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ropbox\FGV\Dissertação\Projeto\Lista-2\simulações_individuais\CL\janela_rsi_28 ordem_3, lookback_50, break_min_4\"/>
    </mc:Choice>
  </mc:AlternateContent>
  <xr:revisionPtr revIDLastSave="0" documentId="13_ncr:1_{930BFEE3-3D23-4501-AC1D-5EAF9D18E153}" xr6:coauthVersionLast="47" xr6:coauthVersionMax="47" xr10:uidLastSave="{00000000-0000-0000-0000-000000000000}"/>
  <bookViews>
    <workbookView xWindow="-120" yWindow="-120" windowWidth="29040" windowHeight="15840" tabRatio="828" firstSheet="6" activeTab="14" xr2:uid="{68B881F6-9A0E-46CF-9624-04681E084AD0}"/>
  </bookViews>
  <sheets>
    <sheet name="dados" sheetId="4" r:id="rId1"/>
    <sheet name="valores_RSI" sheetId="1" r:id="rId2"/>
    <sheet name="breaks" sheetId="17" r:id="rId3"/>
    <sheet name="dados_com_sinais" sheetId="18" r:id="rId4"/>
    <sheet name="trades" sheetId="19" r:id="rId5"/>
    <sheet name="equity" sheetId="20" r:id="rId6"/>
    <sheet name="resultados" sheetId="21" r:id="rId7"/>
    <sheet name="mínimos" sheetId="2" r:id="rId8"/>
    <sheet name="trendlines_suporte" sheetId="5" r:id="rId9"/>
    <sheet name="mapeado_suporte" sheetId="7" r:id="rId10"/>
    <sheet name="expurgado_suporte" sheetId="9" r:id="rId11"/>
    <sheet name="eliminado_suporte" sheetId="11" r:id="rId12"/>
    <sheet name="breaks_down" sheetId="13" r:id="rId13"/>
    <sheet name="primeiros_breaks_down" sheetId="15" r:id="rId14"/>
    <sheet name="encontrando_breaks_para baixo" sheetId="22" r:id="rId15"/>
    <sheet name="máximos" sheetId="3" r:id="rId16"/>
    <sheet name="trendlines_resistencia" sheetId="6" r:id="rId17"/>
    <sheet name="mapeado_resistencia" sheetId="8" r:id="rId18"/>
    <sheet name="expurgado_resistência" sheetId="10" r:id="rId19"/>
    <sheet name="eliminado_resistencia" sheetId="12" r:id="rId20"/>
    <sheet name="breaks_up" sheetId="14" r:id="rId21"/>
    <sheet name="primeiros_breaks_up" sheetId="16" r:id="rId22"/>
    <sheet name="encontrando_breaks_para cima" sheetId="23" r:id="rId23"/>
  </sheets>
  <definedNames>
    <definedName name="_xlnm._FilterDatabase" localSheetId="12" hidden="1">breaks_down!$C$2:$I$425</definedName>
    <definedName name="_xlnm._FilterDatabase" localSheetId="19" hidden="1">eliminado_resistencia!$B$2:$H$39</definedName>
    <definedName name="_xlnm._FilterDatabase" localSheetId="11" hidden="1">eliminado_suporte!$B$2:$N$99</definedName>
    <definedName name="_xlnm._FilterDatabase" localSheetId="14" hidden="1">'encontrando_breaks_para baixo'!$P$5:$AH$1413</definedName>
    <definedName name="_xlnm._FilterDatabase" localSheetId="17" hidden="1">mapeado_resistencia!$B$2:$L$399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43" i="22" l="1"/>
  <c r="M343" i="22"/>
  <c r="L343" i="22"/>
  <c r="K343" i="22"/>
  <c r="J343" i="22"/>
  <c r="I343" i="22"/>
  <c r="H343" i="22"/>
  <c r="G343" i="22"/>
  <c r="F343" i="22"/>
  <c r="E343" i="22"/>
  <c r="D343" i="22"/>
  <c r="C343" i="22"/>
  <c r="B343" i="22"/>
  <c r="N342" i="22"/>
  <c r="M342" i="22"/>
  <c r="L342" i="22"/>
  <c r="K342" i="22"/>
  <c r="J342" i="22"/>
  <c r="I342" i="22"/>
  <c r="H342" i="22"/>
  <c r="G342" i="22"/>
  <c r="F342" i="22"/>
  <c r="E342" i="22"/>
  <c r="D342" i="22"/>
  <c r="C342" i="22"/>
  <c r="B342" i="22"/>
  <c r="N341" i="22"/>
  <c r="M341" i="22"/>
  <c r="L341" i="22"/>
  <c r="K341" i="22"/>
  <c r="J341" i="22"/>
  <c r="I341" i="22"/>
  <c r="H341" i="22"/>
  <c r="G341" i="22"/>
  <c r="F341" i="22"/>
  <c r="E341" i="22"/>
  <c r="D341" i="22"/>
  <c r="C341" i="22"/>
  <c r="B341" i="22"/>
  <c r="N340" i="22"/>
  <c r="M340" i="22"/>
  <c r="L340" i="22"/>
  <c r="K340" i="22"/>
  <c r="J340" i="22"/>
  <c r="I340" i="22"/>
  <c r="H340" i="22"/>
  <c r="G340" i="22"/>
  <c r="F340" i="22"/>
  <c r="E340" i="22"/>
  <c r="D340" i="22"/>
  <c r="C340" i="22"/>
  <c r="B340" i="22"/>
  <c r="N339" i="22"/>
  <c r="M339" i="22"/>
  <c r="L339" i="22"/>
  <c r="K339" i="22"/>
  <c r="J339" i="22"/>
  <c r="I339" i="22"/>
  <c r="H339" i="22"/>
  <c r="G339" i="22"/>
  <c r="F339" i="22"/>
  <c r="E339" i="22"/>
  <c r="D339" i="22"/>
  <c r="C339" i="22"/>
  <c r="B339" i="22"/>
  <c r="N338" i="22"/>
  <c r="M338" i="22"/>
  <c r="L338" i="22"/>
  <c r="K338" i="22"/>
  <c r="J338" i="22"/>
  <c r="I338" i="22"/>
  <c r="H338" i="22"/>
  <c r="G338" i="22"/>
  <c r="F338" i="22"/>
  <c r="E338" i="22"/>
  <c r="D338" i="22"/>
  <c r="C338" i="22"/>
  <c r="B338" i="22"/>
  <c r="N337" i="22"/>
  <c r="M337" i="22"/>
  <c r="L337" i="22"/>
  <c r="K337" i="22"/>
  <c r="J337" i="22"/>
  <c r="I337" i="22"/>
  <c r="H337" i="22"/>
  <c r="G337" i="22"/>
  <c r="F337" i="22"/>
  <c r="E337" i="22"/>
  <c r="D337" i="22"/>
  <c r="C337" i="22"/>
  <c r="B337" i="22"/>
  <c r="N336" i="22"/>
  <c r="M336" i="22"/>
  <c r="L336" i="22"/>
  <c r="K336" i="22"/>
  <c r="J336" i="22"/>
  <c r="I336" i="22"/>
  <c r="H336" i="22"/>
  <c r="G336" i="22"/>
  <c r="F336" i="22"/>
  <c r="E336" i="22"/>
  <c r="D336" i="22"/>
  <c r="C336" i="22"/>
  <c r="B336" i="22"/>
  <c r="N335" i="22"/>
  <c r="M335" i="22"/>
  <c r="L335" i="22"/>
  <c r="K335" i="22"/>
  <c r="J335" i="22"/>
  <c r="I335" i="22"/>
  <c r="H335" i="22"/>
  <c r="G335" i="22"/>
  <c r="F335" i="22"/>
  <c r="E335" i="22"/>
  <c r="D335" i="22"/>
  <c r="C335" i="22"/>
  <c r="B335" i="22"/>
  <c r="N334" i="22"/>
  <c r="M334" i="22"/>
  <c r="L334" i="22"/>
  <c r="K334" i="22"/>
  <c r="J334" i="22"/>
  <c r="I334" i="22"/>
  <c r="H334" i="22"/>
  <c r="G334" i="22"/>
  <c r="F334" i="22"/>
  <c r="E334" i="22"/>
  <c r="D334" i="22"/>
  <c r="C334" i="22"/>
  <c r="B334" i="22"/>
  <c r="N333" i="22"/>
  <c r="M333" i="22"/>
  <c r="L333" i="22"/>
  <c r="K333" i="22"/>
  <c r="J333" i="22"/>
  <c r="I333" i="22"/>
  <c r="H333" i="22"/>
  <c r="G333" i="22"/>
  <c r="F333" i="22"/>
  <c r="E333" i="22"/>
  <c r="D333" i="22"/>
  <c r="C333" i="22"/>
  <c r="B333" i="22"/>
  <c r="N332" i="22"/>
  <c r="M332" i="22"/>
  <c r="L332" i="22"/>
  <c r="K332" i="22"/>
  <c r="J332" i="22"/>
  <c r="I332" i="22"/>
  <c r="H332" i="22"/>
  <c r="G332" i="22"/>
  <c r="F332" i="22"/>
  <c r="E332" i="22"/>
  <c r="D332" i="22"/>
  <c r="C332" i="22"/>
  <c r="B332" i="22"/>
  <c r="N331" i="22"/>
  <c r="M331" i="22"/>
  <c r="L331" i="22"/>
  <c r="K331" i="22"/>
  <c r="J331" i="22"/>
  <c r="I331" i="22"/>
  <c r="H331" i="22"/>
  <c r="G331" i="22"/>
  <c r="F331" i="22"/>
  <c r="E331" i="22"/>
  <c r="D331" i="22"/>
  <c r="C331" i="22"/>
  <c r="B331" i="22"/>
  <c r="N330" i="22"/>
  <c r="M330" i="22"/>
  <c r="L330" i="22"/>
  <c r="K330" i="22"/>
  <c r="J330" i="22"/>
  <c r="I330" i="22"/>
  <c r="H330" i="22"/>
  <c r="G330" i="22"/>
  <c r="F330" i="22"/>
  <c r="E330" i="22"/>
  <c r="D330" i="22"/>
  <c r="C330" i="22"/>
  <c r="B330" i="22"/>
  <c r="N329" i="22"/>
  <c r="M329" i="22"/>
  <c r="L329" i="22"/>
  <c r="K329" i="22"/>
  <c r="J329" i="22"/>
  <c r="I329" i="22"/>
  <c r="H329" i="22"/>
  <c r="G329" i="22"/>
  <c r="F329" i="22"/>
  <c r="E329" i="22"/>
  <c r="D329" i="22"/>
  <c r="C329" i="22"/>
  <c r="B329" i="22"/>
  <c r="N328" i="22"/>
  <c r="M328" i="22"/>
  <c r="L328" i="22"/>
  <c r="K328" i="22"/>
  <c r="J328" i="22"/>
  <c r="I328" i="22"/>
  <c r="H328" i="22"/>
  <c r="G328" i="22"/>
  <c r="F328" i="22"/>
  <c r="E328" i="22"/>
  <c r="D328" i="22"/>
  <c r="C328" i="22"/>
  <c r="B328" i="22"/>
  <c r="N327" i="22"/>
  <c r="M327" i="22"/>
  <c r="L327" i="22"/>
  <c r="K327" i="22"/>
  <c r="J327" i="22"/>
  <c r="I327" i="22"/>
  <c r="H327" i="22"/>
  <c r="G327" i="22"/>
  <c r="F327" i="22"/>
  <c r="E327" i="22"/>
  <c r="D327" i="22"/>
  <c r="C327" i="22"/>
  <c r="B327" i="22"/>
  <c r="N326" i="22"/>
  <c r="M326" i="22"/>
  <c r="L326" i="22"/>
  <c r="K326" i="22"/>
  <c r="J326" i="22"/>
  <c r="I326" i="22"/>
  <c r="H326" i="22"/>
  <c r="G326" i="22"/>
  <c r="F326" i="22"/>
  <c r="E326" i="22"/>
  <c r="D326" i="22"/>
  <c r="C326" i="22"/>
  <c r="B326" i="22"/>
  <c r="N325" i="22"/>
  <c r="M325" i="22"/>
  <c r="L325" i="22"/>
  <c r="K325" i="22"/>
  <c r="J325" i="22"/>
  <c r="I325" i="22"/>
  <c r="H325" i="22"/>
  <c r="G325" i="22"/>
  <c r="F325" i="22"/>
  <c r="E325" i="22"/>
  <c r="D325" i="22"/>
  <c r="C325" i="22"/>
  <c r="B325" i="22"/>
  <c r="N324" i="22"/>
  <c r="M324" i="22"/>
  <c r="L324" i="22"/>
  <c r="K324" i="22"/>
  <c r="J324" i="22"/>
  <c r="I324" i="22"/>
  <c r="H324" i="22"/>
  <c r="G324" i="22"/>
  <c r="F324" i="22"/>
  <c r="E324" i="22"/>
  <c r="D324" i="22"/>
  <c r="C324" i="22"/>
  <c r="B324" i="22"/>
  <c r="N323" i="22"/>
  <c r="M323" i="22"/>
  <c r="L323" i="22"/>
  <c r="K323" i="22"/>
  <c r="J323" i="22"/>
  <c r="I323" i="22"/>
  <c r="H323" i="22"/>
  <c r="G323" i="22"/>
  <c r="F323" i="22"/>
  <c r="E323" i="22"/>
  <c r="D323" i="22"/>
  <c r="C323" i="22"/>
  <c r="B323" i="22"/>
  <c r="N322" i="22"/>
  <c r="M322" i="22"/>
  <c r="L322" i="22"/>
  <c r="K322" i="22"/>
  <c r="J322" i="22"/>
  <c r="I322" i="22"/>
  <c r="H322" i="22"/>
  <c r="G322" i="22"/>
  <c r="F322" i="22"/>
  <c r="E322" i="22"/>
  <c r="D322" i="22"/>
  <c r="C322" i="22"/>
  <c r="B322" i="22"/>
  <c r="N321" i="22"/>
  <c r="M321" i="22"/>
  <c r="L321" i="22"/>
  <c r="K321" i="22"/>
  <c r="J321" i="22"/>
  <c r="I321" i="22"/>
  <c r="H321" i="22"/>
  <c r="G321" i="22"/>
  <c r="F321" i="22"/>
  <c r="E321" i="22"/>
  <c r="D321" i="22"/>
  <c r="C321" i="22"/>
  <c r="B321" i="22"/>
  <c r="N320" i="22"/>
  <c r="M320" i="22"/>
  <c r="L320" i="22"/>
  <c r="K320" i="22"/>
  <c r="J320" i="22"/>
  <c r="I320" i="22"/>
  <c r="H320" i="22"/>
  <c r="G320" i="22"/>
  <c r="F320" i="22"/>
  <c r="E320" i="22"/>
  <c r="D320" i="22"/>
  <c r="C320" i="22"/>
  <c r="B320" i="22"/>
  <c r="N319" i="22"/>
  <c r="M319" i="22"/>
  <c r="L319" i="22"/>
  <c r="K319" i="22"/>
  <c r="J319" i="22"/>
  <c r="I319" i="22"/>
  <c r="H319" i="22"/>
  <c r="G319" i="22"/>
  <c r="F319" i="22"/>
  <c r="E319" i="22"/>
  <c r="D319" i="22"/>
  <c r="C319" i="22"/>
  <c r="B319" i="22"/>
  <c r="N318" i="22"/>
  <c r="M318" i="22"/>
  <c r="L318" i="22"/>
  <c r="K318" i="22"/>
  <c r="J318" i="22"/>
  <c r="I318" i="22"/>
  <c r="H318" i="22"/>
  <c r="G318" i="22"/>
  <c r="F318" i="22"/>
  <c r="E318" i="22"/>
  <c r="D318" i="22"/>
  <c r="C318" i="22"/>
  <c r="B318" i="22"/>
  <c r="N317" i="22"/>
  <c r="M317" i="22"/>
  <c r="L317" i="22"/>
  <c r="K317" i="22"/>
  <c r="J317" i="22"/>
  <c r="I317" i="22"/>
  <c r="H317" i="22"/>
  <c r="G317" i="22"/>
  <c r="F317" i="22"/>
  <c r="E317" i="22"/>
  <c r="D317" i="22"/>
  <c r="C317" i="22"/>
  <c r="B317" i="22"/>
  <c r="N316" i="22"/>
  <c r="M316" i="22"/>
  <c r="L316" i="22"/>
  <c r="K316" i="22"/>
  <c r="J316" i="22"/>
  <c r="I316" i="22"/>
  <c r="H316" i="22"/>
  <c r="G316" i="22"/>
  <c r="F316" i="22"/>
  <c r="E316" i="22"/>
  <c r="D316" i="22"/>
  <c r="C316" i="22"/>
  <c r="B316" i="22"/>
  <c r="N315" i="22"/>
  <c r="M315" i="22"/>
  <c r="L315" i="22"/>
  <c r="K315" i="22"/>
  <c r="J315" i="22"/>
  <c r="I315" i="22"/>
  <c r="H315" i="22"/>
  <c r="G315" i="22"/>
  <c r="F315" i="22"/>
  <c r="E315" i="22"/>
  <c r="D315" i="22"/>
  <c r="C315" i="22"/>
  <c r="B315" i="22"/>
  <c r="N314" i="22"/>
  <c r="M314" i="22"/>
  <c r="L314" i="22"/>
  <c r="K314" i="22"/>
  <c r="J314" i="22"/>
  <c r="I314" i="22"/>
  <c r="H314" i="22"/>
  <c r="G314" i="22"/>
  <c r="F314" i="22"/>
  <c r="E314" i="22"/>
  <c r="D314" i="22"/>
  <c r="C314" i="22"/>
  <c r="B314" i="22"/>
  <c r="N313" i="22"/>
  <c r="M313" i="22"/>
  <c r="L313" i="22"/>
  <c r="K313" i="22"/>
  <c r="J313" i="22"/>
  <c r="I313" i="22"/>
  <c r="H313" i="22"/>
  <c r="G313" i="22"/>
  <c r="F313" i="22"/>
  <c r="E313" i="22"/>
  <c r="D313" i="22"/>
  <c r="C313" i="22"/>
  <c r="B313" i="22"/>
  <c r="N312" i="22"/>
  <c r="M312" i="22"/>
  <c r="L312" i="22"/>
  <c r="K312" i="22"/>
  <c r="J312" i="22"/>
  <c r="I312" i="22"/>
  <c r="H312" i="22"/>
  <c r="G312" i="22"/>
  <c r="F312" i="22"/>
  <c r="E312" i="22"/>
  <c r="D312" i="22"/>
  <c r="C312" i="22"/>
  <c r="B312" i="22"/>
  <c r="N311" i="22"/>
  <c r="M311" i="22"/>
  <c r="L311" i="22"/>
  <c r="K311" i="22"/>
  <c r="J311" i="22"/>
  <c r="I311" i="22"/>
  <c r="H311" i="22"/>
  <c r="G311" i="22"/>
  <c r="F311" i="22"/>
  <c r="E311" i="22"/>
  <c r="D311" i="22"/>
  <c r="C311" i="22"/>
  <c r="B311" i="22"/>
  <c r="N310" i="22"/>
  <c r="M310" i="22"/>
  <c r="L310" i="22"/>
  <c r="K310" i="22"/>
  <c r="J310" i="22"/>
  <c r="I310" i="22"/>
  <c r="H310" i="22"/>
  <c r="G310" i="22"/>
  <c r="F310" i="22"/>
  <c r="E310" i="22"/>
  <c r="D310" i="22"/>
  <c r="C310" i="22"/>
  <c r="B310" i="22"/>
  <c r="N309" i="22"/>
  <c r="M309" i="22"/>
  <c r="L309" i="22"/>
  <c r="K309" i="22"/>
  <c r="J309" i="22"/>
  <c r="I309" i="22"/>
  <c r="H309" i="22"/>
  <c r="G309" i="22"/>
  <c r="F309" i="22"/>
  <c r="E309" i="22"/>
  <c r="D309" i="22"/>
  <c r="C309" i="22"/>
  <c r="B309" i="22"/>
  <c r="N308" i="22"/>
  <c r="M308" i="22"/>
  <c r="L308" i="22"/>
  <c r="K308" i="22"/>
  <c r="J308" i="22"/>
  <c r="I308" i="22"/>
  <c r="H308" i="22"/>
  <c r="G308" i="22"/>
  <c r="F308" i="22"/>
  <c r="E308" i="22"/>
  <c r="D308" i="22"/>
  <c r="C308" i="22"/>
  <c r="B308" i="22"/>
  <c r="N307" i="22"/>
  <c r="M307" i="22"/>
  <c r="L307" i="22"/>
  <c r="K307" i="22"/>
  <c r="J307" i="22"/>
  <c r="I307" i="22"/>
  <c r="H307" i="22"/>
  <c r="G307" i="22"/>
  <c r="F307" i="22"/>
  <c r="E307" i="22"/>
  <c r="D307" i="22"/>
  <c r="C307" i="22"/>
  <c r="B307" i="22"/>
  <c r="N306" i="22"/>
  <c r="M306" i="22"/>
  <c r="L306" i="22"/>
  <c r="K306" i="22"/>
  <c r="J306" i="22"/>
  <c r="I306" i="22"/>
  <c r="H306" i="22"/>
  <c r="G306" i="22"/>
  <c r="F306" i="22"/>
  <c r="E306" i="22"/>
  <c r="D306" i="22"/>
  <c r="C306" i="22"/>
  <c r="B306" i="22"/>
  <c r="N305" i="22"/>
  <c r="M305" i="22"/>
  <c r="L305" i="22"/>
  <c r="K305" i="22"/>
  <c r="J305" i="22"/>
  <c r="I305" i="22"/>
  <c r="H305" i="22"/>
  <c r="G305" i="22"/>
  <c r="F305" i="22"/>
  <c r="E305" i="22"/>
  <c r="D305" i="22"/>
  <c r="C305" i="22"/>
  <c r="B305" i="22"/>
  <c r="N304" i="22"/>
  <c r="M304" i="22"/>
  <c r="L304" i="22"/>
  <c r="K304" i="22"/>
  <c r="J304" i="22"/>
  <c r="I304" i="22"/>
  <c r="H304" i="22"/>
  <c r="G304" i="22"/>
  <c r="F304" i="22"/>
  <c r="E304" i="22"/>
  <c r="D304" i="22"/>
  <c r="C304" i="22"/>
  <c r="B304" i="22"/>
  <c r="N303" i="22"/>
  <c r="M303" i="22"/>
  <c r="L303" i="22"/>
  <c r="K303" i="22"/>
  <c r="J303" i="22"/>
  <c r="I303" i="22"/>
  <c r="H303" i="22"/>
  <c r="G303" i="22"/>
  <c r="F303" i="22"/>
  <c r="E303" i="22"/>
  <c r="D303" i="22"/>
  <c r="C303" i="22"/>
  <c r="B303" i="22"/>
  <c r="N302" i="22"/>
  <c r="M302" i="22"/>
  <c r="L302" i="22"/>
  <c r="K302" i="22"/>
  <c r="J302" i="22"/>
  <c r="I302" i="22"/>
  <c r="H302" i="22"/>
  <c r="G302" i="22"/>
  <c r="F302" i="22"/>
  <c r="E302" i="22"/>
  <c r="D302" i="22"/>
  <c r="C302" i="22"/>
  <c r="B302" i="22"/>
  <c r="N301" i="22"/>
  <c r="M301" i="22"/>
  <c r="L301" i="22"/>
  <c r="K301" i="22"/>
  <c r="J301" i="22"/>
  <c r="I301" i="22"/>
  <c r="H301" i="22"/>
  <c r="G301" i="22"/>
  <c r="F301" i="22"/>
  <c r="E301" i="22"/>
  <c r="D301" i="22"/>
  <c r="C301" i="22"/>
  <c r="B301" i="22"/>
  <c r="N300" i="22"/>
  <c r="M300" i="22"/>
  <c r="L300" i="22"/>
  <c r="K300" i="22"/>
  <c r="J300" i="22"/>
  <c r="I300" i="22"/>
  <c r="H300" i="22"/>
  <c r="G300" i="22"/>
  <c r="F300" i="22"/>
  <c r="E300" i="22"/>
  <c r="D300" i="22"/>
  <c r="C300" i="22"/>
  <c r="B300" i="22"/>
  <c r="N299" i="22"/>
  <c r="M299" i="22"/>
  <c r="L299" i="22"/>
  <c r="K299" i="22"/>
  <c r="J299" i="22"/>
  <c r="I299" i="22"/>
  <c r="H299" i="22"/>
  <c r="G299" i="22"/>
  <c r="F299" i="22"/>
  <c r="E299" i="22"/>
  <c r="D299" i="22"/>
  <c r="C299" i="22"/>
  <c r="B299" i="22"/>
  <c r="N298" i="22"/>
  <c r="M298" i="22"/>
  <c r="L298" i="22"/>
  <c r="K298" i="22"/>
  <c r="J298" i="22"/>
  <c r="I298" i="22"/>
  <c r="H298" i="22"/>
  <c r="G298" i="22"/>
  <c r="F298" i="22"/>
  <c r="E298" i="22"/>
  <c r="D298" i="22"/>
  <c r="C298" i="22"/>
  <c r="B298" i="22"/>
  <c r="N297" i="22"/>
  <c r="M297" i="22"/>
  <c r="L297" i="22"/>
  <c r="K297" i="22"/>
  <c r="J297" i="22"/>
  <c r="I297" i="22"/>
  <c r="H297" i="22"/>
  <c r="G297" i="22"/>
  <c r="F297" i="22"/>
  <c r="E297" i="22"/>
  <c r="D297" i="22"/>
  <c r="C297" i="22"/>
  <c r="B297" i="22"/>
  <c r="N296" i="22"/>
  <c r="M296" i="22"/>
  <c r="L296" i="22"/>
  <c r="K296" i="22"/>
  <c r="J296" i="22"/>
  <c r="I296" i="22"/>
  <c r="H296" i="22"/>
  <c r="G296" i="22"/>
  <c r="F296" i="22"/>
  <c r="E296" i="22"/>
  <c r="D296" i="22"/>
  <c r="C296" i="22"/>
  <c r="B296" i="22"/>
  <c r="N295" i="22"/>
  <c r="M295" i="22"/>
  <c r="L295" i="22"/>
  <c r="K295" i="22"/>
  <c r="J295" i="22"/>
  <c r="I295" i="22"/>
  <c r="H295" i="22"/>
  <c r="G295" i="22"/>
  <c r="F295" i="22"/>
  <c r="E295" i="22"/>
  <c r="D295" i="22"/>
  <c r="C295" i="22"/>
  <c r="B295" i="22"/>
  <c r="N294" i="22"/>
  <c r="M294" i="22"/>
  <c r="L294" i="22"/>
  <c r="K294" i="22"/>
  <c r="J294" i="22"/>
  <c r="I294" i="22"/>
  <c r="H294" i="22"/>
  <c r="G294" i="22"/>
  <c r="F294" i="22"/>
  <c r="E294" i="22"/>
  <c r="D294" i="22"/>
  <c r="C294" i="22"/>
  <c r="B294" i="22"/>
  <c r="N293" i="22"/>
  <c r="M293" i="22"/>
  <c r="L293" i="22"/>
  <c r="K293" i="22"/>
  <c r="J293" i="22"/>
  <c r="I293" i="22"/>
  <c r="H293" i="22"/>
  <c r="G293" i="22"/>
  <c r="F293" i="22"/>
  <c r="E293" i="22"/>
  <c r="D293" i="22"/>
  <c r="C293" i="22"/>
  <c r="B293" i="22"/>
  <c r="N292" i="22"/>
  <c r="M292" i="22"/>
  <c r="L292" i="22"/>
  <c r="K292" i="22"/>
  <c r="J292" i="22"/>
  <c r="I292" i="22"/>
  <c r="H292" i="22"/>
  <c r="G292" i="22"/>
  <c r="F292" i="22"/>
  <c r="E292" i="22"/>
  <c r="D292" i="22"/>
  <c r="C292" i="22"/>
  <c r="B292" i="22"/>
  <c r="N291" i="22"/>
  <c r="M291" i="22"/>
  <c r="L291" i="22"/>
  <c r="K291" i="22"/>
  <c r="J291" i="22"/>
  <c r="I291" i="22"/>
  <c r="H291" i="22"/>
  <c r="G291" i="22"/>
  <c r="F291" i="22"/>
  <c r="E291" i="22"/>
  <c r="D291" i="22"/>
  <c r="C291" i="22"/>
  <c r="B291" i="22"/>
  <c r="N290" i="22"/>
  <c r="M290" i="22"/>
  <c r="L290" i="22"/>
  <c r="K290" i="22"/>
  <c r="J290" i="22"/>
  <c r="I290" i="22"/>
  <c r="H290" i="22"/>
  <c r="G290" i="22"/>
  <c r="F290" i="22"/>
  <c r="E290" i="22"/>
  <c r="D290" i="22"/>
  <c r="C290" i="22"/>
  <c r="B290" i="22"/>
  <c r="N289" i="22"/>
  <c r="M289" i="22"/>
  <c r="L289" i="22"/>
  <c r="K289" i="22"/>
  <c r="J289" i="22"/>
  <c r="I289" i="22"/>
  <c r="H289" i="22"/>
  <c r="G289" i="22"/>
  <c r="F289" i="22"/>
  <c r="E289" i="22"/>
  <c r="D289" i="22"/>
  <c r="C289" i="22"/>
  <c r="B289" i="22"/>
  <c r="N288" i="22"/>
  <c r="M288" i="22"/>
  <c r="L288" i="22"/>
  <c r="K288" i="22"/>
  <c r="J288" i="22"/>
  <c r="I288" i="22"/>
  <c r="H288" i="22"/>
  <c r="G288" i="22"/>
  <c r="F288" i="22"/>
  <c r="E288" i="22"/>
  <c r="D288" i="22"/>
  <c r="C288" i="22"/>
  <c r="B288" i="22"/>
  <c r="N287" i="22"/>
  <c r="M287" i="22"/>
  <c r="L287" i="22"/>
  <c r="K287" i="22"/>
  <c r="J287" i="22"/>
  <c r="I287" i="22"/>
  <c r="H287" i="22"/>
  <c r="G287" i="22"/>
  <c r="F287" i="22"/>
  <c r="E287" i="22"/>
  <c r="D287" i="22"/>
  <c r="C287" i="22"/>
  <c r="B287" i="22"/>
  <c r="N286" i="22"/>
  <c r="M286" i="22"/>
  <c r="L286" i="22"/>
  <c r="K286" i="22"/>
  <c r="J286" i="22"/>
  <c r="I286" i="22"/>
  <c r="H286" i="22"/>
  <c r="G286" i="22"/>
  <c r="F286" i="22"/>
  <c r="E286" i="22"/>
  <c r="D286" i="22"/>
  <c r="C286" i="22"/>
  <c r="B286" i="22"/>
  <c r="N285" i="22"/>
  <c r="M285" i="22"/>
  <c r="L285" i="22"/>
  <c r="K285" i="22"/>
  <c r="J285" i="22"/>
  <c r="I285" i="22"/>
  <c r="H285" i="22"/>
  <c r="G285" i="22"/>
  <c r="F285" i="22"/>
  <c r="E285" i="22"/>
  <c r="D285" i="22"/>
  <c r="C285" i="22"/>
  <c r="B285" i="22"/>
  <c r="N284" i="22"/>
  <c r="M284" i="22"/>
  <c r="L284" i="22"/>
  <c r="K284" i="22"/>
  <c r="J284" i="22"/>
  <c r="I284" i="22"/>
  <c r="H284" i="22"/>
  <c r="G284" i="22"/>
  <c r="F284" i="22"/>
  <c r="E284" i="22"/>
  <c r="D284" i="22"/>
  <c r="C284" i="22"/>
  <c r="B284" i="22"/>
  <c r="N283" i="22"/>
  <c r="M283" i="22"/>
  <c r="L283" i="22"/>
  <c r="K283" i="22"/>
  <c r="J283" i="22"/>
  <c r="I283" i="22"/>
  <c r="H283" i="22"/>
  <c r="G283" i="22"/>
  <c r="F283" i="22"/>
  <c r="E283" i="22"/>
  <c r="D283" i="22"/>
  <c r="C283" i="22"/>
  <c r="B283" i="22"/>
  <c r="N282" i="22"/>
  <c r="M282" i="22"/>
  <c r="L282" i="22"/>
  <c r="K282" i="22"/>
  <c r="J282" i="22"/>
  <c r="I282" i="22"/>
  <c r="H282" i="22"/>
  <c r="G282" i="22"/>
  <c r="F282" i="22"/>
  <c r="E282" i="22"/>
  <c r="D282" i="22"/>
  <c r="C282" i="22"/>
  <c r="B282" i="22"/>
  <c r="N281" i="22"/>
  <c r="M281" i="22"/>
  <c r="L281" i="22"/>
  <c r="K281" i="22"/>
  <c r="J281" i="22"/>
  <c r="I281" i="22"/>
  <c r="H281" i="22"/>
  <c r="G281" i="22"/>
  <c r="F281" i="22"/>
  <c r="E281" i="22"/>
  <c r="D281" i="22"/>
  <c r="C281" i="22"/>
  <c r="B281" i="22"/>
  <c r="N280" i="22"/>
  <c r="M280" i="22"/>
  <c r="L280" i="22"/>
  <c r="K280" i="22"/>
  <c r="J280" i="22"/>
  <c r="I280" i="22"/>
  <c r="H280" i="22"/>
  <c r="G280" i="22"/>
  <c r="F280" i="22"/>
  <c r="E280" i="22"/>
  <c r="D280" i="22"/>
  <c r="C280" i="22"/>
  <c r="B280" i="22"/>
  <c r="N279" i="22"/>
  <c r="M279" i="22"/>
  <c r="L279" i="22"/>
  <c r="K279" i="22"/>
  <c r="J279" i="22"/>
  <c r="I279" i="22"/>
  <c r="H279" i="22"/>
  <c r="G279" i="22"/>
  <c r="F279" i="22"/>
  <c r="E279" i="22"/>
  <c r="D279" i="22"/>
  <c r="C279" i="22"/>
  <c r="B279" i="22"/>
  <c r="N278" i="22"/>
  <c r="M278" i="22"/>
  <c r="L278" i="22"/>
  <c r="K278" i="22"/>
  <c r="J278" i="22"/>
  <c r="I278" i="22"/>
  <c r="H278" i="22"/>
  <c r="G278" i="22"/>
  <c r="F278" i="22"/>
  <c r="E278" i="22"/>
  <c r="D278" i="22"/>
  <c r="C278" i="22"/>
  <c r="B278" i="22"/>
  <c r="N277" i="22"/>
  <c r="M277" i="22"/>
  <c r="L277" i="22"/>
  <c r="K277" i="22"/>
  <c r="J277" i="22"/>
  <c r="I277" i="22"/>
  <c r="H277" i="22"/>
  <c r="G277" i="22"/>
  <c r="F277" i="22"/>
  <c r="E277" i="22"/>
  <c r="D277" i="22"/>
  <c r="C277" i="22"/>
  <c r="B277" i="22"/>
  <c r="N276" i="22"/>
  <c r="M276" i="22"/>
  <c r="L276" i="22"/>
  <c r="K276" i="22"/>
  <c r="J276" i="22"/>
  <c r="I276" i="22"/>
  <c r="H276" i="22"/>
  <c r="G276" i="22"/>
  <c r="F276" i="22"/>
  <c r="E276" i="22"/>
  <c r="D276" i="22"/>
  <c r="C276" i="22"/>
  <c r="B276" i="22"/>
  <c r="N275" i="22"/>
  <c r="M275" i="22"/>
  <c r="L275" i="22"/>
  <c r="K275" i="22"/>
  <c r="J275" i="22"/>
  <c r="I275" i="22"/>
  <c r="H275" i="22"/>
  <c r="G275" i="22"/>
  <c r="F275" i="22"/>
  <c r="E275" i="22"/>
  <c r="D275" i="22"/>
  <c r="C275" i="22"/>
  <c r="B275" i="22"/>
  <c r="N274" i="22"/>
  <c r="M274" i="22"/>
  <c r="L274" i="22"/>
  <c r="K274" i="22"/>
  <c r="J274" i="22"/>
  <c r="I274" i="22"/>
  <c r="H274" i="22"/>
  <c r="G274" i="22"/>
  <c r="F274" i="22"/>
  <c r="E274" i="22"/>
  <c r="D274" i="22"/>
  <c r="C274" i="22"/>
  <c r="B274" i="22"/>
  <c r="N273" i="22"/>
  <c r="M273" i="22"/>
  <c r="L273" i="22"/>
  <c r="K273" i="22"/>
  <c r="J273" i="22"/>
  <c r="I273" i="22"/>
  <c r="H273" i="22"/>
  <c r="G273" i="22"/>
  <c r="F273" i="22"/>
  <c r="E273" i="22"/>
  <c r="D273" i="22"/>
  <c r="C273" i="22"/>
  <c r="B273" i="22"/>
  <c r="N272" i="22"/>
  <c r="M272" i="22"/>
  <c r="L272" i="22"/>
  <c r="K272" i="22"/>
  <c r="J272" i="22"/>
  <c r="I272" i="22"/>
  <c r="H272" i="22"/>
  <c r="G272" i="22"/>
  <c r="F272" i="22"/>
  <c r="E272" i="22"/>
  <c r="D272" i="22"/>
  <c r="C272" i="22"/>
  <c r="B272" i="22"/>
  <c r="N271" i="22"/>
  <c r="M271" i="22"/>
  <c r="L271" i="22"/>
  <c r="K271" i="22"/>
  <c r="J271" i="22"/>
  <c r="I271" i="22"/>
  <c r="H271" i="22"/>
  <c r="G271" i="22"/>
  <c r="F271" i="22"/>
  <c r="E271" i="22"/>
  <c r="D271" i="22"/>
  <c r="C271" i="22"/>
  <c r="B271" i="22"/>
  <c r="N270" i="22"/>
  <c r="M270" i="22"/>
  <c r="L270" i="22"/>
  <c r="K270" i="22"/>
  <c r="J270" i="22"/>
  <c r="I270" i="22"/>
  <c r="H270" i="22"/>
  <c r="G270" i="22"/>
  <c r="F270" i="22"/>
  <c r="E270" i="22"/>
  <c r="D270" i="22"/>
  <c r="C270" i="22"/>
  <c r="B270" i="22"/>
  <c r="N269" i="22"/>
  <c r="M269" i="22"/>
  <c r="L269" i="22"/>
  <c r="K269" i="22"/>
  <c r="J269" i="22"/>
  <c r="I269" i="22"/>
  <c r="H269" i="22"/>
  <c r="G269" i="22"/>
  <c r="F269" i="22"/>
  <c r="E269" i="22"/>
  <c r="D269" i="22"/>
  <c r="C269" i="22"/>
  <c r="B269" i="22"/>
  <c r="N268" i="22"/>
  <c r="M268" i="22"/>
  <c r="L268" i="22"/>
  <c r="K268" i="22"/>
  <c r="J268" i="22"/>
  <c r="I268" i="22"/>
  <c r="H268" i="22"/>
  <c r="G268" i="22"/>
  <c r="F268" i="22"/>
  <c r="E268" i="22"/>
  <c r="D268" i="22"/>
  <c r="C268" i="22"/>
  <c r="B268" i="22"/>
  <c r="N267" i="22"/>
  <c r="M267" i="22"/>
  <c r="L267" i="22"/>
  <c r="K267" i="22"/>
  <c r="J267" i="22"/>
  <c r="I267" i="22"/>
  <c r="H267" i="22"/>
  <c r="G267" i="22"/>
  <c r="F267" i="22"/>
  <c r="E267" i="22"/>
  <c r="D267" i="22"/>
  <c r="C267" i="22"/>
  <c r="B267" i="22"/>
  <c r="N266" i="22"/>
  <c r="M266" i="22"/>
  <c r="L266" i="22"/>
  <c r="K266" i="22"/>
  <c r="J266" i="22"/>
  <c r="I266" i="22"/>
  <c r="H266" i="22"/>
  <c r="G266" i="22"/>
  <c r="F266" i="22"/>
  <c r="E266" i="22"/>
  <c r="D266" i="22"/>
  <c r="C266" i="22"/>
  <c r="B266" i="22"/>
  <c r="N265" i="22"/>
  <c r="M265" i="22"/>
  <c r="L265" i="22"/>
  <c r="K265" i="22"/>
  <c r="J265" i="22"/>
  <c r="I265" i="22"/>
  <c r="H265" i="22"/>
  <c r="G265" i="22"/>
  <c r="F265" i="22"/>
  <c r="E265" i="22"/>
  <c r="D265" i="22"/>
  <c r="C265" i="22"/>
  <c r="B265" i="22"/>
  <c r="N264" i="22"/>
  <c r="M264" i="22"/>
  <c r="L264" i="22"/>
  <c r="K264" i="22"/>
  <c r="J264" i="22"/>
  <c r="I264" i="22"/>
  <c r="H264" i="22"/>
  <c r="G264" i="22"/>
  <c r="F264" i="22"/>
  <c r="E264" i="22"/>
  <c r="D264" i="22"/>
  <c r="C264" i="22"/>
  <c r="B264" i="22"/>
  <c r="N263" i="22"/>
  <c r="M263" i="22"/>
  <c r="L263" i="22"/>
  <c r="K263" i="22"/>
  <c r="J263" i="22"/>
  <c r="I263" i="22"/>
  <c r="H263" i="22"/>
  <c r="G263" i="22"/>
  <c r="F263" i="22"/>
  <c r="E263" i="22"/>
  <c r="D263" i="22"/>
  <c r="C263" i="22"/>
  <c r="B263" i="22"/>
  <c r="N262" i="22"/>
  <c r="M262" i="22"/>
  <c r="L262" i="22"/>
  <c r="K262" i="22"/>
  <c r="J262" i="22"/>
  <c r="I262" i="22"/>
  <c r="H262" i="22"/>
  <c r="G262" i="22"/>
  <c r="F262" i="22"/>
  <c r="E262" i="22"/>
  <c r="D262" i="22"/>
  <c r="C262" i="22"/>
  <c r="B262" i="22"/>
  <c r="N261" i="22"/>
  <c r="M261" i="22"/>
  <c r="L261" i="22"/>
  <c r="K261" i="22"/>
  <c r="J261" i="22"/>
  <c r="I261" i="22"/>
  <c r="H261" i="22"/>
  <c r="G261" i="22"/>
  <c r="F261" i="22"/>
  <c r="E261" i="22"/>
  <c r="D261" i="22"/>
  <c r="C261" i="22"/>
  <c r="B261" i="22"/>
  <c r="N260" i="22"/>
  <c r="M260" i="22"/>
  <c r="L260" i="22"/>
  <c r="K260" i="22"/>
  <c r="J260" i="22"/>
  <c r="I260" i="22"/>
  <c r="H260" i="22"/>
  <c r="G260" i="22"/>
  <c r="F260" i="22"/>
  <c r="E260" i="22"/>
  <c r="D260" i="22"/>
  <c r="C260" i="22"/>
  <c r="B260" i="22"/>
  <c r="N259" i="22"/>
  <c r="M259" i="22"/>
  <c r="L259" i="22"/>
  <c r="K259" i="22"/>
  <c r="J259" i="22"/>
  <c r="I259" i="22"/>
  <c r="H259" i="22"/>
  <c r="G259" i="22"/>
  <c r="F259" i="22"/>
  <c r="E259" i="22"/>
  <c r="D259" i="22"/>
  <c r="C259" i="22"/>
  <c r="B259" i="22"/>
  <c r="N258" i="22"/>
  <c r="M258" i="22"/>
  <c r="L258" i="22"/>
  <c r="K258" i="22"/>
  <c r="J258" i="22"/>
  <c r="I258" i="22"/>
  <c r="H258" i="22"/>
  <c r="G258" i="22"/>
  <c r="F258" i="22"/>
  <c r="E258" i="22"/>
  <c r="D258" i="22"/>
  <c r="C258" i="22"/>
  <c r="B258" i="22"/>
  <c r="N257" i="22"/>
  <c r="M257" i="22"/>
  <c r="L257" i="22"/>
  <c r="K257" i="22"/>
  <c r="J257" i="22"/>
  <c r="I257" i="22"/>
  <c r="H257" i="22"/>
  <c r="G257" i="22"/>
  <c r="F257" i="22"/>
  <c r="E257" i="22"/>
  <c r="D257" i="22"/>
  <c r="C257" i="22"/>
  <c r="B257" i="22"/>
  <c r="N256" i="22"/>
  <c r="M256" i="22"/>
  <c r="L256" i="22"/>
  <c r="K256" i="22"/>
  <c r="J256" i="22"/>
  <c r="I256" i="22"/>
  <c r="H256" i="22"/>
  <c r="G256" i="22"/>
  <c r="F256" i="22"/>
  <c r="E256" i="22"/>
  <c r="D256" i="22"/>
  <c r="C256" i="22"/>
  <c r="B256" i="22"/>
  <c r="N255" i="22"/>
  <c r="M255" i="22"/>
  <c r="L255" i="22"/>
  <c r="K255" i="22"/>
  <c r="J255" i="22"/>
  <c r="I255" i="22"/>
  <c r="H255" i="22"/>
  <c r="G255" i="22"/>
  <c r="F255" i="22"/>
  <c r="E255" i="22"/>
  <c r="D255" i="22"/>
  <c r="C255" i="22"/>
  <c r="B255" i="22"/>
  <c r="N254" i="22"/>
  <c r="M254" i="22"/>
  <c r="L254" i="22"/>
  <c r="K254" i="22"/>
  <c r="J254" i="22"/>
  <c r="I254" i="22"/>
  <c r="H254" i="22"/>
  <c r="G254" i="22"/>
  <c r="F254" i="22"/>
  <c r="E254" i="22"/>
  <c r="D254" i="22"/>
  <c r="C254" i="22"/>
  <c r="B254" i="22"/>
  <c r="N253" i="22"/>
  <c r="M253" i="22"/>
  <c r="L253" i="22"/>
  <c r="K253" i="22"/>
  <c r="J253" i="22"/>
  <c r="I253" i="22"/>
  <c r="H253" i="22"/>
  <c r="G253" i="22"/>
  <c r="F253" i="22"/>
  <c r="E253" i="22"/>
  <c r="D253" i="22"/>
  <c r="C253" i="22"/>
  <c r="B253" i="22"/>
  <c r="N252" i="22"/>
  <c r="M252" i="22"/>
  <c r="L252" i="22"/>
  <c r="K252" i="22"/>
  <c r="J252" i="22"/>
  <c r="I252" i="22"/>
  <c r="H252" i="22"/>
  <c r="G252" i="22"/>
  <c r="F252" i="22"/>
  <c r="E252" i="22"/>
  <c r="D252" i="22"/>
  <c r="C252" i="22"/>
  <c r="B252" i="22"/>
  <c r="N251" i="22"/>
  <c r="M251" i="22"/>
  <c r="L251" i="22"/>
  <c r="K251" i="22"/>
  <c r="J251" i="22"/>
  <c r="I251" i="22"/>
  <c r="H251" i="22"/>
  <c r="G251" i="22"/>
  <c r="F251" i="22"/>
  <c r="E251" i="22"/>
  <c r="D251" i="22"/>
  <c r="C251" i="22"/>
  <c r="B251" i="22"/>
  <c r="N250" i="22"/>
  <c r="M250" i="22"/>
  <c r="L250" i="22"/>
  <c r="K250" i="22"/>
  <c r="J250" i="22"/>
  <c r="I250" i="22"/>
  <c r="H250" i="22"/>
  <c r="G250" i="22"/>
  <c r="F250" i="22"/>
  <c r="E250" i="22"/>
  <c r="D250" i="22"/>
  <c r="C250" i="22"/>
  <c r="B250" i="22"/>
  <c r="N249" i="22"/>
  <c r="M249" i="22"/>
  <c r="L249" i="22"/>
  <c r="K249" i="22"/>
  <c r="J249" i="22"/>
  <c r="I249" i="22"/>
  <c r="H249" i="22"/>
  <c r="G249" i="22"/>
  <c r="F249" i="22"/>
  <c r="E249" i="22"/>
  <c r="D249" i="22"/>
  <c r="C249" i="22"/>
  <c r="B249" i="22"/>
  <c r="N248" i="22"/>
  <c r="M248" i="22"/>
  <c r="L248" i="22"/>
  <c r="K248" i="22"/>
  <c r="J248" i="22"/>
  <c r="I248" i="22"/>
  <c r="H248" i="22"/>
  <c r="G248" i="22"/>
  <c r="F248" i="22"/>
  <c r="E248" i="22"/>
  <c r="D248" i="22"/>
  <c r="C248" i="22"/>
  <c r="B248" i="22"/>
  <c r="N247" i="22"/>
  <c r="M247" i="22"/>
  <c r="L247" i="22"/>
  <c r="K247" i="22"/>
  <c r="J247" i="22"/>
  <c r="I247" i="22"/>
  <c r="H247" i="22"/>
  <c r="G247" i="22"/>
  <c r="F247" i="22"/>
  <c r="E247" i="22"/>
  <c r="D247" i="22"/>
  <c r="C247" i="22"/>
  <c r="B247" i="22"/>
  <c r="N246" i="22"/>
  <c r="M246" i="22"/>
  <c r="L246" i="22"/>
  <c r="K246" i="22"/>
  <c r="J246" i="22"/>
  <c r="I246" i="22"/>
  <c r="H246" i="22"/>
  <c r="G246" i="22"/>
  <c r="F246" i="22"/>
  <c r="E246" i="22"/>
  <c r="D246" i="22"/>
  <c r="C246" i="22"/>
  <c r="B246" i="22"/>
  <c r="N245" i="22"/>
  <c r="M245" i="22"/>
  <c r="L245" i="22"/>
  <c r="K245" i="22"/>
  <c r="J245" i="22"/>
  <c r="I245" i="22"/>
  <c r="H245" i="22"/>
  <c r="G245" i="22"/>
  <c r="F245" i="22"/>
  <c r="E245" i="22"/>
  <c r="D245" i="22"/>
  <c r="C245" i="22"/>
  <c r="B245" i="22"/>
  <c r="N244" i="22"/>
  <c r="M244" i="22"/>
  <c r="L244" i="22"/>
  <c r="K244" i="22"/>
  <c r="J244" i="22"/>
  <c r="I244" i="22"/>
  <c r="H244" i="22"/>
  <c r="G244" i="22"/>
  <c r="F244" i="22"/>
  <c r="E244" i="22"/>
  <c r="D244" i="22"/>
  <c r="C244" i="22"/>
  <c r="B244" i="22"/>
  <c r="N243" i="22"/>
  <c r="M243" i="22"/>
  <c r="L243" i="22"/>
  <c r="K243" i="22"/>
  <c r="J243" i="22"/>
  <c r="I243" i="22"/>
  <c r="H243" i="22"/>
  <c r="G243" i="22"/>
  <c r="F243" i="22"/>
  <c r="E243" i="22"/>
  <c r="D243" i="22"/>
  <c r="C243" i="22"/>
  <c r="B243" i="22"/>
  <c r="N242" i="22"/>
  <c r="M242" i="22"/>
  <c r="L242" i="22"/>
  <c r="K242" i="22"/>
  <c r="J242" i="22"/>
  <c r="I242" i="22"/>
  <c r="H242" i="22"/>
  <c r="G242" i="22"/>
  <c r="F242" i="22"/>
  <c r="E242" i="22"/>
  <c r="D242" i="22"/>
  <c r="C242" i="22"/>
  <c r="B242" i="22"/>
  <c r="N241" i="22"/>
  <c r="M241" i="22"/>
  <c r="L241" i="22"/>
  <c r="K241" i="22"/>
  <c r="J241" i="22"/>
  <c r="I241" i="22"/>
  <c r="H241" i="22"/>
  <c r="G241" i="22"/>
  <c r="F241" i="22"/>
  <c r="E241" i="22"/>
  <c r="D241" i="22"/>
  <c r="C241" i="22"/>
  <c r="B241" i="22"/>
  <c r="N240" i="22"/>
  <c r="M240" i="22"/>
  <c r="L240" i="22"/>
  <c r="K240" i="22"/>
  <c r="J240" i="22"/>
  <c r="I240" i="22"/>
  <c r="H240" i="22"/>
  <c r="G240" i="22"/>
  <c r="F240" i="22"/>
  <c r="E240" i="22"/>
  <c r="D240" i="22"/>
  <c r="C240" i="22"/>
  <c r="B240" i="22"/>
  <c r="N239" i="22"/>
  <c r="M239" i="22"/>
  <c r="L239" i="22"/>
  <c r="K239" i="22"/>
  <c r="J239" i="22"/>
  <c r="I239" i="22"/>
  <c r="H239" i="22"/>
  <c r="G239" i="22"/>
  <c r="F239" i="22"/>
  <c r="E239" i="22"/>
  <c r="D239" i="22"/>
  <c r="C239" i="22"/>
  <c r="B239" i="22"/>
  <c r="N238" i="22"/>
  <c r="M238" i="22"/>
  <c r="L238" i="22"/>
  <c r="K238" i="22"/>
  <c r="J238" i="22"/>
  <c r="I238" i="22"/>
  <c r="H238" i="22"/>
  <c r="G238" i="22"/>
  <c r="F238" i="22"/>
  <c r="E238" i="22"/>
  <c r="D238" i="22"/>
  <c r="C238" i="22"/>
  <c r="B238" i="22"/>
  <c r="N237" i="22"/>
  <c r="M237" i="22"/>
  <c r="L237" i="22"/>
  <c r="K237" i="22"/>
  <c r="J237" i="22"/>
  <c r="I237" i="22"/>
  <c r="H237" i="22"/>
  <c r="G237" i="22"/>
  <c r="F237" i="22"/>
  <c r="E237" i="22"/>
  <c r="D237" i="22"/>
  <c r="C237" i="22"/>
  <c r="B237" i="22"/>
  <c r="N236" i="22"/>
  <c r="M236" i="22"/>
  <c r="L236" i="22"/>
  <c r="K236" i="22"/>
  <c r="J236" i="22"/>
  <c r="I236" i="22"/>
  <c r="H236" i="22"/>
  <c r="G236" i="22"/>
  <c r="F236" i="22"/>
  <c r="E236" i="22"/>
  <c r="D236" i="22"/>
  <c r="C236" i="22"/>
  <c r="B236" i="22"/>
  <c r="N235" i="22"/>
  <c r="M235" i="22"/>
  <c r="L235" i="22"/>
  <c r="K235" i="22"/>
  <c r="J235" i="22"/>
  <c r="I235" i="22"/>
  <c r="H235" i="22"/>
  <c r="G235" i="22"/>
  <c r="F235" i="22"/>
  <c r="E235" i="22"/>
  <c r="D235" i="22"/>
  <c r="C235" i="22"/>
  <c r="B235" i="22"/>
  <c r="N234" i="22"/>
  <c r="M234" i="22"/>
  <c r="L234" i="22"/>
  <c r="K234" i="22"/>
  <c r="J234" i="22"/>
  <c r="I234" i="22"/>
  <c r="H234" i="22"/>
  <c r="G234" i="22"/>
  <c r="F234" i="22"/>
  <c r="E234" i="22"/>
  <c r="D234" i="22"/>
  <c r="C234" i="22"/>
  <c r="B234" i="22"/>
  <c r="N233" i="22"/>
  <c r="M233" i="22"/>
  <c r="L233" i="22"/>
  <c r="K233" i="22"/>
  <c r="J233" i="22"/>
  <c r="I233" i="22"/>
  <c r="H233" i="22"/>
  <c r="G233" i="22"/>
  <c r="F233" i="22"/>
  <c r="E233" i="22"/>
  <c r="D233" i="22"/>
  <c r="C233" i="22"/>
  <c r="B233" i="22"/>
  <c r="N232" i="22"/>
  <c r="M232" i="22"/>
  <c r="L232" i="22"/>
  <c r="K232" i="22"/>
  <c r="J232" i="22"/>
  <c r="I232" i="22"/>
  <c r="H232" i="22"/>
  <c r="G232" i="22"/>
  <c r="F232" i="22"/>
  <c r="E232" i="22"/>
  <c r="D232" i="22"/>
  <c r="C232" i="22"/>
  <c r="B232" i="22"/>
  <c r="N231" i="22"/>
  <c r="M231" i="22"/>
  <c r="L231" i="22"/>
  <c r="K231" i="22"/>
  <c r="J231" i="22"/>
  <c r="I231" i="22"/>
  <c r="H231" i="22"/>
  <c r="G231" i="22"/>
  <c r="F231" i="22"/>
  <c r="E231" i="22"/>
  <c r="D231" i="22"/>
  <c r="C231" i="22"/>
  <c r="B231" i="22"/>
  <c r="N230" i="22"/>
  <c r="M230" i="22"/>
  <c r="L230" i="22"/>
  <c r="K230" i="22"/>
  <c r="J230" i="22"/>
  <c r="I230" i="22"/>
  <c r="H230" i="22"/>
  <c r="G230" i="22"/>
  <c r="F230" i="22"/>
  <c r="E230" i="22"/>
  <c r="D230" i="22"/>
  <c r="C230" i="22"/>
  <c r="B230" i="22"/>
  <c r="N229" i="22"/>
  <c r="M229" i="22"/>
  <c r="L229" i="22"/>
  <c r="K229" i="22"/>
  <c r="J229" i="22"/>
  <c r="I229" i="22"/>
  <c r="H229" i="22"/>
  <c r="G229" i="22"/>
  <c r="F229" i="22"/>
  <c r="E229" i="22"/>
  <c r="D229" i="22"/>
  <c r="C229" i="22"/>
  <c r="B229" i="22"/>
  <c r="N228" i="22"/>
  <c r="M228" i="22"/>
  <c r="L228" i="22"/>
  <c r="K228" i="22"/>
  <c r="J228" i="22"/>
  <c r="I228" i="22"/>
  <c r="H228" i="22"/>
  <c r="G228" i="22"/>
  <c r="F228" i="22"/>
  <c r="E228" i="22"/>
  <c r="D228" i="22"/>
  <c r="C228" i="22"/>
  <c r="B228" i="22"/>
  <c r="N227" i="22"/>
  <c r="M227" i="22"/>
  <c r="L227" i="22"/>
  <c r="K227" i="22"/>
  <c r="J227" i="22"/>
  <c r="I227" i="22"/>
  <c r="H227" i="22"/>
  <c r="G227" i="22"/>
  <c r="F227" i="22"/>
  <c r="E227" i="22"/>
  <c r="D227" i="22"/>
  <c r="C227" i="22"/>
  <c r="B227" i="22"/>
  <c r="N226" i="22"/>
  <c r="M226" i="22"/>
  <c r="L226" i="22"/>
  <c r="K226" i="22"/>
  <c r="J226" i="22"/>
  <c r="I226" i="22"/>
  <c r="H226" i="22"/>
  <c r="G226" i="22"/>
  <c r="F226" i="22"/>
  <c r="E226" i="22"/>
  <c r="D226" i="22"/>
  <c r="C226" i="22"/>
  <c r="B226" i="22"/>
  <c r="N225" i="22"/>
  <c r="M225" i="22"/>
  <c r="L225" i="22"/>
  <c r="K225" i="22"/>
  <c r="J225" i="22"/>
  <c r="I225" i="22"/>
  <c r="H225" i="22"/>
  <c r="G225" i="22"/>
  <c r="F225" i="22"/>
  <c r="E225" i="22"/>
  <c r="D225" i="22"/>
  <c r="C225" i="22"/>
  <c r="B225" i="22"/>
  <c r="N224" i="22"/>
  <c r="M224" i="22"/>
  <c r="L224" i="22"/>
  <c r="K224" i="22"/>
  <c r="J224" i="22"/>
  <c r="I224" i="22"/>
  <c r="H224" i="22"/>
  <c r="G224" i="22"/>
  <c r="F224" i="22"/>
  <c r="E224" i="22"/>
  <c r="D224" i="22"/>
  <c r="C224" i="22"/>
  <c r="B224" i="22"/>
  <c r="N223" i="22"/>
  <c r="M223" i="22"/>
  <c r="L223" i="22"/>
  <c r="K223" i="22"/>
  <c r="J223" i="22"/>
  <c r="I223" i="22"/>
  <c r="H223" i="22"/>
  <c r="G223" i="22"/>
  <c r="F223" i="22"/>
  <c r="E223" i="22"/>
  <c r="D223" i="22"/>
  <c r="C223" i="22"/>
  <c r="B223" i="22"/>
  <c r="N222" i="22"/>
  <c r="M222" i="22"/>
  <c r="L222" i="22"/>
  <c r="K222" i="22"/>
  <c r="J222" i="22"/>
  <c r="I222" i="22"/>
  <c r="H222" i="22"/>
  <c r="G222" i="22"/>
  <c r="F222" i="22"/>
  <c r="E222" i="22"/>
  <c r="D222" i="22"/>
  <c r="C222" i="22"/>
  <c r="B222" i="22"/>
  <c r="N221" i="22"/>
  <c r="M221" i="22"/>
  <c r="L221" i="22"/>
  <c r="K221" i="22"/>
  <c r="J221" i="22"/>
  <c r="I221" i="22"/>
  <c r="H221" i="22"/>
  <c r="G221" i="22"/>
  <c r="F221" i="22"/>
  <c r="E221" i="22"/>
  <c r="D221" i="22"/>
  <c r="C221" i="22"/>
  <c r="B221" i="22"/>
  <c r="N220" i="22"/>
  <c r="M220" i="22"/>
  <c r="L220" i="22"/>
  <c r="K220" i="22"/>
  <c r="J220" i="22"/>
  <c r="I220" i="22"/>
  <c r="H220" i="22"/>
  <c r="G220" i="22"/>
  <c r="F220" i="22"/>
  <c r="E220" i="22"/>
  <c r="D220" i="22"/>
  <c r="C220" i="22"/>
  <c r="B220" i="22"/>
  <c r="N219" i="22"/>
  <c r="M219" i="22"/>
  <c r="L219" i="22"/>
  <c r="K219" i="22"/>
  <c r="J219" i="22"/>
  <c r="I219" i="22"/>
  <c r="H219" i="22"/>
  <c r="G219" i="22"/>
  <c r="F219" i="22"/>
  <c r="E219" i="22"/>
  <c r="D219" i="22"/>
  <c r="C219" i="22"/>
  <c r="B219" i="22"/>
  <c r="N218" i="22"/>
  <c r="M218" i="22"/>
  <c r="L218" i="22"/>
  <c r="K218" i="22"/>
  <c r="J218" i="22"/>
  <c r="I218" i="22"/>
  <c r="H218" i="22"/>
  <c r="G218" i="22"/>
  <c r="F218" i="22"/>
  <c r="E218" i="22"/>
  <c r="D218" i="22"/>
  <c r="C218" i="22"/>
  <c r="B218" i="22"/>
  <c r="N217" i="22"/>
  <c r="M217" i="22"/>
  <c r="L217" i="22"/>
  <c r="K217" i="22"/>
  <c r="J217" i="22"/>
  <c r="I217" i="22"/>
  <c r="H217" i="22"/>
  <c r="G217" i="22"/>
  <c r="F217" i="22"/>
  <c r="E217" i="22"/>
  <c r="D217" i="22"/>
  <c r="C217" i="22"/>
  <c r="B217" i="22"/>
  <c r="N216" i="22"/>
  <c r="M216" i="22"/>
  <c r="L216" i="22"/>
  <c r="K216" i="22"/>
  <c r="J216" i="22"/>
  <c r="I216" i="22"/>
  <c r="H216" i="22"/>
  <c r="G216" i="22"/>
  <c r="F216" i="22"/>
  <c r="E216" i="22"/>
  <c r="D216" i="22"/>
  <c r="C216" i="22"/>
  <c r="B216" i="22"/>
  <c r="N215" i="22"/>
  <c r="M215" i="22"/>
  <c r="L215" i="22"/>
  <c r="K215" i="22"/>
  <c r="J215" i="22"/>
  <c r="I215" i="22"/>
  <c r="H215" i="22"/>
  <c r="G215" i="22"/>
  <c r="F215" i="22"/>
  <c r="E215" i="22"/>
  <c r="D215" i="22"/>
  <c r="C215" i="22"/>
  <c r="B215" i="22"/>
  <c r="N214" i="22"/>
  <c r="M214" i="22"/>
  <c r="L214" i="22"/>
  <c r="K214" i="22"/>
  <c r="J214" i="22"/>
  <c r="I214" i="22"/>
  <c r="H214" i="22"/>
  <c r="G214" i="22"/>
  <c r="F214" i="22"/>
  <c r="E214" i="22"/>
  <c r="D214" i="22"/>
  <c r="C214" i="22"/>
  <c r="B214" i="22"/>
  <c r="N213" i="22"/>
  <c r="M213" i="22"/>
  <c r="L213" i="22"/>
  <c r="K213" i="22"/>
  <c r="J213" i="22"/>
  <c r="I213" i="22"/>
  <c r="H213" i="22"/>
  <c r="G213" i="22"/>
  <c r="F213" i="22"/>
  <c r="E213" i="22"/>
  <c r="D213" i="22"/>
  <c r="C213" i="22"/>
  <c r="B213" i="22"/>
  <c r="N212" i="22"/>
  <c r="M212" i="22"/>
  <c r="L212" i="22"/>
  <c r="K212" i="22"/>
  <c r="J212" i="22"/>
  <c r="I212" i="22"/>
  <c r="H212" i="22"/>
  <c r="G212" i="22"/>
  <c r="F212" i="22"/>
  <c r="E212" i="22"/>
  <c r="D212" i="22"/>
  <c r="C212" i="22"/>
  <c r="B212" i="22"/>
  <c r="N211" i="22"/>
  <c r="M211" i="22"/>
  <c r="L211" i="22"/>
  <c r="K211" i="22"/>
  <c r="J211" i="22"/>
  <c r="I211" i="22"/>
  <c r="H211" i="22"/>
  <c r="G211" i="22"/>
  <c r="F211" i="22"/>
  <c r="E211" i="22"/>
  <c r="D211" i="22"/>
  <c r="C211" i="22"/>
  <c r="B211" i="22"/>
  <c r="N210" i="22"/>
  <c r="M210" i="22"/>
  <c r="L210" i="22"/>
  <c r="K210" i="22"/>
  <c r="J210" i="22"/>
  <c r="I210" i="22"/>
  <c r="H210" i="22"/>
  <c r="G210" i="22"/>
  <c r="F210" i="22"/>
  <c r="E210" i="22"/>
  <c r="D210" i="22"/>
  <c r="C210" i="22"/>
  <c r="B210" i="22"/>
  <c r="N209" i="22"/>
  <c r="M209" i="22"/>
  <c r="L209" i="22"/>
  <c r="K209" i="22"/>
  <c r="J209" i="22"/>
  <c r="I209" i="22"/>
  <c r="H209" i="22"/>
  <c r="G209" i="22"/>
  <c r="F209" i="22"/>
  <c r="E209" i="22"/>
  <c r="D209" i="22"/>
  <c r="C209" i="22"/>
  <c r="B209" i="22"/>
  <c r="N208" i="22"/>
  <c r="M208" i="22"/>
  <c r="L208" i="22"/>
  <c r="K208" i="22"/>
  <c r="J208" i="22"/>
  <c r="I208" i="22"/>
  <c r="H208" i="22"/>
  <c r="G208" i="22"/>
  <c r="F208" i="22"/>
  <c r="E208" i="22"/>
  <c r="D208" i="22"/>
  <c r="C208" i="22"/>
  <c r="B208" i="22"/>
  <c r="N207" i="22"/>
  <c r="M207" i="22"/>
  <c r="L207" i="22"/>
  <c r="K207" i="22"/>
  <c r="J207" i="22"/>
  <c r="I207" i="22"/>
  <c r="H207" i="22"/>
  <c r="G207" i="22"/>
  <c r="F207" i="22"/>
  <c r="E207" i="22"/>
  <c r="D207" i="22"/>
  <c r="C207" i="22"/>
  <c r="B207" i="22"/>
  <c r="N206" i="22"/>
  <c r="M206" i="22"/>
  <c r="L206" i="22"/>
  <c r="K206" i="22"/>
  <c r="J206" i="22"/>
  <c r="I206" i="22"/>
  <c r="H206" i="22"/>
  <c r="G206" i="22"/>
  <c r="F206" i="22"/>
  <c r="E206" i="22"/>
  <c r="D206" i="22"/>
  <c r="C206" i="22"/>
  <c r="B206" i="22"/>
  <c r="N205" i="22"/>
  <c r="M205" i="22"/>
  <c r="L205" i="22"/>
  <c r="K205" i="22"/>
  <c r="J205" i="22"/>
  <c r="I205" i="22"/>
  <c r="H205" i="22"/>
  <c r="G205" i="22"/>
  <c r="F205" i="22"/>
  <c r="E205" i="22"/>
  <c r="D205" i="22"/>
  <c r="C205" i="22"/>
  <c r="B205" i="22"/>
  <c r="N204" i="22"/>
  <c r="M204" i="22"/>
  <c r="L204" i="22"/>
  <c r="K204" i="22"/>
  <c r="J204" i="22"/>
  <c r="I204" i="22"/>
  <c r="H204" i="22"/>
  <c r="G204" i="22"/>
  <c r="F204" i="22"/>
  <c r="E204" i="22"/>
  <c r="D204" i="22"/>
  <c r="C204" i="22"/>
  <c r="B204" i="22"/>
  <c r="N203" i="22"/>
  <c r="M203" i="22"/>
  <c r="L203" i="22"/>
  <c r="K203" i="22"/>
  <c r="J203" i="22"/>
  <c r="I203" i="22"/>
  <c r="H203" i="22"/>
  <c r="G203" i="22"/>
  <c r="F203" i="22"/>
  <c r="E203" i="22"/>
  <c r="D203" i="22"/>
  <c r="C203" i="22"/>
  <c r="B203" i="22"/>
  <c r="N202" i="22"/>
  <c r="M202" i="22"/>
  <c r="L202" i="22"/>
  <c r="K202" i="22"/>
  <c r="J202" i="22"/>
  <c r="I202" i="22"/>
  <c r="H202" i="22"/>
  <c r="G202" i="22"/>
  <c r="F202" i="22"/>
  <c r="E202" i="22"/>
  <c r="D202" i="22"/>
  <c r="C202" i="22"/>
  <c r="B202" i="22"/>
  <c r="N201" i="22"/>
  <c r="M201" i="22"/>
  <c r="L201" i="22"/>
  <c r="K201" i="22"/>
  <c r="J201" i="22"/>
  <c r="I201" i="22"/>
  <c r="H201" i="22"/>
  <c r="G201" i="22"/>
  <c r="F201" i="22"/>
  <c r="E201" i="22"/>
  <c r="D201" i="22"/>
  <c r="C201" i="22"/>
  <c r="B201" i="22"/>
  <c r="N200" i="22"/>
  <c r="M200" i="22"/>
  <c r="L200" i="22"/>
  <c r="K200" i="22"/>
  <c r="J200" i="22"/>
  <c r="I200" i="22"/>
  <c r="H200" i="22"/>
  <c r="G200" i="22"/>
  <c r="F200" i="22"/>
  <c r="E200" i="22"/>
  <c r="D200" i="22"/>
  <c r="C200" i="22"/>
  <c r="B200" i="22"/>
  <c r="N199" i="22"/>
  <c r="M199" i="22"/>
  <c r="L199" i="22"/>
  <c r="K199" i="22"/>
  <c r="J199" i="22"/>
  <c r="I199" i="22"/>
  <c r="H199" i="22"/>
  <c r="G199" i="22"/>
  <c r="F199" i="22"/>
  <c r="E199" i="22"/>
  <c r="D199" i="22"/>
  <c r="C199" i="22"/>
  <c r="B199" i="22"/>
  <c r="N198" i="22"/>
  <c r="M198" i="22"/>
  <c r="L198" i="22"/>
  <c r="K198" i="22"/>
  <c r="J198" i="22"/>
  <c r="I198" i="22"/>
  <c r="H198" i="22"/>
  <c r="G198" i="22"/>
  <c r="F198" i="22"/>
  <c r="E198" i="22"/>
  <c r="D198" i="22"/>
  <c r="C198" i="22"/>
  <c r="B198" i="22"/>
  <c r="N197" i="22"/>
  <c r="M197" i="22"/>
  <c r="L197" i="22"/>
  <c r="K197" i="22"/>
  <c r="J197" i="22"/>
  <c r="I197" i="22"/>
  <c r="H197" i="22"/>
  <c r="G197" i="22"/>
  <c r="F197" i="22"/>
  <c r="E197" i="22"/>
  <c r="D197" i="22"/>
  <c r="C197" i="22"/>
  <c r="B197" i="22"/>
  <c r="N196" i="22"/>
  <c r="M196" i="22"/>
  <c r="L196" i="22"/>
  <c r="K196" i="22"/>
  <c r="J196" i="22"/>
  <c r="I196" i="22"/>
  <c r="H196" i="22"/>
  <c r="G196" i="22"/>
  <c r="F196" i="22"/>
  <c r="E196" i="22"/>
  <c r="D196" i="22"/>
  <c r="C196" i="22"/>
  <c r="B196" i="22"/>
  <c r="N195" i="22"/>
  <c r="M195" i="22"/>
  <c r="L195" i="22"/>
  <c r="K195" i="22"/>
  <c r="J195" i="22"/>
  <c r="I195" i="22"/>
  <c r="H195" i="22"/>
  <c r="G195" i="22"/>
  <c r="F195" i="22"/>
  <c r="E195" i="22"/>
  <c r="D195" i="22"/>
  <c r="C195" i="22"/>
  <c r="B195" i="22"/>
  <c r="N194" i="22"/>
  <c r="M194" i="22"/>
  <c r="L194" i="22"/>
  <c r="K194" i="22"/>
  <c r="J194" i="22"/>
  <c r="I194" i="22"/>
  <c r="H194" i="22"/>
  <c r="G194" i="22"/>
  <c r="F194" i="22"/>
  <c r="E194" i="22"/>
  <c r="D194" i="22"/>
  <c r="C194" i="22"/>
  <c r="B194" i="22"/>
  <c r="N193" i="22"/>
  <c r="M193" i="22"/>
  <c r="L193" i="22"/>
  <c r="K193" i="22"/>
  <c r="J193" i="22"/>
  <c r="I193" i="22"/>
  <c r="H193" i="22"/>
  <c r="G193" i="22"/>
  <c r="F193" i="22"/>
  <c r="E193" i="22"/>
  <c r="D193" i="22"/>
  <c r="C193" i="22"/>
  <c r="B193" i="22"/>
  <c r="N192" i="22"/>
  <c r="M192" i="22"/>
  <c r="L192" i="22"/>
  <c r="K192" i="22"/>
  <c r="J192" i="22"/>
  <c r="I192" i="22"/>
  <c r="H192" i="22"/>
  <c r="G192" i="22"/>
  <c r="F192" i="22"/>
  <c r="E192" i="22"/>
  <c r="D192" i="22"/>
  <c r="C192" i="22"/>
  <c r="B192" i="22"/>
  <c r="N191" i="22"/>
  <c r="M191" i="22"/>
  <c r="L191" i="22"/>
  <c r="K191" i="22"/>
  <c r="J191" i="22"/>
  <c r="I191" i="22"/>
  <c r="H191" i="22"/>
  <c r="G191" i="22"/>
  <c r="F191" i="22"/>
  <c r="E191" i="22"/>
  <c r="D191" i="22"/>
  <c r="C191" i="22"/>
  <c r="B191" i="22"/>
  <c r="N190" i="22"/>
  <c r="M190" i="22"/>
  <c r="L190" i="22"/>
  <c r="K190" i="22"/>
  <c r="J190" i="22"/>
  <c r="I190" i="22"/>
  <c r="H190" i="22"/>
  <c r="G190" i="22"/>
  <c r="F190" i="22"/>
  <c r="E190" i="22"/>
  <c r="D190" i="22"/>
  <c r="C190" i="22"/>
  <c r="B190" i="22"/>
  <c r="N189" i="22"/>
  <c r="M189" i="22"/>
  <c r="L189" i="22"/>
  <c r="K189" i="22"/>
  <c r="J189" i="22"/>
  <c r="I189" i="22"/>
  <c r="H189" i="22"/>
  <c r="G189" i="22"/>
  <c r="F189" i="22"/>
  <c r="E189" i="22"/>
  <c r="D189" i="22"/>
  <c r="C189" i="22"/>
  <c r="B189" i="22"/>
  <c r="N188" i="22"/>
  <c r="M188" i="22"/>
  <c r="L188" i="22"/>
  <c r="K188" i="22"/>
  <c r="J188" i="22"/>
  <c r="I188" i="22"/>
  <c r="H188" i="22"/>
  <c r="G188" i="22"/>
  <c r="F188" i="22"/>
  <c r="E188" i="22"/>
  <c r="D188" i="22"/>
  <c r="C188" i="22"/>
  <c r="B188" i="22"/>
  <c r="N187" i="22"/>
  <c r="M187" i="22"/>
  <c r="L187" i="22"/>
  <c r="K187" i="22"/>
  <c r="J187" i="22"/>
  <c r="I187" i="22"/>
  <c r="H187" i="22"/>
  <c r="G187" i="22"/>
  <c r="F187" i="22"/>
  <c r="E187" i="22"/>
  <c r="D187" i="22"/>
  <c r="C187" i="22"/>
  <c r="B187" i="22"/>
  <c r="N186" i="22"/>
  <c r="M186" i="22"/>
  <c r="L186" i="22"/>
  <c r="K186" i="22"/>
  <c r="J186" i="22"/>
  <c r="I186" i="22"/>
  <c r="H186" i="22"/>
  <c r="G186" i="22"/>
  <c r="F186" i="22"/>
  <c r="E186" i="22"/>
  <c r="D186" i="22"/>
  <c r="C186" i="22"/>
  <c r="B186" i="22"/>
  <c r="N185" i="22"/>
  <c r="M185" i="22"/>
  <c r="L185" i="22"/>
  <c r="K185" i="22"/>
  <c r="J185" i="22"/>
  <c r="I185" i="22"/>
  <c r="H185" i="22"/>
  <c r="G185" i="22"/>
  <c r="F185" i="22"/>
  <c r="E185" i="22"/>
  <c r="D185" i="22"/>
  <c r="C185" i="22"/>
  <c r="B185" i="22"/>
  <c r="N184" i="22"/>
  <c r="M184" i="22"/>
  <c r="L184" i="22"/>
  <c r="K184" i="22"/>
  <c r="J184" i="22"/>
  <c r="I184" i="22"/>
  <c r="H184" i="22"/>
  <c r="G184" i="22"/>
  <c r="F184" i="22"/>
  <c r="E184" i="22"/>
  <c r="D184" i="22"/>
  <c r="C184" i="22"/>
  <c r="B184" i="22"/>
  <c r="N183" i="22"/>
  <c r="M183" i="22"/>
  <c r="L183" i="22"/>
  <c r="K183" i="22"/>
  <c r="J183" i="22"/>
  <c r="I183" i="22"/>
  <c r="H183" i="22"/>
  <c r="G183" i="22"/>
  <c r="F183" i="22"/>
  <c r="E183" i="22"/>
  <c r="D183" i="22"/>
  <c r="C183" i="22"/>
  <c r="B183" i="22"/>
  <c r="N182" i="22"/>
  <c r="M182" i="22"/>
  <c r="L182" i="22"/>
  <c r="K182" i="22"/>
  <c r="J182" i="22"/>
  <c r="I182" i="22"/>
  <c r="H182" i="22"/>
  <c r="G182" i="22"/>
  <c r="F182" i="22"/>
  <c r="E182" i="22"/>
  <c r="D182" i="22"/>
  <c r="C182" i="22"/>
  <c r="B182" i="22"/>
  <c r="N181" i="22"/>
  <c r="M181" i="22"/>
  <c r="L181" i="22"/>
  <c r="K181" i="22"/>
  <c r="J181" i="22"/>
  <c r="I181" i="22"/>
  <c r="H181" i="22"/>
  <c r="G181" i="22"/>
  <c r="F181" i="22"/>
  <c r="E181" i="22"/>
  <c r="D181" i="22"/>
  <c r="C181" i="22"/>
  <c r="B181" i="22"/>
  <c r="N180" i="22"/>
  <c r="M180" i="22"/>
  <c r="L180" i="22"/>
  <c r="K180" i="22"/>
  <c r="J180" i="22"/>
  <c r="I180" i="22"/>
  <c r="H180" i="22"/>
  <c r="G180" i="22"/>
  <c r="F180" i="22"/>
  <c r="E180" i="22"/>
  <c r="D180" i="22"/>
  <c r="C180" i="22"/>
  <c r="B180" i="22"/>
  <c r="N179" i="22"/>
  <c r="M179" i="22"/>
  <c r="L179" i="22"/>
  <c r="K179" i="22"/>
  <c r="J179" i="22"/>
  <c r="I179" i="22"/>
  <c r="H179" i="22"/>
  <c r="G179" i="22"/>
  <c r="F179" i="22"/>
  <c r="E179" i="22"/>
  <c r="D179" i="22"/>
  <c r="C179" i="22"/>
  <c r="B179" i="22"/>
  <c r="N178" i="22"/>
  <c r="M178" i="22"/>
  <c r="L178" i="22"/>
  <c r="K178" i="22"/>
  <c r="J178" i="22"/>
  <c r="I178" i="22"/>
  <c r="H178" i="22"/>
  <c r="G178" i="22"/>
  <c r="F178" i="22"/>
  <c r="E178" i="22"/>
  <c r="D178" i="22"/>
  <c r="C178" i="22"/>
  <c r="B178" i="22"/>
  <c r="N177" i="22"/>
  <c r="M177" i="22"/>
  <c r="L177" i="22"/>
  <c r="K177" i="22"/>
  <c r="J177" i="22"/>
  <c r="I177" i="22"/>
  <c r="H177" i="22"/>
  <c r="G177" i="22"/>
  <c r="F177" i="22"/>
  <c r="E177" i="22"/>
  <c r="D177" i="22"/>
  <c r="C177" i="22"/>
  <c r="B177" i="22"/>
  <c r="N176" i="22"/>
  <c r="M176" i="22"/>
  <c r="L176" i="22"/>
  <c r="K176" i="22"/>
  <c r="J176" i="22"/>
  <c r="I176" i="22"/>
  <c r="H176" i="22"/>
  <c r="G176" i="22"/>
  <c r="F176" i="22"/>
  <c r="E176" i="22"/>
  <c r="D176" i="22"/>
  <c r="C176" i="22"/>
  <c r="B176" i="22"/>
  <c r="N175" i="22"/>
  <c r="M175" i="22"/>
  <c r="L175" i="22"/>
  <c r="K175" i="22"/>
  <c r="J175" i="22"/>
  <c r="I175" i="22"/>
  <c r="H175" i="22"/>
  <c r="G175" i="22"/>
  <c r="F175" i="22"/>
  <c r="E175" i="22"/>
  <c r="D175" i="22"/>
  <c r="C175" i="22"/>
  <c r="B175" i="22"/>
  <c r="N174" i="22"/>
  <c r="M174" i="22"/>
  <c r="L174" i="22"/>
  <c r="K174" i="22"/>
  <c r="J174" i="22"/>
  <c r="I174" i="22"/>
  <c r="H174" i="22"/>
  <c r="G174" i="22"/>
  <c r="F174" i="22"/>
  <c r="E174" i="22"/>
  <c r="D174" i="22"/>
  <c r="C174" i="22"/>
  <c r="B174" i="22"/>
  <c r="N173" i="22"/>
  <c r="M173" i="22"/>
  <c r="L173" i="22"/>
  <c r="K173" i="22"/>
  <c r="J173" i="22"/>
  <c r="I173" i="22"/>
  <c r="H173" i="22"/>
  <c r="G173" i="22"/>
  <c r="F173" i="22"/>
  <c r="E173" i="22"/>
  <c r="D173" i="22"/>
  <c r="C173" i="22"/>
  <c r="B173" i="22"/>
  <c r="N172" i="22"/>
  <c r="M172" i="22"/>
  <c r="L172" i="22"/>
  <c r="K172" i="22"/>
  <c r="J172" i="22"/>
  <c r="I172" i="22"/>
  <c r="H172" i="22"/>
  <c r="G172" i="22"/>
  <c r="F172" i="22"/>
  <c r="E172" i="22"/>
  <c r="D172" i="22"/>
  <c r="C172" i="22"/>
  <c r="B172" i="22"/>
  <c r="N171" i="22"/>
  <c r="M171" i="22"/>
  <c r="L171" i="22"/>
  <c r="K171" i="22"/>
  <c r="J171" i="22"/>
  <c r="I171" i="22"/>
  <c r="H171" i="22"/>
  <c r="G171" i="22"/>
  <c r="F171" i="22"/>
  <c r="E171" i="22"/>
  <c r="D171" i="22"/>
  <c r="C171" i="22"/>
  <c r="B171" i="22"/>
  <c r="N170" i="22"/>
  <c r="M170" i="22"/>
  <c r="L170" i="22"/>
  <c r="K170" i="22"/>
  <c r="J170" i="22"/>
  <c r="I170" i="22"/>
  <c r="H170" i="22"/>
  <c r="G170" i="22"/>
  <c r="F170" i="22"/>
  <c r="E170" i="22"/>
  <c r="D170" i="22"/>
  <c r="C170" i="22"/>
  <c r="B170" i="22"/>
  <c r="N169" i="22"/>
  <c r="M169" i="22"/>
  <c r="L169" i="22"/>
  <c r="K169" i="22"/>
  <c r="J169" i="22"/>
  <c r="I169" i="22"/>
  <c r="H169" i="22"/>
  <c r="G169" i="22"/>
  <c r="F169" i="22"/>
  <c r="E169" i="22"/>
  <c r="D169" i="22"/>
  <c r="C169" i="22"/>
  <c r="B169" i="22"/>
  <c r="N168" i="22"/>
  <c r="M168" i="22"/>
  <c r="L168" i="22"/>
  <c r="K168" i="22"/>
  <c r="J168" i="22"/>
  <c r="I168" i="22"/>
  <c r="H168" i="22"/>
  <c r="G168" i="22"/>
  <c r="F168" i="22"/>
  <c r="E168" i="22"/>
  <c r="D168" i="22"/>
  <c r="C168" i="22"/>
  <c r="B168" i="22"/>
  <c r="N167" i="22"/>
  <c r="M167" i="22"/>
  <c r="L167" i="22"/>
  <c r="K167" i="22"/>
  <c r="J167" i="22"/>
  <c r="I167" i="22"/>
  <c r="H167" i="22"/>
  <c r="G167" i="22"/>
  <c r="F167" i="22"/>
  <c r="E167" i="22"/>
  <c r="D167" i="22"/>
  <c r="C167" i="22"/>
  <c r="B167" i="22"/>
  <c r="N166" i="22"/>
  <c r="M166" i="22"/>
  <c r="L166" i="22"/>
  <c r="K166" i="22"/>
  <c r="J166" i="22"/>
  <c r="I166" i="22"/>
  <c r="H166" i="22"/>
  <c r="G166" i="22"/>
  <c r="F166" i="22"/>
  <c r="E166" i="22"/>
  <c r="D166" i="22"/>
  <c r="C166" i="22"/>
  <c r="B166" i="22"/>
  <c r="N165" i="22"/>
  <c r="M165" i="22"/>
  <c r="L165" i="22"/>
  <c r="K165" i="22"/>
  <c r="J165" i="22"/>
  <c r="I165" i="22"/>
  <c r="H165" i="22"/>
  <c r="G165" i="22"/>
  <c r="F165" i="22"/>
  <c r="E165" i="22"/>
  <c r="D165" i="22"/>
  <c r="C165" i="22"/>
  <c r="B165" i="22"/>
  <c r="N164" i="22"/>
  <c r="M164" i="22"/>
  <c r="L164" i="22"/>
  <c r="K164" i="22"/>
  <c r="J164" i="22"/>
  <c r="I164" i="22"/>
  <c r="H164" i="22"/>
  <c r="G164" i="22"/>
  <c r="F164" i="22"/>
  <c r="E164" i="22"/>
  <c r="D164" i="22"/>
  <c r="C164" i="22"/>
  <c r="B164" i="22"/>
  <c r="N163" i="22"/>
  <c r="M163" i="22"/>
  <c r="L163" i="22"/>
  <c r="K163" i="22"/>
  <c r="J163" i="22"/>
  <c r="I163" i="22"/>
  <c r="H163" i="22"/>
  <c r="G163" i="22"/>
  <c r="F163" i="22"/>
  <c r="E163" i="22"/>
  <c r="D163" i="22"/>
  <c r="C163" i="22"/>
  <c r="B163" i="22"/>
  <c r="N162" i="22"/>
  <c r="M162" i="22"/>
  <c r="L162" i="22"/>
  <c r="K162" i="22"/>
  <c r="J162" i="22"/>
  <c r="I162" i="22"/>
  <c r="H162" i="22"/>
  <c r="G162" i="22"/>
  <c r="F162" i="22"/>
  <c r="E162" i="22"/>
  <c r="D162" i="22"/>
  <c r="C162" i="22"/>
  <c r="B162" i="22"/>
  <c r="N161" i="22"/>
  <c r="M161" i="22"/>
  <c r="L161" i="22"/>
  <c r="K161" i="22"/>
  <c r="J161" i="22"/>
  <c r="I161" i="22"/>
  <c r="H161" i="22"/>
  <c r="G161" i="22"/>
  <c r="F161" i="22"/>
  <c r="E161" i="22"/>
  <c r="D161" i="22"/>
  <c r="C161" i="22"/>
  <c r="B161" i="22"/>
  <c r="N160" i="22"/>
  <c r="M160" i="22"/>
  <c r="L160" i="22"/>
  <c r="K160" i="22"/>
  <c r="J160" i="22"/>
  <c r="I160" i="22"/>
  <c r="H160" i="22"/>
  <c r="G160" i="22"/>
  <c r="F160" i="22"/>
  <c r="E160" i="22"/>
  <c r="D160" i="22"/>
  <c r="C160" i="22"/>
  <c r="B160" i="22"/>
  <c r="N159" i="22"/>
  <c r="M159" i="22"/>
  <c r="L159" i="22"/>
  <c r="K159" i="22"/>
  <c r="J159" i="22"/>
  <c r="I159" i="22"/>
  <c r="H159" i="22"/>
  <c r="G159" i="22"/>
  <c r="F159" i="22"/>
  <c r="E159" i="22"/>
  <c r="D159" i="22"/>
  <c r="C159" i="22"/>
  <c r="B159" i="22"/>
  <c r="N158" i="22"/>
  <c r="M158" i="22"/>
  <c r="L158" i="22"/>
  <c r="K158" i="22"/>
  <c r="J158" i="22"/>
  <c r="I158" i="22"/>
  <c r="H158" i="22"/>
  <c r="G158" i="22"/>
  <c r="F158" i="22"/>
  <c r="E158" i="22"/>
  <c r="D158" i="22"/>
  <c r="C158" i="22"/>
  <c r="B158" i="22"/>
  <c r="N157" i="22"/>
  <c r="M157" i="22"/>
  <c r="L157" i="22"/>
  <c r="K157" i="22"/>
  <c r="J157" i="22"/>
  <c r="I157" i="22"/>
  <c r="H157" i="22"/>
  <c r="G157" i="22"/>
  <c r="F157" i="22"/>
  <c r="E157" i="22"/>
  <c r="D157" i="22"/>
  <c r="C157" i="22"/>
  <c r="B157" i="22"/>
  <c r="N156" i="22"/>
  <c r="M156" i="22"/>
  <c r="L156" i="22"/>
  <c r="K156" i="22"/>
  <c r="J156" i="22"/>
  <c r="I156" i="22"/>
  <c r="H156" i="22"/>
  <c r="G156" i="22"/>
  <c r="F156" i="22"/>
  <c r="E156" i="22"/>
  <c r="D156" i="22"/>
  <c r="C156" i="22"/>
  <c r="B156" i="22"/>
  <c r="N155" i="22"/>
  <c r="M155" i="22"/>
  <c r="L155" i="22"/>
  <c r="K155" i="22"/>
  <c r="J155" i="22"/>
  <c r="I155" i="22"/>
  <c r="H155" i="22"/>
  <c r="G155" i="22"/>
  <c r="F155" i="22"/>
  <c r="E155" i="22"/>
  <c r="D155" i="22"/>
  <c r="C155" i="22"/>
  <c r="B155" i="22"/>
  <c r="N154" i="22"/>
  <c r="M154" i="22"/>
  <c r="L154" i="22"/>
  <c r="K154" i="22"/>
  <c r="J154" i="22"/>
  <c r="I154" i="22"/>
  <c r="H154" i="22"/>
  <c r="G154" i="22"/>
  <c r="F154" i="22"/>
  <c r="E154" i="22"/>
  <c r="D154" i="22"/>
  <c r="C154" i="22"/>
  <c r="B154" i="22"/>
  <c r="N153" i="22"/>
  <c r="M153" i="22"/>
  <c r="L153" i="22"/>
  <c r="K153" i="22"/>
  <c r="J153" i="22"/>
  <c r="I153" i="22"/>
  <c r="H153" i="22"/>
  <c r="G153" i="22"/>
  <c r="F153" i="22"/>
  <c r="E153" i="22"/>
  <c r="D153" i="22"/>
  <c r="C153" i="22"/>
  <c r="B153" i="22"/>
  <c r="N152" i="22"/>
  <c r="M152" i="22"/>
  <c r="L152" i="22"/>
  <c r="K152" i="22"/>
  <c r="J152" i="22"/>
  <c r="I152" i="22"/>
  <c r="H152" i="22"/>
  <c r="G152" i="22"/>
  <c r="F152" i="22"/>
  <c r="E152" i="22"/>
  <c r="D152" i="22"/>
  <c r="C152" i="22"/>
  <c r="B152" i="22"/>
  <c r="N151" i="22"/>
  <c r="M151" i="22"/>
  <c r="L151" i="22"/>
  <c r="K151" i="22"/>
  <c r="J151" i="22"/>
  <c r="I151" i="22"/>
  <c r="H151" i="22"/>
  <c r="G151" i="22"/>
  <c r="F151" i="22"/>
  <c r="E151" i="22"/>
  <c r="D151" i="22"/>
  <c r="C151" i="22"/>
  <c r="B151" i="22"/>
  <c r="N150" i="22"/>
  <c r="M150" i="22"/>
  <c r="L150" i="22"/>
  <c r="K150" i="22"/>
  <c r="J150" i="22"/>
  <c r="I150" i="22"/>
  <c r="H150" i="22"/>
  <c r="G150" i="22"/>
  <c r="F150" i="22"/>
  <c r="E150" i="22"/>
  <c r="D150" i="22"/>
  <c r="C150" i="22"/>
  <c r="B150" i="22"/>
  <c r="N149" i="22"/>
  <c r="M149" i="22"/>
  <c r="L149" i="22"/>
  <c r="K149" i="22"/>
  <c r="J149" i="22"/>
  <c r="I149" i="22"/>
  <c r="H149" i="22"/>
  <c r="G149" i="22"/>
  <c r="F149" i="22"/>
  <c r="E149" i="22"/>
  <c r="D149" i="22"/>
  <c r="C149" i="22"/>
  <c r="B149" i="22"/>
  <c r="N148" i="22"/>
  <c r="M148" i="22"/>
  <c r="L148" i="22"/>
  <c r="K148" i="22"/>
  <c r="J148" i="22"/>
  <c r="I148" i="22"/>
  <c r="H148" i="22"/>
  <c r="G148" i="22"/>
  <c r="F148" i="22"/>
  <c r="E148" i="22"/>
  <c r="D148" i="22"/>
  <c r="C148" i="22"/>
  <c r="B148" i="22"/>
  <c r="N147" i="22"/>
  <c r="M147" i="22"/>
  <c r="L147" i="22"/>
  <c r="K147" i="22"/>
  <c r="J147" i="22"/>
  <c r="I147" i="22"/>
  <c r="H147" i="22"/>
  <c r="G147" i="22"/>
  <c r="F147" i="22"/>
  <c r="E147" i="22"/>
  <c r="D147" i="22"/>
  <c r="C147" i="22"/>
  <c r="B147" i="22"/>
  <c r="N146" i="22"/>
  <c r="M146" i="22"/>
  <c r="L146" i="22"/>
  <c r="K146" i="22"/>
  <c r="J146" i="22"/>
  <c r="I146" i="22"/>
  <c r="H146" i="22"/>
  <c r="G146" i="22"/>
  <c r="F146" i="22"/>
  <c r="E146" i="22"/>
  <c r="D146" i="22"/>
  <c r="C146" i="22"/>
  <c r="B146" i="22"/>
  <c r="N145" i="22"/>
  <c r="M145" i="22"/>
  <c r="L145" i="22"/>
  <c r="K145" i="22"/>
  <c r="J145" i="22"/>
  <c r="I145" i="22"/>
  <c r="H145" i="22"/>
  <c r="G145" i="22"/>
  <c r="F145" i="22"/>
  <c r="E145" i="22"/>
  <c r="D145" i="22"/>
  <c r="C145" i="22"/>
  <c r="B145" i="22"/>
  <c r="N144" i="22"/>
  <c r="M144" i="22"/>
  <c r="L144" i="22"/>
  <c r="K144" i="22"/>
  <c r="J144" i="22"/>
  <c r="I144" i="22"/>
  <c r="H144" i="22"/>
  <c r="G144" i="22"/>
  <c r="F144" i="22"/>
  <c r="E144" i="22"/>
  <c r="D144" i="22"/>
  <c r="C144" i="22"/>
  <c r="B144" i="22"/>
  <c r="N143" i="22"/>
  <c r="M143" i="22"/>
  <c r="L143" i="22"/>
  <c r="K143" i="22"/>
  <c r="J143" i="22"/>
  <c r="I143" i="22"/>
  <c r="H143" i="22"/>
  <c r="G143" i="22"/>
  <c r="F143" i="22"/>
  <c r="E143" i="22"/>
  <c r="D143" i="22"/>
  <c r="C143" i="22"/>
  <c r="B143" i="22"/>
  <c r="N142" i="22"/>
  <c r="M142" i="22"/>
  <c r="L142" i="22"/>
  <c r="K142" i="22"/>
  <c r="J142" i="22"/>
  <c r="I142" i="22"/>
  <c r="H142" i="22"/>
  <c r="G142" i="22"/>
  <c r="F142" i="22"/>
  <c r="E142" i="22"/>
  <c r="D142" i="22"/>
  <c r="C142" i="22"/>
  <c r="B142" i="22"/>
  <c r="N141" i="22"/>
  <c r="M141" i="22"/>
  <c r="L141" i="22"/>
  <c r="K141" i="22"/>
  <c r="J141" i="22"/>
  <c r="I141" i="22"/>
  <c r="H141" i="22"/>
  <c r="G141" i="22"/>
  <c r="F141" i="22"/>
  <c r="E141" i="22"/>
  <c r="D141" i="22"/>
  <c r="C141" i="22"/>
  <c r="B141" i="22"/>
  <c r="N140" i="22"/>
  <c r="M140" i="22"/>
  <c r="L140" i="22"/>
  <c r="K140" i="22"/>
  <c r="J140" i="22"/>
  <c r="I140" i="22"/>
  <c r="H140" i="22"/>
  <c r="G140" i="22"/>
  <c r="F140" i="22"/>
  <c r="E140" i="22"/>
  <c r="D140" i="22"/>
  <c r="C140" i="22"/>
  <c r="B140" i="22"/>
  <c r="N139" i="22"/>
  <c r="M139" i="22"/>
  <c r="L139" i="22"/>
  <c r="K139" i="22"/>
  <c r="J139" i="22"/>
  <c r="I139" i="22"/>
  <c r="H139" i="22"/>
  <c r="G139" i="22"/>
  <c r="F139" i="22"/>
  <c r="E139" i="22"/>
  <c r="D139" i="22"/>
  <c r="C139" i="22"/>
  <c r="B139" i="22"/>
  <c r="N138" i="22"/>
  <c r="M138" i="22"/>
  <c r="L138" i="22"/>
  <c r="K138" i="22"/>
  <c r="J138" i="22"/>
  <c r="I138" i="22"/>
  <c r="H138" i="22"/>
  <c r="G138" i="22"/>
  <c r="F138" i="22"/>
  <c r="E138" i="22"/>
  <c r="D138" i="22"/>
  <c r="C138" i="22"/>
  <c r="B138" i="22"/>
  <c r="N137" i="22"/>
  <c r="M137" i="22"/>
  <c r="L137" i="22"/>
  <c r="K137" i="22"/>
  <c r="J137" i="22"/>
  <c r="I137" i="22"/>
  <c r="H137" i="22"/>
  <c r="G137" i="22"/>
  <c r="F137" i="22"/>
  <c r="E137" i="22"/>
  <c r="D137" i="22"/>
  <c r="C137" i="22"/>
  <c r="B137" i="22"/>
  <c r="N136" i="22"/>
  <c r="M136" i="22"/>
  <c r="L136" i="22"/>
  <c r="K136" i="22"/>
  <c r="J136" i="22"/>
  <c r="I136" i="22"/>
  <c r="H136" i="22"/>
  <c r="G136" i="22"/>
  <c r="F136" i="22"/>
  <c r="E136" i="22"/>
  <c r="D136" i="22"/>
  <c r="C136" i="22"/>
  <c r="B136" i="22"/>
  <c r="N135" i="22"/>
  <c r="M135" i="22"/>
  <c r="L135" i="22"/>
  <c r="K135" i="22"/>
  <c r="J135" i="22"/>
  <c r="I135" i="22"/>
  <c r="H135" i="22"/>
  <c r="G135" i="22"/>
  <c r="F135" i="22"/>
  <c r="E135" i="22"/>
  <c r="D135" i="22"/>
  <c r="C135" i="22"/>
  <c r="B135" i="22"/>
  <c r="N134" i="22"/>
  <c r="M134" i="22"/>
  <c r="L134" i="22"/>
  <c r="K134" i="22"/>
  <c r="J134" i="22"/>
  <c r="I134" i="22"/>
  <c r="H134" i="22"/>
  <c r="G134" i="22"/>
  <c r="F134" i="22"/>
  <c r="E134" i="22"/>
  <c r="D134" i="22"/>
  <c r="C134" i="22"/>
  <c r="B134" i="22"/>
  <c r="N133" i="22"/>
  <c r="M133" i="22"/>
  <c r="L133" i="22"/>
  <c r="K133" i="22"/>
  <c r="J133" i="22"/>
  <c r="I133" i="22"/>
  <c r="H133" i="22"/>
  <c r="G133" i="22"/>
  <c r="F133" i="22"/>
  <c r="E133" i="22"/>
  <c r="D133" i="22"/>
  <c r="C133" i="22"/>
  <c r="B133" i="22"/>
  <c r="N132" i="22"/>
  <c r="M132" i="22"/>
  <c r="L132" i="22"/>
  <c r="K132" i="22"/>
  <c r="J132" i="22"/>
  <c r="I132" i="22"/>
  <c r="H132" i="22"/>
  <c r="G132" i="22"/>
  <c r="F132" i="22"/>
  <c r="E132" i="22"/>
  <c r="D132" i="22"/>
  <c r="C132" i="22"/>
  <c r="B132" i="22"/>
  <c r="N131" i="22"/>
  <c r="M131" i="22"/>
  <c r="L131" i="22"/>
  <c r="K131" i="22"/>
  <c r="J131" i="22"/>
  <c r="I131" i="22"/>
  <c r="H131" i="22"/>
  <c r="G131" i="22"/>
  <c r="F131" i="22"/>
  <c r="E131" i="22"/>
  <c r="D131" i="22"/>
  <c r="C131" i="22"/>
  <c r="B131" i="22"/>
  <c r="N130" i="22"/>
  <c r="M130" i="22"/>
  <c r="L130" i="22"/>
  <c r="K130" i="22"/>
  <c r="J130" i="22"/>
  <c r="I130" i="22"/>
  <c r="H130" i="22"/>
  <c r="G130" i="22"/>
  <c r="F130" i="22"/>
  <c r="E130" i="22"/>
  <c r="D130" i="22"/>
  <c r="C130" i="22"/>
  <c r="B130" i="22"/>
  <c r="N129" i="22"/>
  <c r="M129" i="22"/>
  <c r="L129" i="22"/>
  <c r="K129" i="22"/>
  <c r="J129" i="22"/>
  <c r="I129" i="22"/>
  <c r="H129" i="22"/>
  <c r="G129" i="22"/>
  <c r="F129" i="22"/>
  <c r="E129" i="22"/>
  <c r="D129" i="22"/>
  <c r="C129" i="22"/>
  <c r="B129" i="22"/>
  <c r="N128" i="22"/>
  <c r="M128" i="22"/>
  <c r="L128" i="22"/>
  <c r="K128" i="22"/>
  <c r="J128" i="22"/>
  <c r="I128" i="22"/>
  <c r="H128" i="22"/>
  <c r="G128" i="22"/>
  <c r="F128" i="22"/>
  <c r="E128" i="22"/>
  <c r="D128" i="22"/>
  <c r="C128" i="22"/>
  <c r="B128" i="22"/>
  <c r="N127" i="22"/>
  <c r="M127" i="22"/>
  <c r="L127" i="22"/>
  <c r="K127" i="22"/>
  <c r="J127" i="22"/>
  <c r="I127" i="22"/>
  <c r="H127" i="22"/>
  <c r="G127" i="22"/>
  <c r="F127" i="22"/>
  <c r="E127" i="22"/>
  <c r="D127" i="22"/>
  <c r="C127" i="22"/>
  <c r="B127" i="22"/>
  <c r="N126" i="22"/>
  <c r="M126" i="22"/>
  <c r="L126" i="22"/>
  <c r="K126" i="22"/>
  <c r="J126" i="22"/>
  <c r="I126" i="22"/>
  <c r="H126" i="22"/>
  <c r="G126" i="22"/>
  <c r="F126" i="22"/>
  <c r="E126" i="22"/>
  <c r="D126" i="22"/>
  <c r="C126" i="22"/>
  <c r="B126" i="22"/>
  <c r="N125" i="22"/>
  <c r="M125" i="22"/>
  <c r="L125" i="22"/>
  <c r="K125" i="22"/>
  <c r="J125" i="22"/>
  <c r="I125" i="22"/>
  <c r="H125" i="22"/>
  <c r="G125" i="22"/>
  <c r="F125" i="22"/>
  <c r="E125" i="22"/>
  <c r="D125" i="22"/>
  <c r="C125" i="22"/>
  <c r="B125" i="22"/>
  <c r="N124" i="22"/>
  <c r="M124" i="22"/>
  <c r="L124" i="22"/>
  <c r="K124" i="22"/>
  <c r="J124" i="22"/>
  <c r="I124" i="22"/>
  <c r="H124" i="22"/>
  <c r="G124" i="22"/>
  <c r="F124" i="22"/>
  <c r="E124" i="22"/>
  <c r="D124" i="22"/>
  <c r="C124" i="22"/>
  <c r="B124" i="22"/>
  <c r="N123" i="22"/>
  <c r="M123" i="22"/>
  <c r="L123" i="22"/>
  <c r="K123" i="22"/>
  <c r="J123" i="22"/>
  <c r="I123" i="22"/>
  <c r="H123" i="22"/>
  <c r="G123" i="22"/>
  <c r="F123" i="22"/>
  <c r="E123" i="22"/>
  <c r="D123" i="22"/>
  <c r="C123" i="22"/>
  <c r="B123" i="22"/>
  <c r="N122" i="22"/>
  <c r="M122" i="22"/>
  <c r="L122" i="22"/>
  <c r="K122" i="22"/>
  <c r="J122" i="22"/>
  <c r="I122" i="22"/>
  <c r="H122" i="22"/>
  <c r="G122" i="22"/>
  <c r="F122" i="22"/>
  <c r="E122" i="22"/>
  <c r="D122" i="22"/>
  <c r="C122" i="22"/>
  <c r="B122" i="22"/>
  <c r="N121" i="22"/>
  <c r="M121" i="22"/>
  <c r="L121" i="22"/>
  <c r="K121" i="22"/>
  <c r="J121" i="22"/>
  <c r="I121" i="22"/>
  <c r="H121" i="22"/>
  <c r="G121" i="22"/>
  <c r="F121" i="22"/>
  <c r="E121" i="22"/>
  <c r="D121" i="22"/>
  <c r="C121" i="22"/>
  <c r="B121" i="22"/>
  <c r="N120" i="22"/>
  <c r="M120" i="22"/>
  <c r="L120" i="22"/>
  <c r="K120" i="22"/>
  <c r="J120" i="22"/>
  <c r="I120" i="22"/>
  <c r="H120" i="22"/>
  <c r="G120" i="22"/>
  <c r="F120" i="22"/>
  <c r="E120" i="22"/>
  <c r="D120" i="22"/>
  <c r="C120" i="22"/>
  <c r="B120" i="22"/>
  <c r="N119" i="22"/>
  <c r="M119" i="22"/>
  <c r="L119" i="22"/>
  <c r="K119" i="22"/>
  <c r="J119" i="22"/>
  <c r="I119" i="22"/>
  <c r="H119" i="22"/>
  <c r="G119" i="22"/>
  <c r="F119" i="22"/>
  <c r="E119" i="22"/>
  <c r="D119" i="22"/>
  <c r="C119" i="22"/>
  <c r="B119" i="22"/>
  <c r="N118" i="22"/>
  <c r="M118" i="22"/>
  <c r="L118" i="22"/>
  <c r="K118" i="22"/>
  <c r="J118" i="22"/>
  <c r="I118" i="22"/>
  <c r="H118" i="22"/>
  <c r="G118" i="22"/>
  <c r="F118" i="22"/>
  <c r="E118" i="22"/>
  <c r="D118" i="22"/>
  <c r="C118" i="22"/>
  <c r="B118" i="22"/>
  <c r="N117" i="22"/>
  <c r="M117" i="22"/>
  <c r="L117" i="22"/>
  <c r="K117" i="22"/>
  <c r="J117" i="22"/>
  <c r="I117" i="22"/>
  <c r="H117" i="22"/>
  <c r="G117" i="22"/>
  <c r="F117" i="22"/>
  <c r="E117" i="22"/>
  <c r="D117" i="22"/>
  <c r="C117" i="22"/>
  <c r="B117" i="22"/>
  <c r="N116" i="22"/>
  <c r="M116" i="22"/>
  <c r="L116" i="22"/>
  <c r="K116" i="22"/>
  <c r="J116" i="22"/>
  <c r="I116" i="22"/>
  <c r="H116" i="22"/>
  <c r="G116" i="22"/>
  <c r="F116" i="22"/>
  <c r="E116" i="22"/>
  <c r="D116" i="22"/>
  <c r="C116" i="22"/>
  <c r="B116" i="22"/>
  <c r="N115" i="22"/>
  <c r="M115" i="22"/>
  <c r="L115" i="22"/>
  <c r="K115" i="22"/>
  <c r="J115" i="22"/>
  <c r="I115" i="22"/>
  <c r="H115" i="22"/>
  <c r="G115" i="22"/>
  <c r="F115" i="22"/>
  <c r="E115" i="22"/>
  <c r="D115" i="22"/>
  <c r="C115" i="22"/>
  <c r="B115" i="22"/>
  <c r="N114" i="22"/>
  <c r="M114" i="22"/>
  <c r="L114" i="22"/>
  <c r="K114" i="22"/>
  <c r="J114" i="22"/>
  <c r="I114" i="22"/>
  <c r="H114" i="22"/>
  <c r="G114" i="22"/>
  <c r="F114" i="22"/>
  <c r="E114" i="22"/>
  <c r="D114" i="22"/>
  <c r="C114" i="22"/>
  <c r="B114" i="22"/>
  <c r="N113" i="22"/>
  <c r="M113" i="22"/>
  <c r="L113" i="22"/>
  <c r="K113" i="22"/>
  <c r="J113" i="22"/>
  <c r="I113" i="22"/>
  <c r="H113" i="22"/>
  <c r="G113" i="22"/>
  <c r="F113" i="22"/>
  <c r="E113" i="22"/>
  <c r="D113" i="22"/>
  <c r="C113" i="22"/>
  <c r="B113" i="22"/>
  <c r="N112" i="22"/>
  <c r="M112" i="22"/>
  <c r="L112" i="22"/>
  <c r="K112" i="22"/>
  <c r="J112" i="22"/>
  <c r="I112" i="22"/>
  <c r="H112" i="22"/>
  <c r="G112" i="22"/>
  <c r="F112" i="22"/>
  <c r="E112" i="22"/>
  <c r="D112" i="22"/>
  <c r="C112" i="22"/>
  <c r="B112" i="22"/>
  <c r="N111" i="22"/>
  <c r="M111" i="22"/>
  <c r="L111" i="22"/>
  <c r="K111" i="22"/>
  <c r="J111" i="22"/>
  <c r="I111" i="22"/>
  <c r="H111" i="22"/>
  <c r="G111" i="22"/>
  <c r="F111" i="22"/>
  <c r="E111" i="22"/>
  <c r="D111" i="22"/>
  <c r="C111" i="22"/>
  <c r="B111" i="22"/>
  <c r="N110" i="22"/>
  <c r="M110" i="22"/>
  <c r="L110" i="22"/>
  <c r="K110" i="22"/>
  <c r="J110" i="22"/>
  <c r="I110" i="22"/>
  <c r="H110" i="22"/>
  <c r="G110" i="22"/>
  <c r="F110" i="22"/>
  <c r="E110" i="22"/>
  <c r="D110" i="22"/>
  <c r="C110" i="22"/>
  <c r="B110" i="22"/>
  <c r="N109" i="22"/>
  <c r="M109" i="22"/>
  <c r="L109" i="22"/>
  <c r="K109" i="22"/>
  <c r="J109" i="22"/>
  <c r="I109" i="22"/>
  <c r="H109" i="22"/>
  <c r="G109" i="22"/>
  <c r="F109" i="22"/>
  <c r="E109" i="22"/>
  <c r="D109" i="22"/>
  <c r="C109" i="22"/>
  <c r="B109" i="22"/>
  <c r="N108" i="22"/>
  <c r="M108" i="22"/>
  <c r="L108" i="22"/>
  <c r="K108" i="22"/>
  <c r="J108" i="22"/>
  <c r="I108" i="22"/>
  <c r="H108" i="22"/>
  <c r="G108" i="22"/>
  <c r="F108" i="22"/>
  <c r="E108" i="22"/>
  <c r="D108" i="22"/>
  <c r="C108" i="22"/>
  <c r="B108" i="22"/>
  <c r="N107" i="22"/>
  <c r="M107" i="22"/>
  <c r="L107" i="22"/>
  <c r="K107" i="22"/>
  <c r="J107" i="22"/>
  <c r="I107" i="22"/>
  <c r="H107" i="22"/>
  <c r="G107" i="22"/>
  <c r="F107" i="22"/>
  <c r="E107" i="22"/>
  <c r="D107" i="22"/>
  <c r="C107" i="22"/>
  <c r="B107" i="22"/>
  <c r="N106" i="22"/>
  <c r="M106" i="22"/>
  <c r="L106" i="22"/>
  <c r="K106" i="22"/>
  <c r="J106" i="22"/>
  <c r="I106" i="22"/>
  <c r="H106" i="22"/>
  <c r="G106" i="22"/>
  <c r="F106" i="22"/>
  <c r="E106" i="22"/>
  <c r="D106" i="22"/>
  <c r="C106" i="22"/>
  <c r="B106" i="22"/>
  <c r="N105" i="22"/>
  <c r="M105" i="22"/>
  <c r="L105" i="22"/>
  <c r="K105" i="22"/>
  <c r="J105" i="22"/>
  <c r="I105" i="22"/>
  <c r="H105" i="22"/>
  <c r="G105" i="22"/>
  <c r="F105" i="22"/>
  <c r="E105" i="22"/>
  <c r="D105" i="22"/>
  <c r="C105" i="22"/>
  <c r="B105" i="22"/>
  <c r="N104" i="22"/>
  <c r="M104" i="22"/>
  <c r="L104" i="22"/>
  <c r="K104" i="22"/>
  <c r="J104" i="22"/>
  <c r="I104" i="22"/>
  <c r="H104" i="22"/>
  <c r="G104" i="22"/>
  <c r="F104" i="22"/>
  <c r="E104" i="22"/>
  <c r="D104" i="22"/>
  <c r="C104" i="22"/>
  <c r="B104" i="22"/>
  <c r="N103" i="22"/>
  <c r="M103" i="22"/>
  <c r="L103" i="22"/>
  <c r="K103" i="22"/>
  <c r="J103" i="22"/>
  <c r="I103" i="22"/>
  <c r="H103" i="22"/>
  <c r="G103" i="22"/>
  <c r="F103" i="22"/>
  <c r="E103" i="22"/>
  <c r="D103" i="22"/>
  <c r="C103" i="22"/>
  <c r="B103" i="22"/>
  <c r="N102" i="22"/>
  <c r="M102" i="22"/>
  <c r="L102" i="22"/>
  <c r="K102" i="22"/>
  <c r="J102" i="22"/>
  <c r="I102" i="22"/>
  <c r="H102" i="22"/>
  <c r="G102" i="22"/>
  <c r="F102" i="22"/>
  <c r="E102" i="22"/>
  <c r="D102" i="22"/>
  <c r="C102" i="22"/>
  <c r="B102" i="22"/>
  <c r="N101" i="22"/>
  <c r="M101" i="22"/>
  <c r="L101" i="22"/>
  <c r="K101" i="22"/>
  <c r="J101" i="22"/>
  <c r="I101" i="22"/>
  <c r="H101" i="22"/>
  <c r="G101" i="22"/>
  <c r="F101" i="22"/>
  <c r="E101" i="22"/>
  <c r="D101" i="22"/>
  <c r="C101" i="22"/>
  <c r="B101" i="22"/>
  <c r="N100" i="22"/>
  <c r="M100" i="22"/>
  <c r="L100" i="22"/>
  <c r="K100" i="22"/>
  <c r="J100" i="22"/>
  <c r="I100" i="22"/>
  <c r="H100" i="22"/>
  <c r="G100" i="22"/>
  <c r="F100" i="22"/>
  <c r="E100" i="22"/>
  <c r="D100" i="22"/>
  <c r="C100" i="22"/>
  <c r="B100" i="22"/>
  <c r="N99" i="22"/>
  <c r="M99" i="22"/>
  <c r="L99" i="22"/>
  <c r="K99" i="22"/>
  <c r="J99" i="22"/>
  <c r="I99" i="22"/>
  <c r="H99" i="22"/>
  <c r="G99" i="22"/>
  <c r="F99" i="22"/>
  <c r="E99" i="22"/>
  <c r="D99" i="22"/>
  <c r="C99" i="22"/>
  <c r="B99" i="22"/>
  <c r="N98" i="22"/>
  <c r="M98" i="22"/>
  <c r="L98" i="22"/>
  <c r="K98" i="22"/>
  <c r="J98" i="22"/>
  <c r="I98" i="22"/>
  <c r="H98" i="22"/>
  <c r="G98" i="22"/>
  <c r="F98" i="22"/>
  <c r="E98" i="22"/>
  <c r="D98" i="22"/>
  <c r="C98" i="22"/>
  <c r="B98" i="22"/>
  <c r="N97" i="22"/>
  <c r="M97" i="22"/>
  <c r="L97" i="22"/>
  <c r="K97" i="22"/>
  <c r="J97" i="22"/>
  <c r="I97" i="22"/>
  <c r="H97" i="22"/>
  <c r="G97" i="22"/>
  <c r="F97" i="22"/>
  <c r="E97" i="22"/>
  <c r="D97" i="22"/>
  <c r="C97" i="22"/>
  <c r="B97" i="22"/>
  <c r="N96" i="22"/>
  <c r="M96" i="22"/>
  <c r="L96" i="22"/>
  <c r="K96" i="22"/>
  <c r="J96" i="22"/>
  <c r="I96" i="22"/>
  <c r="H96" i="22"/>
  <c r="G96" i="22"/>
  <c r="F96" i="22"/>
  <c r="E96" i="22"/>
  <c r="D96" i="22"/>
  <c r="C96" i="22"/>
  <c r="B96" i="22"/>
  <c r="N95" i="22"/>
  <c r="M95" i="22"/>
  <c r="L95" i="22"/>
  <c r="K95" i="22"/>
  <c r="J95" i="22"/>
  <c r="I95" i="22"/>
  <c r="H95" i="22"/>
  <c r="G95" i="22"/>
  <c r="F95" i="22"/>
  <c r="E95" i="22"/>
  <c r="D95" i="22"/>
  <c r="C95" i="22"/>
  <c r="B95" i="22"/>
  <c r="N94" i="22"/>
  <c r="M94" i="22"/>
  <c r="L94" i="22"/>
  <c r="K94" i="22"/>
  <c r="J94" i="22"/>
  <c r="I94" i="22"/>
  <c r="H94" i="22"/>
  <c r="G94" i="22"/>
  <c r="F94" i="22"/>
  <c r="E94" i="22"/>
  <c r="D94" i="22"/>
  <c r="C94" i="22"/>
  <c r="B94" i="22"/>
  <c r="N93" i="22"/>
  <c r="M93" i="22"/>
  <c r="L93" i="22"/>
  <c r="K93" i="22"/>
  <c r="J93" i="22"/>
  <c r="I93" i="22"/>
  <c r="H93" i="22"/>
  <c r="G93" i="22"/>
  <c r="F93" i="22"/>
  <c r="E93" i="22"/>
  <c r="D93" i="22"/>
  <c r="C93" i="22"/>
  <c r="B93" i="22"/>
  <c r="N92" i="22"/>
  <c r="M92" i="22"/>
  <c r="L92" i="22"/>
  <c r="K92" i="22"/>
  <c r="J92" i="22"/>
  <c r="I92" i="22"/>
  <c r="H92" i="22"/>
  <c r="G92" i="22"/>
  <c r="F92" i="22"/>
  <c r="E92" i="22"/>
  <c r="D92" i="22"/>
  <c r="C92" i="22"/>
  <c r="B92" i="22"/>
  <c r="N91" i="22"/>
  <c r="M91" i="22"/>
  <c r="L91" i="22"/>
  <c r="K91" i="22"/>
  <c r="J91" i="22"/>
  <c r="I91" i="22"/>
  <c r="H91" i="22"/>
  <c r="G91" i="22"/>
  <c r="F91" i="22"/>
  <c r="E91" i="22"/>
  <c r="D91" i="22"/>
  <c r="C91" i="22"/>
  <c r="B91" i="22"/>
  <c r="N90" i="22"/>
  <c r="M90" i="22"/>
  <c r="L90" i="22"/>
  <c r="K90" i="22"/>
  <c r="J90" i="22"/>
  <c r="I90" i="22"/>
  <c r="H90" i="22"/>
  <c r="G90" i="22"/>
  <c r="F90" i="22"/>
  <c r="E90" i="22"/>
  <c r="D90" i="22"/>
  <c r="C90" i="22"/>
  <c r="B90" i="22"/>
  <c r="N89" i="22"/>
  <c r="M89" i="22"/>
  <c r="L89" i="22"/>
  <c r="K89" i="22"/>
  <c r="J89" i="22"/>
  <c r="I89" i="22"/>
  <c r="H89" i="22"/>
  <c r="G89" i="22"/>
  <c r="F89" i="22"/>
  <c r="E89" i="22"/>
  <c r="D89" i="22"/>
  <c r="C89" i="22"/>
  <c r="B89" i="22"/>
  <c r="N88" i="22"/>
  <c r="M88" i="22"/>
  <c r="L88" i="22"/>
  <c r="K88" i="22"/>
  <c r="J88" i="22"/>
  <c r="I88" i="22"/>
  <c r="H88" i="22"/>
  <c r="G88" i="22"/>
  <c r="F88" i="22"/>
  <c r="E88" i="22"/>
  <c r="D88" i="22"/>
  <c r="C88" i="22"/>
  <c r="B88" i="22"/>
  <c r="N87" i="22"/>
  <c r="M87" i="22"/>
  <c r="L87" i="22"/>
  <c r="K87" i="22"/>
  <c r="J87" i="22"/>
  <c r="I87" i="22"/>
  <c r="H87" i="22"/>
  <c r="G87" i="22"/>
  <c r="F87" i="22"/>
  <c r="E87" i="22"/>
  <c r="D87" i="22"/>
  <c r="C87" i="22"/>
  <c r="B87" i="22"/>
  <c r="N86" i="22"/>
  <c r="M86" i="22"/>
  <c r="L86" i="22"/>
  <c r="K86" i="22"/>
  <c r="J86" i="22"/>
  <c r="I86" i="22"/>
  <c r="H86" i="22"/>
  <c r="G86" i="22"/>
  <c r="F86" i="22"/>
  <c r="E86" i="22"/>
  <c r="D86" i="22"/>
  <c r="C86" i="22"/>
  <c r="B86" i="22"/>
  <c r="N85" i="22"/>
  <c r="M85" i="22"/>
  <c r="L85" i="22"/>
  <c r="K85" i="22"/>
  <c r="J85" i="22"/>
  <c r="I85" i="22"/>
  <c r="H85" i="22"/>
  <c r="G85" i="22"/>
  <c r="F85" i="22"/>
  <c r="E85" i="22"/>
  <c r="D85" i="22"/>
  <c r="C85" i="22"/>
  <c r="B85" i="22"/>
  <c r="N84" i="22"/>
  <c r="M84" i="22"/>
  <c r="L84" i="22"/>
  <c r="K84" i="22"/>
  <c r="J84" i="22"/>
  <c r="I84" i="22"/>
  <c r="H84" i="22"/>
  <c r="G84" i="22"/>
  <c r="F84" i="22"/>
  <c r="E84" i="22"/>
  <c r="D84" i="22"/>
  <c r="C84" i="22"/>
  <c r="B84" i="22"/>
  <c r="N83" i="22"/>
  <c r="M83" i="22"/>
  <c r="L83" i="22"/>
  <c r="K83" i="22"/>
  <c r="J83" i="22"/>
  <c r="I83" i="22"/>
  <c r="H83" i="22"/>
  <c r="G83" i="22"/>
  <c r="F83" i="22"/>
  <c r="E83" i="22"/>
  <c r="D83" i="22"/>
  <c r="C83" i="22"/>
  <c r="B83" i="22"/>
  <c r="N82" i="22"/>
  <c r="M82" i="22"/>
  <c r="L82" i="22"/>
  <c r="K82" i="22"/>
  <c r="J82" i="22"/>
  <c r="I82" i="22"/>
  <c r="H82" i="22"/>
  <c r="G82" i="22"/>
  <c r="F82" i="22"/>
  <c r="E82" i="22"/>
  <c r="D82" i="22"/>
  <c r="C82" i="22"/>
  <c r="B82" i="22"/>
  <c r="N81" i="22"/>
  <c r="M81" i="22"/>
  <c r="L81" i="22"/>
  <c r="K81" i="22"/>
  <c r="J81" i="22"/>
  <c r="I81" i="22"/>
  <c r="H81" i="22"/>
  <c r="G81" i="22"/>
  <c r="F81" i="22"/>
  <c r="E81" i="22"/>
  <c r="D81" i="22"/>
  <c r="C81" i="22"/>
  <c r="B81" i="22"/>
  <c r="N80" i="22"/>
  <c r="M80" i="22"/>
  <c r="L80" i="22"/>
  <c r="K80" i="22"/>
  <c r="J80" i="22"/>
  <c r="I80" i="22"/>
  <c r="H80" i="22"/>
  <c r="G80" i="22"/>
  <c r="F80" i="22"/>
  <c r="E80" i="22"/>
  <c r="D80" i="22"/>
  <c r="C80" i="22"/>
  <c r="B80" i="22"/>
  <c r="N79" i="22"/>
  <c r="M79" i="22"/>
  <c r="L79" i="22"/>
  <c r="K79" i="22"/>
  <c r="J79" i="22"/>
  <c r="I79" i="22"/>
  <c r="H79" i="22"/>
  <c r="G79" i="22"/>
  <c r="F79" i="22"/>
  <c r="E79" i="22"/>
  <c r="D79" i="22"/>
  <c r="C79" i="22"/>
  <c r="B79" i="22"/>
  <c r="N78" i="22"/>
  <c r="M78" i="22"/>
  <c r="L78" i="22"/>
  <c r="K78" i="22"/>
  <c r="J78" i="22"/>
  <c r="I78" i="22"/>
  <c r="H78" i="22"/>
  <c r="G78" i="22"/>
  <c r="F78" i="22"/>
  <c r="E78" i="22"/>
  <c r="D78" i="22"/>
  <c r="C78" i="22"/>
  <c r="B78" i="22"/>
  <c r="N77" i="22"/>
  <c r="M77" i="22"/>
  <c r="L77" i="22"/>
  <c r="K77" i="22"/>
  <c r="J77" i="22"/>
  <c r="I77" i="22"/>
  <c r="H77" i="22"/>
  <c r="G77" i="22"/>
  <c r="F77" i="22"/>
  <c r="E77" i="22"/>
  <c r="D77" i="22"/>
  <c r="C77" i="22"/>
  <c r="B77" i="22"/>
  <c r="N76" i="22"/>
  <c r="M76" i="22"/>
  <c r="L76" i="22"/>
  <c r="K76" i="22"/>
  <c r="J76" i="22"/>
  <c r="I76" i="22"/>
  <c r="H76" i="22"/>
  <c r="G76" i="22"/>
  <c r="F76" i="22"/>
  <c r="E76" i="22"/>
  <c r="D76" i="22"/>
  <c r="C76" i="22"/>
  <c r="B76" i="22"/>
  <c r="N75" i="22"/>
  <c r="M75" i="22"/>
  <c r="L75" i="22"/>
  <c r="K75" i="22"/>
  <c r="J75" i="22"/>
  <c r="I75" i="22"/>
  <c r="H75" i="22"/>
  <c r="G75" i="22"/>
  <c r="F75" i="22"/>
  <c r="E75" i="22"/>
  <c r="D75" i="22"/>
  <c r="C75" i="22"/>
  <c r="B75" i="22"/>
  <c r="N74" i="22"/>
  <c r="M74" i="22"/>
  <c r="L74" i="22"/>
  <c r="K74" i="22"/>
  <c r="J74" i="22"/>
  <c r="I74" i="22"/>
  <c r="H74" i="22"/>
  <c r="G74" i="22"/>
  <c r="F74" i="22"/>
  <c r="E74" i="22"/>
  <c r="D74" i="22"/>
  <c r="C74" i="22"/>
  <c r="B74" i="22"/>
  <c r="N73" i="22"/>
  <c r="M73" i="22"/>
  <c r="L73" i="22"/>
  <c r="K73" i="22"/>
  <c r="J73" i="22"/>
  <c r="I73" i="22"/>
  <c r="H73" i="22"/>
  <c r="G73" i="22"/>
  <c r="F73" i="22"/>
  <c r="E73" i="22"/>
  <c r="D73" i="22"/>
  <c r="C73" i="22"/>
  <c r="B73" i="22"/>
  <c r="N72" i="22"/>
  <c r="M72" i="22"/>
  <c r="L72" i="22"/>
  <c r="K72" i="22"/>
  <c r="J72" i="22"/>
  <c r="I72" i="22"/>
  <c r="H72" i="22"/>
  <c r="G72" i="22"/>
  <c r="F72" i="22"/>
  <c r="E72" i="22"/>
  <c r="D72" i="22"/>
  <c r="C72" i="22"/>
  <c r="B72" i="22"/>
  <c r="N71" i="22"/>
  <c r="M71" i="22"/>
  <c r="L71" i="22"/>
  <c r="K71" i="22"/>
  <c r="J71" i="22"/>
  <c r="I71" i="22"/>
  <c r="H71" i="22"/>
  <c r="G71" i="22"/>
  <c r="F71" i="22"/>
  <c r="E71" i="22"/>
  <c r="D71" i="22"/>
  <c r="C71" i="22"/>
  <c r="B71" i="22"/>
  <c r="N70" i="22"/>
  <c r="M70" i="22"/>
  <c r="L70" i="22"/>
  <c r="K70" i="22"/>
  <c r="J70" i="22"/>
  <c r="I70" i="22"/>
  <c r="H70" i="22"/>
  <c r="G70" i="22"/>
  <c r="F70" i="22"/>
  <c r="E70" i="22"/>
  <c r="D70" i="22"/>
  <c r="C70" i="22"/>
  <c r="B70" i="22"/>
  <c r="N69" i="22"/>
  <c r="M69" i="22"/>
  <c r="L69" i="22"/>
  <c r="K69" i="22"/>
  <c r="J69" i="22"/>
  <c r="I69" i="22"/>
  <c r="H69" i="22"/>
  <c r="G69" i="22"/>
  <c r="F69" i="22"/>
  <c r="E69" i="22"/>
  <c r="D69" i="22"/>
  <c r="C69" i="22"/>
  <c r="B69" i="22"/>
  <c r="N68" i="22"/>
  <c r="M68" i="22"/>
  <c r="L68" i="22"/>
  <c r="K68" i="22"/>
  <c r="J68" i="22"/>
  <c r="I68" i="22"/>
  <c r="H68" i="22"/>
  <c r="G68" i="22"/>
  <c r="F68" i="22"/>
  <c r="E68" i="22"/>
  <c r="D68" i="22"/>
  <c r="C68" i="22"/>
  <c r="B68" i="22"/>
  <c r="N67" i="22"/>
  <c r="M67" i="22"/>
  <c r="L67" i="22"/>
  <c r="K67" i="22"/>
  <c r="J67" i="22"/>
  <c r="I67" i="22"/>
  <c r="H67" i="22"/>
  <c r="G67" i="22"/>
  <c r="F67" i="22"/>
  <c r="E67" i="22"/>
  <c r="D67" i="22"/>
  <c r="C67" i="22"/>
  <c r="B67" i="22"/>
  <c r="N66" i="22"/>
  <c r="M66" i="22"/>
  <c r="L66" i="22"/>
  <c r="K66" i="22"/>
  <c r="J66" i="22"/>
  <c r="I66" i="22"/>
  <c r="H66" i="22"/>
  <c r="G66" i="22"/>
  <c r="F66" i="22"/>
  <c r="E66" i="22"/>
  <c r="D66" i="22"/>
  <c r="C66" i="22"/>
  <c r="B66" i="22"/>
  <c r="N65" i="22"/>
  <c r="M65" i="22"/>
  <c r="L65" i="22"/>
  <c r="K65" i="22"/>
  <c r="J65" i="22"/>
  <c r="I65" i="22"/>
  <c r="H65" i="22"/>
  <c r="G65" i="22"/>
  <c r="F65" i="22"/>
  <c r="E65" i="22"/>
  <c r="D65" i="22"/>
  <c r="C65" i="22"/>
  <c r="B65" i="22"/>
  <c r="N64" i="22"/>
  <c r="M64" i="22"/>
  <c r="L64" i="22"/>
  <c r="K64" i="22"/>
  <c r="J64" i="22"/>
  <c r="I64" i="22"/>
  <c r="H64" i="22"/>
  <c r="G64" i="22"/>
  <c r="F64" i="22"/>
  <c r="E64" i="22"/>
  <c r="D64" i="22"/>
  <c r="C64" i="22"/>
  <c r="B64" i="22"/>
  <c r="N63" i="22"/>
  <c r="M63" i="22"/>
  <c r="L63" i="22"/>
  <c r="K63" i="22"/>
  <c r="J63" i="22"/>
  <c r="I63" i="22"/>
  <c r="H63" i="22"/>
  <c r="G63" i="22"/>
  <c r="F63" i="22"/>
  <c r="E63" i="22"/>
  <c r="D63" i="22"/>
  <c r="C63" i="22"/>
  <c r="B63" i="22"/>
  <c r="N62" i="22"/>
  <c r="M62" i="22"/>
  <c r="L62" i="22"/>
  <c r="K62" i="22"/>
  <c r="J62" i="22"/>
  <c r="I62" i="22"/>
  <c r="H62" i="22"/>
  <c r="G62" i="22"/>
  <c r="F62" i="22"/>
  <c r="E62" i="22"/>
  <c r="D62" i="22"/>
  <c r="C62" i="22"/>
  <c r="B62" i="22"/>
  <c r="N61" i="22"/>
  <c r="M61" i="22"/>
  <c r="L61" i="22"/>
  <c r="K61" i="22"/>
  <c r="J61" i="22"/>
  <c r="I61" i="22"/>
  <c r="H61" i="22"/>
  <c r="G61" i="22"/>
  <c r="F61" i="22"/>
  <c r="E61" i="22"/>
  <c r="D61" i="22"/>
  <c r="C61" i="22"/>
  <c r="B61" i="22"/>
  <c r="N60" i="22"/>
  <c r="M60" i="22"/>
  <c r="L60" i="22"/>
  <c r="K60" i="22"/>
  <c r="J60" i="22"/>
  <c r="I60" i="22"/>
  <c r="H60" i="22"/>
  <c r="G60" i="22"/>
  <c r="F60" i="22"/>
  <c r="E60" i="22"/>
  <c r="D60" i="22"/>
  <c r="C60" i="22"/>
  <c r="B60" i="22"/>
  <c r="N59" i="22"/>
  <c r="M59" i="22"/>
  <c r="L59" i="22"/>
  <c r="K59" i="22"/>
  <c r="J59" i="22"/>
  <c r="I59" i="22"/>
  <c r="H59" i="22"/>
  <c r="G59" i="22"/>
  <c r="F59" i="22"/>
  <c r="E59" i="22"/>
  <c r="D59" i="22"/>
  <c r="C59" i="22"/>
  <c r="B59" i="22"/>
  <c r="N58" i="22"/>
  <c r="M58" i="22"/>
  <c r="L58" i="22"/>
  <c r="K58" i="22"/>
  <c r="J58" i="22"/>
  <c r="I58" i="22"/>
  <c r="H58" i="22"/>
  <c r="G58" i="22"/>
  <c r="F58" i="22"/>
  <c r="E58" i="22"/>
  <c r="D58" i="22"/>
  <c r="C58" i="22"/>
  <c r="B58" i="22"/>
  <c r="N57" i="22"/>
  <c r="M57" i="22"/>
  <c r="L57" i="22"/>
  <c r="K57" i="22"/>
  <c r="J57" i="22"/>
  <c r="I57" i="22"/>
  <c r="H57" i="22"/>
  <c r="G57" i="22"/>
  <c r="F57" i="22"/>
  <c r="E57" i="22"/>
  <c r="D57" i="22"/>
  <c r="C57" i="22"/>
  <c r="B57" i="22"/>
  <c r="N56" i="22"/>
  <c r="M56" i="22"/>
  <c r="L56" i="22"/>
  <c r="K56" i="22"/>
  <c r="J56" i="22"/>
  <c r="I56" i="22"/>
  <c r="H56" i="22"/>
  <c r="G56" i="22"/>
  <c r="F56" i="22"/>
  <c r="E56" i="22"/>
  <c r="D56" i="22"/>
  <c r="C56" i="22"/>
  <c r="B56" i="22"/>
  <c r="N55" i="22"/>
  <c r="M55" i="22"/>
  <c r="L55" i="22"/>
  <c r="K55" i="22"/>
  <c r="J55" i="22"/>
  <c r="I55" i="22"/>
  <c r="H55" i="22"/>
  <c r="G55" i="22"/>
  <c r="F55" i="22"/>
  <c r="E55" i="22"/>
  <c r="D55" i="22"/>
  <c r="C55" i="22"/>
  <c r="B55" i="22"/>
  <c r="N54" i="22"/>
  <c r="M54" i="22"/>
  <c r="L54" i="22"/>
  <c r="K54" i="22"/>
  <c r="J54" i="22"/>
  <c r="I54" i="22"/>
  <c r="H54" i="22"/>
  <c r="G54" i="22"/>
  <c r="F54" i="22"/>
  <c r="E54" i="22"/>
  <c r="D54" i="22"/>
  <c r="C54" i="22"/>
  <c r="B54" i="22"/>
  <c r="N53" i="22"/>
  <c r="M53" i="22"/>
  <c r="L53" i="22"/>
  <c r="K53" i="22"/>
  <c r="J53" i="22"/>
  <c r="I53" i="22"/>
  <c r="H53" i="22"/>
  <c r="G53" i="22"/>
  <c r="F53" i="22"/>
  <c r="E53" i="22"/>
  <c r="D53" i="22"/>
  <c r="C53" i="22"/>
  <c r="B53" i="22"/>
  <c r="N52" i="22"/>
  <c r="M52" i="22"/>
  <c r="L52" i="22"/>
  <c r="K52" i="22"/>
  <c r="J52" i="22"/>
  <c r="I52" i="22"/>
  <c r="H52" i="22"/>
  <c r="G52" i="22"/>
  <c r="F52" i="22"/>
  <c r="E52" i="22"/>
  <c r="D52" i="22"/>
  <c r="C52" i="22"/>
  <c r="B52" i="22"/>
  <c r="N51" i="22"/>
  <c r="M51" i="22"/>
  <c r="L51" i="22"/>
  <c r="K51" i="22"/>
  <c r="J51" i="22"/>
  <c r="I51" i="22"/>
  <c r="H51" i="22"/>
  <c r="G51" i="22"/>
  <c r="F51" i="22"/>
  <c r="E51" i="22"/>
  <c r="D51" i="22"/>
  <c r="C51" i="22"/>
  <c r="B51" i="22"/>
  <c r="N50" i="22"/>
  <c r="M50" i="22"/>
  <c r="L50" i="22"/>
  <c r="K50" i="22"/>
  <c r="J50" i="22"/>
  <c r="I50" i="22"/>
  <c r="H50" i="22"/>
  <c r="G50" i="22"/>
  <c r="F50" i="22"/>
  <c r="E50" i="22"/>
  <c r="D50" i="22"/>
  <c r="C50" i="22"/>
  <c r="B50" i="22"/>
  <c r="N49" i="22"/>
  <c r="M49" i="22"/>
  <c r="L49" i="22"/>
  <c r="K49" i="22"/>
  <c r="J49" i="22"/>
  <c r="I49" i="22"/>
  <c r="H49" i="22"/>
  <c r="G49" i="22"/>
  <c r="F49" i="22"/>
  <c r="E49" i="22"/>
  <c r="D49" i="22"/>
  <c r="C49" i="22"/>
  <c r="B49" i="22"/>
  <c r="N48" i="22"/>
  <c r="M48" i="22"/>
  <c r="L48" i="22"/>
  <c r="K48" i="22"/>
  <c r="J48" i="22"/>
  <c r="I48" i="22"/>
  <c r="H48" i="22"/>
  <c r="G48" i="22"/>
  <c r="F48" i="22"/>
  <c r="E48" i="22"/>
  <c r="D48" i="22"/>
  <c r="C48" i="22"/>
  <c r="B48" i="22"/>
  <c r="N47" i="22"/>
  <c r="M47" i="22"/>
  <c r="L47" i="22"/>
  <c r="K47" i="22"/>
  <c r="J47" i="22"/>
  <c r="I47" i="22"/>
  <c r="H47" i="22"/>
  <c r="G47" i="22"/>
  <c r="F47" i="22"/>
  <c r="E47" i="22"/>
  <c r="D47" i="22"/>
  <c r="C47" i="22"/>
  <c r="B47" i="22"/>
  <c r="N46" i="22"/>
  <c r="M46" i="22"/>
  <c r="L46" i="22"/>
  <c r="K46" i="22"/>
  <c r="J46" i="22"/>
  <c r="I46" i="22"/>
  <c r="H46" i="22"/>
  <c r="G46" i="22"/>
  <c r="F46" i="22"/>
  <c r="E46" i="22"/>
  <c r="D46" i="22"/>
  <c r="C46" i="22"/>
  <c r="B46" i="22"/>
  <c r="N45" i="22"/>
  <c r="M45" i="22"/>
  <c r="L45" i="22"/>
  <c r="K45" i="22"/>
  <c r="J45" i="22"/>
  <c r="I45" i="22"/>
  <c r="H45" i="22"/>
  <c r="G45" i="22"/>
  <c r="F45" i="22"/>
  <c r="E45" i="22"/>
  <c r="D45" i="22"/>
  <c r="C45" i="22"/>
  <c r="B45" i="22"/>
  <c r="N44" i="22"/>
  <c r="M44" i="22"/>
  <c r="L44" i="22"/>
  <c r="K44" i="22"/>
  <c r="J44" i="22"/>
  <c r="I44" i="22"/>
  <c r="H44" i="22"/>
  <c r="G44" i="22"/>
  <c r="F44" i="22"/>
  <c r="E44" i="22"/>
  <c r="D44" i="22"/>
  <c r="C44" i="22"/>
  <c r="B44" i="22"/>
  <c r="N43" i="22"/>
  <c r="M43" i="22"/>
  <c r="L43" i="22"/>
  <c r="K43" i="22"/>
  <c r="J43" i="22"/>
  <c r="I43" i="22"/>
  <c r="H43" i="22"/>
  <c r="G43" i="22"/>
  <c r="F43" i="22"/>
  <c r="E43" i="22"/>
  <c r="D43" i="22"/>
  <c r="C43" i="22"/>
  <c r="B43" i="22"/>
  <c r="N42" i="22"/>
  <c r="M42" i="22"/>
  <c r="L42" i="22"/>
  <c r="K42" i="22"/>
  <c r="J42" i="22"/>
  <c r="I42" i="22"/>
  <c r="H42" i="22"/>
  <c r="G42" i="22"/>
  <c r="F42" i="22"/>
  <c r="E42" i="22"/>
  <c r="D42" i="22"/>
  <c r="C42" i="22"/>
  <c r="B42" i="22"/>
  <c r="N41" i="22"/>
  <c r="M41" i="22"/>
  <c r="L41" i="22"/>
  <c r="K41" i="22"/>
  <c r="J41" i="22"/>
  <c r="I41" i="22"/>
  <c r="H41" i="22"/>
  <c r="G41" i="22"/>
  <c r="F41" i="22"/>
  <c r="E41" i="22"/>
  <c r="D41" i="22"/>
  <c r="C41" i="22"/>
  <c r="B41" i="22"/>
  <c r="N40" i="22"/>
  <c r="M40" i="22"/>
  <c r="L40" i="22"/>
  <c r="K40" i="22"/>
  <c r="J40" i="22"/>
  <c r="I40" i="22"/>
  <c r="H40" i="22"/>
  <c r="G40" i="22"/>
  <c r="F40" i="22"/>
  <c r="E40" i="22"/>
  <c r="D40" i="22"/>
  <c r="C40" i="22"/>
  <c r="B40" i="22"/>
  <c r="N39" i="22"/>
  <c r="M39" i="22"/>
  <c r="L39" i="22"/>
  <c r="K39" i="22"/>
  <c r="J39" i="22"/>
  <c r="I39" i="22"/>
  <c r="H39" i="22"/>
  <c r="G39" i="22"/>
  <c r="F39" i="22"/>
  <c r="E39" i="22"/>
  <c r="D39" i="22"/>
  <c r="C39" i="22"/>
  <c r="B39" i="22"/>
  <c r="N38" i="22"/>
  <c r="M38" i="22"/>
  <c r="L38" i="22"/>
  <c r="K38" i="22"/>
  <c r="J38" i="22"/>
  <c r="I38" i="22"/>
  <c r="H38" i="22"/>
  <c r="G38" i="22"/>
  <c r="F38" i="22"/>
  <c r="E38" i="22"/>
  <c r="D38" i="22"/>
  <c r="C38" i="22"/>
  <c r="B38" i="22"/>
  <c r="N37" i="22"/>
  <c r="M37" i="22"/>
  <c r="L37" i="22"/>
  <c r="K37" i="22"/>
  <c r="J37" i="22"/>
  <c r="I37" i="22"/>
  <c r="H37" i="22"/>
  <c r="G37" i="22"/>
  <c r="F37" i="22"/>
  <c r="E37" i="22"/>
  <c r="D37" i="22"/>
  <c r="C37" i="22"/>
  <c r="B37" i="22"/>
  <c r="N36" i="22"/>
  <c r="M36" i="22"/>
  <c r="L36" i="22"/>
  <c r="K36" i="22"/>
  <c r="J36" i="22"/>
  <c r="I36" i="22"/>
  <c r="H36" i="22"/>
  <c r="G36" i="22"/>
  <c r="F36" i="22"/>
  <c r="E36" i="22"/>
  <c r="D36" i="22"/>
  <c r="C36" i="22"/>
  <c r="B36" i="22"/>
  <c r="N35" i="22"/>
  <c r="M35" i="22"/>
  <c r="L35" i="22"/>
  <c r="K35" i="22"/>
  <c r="J35" i="22"/>
  <c r="I35" i="22"/>
  <c r="H35" i="22"/>
  <c r="G35" i="22"/>
  <c r="F35" i="22"/>
  <c r="E35" i="22"/>
  <c r="D35" i="22"/>
  <c r="C35" i="22"/>
  <c r="B35" i="22"/>
  <c r="N34" i="22"/>
  <c r="M34" i="22"/>
  <c r="L34" i="22"/>
  <c r="K34" i="22"/>
  <c r="J34" i="22"/>
  <c r="I34" i="22"/>
  <c r="H34" i="22"/>
  <c r="G34" i="22"/>
  <c r="F34" i="22"/>
  <c r="E34" i="22"/>
  <c r="D34" i="22"/>
  <c r="C34" i="22"/>
  <c r="B34" i="22"/>
  <c r="N33" i="22"/>
  <c r="M33" i="22"/>
  <c r="L33" i="22"/>
  <c r="K33" i="22"/>
  <c r="J33" i="22"/>
  <c r="I33" i="22"/>
  <c r="H33" i="22"/>
  <c r="G33" i="22"/>
  <c r="F33" i="22"/>
  <c r="E33" i="22"/>
  <c r="D33" i="22"/>
  <c r="C33" i="22"/>
  <c r="B33" i="22"/>
  <c r="N32" i="22"/>
  <c r="M32" i="22"/>
  <c r="L32" i="22"/>
  <c r="K32" i="22"/>
  <c r="J32" i="22"/>
  <c r="I32" i="22"/>
  <c r="H32" i="22"/>
  <c r="G32" i="22"/>
  <c r="F32" i="22"/>
  <c r="E32" i="22"/>
  <c r="D32" i="22"/>
  <c r="C32" i="22"/>
  <c r="B32" i="22"/>
  <c r="N31" i="22"/>
  <c r="M31" i="22"/>
  <c r="L31" i="22"/>
  <c r="K31" i="22"/>
  <c r="J31" i="22"/>
  <c r="I31" i="22"/>
  <c r="H31" i="22"/>
  <c r="G31" i="22"/>
  <c r="F31" i="22"/>
  <c r="E31" i="22"/>
  <c r="D31" i="22"/>
  <c r="C31" i="22"/>
  <c r="B31" i="22"/>
  <c r="N30" i="22"/>
  <c r="M30" i="22"/>
  <c r="L30" i="22"/>
  <c r="K30" i="22"/>
  <c r="J30" i="22"/>
  <c r="I30" i="22"/>
  <c r="H30" i="22"/>
  <c r="G30" i="22"/>
  <c r="F30" i="22"/>
  <c r="E30" i="22"/>
  <c r="D30" i="22"/>
  <c r="C30" i="22"/>
  <c r="B30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N27" i="22"/>
  <c r="M27" i="22"/>
  <c r="L27" i="22"/>
  <c r="K27" i="22"/>
  <c r="J27" i="22"/>
  <c r="I27" i="22"/>
  <c r="H27" i="22"/>
  <c r="G27" i="22"/>
  <c r="F27" i="22"/>
  <c r="E27" i="22"/>
  <c r="D27" i="22"/>
  <c r="C27" i="22"/>
  <c r="B27" i="22"/>
  <c r="N26" i="22"/>
  <c r="M26" i="22"/>
  <c r="L26" i="22"/>
  <c r="K26" i="22"/>
  <c r="J26" i="22"/>
  <c r="I26" i="22"/>
  <c r="H26" i="22"/>
  <c r="G26" i="22"/>
  <c r="F26" i="22"/>
  <c r="E26" i="22"/>
  <c r="D26" i="22"/>
  <c r="C26" i="22"/>
  <c r="B26" i="22"/>
  <c r="N25" i="22"/>
  <c r="M25" i="22"/>
  <c r="L25" i="22"/>
  <c r="K25" i="22"/>
  <c r="J25" i="22"/>
  <c r="I25" i="22"/>
  <c r="H25" i="22"/>
  <c r="G25" i="22"/>
  <c r="F25" i="22"/>
  <c r="E25" i="22"/>
  <c r="D25" i="22"/>
  <c r="C25" i="22"/>
  <c r="B25" i="22"/>
  <c r="N24" i="22"/>
  <c r="M24" i="22"/>
  <c r="L24" i="22"/>
  <c r="K24" i="22"/>
  <c r="J24" i="22"/>
  <c r="I24" i="22"/>
  <c r="H24" i="22"/>
  <c r="G24" i="22"/>
  <c r="F24" i="22"/>
  <c r="E24" i="22"/>
  <c r="D24" i="22"/>
  <c r="C24" i="22"/>
  <c r="B24" i="22"/>
  <c r="N23" i="22"/>
  <c r="M23" i="22"/>
  <c r="L23" i="22"/>
  <c r="K23" i="22"/>
  <c r="J23" i="22"/>
  <c r="I23" i="22"/>
  <c r="H23" i="22"/>
  <c r="G23" i="22"/>
  <c r="F23" i="22"/>
  <c r="E23" i="22"/>
  <c r="D23" i="22"/>
  <c r="C23" i="22"/>
  <c r="B23" i="22"/>
  <c r="N22" i="22"/>
  <c r="M22" i="22"/>
  <c r="L22" i="22"/>
  <c r="K22" i="22"/>
  <c r="J22" i="22"/>
  <c r="I22" i="22"/>
  <c r="H22" i="22"/>
  <c r="G22" i="22"/>
  <c r="F22" i="22"/>
  <c r="E22" i="22"/>
  <c r="D22" i="22"/>
  <c r="C22" i="22"/>
  <c r="B22" i="22"/>
  <c r="N21" i="22"/>
  <c r="M21" i="22"/>
  <c r="L21" i="22"/>
  <c r="K21" i="22"/>
  <c r="J21" i="22"/>
  <c r="I21" i="22"/>
  <c r="H21" i="22"/>
  <c r="G21" i="22"/>
  <c r="F21" i="22"/>
  <c r="E21" i="22"/>
  <c r="D21" i="22"/>
  <c r="C21" i="22"/>
  <c r="B21" i="22"/>
  <c r="N20" i="22"/>
  <c r="M20" i="22"/>
  <c r="L20" i="22"/>
  <c r="K20" i="22"/>
  <c r="J20" i="22"/>
  <c r="I20" i="22"/>
  <c r="H20" i="22"/>
  <c r="G20" i="22"/>
  <c r="F20" i="22"/>
  <c r="E20" i="22"/>
  <c r="D20" i="22"/>
  <c r="C20" i="22"/>
  <c r="B20" i="22"/>
  <c r="N19" i="22"/>
  <c r="M19" i="22"/>
  <c r="L19" i="22"/>
  <c r="K19" i="22"/>
  <c r="J19" i="22"/>
  <c r="I19" i="22"/>
  <c r="H19" i="22"/>
  <c r="G19" i="22"/>
  <c r="F19" i="22"/>
  <c r="E19" i="22"/>
  <c r="D19" i="22"/>
  <c r="C19" i="22"/>
  <c r="B19" i="22"/>
  <c r="N18" i="22"/>
  <c r="M18" i="22"/>
  <c r="L18" i="22"/>
  <c r="K18" i="22"/>
  <c r="J18" i="22"/>
  <c r="I18" i="22"/>
  <c r="H18" i="22"/>
  <c r="G18" i="22"/>
  <c r="F18" i="22"/>
  <c r="E18" i="22"/>
  <c r="D18" i="22"/>
  <c r="C18" i="22"/>
  <c r="B18" i="22"/>
  <c r="N17" i="22"/>
  <c r="M17" i="22"/>
  <c r="L17" i="22"/>
  <c r="K17" i="22"/>
  <c r="J17" i="22"/>
  <c r="I17" i="22"/>
  <c r="H17" i="22"/>
  <c r="G17" i="22"/>
  <c r="F17" i="22"/>
  <c r="E17" i="22"/>
  <c r="D17" i="22"/>
  <c r="C17" i="22"/>
  <c r="B17" i="22"/>
  <c r="N16" i="22"/>
  <c r="M16" i="22"/>
  <c r="L16" i="22"/>
  <c r="K16" i="22"/>
  <c r="J16" i="22"/>
  <c r="I16" i="22"/>
  <c r="H16" i="22"/>
  <c r="G16" i="22"/>
  <c r="F16" i="22"/>
  <c r="E16" i="22"/>
  <c r="D16" i="22"/>
  <c r="C16" i="22"/>
  <c r="B16" i="22"/>
  <c r="N15" i="22"/>
  <c r="M15" i="22"/>
  <c r="L15" i="22"/>
  <c r="K15" i="22"/>
  <c r="J15" i="22"/>
  <c r="I15" i="22"/>
  <c r="H15" i="22"/>
  <c r="G15" i="22"/>
  <c r="F15" i="22"/>
  <c r="E15" i="22"/>
  <c r="D15" i="22"/>
  <c r="C15" i="22"/>
  <c r="B15" i="22"/>
  <c r="N14" i="22"/>
  <c r="M14" i="22"/>
  <c r="L14" i="22"/>
  <c r="K14" i="22"/>
  <c r="J14" i="22"/>
  <c r="I14" i="22"/>
  <c r="H14" i="22"/>
  <c r="G14" i="22"/>
  <c r="F14" i="22"/>
  <c r="E14" i="22"/>
  <c r="D14" i="22"/>
  <c r="C14" i="22"/>
  <c r="B14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B13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B12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B11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B10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S5" i="22" s="1"/>
  <c r="S6" i="22" s="1"/>
  <c r="N7" i="22"/>
  <c r="M7" i="22"/>
  <c r="L7" i="22"/>
  <c r="K7" i="22"/>
  <c r="J7" i="22"/>
  <c r="I7" i="22"/>
  <c r="H7" i="22"/>
  <c r="G7" i="22"/>
  <c r="F7" i="22"/>
  <c r="E7" i="22"/>
  <c r="D7" i="22"/>
  <c r="C7" i="22"/>
  <c r="B7" i="22"/>
  <c r="N6" i="22"/>
  <c r="M6" i="22"/>
  <c r="L6" i="22"/>
  <c r="K6" i="22"/>
  <c r="J6" i="22"/>
  <c r="I6" i="22"/>
  <c r="H6" i="22"/>
  <c r="G6" i="22"/>
  <c r="F6" i="22"/>
  <c r="E6" i="22"/>
  <c r="D6" i="22"/>
  <c r="C6" i="22"/>
  <c r="B6" i="22"/>
  <c r="N5" i="22"/>
  <c r="M5" i="22"/>
  <c r="L5" i="22"/>
  <c r="K5" i="22"/>
  <c r="J5" i="22"/>
  <c r="I5" i="22"/>
  <c r="H5" i="22"/>
  <c r="G5" i="22"/>
  <c r="F5" i="22"/>
  <c r="E5" i="22"/>
  <c r="D5" i="22"/>
  <c r="C5" i="22"/>
  <c r="B5" i="22"/>
  <c r="E135" i="2"/>
  <c r="F135" i="2" s="1"/>
  <c r="E136" i="2"/>
  <c r="F136" i="2" s="1"/>
  <c r="E137" i="2"/>
  <c r="F137" i="2" s="1"/>
  <c r="U5" i="23"/>
  <c r="W5" i="23" s="1"/>
  <c r="AD5" i="23" s="1"/>
  <c r="Q1413" i="23"/>
  <c r="Q1412" i="23"/>
  <c r="Q1411" i="23"/>
  <c r="Q1410" i="23"/>
  <c r="Q1409" i="23"/>
  <c r="Q1408" i="23"/>
  <c r="Q1407" i="23"/>
  <c r="Q1406" i="23"/>
  <c r="Q1405" i="23"/>
  <c r="Q1404" i="23"/>
  <c r="Q1403" i="23"/>
  <c r="Q1402" i="23"/>
  <c r="Q1401" i="23"/>
  <c r="Q1400" i="23"/>
  <c r="Q1399" i="23"/>
  <c r="Q1398" i="23"/>
  <c r="Q1397" i="23"/>
  <c r="Q1396" i="23"/>
  <c r="Q1395" i="23"/>
  <c r="Q1394" i="23"/>
  <c r="Q1393" i="23"/>
  <c r="Q1392" i="23"/>
  <c r="Q1391" i="23"/>
  <c r="Q1390" i="23"/>
  <c r="Q1389" i="23"/>
  <c r="Q1388" i="23"/>
  <c r="Q1387" i="23"/>
  <c r="Q1386" i="23"/>
  <c r="Q1385" i="23"/>
  <c r="Q1384" i="23"/>
  <c r="Q1383" i="23"/>
  <c r="Q1382" i="23"/>
  <c r="Q1381" i="23"/>
  <c r="Q1380" i="23"/>
  <c r="Q1379" i="23"/>
  <c r="Q1378" i="23"/>
  <c r="Q1377" i="23"/>
  <c r="Q1376" i="23"/>
  <c r="Q1375" i="23"/>
  <c r="Q1374" i="23"/>
  <c r="Q1373" i="23"/>
  <c r="Q1372" i="23"/>
  <c r="Q1371" i="23"/>
  <c r="Q1370" i="23"/>
  <c r="Q1369" i="23"/>
  <c r="Q1368" i="23"/>
  <c r="Q1367" i="23"/>
  <c r="Q1366" i="23"/>
  <c r="Q1365" i="23"/>
  <c r="Q1364" i="23"/>
  <c r="Q1363" i="23"/>
  <c r="Q1362" i="23"/>
  <c r="Q1361" i="23"/>
  <c r="Q1360" i="23"/>
  <c r="Q1359" i="23"/>
  <c r="Q1358" i="23"/>
  <c r="Q1357" i="23"/>
  <c r="Q1356" i="23"/>
  <c r="Q1355" i="23"/>
  <c r="Q1354" i="23"/>
  <c r="Q1353" i="23"/>
  <c r="Q1352" i="23"/>
  <c r="Q1351" i="23"/>
  <c r="Q1350" i="23"/>
  <c r="Q1349" i="23"/>
  <c r="Q1348" i="23"/>
  <c r="Q1347" i="23"/>
  <c r="Q1346" i="23"/>
  <c r="Q1345" i="23"/>
  <c r="Q1344" i="23"/>
  <c r="Q1343" i="23"/>
  <c r="Q1342" i="23"/>
  <c r="Q1341" i="23"/>
  <c r="Q1340" i="23"/>
  <c r="Q1339" i="23"/>
  <c r="Q1338" i="23"/>
  <c r="Q1337" i="23"/>
  <c r="Q1336" i="23"/>
  <c r="Q1335" i="23"/>
  <c r="Q1334" i="23"/>
  <c r="Q1333" i="23"/>
  <c r="Q1332" i="23"/>
  <c r="Q1331" i="23"/>
  <c r="Q1330" i="23"/>
  <c r="Q1329" i="23"/>
  <c r="Q1328" i="23"/>
  <c r="Q1327" i="23"/>
  <c r="Q1326" i="23"/>
  <c r="Q1325" i="23"/>
  <c r="Q1324" i="23"/>
  <c r="Q1323" i="23"/>
  <c r="Q1322" i="23"/>
  <c r="Q1321" i="23"/>
  <c r="Q1320" i="23"/>
  <c r="Q1319" i="23"/>
  <c r="Q1318" i="23"/>
  <c r="Q1317" i="23"/>
  <c r="Q1316" i="23"/>
  <c r="Q1315" i="23"/>
  <c r="Q1314" i="23"/>
  <c r="Q1313" i="23"/>
  <c r="Q1312" i="23"/>
  <c r="Q1311" i="23"/>
  <c r="Q1310" i="23"/>
  <c r="Q1309" i="23"/>
  <c r="Q1308" i="23"/>
  <c r="Q1307" i="23"/>
  <c r="Q1306" i="23"/>
  <c r="Q1305" i="23"/>
  <c r="Q1304" i="23"/>
  <c r="Q1303" i="23"/>
  <c r="Q1302" i="23"/>
  <c r="Q1301" i="23"/>
  <c r="Q1300" i="23"/>
  <c r="Q1299" i="23"/>
  <c r="Q1298" i="23"/>
  <c r="Q1297" i="23"/>
  <c r="Q1296" i="23"/>
  <c r="Q1295" i="23"/>
  <c r="Q1294" i="23"/>
  <c r="Q1293" i="23"/>
  <c r="Q1292" i="23"/>
  <c r="Q1291" i="23"/>
  <c r="Q1290" i="23"/>
  <c r="Q1289" i="23"/>
  <c r="Q1288" i="23"/>
  <c r="Q1287" i="23"/>
  <c r="Q1286" i="23"/>
  <c r="Q1285" i="23"/>
  <c r="Q1284" i="23"/>
  <c r="Q1283" i="23"/>
  <c r="Q1282" i="23"/>
  <c r="Q1281" i="23"/>
  <c r="Q1280" i="23"/>
  <c r="Q1279" i="23"/>
  <c r="Q1278" i="23"/>
  <c r="Q1277" i="23"/>
  <c r="Q1276" i="23"/>
  <c r="Q1275" i="23"/>
  <c r="Q1274" i="23"/>
  <c r="Q1273" i="23"/>
  <c r="Q1272" i="23"/>
  <c r="Q1271" i="23"/>
  <c r="Q1270" i="23"/>
  <c r="Q1269" i="23"/>
  <c r="Q1268" i="23"/>
  <c r="Q1267" i="23"/>
  <c r="Q1266" i="23"/>
  <c r="Q1265" i="23"/>
  <c r="Q1264" i="23"/>
  <c r="Q1263" i="23"/>
  <c r="Q1262" i="23"/>
  <c r="Q1261" i="23"/>
  <c r="Q1260" i="23"/>
  <c r="Q1259" i="23"/>
  <c r="Q1258" i="23"/>
  <c r="Q1257" i="23"/>
  <c r="Q1256" i="23"/>
  <c r="Q1255" i="23"/>
  <c r="Q1254" i="23"/>
  <c r="Q1253" i="23"/>
  <c r="Q1252" i="23"/>
  <c r="Q1251" i="23"/>
  <c r="Q1250" i="23"/>
  <c r="Q1249" i="23"/>
  <c r="Q1248" i="23"/>
  <c r="Q1247" i="23"/>
  <c r="Q1246" i="23"/>
  <c r="Q1245" i="23"/>
  <c r="Q1244" i="23"/>
  <c r="Q1243" i="23"/>
  <c r="Q1242" i="23"/>
  <c r="Q1241" i="23"/>
  <c r="Q1240" i="23"/>
  <c r="Q1239" i="23"/>
  <c r="Q1238" i="23"/>
  <c r="Q1237" i="23"/>
  <c r="Q1236" i="23"/>
  <c r="Q1235" i="23"/>
  <c r="Q1234" i="23"/>
  <c r="Q1233" i="23"/>
  <c r="Q1232" i="23"/>
  <c r="Q1231" i="23"/>
  <c r="Q1230" i="23"/>
  <c r="Q1229" i="23"/>
  <c r="Q1228" i="23"/>
  <c r="Q1227" i="23"/>
  <c r="Q1226" i="23"/>
  <c r="Q1225" i="23"/>
  <c r="Q1224" i="23"/>
  <c r="Q1223" i="23"/>
  <c r="Q1222" i="23"/>
  <c r="Q1221" i="23"/>
  <c r="Q1220" i="23"/>
  <c r="Q1219" i="23"/>
  <c r="Q1218" i="23"/>
  <c r="Q1217" i="23"/>
  <c r="Q1216" i="23"/>
  <c r="Q1215" i="23"/>
  <c r="Q1214" i="23"/>
  <c r="Q1213" i="23"/>
  <c r="Q1212" i="23"/>
  <c r="Q1211" i="23"/>
  <c r="Q1210" i="23"/>
  <c r="Q1209" i="23"/>
  <c r="Q1208" i="23"/>
  <c r="Q1207" i="23"/>
  <c r="Q1206" i="23"/>
  <c r="Q1205" i="23"/>
  <c r="Q1204" i="23"/>
  <c r="Q1203" i="23"/>
  <c r="Q1202" i="23"/>
  <c r="Q1201" i="23"/>
  <c r="Q1200" i="23"/>
  <c r="Q1199" i="23"/>
  <c r="Q1198" i="23"/>
  <c r="Q1197" i="23"/>
  <c r="Q1196" i="23"/>
  <c r="Q1195" i="23"/>
  <c r="Q1194" i="23"/>
  <c r="Q1193" i="23"/>
  <c r="Q1192" i="23"/>
  <c r="Q1191" i="23"/>
  <c r="Q1190" i="23"/>
  <c r="Q1189" i="23"/>
  <c r="Q1188" i="23"/>
  <c r="Q1187" i="23"/>
  <c r="Q1186" i="23"/>
  <c r="Q1185" i="23"/>
  <c r="Q1184" i="23"/>
  <c r="Q1183" i="23"/>
  <c r="Q1182" i="23"/>
  <c r="Q1181" i="23"/>
  <c r="Q1180" i="23"/>
  <c r="Q1179" i="23"/>
  <c r="Q1178" i="23"/>
  <c r="Q1177" i="23"/>
  <c r="Q1176" i="23"/>
  <c r="Q1175" i="23"/>
  <c r="Q1174" i="23"/>
  <c r="Q1173" i="23"/>
  <c r="Q1172" i="23"/>
  <c r="Q1171" i="23"/>
  <c r="Q1170" i="23"/>
  <c r="Q1169" i="23"/>
  <c r="Q1168" i="23"/>
  <c r="Q1167" i="23"/>
  <c r="Q1166" i="23"/>
  <c r="Q1165" i="23"/>
  <c r="Q1164" i="23"/>
  <c r="Q1163" i="23"/>
  <c r="Q1162" i="23"/>
  <c r="Q1161" i="23"/>
  <c r="Q1160" i="23"/>
  <c r="Q1159" i="23"/>
  <c r="Q1158" i="23"/>
  <c r="Q1157" i="23"/>
  <c r="Q1156" i="23"/>
  <c r="Q1155" i="23"/>
  <c r="Q1154" i="23"/>
  <c r="Q1153" i="23"/>
  <c r="Q1152" i="23"/>
  <c r="Q1151" i="23"/>
  <c r="Q1150" i="23"/>
  <c r="Q1149" i="23"/>
  <c r="Q1148" i="23"/>
  <c r="Q1147" i="23"/>
  <c r="Q1146" i="23"/>
  <c r="Q1145" i="23"/>
  <c r="Q1144" i="23"/>
  <c r="Q1143" i="23"/>
  <c r="Q1142" i="23"/>
  <c r="Q1141" i="23"/>
  <c r="Q1140" i="23"/>
  <c r="Q1139" i="23"/>
  <c r="Q1138" i="23"/>
  <c r="Q1137" i="23"/>
  <c r="Q1136" i="23"/>
  <c r="Q1135" i="23"/>
  <c r="Q1134" i="23"/>
  <c r="Q1133" i="23"/>
  <c r="Q1132" i="23"/>
  <c r="Q1131" i="23"/>
  <c r="Q1130" i="23"/>
  <c r="Q1129" i="23"/>
  <c r="Q1128" i="23"/>
  <c r="Q1127" i="23"/>
  <c r="Q1126" i="23"/>
  <c r="Q1125" i="23"/>
  <c r="Q1124" i="23"/>
  <c r="Q1123" i="23"/>
  <c r="Q1122" i="23"/>
  <c r="Q1121" i="23"/>
  <c r="Q1120" i="23"/>
  <c r="Q1119" i="23"/>
  <c r="Q1118" i="23"/>
  <c r="Q1117" i="23"/>
  <c r="Q1116" i="23"/>
  <c r="Q1115" i="23"/>
  <c r="Q1114" i="23"/>
  <c r="Q1113" i="23"/>
  <c r="Q1112" i="23"/>
  <c r="Q1111" i="23"/>
  <c r="Q1110" i="23"/>
  <c r="Q1109" i="23"/>
  <c r="Q1108" i="23"/>
  <c r="Q1107" i="23"/>
  <c r="Q1106" i="23"/>
  <c r="Q1105" i="23"/>
  <c r="Q1104" i="23"/>
  <c r="Q1103" i="23"/>
  <c r="Q1102" i="23"/>
  <c r="Q1101" i="23"/>
  <c r="Q1100" i="23"/>
  <c r="Q1099" i="23"/>
  <c r="Q1098" i="23"/>
  <c r="Q1097" i="23"/>
  <c r="Q1096" i="23"/>
  <c r="Q1095" i="23"/>
  <c r="Q1094" i="23"/>
  <c r="Q1093" i="23"/>
  <c r="Q1092" i="23"/>
  <c r="Q1091" i="23"/>
  <c r="Q1090" i="23"/>
  <c r="Q1089" i="23"/>
  <c r="Q1088" i="23"/>
  <c r="Q1087" i="23"/>
  <c r="Q1086" i="23"/>
  <c r="Q1085" i="23"/>
  <c r="Q1084" i="23"/>
  <c r="Q1083" i="23"/>
  <c r="Q1082" i="23"/>
  <c r="Q1081" i="23"/>
  <c r="Q1080" i="23"/>
  <c r="Q1079" i="23"/>
  <c r="Q1078" i="23"/>
  <c r="Q1077" i="23"/>
  <c r="Q1076" i="23"/>
  <c r="Q1075" i="23"/>
  <c r="Q1074" i="23"/>
  <c r="Q1073" i="23"/>
  <c r="Q1072" i="23"/>
  <c r="Q1071" i="23"/>
  <c r="Q1070" i="23"/>
  <c r="Q1069" i="23"/>
  <c r="Q1068" i="23"/>
  <c r="Q1067" i="23"/>
  <c r="Q1066" i="23"/>
  <c r="Q1065" i="23"/>
  <c r="Q1064" i="23"/>
  <c r="Q1063" i="23"/>
  <c r="Q1062" i="23"/>
  <c r="Q1061" i="23"/>
  <c r="Q1060" i="23"/>
  <c r="Q1059" i="23"/>
  <c r="Q1058" i="23"/>
  <c r="Q1057" i="23"/>
  <c r="Q1056" i="23"/>
  <c r="Q1055" i="23"/>
  <c r="Q1054" i="23"/>
  <c r="Q1053" i="23"/>
  <c r="Q1052" i="23"/>
  <c r="Q1051" i="23"/>
  <c r="Q1050" i="23"/>
  <c r="Q1049" i="23"/>
  <c r="Q1048" i="23"/>
  <c r="Q1047" i="23"/>
  <c r="Q1046" i="23"/>
  <c r="Q1045" i="23"/>
  <c r="Q1044" i="23"/>
  <c r="Q1043" i="23"/>
  <c r="Q1042" i="23"/>
  <c r="Q1041" i="23"/>
  <c r="Q1040" i="23"/>
  <c r="Q1039" i="23"/>
  <c r="Q1038" i="23"/>
  <c r="Q1037" i="23"/>
  <c r="Q1036" i="23"/>
  <c r="Q1035" i="23"/>
  <c r="Q1034" i="23"/>
  <c r="Q1033" i="23"/>
  <c r="Q1032" i="23"/>
  <c r="Q1031" i="23"/>
  <c r="Q1030" i="23"/>
  <c r="Q1029" i="23"/>
  <c r="Q1028" i="23"/>
  <c r="Q1027" i="23"/>
  <c r="Q1026" i="23"/>
  <c r="Q1025" i="23"/>
  <c r="Q1024" i="23"/>
  <c r="Q1023" i="23"/>
  <c r="Q1022" i="23"/>
  <c r="Q1021" i="23"/>
  <c r="Q1020" i="23"/>
  <c r="Q1019" i="23"/>
  <c r="Q1018" i="23"/>
  <c r="Q1017" i="23"/>
  <c r="Q1016" i="23"/>
  <c r="Q1015" i="23"/>
  <c r="Q1014" i="23"/>
  <c r="Q1013" i="23"/>
  <c r="Q1012" i="23"/>
  <c r="Q1011" i="23"/>
  <c r="Q1010" i="23"/>
  <c r="Q1009" i="23"/>
  <c r="Q1008" i="23"/>
  <c r="Q1007" i="23"/>
  <c r="Q1006" i="23"/>
  <c r="Q1005" i="23"/>
  <c r="Q1004" i="23"/>
  <c r="Q1003" i="23"/>
  <c r="Q1002" i="23"/>
  <c r="Q1001" i="23"/>
  <c r="Q1000" i="23"/>
  <c r="Q999" i="23"/>
  <c r="Q998" i="23"/>
  <c r="Q997" i="23"/>
  <c r="Q996" i="23"/>
  <c r="Q995" i="23"/>
  <c r="Q994" i="23"/>
  <c r="Q993" i="23"/>
  <c r="Q992" i="23"/>
  <c r="Q991" i="23"/>
  <c r="Q990" i="23"/>
  <c r="Q989" i="23"/>
  <c r="Q988" i="23"/>
  <c r="Q987" i="23"/>
  <c r="Q986" i="23"/>
  <c r="Q985" i="23"/>
  <c r="Q984" i="23"/>
  <c r="Q983" i="23"/>
  <c r="Q982" i="23"/>
  <c r="Q981" i="23"/>
  <c r="Q980" i="23"/>
  <c r="Q979" i="23"/>
  <c r="Q978" i="23"/>
  <c r="Q977" i="23"/>
  <c r="Q976" i="23"/>
  <c r="Q975" i="23"/>
  <c r="Q974" i="23"/>
  <c r="Q973" i="23"/>
  <c r="Q972" i="23"/>
  <c r="Q971" i="23"/>
  <c r="Q970" i="23"/>
  <c r="Q969" i="23"/>
  <c r="Q968" i="23"/>
  <c r="Q967" i="23"/>
  <c r="Q966" i="23"/>
  <c r="Q965" i="23"/>
  <c r="Q964" i="23"/>
  <c r="Q963" i="23"/>
  <c r="Q962" i="23"/>
  <c r="Q961" i="23"/>
  <c r="Q960" i="23"/>
  <c r="Q959" i="23"/>
  <c r="Q958" i="23"/>
  <c r="Q957" i="23"/>
  <c r="Q956" i="23"/>
  <c r="Q955" i="23"/>
  <c r="Q954" i="23"/>
  <c r="Q953" i="23"/>
  <c r="Q952" i="23"/>
  <c r="Q951" i="23"/>
  <c r="Q950" i="23"/>
  <c r="Q949" i="23"/>
  <c r="Q948" i="23"/>
  <c r="Q947" i="23"/>
  <c r="Q946" i="23"/>
  <c r="Q945" i="23"/>
  <c r="Q944" i="23"/>
  <c r="Q943" i="23"/>
  <c r="Q942" i="23"/>
  <c r="Q941" i="23"/>
  <c r="Q940" i="23"/>
  <c r="Q939" i="23"/>
  <c r="Q938" i="23"/>
  <c r="Q937" i="23"/>
  <c r="Q936" i="23"/>
  <c r="Q935" i="23"/>
  <c r="Q934" i="23"/>
  <c r="Q933" i="23"/>
  <c r="Q932" i="23"/>
  <c r="Q931" i="23"/>
  <c r="Q930" i="23"/>
  <c r="Q929" i="23"/>
  <c r="Q928" i="23"/>
  <c r="Q927" i="23"/>
  <c r="Q926" i="23"/>
  <c r="Q925" i="23"/>
  <c r="Q924" i="23"/>
  <c r="Q923" i="23"/>
  <c r="Q922" i="23"/>
  <c r="Q921" i="23"/>
  <c r="Q920" i="23"/>
  <c r="Q919" i="23"/>
  <c r="Q918" i="23"/>
  <c r="Q917" i="23"/>
  <c r="Q916" i="23"/>
  <c r="Q915" i="23"/>
  <c r="Q914" i="23"/>
  <c r="Q913" i="23"/>
  <c r="Q912" i="23"/>
  <c r="Q911" i="23"/>
  <c r="Q910" i="23"/>
  <c r="Q909" i="23"/>
  <c r="Q908" i="23"/>
  <c r="Q907" i="23"/>
  <c r="Q906" i="23"/>
  <c r="Q905" i="23"/>
  <c r="Q904" i="23"/>
  <c r="Q903" i="23"/>
  <c r="Q902" i="23"/>
  <c r="Q901" i="23"/>
  <c r="Q900" i="23"/>
  <c r="Q899" i="23"/>
  <c r="Q898" i="23"/>
  <c r="Q897" i="23"/>
  <c r="Q896" i="23"/>
  <c r="Q895" i="23"/>
  <c r="Q894" i="23"/>
  <c r="Q893" i="23"/>
  <c r="Q892" i="23"/>
  <c r="Q891" i="23"/>
  <c r="Q890" i="23"/>
  <c r="Q889" i="23"/>
  <c r="Q888" i="23"/>
  <c r="Q887" i="23"/>
  <c r="Q886" i="23"/>
  <c r="Q885" i="23"/>
  <c r="Q884" i="23"/>
  <c r="Q883" i="23"/>
  <c r="Q882" i="23"/>
  <c r="Q881" i="23"/>
  <c r="Q880" i="23"/>
  <c r="Q879" i="23"/>
  <c r="Q878" i="23"/>
  <c r="Q877" i="23"/>
  <c r="Q876" i="23"/>
  <c r="Q875" i="23"/>
  <c r="Q874" i="23"/>
  <c r="Q873" i="23"/>
  <c r="Q872" i="23"/>
  <c r="Q871" i="23"/>
  <c r="Q870" i="23"/>
  <c r="Q869" i="23"/>
  <c r="Q868" i="23"/>
  <c r="Q867" i="23"/>
  <c r="Q866" i="23"/>
  <c r="Q865" i="23"/>
  <c r="Q864" i="23"/>
  <c r="Q863" i="23"/>
  <c r="Q862" i="23"/>
  <c r="Q861" i="23"/>
  <c r="Q860" i="23"/>
  <c r="Q859" i="23"/>
  <c r="Q858" i="23"/>
  <c r="Q857" i="23"/>
  <c r="Q856" i="23"/>
  <c r="Q855" i="23"/>
  <c r="Q854" i="23"/>
  <c r="Q853" i="23"/>
  <c r="Q852" i="23"/>
  <c r="Q851" i="23"/>
  <c r="Q850" i="23"/>
  <c r="Q849" i="23"/>
  <c r="Q848" i="23"/>
  <c r="Q847" i="23"/>
  <c r="Q846" i="23"/>
  <c r="Q845" i="23"/>
  <c r="Q844" i="23"/>
  <c r="Q843" i="23"/>
  <c r="Q842" i="23"/>
  <c r="Q841" i="23"/>
  <c r="Q840" i="23"/>
  <c r="Q839" i="23"/>
  <c r="Q838" i="23"/>
  <c r="Q837" i="23"/>
  <c r="Q836" i="23"/>
  <c r="Q835" i="23"/>
  <c r="Q834" i="23"/>
  <c r="Q833" i="23"/>
  <c r="Q832" i="23"/>
  <c r="Q831" i="23"/>
  <c r="Q830" i="23"/>
  <c r="Q829" i="23"/>
  <c r="Q828" i="23"/>
  <c r="Q827" i="23"/>
  <c r="Q826" i="23"/>
  <c r="Q825" i="23"/>
  <c r="Q824" i="23"/>
  <c r="Q823" i="23"/>
  <c r="Q822" i="23"/>
  <c r="Q821" i="23"/>
  <c r="Q820" i="23"/>
  <c r="Q819" i="23"/>
  <c r="Q818" i="23"/>
  <c r="Q817" i="23"/>
  <c r="Q816" i="23"/>
  <c r="Q815" i="23"/>
  <c r="Q814" i="23"/>
  <c r="Q813" i="23"/>
  <c r="Q812" i="23"/>
  <c r="Q811" i="23"/>
  <c r="Q810" i="23"/>
  <c r="Q809" i="23"/>
  <c r="Q808" i="23"/>
  <c r="Q807" i="23"/>
  <c r="Q806" i="23"/>
  <c r="Q805" i="23"/>
  <c r="Q804" i="23"/>
  <c r="Q803" i="23"/>
  <c r="Q802" i="23"/>
  <c r="Q801" i="23"/>
  <c r="Q800" i="23"/>
  <c r="Q799" i="23"/>
  <c r="Q798" i="23"/>
  <c r="Q797" i="23"/>
  <c r="Q796" i="23"/>
  <c r="Q795" i="23"/>
  <c r="Q794" i="23"/>
  <c r="Q793" i="23"/>
  <c r="Q792" i="23"/>
  <c r="Q791" i="23"/>
  <c r="Q790" i="23"/>
  <c r="Q789" i="23"/>
  <c r="Q788" i="23"/>
  <c r="Q787" i="23"/>
  <c r="Q786" i="23"/>
  <c r="Q785" i="23"/>
  <c r="Q784" i="23"/>
  <c r="Q783" i="23"/>
  <c r="Q782" i="23"/>
  <c r="Q781" i="23"/>
  <c r="Q780" i="23"/>
  <c r="Q779" i="23"/>
  <c r="Q778" i="23"/>
  <c r="Q777" i="23"/>
  <c r="Q776" i="23"/>
  <c r="Q775" i="23"/>
  <c r="Q774" i="23"/>
  <c r="Q773" i="23"/>
  <c r="Q772" i="23"/>
  <c r="Q771" i="23"/>
  <c r="Q770" i="23"/>
  <c r="Q769" i="23"/>
  <c r="Q768" i="23"/>
  <c r="Q767" i="23"/>
  <c r="Q766" i="23"/>
  <c r="Q765" i="23"/>
  <c r="Q764" i="23"/>
  <c r="Q763" i="23"/>
  <c r="Q762" i="23"/>
  <c r="Q761" i="23"/>
  <c r="Q760" i="23"/>
  <c r="Q759" i="23"/>
  <c r="Q758" i="23"/>
  <c r="Q757" i="23"/>
  <c r="Q756" i="23"/>
  <c r="Q755" i="23"/>
  <c r="Q754" i="23"/>
  <c r="Q753" i="23"/>
  <c r="Q752" i="23"/>
  <c r="Q751" i="23"/>
  <c r="Q750" i="23"/>
  <c r="Q749" i="23"/>
  <c r="Q748" i="23"/>
  <c r="Q747" i="23"/>
  <c r="Q746" i="23"/>
  <c r="Q745" i="23"/>
  <c r="Q744" i="23"/>
  <c r="Q743" i="23"/>
  <c r="Q742" i="23"/>
  <c r="Q741" i="23"/>
  <c r="Q740" i="23"/>
  <c r="Q739" i="23"/>
  <c r="Q738" i="23"/>
  <c r="Q737" i="23"/>
  <c r="Q736" i="23"/>
  <c r="Q735" i="23"/>
  <c r="Q734" i="23"/>
  <c r="Q733" i="23"/>
  <c r="Q732" i="23"/>
  <c r="Q731" i="23"/>
  <c r="Q730" i="23"/>
  <c r="Q729" i="23"/>
  <c r="Q728" i="23"/>
  <c r="Q727" i="23"/>
  <c r="Q726" i="23"/>
  <c r="Q725" i="23"/>
  <c r="Q724" i="23"/>
  <c r="Q723" i="23"/>
  <c r="Q722" i="23"/>
  <c r="Q721" i="23"/>
  <c r="Q720" i="23"/>
  <c r="Q719" i="23"/>
  <c r="Q718" i="23"/>
  <c r="Q717" i="23"/>
  <c r="Q716" i="23"/>
  <c r="Q715" i="23"/>
  <c r="Q714" i="23"/>
  <c r="Q713" i="23"/>
  <c r="Q712" i="23"/>
  <c r="Q711" i="23"/>
  <c r="Q710" i="23"/>
  <c r="Q709" i="23"/>
  <c r="Q708" i="23"/>
  <c r="Q707" i="23"/>
  <c r="Q706" i="23"/>
  <c r="Q705" i="23"/>
  <c r="Q704" i="23"/>
  <c r="Q703" i="23"/>
  <c r="Q702" i="23"/>
  <c r="Q701" i="23"/>
  <c r="Q700" i="23"/>
  <c r="Q699" i="23"/>
  <c r="Q698" i="23"/>
  <c r="Q697" i="23"/>
  <c r="Q696" i="23"/>
  <c r="Q695" i="23"/>
  <c r="Q694" i="23"/>
  <c r="Q693" i="23"/>
  <c r="Q692" i="23"/>
  <c r="Q691" i="23"/>
  <c r="Q690" i="23"/>
  <c r="Q689" i="23"/>
  <c r="Q688" i="23"/>
  <c r="Q687" i="23"/>
  <c r="Q686" i="23"/>
  <c r="Q685" i="23"/>
  <c r="Q684" i="23"/>
  <c r="Q683" i="23"/>
  <c r="Q682" i="23"/>
  <c r="Q681" i="23"/>
  <c r="Q680" i="23"/>
  <c r="Q679" i="23"/>
  <c r="Q678" i="23"/>
  <c r="Q677" i="23"/>
  <c r="Q676" i="23"/>
  <c r="Q675" i="23"/>
  <c r="Q674" i="23"/>
  <c r="Q673" i="23"/>
  <c r="Q672" i="23"/>
  <c r="Q671" i="23"/>
  <c r="Q670" i="23"/>
  <c r="Q669" i="23"/>
  <c r="Q668" i="23"/>
  <c r="Q667" i="23"/>
  <c r="Q666" i="23"/>
  <c r="Q665" i="23"/>
  <c r="Q664" i="23"/>
  <c r="Q663" i="23"/>
  <c r="Q662" i="23"/>
  <c r="Q661" i="23"/>
  <c r="Q660" i="23"/>
  <c r="Q659" i="23"/>
  <c r="Q658" i="23"/>
  <c r="Q657" i="23"/>
  <c r="Q656" i="23"/>
  <c r="Q655" i="23"/>
  <c r="Q654" i="23"/>
  <c r="Q653" i="23"/>
  <c r="Q652" i="23"/>
  <c r="Q651" i="23"/>
  <c r="Q650" i="23"/>
  <c r="Q649" i="23"/>
  <c r="Q648" i="23"/>
  <c r="Q647" i="23"/>
  <c r="Q646" i="23"/>
  <c r="Q645" i="23"/>
  <c r="Q644" i="23"/>
  <c r="Q643" i="23"/>
  <c r="Q642" i="23"/>
  <c r="Q641" i="23"/>
  <c r="Q640" i="23"/>
  <c r="Q639" i="23"/>
  <c r="Q638" i="23"/>
  <c r="Q637" i="23"/>
  <c r="Q636" i="23"/>
  <c r="Q635" i="23"/>
  <c r="Q634" i="23"/>
  <c r="Q633" i="23"/>
  <c r="Q632" i="23"/>
  <c r="Q631" i="23"/>
  <c r="Q630" i="23"/>
  <c r="Q629" i="23"/>
  <c r="Q628" i="23"/>
  <c r="Q627" i="23"/>
  <c r="Q626" i="23"/>
  <c r="Q625" i="23"/>
  <c r="Q624" i="23"/>
  <c r="Q623" i="23"/>
  <c r="Q622" i="23"/>
  <c r="Q621" i="23"/>
  <c r="Q620" i="23"/>
  <c r="Q619" i="23"/>
  <c r="Q618" i="23"/>
  <c r="Q617" i="23"/>
  <c r="Q616" i="23"/>
  <c r="Q615" i="23"/>
  <c r="Q614" i="23"/>
  <c r="Q613" i="23"/>
  <c r="Q612" i="23"/>
  <c r="Q611" i="23"/>
  <c r="Q610" i="23"/>
  <c r="Q609" i="23"/>
  <c r="Q608" i="23"/>
  <c r="Q607" i="23"/>
  <c r="Q606" i="23"/>
  <c r="Q605" i="23"/>
  <c r="Q604" i="23"/>
  <c r="Q603" i="23"/>
  <c r="Q602" i="23"/>
  <c r="Q601" i="23"/>
  <c r="Q600" i="23"/>
  <c r="Q599" i="23"/>
  <c r="Q598" i="23"/>
  <c r="Q597" i="23"/>
  <c r="Q596" i="23"/>
  <c r="Q595" i="23"/>
  <c r="Q594" i="23"/>
  <c r="Q593" i="23"/>
  <c r="Q592" i="23"/>
  <c r="Q591" i="23"/>
  <c r="Q590" i="23"/>
  <c r="Q589" i="23"/>
  <c r="Q588" i="23"/>
  <c r="Q587" i="23"/>
  <c r="Q586" i="23"/>
  <c r="Q585" i="23"/>
  <c r="Q584" i="23"/>
  <c r="Q583" i="23"/>
  <c r="Q582" i="23"/>
  <c r="Q581" i="23"/>
  <c r="Q580" i="23"/>
  <c r="Q579" i="23"/>
  <c r="Q578" i="23"/>
  <c r="Q577" i="23"/>
  <c r="Q576" i="23"/>
  <c r="Q575" i="23"/>
  <c r="Q574" i="23"/>
  <c r="Q573" i="23"/>
  <c r="Q572" i="23"/>
  <c r="Q571" i="23"/>
  <c r="Q570" i="23"/>
  <c r="Q569" i="23"/>
  <c r="Q568" i="23"/>
  <c r="Q567" i="23"/>
  <c r="Q566" i="23"/>
  <c r="Q565" i="23"/>
  <c r="Q564" i="23"/>
  <c r="Q563" i="23"/>
  <c r="Q562" i="23"/>
  <c r="Q561" i="23"/>
  <c r="Q560" i="23"/>
  <c r="Q559" i="23"/>
  <c r="Q558" i="23"/>
  <c r="Q557" i="23"/>
  <c r="Q556" i="23"/>
  <c r="Q555" i="23"/>
  <c r="Q554" i="23"/>
  <c r="Q553" i="23"/>
  <c r="Q552" i="23"/>
  <c r="Q551" i="23"/>
  <c r="Q550" i="23"/>
  <c r="Q549" i="23"/>
  <c r="Q548" i="23"/>
  <c r="Q547" i="23"/>
  <c r="Q546" i="23"/>
  <c r="Q545" i="23"/>
  <c r="Q544" i="23"/>
  <c r="Q543" i="23"/>
  <c r="Q542" i="23"/>
  <c r="Q541" i="23"/>
  <c r="Q540" i="23"/>
  <c r="Q539" i="23"/>
  <c r="Q538" i="23"/>
  <c r="Q537" i="23"/>
  <c r="Q536" i="23"/>
  <c r="Q535" i="23"/>
  <c r="Q534" i="23"/>
  <c r="Q533" i="23"/>
  <c r="Q532" i="23"/>
  <c r="Q531" i="23"/>
  <c r="Q530" i="23"/>
  <c r="Q529" i="23"/>
  <c r="Q528" i="23"/>
  <c r="Q527" i="23"/>
  <c r="Q526" i="23"/>
  <c r="Q525" i="23"/>
  <c r="Q524" i="23"/>
  <c r="Q523" i="23"/>
  <c r="Q522" i="23"/>
  <c r="Q521" i="23"/>
  <c r="Q520" i="23"/>
  <c r="Q519" i="23"/>
  <c r="Q518" i="23"/>
  <c r="Q517" i="23"/>
  <c r="Q516" i="23"/>
  <c r="Q515" i="23"/>
  <c r="Q514" i="23"/>
  <c r="Q513" i="23"/>
  <c r="Q512" i="23"/>
  <c r="Q511" i="23"/>
  <c r="Q510" i="23"/>
  <c r="Q509" i="23"/>
  <c r="Q508" i="23"/>
  <c r="Q507" i="23"/>
  <c r="Q506" i="23"/>
  <c r="Q505" i="23"/>
  <c r="Q504" i="23"/>
  <c r="Q503" i="23"/>
  <c r="Q502" i="23"/>
  <c r="Q501" i="23"/>
  <c r="Q500" i="23"/>
  <c r="Q499" i="23"/>
  <c r="Q498" i="23"/>
  <c r="Q497" i="23"/>
  <c r="Q496" i="23"/>
  <c r="Q495" i="23"/>
  <c r="Q494" i="23"/>
  <c r="Q493" i="23"/>
  <c r="Q492" i="23"/>
  <c r="Q491" i="23"/>
  <c r="Q490" i="23"/>
  <c r="Q489" i="23"/>
  <c r="Q488" i="23"/>
  <c r="Q487" i="23"/>
  <c r="Q486" i="23"/>
  <c r="Q485" i="23"/>
  <c r="Q484" i="23"/>
  <c r="Q483" i="23"/>
  <c r="Q482" i="23"/>
  <c r="Q481" i="23"/>
  <c r="Q480" i="23"/>
  <c r="Q479" i="23"/>
  <c r="Q478" i="23"/>
  <c r="Q477" i="23"/>
  <c r="Q476" i="23"/>
  <c r="Q475" i="23"/>
  <c r="Q474" i="23"/>
  <c r="Q473" i="23"/>
  <c r="Q472" i="23"/>
  <c r="Q471" i="23"/>
  <c r="Q470" i="23"/>
  <c r="Q469" i="23"/>
  <c r="Q468" i="23"/>
  <c r="Q467" i="23"/>
  <c r="Q466" i="23"/>
  <c r="Q465" i="23"/>
  <c r="Q464" i="23"/>
  <c r="Q463" i="23"/>
  <c r="Q462" i="23"/>
  <c r="Q461" i="23"/>
  <c r="Q460" i="23"/>
  <c r="Q459" i="23"/>
  <c r="Q458" i="23"/>
  <c r="Q457" i="23"/>
  <c r="Q456" i="23"/>
  <c r="Q455" i="23"/>
  <c r="Q454" i="23"/>
  <c r="Q453" i="23"/>
  <c r="Q452" i="23"/>
  <c r="Q451" i="23"/>
  <c r="Q450" i="23"/>
  <c r="Q449" i="23"/>
  <c r="Q448" i="23"/>
  <c r="Q447" i="23"/>
  <c r="Q446" i="23"/>
  <c r="Q445" i="23"/>
  <c r="Q444" i="23"/>
  <c r="Q443" i="23"/>
  <c r="Q442" i="23"/>
  <c r="Q441" i="23"/>
  <c r="Q440" i="23"/>
  <c r="Q439" i="23"/>
  <c r="Q438" i="23"/>
  <c r="Q437" i="23"/>
  <c r="Q436" i="23"/>
  <c r="Q435" i="23"/>
  <c r="Q434" i="23"/>
  <c r="Q433" i="23"/>
  <c r="Q432" i="23"/>
  <c r="Q431" i="23"/>
  <c r="Q430" i="23"/>
  <c r="Q429" i="23"/>
  <c r="Q428" i="23"/>
  <c r="Q427" i="23"/>
  <c r="Q426" i="23"/>
  <c r="Q425" i="23"/>
  <c r="Q424" i="23"/>
  <c r="Q423" i="23"/>
  <c r="Q422" i="23"/>
  <c r="Q421" i="23"/>
  <c r="Q420" i="23"/>
  <c r="Q419" i="23"/>
  <c r="Q418" i="23"/>
  <c r="Q417" i="23"/>
  <c r="Q416" i="23"/>
  <c r="Q415" i="23"/>
  <c r="Q414" i="23"/>
  <c r="Q413" i="23"/>
  <c r="Q412" i="23"/>
  <c r="Q411" i="23"/>
  <c r="Q410" i="23"/>
  <c r="Q409" i="23"/>
  <c r="Q408" i="23"/>
  <c r="Q407" i="23"/>
  <c r="Q406" i="23"/>
  <c r="Q405" i="23"/>
  <c r="Q404" i="23"/>
  <c r="Q403" i="23"/>
  <c r="Q402" i="23"/>
  <c r="Q401" i="23"/>
  <c r="Q400" i="23"/>
  <c r="Q399" i="23"/>
  <c r="Q398" i="23"/>
  <c r="Q397" i="23"/>
  <c r="Q396" i="23"/>
  <c r="Q395" i="23"/>
  <c r="Q394" i="23"/>
  <c r="Q393" i="23"/>
  <c r="Q392" i="23"/>
  <c r="Q391" i="23"/>
  <c r="Q390" i="23"/>
  <c r="Q389" i="23"/>
  <c r="Q388" i="23"/>
  <c r="Q387" i="23"/>
  <c r="Q386" i="23"/>
  <c r="Q385" i="23"/>
  <c r="Q384" i="23"/>
  <c r="Q383" i="23"/>
  <c r="Q382" i="23"/>
  <c r="Q381" i="23"/>
  <c r="Q380" i="23"/>
  <c r="Q379" i="23"/>
  <c r="Q378" i="23"/>
  <c r="Q377" i="23"/>
  <c r="Q376" i="23"/>
  <c r="Q375" i="23"/>
  <c r="Q374" i="23"/>
  <c r="Q373" i="23"/>
  <c r="Q372" i="23"/>
  <c r="Q371" i="23"/>
  <c r="Q370" i="23"/>
  <c r="Q369" i="23"/>
  <c r="Q368" i="23"/>
  <c r="Q367" i="23"/>
  <c r="Q366" i="23"/>
  <c r="Q365" i="23"/>
  <c r="Q364" i="23"/>
  <c r="Q363" i="23"/>
  <c r="Q362" i="23"/>
  <c r="Q361" i="23"/>
  <c r="Q360" i="23"/>
  <c r="Q359" i="23"/>
  <c r="Q358" i="23"/>
  <c r="Q357" i="23"/>
  <c r="Q356" i="23"/>
  <c r="Q355" i="23"/>
  <c r="Q354" i="23"/>
  <c r="Q353" i="23"/>
  <c r="Q352" i="23"/>
  <c r="Q351" i="23"/>
  <c r="Q350" i="23"/>
  <c r="Q349" i="23"/>
  <c r="Q348" i="23"/>
  <c r="Q347" i="23"/>
  <c r="Q346" i="23"/>
  <c r="Q345" i="23"/>
  <c r="Q344" i="23"/>
  <c r="Q343" i="23"/>
  <c r="Q342" i="23"/>
  <c r="Q341" i="23"/>
  <c r="Q340" i="23"/>
  <c r="Q339" i="23"/>
  <c r="Q338" i="23"/>
  <c r="Q337" i="23"/>
  <c r="Q336" i="23"/>
  <c r="Q335" i="23"/>
  <c r="Q334" i="23"/>
  <c r="Q333" i="23"/>
  <c r="Q332" i="23"/>
  <c r="Q331" i="23"/>
  <c r="Q330" i="23"/>
  <c r="Q329" i="23"/>
  <c r="Q328" i="23"/>
  <c r="Q327" i="23"/>
  <c r="Q326" i="23"/>
  <c r="Q325" i="23"/>
  <c r="Q324" i="23"/>
  <c r="Q323" i="23"/>
  <c r="Q322" i="23"/>
  <c r="Q321" i="23"/>
  <c r="Q320" i="23"/>
  <c r="Q319" i="23"/>
  <c r="Q318" i="23"/>
  <c r="Q317" i="23"/>
  <c r="Q316" i="23"/>
  <c r="Q315" i="23"/>
  <c r="Q314" i="23"/>
  <c r="Q313" i="23"/>
  <c r="Q312" i="23"/>
  <c r="Q311" i="23"/>
  <c r="Q310" i="23"/>
  <c r="Q309" i="23"/>
  <c r="Q308" i="23"/>
  <c r="Q307" i="23"/>
  <c r="Q306" i="23"/>
  <c r="Q305" i="23"/>
  <c r="Q304" i="23"/>
  <c r="Q303" i="23"/>
  <c r="Q302" i="23"/>
  <c r="Q301" i="23"/>
  <c r="Q300" i="23"/>
  <c r="Q299" i="23"/>
  <c r="Q298" i="23"/>
  <c r="Q297" i="23"/>
  <c r="Q296" i="23"/>
  <c r="Q295" i="23"/>
  <c r="Q294" i="23"/>
  <c r="Q293" i="23"/>
  <c r="Q292" i="23"/>
  <c r="Q291" i="23"/>
  <c r="Q290" i="23"/>
  <c r="Q289" i="23"/>
  <c r="Q288" i="23"/>
  <c r="Q287" i="23"/>
  <c r="Q286" i="23"/>
  <c r="Q285" i="23"/>
  <c r="Q284" i="23"/>
  <c r="Q283" i="23"/>
  <c r="Q282" i="23"/>
  <c r="Q281" i="23"/>
  <c r="Q280" i="23"/>
  <c r="Q279" i="23"/>
  <c r="Q278" i="23"/>
  <c r="Q277" i="23"/>
  <c r="Q276" i="23"/>
  <c r="Q275" i="23"/>
  <c r="Q274" i="23"/>
  <c r="Q273" i="23"/>
  <c r="Q272" i="23"/>
  <c r="Q271" i="23"/>
  <c r="Q270" i="23"/>
  <c r="Q269" i="23"/>
  <c r="Q268" i="23"/>
  <c r="Q267" i="23"/>
  <c r="Q266" i="23"/>
  <c r="Q265" i="23"/>
  <c r="Q264" i="23"/>
  <c r="Q263" i="23"/>
  <c r="Q262" i="23"/>
  <c r="Q261" i="23"/>
  <c r="Q260" i="23"/>
  <c r="Q259" i="23"/>
  <c r="Q258" i="23"/>
  <c r="Q257" i="23"/>
  <c r="Q256" i="23"/>
  <c r="Q255" i="23"/>
  <c r="Q254" i="23"/>
  <c r="Q253" i="23"/>
  <c r="Q252" i="23"/>
  <c r="Q251" i="23"/>
  <c r="Q250" i="23"/>
  <c r="Q249" i="23"/>
  <c r="Q248" i="23"/>
  <c r="Q247" i="23"/>
  <c r="Q246" i="23"/>
  <c r="Q245" i="23"/>
  <c r="Q244" i="23"/>
  <c r="Q243" i="23"/>
  <c r="Q242" i="23"/>
  <c r="Q241" i="23"/>
  <c r="Q240" i="23"/>
  <c r="Q239" i="23"/>
  <c r="Q238" i="23"/>
  <c r="Q237" i="23"/>
  <c r="Q236" i="23"/>
  <c r="Q235" i="23"/>
  <c r="Q234" i="23"/>
  <c r="Q233" i="23"/>
  <c r="Q232" i="23"/>
  <c r="Q231" i="23"/>
  <c r="Q230" i="23"/>
  <c r="Q229" i="23"/>
  <c r="Q228" i="23"/>
  <c r="Q227" i="23"/>
  <c r="Q226" i="23"/>
  <c r="Q225" i="23"/>
  <c r="Q224" i="23"/>
  <c r="Q223" i="23"/>
  <c r="Q222" i="23"/>
  <c r="Q221" i="23"/>
  <c r="Q220" i="23"/>
  <c r="Q219" i="23"/>
  <c r="Q218" i="23"/>
  <c r="Q217" i="23"/>
  <c r="Q216" i="23"/>
  <c r="Q215" i="23"/>
  <c r="Q214" i="23"/>
  <c r="Q213" i="23"/>
  <c r="Q212" i="23"/>
  <c r="Q211" i="23"/>
  <c r="Q210" i="23"/>
  <c r="Q209" i="23"/>
  <c r="Q208" i="23"/>
  <c r="Q207" i="23"/>
  <c r="Q206" i="23"/>
  <c r="Q205" i="23"/>
  <c r="Q204" i="23"/>
  <c r="Q203" i="23"/>
  <c r="Q202" i="23"/>
  <c r="Q201" i="23"/>
  <c r="Q200" i="23"/>
  <c r="Q199" i="23"/>
  <c r="Q198" i="23"/>
  <c r="Q197" i="23"/>
  <c r="Q196" i="23"/>
  <c r="Q195" i="23"/>
  <c r="Q194" i="23"/>
  <c r="Q193" i="23"/>
  <c r="Q192" i="23"/>
  <c r="Q191" i="23"/>
  <c r="Q190" i="23"/>
  <c r="Q189" i="23"/>
  <c r="Q188" i="23"/>
  <c r="Q187" i="23"/>
  <c r="Q186" i="23"/>
  <c r="Q185" i="23"/>
  <c r="Q184" i="23"/>
  <c r="Q183" i="23"/>
  <c r="Q182" i="23"/>
  <c r="Q181" i="23"/>
  <c r="Q180" i="23"/>
  <c r="Q179" i="23"/>
  <c r="Q178" i="23"/>
  <c r="Q177" i="23"/>
  <c r="Q176" i="23"/>
  <c r="Q175" i="23"/>
  <c r="Q174" i="23"/>
  <c r="Q173" i="23"/>
  <c r="Q172" i="23"/>
  <c r="Q171" i="23"/>
  <c r="Q170" i="23"/>
  <c r="Q169" i="23"/>
  <c r="Q168" i="23"/>
  <c r="Q167" i="23"/>
  <c r="Q166" i="23"/>
  <c r="Q165" i="23"/>
  <c r="Q164" i="23"/>
  <c r="Q163" i="23"/>
  <c r="Q162" i="23"/>
  <c r="Q161" i="23"/>
  <c r="Q160" i="23"/>
  <c r="Q159" i="23"/>
  <c r="Q158" i="23"/>
  <c r="Q157" i="23"/>
  <c r="Q156" i="23"/>
  <c r="Q155" i="23"/>
  <c r="Q154" i="23"/>
  <c r="Q153" i="23"/>
  <c r="Q152" i="23"/>
  <c r="Q151" i="23"/>
  <c r="Q150" i="23"/>
  <c r="Q149" i="23"/>
  <c r="Q148" i="23"/>
  <c r="Q147" i="23"/>
  <c r="Q146" i="23"/>
  <c r="Q145" i="23"/>
  <c r="Q144" i="23"/>
  <c r="Q143" i="23"/>
  <c r="Q142" i="23"/>
  <c r="Q141" i="23"/>
  <c r="Q140" i="23"/>
  <c r="Q139" i="23"/>
  <c r="Q138" i="23"/>
  <c r="Q137" i="23"/>
  <c r="Q136" i="23"/>
  <c r="Q135" i="23"/>
  <c r="Q134" i="23"/>
  <c r="Q133" i="23"/>
  <c r="Q132" i="23"/>
  <c r="Q131" i="23"/>
  <c r="Q130" i="23"/>
  <c r="Q129" i="23"/>
  <c r="Q128" i="23"/>
  <c r="Q127" i="23"/>
  <c r="Q126" i="23"/>
  <c r="Q125" i="23"/>
  <c r="Q124" i="23"/>
  <c r="Q123" i="23"/>
  <c r="Q122" i="23"/>
  <c r="Q121" i="23"/>
  <c r="Q120" i="23"/>
  <c r="Q119" i="23"/>
  <c r="Q118" i="23"/>
  <c r="Q117" i="23"/>
  <c r="Q116" i="23"/>
  <c r="Q115" i="23"/>
  <c r="Q114" i="23"/>
  <c r="Q113" i="23"/>
  <c r="Q112" i="23"/>
  <c r="Q111" i="23"/>
  <c r="Q110" i="23"/>
  <c r="Q109" i="23"/>
  <c r="Q108" i="23"/>
  <c r="Q107" i="23"/>
  <c r="Q106" i="23"/>
  <c r="Q105" i="23"/>
  <c r="Q104" i="23"/>
  <c r="Q103" i="23"/>
  <c r="Q102" i="23"/>
  <c r="Q101" i="23"/>
  <c r="Q100" i="23"/>
  <c r="Q99" i="23"/>
  <c r="Q98" i="23"/>
  <c r="Q97" i="23"/>
  <c r="Q96" i="23"/>
  <c r="Q95" i="23"/>
  <c r="Q94" i="23"/>
  <c r="Q93" i="23"/>
  <c r="Q92" i="23"/>
  <c r="Q91" i="23"/>
  <c r="Q90" i="23"/>
  <c r="Q89" i="23"/>
  <c r="Q88" i="23"/>
  <c r="Q87" i="23"/>
  <c r="Q86" i="23"/>
  <c r="Q85" i="23"/>
  <c r="Q84" i="23"/>
  <c r="Q83" i="23"/>
  <c r="Q82" i="23"/>
  <c r="Q81" i="23"/>
  <c r="Q80" i="23"/>
  <c r="Q79" i="23"/>
  <c r="Q78" i="23"/>
  <c r="Q77" i="23"/>
  <c r="Q76" i="23"/>
  <c r="Q75" i="23"/>
  <c r="Q74" i="23"/>
  <c r="Q73" i="23"/>
  <c r="Q72" i="23"/>
  <c r="Q71" i="23"/>
  <c r="Q70" i="23"/>
  <c r="Q69" i="23"/>
  <c r="Q68" i="23"/>
  <c r="Q67" i="23"/>
  <c r="Q66" i="23"/>
  <c r="Q65" i="23"/>
  <c r="Q64" i="23"/>
  <c r="Q63" i="23"/>
  <c r="Q62" i="23"/>
  <c r="Q61" i="23"/>
  <c r="Q60" i="23"/>
  <c r="Q59" i="23"/>
  <c r="Q58" i="23"/>
  <c r="Q57" i="23"/>
  <c r="Q56" i="23"/>
  <c r="Q55" i="23"/>
  <c r="Q54" i="23"/>
  <c r="Q53" i="23"/>
  <c r="Q52" i="23"/>
  <c r="Q51" i="23"/>
  <c r="Q50" i="23"/>
  <c r="Q49" i="23"/>
  <c r="Q48" i="23"/>
  <c r="Q47" i="23"/>
  <c r="Q46" i="23"/>
  <c r="Q45" i="23"/>
  <c r="Q44" i="23"/>
  <c r="Q43" i="23"/>
  <c r="Q42" i="23"/>
  <c r="Q41" i="23"/>
  <c r="Q40" i="23"/>
  <c r="Q39" i="23"/>
  <c r="Q38" i="23"/>
  <c r="Q37" i="23"/>
  <c r="Q36" i="23"/>
  <c r="Q35" i="23"/>
  <c r="Q34" i="23"/>
  <c r="Q33" i="23"/>
  <c r="Q32" i="23"/>
  <c r="Q31" i="23"/>
  <c r="Q30" i="23"/>
  <c r="Q29" i="23"/>
  <c r="Q28" i="23"/>
  <c r="Q27" i="23"/>
  <c r="Q26" i="23"/>
  <c r="Q25" i="23"/>
  <c r="Q24" i="23"/>
  <c r="Q23" i="23"/>
  <c r="Q22" i="23"/>
  <c r="Q21" i="23"/>
  <c r="Q20" i="23"/>
  <c r="Q19" i="23"/>
  <c r="Q18" i="23"/>
  <c r="Q17" i="23"/>
  <c r="Q16" i="23"/>
  <c r="Q15" i="23"/>
  <c r="Q14" i="23"/>
  <c r="Q13" i="23"/>
  <c r="Q12" i="23"/>
  <c r="Q11" i="23"/>
  <c r="Q10" i="23"/>
  <c r="Q9" i="23"/>
  <c r="Q8" i="23"/>
  <c r="Q7" i="23"/>
  <c r="R6" i="23"/>
  <c r="R7" i="23" s="1"/>
  <c r="R8" i="23" s="1"/>
  <c r="R9" i="23" s="1"/>
  <c r="R10" i="23" s="1"/>
  <c r="R11" i="23" s="1"/>
  <c r="R12" i="23" s="1"/>
  <c r="R13" i="23" s="1"/>
  <c r="R14" i="23" s="1"/>
  <c r="R15" i="23" s="1"/>
  <c r="R16" i="23" s="1"/>
  <c r="R17" i="23" s="1"/>
  <c r="R18" i="23" s="1"/>
  <c r="R19" i="23" s="1"/>
  <c r="R20" i="23" s="1"/>
  <c r="R21" i="23" s="1"/>
  <c r="R22" i="23" s="1"/>
  <c r="R23" i="23" s="1"/>
  <c r="R24" i="23" s="1"/>
  <c r="R25" i="23" s="1"/>
  <c r="R26" i="23" s="1"/>
  <c r="R27" i="23" s="1"/>
  <c r="R28" i="23" s="1"/>
  <c r="R29" i="23" s="1"/>
  <c r="R30" i="23" s="1"/>
  <c r="R31" i="23" s="1"/>
  <c r="R32" i="23" s="1"/>
  <c r="R33" i="23" s="1"/>
  <c r="R34" i="23" s="1"/>
  <c r="R35" i="23" s="1"/>
  <c r="R36" i="23" s="1"/>
  <c r="R37" i="23" s="1"/>
  <c r="R38" i="23" s="1"/>
  <c r="R39" i="23" s="1"/>
  <c r="R40" i="23" s="1"/>
  <c r="R41" i="23" s="1"/>
  <c r="R42" i="23" s="1"/>
  <c r="R43" i="23" s="1"/>
  <c r="R44" i="23" s="1"/>
  <c r="R45" i="23" s="1"/>
  <c r="R46" i="23" s="1"/>
  <c r="R47" i="23" s="1"/>
  <c r="R48" i="23" s="1"/>
  <c r="R49" i="23" s="1"/>
  <c r="R50" i="23" s="1"/>
  <c r="R51" i="23" s="1"/>
  <c r="R52" i="23" s="1"/>
  <c r="R53" i="23" s="1"/>
  <c r="R54" i="23" s="1"/>
  <c r="R55" i="23" s="1"/>
  <c r="R56" i="23" s="1"/>
  <c r="R57" i="23" s="1"/>
  <c r="R58" i="23" s="1"/>
  <c r="R59" i="23" s="1"/>
  <c r="R60" i="23" s="1"/>
  <c r="R61" i="23" s="1"/>
  <c r="R62" i="23" s="1"/>
  <c r="R63" i="23" s="1"/>
  <c r="R64" i="23" s="1"/>
  <c r="R65" i="23" s="1"/>
  <c r="R66" i="23" s="1"/>
  <c r="R67" i="23" s="1"/>
  <c r="R68" i="23" s="1"/>
  <c r="R69" i="23" s="1"/>
  <c r="R70" i="23" s="1"/>
  <c r="R71" i="23" s="1"/>
  <c r="R72" i="23" s="1"/>
  <c r="R73" i="23" s="1"/>
  <c r="R74" i="23" s="1"/>
  <c r="R75" i="23" s="1"/>
  <c r="R76" i="23" s="1"/>
  <c r="R77" i="23" s="1"/>
  <c r="R78" i="23" s="1"/>
  <c r="R79" i="23" s="1"/>
  <c r="R80" i="23" s="1"/>
  <c r="R81" i="23" s="1"/>
  <c r="R82" i="23" s="1"/>
  <c r="R83" i="23" s="1"/>
  <c r="R84" i="23" s="1"/>
  <c r="R85" i="23" s="1"/>
  <c r="R86" i="23" s="1"/>
  <c r="R87" i="23" s="1"/>
  <c r="R88" i="23" s="1"/>
  <c r="R89" i="23" s="1"/>
  <c r="R90" i="23" s="1"/>
  <c r="R91" i="23" s="1"/>
  <c r="R92" i="23" s="1"/>
  <c r="R93" i="23" s="1"/>
  <c r="R94" i="23" s="1"/>
  <c r="R95" i="23" s="1"/>
  <c r="R96" i="23" s="1"/>
  <c r="R97" i="23" s="1"/>
  <c r="R98" i="23" s="1"/>
  <c r="R99" i="23" s="1"/>
  <c r="R100" i="23" s="1"/>
  <c r="R101" i="23" s="1"/>
  <c r="R102" i="23" s="1"/>
  <c r="R103" i="23" s="1"/>
  <c r="R104" i="23" s="1"/>
  <c r="R105" i="23" s="1"/>
  <c r="R106" i="23" s="1"/>
  <c r="R107" i="23" s="1"/>
  <c r="R108" i="23" s="1"/>
  <c r="R109" i="23" s="1"/>
  <c r="R110" i="23" s="1"/>
  <c r="R111" i="23" s="1"/>
  <c r="R112" i="23" s="1"/>
  <c r="R113" i="23" s="1"/>
  <c r="R114" i="23" s="1"/>
  <c r="R115" i="23" s="1"/>
  <c r="R116" i="23" s="1"/>
  <c r="R117" i="23" s="1"/>
  <c r="R118" i="23" s="1"/>
  <c r="R119" i="23" s="1"/>
  <c r="R120" i="23" s="1"/>
  <c r="R121" i="23" s="1"/>
  <c r="R122" i="23" s="1"/>
  <c r="R123" i="23" s="1"/>
  <c r="R124" i="23" s="1"/>
  <c r="R125" i="23" s="1"/>
  <c r="R126" i="23" s="1"/>
  <c r="R127" i="23" s="1"/>
  <c r="R128" i="23" s="1"/>
  <c r="R129" i="23" s="1"/>
  <c r="R130" i="23" s="1"/>
  <c r="R131" i="23" s="1"/>
  <c r="R132" i="23" s="1"/>
  <c r="R133" i="23" s="1"/>
  <c r="R134" i="23" s="1"/>
  <c r="R135" i="23" s="1"/>
  <c r="R136" i="23" s="1"/>
  <c r="R137" i="23" s="1"/>
  <c r="R138" i="23" s="1"/>
  <c r="R139" i="23" s="1"/>
  <c r="R140" i="23" s="1"/>
  <c r="R141" i="23" s="1"/>
  <c r="R142" i="23" s="1"/>
  <c r="R143" i="23" s="1"/>
  <c r="R144" i="23" s="1"/>
  <c r="R145" i="23" s="1"/>
  <c r="R146" i="23" s="1"/>
  <c r="R147" i="23" s="1"/>
  <c r="R148" i="23" s="1"/>
  <c r="R149" i="23" s="1"/>
  <c r="R150" i="23" s="1"/>
  <c r="R151" i="23" s="1"/>
  <c r="R152" i="23" s="1"/>
  <c r="R153" i="23" s="1"/>
  <c r="R154" i="23" s="1"/>
  <c r="R155" i="23" s="1"/>
  <c r="R156" i="23" s="1"/>
  <c r="R157" i="23" s="1"/>
  <c r="R158" i="23" s="1"/>
  <c r="R159" i="23" s="1"/>
  <c r="R160" i="23" s="1"/>
  <c r="R161" i="23" s="1"/>
  <c r="R162" i="23" s="1"/>
  <c r="R163" i="23" s="1"/>
  <c r="R164" i="23" s="1"/>
  <c r="R165" i="23" s="1"/>
  <c r="R166" i="23" s="1"/>
  <c r="R167" i="23" s="1"/>
  <c r="R168" i="23" s="1"/>
  <c r="R169" i="23" s="1"/>
  <c r="R170" i="23" s="1"/>
  <c r="R171" i="23" s="1"/>
  <c r="R172" i="23" s="1"/>
  <c r="R173" i="23" s="1"/>
  <c r="R174" i="23" s="1"/>
  <c r="R175" i="23" s="1"/>
  <c r="R176" i="23" s="1"/>
  <c r="R177" i="23" s="1"/>
  <c r="R178" i="23" s="1"/>
  <c r="R179" i="23" s="1"/>
  <c r="R180" i="23" s="1"/>
  <c r="R181" i="23" s="1"/>
  <c r="R182" i="23" s="1"/>
  <c r="R183" i="23" s="1"/>
  <c r="R184" i="23" s="1"/>
  <c r="R185" i="23" s="1"/>
  <c r="R186" i="23" s="1"/>
  <c r="R187" i="23" s="1"/>
  <c r="R188" i="23" s="1"/>
  <c r="R189" i="23" s="1"/>
  <c r="R190" i="23" s="1"/>
  <c r="R191" i="23" s="1"/>
  <c r="R192" i="23" s="1"/>
  <c r="R193" i="23" s="1"/>
  <c r="R194" i="23" s="1"/>
  <c r="R195" i="23" s="1"/>
  <c r="R196" i="23" s="1"/>
  <c r="R197" i="23" s="1"/>
  <c r="R198" i="23" s="1"/>
  <c r="R199" i="23" s="1"/>
  <c r="R200" i="23" s="1"/>
  <c r="R201" i="23" s="1"/>
  <c r="R202" i="23" s="1"/>
  <c r="R203" i="23" s="1"/>
  <c r="R204" i="23" s="1"/>
  <c r="R205" i="23" s="1"/>
  <c r="R206" i="23" s="1"/>
  <c r="R207" i="23" s="1"/>
  <c r="R208" i="23" s="1"/>
  <c r="R209" i="23" s="1"/>
  <c r="R210" i="23" s="1"/>
  <c r="R211" i="23" s="1"/>
  <c r="R212" i="23" s="1"/>
  <c r="R213" i="23" s="1"/>
  <c r="R214" i="23" s="1"/>
  <c r="R215" i="23" s="1"/>
  <c r="R216" i="23" s="1"/>
  <c r="R217" i="23" s="1"/>
  <c r="R218" i="23" s="1"/>
  <c r="R219" i="23" s="1"/>
  <c r="R220" i="23" s="1"/>
  <c r="R221" i="23" s="1"/>
  <c r="R222" i="23" s="1"/>
  <c r="R223" i="23" s="1"/>
  <c r="R224" i="23" s="1"/>
  <c r="R225" i="23" s="1"/>
  <c r="R226" i="23" s="1"/>
  <c r="R227" i="23" s="1"/>
  <c r="R228" i="23" s="1"/>
  <c r="R229" i="23" s="1"/>
  <c r="R230" i="23" s="1"/>
  <c r="R231" i="23" s="1"/>
  <c r="R232" i="23" s="1"/>
  <c r="R233" i="23" s="1"/>
  <c r="R234" i="23" s="1"/>
  <c r="R235" i="23" s="1"/>
  <c r="R236" i="23" s="1"/>
  <c r="R237" i="23" s="1"/>
  <c r="R238" i="23" s="1"/>
  <c r="R239" i="23" s="1"/>
  <c r="R240" i="23" s="1"/>
  <c r="R241" i="23" s="1"/>
  <c r="R242" i="23" s="1"/>
  <c r="R243" i="23" s="1"/>
  <c r="R244" i="23" s="1"/>
  <c r="R245" i="23" s="1"/>
  <c r="R246" i="23" s="1"/>
  <c r="R247" i="23" s="1"/>
  <c r="R248" i="23" s="1"/>
  <c r="R249" i="23" s="1"/>
  <c r="R250" i="23" s="1"/>
  <c r="R251" i="23" s="1"/>
  <c r="R252" i="23" s="1"/>
  <c r="R253" i="23" s="1"/>
  <c r="R254" i="23" s="1"/>
  <c r="R255" i="23" s="1"/>
  <c r="R256" i="23" s="1"/>
  <c r="R257" i="23" s="1"/>
  <c r="R258" i="23" s="1"/>
  <c r="R259" i="23" s="1"/>
  <c r="R260" i="23" s="1"/>
  <c r="R261" i="23" s="1"/>
  <c r="R262" i="23" s="1"/>
  <c r="R263" i="23" s="1"/>
  <c r="R264" i="23" s="1"/>
  <c r="R265" i="23" s="1"/>
  <c r="R266" i="23" s="1"/>
  <c r="R267" i="23" s="1"/>
  <c r="R268" i="23" s="1"/>
  <c r="R269" i="23" s="1"/>
  <c r="R270" i="23" s="1"/>
  <c r="R271" i="23" s="1"/>
  <c r="R272" i="23" s="1"/>
  <c r="R273" i="23" s="1"/>
  <c r="R274" i="23" s="1"/>
  <c r="R275" i="23" s="1"/>
  <c r="R276" i="23" s="1"/>
  <c r="R277" i="23" s="1"/>
  <c r="R278" i="23" s="1"/>
  <c r="R279" i="23" s="1"/>
  <c r="R280" i="23" s="1"/>
  <c r="R281" i="23" s="1"/>
  <c r="R282" i="23" s="1"/>
  <c r="R283" i="23" s="1"/>
  <c r="R284" i="23" s="1"/>
  <c r="R285" i="23" s="1"/>
  <c r="R286" i="23" s="1"/>
  <c r="R287" i="23" s="1"/>
  <c r="R288" i="23" s="1"/>
  <c r="R289" i="23" s="1"/>
  <c r="R290" i="23" s="1"/>
  <c r="R291" i="23" s="1"/>
  <c r="R292" i="23" s="1"/>
  <c r="R293" i="23" s="1"/>
  <c r="R294" i="23" s="1"/>
  <c r="R295" i="23" s="1"/>
  <c r="R296" i="23" s="1"/>
  <c r="R297" i="23" s="1"/>
  <c r="R298" i="23" s="1"/>
  <c r="R299" i="23" s="1"/>
  <c r="R300" i="23" s="1"/>
  <c r="R301" i="23" s="1"/>
  <c r="R302" i="23" s="1"/>
  <c r="R303" i="23" s="1"/>
  <c r="R304" i="23" s="1"/>
  <c r="R305" i="23" s="1"/>
  <c r="R306" i="23" s="1"/>
  <c r="R307" i="23" s="1"/>
  <c r="R308" i="23" s="1"/>
  <c r="R309" i="23" s="1"/>
  <c r="R310" i="23" s="1"/>
  <c r="R311" i="23" s="1"/>
  <c r="R312" i="23" s="1"/>
  <c r="R313" i="23" s="1"/>
  <c r="R314" i="23" s="1"/>
  <c r="R315" i="23" s="1"/>
  <c r="R316" i="23" s="1"/>
  <c r="R317" i="23" s="1"/>
  <c r="R318" i="23" s="1"/>
  <c r="R319" i="23" s="1"/>
  <c r="R320" i="23" s="1"/>
  <c r="R321" i="23" s="1"/>
  <c r="R322" i="23" s="1"/>
  <c r="R323" i="23" s="1"/>
  <c r="R324" i="23" s="1"/>
  <c r="R325" i="23" s="1"/>
  <c r="R326" i="23" s="1"/>
  <c r="R327" i="23" s="1"/>
  <c r="R328" i="23" s="1"/>
  <c r="R329" i="23" s="1"/>
  <c r="R330" i="23" s="1"/>
  <c r="R331" i="23" s="1"/>
  <c r="R332" i="23" s="1"/>
  <c r="R333" i="23" s="1"/>
  <c r="R334" i="23" s="1"/>
  <c r="R335" i="23" s="1"/>
  <c r="R336" i="23" s="1"/>
  <c r="R337" i="23" s="1"/>
  <c r="R338" i="23" s="1"/>
  <c r="R339" i="23" s="1"/>
  <c r="R340" i="23" s="1"/>
  <c r="R341" i="23" s="1"/>
  <c r="R342" i="23" s="1"/>
  <c r="R343" i="23" s="1"/>
  <c r="R344" i="23" s="1"/>
  <c r="R345" i="23" s="1"/>
  <c r="R346" i="23" s="1"/>
  <c r="R347" i="23" s="1"/>
  <c r="R348" i="23" s="1"/>
  <c r="R349" i="23" s="1"/>
  <c r="R350" i="23" s="1"/>
  <c r="R351" i="23" s="1"/>
  <c r="R352" i="23" s="1"/>
  <c r="R353" i="23" s="1"/>
  <c r="R354" i="23" s="1"/>
  <c r="R355" i="23" s="1"/>
  <c r="R356" i="23" s="1"/>
  <c r="R357" i="23" s="1"/>
  <c r="R358" i="23" s="1"/>
  <c r="R359" i="23" s="1"/>
  <c r="R360" i="23" s="1"/>
  <c r="R361" i="23" s="1"/>
  <c r="R362" i="23" s="1"/>
  <c r="R363" i="23" s="1"/>
  <c r="R364" i="23" s="1"/>
  <c r="R365" i="23" s="1"/>
  <c r="R366" i="23" s="1"/>
  <c r="R367" i="23" s="1"/>
  <c r="R368" i="23" s="1"/>
  <c r="R369" i="23" s="1"/>
  <c r="R370" i="23" s="1"/>
  <c r="R371" i="23" s="1"/>
  <c r="R372" i="23" s="1"/>
  <c r="R373" i="23" s="1"/>
  <c r="R374" i="23" s="1"/>
  <c r="R375" i="23" s="1"/>
  <c r="R376" i="23" s="1"/>
  <c r="R377" i="23" s="1"/>
  <c r="R378" i="23" s="1"/>
  <c r="R379" i="23" s="1"/>
  <c r="R380" i="23" s="1"/>
  <c r="R381" i="23" s="1"/>
  <c r="R382" i="23" s="1"/>
  <c r="R383" i="23" s="1"/>
  <c r="R384" i="23" s="1"/>
  <c r="R385" i="23" s="1"/>
  <c r="R386" i="23" s="1"/>
  <c r="R387" i="23" s="1"/>
  <c r="R388" i="23" s="1"/>
  <c r="R389" i="23" s="1"/>
  <c r="R390" i="23" s="1"/>
  <c r="R391" i="23" s="1"/>
  <c r="R392" i="23" s="1"/>
  <c r="R393" i="23" s="1"/>
  <c r="R394" i="23" s="1"/>
  <c r="R395" i="23" s="1"/>
  <c r="R396" i="23" s="1"/>
  <c r="R397" i="23" s="1"/>
  <c r="R398" i="23" s="1"/>
  <c r="R399" i="23" s="1"/>
  <c r="R400" i="23" s="1"/>
  <c r="R401" i="23" s="1"/>
  <c r="R402" i="23" s="1"/>
  <c r="R403" i="23" s="1"/>
  <c r="R404" i="23" s="1"/>
  <c r="R405" i="23" s="1"/>
  <c r="R406" i="23" s="1"/>
  <c r="R407" i="23" s="1"/>
  <c r="R408" i="23" s="1"/>
  <c r="R409" i="23" s="1"/>
  <c r="R410" i="23" s="1"/>
  <c r="R411" i="23" s="1"/>
  <c r="R412" i="23" s="1"/>
  <c r="R413" i="23" s="1"/>
  <c r="R414" i="23" s="1"/>
  <c r="R415" i="23" s="1"/>
  <c r="R416" i="23" s="1"/>
  <c r="R417" i="23" s="1"/>
  <c r="R418" i="23" s="1"/>
  <c r="R419" i="23" s="1"/>
  <c r="R420" i="23" s="1"/>
  <c r="R421" i="23" s="1"/>
  <c r="R422" i="23" s="1"/>
  <c r="R423" i="23" s="1"/>
  <c r="R424" i="23" s="1"/>
  <c r="R425" i="23" s="1"/>
  <c r="R426" i="23" s="1"/>
  <c r="R427" i="23" s="1"/>
  <c r="R428" i="23" s="1"/>
  <c r="R429" i="23" s="1"/>
  <c r="R430" i="23" s="1"/>
  <c r="R431" i="23" s="1"/>
  <c r="R432" i="23" s="1"/>
  <c r="R433" i="23" s="1"/>
  <c r="R434" i="23" s="1"/>
  <c r="R435" i="23" s="1"/>
  <c r="R436" i="23" s="1"/>
  <c r="R437" i="23" s="1"/>
  <c r="R438" i="23" s="1"/>
  <c r="R439" i="23" s="1"/>
  <c r="R440" i="23" s="1"/>
  <c r="R441" i="23" s="1"/>
  <c r="R442" i="23" s="1"/>
  <c r="R443" i="23" s="1"/>
  <c r="R444" i="23" s="1"/>
  <c r="R445" i="23" s="1"/>
  <c r="R446" i="23" s="1"/>
  <c r="R447" i="23" s="1"/>
  <c r="R448" i="23" s="1"/>
  <c r="R449" i="23" s="1"/>
  <c r="R450" i="23" s="1"/>
  <c r="R451" i="23" s="1"/>
  <c r="R452" i="23" s="1"/>
  <c r="R453" i="23" s="1"/>
  <c r="R454" i="23" s="1"/>
  <c r="R455" i="23" s="1"/>
  <c r="R456" i="23" s="1"/>
  <c r="R457" i="23" s="1"/>
  <c r="R458" i="23" s="1"/>
  <c r="R459" i="23" s="1"/>
  <c r="R460" i="23" s="1"/>
  <c r="R461" i="23" s="1"/>
  <c r="R462" i="23" s="1"/>
  <c r="R463" i="23" s="1"/>
  <c r="R464" i="23" s="1"/>
  <c r="R465" i="23" s="1"/>
  <c r="R466" i="23" s="1"/>
  <c r="R467" i="23" s="1"/>
  <c r="R468" i="23" s="1"/>
  <c r="R469" i="23" s="1"/>
  <c r="R470" i="23" s="1"/>
  <c r="R471" i="23" s="1"/>
  <c r="R472" i="23" s="1"/>
  <c r="R473" i="23" s="1"/>
  <c r="R474" i="23" s="1"/>
  <c r="R475" i="23" s="1"/>
  <c r="R476" i="23" s="1"/>
  <c r="R477" i="23" s="1"/>
  <c r="R478" i="23" s="1"/>
  <c r="R479" i="23" s="1"/>
  <c r="R480" i="23" s="1"/>
  <c r="R481" i="23" s="1"/>
  <c r="R482" i="23" s="1"/>
  <c r="R483" i="23" s="1"/>
  <c r="R484" i="23" s="1"/>
  <c r="R485" i="23" s="1"/>
  <c r="R486" i="23" s="1"/>
  <c r="R487" i="23" s="1"/>
  <c r="R488" i="23" s="1"/>
  <c r="R489" i="23" s="1"/>
  <c r="R490" i="23" s="1"/>
  <c r="R491" i="23" s="1"/>
  <c r="R492" i="23" s="1"/>
  <c r="R493" i="23" s="1"/>
  <c r="R494" i="23" s="1"/>
  <c r="R495" i="23" s="1"/>
  <c r="R496" i="23" s="1"/>
  <c r="R497" i="23" s="1"/>
  <c r="R498" i="23" s="1"/>
  <c r="R499" i="23" s="1"/>
  <c r="R500" i="23" s="1"/>
  <c r="R501" i="23" s="1"/>
  <c r="R502" i="23" s="1"/>
  <c r="R503" i="23" s="1"/>
  <c r="R504" i="23" s="1"/>
  <c r="R505" i="23" s="1"/>
  <c r="R506" i="23" s="1"/>
  <c r="R507" i="23" s="1"/>
  <c r="R508" i="23" s="1"/>
  <c r="R509" i="23" s="1"/>
  <c r="R510" i="23" s="1"/>
  <c r="R511" i="23" s="1"/>
  <c r="R512" i="23" s="1"/>
  <c r="R513" i="23" s="1"/>
  <c r="R514" i="23" s="1"/>
  <c r="R515" i="23" s="1"/>
  <c r="R516" i="23" s="1"/>
  <c r="R517" i="23" s="1"/>
  <c r="R518" i="23" s="1"/>
  <c r="R519" i="23" s="1"/>
  <c r="R520" i="23" s="1"/>
  <c r="R521" i="23" s="1"/>
  <c r="R522" i="23" s="1"/>
  <c r="R523" i="23" s="1"/>
  <c r="R524" i="23" s="1"/>
  <c r="R525" i="23" s="1"/>
  <c r="R526" i="23" s="1"/>
  <c r="R527" i="23" s="1"/>
  <c r="R528" i="23" s="1"/>
  <c r="R529" i="23" s="1"/>
  <c r="R530" i="23" s="1"/>
  <c r="R531" i="23" s="1"/>
  <c r="R532" i="23" s="1"/>
  <c r="R533" i="23" s="1"/>
  <c r="R534" i="23" s="1"/>
  <c r="R535" i="23" s="1"/>
  <c r="R536" i="23" s="1"/>
  <c r="R537" i="23" s="1"/>
  <c r="R538" i="23" s="1"/>
  <c r="R539" i="23" s="1"/>
  <c r="R540" i="23" s="1"/>
  <c r="R541" i="23" s="1"/>
  <c r="R542" i="23" s="1"/>
  <c r="R543" i="23" s="1"/>
  <c r="R544" i="23" s="1"/>
  <c r="R545" i="23" s="1"/>
  <c r="R546" i="23" s="1"/>
  <c r="R547" i="23" s="1"/>
  <c r="R548" i="23" s="1"/>
  <c r="R549" i="23" s="1"/>
  <c r="R550" i="23" s="1"/>
  <c r="R551" i="23" s="1"/>
  <c r="R552" i="23" s="1"/>
  <c r="R553" i="23" s="1"/>
  <c r="R554" i="23" s="1"/>
  <c r="R555" i="23" s="1"/>
  <c r="R556" i="23" s="1"/>
  <c r="R557" i="23" s="1"/>
  <c r="R558" i="23" s="1"/>
  <c r="R559" i="23" s="1"/>
  <c r="R560" i="23" s="1"/>
  <c r="R561" i="23" s="1"/>
  <c r="R562" i="23" s="1"/>
  <c r="R563" i="23" s="1"/>
  <c r="R564" i="23" s="1"/>
  <c r="R565" i="23" s="1"/>
  <c r="R566" i="23" s="1"/>
  <c r="R567" i="23" s="1"/>
  <c r="R568" i="23" s="1"/>
  <c r="R569" i="23" s="1"/>
  <c r="R570" i="23" s="1"/>
  <c r="R571" i="23" s="1"/>
  <c r="R572" i="23" s="1"/>
  <c r="R573" i="23" s="1"/>
  <c r="R574" i="23" s="1"/>
  <c r="R575" i="23" s="1"/>
  <c r="R576" i="23" s="1"/>
  <c r="R577" i="23" s="1"/>
  <c r="R578" i="23" s="1"/>
  <c r="R579" i="23" s="1"/>
  <c r="R580" i="23" s="1"/>
  <c r="R581" i="23" s="1"/>
  <c r="R582" i="23" s="1"/>
  <c r="R583" i="23" s="1"/>
  <c r="R584" i="23" s="1"/>
  <c r="R585" i="23" s="1"/>
  <c r="R586" i="23" s="1"/>
  <c r="R587" i="23" s="1"/>
  <c r="R588" i="23" s="1"/>
  <c r="R589" i="23" s="1"/>
  <c r="R590" i="23" s="1"/>
  <c r="R591" i="23" s="1"/>
  <c r="R592" i="23" s="1"/>
  <c r="R593" i="23" s="1"/>
  <c r="R594" i="23" s="1"/>
  <c r="R595" i="23" s="1"/>
  <c r="R596" i="23" s="1"/>
  <c r="R597" i="23" s="1"/>
  <c r="R598" i="23" s="1"/>
  <c r="R599" i="23" s="1"/>
  <c r="R600" i="23" s="1"/>
  <c r="R601" i="23" s="1"/>
  <c r="R602" i="23" s="1"/>
  <c r="R603" i="23" s="1"/>
  <c r="R604" i="23" s="1"/>
  <c r="R605" i="23" s="1"/>
  <c r="R606" i="23" s="1"/>
  <c r="R607" i="23" s="1"/>
  <c r="R608" i="23" s="1"/>
  <c r="R609" i="23" s="1"/>
  <c r="R610" i="23" s="1"/>
  <c r="R611" i="23" s="1"/>
  <c r="R612" i="23" s="1"/>
  <c r="R613" i="23" s="1"/>
  <c r="R614" i="23" s="1"/>
  <c r="R615" i="23" s="1"/>
  <c r="R616" i="23" s="1"/>
  <c r="R617" i="23" s="1"/>
  <c r="R618" i="23" s="1"/>
  <c r="R619" i="23" s="1"/>
  <c r="R620" i="23" s="1"/>
  <c r="R621" i="23" s="1"/>
  <c r="R622" i="23" s="1"/>
  <c r="R623" i="23" s="1"/>
  <c r="R624" i="23" s="1"/>
  <c r="R625" i="23" s="1"/>
  <c r="R626" i="23" s="1"/>
  <c r="R627" i="23" s="1"/>
  <c r="R628" i="23" s="1"/>
  <c r="R629" i="23" s="1"/>
  <c r="R630" i="23" s="1"/>
  <c r="R631" i="23" s="1"/>
  <c r="R632" i="23" s="1"/>
  <c r="R633" i="23" s="1"/>
  <c r="R634" i="23" s="1"/>
  <c r="R635" i="23" s="1"/>
  <c r="R636" i="23" s="1"/>
  <c r="R637" i="23" s="1"/>
  <c r="R638" i="23" s="1"/>
  <c r="R639" i="23" s="1"/>
  <c r="R640" i="23" s="1"/>
  <c r="R641" i="23" s="1"/>
  <c r="R642" i="23" s="1"/>
  <c r="R643" i="23" s="1"/>
  <c r="R644" i="23" s="1"/>
  <c r="R645" i="23" s="1"/>
  <c r="R646" i="23" s="1"/>
  <c r="R647" i="23" s="1"/>
  <c r="R648" i="23" s="1"/>
  <c r="R649" i="23" s="1"/>
  <c r="R650" i="23" s="1"/>
  <c r="R651" i="23" s="1"/>
  <c r="R652" i="23" s="1"/>
  <c r="R653" i="23" s="1"/>
  <c r="R654" i="23" s="1"/>
  <c r="R655" i="23" s="1"/>
  <c r="R656" i="23" s="1"/>
  <c r="R657" i="23" s="1"/>
  <c r="R658" i="23" s="1"/>
  <c r="R659" i="23" s="1"/>
  <c r="R660" i="23" s="1"/>
  <c r="R661" i="23" s="1"/>
  <c r="R662" i="23" s="1"/>
  <c r="R663" i="23" s="1"/>
  <c r="R664" i="23" s="1"/>
  <c r="R665" i="23" s="1"/>
  <c r="R666" i="23" s="1"/>
  <c r="R667" i="23" s="1"/>
  <c r="R668" i="23" s="1"/>
  <c r="R669" i="23" s="1"/>
  <c r="R670" i="23" s="1"/>
  <c r="R671" i="23" s="1"/>
  <c r="R672" i="23" s="1"/>
  <c r="R673" i="23" s="1"/>
  <c r="R674" i="23" s="1"/>
  <c r="R675" i="23" s="1"/>
  <c r="R676" i="23" s="1"/>
  <c r="R677" i="23" s="1"/>
  <c r="R678" i="23" s="1"/>
  <c r="R679" i="23" s="1"/>
  <c r="R680" i="23" s="1"/>
  <c r="R681" i="23" s="1"/>
  <c r="R682" i="23" s="1"/>
  <c r="R683" i="23" s="1"/>
  <c r="R684" i="23" s="1"/>
  <c r="R685" i="23" s="1"/>
  <c r="R686" i="23" s="1"/>
  <c r="R687" i="23" s="1"/>
  <c r="R688" i="23" s="1"/>
  <c r="R689" i="23" s="1"/>
  <c r="R690" i="23" s="1"/>
  <c r="R691" i="23" s="1"/>
  <c r="R692" i="23" s="1"/>
  <c r="R693" i="23" s="1"/>
  <c r="R694" i="23" s="1"/>
  <c r="R695" i="23" s="1"/>
  <c r="R696" i="23" s="1"/>
  <c r="R697" i="23" s="1"/>
  <c r="R698" i="23" s="1"/>
  <c r="R699" i="23" s="1"/>
  <c r="R700" i="23" s="1"/>
  <c r="R701" i="23" s="1"/>
  <c r="R702" i="23" s="1"/>
  <c r="R703" i="23" s="1"/>
  <c r="R704" i="23" s="1"/>
  <c r="R705" i="23" s="1"/>
  <c r="R706" i="23" s="1"/>
  <c r="R707" i="23" s="1"/>
  <c r="R708" i="23" s="1"/>
  <c r="R709" i="23" s="1"/>
  <c r="R710" i="23" s="1"/>
  <c r="R711" i="23" s="1"/>
  <c r="R712" i="23" s="1"/>
  <c r="R713" i="23" s="1"/>
  <c r="R714" i="23" s="1"/>
  <c r="R715" i="23" s="1"/>
  <c r="R716" i="23" s="1"/>
  <c r="R717" i="23" s="1"/>
  <c r="R718" i="23" s="1"/>
  <c r="R719" i="23" s="1"/>
  <c r="R720" i="23" s="1"/>
  <c r="R721" i="23" s="1"/>
  <c r="R722" i="23" s="1"/>
  <c r="R723" i="23" s="1"/>
  <c r="R724" i="23" s="1"/>
  <c r="R725" i="23" s="1"/>
  <c r="R726" i="23" s="1"/>
  <c r="R727" i="23" s="1"/>
  <c r="R728" i="23" s="1"/>
  <c r="R729" i="23" s="1"/>
  <c r="R730" i="23" s="1"/>
  <c r="R731" i="23" s="1"/>
  <c r="R732" i="23" s="1"/>
  <c r="R733" i="23" s="1"/>
  <c r="R734" i="23" s="1"/>
  <c r="R735" i="23" s="1"/>
  <c r="R736" i="23" s="1"/>
  <c r="R737" i="23" s="1"/>
  <c r="R738" i="23" s="1"/>
  <c r="R739" i="23" s="1"/>
  <c r="R740" i="23" s="1"/>
  <c r="R741" i="23" s="1"/>
  <c r="R742" i="23" s="1"/>
  <c r="R743" i="23" s="1"/>
  <c r="R744" i="23" s="1"/>
  <c r="R745" i="23" s="1"/>
  <c r="R746" i="23" s="1"/>
  <c r="R747" i="23" s="1"/>
  <c r="R748" i="23" s="1"/>
  <c r="R749" i="23" s="1"/>
  <c r="R750" i="23" s="1"/>
  <c r="R751" i="23" s="1"/>
  <c r="R752" i="23" s="1"/>
  <c r="R753" i="23" s="1"/>
  <c r="R754" i="23" s="1"/>
  <c r="R755" i="23" s="1"/>
  <c r="R756" i="23" s="1"/>
  <c r="R757" i="23" s="1"/>
  <c r="R758" i="23" s="1"/>
  <c r="R759" i="23" s="1"/>
  <c r="R760" i="23" s="1"/>
  <c r="R761" i="23" s="1"/>
  <c r="R762" i="23" s="1"/>
  <c r="R763" i="23" s="1"/>
  <c r="R764" i="23" s="1"/>
  <c r="R765" i="23" s="1"/>
  <c r="R766" i="23" s="1"/>
  <c r="R767" i="23" s="1"/>
  <c r="R768" i="23" s="1"/>
  <c r="R769" i="23" s="1"/>
  <c r="R770" i="23" s="1"/>
  <c r="R771" i="23" s="1"/>
  <c r="R772" i="23" s="1"/>
  <c r="R773" i="23" s="1"/>
  <c r="R774" i="23" s="1"/>
  <c r="R775" i="23" s="1"/>
  <c r="R776" i="23" s="1"/>
  <c r="R777" i="23" s="1"/>
  <c r="R778" i="23" s="1"/>
  <c r="R779" i="23" s="1"/>
  <c r="R780" i="23" s="1"/>
  <c r="R781" i="23" s="1"/>
  <c r="R782" i="23" s="1"/>
  <c r="R783" i="23" s="1"/>
  <c r="R784" i="23" s="1"/>
  <c r="R785" i="23" s="1"/>
  <c r="R786" i="23" s="1"/>
  <c r="R787" i="23" s="1"/>
  <c r="R788" i="23" s="1"/>
  <c r="R789" i="23" s="1"/>
  <c r="R790" i="23" s="1"/>
  <c r="R791" i="23" s="1"/>
  <c r="R792" i="23" s="1"/>
  <c r="R793" i="23" s="1"/>
  <c r="R794" i="23" s="1"/>
  <c r="R795" i="23" s="1"/>
  <c r="R796" i="23" s="1"/>
  <c r="R797" i="23" s="1"/>
  <c r="R798" i="23" s="1"/>
  <c r="R799" i="23" s="1"/>
  <c r="R800" i="23" s="1"/>
  <c r="R801" i="23" s="1"/>
  <c r="R802" i="23" s="1"/>
  <c r="R803" i="23" s="1"/>
  <c r="R804" i="23" s="1"/>
  <c r="R805" i="23" s="1"/>
  <c r="R806" i="23" s="1"/>
  <c r="R807" i="23" s="1"/>
  <c r="R808" i="23" s="1"/>
  <c r="R809" i="23" s="1"/>
  <c r="R810" i="23" s="1"/>
  <c r="R811" i="23" s="1"/>
  <c r="R812" i="23" s="1"/>
  <c r="R813" i="23" s="1"/>
  <c r="R814" i="23" s="1"/>
  <c r="R815" i="23" s="1"/>
  <c r="R816" i="23" s="1"/>
  <c r="R817" i="23" s="1"/>
  <c r="R818" i="23" s="1"/>
  <c r="R819" i="23" s="1"/>
  <c r="R820" i="23" s="1"/>
  <c r="R821" i="23" s="1"/>
  <c r="R822" i="23" s="1"/>
  <c r="R823" i="23" s="1"/>
  <c r="R824" i="23" s="1"/>
  <c r="R825" i="23" s="1"/>
  <c r="R826" i="23" s="1"/>
  <c r="R827" i="23" s="1"/>
  <c r="R828" i="23" s="1"/>
  <c r="R829" i="23" s="1"/>
  <c r="R830" i="23" s="1"/>
  <c r="R831" i="23" s="1"/>
  <c r="R832" i="23" s="1"/>
  <c r="R833" i="23" s="1"/>
  <c r="R834" i="23" s="1"/>
  <c r="R835" i="23" s="1"/>
  <c r="R836" i="23" s="1"/>
  <c r="R837" i="23" s="1"/>
  <c r="R838" i="23" s="1"/>
  <c r="R839" i="23" s="1"/>
  <c r="R840" i="23" s="1"/>
  <c r="R841" i="23" s="1"/>
  <c r="R842" i="23" s="1"/>
  <c r="R843" i="23" s="1"/>
  <c r="R844" i="23" s="1"/>
  <c r="R845" i="23" s="1"/>
  <c r="R846" i="23" s="1"/>
  <c r="R847" i="23" s="1"/>
  <c r="R848" i="23" s="1"/>
  <c r="R849" i="23" s="1"/>
  <c r="R850" i="23" s="1"/>
  <c r="R851" i="23" s="1"/>
  <c r="R852" i="23" s="1"/>
  <c r="R853" i="23" s="1"/>
  <c r="R854" i="23" s="1"/>
  <c r="R855" i="23" s="1"/>
  <c r="R856" i="23" s="1"/>
  <c r="R857" i="23" s="1"/>
  <c r="R858" i="23" s="1"/>
  <c r="R859" i="23" s="1"/>
  <c r="R860" i="23" s="1"/>
  <c r="R861" i="23" s="1"/>
  <c r="R862" i="23" s="1"/>
  <c r="R863" i="23" s="1"/>
  <c r="R864" i="23" s="1"/>
  <c r="R865" i="23" s="1"/>
  <c r="R866" i="23" s="1"/>
  <c r="R867" i="23" s="1"/>
  <c r="R868" i="23" s="1"/>
  <c r="R869" i="23" s="1"/>
  <c r="R870" i="23" s="1"/>
  <c r="R871" i="23" s="1"/>
  <c r="R872" i="23" s="1"/>
  <c r="R873" i="23" s="1"/>
  <c r="R874" i="23" s="1"/>
  <c r="R875" i="23" s="1"/>
  <c r="R876" i="23" s="1"/>
  <c r="R877" i="23" s="1"/>
  <c r="R878" i="23" s="1"/>
  <c r="R879" i="23" s="1"/>
  <c r="R880" i="23" s="1"/>
  <c r="R881" i="23" s="1"/>
  <c r="R882" i="23" s="1"/>
  <c r="R883" i="23" s="1"/>
  <c r="R884" i="23" s="1"/>
  <c r="R885" i="23" s="1"/>
  <c r="R886" i="23" s="1"/>
  <c r="R887" i="23" s="1"/>
  <c r="R888" i="23" s="1"/>
  <c r="R889" i="23" s="1"/>
  <c r="R890" i="23" s="1"/>
  <c r="R891" i="23" s="1"/>
  <c r="R892" i="23" s="1"/>
  <c r="R893" i="23" s="1"/>
  <c r="R894" i="23" s="1"/>
  <c r="R895" i="23" s="1"/>
  <c r="R896" i="23" s="1"/>
  <c r="R897" i="23" s="1"/>
  <c r="R898" i="23" s="1"/>
  <c r="R899" i="23" s="1"/>
  <c r="R900" i="23" s="1"/>
  <c r="R901" i="23" s="1"/>
  <c r="R902" i="23" s="1"/>
  <c r="R903" i="23" s="1"/>
  <c r="R904" i="23" s="1"/>
  <c r="R905" i="23" s="1"/>
  <c r="R906" i="23" s="1"/>
  <c r="R907" i="23" s="1"/>
  <c r="R908" i="23" s="1"/>
  <c r="R909" i="23" s="1"/>
  <c r="R910" i="23" s="1"/>
  <c r="R911" i="23" s="1"/>
  <c r="R912" i="23" s="1"/>
  <c r="R913" i="23" s="1"/>
  <c r="R914" i="23" s="1"/>
  <c r="R915" i="23" s="1"/>
  <c r="R916" i="23" s="1"/>
  <c r="R917" i="23" s="1"/>
  <c r="R918" i="23" s="1"/>
  <c r="R919" i="23" s="1"/>
  <c r="R920" i="23" s="1"/>
  <c r="R921" i="23" s="1"/>
  <c r="R922" i="23" s="1"/>
  <c r="R923" i="23" s="1"/>
  <c r="R924" i="23" s="1"/>
  <c r="R925" i="23" s="1"/>
  <c r="R926" i="23" s="1"/>
  <c r="R927" i="23" s="1"/>
  <c r="R928" i="23" s="1"/>
  <c r="R929" i="23" s="1"/>
  <c r="R930" i="23" s="1"/>
  <c r="R931" i="23" s="1"/>
  <c r="R932" i="23" s="1"/>
  <c r="R933" i="23" s="1"/>
  <c r="R934" i="23" s="1"/>
  <c r="R935" i="23" s="1"/>
  <c r="R936" i="23" s="1"/>
  <c r="R937" i="23" s="1"/>
  <c r="R938" i="23" s="1"/>
  <c r="R939" i="23" s="1"/>
  <c r="R940" i="23" s="1"/>
  <c r="R941" i="23" s="1"/>
  <c r="R942" i="23" s="1"/>
  <c r="R943" i="23" s="1"/>
  <c r="R944" i="23" s="1"/>
  <c r="R945" i="23" s="1"/>
  <c r="R946" i="23" s="1"/>
  <c r="R947" i="23" s="1"/>
  <c r="R948" i="23" s="1"/>
  <c r="R949" i="23" s="1"/>
  <c r="R950" i="23" s="1"/>
  <c r="R951" i="23" s="1"/>
  <c r="R952" i="23" s="1"/>
  <c r="R953" i="23" s="1"/>
  <c r="R954" i="23" s="1"/>
  <c r="R955" i="23" s="1"/>
  <c r="R956" i="23" s="1"/>
  <c r="R957" i="23" s="1"/>
  <c r="R958" i="23" s="1"/>
  <c r="R959" i="23" s="1"/>
  <c r="R960" i="23" s="1"/>
  <c r="R961" i="23" s="1"/>
  <c r="R962" i="23" s="1"/>
  <c r="R963" i="23" s="1"/>
  <c r="R964" i="23" s="1"/>
  <c r="R965" i="23" s="1"/>
  <c r="R966" i="23" s="1"/>
  <c r="R967" i="23" s="1"/>
  <c r="R968" i="23" s="1"/>
  <c r="R969" i="23" s="1"/>
  <c r="R970" i="23" s="1"/>
  <c r="R971" i="23" s="1"/>
  <c r="R972" i="23" s="1"/>
  <c r="R973" i="23" s="1"/>
  <c r="R974" i="23" s="1"/>
  <c r="R975" i="23" s="1"/>
  <c r="R976" i="23" s="1"/>
  <c r="R977" i="23" s="1"/>
  <c r="R978" i="23" s="1"/>
  <c r="R979" i="23" s="1"/>
  <c r="R980" i="23" s="1"/>
  <c r="R981" i="23" s="1"/>
  <c r="R982" i="23" s="1"/>
  <c r="R983" i="23" s="1"/>
  <c r="R984" i="23" s="1"/>
  <c r="R985" i="23" s="1"/>
  <c r="R986" i="23" s="1"/>
  <c r="R987" i="23" s="1"/>
  <c r="R988" i="23" s="1"/>
  <c r="R989" i="23" s="1"/>
  <c r="R990" i="23" s="1"/>
  <c r="R991" i="23" s="1"/>
  <c r="R992" i="23" s="1"/>
  <c r="R993" i="23" s="1"/>
  <c r="R994" i="23" s="1"/>
  <c r="R995" i="23" s="1"/>
  <c r="R996" i="23" s="1"/>
  <c r="R997" i="23" s="1"/>
  <c r="R998" i="23" s="1"/>
  <c r="R999" i="23" s="1"/>
  <c r="R1000" i="23" s="1"/>
  <c r="R1001" i="23" s="1"/>
  <c r="R1002" i="23" s="1"/>
  <c r="R1003" i="23" s="1"/>
  <c r="R1004" i="23" s="1"/>
  <c r="R1005" i="23" s="1"/>
  <c r="R1006" i="23" s="1"/>
  <c r="R1007" i="23" s="1"/>
  <c r="R1008" i="23" s="1"/>
  <c r="R1009" i="23" s="1"/>
  <c r="R1010" i="23" s="1"/>
  <c r="R1011" i="23" s="1"/>
  <c r="R1012" i="23" s="1"/>
  <c r="R1013" i="23" s="1"/>
  <c r="R1014" i="23" s="1"/>
  <c r="R1015" i="23" s="1"/>
  <c r="R1016" i="23" s="1"/>
  <c r="R1017" i="23" s="1"/>
  <c r="R1018" i="23" s="1"/>
  <c r="R1019" i="23" s="1"/>
  <c r="R1020" i="23" s="1"/>
  <c r="R1021" i="23" s="1"/>
  <c r="R1022" i="23" s="1"/>
  <c r="R1023" i="23" s="1"/>
  <c r="R1024" i="23" s="1"/>
  <c r="R1025" i="23" s="1"/>
  <c r="R1026" i="23" s="1"/>
  <c r="R1027" i="23" s="1"/>
  <c r="R1028" i="23" s="1"/>
  <c r="R1029" i="23" s="1"/>
  <c r="R1030" i="23" s="1"/>
  <c r="R1031" i="23" s="1"/>
  <c r="R1032" i="23" s="1"/>
  <c r="R1033" i="23" s="1"/>
  <c r="R1034" i="23" s="1"/>
  <c r="R1035" i="23" s="1"/>
  <c r="R1036" i="23" s="1"/>
  <c r="R1037" i="23" s="1"/>
  <c r="R1038" i="23" s="1"/>
  <c r="R1039" i="23" s="1"/>
  <c r="R1040" i="23" s="1"/>
  <c r="R1041" i="23" s="1"/>
  <c r="R1042" i="23" s="1"/>
  <c r="R1043" i="23" s="1"/>
  <c r="R1044" i="23" s="1"/>
  <c r="R1045" i="23" s="1"/>
  <c r="R1046" i="23" s="1"/>
  <c r="R1047" i="23" s="1"/>
  <c r="R1048" i="23" s="1"/>
  <c r="R1049" i="23" s="1"/>
  <c r="R1050" i="23" s="1"/>
  <c r="R1051" i="23" s="1"/>
  <c r="R1052" i="23" s="1"/>
  <c r="R1053" i="23" s="1"/>
  <c r="R1054" i="23" s="1"/>
  <c r="R1055" i="23" s="1"/>
  <c r="R1056" i="23" s="1"/>
  <c r="R1057" i="23" s="1"/>
  <c r="R1058" i="23" s="1"/>
  <c r="R1059" i="23" s="1"/>
  <c r="R1060" i="23" s="1"/>
  <c r="R1061" i="23" s="1"/>
  <c r="R1062" i="23" s="1"/>
  <c r="R1063" i="23" s="1"/>
  <c r="R1064" i="23" s="1"/>
  <c r="R1065" i="23" s="1"/>
  <c r="R1066" i="23" s="1"/>
  <c r="R1067" i="23" s="1"/>
  <c r="R1068" i="23" s="1"/>
  <c r="R1069" i="23" s="1"/>
  <c r="R1070" i="23" s="1"/>
  <c r="R1071" i="23" s="1"/>
  <c r="R1072" i="23" s="1"/>
  <c r="R1073" i="23" s="1"/>
  <c r="R1074" i="23" s="1"/>
  <c r="R1075" i="23" s="1"/>
  <c r="R1076" i="23" s="1"/>
  <c r="R1077" i="23" s="1"/>
  <c r="R1078" i="23" s="1"/>
  <c r="R1079" i="23" s="1"/>
  <c r="R1080" i="23" s="1"/>
  <c r="R1081" i="23" s="1"/>
  <c r="R1082" i="23" s="1"/>
  <c r="R1083" i="23" s="1"/>
  <c r="R1084" i="23" s="1"/>
  <c r="R1085" i="23" s="1"/>
  <c r="R1086" i="23" s="1"/>
  <c r="R1087" i="23" s="1"/>
  <c r="R1088" i="23" s="1"/>
  <c r="R1089" i="23" s="1"/>
  <c r="R1090" i="23" s="1"/>
  <c r="R1091" i="23" s="1"/>
  <c r="R1092" i="23" s="1"/>
  <c r="R1093" i="23" s="1"/>
  <c r="R1094" i="23" s="1"/>
  <c r="R1095" i="23" s="1"/>
  <c r="R1096" i="23" s="1"/>
  <c r="R1097" i="23" s="1"/>
  <c r="R1098" i="23" s="1"/>
  <c r="R1099" i="23" s="1"/>
  <c r="R1100" i="23" s="1"/>
  <c r="R1101" i="23" s="1"/>
  <c r="R1102" i="23" s="1"/>
  <c r="R1103" i="23" s="1"/>
  <c r="R1104" i="23" s="1"/>
  <c r="R1105" i="23" s="1"/>
  <c r="R1106" i="23" s="1"/>
  <c r="R1107" i="23" s="1"/>
  <c r="R1108" i="23" s="1"/>
  <c r="R1109" i="23" s="1"/>
  <c r="R1110" i="23" s="1"/>
  <c r="R1111" i="23" s="1"/>
  <c r="R1112" i="23" s="1"/>
  <c r="R1113" i="23" s="1"/>
  <c r="R1114" i="23" s="1"/>
  <c r="R1115" i="23" s="1"/>
  <c r="R1116" i="23" s="1"/>
  <c r="R1117" i="23" s="1"/>
  <c r="R1118" i="23" s="1"/>
  <c r="R1119" i="23" s="1"/>
  <c r="R1120" i="23" s="1"/>
  <c r="R1121" i="23" s="1"/>
  <c r="R1122" i="23" s="1"/>
  <c r="R1123" i="23" s="1"/>
  <c r="R1124" i="23" s="1"/>
  <c r="R1125" i="23" s="1"/>
  <c r="R1126" i="23" s="1"/>
  <c r="R1127" i="23" s="1"/>
  <c r="R1128" i="23" s="1"/>
  <c r="R1129" i="23" s="1"/>
  <c r="R1130" i="23" s="1"/>
  <c r="R1131" i="23" s="1"/>
  <c r="R1132" i="23" s="1"/>
  <c r="R1133" i="23" s="1"/>
  <c r="R1134" i="23" s="1"/>
  <c r="R1135" i="23" s="1"/>
  <c r="R1136" i="23" s="1"/>
  <c r="R1137" i="23" s="1"/>
  <c r="R1138" i="23" s="1"/>
  <c r="R1139" i="23" s="1"/>
  <c r="R1140" i="23" s="1"/>
  <c r="R1141" i="23" s="1"/>
  <c r="R1142" i="23" s="1"/>
  <c r="R1143" i="23" s="1"/>
  <c r="R1144" i="23" s="1"/>
  <c r="R1145" i="23" s="1"/>
  <c r="R1146" i="23" s="1"/>
  <c r="R1147" i="23" s="1"/>
  <c r="R1148" i="23" s="1"/>
  <c r="R1149" i="23" s="1"/>
  <c r="R1150" i="23" s="1"/>
  <c r="R1151" i="23" s="1"/>
  <c r="R1152" i="23" s="1"/>
  <c r="R1153" i="23" s="1"/>
  <c r="R1154" i="23" s="1"/>
  <c r="R1155" i="23" s="1"/>
  <c r="R1156" i="23" s="1"/>
  <c r="R1157" i="23" s="1"/>
  <c r="R1158" i="23" s="1"/>
  <c r="R1159" i="23" s="1"/>
  <c r="R1160" i="23" s="1"/>
  <c r="R1161" i="23" s="1"/>
  <c r="R1162" i="23" s="1"/>
  <c r="R1163" i="23" s="1"/>
  <c r="R1164" i="23" s="1"/>
  <c r="R1165" i="23" s="1"/>
  <c r="R1166" i="23" s="1"/>
  <c r="R1167" i="23" s="1"/>
  <c r="R1168" i="23" s="1"/>
  <c r="R1169" i="23" s="1"/>
  <c r="R1170" i="23" s="1"/>
  <c r="R1171" i="23" s="1"/>
  <c r="R1172" i="23" s="1"/>
  <c r="R1173" i="23" s="1"/>
  <c r="R1174" i="23" s="1"/>
  <c r="R1175" i="23" s="1"/>
  <c r="R1176" i="23" s="1"/>
  <c r="R1177" i="23" s="1"/>
  <c r="R1178" i="23" s="1"/>
  <c r="R1179" i="23" s="1"/>
  <c r="R1180" i="23" s="1"/>
  <c r="R1181" i="23" s="1"/>
  <c r="R1182" i="23" s="1"/>
  <c r="R1183" i="23" s="1"/>
  <c r="R1184" i="23" s="1"/>
  <c r="R1185" i="23" s="1"/>
  <c r="R1186" i="23" s="1"/>
  <c r="R1187" i="23" s="1"/>
  <c r="R1188" i="23" s="1"/>
  <c r="R1189" i="23" s="1"/>
  <c r="R1190" i="23" s="1"/>
  <c r="R1191" i="23" s="1"/>
  <c r="R1192" i="23" s="1"/>
  <c r="R1193" i="23" s="1"/>
  <c r="R1194" i="23" s="1"/>
  <c r="R1195" i="23" s="1"/>
  <c r="R1196" i="23" s="1"/>
  <c r="R1197" i="23" s="1"/>
  <c r="R1198" i="23" s="1"/>
  <c r="R1199" i="23" s="1"/>
  <c r="R1200" i="23" s="1"/>
  <c r="R1201" i="23" s="1"/>
  <c r="R1202" i="23" s="1"/>
  <c r="R1203" i="23" s="1"/>
  <c r="R1204" i="23" s="1"/>
  <c r="R1205" i="23" s="1"/>
  <c r="R1206" i="23" s="1"/>
  <c r="R1207" i="23" s="1"/>
  <c r="R1208" i="23" s="1"/>
  <c r="R1209" i="23" s="1"/>
  <c r="R1210" i="23" s="1"/>
  <c r="R1211" i="23" s="1"/>
  <c r="R1212" i="23" s="1"/>
  <c r="R1213" i="23" s="1"/>
  <c r="R1214" i="23" s="1"/>
  <c r="R1215" i="23" s="1"/>
  <c r="R1216" i="23" s="1"/>
  <c r="R1217" i="23" s="1"/>
  <c r="R1218" i="23" s="1"/>
  <c r="R1219" i="23" s="1"/>
  <c r="R1220" i="23" s="1"/>
  <c r="R1221" i="23" s="1"/>
  <c r="R1222" i="23" s="1"/>
  <c r="R1223" i="23" s="1"/>
  <c r="R1224" i="23" s="1"/>
  <c r="R1225" i="23" s="1"/>
  <c r="R1226" i="23" s="1"/>
  <c r="R1227" i="23" s="1"/>
  <c r="R1228" i="23" s="1"/>
  <c r="R1229" i="23" s="1"/>
  <c r="R1230" i="23" s="1"/>
  <c r="R1231" i="23" s="1"/>
  <c r="R1232" i="23" s="1"/>
  <c r="R1233" i="23" s="1"/>
  <c r="R1234" i="23" s="1"/>
  <c r="R1235" i="23" s="1"/>
  <c r="R1236" i="23" s="1"/>
  <c r="R1237" i="23" s="1"/>
  <c r="R1238" i="23" s="1"/>
  <c r="R1239" i="23" s="1"/>
  <c r="R1240" i="23" s="1"/>
  <c r="R1241" i="23" s="1"/>
  <c r="R1242" i="23" s="1"/>
  <c r="R1243" i="23" s="1"/>
  <c r="R1244" i="23" s="1"/>
  <c r="R1245" i="23" s="1"/>
  <c r="R1246" i="23" s="1"/>
  <c r="R1247" i="23" s="1"/>
  <c r="R1248" i="23" s="1"/>
  <c r="R1249" i="23" s="1"/>
  <c r="R1250" i="23" s="1"/>
  <c r="R1251" i="23" s="1"/>
  <c r="R1252" i="23" s="1"/>
  <c r="R1253" i="23" s="1"/>
  <c r="R1254" i="23" s="1"/>
  <c r="R1255" i="23" s="1"/>
  <c r="R1256" i="23" s="1"/>
  <c r="R1257" i="23" s="1"/>
  <c r="R1258" i="23" s="1"/>
  <c r="R1259" i="23" s="1"/>
  <c r="R1260" i="23" s="1"/>
  <c r="R1261" i="23" s="1"/>
  <c r="R1262" i="23" s="1"/>
  <c r="R1263" i="23" s="1"/>
  <c r="R1264" i="23" s="1"/>
  <c r="R1265" i="23" s="1"/>
  <c r="R1266" i="23" s="1"/>
  <c r="R1267" i="23" s="1"/>
  <c r="R1268" i="23" s="1"/>
  <c r="R1269" i="23" s="1"/>
  <c r="R1270" i="23" s="1"/>
  <c r="R1271" i="23" s="1"/>
  <c r="R1272" i="23" s="1"/>
  <c r="R1273" i="23" s="1"/>
  <c r="R1274" i="23" s="1"/>
  <c r="R1275" i="23" s="1"/>
  <c r="R1276" i="23" s="1"/>
  <c r="R1277" i="23" s="1"/>
  <c r="R1278" i="23" s="1"/>
  <c r="R1279" i="23" s="1"/>
  <c r="R1280" i="23" s="1"/>
  <c r="R1281" i="23" s="1"/>
  <c r="R1282" i="23" s="1"/>
  <c r="R1283" i="23" s="1"/>
  <c r="R1284" i="23" s="1"/>
  <c r="R1285" i="23" s="1"/>
  <c r="R1286" i="23" s="1"/>
  <c r="R1287" i="23" s="1"/>
  <c r="R1288" i="23" s="1"/>
  <c r="R1289" i="23" s="1"/>
  <c r="R1290" i="23" s="1"/>
  <c r="R1291" i="23" s="1"/>
  <c r="R1292" i="23" s="1"/>
  <c r="R1293" i="23" s="1"/>
  <c r="R1294" i="23" s="1"/>
  <c r="R1295" i="23" s="1"/>
  <c r="R1296" i="23" s="1"/>
  <c r="R1297" i="23" s="1"/>
  <c r="R1298" i="23" s="1"/>
  <c r="R1299" i="23" s="1"/>
  <c r="R1300" i="23" s="1"/>
  <c r="R1301" i="23" s="1"/>
  <c r="R1302" i="23" s="1"/>
  <c r="R1303" i="23" s="1"/>
  <c r="R1304" i="23" s="1"/>
  <c r="R1305" i="23" s="1"/>
  <c r="R1306" i="23" s="1"/>
  <c r="R1307" i="23" s="1"/>
  <c r="R1308" i="23" s="1"/>
  <c r="R1309" i="23" s="1"/>
  <c r="R1310" i="23" s="1"/>
  <c r="R1311" i="23" s="1"/>
  <c r="R1312" i="23" s="1"/>
  <c r="R1313" i="23" s="1"/>
  <c r="R1314" i="23" s="1"/>
  <c r="R1315" i="23" s="1"/>
  <c r="R1316" i="23" s="1"/>
  <c r="R1317" i="23" s="1"/>
  <c r="R1318" i="23" s="1"/>
  <c r="R1319" i="23" s="1"/>
  <c r="R1320" i="23" s="1"/>
  <c r="R1321" i="23" s="1"/>
  <c r="R1322" i="23" s="1"/>
  <c r="R1323" i="23" s="1"/>
  <c r="R1324" i="23" s="1"/>
  <c r="R1325" i="23" s="1"/>
  <c r="R1326" i="23" s="1"/>
  <c r="R1327" i="23" s="1"/>
  <c r="R1328" i="23" s="1"/>
  <c r="R1329" i="23" s="1"/>
  <c r="R1330" i="23" s="1"/>
  <c r="R1331" i="23" s="1"/>
  <c r="R1332" i="23" s="1"/>
  <c r="R1333" i="23" s="1"/>
  <c r="R1334" i="23" s="1"/>
  <c r="R1335" i="23" s="1"/>
  <c r="R1336" i="23" s="1"/>
  <c r="R1337" i="23" s="1"/>
  <c r="R1338" i="23" s="1"/>
  <c r="R1339" i="23" s="1"/>
  <c r="R1340" i="23" s="1"/>
  <c r="R1341" i="23" s="1"/>
  <c r="R1342" i="23" s="1"/>
  <c r="R1343" i="23" s="1"/>
  <c r="R1344" i="23" s="1"/>
  <c r="R1345" i="23" s="1"/>
  <c r="R1346" i="23" s="1"/>
  <c r="R1347" i="23" s="1"/>
  <c r="R1348" i="23" s="1"/>
  <c r="R1349" i="23" s="1"/>
  <c r="R1350" i="23" s="1"/>
  <c r="R1351" i="23" s="1"/>
  <c r="R1352" i="23" s="1"/>
  <c r="R1353" i="23" s="1"/>
  <c r="R1354" i="23" s="1"/>
  <c r="R1355" i="23" s="1"/>
  <c r="R1356" i="23" s="1"/>
  <c r="R1357" i="23" s="1"/>
  <c r="R1358" i="23" s="1"/>
  <c r="R1359" i="23" s="1"/>
  <c r="R1360" i="23" s="1"/>
  <c r="R1361" i="23" s="1"/>
  <c r="R1362" i="23" s="1"/>
  <c r="R1363" i="23" s="1"/>
  <c r="R1364" i="23" s="1"/>
  <c r="R1365" i="23" s="1"/>
  <c r="R1366" i="23" s="1"/>
  <c r="R1367" i="23" s="1"/>
  <c r="R1368" i="23" s="1"/>
  <c r="R1369" i="23" s="1"/>
  <c r="R1370" i="23" s="1"/>
  <c r="R1371" i="23" s="1"/>
  <c r="R1372" i="23" s="1"/>
  <c r="R1373" i="23" s="1"/>
  <c r="R1374" i="23" s="1"/>
  <c r="R1375" i="23" s="1"/>
  <c r="R1376" i="23" s="1"/>
  <c r="R1377" i="23" s="1"/>
  <c r="R1378" i="23" s="1"/>
  <c r="R1379" i="23" s="1"/>
  <c r="R1380" i="23" s="1"/>
  <c r="R1381" i="23" s="1"/>
  <c r="R1382" i="23" s="1"/>
  <c r="R1383" i="23" s="1"/>
  <c r="R1384" i="23" s="1"/>
  <c r="R1385" i="23" s="1"/>
  <c r="R1386" i="23" s="1"/>
  <c r="R1387" i="23" s="1"/>
  <c r="R1388" i="23" s="1"/>
  <c r="R1389" i="23" s="1"/>
  <c r="R1390" i="23" s="1"/>
  <c r="R1391" i="23" s="1"/>
  <c r="R1392" i="23" s="1"/>
  <c r="R1393" i="23" s="1"/>
  <c r="R1394" i="23" s="1"/>
  <c r="R1395" i="23" s="1"/>
  <c r="R1396" i="23" s="1"/>
  <c r="R1397" i="23" s="1"/>
  <c r="R1398" i="23" s="1"/>
  <c r="R1399" i="23" s="1"/>
  <c r="R1400" i="23" s="1"/>
  <c r="R1401" i="23" s="1"/>
  <c r="R1402" i="23" s="1"/>
  <c r="R1403" i="23" s="1"/>
  <c r="R1404" i="23" s="1"/>
  <c r="R1405" i="23" s="1"/>
  <c r="R1406" i="23" s="1"/>
  <c r="R1407" i="23" s="1"/>
  <c r="R1408" i="23" s="1"/>
  <c r="R1409" i="23" s="1"/>
  <c r="R1410" i="23" s="1"/>
  <c r="R1411" i="23" s="1"/>
  <c r="R1412" i="23" s="1"/>
  <c r="R1413" i="23" s="1"/>
  <c r="Q6" i="23"/>
  <c r="S5" i="23"/>
  <c r="Q5" i="23"/>
  <c r="AD2" i="23"/>
  <c r="AE2" i="23" s="1"/>
  <c r="AF2" i="23" s="1"/>
  <c r="AG2" i="23" s="1"/>
  <c r="AH2" i="23" s="1"/>
  <c r="C1" i="23"/>
  <c r="D1" i="23" s="1"/>
  <c r="E1" i="23" s="1"/>
  <c r="F1" i="23" s="1"/>
  <c r="G1" i="23" s="1"/>
  <c r="H1" i="23" s="1"/>
  <c r="I1" i="23" s="1"/>
  <c r="J1" i="23" s="1"/>
  <c r="K1" i="23" s="1"/>
  <c r="L1" i="23" s="1"/>
  <c r="M1" i="23" s="1"/>
  <c r="N1" i="23" s="1"/>
  <c r="R6" i="22"/>
  <c r="R7" i="22" s="1"/>
  <c r="R8" i="22" s="1"/>
  <c r="R9" i="22" s="1"/>
  <c r="R10" i="22" s="1"/>
  <c r="R11" i="22" s="1"/>
  <c r="R12" i="22" s="1"/>
  <c r="R13" i="22" s="1"/>
  <c r="R14" i="22" s="1"/>
  <c r="R15" i="22" s="1"/>
  <c r="R16" i="22" s="1"/>
  <c r="R17" i="22" s="1"/>
  <c r="R18" i="22" s="1"/>
  <c r="R19" i="22" s="1"/>
  <c r="R20" i="22" s="1"/>
  <c r="R21" i="22" s="1"/>
  <c r="R22" i="22" s="1"/>
  <c r="R23" i="22" s="1"/>
  <c r="R24" i="22" s="1"/>
  <c r="R25" i="22" s="1"/>
  <c r="R26" i="22" s="1"/>
  <c r="R27" i="22" s="1"/>
  <c r="R28" i="22" s="1"/>
  <c r="R29" i="22" s="1"/>
  <c r="R30" i="22" s="1"/>
  <c r="R31" i="22" s="1"/>
  <c r="R32" i="22" s="1"/>
  <c r="R33" i="22" s="1"/>
  <c r="R34" i="22" s="1"/>
  <c r="R35" i="22" s="1"/>
  <c r="R36" i="22" s="1"/>
  <c r="R37" i="22" s="1"/>
  <c r="R38" i="22" s="1"/>
  <c r="R39" i="22" s="1"/>
  <c r="R40" i="22" s="1"/>
  <c r="R41" i="22" s="1"/>
  <c r="R42" i="22" s="1"/>
  <c r="R43" i="22" s="1"/>
  <c r="R44" i="22" s="1"/>
  <c r="R45" i="22" s="1"/>
  <c r="R46" i="22" s="1"/>
  <c r="R47" i="22" s="1"/>
  <c r="R48" i="22" s="1"/>
  <c r="R49" i="22" s="1"/>
  <c r="R50" i="22" s="1"/>
  <c r="R51" i="22" s="1"/>
  <c r="R52" i="22" s="1"/>
  <c r="R53" i="22" s="1"/>
  <c r="R54" i="22" s="1"/>
  <c r="R55" i="22" s="1"/>
  <c r="R56" i="22" s="1"/>
  <c r="R57" i="22" s="1"/>
  <c r="R58" i="22" s="1"/>
  <c r="R59" i="22" s="1"/>
  <c r="R60" i="22" s="1"/>
  <c r="R61" i="22" s="1"/>
  <c r="R62" i="22" s="1"/>
  <c r="R63" i="22" s="1"/>
  <c r="R64" i="22" s="1"/>
  <c r="R65" i="22" s="1"/>
  <c r="R66" i="22" s="1"/>
  <c r="R67" i="22" s="1"/>
  <c r="R68" i="22" s="1"/>
  <c r="R69" i="22" s="1"/>
  <c r="R70" i="22" s="1"/>
  <c r="R71" i="22" s="1"/>
  <c r="R72" i="22" s="1"/>
  <c r="R73" i="22" s="1"/>
  <c r="R74" i="22" s="1"/>
  <c r="R75" i="22" s="1"/>
  <c r="R76" i="22" s="1"/>
  <c r="R77" i="22" s="1"/>
  <c r="R78" i="22" s="1"/>
  <c r="R79" i="22" s="1"/>
  <c r="R80" i="22" s="1"/>
  <c r="R81" i="22" s="1"/>
  <c r="R82" i="22" s="1"/>
  <c r="R83" i="22" s="1"/>
  <c r="R84" i="22" s="1"/>
  <c r="R85" i="22" s="1"/>
  <c r="R86" i="22" s="1"/>
  <c r="R87" i="22" s="1"/>
  <c r="R88" i="22" s="1"/>
  <c r="R89" i="22" s="1"/>
  <c r="R90" i="22" s="1"/>
  <c r="R91" i="22" s="1"/>
  <c r="R92" i="22" s="1"/>
  <c r="R93" i="22" s="1"/>
  <c r="R94" i="22" s="1"/>
  <c r="R95" i="22" s="1"/>
  <c r="R96" i="22" s="1"/>
  <c r="R97" i="22" s="1"/>
  <c r="R98" i="22" s="1"/>
  <c r="R99" i="22" s="1"/>
  <c r="R100" i="22" s="1"/>
  <c r="R101" i="22" s="1"/>
  <c r="R102" i="22" s="1"/>
  <c r="R103" i="22" s="1"/>
  <c r="R104" i="22" s="1"/>
  <c r="R105" i="22" s="1"/>
  <c r="R106" i="22" s="1"/>
  <c r="R107" i="22" s="1"/>
  <c r="R108" i="22" s="1"/>
  <c r="R109" i="22" s="1"/>
  <c r="R110" i="22" s="1"/>
  <c r="R111" i="22" s="1"/>
  <c r="R112" i="22" s="1"/>
  <c r="R113" i="22" s="1"/>
  <c r="R114" i="22" s="1"/>
  <c r="R115" i="22" s="1"/>
  <c r="R116" i="22" s="1"/>
  <c r="R117" i="22" s="1"/>
  <c r="R118" i="22" s="1"/>
  <c r="R119" i="22" s="1"/>
  <c r="R120" i="22" s="1"/>
  <c r="R121" i="22" s="1"/>
  <c r="R122" i="22" s="1"/>
  <c r="R123" i="22" s="1"/>
  <c r="R124" i="22" s="1"/>
  <c r="R125" i="22" s="1"/>
  <c r="R126" i="22" s="1"/>
  <c r="R127" i="22" s="1"/>
  <c r="R128" i="22" s="1"/>
  <c r="R129" i="22" s="1"/>
  <c r="R130" i="22" s="1"/>
  <c r="R131" i="22" s="1"/>
  <c r="R132" i="22" s="1"/>
  <c r="R133" i="22" s="1"/>
  <c r="R134" i="22" s="1"/>
  <c r="R135" i="22" s="1"/>
  <c r="R136" i="22" s="1"/>
  <c r="R137" i="22" s="1"/>
  <c r="R138" i="22" s="1"/>
  <c r="R139" i="22" s="1"/>
  <c r="R140" i="22" s="1"/>
  <c r="R141" i="22" s="1"/>
  <c r="R142" i="22" s="1"/>
  <c r="R143" i="22" s="1"/>
  <c r="R144" i="22" s="1"/>
  <c r="R145" i="22" s="1"/>
  <c r="R146" i="22" s="1"/>
  <c r="R147" i="22" s="1"/>
  <c r="R148" i="22" s="1"/>
  <c r="R149" i="22" s="1"/>
  <c r="R150" i="22" s="1"/>
  <c r="R151" i="22" s="1"/>
  <c r="R152" i="22" s="1"/>
  <c r="R153" i="22" s="1"/>
  <c r="R154" i="22" s="1"/>
  <c r="R155" i="22" s="1"/>
  <c r="R156" i="22" s="1"/>
  <c r="R157" i="22" s="1"/>
  <c r="R158" i="22" s="1"/>
  <c r="R159" i="22" s="1"/>
  <c r="R160" i="22" s="1"/>
  <c r="R161" i="22" s="1"/>
  <c r="R162" i="22" s="1"/>
  <c r="R163" i="22" s="1"/>
  <c r="R164" i="22" s="1"/>
  <c r="R165" i="22" s="1"/>
  <c r="R166" i="22" s="1"/>
  <c r="R167" i="22" s="1"/>
  <c r="R168" i="22" s="1"/>
  <c r="R169" i="22" s="1"/>
  <c r="R170" i="22" s="1"/>
  <c r="R171" i="22" s="1"/>
  <c r="R172" i="22" s="1"/>
  <c r="R173" i="22" s="1"/>
  <c r="R174" i="22" s="1"/>
  <c r="R175" i="22" s="1"/>
  <c r="R176" i="22" s="1"/>
  <c r="R177" i="22" s="1"/>
  <c r="R178" i="22" s="1"/>
  <c r="R179" i="22" s="1"/>
  <c r="R180" i="22" s="1"/>
  <c r="R181" i="22" s="1"/>
  <c r="R182" i="22" s="1"/>
  <c r="R183" i="22" s="1"/>
  <c r="R184" i="22" s="1"/>
  <c r="R185" i="22" s="1"/>
  <c r="R186" i="22" s="1"/>
  <c r="R187" i="22" s="1"/>
  <c r="R188" i="22" s="1"/>
  <c r="R189" i="22" s="1"/>
  <c r="R190" i="22" s="1"/>
  <c r="R191" i="22" s="1"/>
  <c r="R192" i="22" s="1"/>
  <c r="R193" i="22" s="1"/>
  <c r="R194" i="22" s="1"/>
  <c r="R195" i="22" s="1"/>
  <c r="R196" i="22" s="1"/>
  <c r="R197" i="22" s="1"/>
  <c r="R198" i="22" s="1"/>
  <c r="R199" i="22" s="1"/>
  <c r="R200" i="22" s="1"/>
  <c r="R201" i="22" s="1"/>
  <c r="R202" i="22" s="1"/>
  <c r="R203" i="22" s="1"/>
  <c r="R204" i="22" s="1"/>
  <c r="R205" i="22" s="1"/>
  <c r="R206" i="22" s="1"/>
  <c r="R207" i="22" s="1"/>
  <c r="R208" i="22" s="1"/>
  <c r="R209" i="22" s="1"/>
  <c r="R210" i="22" s="1"/>
  <c r="R211" i="22" s="1"/>
  <c r="R212" i="22" s="1"/>
  <c r="R213" i="22" s="1"/>
  <c r="R214" i="22" s="1"/>
  <c r="R215" i="22" s="1"/>
  <c r="R216" i="22" s="1"/>
  <c r="R217" i="22" s="1"/>
  <c r="R218" i="22" s="1"/>
  <c r="R219" i="22" s="1"/>
  <c r="R220" i="22" s="1"/>
  <c r="R221" i="22" s="1"/>
  <c r="R222" i="22" s="1"/>
  <c r="R223" i="22" s="1"/>
  <c r="R224" i="22" s="1"/>
  <c r="R225" i="22" s="1"/>
  <c r="R226" i="22" s="1"/>
  <c r="R227" i="22" s="1"/>
  <c r="R228" i="22" s="1"/>
  <c r="R229" i="22" s="1"/>
  <c r="R230" i="22" s="1"/>
  <c r="R231" i="22" s="1"/>
  <c r="R232" i="22" s="1"/>
  <c r="R233" i="22" s="1"/>
  <c r="R234" i="22" s="1"/>
  <c r="R235" i="22" s="1"/>
  <c r="R236" i="22" s="1"/>
  <c r="R237" i="22" s="1"/>
  <c r="R238" i="22" s="1"/>
  <c r="R239" i="22" s="1"/>
  <c r="R240" i="22" s="1"/>
  <c r="R241" i="22" s="1"/>
  <c r="R242" i="22" s="1"/>
  <c r="R243" i="22" s="1"/>
  <c r="R244" i="22" s="1"/>
  <c r="R245" i="22" s="1"/>
  <c r="R246" i="22" s="1"/>
  <c r="R247" i="22" s="1"/>
  <c r="R248" i="22" s="1"/>
  <c r="R249" i="22" s="1"/>
  <c r="R250" i="22" s="1"/>
  <c r="R251" i="22" s="1"/>
  <c r="R252" i="22" s="1"/>
  <c r="R253" i="22" s="1"/>
  <c r="R254" i="22" s="1"/>
  <c r="R255" i="22" s="1"/>
  <c r="R256" i="22" s="1"/>
  <c r="R257" i="22" s="1"/>
  <c r="R258" i="22" s="1"/>
  <c r="R259" i="22" s="1"/>
  <c r="R260" i="22" s="1"/>
  <c r="R261" i="22" s="1"/>
  <c r="R262" i="22" s="1"/>
  <c r="R263" i="22" s="1"/>
  <c r="R264" i="22" s="1"/>
  <c r="R265" i="22" s="1"/>
  <c r="R266" i="22" s="1"/>
  <c r="R267" i="22" s="1"/>
  <c r="R268" i="22" s="1"/>
  <c r="R269" i="22" s="1"/>
  <c r="R270" i="22" s="1"/>
  <c r="R271" i="22" s="1"/>
  <c r="R272" i="22" s="1"/>
  <c r="R273" i="22" s="1"/>
  <c r="R274" i="22" s="1"/>
  <c r="R275" i="22" s="1"/>
  <c r="R276" i="22" s="1"/>
  <c r="R277" i="22" s="1"/>
  <c r="R278" i="22" s="1"/>
  <c r="R279" i="22" s="1"/>
  <c r="R280" i="22" s="1"/>
  <c r="R281" i="22" s="1"/>
  <c r="R282" i="22" s="1"/>
  <c r="R283" i="22" s="1"/>
  <c r="R284" i="22" s="1"/>
  <c r="R285" i="22" s="1"/>
  <c r="R286" i="22" s="1"/>
  <c r="R287" i="22" s="1"/>
  <c r="R288" i="22" s="1"/>
  <c r="R289" i="22" s="1"/>
  <c r="R290" i="22" s="1"/>
  <c r="R291" i="22" s="1"/>
  <c r="R292" i="22" s="1"/>
  <c r="R293" i="22" s="1"/>
  <c r="R294" i="22" s="1"/>
  <c r="R295" i="22" s="1"/>
  <c r="R296" i="22" s="1"/>
  <c r="R297" i="22" s="1"/>
  <c r="R298" i="22" s="1"/>
  <c r="R299" i="22" s="1"/>
  <c r="R300" i="22" s="1"/>
  <c r="R301" i="22" s="1"/>
  <c r="R302" i="22" s="1"/>
  <c r="R303" i="22" s="1"/>
  <c r="R304" i="22" s="1"/>
  <c r="R305" i="22" s="1"/>
  <c r="R306" i="22" s="1"/>
  <c r="R307" i="22" s="1"/>
  <c r="R308" i="22" s="1"/>
  <c r="R309" i="22" s="1"/>
  <c r="R310" i="22" s="1"/>
  <c r="R311" i="22" s="1"/>
  <c r="R312" i="22" s="1"/>
  <c r="R313" i="22" s="1"/>
  <c r="R314" i="22" s="1"/>
  <c r="R315" i="22" s="1"/>
  <c r="R316" i="22" s="1"/>
  <c r="R317" i="22" s="1"/>
  <c r="R318" i="22" s="1"/>
  <c r="R319" i="22" s="1"/>
  <c r="R320" i="22" s="1"/>
  <c r="R321" i="22" s="1"/>
  <c r="R322" i="22" s="1"/>
  <c r="R323" i="22" s="1"/>
  <c r="R324" i="22" s="1"/>
  <c r="R325" i="22" s="1"/>
  <c r="R326" i="22" s="1"/>
  <c r="R327" i="22" s="1"/>
  <c r="R328" i="22" s="1"/>
  <c r="R329" i="22" s="1"/>
  <c r="R330" i="22" s="1"/>
  <c r="R331" i="22" s="1"/>
  <c r="R332" i="22" s="1"/>
  <c r="R333" i="22" s="1"/>
  <c r="R334" i="22" s="1"/>
  <c r="R335" i="22" s="1"/>
  <c r="R336" i="22" s="1"/>
  <c r="R337" i="22" s="1"/>
  <c r="R338" i="22" s="1"/>
  <c r="R339" i="22" s="1"/>
  <c r="R340" i="22" s="1"/>
  <c r="R341" i="22" s="1"/>
  <c r="R342" i="22" s="1"/>
  <c r="R343" i="22" s="1"/>
  <c r="R344" i="22" s="1"/>
  <c r="R345" i="22" s="1"/>
  <c r="R346" i="22" s="1"/>
  <c r="R347" i="22" s="1"/>
  <c r="R348" i="22" s="1"/>
  <c r="R349" i="22" s="1"/>
  <c r="R350" i="22" s="1"/>
  <c r="R351" i="22" s="1"/>
  <c r="R352" i="22" s="1"/>
  <c r="R353" i="22" s="1"/>
  <c r="R354" i="22" s="1"/>
  <c r="R355" i="22" s="1"/>
  <c r="R356" i="22" s="1"/>
  <c r="R357" i="22" s="1"/>
  <c r="R358" i="22" s="1"/>
  <c r="R359" i="22" s="1"/>
  <c r="R360" i="22" s="1"/>
  <c r="R361" i="22" s="1"/>
  <c r="R362" i="22" s="1"/>
  <c r="R363" i="22" s="1"/>
  <c r="R364" i="22" s="1"/>
  <c r="R365" i="22" s="1"/>
  <c r="R366" i="22" s="1"/>
  <c r="R367" i="22" s="1"/>
  <c r="R368" i="22" s="1"/>
  <c r="R369" i="22" s="1"/>
  <c r="R370" i="22" s="1"/>
  <c r="R371" i="22" s="1"/>
  <c r="R372" i="22" s="1"/>
  <c r="R373" i="22" s="1"/>
  <c r="R374" i="22" s="1"/>
  <c r="R375" i="22" s="1"/>
  <c r="R376" i="22" s="1"/>
  <c r="R377" i="22" s="1"/>
  <c r="R378" i="22" s="1"/>
  <c r="R379" i="22" s="1"/>
  <c r="R380" i="22" s="1"/>
  <c r="R381" i="22" s="1"/>
  <c r="R382" i="22" s="1"/>
  <c r="R383" i="22" s="1"/>
  <c r="R384" i="22" s="1"/>
  <c r="R385" i="22" s="1"/>
  <c r="R386" i="22" s="1"/>
  <c r="R387" i="22" s="1"/>
  <c r="R388" i="22" s="1"/>
  <c r="R389" i="22" s="1"/>
  <c r="R390" i="22" s="1"/>
  <c r="R391" i="22" s="1"/>
  <c r="R392" i="22" s="1"/>
  <c r="R393" i="22" s="1"/>
  <c r="R394" i="22" s="1"/>
  <c r="R395" i="22" s="1"/>
  <c r="R396" i="22" s="1"/>
  <c r="R397" i="22" s="1"/>
  <c r="R398" i="22" s="1"/>
  <c r="R399" i="22" s="1"/>
  <c r="R400" i="22" s="1"/>
  <c r="R401" i="22" s="1"/>
  <c r="R402" i="22" s="1"/>
  <c r="R403" i="22" s="1"/>
  <c r="R404" i="22" s="1"/>
  <c r="R405" i="22" s="1"/>
  <c r="R406" i="22" s="1"/>
  <c r="R407" i="22" s="1"/>
  <c r="R408" i="22" s="1"/>
  <c r="R409" i="22" s="1"/>
  <c r="R410" i="22" s="1"/>
  <c r="R411" i="22" s="1"/>
  <c r="R412" i="22" s="1"/>
  <c r="R413" i="22" s="1"/>
  <c r="R414" i="22" s="1"/>
  <c r="R415" i="22" s="1"/>
  <c r="R416" i="22" s="1"/>
  <c r="R417" i="22" s="1"/>
  <c r="R418" i="22" s="1"/>
  <c r="R419" i="22" s="1"/>
  <c r="R420" i="22" s="1"/>
  <c r="R421" i="22" s="1"/>
  <c r="R422" i="22" s="1"/>
  <c r="R423" i="22" s="1"/>
  <c r="R424" i="22" s="1"/>
  <c r="R425" i="22" s="1"/>
  <c r="R426" i="22" s="1"/>
  <c r="R427" i="22" s="1"/>
  <c r="R428" i="22" s="1"/>
  <c r="R429" i="22" s="1"/>
  <c r="R430" i="22" s="1"/>
  <c r="R431" i="22" s="1"/>
  <c r="R432" i="22" s="1"/>
  <c r="R433" i="22" s="1"/>
  <c r="R434" i="22" s="1"/>
  <c r="R435" i="22" s="1"/>
  <c r="R436" i="22" s="1"/>
  <c r="R437" i="22" s="1"/>
  <c r="R438" i="22" s="1"/>
  <c r="R439" i="22" s="1"/>
  <c r="R440" i="22" s="1"/>
  <c r="R441" i="22" s="1"/>
  <c r="R442" i="22" s="1"/>
  <c r="R443" i="22" s="1"/>
  <c r="R444" i="22" s="1"/>
  <c r="R445" i="22" s="1"/>
  <c r="R446" i="22" s="1"/>
  <c r="R447" i="22" s="1"/>
  <c r="R448" i="22" s="1"/>
  <c r="R449" i="22" s="1"/>
  <c r="R450" i="22" s="1"/>
  <c r="R451" i="22" s="1"/>
  <c r="R452" i="22" s="1"/>
  <c r="R453" i="22" s="1"/>
  <c r="R454" i="22" s="1"/>
  <c r="R455" i="22" s="1"/>
  <c r="R456" i="22" s="1"/>
  <c r="R457" i="22" s="1"/>
  <c r="R458" i="22" s="1"/>
  <c r="R459" i="22" s="1"/>
  <c r="R460" i="22" s="1"/>
  <c r="R461" i="22" s="1"/>
  <c r="R462" i="22" s="1"/>
  <c r="R463" i="22" s="1"/>
  <c r="R464" i="22" s="1"/>
  <c r="R465" i="22" s="1"/>
  <c r="R466" i="22" s="1"/>
  <c r="R467" i="22" s="1"/>
  <c r="R468" i="22" s="1"/>
  <c r="R469" i="22" s="1"/>
  <c r="R470" i="22" s="1"/>
  <c r="R471" i="22" s="1"/>
  <c r="R472" i="22" s="1"/>
  <c r="R473" i="22" s="1"/>
  <c r="R474" i="22" s="1"/>
  <c r="R475" i="22" s="1"/>
  <c r="R476" i="22" s="1"/>
  <c r="R477" i="22" s="1"/>
  <c r="R478" i="22" s="1"/>
  <c r="R479" i="22" s="1"/>
  <c r="R480" i="22" s="1"/>
  <c r="R481" i="22" s="1"/>
  <c r="R482" i="22" s="1"/>
  <c r="R483" i="22" s="1"/>
  <c r="R484" i="22" s="1"/>
  <c r="R485" i="22" s="1"/>
  <c r="R486" i="22" s="1"/>
  <c r="R487" i="22" s="1"/>
  <c r="R488" i="22" s="1"/>
  <c r="R489" i="22" s="1"/>
  <c r="R490" i="22" s="1"/>
  <c r="R491" i="22" s="1"/>
  <c r="R492" i="22" s="1"/>
  <c r="R493" i="22" s="1"/>
  <c r="R494" i="22" s="1"/>
  <c r="R495" i="22" s="1"/>
  <c r="R496" i="22" s="1"/>
  <c r="R497" i="22" s="1"/>
  <c r="R498" i="22" s="1"/>
  <c r="R499" i="22" s="1"/>
  <c r="R500" i="22" s="1"/>
  <c r="R501" i="22" s="1"/>
  <c r="R502" i="22" s="1"/>
  <c r="R503" i="22" s="1"/>
  <c r="R504" i="22" s="1"/>
  <c r="R505" i="22" s="1"/>
  <c r="R506" i="22" s="1"/>
  <c r="R507" i="22" s="1"/>
  <c r="R508" i="22" s="1"/>
  <c r="R509" i="22" s="1"/>
  <c r="R510" i="22" s="1"/>
  <c r="R511" i="22" s="1"/>
  <c r="R512" i="22" s="1"/>
  <c r="R513" i="22" s="1"/>
  <c r="R514" i="22" s="1"/>
  <c r="R515" i="22" s="1"/>
  <c r="R516" i="22" s="1"/>
  <c r="R517" i="22" s="1"/>
  <c r="R518" i="22" s="1"/>
  <c r="R519" i="22" s="1"/>
  <c r="R520" i="22" s="1"/>
  <c r="R521" i="22" s="1"/>
  <c r="R522" i="22" s="1"/>
  <c r="R523" i="22" s="1"/>
  <c r="R524" i="22" s="1"/>
  <c r="R525" i="22" s="1"/>
  <c r="R526" i="22" s="1"/>
  <c r="R527" i="22" s="1"/>
  <c r="R528" i="22" s="1"/>
  <c r="R529" i="22" s="1"/>
  <c r="R530" i="22" s="1"/>
  <c r="R531" i="22" s="1"/>
  <c r="R532" i="22" s="1"/>
  <c r="R533" i="22" s="1"/>
  <c r="R534" i="22" s="1"/>
  <c r="R535" i="22" s="1"/>
  <c r="R536" i="22" s="1"/>
  <c r="R537" i="22" s="1"/>
  <c r="R538" i="22" s="1"/>
  <c r="R539" i="22" s="1"/>
  <c r="R540" i="22" s="1"/>
  <c r="R541" i="22" s="1"/>
  <c r="R542" i="22" s="1"/>
  <c r="R543" i="22" s="1"/>
  <c r="R544" i="22" s="1"/>
  <c r="R545" i="22" s="1"/>
  <c r="R546" i="22" s="1"/>
  <c r="R547" i="22" s="1"/>
  <c r="R548" i="22" s="1"/>
  <c r="R549" i="22" s="1"/>
  <c r="R550" i="22" s="1"/>
  <c r="R551" i="22" s="1"/>
  <c r="R552" i="22" s="1"/>
  <c r="R553" i="22" s="1"/>
  <c r="R554" i="22" s="1"/>
  <c r="R555" i="22" s="1"/>
  <c r="R556" i="22" s="1"/>
  <c r="R557" i="22" s="1"/>
  <c r="R558" i="22" s="1"/>
  <c r="R559" i="22" s="1"/>
  <c r="R560" i="22" s="1"/>
  <c r="R561" i="22" s="1"/>
  <c r="R562" i="22" s="1"/>
  <c r="R563" i="22" s="1"/>
  <c r="R564" i="22" s="1"/>
  <c r="R565" i="22" s="1"/>
  <c r="R566" i="22" s="1"/>
  <c r="R567" i="22" s="1"/>
  <c r="R568" i="22" s="1"/>
  <c r="R569" i="22" s="1"/>
  <c r="R570" i="22" s="1"/>
  <c r="R571" i="22" s="1"/>
  <c r="R572" i="22" s="1"/>
  <c r="R573" i="22" s="1"/>
  <c r="R574" i="22" s="1"/>
  <c r="R575" i="22" s="1"/>
  <c r="R576" i="22" s="1"/>
  <c r="R577" i="22" s="1"/>
  <c r="R578" i="22" s="1"/>
  <c r="R579" i="22" s="1"/>
  <c r="R580" i="22" s="1"/>
  <c r="R581" i="22" s="1"/>
  <c r="R582" i="22" s="1"/>
  <c r="R583" i="22" s="1"/>
  <c r="R584" i="22" s="1"/>
  <c r="R585" i="22" s="1"/>
  <c r="R586" i="22" s="1"/>
  <c r="R587" i="22" s="1"/>
  <c r="R588" i="22" s="1"/>
  <c r="R589" i="22" s="1"/>
  <c r="R590" i="22" s="1"/>
  <c r="R591" i="22" s="1"/>
  <c r="R592" i="22" s="1"/>
  <c r="R593" i="22" s="1"/>
  <c r="R594" i="22" s="1"/>
  <c r="R595" i="22" s="1"/>
  <c r="R596" i="22" s="1"/>
  <c r="R597" i="22" s="1"/>
  <c r="R598" i="22" s="1"/>
  <c r="R599" i="22" s="1"/>
  <c r="R600" i="22" s="1"/>
  <c r="R601" i="22" s="1"/>
  <c r="R602" i="22" s="1"/>
  <c r="R603" i="22" s="1"/>
  <c r="R604" i="22" s="1"/>
  <c r="R605" i="22" s="1"/>
  <c r="R606" i="22" s="1"/>
  <c r="R607" i="22" s="1"/>
  <c r="R608" i="22" s="1"/>
  <c r="R609" i="22" s="1"/>
  <c r="R610" i="22" s="1"/>
  <c r="R611" i="22" s="1"/>
  <c r="R612" i="22" s="1"/>
  <c r="R613" i="22" s="1"/>
  <c r="R614" i="22" s="1"/>
  <c r="R615" i="22" s="1"/>
  <c r="R616" i="22" s="1"/>
  <c r="R617" i="22" s="1"/>
  <c r="R618" i="22" s="1"/>
  <c r="R619" i="22" s="1"/>
  <c r="R620" i="22" s="1"/>
  <c r="R621" i="22" s="1"/>
  <c r="R622" i="22" s="1"/>
  <c r="R623" i="22" s="1"/>
  <c r="R624" i="22" s="1"/>
  <c r="R625" i="22" s="1"/>
  <c r="R626" i="22" s="1"/>
  <c r="R627" i="22" s="1"/>
  <c r="R628" i="22" s="1"/>
  <c r="R629" i="22" s="1"/>
  <c r="R630" i="22" s="1"/>
  <c r="R631" i="22" s="1"/>
  <c r="R632" i="22" s="1"/>
  <c r="R633" i="22" s="1"/>
  <c r="R634" i="22" s="1"/>
  <c r="R635" i="22" s="1"/>
  <c r="R636" i="22" s="1"/>
  <c r="R637" i="22" s="1"/>
  <c r="R638" i="22" s="1"/>
  <c r="R639" i="22" s="1"/>
  <c r="R640" i="22" s="1"/>
  <c r="R641" i="22" s="1"/>
  <c r="R642" i="22" s="1"/>
  <c r="R643" i="22" s="1"/>
  <c r="R644" i="22" s="1"/>
  <c r="R645" i="22" s="1"/>
  <c r="R646" i="22" s="1"/>
  <c r="R647" i="22" s="1"/>
  <c r="R648" i="22" s="1"/>
  <c r="R649" i="22" s="1"/>
  <c r="R650" i="22" s="1"/>
  <c r="R651" i="22" s="1"/>
  <c r="R652" i="22" s="1"/>
  <c r="R653" i="22" s="1"/>
  <c r="R654" i="22" s="1"/>
  <c r="R655" i="22" s="1"/>
  <c r="R656" i="22" s="1"/>
  <c r="R657" i="22" s="1"/>
  <c r="R658" i="22" s="1"/>
  <c r="R659" i="22" s="1"/>
  <c r="R660" i="22" s="1"/>
  <c r="R661" i="22" s="1"/>
  <c r="R662" i="22" s="1"/>
  <c r="R663" i="22" s="1"/>
  <c r="R664" i="22" s="1"/>
  <c r="R665" i="22" s="1"/>
  <c r="R666" i="22" s="1"/>
  <c r="R667" i="22" s="1"/>
  <c r="R668" i="22" s="1"/>
  <c r="R669" i="22" s="1"/>
  <c r="R670" i="22" s="1"/>
  <c r="R671" i="22" s="1"/>
  <c r="R672" i="22" s="1"/>
  <c r="R673" i="22" s="1"/>
  <c r="R674" i="22" s="1"/>
  <c r="R675" i="22" s="1"/>
  <c r="R676" i="22" s="1"/>
  <c r="R677" i="22" s="1"/>
  <c r="R678" i="22" s="1"/>
  <c r="R679" i="22" s="1"/>
  <c r="R680" i="22" s="1"/>
  <c r="R681" i="22" s="1"/>
  <c r="R682" i="22" s="1"/>
  <c r="R683" i="22" s="1"/>
  <c r="R684" i="22" s="1"/>
  <c r="R685" i="22" s="1"/>
  <c r="R686" i="22" s="1"/>
  <c r="R687" i="22" s="1"/>
  <c r="R688" i="22" s="1"/>
  <c r="R689" i="22" s="1"/>
  <c r="R690" i="22" s="1"/>
  <c r="R691" i="22" s="1"/>
  <c r="R692" i="22" s="1"/>
  <c r="R693" i="22" s="1"/>
  <c r="R694" i="22" s="1"/>
  <c r="R695" i="22" s="1"/>
  <c r="R696" i="22" s="1"/>
  <c r="R697" i="22" s="1"/>
  <c r="R698" i="22" s="1"/>
  <c r="R699" i="22" s="1"/>
  <c r="R700" i="22" s="1"/>
  <c r="R701" i="22" s="1"/>
  <c r="R702" i="22" s="1"/>
  <c r="R703" i="22" s="1"/>
  <c r="R704" i="22" s="1"/>
  <c r="R705" i="22" s="1"/>
  <c r="R706" i="22" s="1"/>
  <c r="R707" i="22" s="1"/>
  <c r="R708" i="22" s="1"/>
  <c r="R709" i="22" s="1"/>
  <c r="R710" i="22" s="1"/>
  <c r="R711" i="22" s="1"/>
  <c r="R712" i="22" s="1"/>
  <c r="R713" i="22" s="1"/>
  <c r="R714" i="22" s="1"/>
  <c r="R715" i="22" s="1"/>
  <c r="R716" i="22" s="1"/>
  <c r="R717" i="22" s="1"/>
  <c r="R718" i="22" s="1"/>
  <c r="R719" i="22" s="1"/>
  <c r="R720" i="22" s="1"/>
  <c r="R721" i="22" s="1"/>
  <c r="R722" i="22" s="1"/>
  <c r="R723" i="22" s="1"/>
  <c r="R724" i="22" s="1"/>
  <c r="R725" i="22" s="1"/>
  <c r="R726" i="22" s="1"/>
  <c r="R727" i="22" s="1"/>
  <c r="R728" i="22" s="1"/>
  <c r="R729" i="22" s="1"/>
  <c r="R730" i="22" s="1"/>
  <c r="R731" i="22" s="1"/>
  <c r="R732" i="22" s="1"/>
  <c r="R733" i="22" s="1"/>
  <c r="R734" i="22" s="1"/>
  <c r="R735" i="22" s="1"/>
  <c r="R736" i="22" s="1"/>
  <c r="R737" i="22" s="1"/>
  <c r="R738" i="22" s="1"/>
  <c r="R739" i="22" s="1"/>
  <c r="R740" i="22" s="1"/>
  <c r="R741" i="22" s="1"/>
  <c r="R742" i="22" s="1"/>
  <c r="R743" i="22" s="1"/>
  <c r="R744" i="22" s="1"/>
  <c r="R745" i="22" s="1"/>
  <c r="R746" i="22" s="1"/>
  <c r="R747" i="22" s="1"/>
  <c r="R748" i="22" s="1"/>
  <c r="R749" i="22" s="1"/>
  <c r="R750" i="22" s="1"/>
  <c r="R751" i="22" s="1"/>
  <c r="R752" i="22" s="1"/>
  <c r="R753" i="22" s="1"/>
  <c r="R754" i="22" s="1"/>
  <c r="R755" i="22" s="1"/>
  <c r="R756" i="22" s="1"/>
  <c r="R757" i="22" s="1"/>
  <c r="R758" i="22" s="1"/>
  <c r="R759" i="22" s="1"/>
  <c r="R760" i="22" s="1"/>
  <c r="R761" i="22" s="1"/>
  <c r="R762" i="22" s="1"/>
  <c r="R763" i="22" s="1"/>
  <c r="R764" i="22" s="1"/>
  <c r="R765" i="22" s="1"/>
  <c r="R766" i="22" s="1"/>
  <c r="R767" i="22" s="1"/>
  <c r="R768" i="22" s="1"/>
  <c r="R769" i="22" s="1"/>
  <c r="R770" i="22" s="1"/>
  <c r="R771" i="22" s="1"/>
  <c r="R772" i="22" s="1"/>
  <c r="R773" i="22" s="1"/>
  <c r="R774" i="22" s="1"/>
  <c r="R775" i="22" s="1"/>
  <c r="R776" i="22" s="1"/>
  <c r="R777" i="22" s="1"/>
  <c r="R778" i="22" s="1"/>
  <c r="R779" i="22" s="1"/>
  <c r="R780" i="22" s="1"/>
  <c r="R781" i="22" s="1"/>
  <c r="R782" i="22" s="1"/>
  <c r="R783" i="22" s="1"/>
  <c r="R784" i="22" s="1"/>
  <c r="R785" i="22" s="1"/>
  <c r="R786" i="22" s="1"/>
  <c r="R787" i="22" s="1"/>
  <c r="R788" i="22" s="1"/>
  <c r="R789" i="22" s="1"/>
  <c r="R790" i="22" s="1"/>
  <c r="R791" i="22" s="1"/>
  <c r="R792" i="22" s="1"/>
  <c r="R793" i="22" s="1"/>
  <c r="R794" i="22" s="1"/>
  <c r="R795" i="22" s="1"/>
  <c r="R796" i="22" s="1"/>
  <c r="R797" i="22" s="1"/>
  <c r="R798" i="22" s="1"/>
  <c r="R799" i="22" s="1"/>
  <c r="R800" i="22" s="1"/>
  <c r="R801" i="22" s="1"/>
  <c r="R802" i="22" s="1"/>
  <c r="R803" i="22" s="1"/>
  <c r="R804" i="22" s="1"/>
  <c r="R805" i="22" s="1"/>
  <c r="R806" i="22" s="1"/>
  <c r="R807" i="22" s="1"/>
  <c r="R808" i="22" s="1"/>
  <c r="R809" i="22" s="1"/>
  <c r="R810" i="22" s="1"/>
  <c r="R811" i="22" s="1"/>
  <c r="R812" i="22" s="1"/>
  <c r="R813" i="22" s="1"/>
  <c r="R814" i="22" s="1"/>
  <c r="R815" i="22" s="1"/>
  <c r="R816" i="22" s="1"/>
  <c r="R817" i="22" s="1"/>
  <c r="R818" i="22" s="1"/>
  <c r="R819" i="22" s="1"/>
  <c r="R820" i="22" s="1"/>
  <c r="R821" i="22" s="1"/>
  <c r="R822" i="22" s="1"/>
  <c r="R823" i="22" s="1"/>
  <c r="R824" i="22" s="1"/>
  <c r="R825" i="22" s="1"/>
  <c r="R826" i="22" s="1"/>
  <c r="R827" i="22" s="1"/>
  <c r="R828" i="22" s="1"/>
  <c r="R829" i="22" s="1"/>
  <c r="R830" i="22" s="1"/>
  <c r="R831" i="22" s="1"/>
  <c r="R832" i="22" s="1"/>
  <c r="R833" i="22" s="1"/>
  <c r="R834" i="22" s="1"/>
  <c r="R835" i="22" s="1"/>
  <c r="R836" i="22" s="1"/>
  <c r="R837" i="22" s="1"/>
  <c r="R838" i="22" s="1"/>
  <c r="R839" i="22" s="1"/>
  <c r="R840" i="22" s="1"/>
  <c r="R841" i="22" s="1"/>
  <c r="R842" i="22" s="1"/>
  <c r="R843" i="22" s="1"/>
  <c r="R844" i="22" s="1"/>
  <c r="R845" i="22" s="1"/>
  <c r="R846" i="22" s="1"/>
  <c r="R847" i="22" s="1"/>
  <c r="R848" i="22" s="1"/>
  <c r="R849" i="22" s="1"/>
  <c r="R850" i="22" s="1"/>
  <c r="R851" i="22" s="1"/>
  <c r="R852" i="22" s="1"/>
  <c r="R853" i="22" s="1"/>
  <c r="R854" i="22" s="1"/>
  <c r="R855" i="22" s="1"/>
  <c r="R856" i="22" s="1"/>
  <c r="R857" i="22" s="1"/>
  <c r="R858" i="22" s="1"/>
  <c r="R859" i="22" s="1"/>
  <c r="R860" i="22" s="1"/>
  <c r="R861" i="22" s="1"/>
  <c r="R862" i="22" s="1"/>
  <c r="R863" i="22" s="1"/>
  <c r="R864" i="22" s="1"/>
  <c r="R865" i="22" s="1"/>
  <c r="R866" i="22" s="1"/>
  <c r="R867" i="22" s="1"/>
  <c r="R868" i="22" s="1"/>
  <c r="R869" i="22" s="1"/>
  <c r="R870" i="22" s="1"/>
  <c r="R871" i="22" s="1"/>
  <c r="R872" i="22" s="1"/>
  <c r="R873" i="22" s="1"/>
  <c r="R874" i="22" s="1"/>
  <c r="R875" i="22" s="1"/>
  <c r="R876" i="22" s="1"/>
  <c r="R877" i="22" s="1"/>
  <c r="R878" i="22" s="1"/>
  <c r="R879" i="22" s="1"/>
  <c r="R880" i="22" s="1"/>
  <c r="R881" i="22" s="1"/>
  <c r="R882" i="22" s="1"/>
  <c r="R883" i="22" s="1"/>
  <c r="R884" i="22" s="1"/>
  <c r="R885" i="22" s="1"/>
  <c r="R886" i="22" s="1"/>
  <c r="R887" i="22" s="1"/>
  <c r="R888" i="22" s="1"/>
  <c r="R889" i="22" s="1"/>
  <c r="R890" i="22" s="1"/>
  <c r="R891" i="22" s="1"/>
  <c r="R892" i="22" s="1"/>
  <c r="R893" i="22" s="1"/>
  <c r="R894" i="22" s="1"/>
  <c r="R895" i="22" s="1"/>
  <c r="R896" i="22" s="1"/>
  <c r="R897" i="22" s="1"/>
  <c r="R898" i="22" s="1"/>
  <c r="R899" i="22" s="1"/>
  <c r="R900" i="22" s="1"/>
  <c r="R901" i="22" s="1"/>
  <c r="R902" i="22" s="1"/>
  <c r="R903" i="22" s="1"/>
  <c r="R904" i="22" s="1"/>
  <c r="R905" i="22" s="1"/>
  <c r="R906" i="22" s="1"/>
  <c r="R907" i="22" s="1"/>
  <c r="R908" i="22" s="1"/>
  <c r="R909" i="22" s="1"/>
  <c r="R910" i="22" s="1"/>
  <c r="R911" i="22" s="1"/>
  <c r="R912" i="22" s="1"/>
  <c r="R913" i="22" s="1"/>
  <c r="R914" i="22" s="1"/>
  <c r="R915" i="22" s="1"/>
  <c r="R916" i="22" s="1"/>
  <c r="R917" i="22" s="1"/>
  <c r="R918" i="22" s="1"/>
  <c r="R919" i="22" s="1"/>
  <c r="R920" i="22" s="1"/>
  <c r="R921" i="22" s="1"/>
  <c r="R922" i="22" s="1"/>
  <c r="R923" i="22" s="1"/>
  <c r="R924" i="22" s="1"/>
  <c r="R925" i="22" s="1"/>
  <c r="R926" i="22" s="1"/>
  <c r="R927" i="22" s="1"/>
  <c r="R928" i="22" s="1"/>
  <c r="R929" i="22" s="1"/>
  <c r="R930" i="22" s="1"/>
  <c r="R931" i="22" s="1"/>
  <c r="R932" i="22" s="1"/>
  <c r="R933" i="22" s="1"/>
  <c r="R934" i="22" s="1"/>
  <c r="R935" i="22" s="1"/>
  <c r="R936" i="22" s="1"/>
  <c r="R937" i="22" s="1"/>
  <c r="R938" i="22" s="1"/>
  <c r="R939" i="22" s="1"/>
  <c r="R940" i="22" s="1"/>
  <c r="R941" i="22" s="1"/>
  <c r="R942" i="22" s="1"/>
  <c r="R943" i="22" s="1"/>
  <c r="R944" i="22" s="1"/>
  <c r="R945" i="22" s="1"/>
  <c r="R946" i="22" s="1"/>
  <c r="R947" i="22" s="1"/>
  <c r="R948" i="22" s="1"/>
  <c r="R949" i="22" s="1"/>
  <c r="R950" i="22" s="1"/>
  <c r="R951" i="22" s="1"/>
  <c r="R952" i="22" s="1"/>
  <c r="R953" i="22" s="1"/>
  <c r="R954" i="22" s="1"/>
  <c r="R955" i="22" s="1"/>
  <c r="R956" i="22" s="1"/>
  <c r="R957" i="22" s="1"/>
  <c r="R958" i="22" s="1"/>
  <c r="R959" i="22" s="1"/>
  <c r="R960" i="22" s="1"/>
  <c r="R961" i="22" s="1"/>
  <c r="R962" i="22" s="1"/>
  <c r="R963" i="22" s="1"/>
  <c r="R964" i="22" s="1"/>
  <c r="R965" i="22" s="1"/>
  <c r="R966" i="22" s="1"/>
  <c r="R967" i="22" s="1"/>
  <c r="R968" i="22" s="1"/>
  <c r="R969" i="22" s="1"/>
  <c r="R970" i="22" s="1"/>
  <c r="R971" i="22" s="1"/>
  <c r="R972" i="22" s="1"/>
  <c r="R973" i="22" s="1"/>
  <c r="R974" i="22" s="1"/>
  <c r="R975" i="22" s="1"/>
  <c r="R976" i="22" s="1"/>
  <c r="R977" i="22" s="1"/>
  <c r="R978" i="22" s="1"/>
  <c r="R979" i="22" s="1"/>
  <c r="R980" i="22" s="1"/>
  <c r="R981" i="22" s="1"/>
  <c r="R982" i="22" s="1"/>
  <c r="R983" i="22" s="1"/>
  <c r="R984" i="22" s="1"/>
  <c r="R985" i="22" s="1"/>
  <c r="R986" i="22" s="1"/>
  <c r="R987" i="22" s="1"/>
  <c r="R988" i="22" s="1"/>
  <c r="R989" i="22" s="1"/>
  <c r="R990" i="22" s="1"/>
  <c r="R991" i="22" s="1"/>
  <c r="R992" i="22" s="1"/>
  <c r="R993" i="22" s="1"/>
  <c r="R994" i="22" s="1"/>
  <c r="R995" i="22" s="1"/>
  <c r="R996" i="22" s="1"/>
  <c r="R997" i="22" s="1"/>
  <c r="R998" i="22" s="1"/>
  <c r="R999" i="22" s="1"/>
  <c r="R1000" i="22" s="1"/>
  <c r="R1001" i="22" s="1"/>
  <c r="R1002" i="22" s="1"/>
  <c r="R1003" i="22" s="1"/>
  <c r="R1004" i="22" s="1"/>
  <c r="R1005" i="22" s="1"/>
  <c r="R1006" i="22" s="1"/>
  <c r="R1007" i="22" s="1"/>
  <c r="R1008" i="22" s="1"/>
  <c r="R1009" i="22" s="1"/>
  <c r="R1010" i="22" s="1"/>
  <c r="R1011" i="22" s="1"/>
  <c r="R1012" i="22" s="1"/>
  <c r="R1013" i="22" s="1"/>
  <c r="R1014" i="22" s="1"/>
  <c r="R1015" i="22" s="1"/>
  <c r="R1016" i="22" s="1"/>
  <c r="R1017" i="22" s="1"/>
  <c r="R1018" i="22" s="1"/>
  <c r="R1019" i="22" s="1"/>
  <c r="R1020" i="22" s="1"/>
  <c r="R1021" i="22" s="1"/>
  <c r="R1022" i="22" s="1"/>
  <c r="R1023" i="22" s="1"/>
  <c r="R1024" i="22" s="1"/>
  <c r="R1025" i="22" s="1"/>
  <c r="R1026" i="22" s="1"/>
  <c r="R1027" i="22" s="1"/>
  <c r="R1028" i="22" s="1"/>
  <c r="R1029" i="22" s="1"/>
  <c r="R1030" i="22" s="1"/>
  <c r="R1031" i="22" s="1"/>
  <c r="R1032" i="22" s="1"/>
  <c r="R1033" i="22" s="1"/>
  <c r="R1034" i="22" s="1"/>
  <c r="R1035" i="22" s="1"/>
  <c r="R1036" i="22" s="1"/>
  <c r="R1037" i="22" s="1"/>
  <c r="R1038" i="22" s="1"/>
  <c r="R1039" i="22" s="1"/>
  <c r="R1040" i="22" s="1"/>
  <c r="R1041" i="22" s="1"/>
  <c r="R1042" i="22" s="1"/>
  <c r="R1043" i="22" s="1"/>
  <c r="R1044" i="22" s="1"/>
  <c r="R1045" i="22" s="1"/>
  <c r="R1046" i="22" s="1"/>
  <c r="R1047" i="22" s="1"/>
  <c r="R1048" i="22" s="1"/>
  <c r="R1049" i="22" s="1"/>
  <c r="R1050" i="22" s="1"/>
  <c r="R1051" i="22" s="1"/>
  <c r="R1052" i="22" s="1"/>
  <c r="R1053" i="22" s="1"/>
  <c r="R1054" i="22" s="1"/>
  <c r="R1055" i="22" s="1"/>
  <c r="R1056" i="22" s="1"/>
  <c r="R1057" i="22" s="1"/>
  <c r="R1058" i="22" s="1"/>
  <c r="R1059" i="22" s="1"/>
  <c r="R1060" i="22" s="1"/>
  <c r="R1061" i="22" s="1"/>
  <c r="R1062" i="22" s="1"/>
  <c r="R1063" i="22" s="1"/>
  <c r="R1064" i="22" s="1"/>
  <c r="R1065" i="22" s="1"/>
  <c r="R1066" i="22" s="1"/>
  <c r="R1067" i="22" s="1"/>
  <c r="R1068" i="22" s="1"/>
  <c r="R1069" i="22" s="1"/>
  <c r="R1070" i="22" s="1"/>
  <c r="R1071" i="22" s="1"/>
  <c r="R1072" i="22" s="1"/>
  <c r="R1073" i="22" s="1"/>
  <c r="R1074" i="22" s="1"/>
  <c r="R1075" i="22" s="1"/>
  <c r="R1076" i="22" s="1"/>
  <c r="R1077" i="22" s="1"/>
  <c r="R1078" i="22" s="1"/>
  <c r="R1079" i="22" s="1"/>
  <c r="R1080" i="22" s="1"/>
  <c r="R1081" i="22" s="1"/>
  <c r="R1082" i="22" s="1"/>
  <c r="R1083" i="22" s="1"/>
  <c r="R1084" i="22" s="1"/>
  <c r="R1085" i="22" s="1"/>
  <c r="R1086" i="22" s="1"/>
  <c r="R1087" i="22" s="1"/>
  <c r="R1088" i="22" s="1"/>
  <c r="R1089" i="22" s="1"/>
  <c r="R1090" i="22" s="1"/>
  <c r="R1091" i="22" s="1"/>
  <c r="R1092" i="22" s="1"/>
  <c r="R1093" i="22" s="1"/>
  <c r="R1094" i="22" s="1"/>
  <c r="R1095" i="22" s="1"/>
  <c r="R1096" i="22" s="1"/>
  <c r="R1097" i="22" s="1"/>
  <c r="R1098" i="22" s="1"/>
  <c r="R1099" i="22" s="1"/>
  <c r="R1100" i="22" s="1"/>
  <c r="R1101" i="22" s="1"/>
  <c r="R1102" i="22" s="1"/>
  <c r="R1103" i="22" s="1"/>
  <c r="R1104" i="22" s="1"/>
  <c r="R1105" i="22" s="1"/>
  <c r="R1106" i="22" s="1"/>
  <c r="R1107" i="22" s="1"/>
  <c r="R1108" i="22" s="1"/>
  <c r="R1109" i="22" s="1"/>
  <c r="R1110" i="22" s="1"/>
  <c r="R1111" i="22" s="1"/>
  <c r="R1112" i="22" s="1"/>
  <c r="R1113" i="22" s="1"/>
  <c r="R1114" i="22" s="1"/>
  <c r="R1115" i="22" s="1"/>
  <c r="R1116" i="22" s="1"/>
  <c r="R1117" i="22" s="1"/>
  <c r="R1118" i="22" s="1"/>
  <c r="R1119" i="22" s="1"/>
  <c r="R1120" i="22" s="1"/>
  <c r="R1121" i="22" s="1"/>
  <c r="R1122" i="22" s="1"/>
  <c r="R1123" i="22" s="1"/>
  <c r="R1124" i="22" s="1"/>
  <c r="R1125" i="22" s="1"/>
  <c r="R1126" i="22" s="1"/>
  <c r="R1127" i="22" s="1"/>
  <c r="R1128" i="22" s="1"/>
  <c r="R1129" i="22" s="1"/>
  <c r="R1130" i="22" s="1"/>
  <c r="R1131" i="22" s="1"/>
  <c r="R1132" i="22" s="1"/>
  <c r="R1133" i="22" s="1"/>
  <c r="R1134" i="22" s="1"/>
  <c r="R1135" i="22" s="1"/>
  <c r="R1136" i="22" s="1"/>
  <c r="R1137" i="22" s="1"/>
  <c r="R1138" i="22" s="1"/>
  <c r="R1139" i="22" s="1"/>
  <c r="R1140" i="22" s="1"/>
  <c r="R1141" i="22" s="1"/>
  <c r="R1142" i="22" s="1"/>
  <c r="R1143" i="22" s="1"/>
  <c r="R1144" i="22" s="1"/>
  <c r="R1145" i="22" s="1"/>
  <c r="R1146" i="22" s="1"/>
  <c r="R1147" i="22" s="1"/>
  <c r="R1148" i="22" s="1"/>
  <c r="R1149" i="22" s="1"/>
  <c r="R1150" i="22" s="1"/>
  <c r="R1151" i="22" s="1"/>
  <c r="R1152" i="22" s="1"/>
  <c r="R1153" i="22" s="1"/>
  <c r="R1154" i="22" s="1"/>
  <c r="R1155" i="22" s="1"/>
  <c r="R1156" i="22" s="1"/>
  <c r="R1157" i="22" s="1"/>
  <c r="R1158" i="22" s="1"/>
  <c r="R1159" i="22" s="1"/>
  <c r="R1160" i="22" s="1"/>
  <c r="R1161" i="22" s="1"/>
  <c r="R1162" i="22" s="1"/>
  <c r="R1163" i="22" s="1"/>
  <c r="R1164" i="22" s="1"/>
  <c r="R1165" i="22" s="1"/>
  <c r="R1166" i="22" s="1"/>
  <c r="R1167" i="22" s="1"/>
  <c r="R1168" i="22" s="1"/>
  <c r="R1169" i="22" s="1"/>
  <c r="R1170" i="22" s="1"/>
  <c r="R1171" i="22" s="1"/>
  <c r="R1172" i="22" s="1"/>
  <c r="R1173" i="22" s="1"/>
  <c r="R1174" i="22" s="1"/>
  <c r="R1175" i="22" s="1"/>
  <c r="R1176" i="22" s="1"/>
  <c r="R1177" i="22" s="1"/>
  <c r="R1178" i="22" s="1"/>
  <c r="R1179" i="22" s="1"/>
  <c r="R1180" i="22" s="1"/>
  <c r="R1181" i="22" s="1"/>
  <c r="R1182" i="22" s="1"/>
  <c r="R1183" i="22" s="1"/>
  <c r="R1184" i="22" s="1"/>
  <c r="R1185" i="22" s="1"/>
  <c r="R1186" i="22" s="1"/>
  <c r="R1187" i="22" s="1"/>
  <c r="R1188" i="22" s="1"/>
  <c r="R1189" i="22" s="1"/>
  <c r="R1190" i="22" s="1"/>
  <c r="R1191" i="22" s="1"/>
  <c r="R1192" i="22" s="1"/>
  <c r="R1193" i="22" s="1"/>
  <c r="R1194" i="22" s="1"/>
  <c r="R1195" i="22" s="1"/>
  <c r="R1196" i="22" s="1"/>
  <c r="R1197" i="22" s="1"/>
  <c r="R1198" i="22" s="1"/>
  <c r="R1199" i="22" s="1"/>
  <c r="R1200" i="22" s="1"/>
  <c r="R1201" i="22" s="1"/>
  <c r="R1202" i="22" s="1"/>
  <c r="R1203" i="22" s="1"/>
  <c r="R1204" i="22" s="1"/>
  <c r="R1205" i="22" s="1"/>
  <c r="R1206" i="22" s="1"/>
  <c r="R1207" i="22" s="1"/>
  <c r="R1208" i="22" s="1"/>
  <c r="R1209" i="22" s="1"/>
  <c r="R1210" i="22" s="1"/>
  <c r="R1211" i="22" s="1"/>
  <c r="R1212" i="22" s="1"/>
  <c r="R1213" i="22" s="1"/>
  <c r="R1214" i="22" s="1"/>
  <c r="R1215" i="22" s="1"/>
  <c r="R1216" i="22" s="1"/>
  <c r="R1217" i="22" s="1"/>
  <c r="R1218" i="22" s="1"/>
  <c r="R1219" i="22" s="1"/>
  <c r="R1220" i="22" s="1"/>
  <c r="R1221" i="22" s="1"/>
  <c r="R1222" i="22" s="1"/>
  <c r="R1223" i="22" s="1"/>
  <c r="R1224" i="22" s="1"/>
  <c r="R1225" i="22" s="1"/>
  <c r="R1226" i="22" s="1"/>
  <c r="R1227" i="22" s="1"/>
  <c r="R1228" i="22" s="1"/>
  <c r="R1229" i="22" s="1"/>
  <c r="R1230" i="22" s="1"/>
  <c r="R1231" i="22" s="1"/>
  <c r="R1232" i="22" s="1"/>
  <c r="R1233" i="22" s="1"/>
  <c r="R1234" i="22" s="1"/>
  <c r="R1235" i="22" s="1"/>
  <c r="R1236" i="22" s="1"/>
  <c r="R1237" i="22" s="1"/>
  <c r="R1238" i="22" s="1"/>
  <c r="R1239" i="22" s="1"/>
  <c r="R1240" i="22" s="1"/>
  <c r="R1241" i="22" s="1"/>
  <c r="R1242" i="22" s="1"/>
  <c r="R1243" i="22" s="1"/>
  <c r="R1244" i="22" s="1"/>
  <c r="R1245" i="22" s="1"/>
  <c r="R1246" i="22" s="1"/>
  <c r="R1247" i="22" s="1"/>
  <c r="R1248" i="22" s="1"/>
  <c r="R1249" i="22" s="1"/>
  <c r="R1250" i="22" s="1"/>
  <c r="R1251" i="22" s="1"/>
  <c r="R1252" i="22" s="1"/>
  <c r="R1253" i="22" s="1"/>
  <c r="R1254" i="22" s="1"/>
  <c r="R1255" i="22" s="1"/>
  <c r="R1256" i="22" s="1"/>
  <c r="R1257" i="22" s="1"/>
  <c r="R1258" i="22" s="1"/>
  <c r="R1259" i="22" s="1"/>
  <c r="R1260" i="22" s="1"/>
  <c r="R1261" i="22" s="1"/>
  <c r="R1262" i="22" s="1"/>
  <c r="R1263" i="22" s="1"/>
  <c r="R1264" i="22" s="1"/>
  <c r="R1265" i="22" s="1"/>
  <c r="R1266" i="22" s="1"/>
  <c r="R1267" i="22" s="1"/>
  <c r="R1268" i="22" s="1"/>
  <c r="R1269" i="22" s="1"/>
  <c r="R1270" i="22" s="1"/>
  <c r="R1271" i="22" s="1"/>
  <c r="R1272" i="22" s="1"/>
  <c r="R1273" i="22" s="1"/>
  <c r="R1274" i="22" s="1"/>
  <c r="R1275" i="22" s="1"/>
  <c r="R1276" i="22" s="1"/>
  <c r="R1277" i="22" s="1"/>
  <c r="R1278" i="22" s="1"/>
  <c r="R1279" i="22" s="1"/>
  <c r="R1280" i="22" s="1"/>
  <c r="R1281" i="22" s="1"/>
  <c r="R1282" i="22" s="1"/>
  <c r="R1283" i="22" s="1"/>
  <c r="R1284" i="22" s="1"/>
  <c r="R1285" i="22" s="1"/>
  <c r="R1286" i="22" s="1"/>
  <c r="R1287" i="22" s="1"/>
  <c r="R1288" i="22" s="1"/>
  <c r="R1289" i="22" s="1"/>
  <c r="R1290" i="22" s="1"/>
  <c r="R1291" i="22" s="1"/>
  <c r="R1292" i="22" s="1"/>
  <c r="R1293" i="22" s="1"/>
  <c r="R1294" i="22" s="1"/>
  <c r="R1295" i="22" s="1"/>
  <c r="R1296" i="22" s="1"/>
  <c r="R1297" i="22" s="1"/>
  <c r="R1298" i="22" s="1"/>
  <c r="R1299" i="22" s="1"/>
  <c r="R1300" i="22" s="1"/>
  <c r="R1301" i="22" s="1"/>
  <c r="R1302" i="22" s="1"/>
  <c r="R1303" i="22" s="1"/>
  <c r="R1304" i="22" s="1"/>
  <c r="R1305" i="22" s="1"/>
  <c r="R1306" i="22" s="1"/>
  <c r="R1307" i="22" s="1"/>
  <c r="R1308" i="22" s="1"/>
  <c r="R1309" i="22" s="1"/>
  <c r="R1310" i="22" s="1"/>
  <c r="R1311" i="22" s="1"/>
  <c r="R1312" i="22" s="1"/>
  <c r="R1313" i="22" s="1"/>
  <c r="R1314" i="22" s="1"/>
  <c r="R1315" i="22" s="1"/>
  <c r="R1316" i="22" s="1"/>
  <c r="R1317" i="22" s="1"/>
  <c r="R1318" i="22" s="1"/>
  <c r="R1319" i="22" s="1"/>
  <c r="R1320" i="22" s="1"/>
  <c r="R1321" i="22" s="1"/>
  <c r="R1322" i="22" s="1"/>
  <c r="R1323" i="22" s="1"/>
  <c r="R1324" i="22" s="1"/>
  <c r="R1325" i="22" s="1"/>
  <c r="R1326" i="22" s="1"/>
  <c r="R1327" i="22" s="1"/>
  <c r="R1328" i="22" s="1"/>
  <c r="R1329" i="22" s="1"/>
  <c r="R1330" i="22" s="1"/>
  <c r="R1331" i="22" s="1"/>
  <c r="R1332" i="22" s="1"/>
  <c r="R1333" i="22" s="1"/>
  <c r="R1334" i="22" s="1"/>
  <c r="R1335" i="22" s="1"/>
  <c r="R1336" i="22" s="1"/>
  <c r="R1337" i="22" s="1"/>
  <c r="R1338" i="22" s="1"/>
  <c r="R1339" i="22" s="1"/>
  <c r="R1340" i="22" s="1"/>
  <c r="R1341" i="22" s="1"/>
  <c r="R1342" i="22" s="1"/>
  <c r="R1343" i="22" s="1"/>
  <c r="R1344" i="22" s="1"/>
  <c r="R1345" i="22" s="1"/>
  <c r="R1346" i="22" s="1"/>
  <c r="R1347" i="22" s="1"/>
  <c r="R1348" i="22" s="1"/>
  <c r="R1349" i="22" s="1"/>
  <c r="R1350" i="22" s="1"/>
  <c r="R1351" i="22" s="1"/>
  <c r="R1352" i="22" s="1"/>
  <c r="R1353" i="22" s="1"/>
  <c r="R1354" i="22" s="1"/>
  <c r="R1355" i="22" s="1"/>
  <c r="R1356" i="22" s="1"/>
  <c r="R1357" i="22" s="1"/>
  <c r="R1358" i="22" s="1"/>
  <c r="R1359" i="22" s="1"/>
  <c r="R1360" i="22" s="1"/>
  <c r="R1361" i="22" s="1"/>
  <c r="R1362" i="22" s="1"/>
  <c r="R1363" i="22" s="1"/>
  <c r="R1364" i="22" s="1"/>
  <c r="R1365" i="22" s="1"/>
  <c r="R1366" i="22" s="1"/>
  <c r="R1367" i="22" s="1"/>
  <c r="R1368" i="22" s="1"/>
  <c r="R1369" i="22" s="1"/>
  <c r="R1370" i="22" s="1"/>
  <c r="R1371" i="22" s="1"/>
  <c r="R1372" i="22" s="1"/>
  <c r="R1373" i="22" s="1"/>
  <c r="R1374" i="22" s="1"/>
  <c r="R1375" i="22" s="1"/>
  <c r="R1376" i="22" s="1"/>
  <c r="R1377" i="22" s="1"/>
  <c r="R1378" i="22" s="1"/>
  <c r="R1379" i="22" s="1"/>
  <c r="R1380" i="22" s="1"/>
  <c r="R1381" i="22" s="1"/>
  <c r="R1382" i="22" s="1"/>
  <c r="R1383" i="22" s="1"/>
  <c r="R1384" i="22" s="1"/>
  <c r="R1385" i="22" s="1"/>
  <c r="R1386" i="22" s="1"/>
  <c r="R1387" i="22" s="1"/>
  <c r="R1388" i="22" s="1"/>
  <c r="R1389" i="22" s="1"/>
  <c r="R1390" i="22" s="1"/>
  <c r="R1391" i="22" s="1"/>
  <c r="R1392" i="22" s="1"/>
  <c r="R1393" i="22" s="1"/>
  <c r="R1394" i="22" s="1"/>
  <c r="R1395" i="22" s="1"/>
  <c r="R1396" i="22" s="1"/>
  <c r="R1397" i="22" s="1"/>
  <c r="R1398" i="22" s="1"/>
  <c r="R1399" i="22" s="1"/>
  <c r="R1400" i="22" s="1"/>
  <c r="R1401" i="22" s="1"/>
  <c r="R1402" i="22" s="1"/>
  <c r="R1403" i="22" s="1"/>
  <c r="R1404" i="22" s="1"/>
  <c r="R1405" i="22" s="1"/>
  <c r="R1406" i="22" s="1"/>
  <c r="R1407" i="22" s="1"/>
  <c r="R1408" i="22" s="1"/>
  <c r="R1409" i="22" s="1"/>
  <c r="R1410" i="22" s="1"/>
  <c r="R1411" i="22" s="1"/>
  <c r="R1412" i="22" s="1"/>
  <c r="R1413" i="22" s="1"/>
  <c r="AD2" i="22"/>
  <c r="AE2" i="22" s="1"/>
  <c r="AF2" i="22" s="1"/>
  <c r="AG2" i="22" s="1"/>
  <c r="AH2" i="22" s="1"/>
  <c r="Q1413" i="22"/>
  <c r="Q1412" i="22"/>
  <c r="Q1411" i="22"/>
  <c r="Q1410" i="22"/>
  <c r="Q1409" i="22"/>
  <c r="Q1408" i="22"/>
  <c r="Q1407" i="22"/>
  <c r="Q1406" i="22"/>
  <c r="Q1405" i="22"/>
  <c r="Q1404" i="22"/>
  <c r="Q1403" i="22"/>
  <c r="Q1402" i="22"/>
  <c r="Q1401" i="22"/>
  <c r="Q1400" i="22"/>
  <c r="Q1399" i="22"/>
  <c r="Q1398" i="22"/>
  <c r="Q1397" i="22"/>
  <c r="Q1396" i="22"/>
  <c r="Q1395" i="22"/>
  <c r="Q1394" i="22"/>
  <c r="Q1393" i="22"/>
  <c r="Q1392" i="22"/>
  <c r="Q1391" i="22"/>
  <c r="Q1390" i="22"/>
  <c r="Q1389" i="22"/>
  <c r="Q1388" i="22"/>
  <c r="Q1387" i="22"/>
  <c r="Q1386" i="22"/>
  <c r="Q1385" i="22"/>
  <c r="Q1384" i="22"/>
  <c r="Q1383" i="22"/>
  <c r="Q1382" i="22"/>
  <c r="Q1381" i="22"/>
  <c r="Q1380" i="22"/>
  <c r="Q1379" i="22"/>
  <c r="Q1378" i="22"/>
  <c r="Q1377" i="22"/>
  <c r="Q1376" i="22"/>
  <c r="Q1375" i="22"/>
  <c r="Q1374" i="22"/>
  <c r="Q1373" i="22"/>
  <c r="Q1372" i="22"/>
  <c r="Q1371" i="22"/>
  <c r="Q1370" i="22"/>
  <c r="Q1369" i="22"/>
  <c r="Q1368" i="22"/>
  <c r="Q1367" i="22"/>
  <c r="Q1366" i="22"/>
  <c r="Q1365" i="22"/>
  <c r="Q1364" i="22"/>
  <c r="Q1363" i="22"/>
  <c r="Q1362" i="22"/>
  <c r="Q1361" i="22"/>
  <c r="Q1360" i="22"/>
  <c r="Q1359" i="22"/>
  <c r="Q1358" i="22"/>
  <c r="Q1357" i="22"/>
  <c r="Q1356" i="22"/>
  <c r="Q1355" i="22"/>
  <c r="Q1354" i="22"/>
  <c r="Q1353" i="22"/>
  <c r="Q1352" i="22"/>
  <c r="Q1351" i="22"/>
  <c r="Q1350" i="22"/>
  <c r="Q1349" i="22"/>
  <c r="Q1348" i="22"/>
  <c r="Q1347" i="22"/>
  <c r="Q1346" i="22"/>
  <c r="Q1345" i="22"/>
  <c r="Q1344" i="22"/>
  <c r="Q1343" i="22"/>
  <c r="Q1342" i="22"/>
  <c r="Q1341" i="22"/>
  <c r="Q1340" i="22"/>
  <c r="Q1339" i="22"/>
  <c r="Q1338" i="22"/>
  <c r="Q1337" i="22"/>
  <c r="Q1336" i="22"/>
  <c r="Q1335" i="22"/>
  <c r="Q1334" i="22"/>
  <c r="Q1333" i="22"/>
  <c r="Q1332" i="22"/>
  <c r="Q1331" i="22"/>
  <c r="Q1330" i="22"/>
  <c r="Q1329" i="22"/>
  <c r="Q1328" i="22"/>
  <c r="Q1327" i="22"/>
  <c r="Q1326" i="22"/>
  <c r="Q1325" i="22"/>
  <c r="Q1324" i="22"/>
  <c r="Q1323" i="22"/>
  <c r="Q1322" i="22"/>
  <c r="Q1321" i="22"/>
  <c r="Q1320" i="22"/>
  <c r="Q1319" i="22"/>
  <c r="Q1318" i="22"/>
  <c r="Q1317" i="22"/>
  <c r="Q1316" i="22"/>
  <c r="Q1315" i="22"/>
  <c r="Q1314" i="22"/>
  <c r="Q1313" i="22"/>
  <c r="Q1312" i="22"/>
  <c r="Q1311" i="22"/>
  <c r="Q1310" i="22"/>
  <c r="Q1309" i="22"/>
  <c r="Q1308" i="22"/>
  <c r="Q1307" i="22"/>
  <c r="Q1306" i="22"/>
  <c r="Q1305" i="22"/>
  <c r="Q1304" i="22"/>
  <c r="Q1303" i="22"/>
  <c r="Q1302" i="22"/>
  <c r="Q1301" i="22"/>
  <c r="Q1300" i="22"/>
  <c r="Q1299" i="22"/>
  <c r="Q1298" i="22"/>
  <c r="Q1297" i="22"/>
  <c r="Q1296" i="22"/>
  <c r="Q1295" i="22"/>
  <c r="Q1294" i="22"/>
  <c r="Q1293" i="22"/>
  <c r="Q1292" i="22"/>
  <c r="Q1291" i="22"/>
  <c r="Q1290" i="22"/>
  <c r="Q1289" i="22"/>
  <c r="Q1288" i="22"/>
  <c r="Q1287" i="22"/>
  <c r="Q1286" i="22"/>
  <c r="Q1285" i="22"/>
  <c r="Q1284" i="22"/>
  <c r="Q1283" i="22"/>
  <c r="Q1282" i="22"/>
  <c r="Q1281" i="22"/>
  <c r="Q1280" i="22"/>
  <c r="Q1279" i="22"/>
  <c r="Q1278" i="22"/>
  <c r="Q1277" i="22"/>
  <c r="Q1276" i="22"/>
  <c r="Q1275" i="22"/>
  <c r="Q1274" i="22"/>
  <c r="Q1273" i="22"/>
  <c r="Q1272" i="22"/>
  <c r="Q1271" i="22"/>
  <c r="Q1270" i="22"/>
  <c r="Q1269" i="22"/>
  <c r="Q1268" i="22"/>
  <c r="Q1267" i="22"/>
  <c r="Q1266" i="22"/>
  <c r="Q1265" i="22"/>
  <c r="Q1264" i="22"/>
  <c r="Q1263" i="22"/>
  <c r="Q1262" i="22"/>
  <c r="Q1261" i="22"/>
  <c r="Q1260" i="22"/>
  <c r="Q1259" i="22"/>
  <c r="Q1258" i="22"/>
  <c r="Q1257" i="22"/>
  <c r="Q1256" i="22"/>
  <c r="Q1255" i="22"/>
  <c r="Q1254" i="22"/>
  <c r="Q1253" i="22"/>
  <c r="Q1252" i="22"/>
  <c r="Q1251" i="22"/>
  <c r="Q1250" i="22"/>
  <c r="Q1249" i="22"/>
  <c r="Q1248" i="22"/>
  <c r="Q1247" i="22"/>
  <c r="Q1246" i="22"/>
  <c r="Q1245" i="22"/>
  <c r="Q1244" i="22"/>
  <c r="Q1243" i="22"/>
  <c r="Q1242" i="22"/>
  <c r="Q1241" i="22"/>
  <c r="Q1240" i="22"/>
  <c r="Q1239" i="22"/>
  <c r="Q1238" i="22"/>
  <c r="Q1237" i="22"/>
  <c r="Q1236" i="22"/>
  <c r="Q1235" i="22"/>
  <c r="Q1234" i="22"/>
  <c r="Q1233" i="22"/>
  <c r="Q1232" i="22"/>
  <c r="Q1231" i="22"/>
  <c r="Q1230" i="22"/>
  <c r="Q1229" i="22"/>
  <c r="Q1228" i="22"/>
  <c r="Q1227" i="22"/>
  <c r="Q1226" i="22"/>
  <c r="Q1225" i="22"/>
  <c r="Q1224" i="22"/>
  <c r="Q1223" i="22"/>
  <c r="Q1222" i="22"/>
  <c r="Q1221" i="22"/>
  <c r="Q1220" i="22"/>
  <c r="Q1219" i="22"/>
  <c r="Q1218" i="22"/>
  <c r="Q1217" i="22"/>
  <c r="Q1216" i="22"/>
  <c r="Q1215" i="22"/>
  <c r="Q1214" i="22"/>
  <c r="Q1213" i="22"/>
  <c r="Q1212" i="22"/>
  <c r="Q1211" i="22"/>
  <c r="Q1210" i="22"/>
  <c r="Q1209" i="22"/>
  <c r="Q1208" i="22"/>
  <c r="Q1207" i="22"/>
  <c r="Q1206" i="22"/>
  <c r="Q1205" i="22"/>
  <c r="Q1204" i="22"/>
  <c r="Q1203" i="22"/>
  <c r="Q1202" i="22"/>
  <c r="Q1201" i="22"/>
  <c r="Q1200" i="22"/>
  <c r="Q1199" i="22"/>
  <c r="Q1198" i="22"/>
  <c r="Q1197" i="22"/>
  <c r="Q1196" i="22"/>
  <c r="Q1195" i="22"/>
  <c r="Q1194" i="22"/>
  <c r="Q1193" i="22"/>
  <c r="Q1192" i="22"/>
  <c r="Q1191" i="22"/>
  <c r="Q1190" i="22"/>
  <c r="Q1189" i="22"/>
  <c r="Q1188" i="22"/>
  <c r="Q1187" i="22"/>
  <c r="Q1186" i="22"/>
  <c r="Q1185" i="22"/>
  <c r="Q1184" i="22"/>
  <c r="Q1183" i="22"/>
  <c r="Q1182" i="22"/>
  <c r="Q1181" i="22"/>
  <c r="Q1180" i="22"/>
  <c r="Q1179" i="22"/>
  <c r="Q1178" i="22"/>
  <c r="Q1177" i="22"/>
  <c r="Q1176" i="22"/>
  <c r="Q1175" i="22"/>
  <c r="Q1174" i="22"/>
  <c r="Q1173" i="22"/>
  <c r="Q1172" i="22"/>
  <c r="Q1171" i="22"/>
  <c r="Q1170" i="22"/>
  <c r="Q1169" i="22"/>
  <c r="Q1168" i="22"/>
  <c r="Q1167" i="22"/>
  <c r="Q1166" i="22"/>
  <c r="Q1165" i="22"/>
  <c r="Q1164" i="22"/>
  <c r="Q1163" i="22"/>
  <c r="Q1162" i="22"/>
  <c r="Q1161" i="22"/>
  <c r="Q1160" i="22"/>
  <c r="Q1159" i="22"/>
  <c r="Q1158" i="22"/>
  <c r="Q1157" i="22"/>
  <c r="Q1156" i="22"/>
  <c r="Q1155" i="22"/>
  <c r="Q1154" i="22"/>
  <c r="Q1153" i="22"/>
  <c r="Q1152" i="22"/>
  <c r="Q1151" i="22"/>
  <c r="Q1150" i="22"/>
  <c r="Q1149" i="22"/>
  <c r="Q1148" i="22"/>
  <c r="Q1147" i="22"/>
  <c r="Q1146" i="22"/>
  <c r="Q1145" i="22"/>
  <c r="Q1144" i="22"/>
  <c r="Q1143" i="22"/>
  <c r="Q1142" i="22"/>
  <c r="Q1141" i="22"/>
  <c r="Q1140" i="22"/>
  <c r="Q1139" i="22"/>
  <c r="Q1138" i="22"/>
  <c r="Q1137" i="22"/>
  <c r="Q1136" i="22"/>
  <c r="Q1135" i="22"/>
  <c r="Q1134" i="22"/>
  <c r="Q1133" i="22"/>
  <c r="Q1132" i="22"/>
  <c r="Q1131" i="22"/>
  <c r="Q1130" i="22"/>
  <c r="Q1129" i="22"/>
  <c r="Q1128" i="22"/>
  <c r="Q1127" i="22"/>
  <c r="Q1126" i="22"/>
  <c r="Q1125" i="22"/>
  <c r="Q1124" i="22"/>
  <c r="Q1123" i="22"/>
  <c r="Q1122" i="22"/>
  <c r="Q1121" i="22"/>
  <c r="Q1120" i="22"/>
  <c r="Q1119" i="22"/>
  <c r="Q1118" i="22"/>
  <c r="Q1117" i="22"/>
  <c r="Q1116" i="22"/>
  <c r="Q1115" i="22"/>
  <c r="Q1114" i="22"/>
  <c r="Q1113" i="22"/>
  <c r="Q1112" i="22"/>
  <c r="Q1111" i="22"/>
  <c r="Q1110" i="22"/>
  <c r="Q1109" i="22"/>
  <c r="Q1108" i="22"/>
  <c r="Q1107" i="22"/>
  <c r="Q1106" i="22"/>
  <c r="Q1105" i="22"/>
  <c r="Q1104" i="22"/>
  <c r="Q1103" i="22"/>
  <c r="Q1102" i="22"/>
  <c r="Q1101" i="22"/>
  <c r="Q1100" i="22"/>
  <c r="Q1099" i="22"/>
  <c r="Q1098" i="22"/>
  <c r="Q1097" i="22"/>
  <c r="Q1096" i="22"/>
  <c r="Q1095" i="22"/>
  <c r="Q1094" i="22"/>
  <c r="Q1093" i="22"/>
  <c r="Q1092" i="22"/>
  <c r="Q1091" i="22"/>
  <c r="Q1090" i="22"/>
  <c r="Q1089" i="22"/>
  <c r="Q1088" i="22"/>
  <c r="Q1087" i="22"/>
  <c r="Q1086" i="22"/>
  <c r="Q1085" i="22"/>
  <c r="Q1084" i="22"/>
  <c r="Q1083" i="22"/>
  <c r="Q1082" i="22"/>
  <c r="Q1081" i="22"/>
  <c r="Q1080" i="22"/>
  <c r="Q1079" i="22"/>
  <c r="Q1078" i="22"/>
  <c r="Q1077" i="22"/>
  <c r="Q1076" i="22"/>
  <c r="Q1075" i="22"/>
  <c r="Q1074" i="22"/>
  <c r="Q1073" i="22"/>
  <c r="Q1072" i="22"/>
  <c r="Q1071" i="22"/>
  <c r="Q1070" i="22"/>
  <c r="Q1069" i="22"/>
  <c r="Q1068" i="22"/>
  <c r="Q1067" i="22"/>
  <c r="Q1066" i="22"/>
  <c r="Q1065" i="22"/>
  <c r="Q1064" i="22"/>
  <c r="Q1063" i="22"/>
  <c r="Q1062" i="22"/>
  <c r="Q1061" i="22"/>
  <c r="Q1060" i="22"/>
  <c r="Q1059" i="22"/>
  <c r="Q1058" i="22"/>
  <c r="Q1057" i="22"/>
  <c r="Q1056" i="22"/>
  <c r="Q1055" i="22"/>
  <c r="Q1054" i="22"/>
  <c r="Q1053" i="22"/>
  <c r="Q1052" i="22"/>
  <c r="Q1051" i="22"/>
  <c r="Q1050" i="22"/>
  <c r="Q1049" i="22"/>
  <c r="Q1048" i="22"/>
  <c r="Q1047" i="22"/>
  <c r="Q1046" i="22"/>
  <c r="Q1045" i="22"/>
  <c r="Q1044" i="22"/>
  <c r="Q1043" i="22"/>
  <c r="Q1042" i="22"/>
  <c r="Q1041" i="22"/>
  <c r="Q1040" i="22"/>
  <c r="Q1039" i="22"/>
  <c r="Q1038" i="22"/>
  <c r="Q1037" i="22"/>
  <c r="Q1036" i="22"/>
  <c r="Q1035" i="22"/>
  <c r="Q1034" i="22"/>
  <c r="Q1033" i="22"/>
  <c r="Q1032" i="22"/>
  <c r="Q1031" i="22"/>
  <c r="Q1030" i="22"/>
  <c r="Q1029" i="22"/>
  <c r="Q1028" i="22"/>
  <c r="Q1027" i="22"/>
  <c r="Q1026" i="22"/>
  <c r="Q1025" i="22"/>
  <c r="Q1024" i="22"/>
  <c r="Q1023" i="22"/>
  <c r="Q1022" i="22"/>
  <c r="Q1021" i="22"/>
  <c r="Q1020" i="22"/>
  <c r="Q1019" i="22"/>
  <c r="Q1018" i="22"/>
  <c r="Q1017" i="22"/>
  <c r="Q1016" i="22"/>
  <c r="Q1015" i="22"/>
  <c r="Q1014" i="22"/>
  <c r="Q1013" i="22"/>
  <c r="Q1012" i="22"/>
  <c r="Q1011" i="22"/>
  <c r="Q1010" i="22"/>
  <c r="Q1009" i="22"/>
  <c r="Q1008" i="22"/>
  <c r="Q1007" i="22"/>
  <c r="Q1006" i="22"/>
  <c r="Q1005" i="22"/>
  <c r="Q1004" i="22"/>
  <c r="Q1003" i="22"/>
  <c r="Q1002" i="22"/>
  <c r="Q1001" i="22"/>
  <c r="Q1000" i="22"/>
  <c r="Q999" i="22"/>
  <c r="Q998" i="22"/>
  <c r="Q997" i="22"/>
  <c r="Q996" i="22"/>
  <c r="Q995" i="22"/>
  <c r="Q994" i="22"/>
  <c r="Q993" i="22"/>
  <c r="Q992" i="22"/>
  <c r="Q991" i="22"/>
  <c r="Q990" i="22"/>
  <c r="Q989" i="22"/>
  <c r="Q988" i="22"/>
  <c r="Q987" i="22"/>
  <c r="Q986" i="22"/>
  <c r="Q985" i="22"/>
  <c r="Q984" i="22"/>
  <c r="Q983" i="22"/>
  <c r="Q982" i="22"/>
  <c r="Q981" i="22"/>
  <c r="Q980" i="22"/>
  <c r="Q979" i="22"/>
  <c r="Q978" i="22"/>
  <c r="Q977" i="22"/>
  <c r="Q976" i="22"/>
  <c r="Q975" i="22"/>
  <c r="Q974" i="22"/>
  <c r="Q973" i="22"/>
  <c r="Q972" i="22"/>
  <c r="Q971" i="22"/>
  <c r="Q970" i="22"/>
  <c r="Q969" i="22"/>
  <c r="Q968" i="22"/>
  <c r="Q967" i="22"/>
  <c r="Q966" i="22"/>
  <c r="Q965" i="22"/>
  <c r="Q964" i="22"/>
  <c r="Q963" i="22"/>
  <c r="Q962" i="22"/>
  <c r="Q961" i="22"/>
  <c r="Q960" i="22"/>
  <c r="Q959" i="22"/>
  <c r="Q958" i="22"/>
  <c r="Q957" i="22"/>
  <c r="Q956" i="22"/>
  <c r="Q955" i="22"/>
  <c r="Q954" i="22"/>
  <c r="Q953" i="22"/>
  <c r="Q952" i="22"/>
  <c r="Q951" i="22"/>
  <c r="Q950" i="22"/>
  <c r="Q949" i="22"/>
  <c r="Q948" i="22"/>
  <c r="Q947" i="22"/>
  <c r="Q946" i="22"/>
  <c r="Q945" i="22"/>
  <c r="Q944" i="22"/>
  <c r="Q943" i="22"/>
  <c r="Q942" i="22"/>
  <c r="Q941" i="22"/>
  <c r="Q940" i="22"/>
  <c r="Q939" i="22"/>
  <c r="Q938" i="22"/>
  <c r="Q937" i="22"/>
  <c r="Q936" i="22"/>
  <c r="Q935" i="22"/>
  <c r="Q934" i="22"/>
  <c r="Q933" i="22"/>
  <c r="Q932" i="22"/>
  <c r="Q931" i="22"/>
  <c r="Q930" i="22"/>
  <c r="Q929" i="22"/>
  <c r="Q928" i="22"/>
  <c r="Q927" i="22"/>
  <c r="Q926" i="22"/>
  <c r="Q925" i="22"/>
  <c r="Q924" i="22"/>
  <c r="Q923" i="22"/>
  <c r="Q922" i="22"/>
  <c r="Q921" i="22"/>
  <c r="Q920" i="22"/>
  <c r="Q919" i="22"/>
  <c r="Q918" i="22"/>
  <c r="Q917" i="22"/>
  <c r="Q916" i="22"/>
  <c r="Q915" i="22"/>
  <c r="Q914" i="22"/>
  <c r="Q913" i="22"/>
  <c r="Q912" i="22"/>
  <c r="Q911" i="22"/>
  <c r="Q910" i="22"/>
  <c r="Q909" i="22"/>
  <c r="Q908" i="22"/>
  <c r="Q907" i="22"/>
  <c r="Q906" i="22"/>
  <c r="Q905" i="22"/>
  <c r="Q904" i="22"/>
  <c r="Q903" i="22"/>
  <c r="Q902" i="22"/>
  <c r="Q901" i="22"/>
  <c r="Q900" i="22"/>
  <c r="Q899" i="22"/>
  <c r="Q898" i="22"/>
  <c r="Q897" i="22"/>
  <c r="Q896" i="22"/>
  <c r="Q895" i="22"/>
  <c r="Q894" i="22"/>
  <c r="Q893" i="22"/>
  <c r="Q892" i="22"/>
  <c r="Q891" i="22"/>
  <c r="Q890" i="22"/>
  <c r="Q889" i="22"/>
  <c r="Q888" i="22"/>
  <c r="Q887" i="22"/>
  <c r="Q886" i="22"/>
  <c r="Q885" i="22"/>
  <c r="Q884" i="22"/>
  <c r="Q883" i="22"/>
  <c r="Q882" i="22"/>
  <c r="Q881" i="22"/>
  <c r="Q880" i="22"/>
  <c r="Q879" i="22"/>
  <c r="Q878" i="22"/>
  <c r="Q877" i="22"/>
  <c r="Q876" i="22"/>
  <c r="Q875" i="22"/>
  <c r="Q874" i="22"/>
  <c r="Q873" i="22"/>
  <c r="Q872" i="22"/>
  <c r="Q871" i="22"/>
  <c r="Q870" i="22"/>
  <c r="Q869" i="22"/>
  <c r="Q868" i="22"/>
  <c r="Q867" i="22"/>
  <c r="Q866" i="22"/>
  <c r="Q865" i="22"/>
  <c r="Q864" i="22"/>
  <c r="Q863" i="22"/>
  <c r="Q862" i="22"/>
  <c r="Q861" i="22"/>
  <c r="Q860" i="22"/>
  <c r="Q859" i="22"/>
  <c r="Q858" i="22"/>
  <c r="Q857" i="22"/>
  <c r="Q856" i="22"/>
  <c r="Q855" i="22"/>
  <c r="Q854" i="22"/>
  <c r="Q853" i="22"/>
  <c r="Q852" i="22"/>
  <c r="Q851" i="22"/>
  <c r="Q850" i="22"/>
  <c r="Q849" i="22"/>
  <c r="Q848" i="22"/>
  <c r="Q847" i="22"/>
  <c r="Q846" i="22"/>
  <c r="Q845" i="22"/>
  <c r="Q844" i="22"/>
  <c r="Q843" i="22"/>
  <c r="Q842" i="22"/>
  <c r="Q841" i="22"/>
  <c r="Q840" i="22"/>
  <c r="Q839" i="22"/>
  <c r="Q838" i="22"/>
  <c r="Q837" i="22"/>
  <c r="Q836" i="22"/>
  <c r="Q835" i="22"/>
  <c r="Q834" i="22"/>
  <c r="Q833" i="22"/>
  <c r="Q832" i="22"/>
  <c r="Q831" i="22"/>
  <c r="Q830" i="22"/>
  <c r="Q829" i="22"/>
  <c r="Q828" i="22"/>
  <c r="Q827" i="22"/>
  <c r="Q826" i="22"/>
  <c r="Q825" i="22"/>
  <c r="Q824" i="22"/>
  <c r="Q823" i="22"/>
  <c r="Q822" i="22"/>
  <c r="Q821" i="22"/>
  <c r="Q820" i="22"/>
  <c r="Q819" i="22"/>
  <c r="Q818" i="22"/>
  <c r="Q817" i="22"/>
  <c r="Q816" i="22"/>
  <c r="Q815" i="22"/>
  <c r="Q814" i="22"/>
  <c r="Q813" i="22"/>
  <c r="Q812" i="22"/>
  <c r="Q811" i="22"/>
  <c r="Q810" i="22"/>
  <c r="Q809" i="22"/>
  <c r="Q808" i="22"/>
  <c r="Q807" i="22"/>
  <c r="Q806" i="22"/>
  <c r="Q805" i="22"/>
  <c r="Q804" i="22"/>
  <c r="Q803" i="22"/>
  <c r="Q802" i="22"/>
  <c r="Q801" i="22"/>
  <c r="Q800" i="22"/>
  <c r="Q799" i="22"/>
  <c r="Q798" i="22"/>
  <c r="Q797" i="22"/>
  <c r="Q796" i="22"/>
  <c r="Q795" i="22"/>
  <c r="Q794" i="22"/>
  <c r="Q793" i="22"/>
  <c r="Q792" i="22"/>
  <c r="Q791" i="22"/>
  <c r="Q790" i="22"/>
  <c r="Q789" i="22"/>
  <c r="Q788" i="22"/>
  <c r="Q787" i="22"/>
  <c r="Q786" i="22"/>
  <c r="Q785" i="22"/>
  <c r="Q784" i="22"/>
  <c r="Q783" i="22"/>
  <c r="Q782" i="22"/>
  <c r="Q781" i="22"/>
  <c r="Q780" i="22"/>
  <c r="Q779" i="22"/>
  <c r="Q778" i="22"/>
  <c r="Q777" i="22"/>
  <c r="Q776" i="22"/>
  <c r="Q775" i="22"/>
  <c r="Q774" i="22"/>
  <c r="Q773" i="22"/>
  <c r="Q772" i="22"/>
  <c r="Q771" i="22"/>
  <c r="Q770" i="22"/>
  <c r="Q769" i="22"/>
  <c r="Q768" i="22"/>
  <c r="Q767" i="22"/>
  <c r="Q766" i="22"/>
  <c r="Q765" i="22"/>
  <c r="Q764" i="22"/>
  <c r="Q763" i="22"/>
  <c r="Q762" i="22"/>
  <c r="Q761" i="22"/>
  <c r="Q760" i="22"/>
  <c r="Q759" i="22"/>
  <c r="Q758" i="22"/>
  <c r="Q757" i="22"/>
  <c r="Q756" i="22"/>
  <c r="Q755" i="22"/>
  <c r="Q754" i="22"/>
  <c r="Q753" i="22"/>
  <c r="Q752" i="22"/>
  <c r="Q751" i="22"/>
  <c r="Q750" i="22"/>
  <c r="Q749" i="22"/>
  <c r="Q748" i="22"/>
  <c r="Q747" i="22"/>
  <c r="Q746" i="22"/>
  <c r="Q745" i="22"/>
  <c r="Q744" i="22"/>
  <c r="Q743" i="22"/>
  <c r="Q742" i="22"/>
  <c r="Q741" i="22"/>
  <c r="Q740" i="22"/>
  <c r="Q739" i="22"/>
  <c r="Q738" i="22"/>
  <c r="Q737" i="22"/>
  <c r="Q736" i="22"/>
  <c r="Q735" i="22"/>
  <c r="Q734" i="22"/>
  <c r="Q733" i="22"/>
  <c r="Q732" i="22"/>
  <c r="Q731" i="22"/>
  <c r="Q730" i="22"/>
  <c r="Q729" i="22"/>
  <c r="Q728" i="22"/>
  <c r="Q727" i="22"/>
  <c r="Q726" i="22"/>
  <c r="Q725" i="22"/>
  <c r="Q724" i="22"/>
  <c r="Q723" i="22"/>
  <c r="Q722" i="22"/>
  <c r="Q721" i="22"/>
  <c r="Q720" i="22"/>
  <c r="Q719" i="22"/>
  <c r="Q718" i="22"/>
  <c r="Q717" i="22"/>
  <c r="Q716" i="22"/>
  <c r="Q715" i="22"/>
  <c r="Q714" i="22"/>
  <c r="Q713" i="22"/>
  <c r="Q712" i="22"/>
  <c r="Q711" i="22"/>
  <c r="Q710" i="22"/>
  <c r="Q709" i="22"/>
  <c r="Q708" i="22"/>
  <c r="Q707" i="22"/>
  <c r="Q706" i="22"/>
  <c r="Q705" i="22"/>
  <c r="Q704" i="22"/>
  <c r="Q703" i="22"/>
  <c r="Q702" i="22"/>
  <c r="Q701" i="22"/>
  <c r="Q700" i="22"/>
  <c r="Q699" i="22"/>
  <c r="Q698" i="22"/>
  <c r="Q697" i="22"/>
  <c r="Q696" i="22"/>
  <c r="Q695" i="22"/>
  <c r="Q694" i="22"/>
  <c r="Q693" i="22"/>
  <c r="Q692" i="22"/>
  <c r="Q691" i="22"/>
  <c r="Q690" i="22"/>
  <c r="Q689" i="22"/>
  <c r="Q688" i="22"/>
  <c r="Q687" i="22"/>
  <c r="Q686" i="22"/>
  <c r="Q685" i="22"/>
  <c r="Q684" i="22"/>
  <c r="Q683" i="22"/>
  <c r="Q682" i="22"/>
  <c r="Q681" i="22"/>
  <c r="Q680" i="22"/>
  <c r="Q679" i="22"/>
  <c r="Q678" i="22"/>
  <c r="Q677" i="22"/>
  <c r="Q676" i="22"/>
  <c r="Q675" i="22"/>
  <c r="Q674" i="22"/>
  <c r="Q673" i="22"/>
  <c r="Q672" i="22"/>
  <c r="Q671" i="22"/>
  <c r="Q670" i="22"/>
  <c r="Q669" i="22"/>
  <c r="Q668" i="22"/>
  <c r="Q667" i="22"/>
  <c r="Q666" i="22"/>
  <c r="Q665" i="22"/>
  <c r="Q664" i="22"/>
  <c r="Q663" i="22"/>
  <c r="Q662" i="22"/>
  <c r="Q661" i="22"/>
  <c r="Q660" i="22"/>
  <c r="Q659" i="22"/>
  <c r="Q658" i="22"/>
  <c r="Q657" i="22"/>
  <c r="Q656" i="22"/>
  <c r="Q655" i="22"/>
  <c r="Q654" i="22"/>
  <c r="Q653" i="22"/>
  <c r="Q652" i="22"/>
  <c r="Q651" i="22"/>
  <c r="Q650" i="22"/>
  <c r="Q649" i="22"/>
  <c r="Q648" i="22"/>
  <c r="Q647" i="22"/>
  <c r="Q646" i="22"/>
  <c r="Q645" i="22"/>
  <c r="Q644" i="22"/>
  <c r="Q643" i="22"/>
  <c r="Q642" i="22"/>
  <c r="Q641" i="22"/>
  <c r="Q640" i="22"/>
  <c r="Q639" i="22"/>
  <c r="Q638" i="22"/>
  <c r="Q637" i="22"/>
  <c r="Q636" i="22"/>
  <c r="Q635" i="22"/>
  <c r="Q634" i="22"/>
  <c r="Q633" i="22"/>
  <c r="Q632" i="22"/>
  <c r="Q631" i="22"/>
  <c r="Q630" i="22"/>
  <c r="Q629" i="22"/>
  <c r="Q628" i="22"/>
  <c r="Q627" i="22"/>
  <c r="Q626" i="22"/>
  <c r="Q625" i="22"/>
  <c r="Q624" i="22"/>
  <c r="Q623" i="22"/>
  <c r="Q622" i="22"/>
  <c r="Q621" i="22"/>
  <c r="Q620" i="22"/>
  <c r="Q619" i="22"/>
  <c r="Q618" i="22"/>
  <c r="Q617" i="22"/>
  <c r="Q616" i="22"/>
  <c r="Q615" i="22"/>
  <c r="Q614" i="22"/>
  <c r="Q613" i="22"/>
  <c r="Q612" i="22"/>
  <c r="Q611" i="22"/>
  <c r="Q610" i="22"/>
  <c r="Q609" i="22"/>
  <c r="Q608" i="22"/>
  <c r="Q607" i="22"/>
  <c r="Q606" i="22"/>
  <c r="Q605" i="22"/>
  <c r="Q604" i="22"/>
  <c r="Q603" i="22"/>
  <c r="Q602" i="22"/>
  <c r="Q601" i="22"/>
  <c r="Q600" i="22"/>
  <c r="Q599" i="22"/>
  <c r="Q598" i="22"/>
  <c r="Q597" i="22"/>
  <c r="Q596" i="22"/>
  <c r="Q595" i="22"/>
  <c r="Q594" i="22"/>
  <c r="Q593" i="22"/>
  <c r="Q592" i="22"/>
  <c r="Q591" i="22"/>
  <c r="Q590" i="22"/>
  <c r="Q589" i="22"/>
  <c r="Q588" i="22"/>
  <c r="Q587" i="22"/>
  <c r="Q586" i="22"/>
  <c r="Q585" i="22"/>
  <c r="Q584" i="22"/>
  <c r="Q583" i="22"/>
  <c r="Q582" i="22"/>
  <c r="Q581" i="22"/>
  <c r="Q580" i="22"/>
  <c r="Q579" i="22"/>
  <c r="Q578" i="22"/>
  <c r="Q577" i="22"/>
  <c r="Q576" i="22"/>
  <c r="Q575" i="22"/>
  <c r="Q574" i="22"/>
  <c r="Q573" i="22"/>
  <c r="Q572" i="22"/>
  <c r="Q571" i="22"/>
  <c r="Q570" i="22"/>
  <c r="Q569" i="22"/>
  <c r="Q568" i="22"/>
  <c r="Q567" i="22"/>
  <c r="Q566" i="22"/>
  <c r="Q565" i="22"/>
  <c r="Q564" i="22"/>
  <c r="Q563" i="22"/>
  <c r="Q562" i="22"/>
  <c r="Q561" i="22"/>
  <c r="Q560" i="22"/>
  <c r="Q559" i="22"/>
  <c r="Q558" i="22"/>
  <c r="Q557" i="22"/>
  <c r="Q556" i="22"/>
  <c r="Q555" i="22"/>
  <c r="Q554" i="22"/>
  <c r="Q553" i="22"/>
  <c r="Q552" i="22"/>
  <c r="Q551" i="22"/>
  <c r="Q550" i="22"/>
  <c r="Q549" i="22"/>
  <c r="Q548" i="22"/>
  <c r="Q547" i="22"/>
  <c r="Q546" i="22"/>
  <c r="Q545" i="22"/>
  <c r="Q544" i="22"/>
  <c r="Q543" i="22"/>
  <c r="Q542" i="22"/>
  <c r="Q541" i="22"/>
  <c r="Q540" i="22"/>
  <c r="Q539" i="22"/>
  <c r="Q538" i="22"/>
  <c r="Q537" i="22"/>
  <c r="Q536" i="22"/>
  <c r="Q535" i="22"/>
  <c r="Q534" i="22"/>
  <c r="Q533" i="22"/>
  <c r="Q532" i="22"/>
  <c r="Q531" i="22"/>
  <c r="Q530" i="22"/>
  <c r="Q529" i="22"/>
  <c r="Q528" i="22"/>
  <c r="Q527" i="22"/>
  <c r="Q526" i="22"/>
  <c r="Q525" i="22"/>
  <c r="Q524" i="22"/>
  <c r="Q523" i="22"/>
  <c r="Q522" i="22"/>
  <c r="Q521" i="22"/>
  <c r="Q520" i="22"/>
  <c r="Q519" i="22"/>
  <c r="Q518" i="22"/>
  <c r="Q517" i="22"/>
  <c r="Q516" i="22"/>
  <c r="Q515" i="22"/>
  <c r="Q514" i="22"/>
  <c r="Q513" i="22"/>
  <c r="Q512" i="22"/>
  <c r="Q511" i="22"/>
  <c r="Q510" i="22"/>
  <c r="Q509" i="22"/>
  <c r="Q508" i="22"/>
  <c r="Q507" i="22"/>
  <c r="Q506" i="22"/>
  <c r="Q505" i="22"/>
  <c r="Q504" i="22"/>
  <c r="Q503" i="22"/>
  <c r="Q502" i="22"/>
  <c r="Q501" i="22"/>
  <c r="Q500" i="22"/>
  <c r="Q499" i="22"/>
  <c r="Q498" i="22"/>
  <c r="Q497" i="22"/>
  <c r="Q496" i="22"/>
  <c r="Q495" i="22"/>
  <c r="Q494" i="22"/>
  <c r="Q493" i="22"/>
  <c r="Q492" i="22"/>
  <c r="Q491" i="22"/>
  <c r="Q490" i="22"/>
  <c r="Q489" i="22"/>
  <c r="Q488" i="22"/>
  <c r="Q487" i="22"/>
  <c r="Q486" i="22"/>
  <c r="Q485" i="22"/>
  <c r="Q484" i="22"/>
  <c r="Q483" i="22"/>
  <c r="Q482" i="22"/>
  <c r="Q481" i="22"/>
  <c r="Q480" i="22"/>
  <c r="Q479" i="22"/>
  <c r="Q478" i="22"/>
  <c r="Q477" i="22"/>
  <c r="Q476" i="22"/>
  <c r="Q475" i="22"/>
  <c r="Q474" i="22"/>
  <c r="Q473" i="22"/>
  <c r="Q472" i="22"/>
  <c r="Q471" i="22"/>
  <c r="Q470" i="22"/>
  <c r="Q469" i="22"/>
  <c r="Q468" i="22"/>
  <c r="Q467" i="22"/>
  <c r="Q466" i="22"/>
  <c r="Q465" i="22"/>
  <c r="Q464" i="22"/>
  <c r="Q463" i="22"/>
  <c r="Q462" i="22"/>
  <c r="Q461" i="22"/>
  <c r="Q460" i="22"/>
  <c r="Q459" i="22"/>
  <c r="Q458" i="22"/>
  <c r="Q457" i="22"/>
  <c r="Q456" i="22"/>
  <c r="Q455" i="22"/>
  <c r="Q454" i="22"/>
  <c r="Q453" i="22"/>
  <c r="Q452" i="22"/>
  <c r="Q451" i="22"/>
  <c r="Q450" i="22"/>
  <c r="Q449" i="22"/>
  <c r="Q448" i="22"/>
  <c r="Q447" i="22"/>
  <c r="Q446" i="22"/>
  <c r="Q445" i="22"/>
  <c r="Q444" i="22"/>
  <c r="Q443" i="22"/>
  <c r="Q442" i="22"/>
  <c r="Q441" i="22"/>
  <c r="Q440" i="22"/>
  <c r="Q439" i="22"/>
  <c r="Q438" i="22"/>
  <c r="Q437" i="22"/>
  <c r="Q436" i="22"/>
  <c r="Q435" i="22"/>
  <c r="Q434" i="22"/>
  <c r="Q433" i="22"/>
  <c r="Q432" i="22"/>
  <c r="Q431" i="22"/>
  <c r="Q430" i="22"/>
  <c r="Q429" i="22"/>
  <c r="Q428" i="22"/>
  <c r="Q427" i="22"/>
  <c r="Q426" i="22"/>
  <c r="Q425" i="22"/>
  <c r="Q424" i="22"/>
  <c r="Q423" i="22"/>
  <c r="Q422" i="22"/>
  <c r="Q421" i="22"/>
  <c r="Q420" i="22"/>
  <c r="Q419" i="22"/>
  <c r="Q418" i="22"/>
  <c r="Q417" i="22"/>
  <c r="Q416" i="22"/>
  <c r="Q415" i="22"/>
  <c r="Q414" i="22"/>
  <c r="Q413" i="22"/>
  <c r="Q412" i="22"/>
  <c r="Q411" i="22"/>
  <c r="Q410" i="22"/>
  <c r="Q409" i="22"/>
  <c r="Q408" i="22"/>
  <c r="Q407" i="22"/>
  <c r="Q406" i="22"/>
  <c r="Q405" i="22"/>
  <c r="Q404" i="22"/>
  <c r="Q403" i="22"/>
  <c r="Q402" i="22"/>
  <c r="Q401" i="22"/>
  <c r="Q400" i="22"/>
  <c r="Q399" i="22"/>
  <c r="Q398" i="22"/>
  <c r="Q397" i="22"/>
  <c r="Q396" i="22"/>
  <c r="Q395" i="22"/>
  <c r="Q394" i="22"/>
  <c r="Q393" i="22"/>
  <c r="Q392" i="22"/>
  <c r="Q391" i="22"/>
  <c r="Q390" i="22"/>
  <c r="Q389" i="22"/>
  <c r="Q388" i="22"/>
  <c r="Q387" i="22"/>
  <c r="Q386" i="22"/>
  <c r="Q385" i="22"/>
  <c r="Q384" i="22"/>
  <c r="Q383" i="22"/>
  <c r="Q382" i="22"/>
  <c r="Q381" i="22"/>
  <c r="Q380" i="22"/>
  <c r="Q379" i="22"/>
  <c r="Q378" i="22"/>
  <c r="Q377" i="22"/>
  <c r="Q376" i="22"/>
  <c r="Q375" i="22"/>
  <c r="Q374" i="22"/>
  <c r="Q373" i="22"/>
  <c r="Q372" i="22"/>
  <c r="Q371" i="22"/>
  <c r="Q370" i="22"/>
  <c r="Q369" i="22"/>
  <c r="Q368" i="22"/>
  <c r="Q367" i="22"/>
  <c r="Q366" i="22"/>
  <c r="Q365" i="22"/>
  <c r="Q364" i="22"/>
  <c r="Q363" i="22"/>
  <c r="Q362" i="22"/>
  <c r="Q361" i="22"/>
  <c r="Q360" i="22"/>
  <c r="Q359" i="22"/>
  <c r="Q358" i="22"/>
  <c r="Q357" i="22"/>
  <c r="Q356" i="22"/>
  <c r="Q355" i="22"/>
  <c r="Q354" i="22"/>
  <c r="Q353" i="22"/>
  <c r="Q352" i="22"/>
  <c r="Q351" i="22"/>
  <c r="Q350" i="22"/>
  <c r="Q349" i="22"/>
  <c r="Q348" i="22"/>
  <c r="Q347" i="22"/>
  <c r="Q346" i="22"/>
  <c r="Q345" i="22"/>
  <c r="Q344" i="22"/>
  <c r="Q343" i="22"/>
  <c r="Q342" i="22"/>
  <c r="Q341" i="22"/>
  <c r="Q340" i="22"/>
  <c r="Q339" i="22"/>
  <c r="Q338" i="22"/>
  <c r="Q337" i="22"/>
  <c r="Q336" i="22"/>
  <c r="Q335" i="22"/>
  <c r="Q334" i="22"/>
  <c r="Q333" i="22"/>
  <c r="Q332" i="22"/>
  <c r="Q331" i="22"/>
  <c r="Q330" i="22"/>
  <c r="Q329" i="22"/>
  <c r="Q328" i="22"/>
  <c r="Q327" i="22"/>
  <c r="Q326" i="22"/>
  <c r="Q325" i="22"/>
  <c r="Q324" i="22"/>
  <c r="Q323" i="22"/>
  <c r="Q322" i="22"/>
  <c r="Q321" i="22"/>
  <c r="Q320" i="22"/>
  <c r="Q319" i="22"/>
  <c r="Q318" i="22"/>
  <c r="Q317" i="22"/>
  <c r="Q316" i="22"/>
  <c r="Q315" i="22"/>
  <c r="Q314" i="22"/>
  <c r="Q313" i="22"/>
  <c r="Q312" i="22"/>
  <c r="Q311" i="22"/>
  <c r="Q310" i="22"/>
  <c r="Q309" i="22"/>
  <c r="Q308" i="22"/>
  <c r="Q307" i="22"/>
  <c r="Q306" i="22"/>
  <c r="Q305" i="22"/>
  <c r="Q304" i="22"/>
  <c r="Q303" i="22"/>
  <c r="Q302" i="22"/>
  <c r="Q301" i="22"/>
  <c r="Q300" i="22"/>
  <c r="Q299" i="22"/>
  <c r="Q298" i="22"/>
  <c r="Q297" i="22"/>
  <c r="Q296" i="22"/>
  <c r="Q295" i="22"/>
  <c r="Q294" i="22"/>
  <c r="Q293" i="22"/>
  <c r="Q292" i="22"/>
  <c r="Q291" i="22"/>
  <c r="Q290" i="22"/>
  <c r="Q289" i="22"/>
  <c r="Q288" i="22"/>
  <c r="Q287" i="22"/>
  <c r="Q286" i="22"/>
  <c r="Q285" i="22"/>
  <c r="Q284" i="22"/>
  <c r="Q283" i="22"/>
  <c r="Q282" i="22"/>
  <c r="Q281" i="22"/>
  <c r="Q280" i="22"/>
  <c r="Q279" i="22"/>
  <c r="Q278" i="22"/>
  <c r="Q277" i="22"/>
  <c r="Q276" i="22"/>
  <c r="Q275" i="22"/>
  <c r="Q274" i="22"/>
  <c r="Q273" i="22"/>
  <c r="Q272" i="22"/>
  <c r="Q271" i="22"/>
  <c r="Q270" i="22"/>
  <c r="Q269" i="22"/>
  <c r="Q268" i="22"/>
  <c r="Q267" i="22"/>
  <c r="Q266" i="22"/>
  <c r="Q265" i="22"/>
  <c r="Q264" i="22"/>
  <c r="Q263" i="22"/>
  <c r="Q262" i="22"/>
  <c r="Q261" i="22"/>
  <c r="Q260" i="22"/>
  <c r="Q259" i="22"/>
  <c r="Q258" i="22"/>
  <c r="Q257" i="22"/>
  <c r="Q256" i="22"/>
  <c r="Q255" i="22"/>
  <c r="Q254" i="22"/>
  <c r="Q253" i="22"/>
  <c r="Q252" i="22"/>
  <c r="Q251" i="22"/>
  <c r="Q250" i="22"/>
  <c r="Q249" i="22"/>
  <c r="Q248" i="22"/>
  <c r="Q247" i="22"/>
  <c r="Q246" i="22"/>
  <c r="Q245" i="22"/>
  <c r="Q244" i="22"/>
  <c r="Q243" i="22"/>
  <c r="Q242" i="22"/>
  <c r="Q241" i="22"/>
  <c r="Q240" i="22"/>
  <c r="Q239" i="22"/>
  <c r="Q238" i="22"/>
  <c r="Q237" i="22"/>
  <c r="Q236" i="22"/>
  <c r="Q235" i="22"/>
  <c r="Q234" i="22"/>
  <c r="Q233" i="22"/>
  <c r="Q232" i="22"/>
  <c r="Q231" i="22"/>
  <c r="Q230" i="22"/>
  <c r="Q229" i="22"/>
  <c r="Q228" i="22"/>
  <c r="Q227" i="22"/>
  <c r="Q226" i="22"/>
  <c r="Q225" i="22"/>
  <c r="Q224" i="22"/>
  <c r="Q223" i="22"/>
  <c r="Q222" i="22"/>
  <c r="Q221" i="22"/>
  <c r="Q220" i="22"/>
  <c r="Q219" i="22"/>
  <c r="Q218" i="22"/>
  <c r="Q217" i="22"/>
  <c r="Q216" i="22"/>
  <c r="Q215" i="22"/>
  <c r="Q214" i="22"/>
  <c r="Q213" i="22"/>
  <c r="Q212" i="22"/>
  <c r="Q211" i="22"/>
  <c r="Q210" i="22"/>
  <c r="Q209" i="22"/>
  <c r="Q208" i="22"/>
  <c r="Q207" i="22"/>
  <c r="Q206" i="22"/>
  <c r="Q205" i="22"/>
  <c r="Q204" i="22"/>
  <c r="Q203" i="22"/>
  <c r="Q202" i="22"/>
  <c r="Q201" i="22"/>
  <c r="Q200" i="22"/>
  <c r="Q199" i="22"/>
  <c r="Q198" i="22"/>
  <c r="Q197" i="22"/>
  <c r="Q196" i="22"/>
  <c r="Q195" i="22"/>
  <c r="Q194" i="22"/>
  <c r="Q193" i="22"/>
  <c r="Q192" i="22"/>
  <c r="Q191" i="22"/>
  <c r="Q190" i="22"/>
  <c r="Q189" i="22"/>
  <c r="Q188" i="22"/>
  <c r="Q187" i="22"/>
  <c r="Q186" i="22"/>
  <c r="Q185" i="22"/>
  <c r="Q184" i="22"/>
  <c r="Q183" i="22"/>
  <c r="Q182" i="22"/>
  <c r="Q181" i="22"/>
  <c r="Q180" i="22"/>
  <c r="Q179" i="22"/>
  <c r="Q178" i="22"/>
  <c r="Q177" i="22"/>
  <c r="Q176" i="22"/>
  <c r="Q175" i="22"/>
  <c r="Q174" i="22"/>
  <c r="Q173" i="22"/>
  <c r="Q172" i="22"/>
  <c r="Q171" i="22"/>
  <c r="Q170" i="22"/>
  <c r="Q169" i="22"/>
  <c r="Q168" i="22"/>
  <c r="Q167" i="22"/>
  <c r="Q166" i="22"/>
  <c r="Q165" i="22"/>
  <c r="Q164" i="22"/>
  <c r="Q163" i="22"/>
  <c r="Q162" i="22"/>
  <c r="Q161" i="22"/>
  <c r="Q160" i="22"/>
  <c r="Q159" i="22"/>
  <c r="Q158" i="22"/>
  <c r="Q157" i="22"/>
  <c r="Q156" i="22"/>
  <c r="Q155" i="22"/>
  <c r="Q154" i="22"/>
  <c r="Q153" i="22"/>
  <c r="Q152" i="22"/>
  <c r="Q151" i="22"/>
  <c r="Q150" i="22"/>
  <c r="Q149" i="22"/>
  <c r="Q148" i="22"/>
  <c r="Q147" i="22"/>
  <c r="Q146" i="22"/>
  <c r="Q145" i="22"/>
  <c r="Q144" i="22"/>
  <c r="Q143" i="22"/>
  <c r="Q142" i="22"/>
  <c r="Q141" i="22"/>
  <c r="Q140" i="22"/>
  <c r="Q139" i="22"/>
  <c r="Q138" i="22"/>
  <c r="Q137" i="22"/>
  <c r="Q136" i="22"/>
  <c r="Q135" i="22"/>
  <c r="Q134" i="22"/>
  <c r="Q133" i="22"/>
  <c r="Q132" i="22"/>
  <c r="Q131" i="22"/>
  <c r="Q130" i="22"/>
  <c r="Q129" i="22"/>
  <c r="Q128" i="22"/>
  <c r="Q127" i="22"/>
  <c r="Q126" i="22"/>
  <c r="Q125" i="22"/>
  <c r="Q124" i="22"/>
  <c r="Q123" i="22"/>
  <c r="Q122" i="22"/>
  <c r="Q121" i="22"/>
  <c r="Q120" i="22"/>
  <c r="Q119" i="22"/>
  <c r="Q118" i="22"/>
  <c r="Q117" i="22"/>
  <c r="Q116" i="22"/>
  <c r="Q115" i="22"/>
  <c r="Q114" i="22"/>
  <c r="Q113" i="22"/>
  <c r="Q112" i="22"/>
  <c r="Q111" i="22"/>
  <c r="Q110" i="22"/>
  <c r="Q109" i="22"/>
  <c r="Q108" i="22"/>
  <c r="Q107" i="22"/>
  <c r="Q106" i="22"/>
  <c r="Q105" i="22"/>
  <c r="Q104" i="22"/>
  <c r="Q103" i="22"/>
  <c r="Q102" i="22"/>
  <c r="Q101" i="22"/>
  <c r="Q100" i="22"/>
  <c r="Q99" i="22"/>
  <c r="Q98" i="22"/>
  <c r="Q97" i="22"/>
  <c r="Q96" i="22"/>
  <c r="Q95" i="22"/>
  <c r="Q94" i="22"/>
  <c r="Q93" i="22"/>
  <c r="Q92" i="22"/>
  <c r="Q91" i="22"/>
  <c r="Q90" i="22"/>
  <c r="Q89" i="22"/>
  <c r="Q88" i="22"/>
  <c r="Q87" i="22"/>
  <c r="Q86" i="22"/>
  <c r="Q85" i="22"/>
  <c r="Q84" i="22"/>
  <c r="Q83" i="22"/>
  <c r="Q82" i="22"/>
  <c r="Q81" i="22"/>
  <c r="Q80" i="22"/>
  <c r="Q79" i="22"/>
  <c r="Q78" i="22"/>
  <c r="Q77" i="22"/>
  <c r="Q76" i="22"/>
  <c r="Q75" i="22"/>
  <c r="Q74" i="22"/>
  <c r="Q73" i="22"/>
  <c r="Q72" i="22"/>
  <c r="Q71" i="22"/>
  <c r="Q70" i="22"/>
  <c r="Q69" i="22"/>
  <c r="Q68" i="22"/>
  <c r="Q67" i="22"/>
  <c r="Q66" i="22"/>
  <c r="Q65" i="22"/>
  <c r="Q64" i="22"/>
  <c r="Q63" i="22"/>
  <c r="Q62" i="22"/>
  <c r="Q61" i="22"/>
  <c r="Q60" i="22"/>
  <c r="Q59" i="22"/>
  <c r="Q58" i="22"/>
  <c r="Q57" i="22"/>
  <c r="Q56" i="22"/>
  <c r="Q55" i="22"/>
  <c r="Q54" i="22"/>
  <c r="Q53" i="22"/>
  <c r="Q52" i="22"/>
  <c r="Q51" i="22"/>
  <c r="Q50" i="22"/>
  <c r="Q49" i="22"/>
  <c r="Q48" i="22"/>
  <c r="Q47" i="22"/>
  <c r="Q46" i="22"/>
  <c r="Q45" i="22"/>
  <c r="Q44" i="22"/>
  <c r="Q43" i="22"/>
  <c r="Q42" i="22"/>
  <c r="Q41" i="22"/>
  <c r="Q40" i="22"/>
  <c r="Q39" i="22"/>
  <c r="Q38" i="22"/>
  <c r="Q37" i="22"/>
  <c r="Q36" i="22"/>
  <c r="Q35" i="22"/>
  <c r="Q34" i="22"/>
  <c r="Q33" i="22"/>
  <c r="Q32" i="22"/>
  <c r="Q31" i="22"/>
  <c r="Q30" i="22"/>
  <c r="Q29" i="22"/>
  <c r="Q28" i="22"/>
  <c r="Q27" i="22"/>
  <c r="Q26" i="22"/>
  <c r="Q25" i="22"/>
  <c r="Q24" i="22"/>
  <c r="Q23" i="22"/>
  <c r="Q22" i="22"/>
  <c r="Q21" i="22"/>
  <c r="Q20" i="22"/>
  <c r="Q19" i="22"/>
  <c r="Q18" i="22"/>
  <c r="Q17" i="22"/>
  <c r="Q16" i="22"/>
  <c r="Q15" i="22"/>
  <c r="Q14" i="22"/>
  <c r="Q13" i="22"/>
  <c r="Q12" i="22"/>
  <c r="Q11" i="22"/>
  <c r="Q10" i="22"/>
  <c r="Q9" i="22"/>
  <c r="Q8" i="22"/>
  <c r="Q7" i="22"/>
  <c r="Q6" i="22"/>
  <c r="Q5" i="22"/>
  <c r="C1" i="22"/>
  <c r="D1" i="22" s="1"/>
  <c r="E1" i="22" s="1"/>
  <c r="F1" i="22" s="1"/>
  <c r="G1" i="22" s="1"/>
  <c r="H1" i="22" s="1"/>
  <c r="I1" i="22" s="1"/>
  <c r="J1" i="22" s="1"/>
  <c r="K1" i="22" s="1"/>
  <c r="L1" i="22" s="1"/>
  <c r="M1" i="22" s="1"/>
  <c r="N1" i="2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139" i="3"/>
  <c r="F139" i="3" s="1"/>
  <c r="E138" i="3"/>
  <c r="F138" i="3" s="1"/>
  <c r="E137" i="3"/>
  <c r="F137" i="3" s="1"/>
  <c r="E136" i="3"/>
  <c r="F136" i="3" s="1"/>
  <c r="E135" i="3"/>
  <c r="F135" i="3" s="1"/>
  <c r="E134" i="3"/>
  <c r="F134" i="3" s="1"/>
  <c r="E133" i="3"/>
  <c r="F133" i="3" s="1"/>
  <c r="E132" i="3"/>
  <c r="F132" i="3" s="1"/>
  <c r="E131" i="3"/>
  <c r="F131" i="3" s="1"/>
  <c r="E130" i="3"/>
  <c r="F130" i="3" s="1"/>
  <c r="E129" i="3"/>
  <c r="F129" i="3" s="1"/>
  <c r="E128" i="3"/>
  <c r="F128" i="3" s="1"/>
  <c r="E127" i="3"/>
  <c r="F127" i="3" s="1"/>
  <c r="E126" i="3"/>
  <c r="F126" i="3" s="1"/>
  <c r="E125" i="3"/>
  <c r="F125" i="3" s="1"/>
  <c r="E124" i="3"/>
  <c r="F124" i="3" s="1"/>
  <c r="E123" i="3"/>
  <c r="F123" i="3" s="1"/>
  <c r="E122" i="3"/>
  <c r="F122" i="3" s="1"/>
  <c r="E121" i="3"/>
  <c r="F121" i="3" s="1"/>
  <c r="E120" i="3"/>
  <c r="F120" i="3" s="1"/>
  <c r="E119" i="3"/>
  <c r="F119" i="3" s="1"/>
  <c r="E118" i="3"/>
  <c r="F118" i="3" s="1"/>
  <c r="E117" i="3"/>
  <c r="F117" i="3" s="1"/>
  <c r="E116" i="3"/>
  <c r="F116" i="3" s="1"/>
  <c r="E115" i="3"/>
  <c r="F115" i="3" s="1"/>
  <c r="E114" i="3"/>
  <c r="F114" i="3" s="1"/>
  <c r="E113" i="3"/>
  <c r="F113" i="3" s="1"/>
  <c r="E112" i="3"/>
  <c r="F112" i="3" s="1"/>
  <c r="E111" i="3"/>
  <c r="F111" i="3" s="1"/>
  <c r="E110" i="3"/>
  <c r="F110" i="3" s="1"/>
  <c r="E109" i="3"/>
  <c r="F109" i="3" s="1"/>
  <c r="E108" i="3"/>
  <c r="F108" i="3" s="1"/>
  <c r="E107" i="3"/>
  <c r="F107" i="3" s="1"/>
  <c r="E106" i="3"/>
  <c r="F106" i="3" s="1"/>
  <c r="E105" i="3"/>
  <c r="F105" i="3" s="1"/>
  <c r="E104" i="3"/>
  <c r="F104" i="3" s="1"/>
  <c r="E103" i="3"/>
  <c r="F103" i="3" s="1"/>
  <c r="E102" i="3"/>
  <c r="F102" i="3" s="1"/>
  <c r="E101" i="3"/>
  <c r="F101" i="3" s="1"/>
  <c r="E100" i="3"/>
  <c r="F100" i="3" s="1"/>
  <c r="E99" i="3"/>
  <c r="F99" i="3" s="1"/>
  <c r="E98" i="3"/>
  <c r="F98" i="3" s="1"/>
  <c r="E97" i="3"/>
  <c r="F97" i="3" s="1"/>
  <c r="E96" i="3"/>
  <c r="F96" i="3" s="1"/>
  <c r="E95" i="3"/>
  <c r="F95" i="3" s="1"/>
  <c r="E94" i="3"/>
  <c r="F94" i="3" s="1"/>
  <c r="E93" i="3"/>
  <c r="F93" i="3" s="1"/>
  <c r="E92" i="3"/>
  <c r="F92" i="3" s="1"/>
  <c r="E91" i="3"/>
  <c r="F91" i="3" s="1"/>
  <c r="E90" i="3"/>
  <c r="F90" i="3" s="1"/>
  <c r="E89" i="3"/>
  <c r="F89" i="3" s="1"/>
  <c r="E88" i="3"/>
  <c r="F88" i="3" s="1"/>
  <c r="E87" i="3"/>
  <c r="F87" i="3" s="1"/>
  <c r="E86" i="3"/>
  <c r="F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F80" i="3" s="1"/>
  <c r="E79" i="3"/>
  <c r="F79" i="3" s="1"/>
  <c r="E78" i="3"/>
  <c r="F78" i="3" s="1"/>
  <c r="E77" i="3"/>
  <c r="F77" i="3" s="1"/>
  <c r="E76" i="3"/>
  <c r="F76" i="3" s="1"/>
  <c r="E75" i="3"/>
  <c r="F75" i="3" s="1"/>
  <c r="E74" i="3"/>
  <c r="F74" i="3" s="1"/>
  <c r="E73" i="3"/>
  <c r="F73" i="3" s="1"/>
  <c r="E72" i="3"/>
  <c r="F72" i="3" s="1"/>
  <c r="E71" i="3"/>
  <c r="F71" i="3" s="1"/>
  <c r="E70" i="3"/>
  <c r="F70" i="3" s="1"/>
  <c r="E69" i="3"/>
  <c r="F69" i="3" s="1"/>
  <c r="E68" i="3"/>
  <c r="F68" i="3" s="1"/>
  <c r="E67" i="3"/>
  <c r="F67" i="3" s="1"/>
  <c r="E66" i="3"/>
  <c r="F66" i="3" s="1"/>
  <c r="E65" i="3"/>
  <c r="F65" i="3" s="1"/>
  <c r="E64" i="3"/>
  <c r="F64" i="3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50" i="3"/>
  <c r="F50" i="3" s="1"/>
  <c r="E49" i="3"/>
  <c r="F49" i="3" s="1"/>
  <c r="E48" i="3"/>
  <c r="F48" i="3" s="1"/>
  <c r="E47" i="3"/>
  <c r="F47" i="3" s="1"/>
  <c r="E46" i="3"/>
  <c r="F46" i="3" s="1"/>
  <c r="E45" i="3"/>
  <c r="F45" i="3" s="1"/>
  <c r="E44" i="3"/>
  <c r="F44" i="3" s="1"/>
  <c r="E43" i="3"/>
  <c r="F43" i="3" s="1"/>
  <c r="E42" i="3"/>
  <c r="F42" i="3" s="1"/>
  <c r="E41" i="3"/>
  <c r="F41" i="3" s="1"/>
  <c r="E40" i="3"/>
  <c r="F40" i="3" s="1"/>
  <c r="E39" i="3"/>
  <c r="F39" i="3" s="1"/>
  <c r="E38" i="3"/>
  <c r="F38" i="3" s="1"/>
  <c r="E37" i="3"/>
  <c r="F37" i="3" s="1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  <c r="E4" i="3"/>
  <c r="F4" i="3" s="1"/>
  <c r="E3" i="3"/>
  <c r="F3" i="3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1081" i="4" s="1"/>
  <c r="B1082" i="4" s="1"/>
  <c r="B1083" i="4" s="1"/>
  <c r="B1084" i="4" s="1"/>
  <c r="B1085" i="4" s="1"/>
  <c r="B1086" i="4" s="1"/>
  <c r="B1087" i="4" s="1"/>
  <c r="B1088" i="4" s="1"/>
  <c r="B1089" i="4" s="1"/>
  <c r="B1090" i="4" s="1"/>
  <c r="B1091" i="4" s="1"/>
  <c r="B1092" i="4" s="1"/>
  <c r="B1093" i="4" s="1"/>
  <c r="B1094" i="4" s="1"/>
  <c r="B1095" i="4" s="1"/>
  <c r="B1096" i="4" s="1"/>
  <c r="B1097" i="4" s="1"/>
  <c r="B1098" i="4" s="1"/>
  <c r="B1099" i="4" s="1"/>
  <c r="B1100" i="4" s="1"/>
  <c r="B1101" i="4" s="1"/>
  <c r="B1102" i="4" s="1"/>
  <c r="B1103" i="4" s="1"/>
  <c r="B1104" i="4" s="1"/>
  <c r="B1105" i="4" s="1"/>
  <c r="B1106" i="4" s="1"/>
  <c r="B1107" i="4" s="1"/>
  <c r="B1108" i="4" s="1"/>
  <c r="B1109" i="4" s="1"/>
  <c r="B1110" i="4" s="1"/>
  <c r="B1111" i="4" s="1"/>
  <c r="B1112" i="4" s="1"/>
  <c r="B1113" i="4" s="1"/>
  <c r="B1114" i="4" s="1"/>
  <c r="B1115" i="4" s="1"/>
  <c r="B1116" i="4" s="1"/>
  <c r="B1117" i="4" s="1"/>
  <c r="B1118" i="4" s="1"/>
  <c r="B1119" i="4" s="1"/>
  <c r="B1120" i="4" s="1"/>
  <c r="B1121" i="4" s="1"/>
  <c r="B1122" i="4" s="1"/>
  <c r="B1123" i="4" s="1"/>
  <c r="B1124" i="4" s="1"/>
  <c r="B1125" i="4" s="1"/>
  <c r="B1126" i="4" s="1"/>
  <c r="B1127" i="4" s="1"/>
  <c r="B1128" i="4" s="1"/>
  <c r="B1129" i="4" s="1"/>
  <c r="B1130" i="4" s="1"/>
  <c r="B1131" i="4" s="1"/>
  <c r="B1132" i="4" s="1"/>
  <c r="B1133" i="4" s="1"/>
  <c r="B1134" i="4" s="1"/>
  <c r="B1135" i="4" s="1"/>
  <c r="B1136" i="4" s="1"/>
  <c r="B1137" i="4" s="1"/>
  <c r="B1138" i="4" s="1"/>
  <c r="B1139" i="4" s="1"/>
  <c r="B1140" i="4" s="1"/>
  <c r="B1141" i="4" s="1"/>
  <c r="B1142" i="4" s="1"/>
  <c r="B1143" i="4" s="1"/>
  <c r="B1144" i="4" s="1"/>
  <c r="B1145" i="4" s="1"/>
  <c r="B1146" i="4" s="1"/>
  <c r="B1147" i="4" s="1"/>
  <c r="B1148" i="4" s="1"/>
  <c r="B1149" i="4" s="1"/>
  <c r="B1150" i="4" s="1"/>
  <c r="B1151" i="4" s="1"/>
  <c r="B1152" i="4" s="1"/>
  <c r="B1153" i="4" s="1"/>
  <c r="B1154" i="4" s="1"/>
  <c r="B1155" i="4" s="1"/>
  <c r="B1156" i="4" s="1"/>
  <c r="B1157" i="4" s="1"/>
  <c r="B1158" i="4" s="1"/>
  <c r="B1159" i="4" s="1"/>
  <c r="B1160" i="4" s="1"/>
  <c r="B1161" i="4" s="1"/>
  <c r="B1162" i="4" s="1"/>
  <c r="B1163" i="4" s="1"/>
  <c r="B1164" i="4" s="1"/>
  <c r="B1165" i="4" s="1"/>
  <c r="B1166" i="4" s="1"/>
  <c r="B1167" i="4" s="1"/>
  <c r="B1168" i="4" s="1"/>
  <c r="B1169" i="4" s="1"/>
  <c r="B1170" i="4" s="1"/>
  <c r="B1171" i="4" s="1"/>
  <c r="B1172" i="4" s="1"/>
  <c r="B1173" i="4" s="1"/>
  <c r="B1174" i="4" s="1"/>
  <c r="B1175" i="4" s="1"/>
  <c r="B1176" i="4" s="1"/>
  <c r="B1177" i="4" s="1"/>
  <c r="B1178" i="4" s="1"/>
  <c r="B1179" i="4" s="1"/>
  <c r="B1180" i="4" s="1"/>
  <c r="B1181" i="4" s="1"/>
  <c r="B1182" i="4" s="1"/>
  <c r="B1183" i="4" s="1"/>
  <c r="B1184" i="4" s="1"/>
  <c r="B1185" i="4" s="1"/>
  <c r="B1186" i="4" s="1"/>
  <c r="B1187" i="4" s="1"/>
  <c r="B1188" i="4" s="1"/>
  <c r="B1189" i="4" s="1"/>
  <c r="B1190" i="4" s="1"/>
  <c r="B1191" i="4" s="1"/>
  <c r="B1192" i="4" s="1"/>
  <c r="B1193" i="4" s="1"/>
  <c r="B1194" i="4" s="1"/>
  <c r="B1195" i="4" s="1"/>
  <c r="B1196" i="4" s="1"/>
  <c r="B1197" i="4" s="1"/>
  <c r="B1198" i="4" s="1"/>
  <c r="B1199" i="4" s="1"/>
  <c r="B1200" i="4" s="1"/>
  <c r="B1201" i="4" s="1"/>
  <c r="B1202" i="4" s="1"/>
  <c r="B1203" i="4" s="1"/>
  <c r="B1204" i="4" s="1"/>
  <c r="B1205" i="4" s="1"/>
  <c r="B1206" i="4" s="1"/>
  <c r="B1207" i="4" s="1"/>
  <c r="B1208" i="4" s="1"/>
  <c r="B1209" i="4" s="1"/>
  <c r="B1210" i="4" s="1"/>
  <c r="B1211" i="4" s="1"/>
  <c r="B1212" i="4" s="1"/>
  <c r="B1213" i="4" s="1"/>
  <c r="B1214" i="4" s="1"/>
  <c r="B1215" i="4" s="1"/>
  <c r="B1216" i="4" s="1"/>
  <c r="B1217" i="4" s="1"/>
  <c r="B1218" i="4" s="1"/>
  <c r="B1219" i="4" s="1"/>
  <c r="B1220" i="4" s="1"/>
  <c r="B1221" i="4" s="1"/>
  <c r="B1222" i="4" s="1"/>
  <c r="B1223" i="4" s="1"/>
  <c r="B1224" i="4" s="1"/>
  <c r="B1225" i="4" s="1"/>
  <c r="B1226" i="4" s="1"/>
  <c r="B1227" i="4" s="1"/>
  <c r="B1228" i="4" s="1"/>
  <c r="B1229" i="4" s="1"/>
  <c r="B1230" i="4" s="1"/>
  <c r="B1231" i="4" s="1"/>
  <c r="B1232" i="4" s="1"/>
  <c r="B1233" i="4" s="1"/>
  <c r="B1234" i="4" s="1"/>
  <c r="B1235" i="4" s="1"/>
  <c r="B1236" i="4" s="1"/>
  <c r="B1237" i="4" s="1"/>
  <c r="B1238" i="4" s="1"/>
  <c r="B1239" i="4" s="1"/>
  <c r="B1240" i="4" s="1"/>
  <c r="B1241" i="4" s="1"/>
  <c r="B1242" i="4" s="1"/>
  <c r="B1243" i="4" s="1"/>
  <c r="B1244" i="4" s="1"/>
  <c r="B1245" i="4" s="1"/>
  <c r="B1246" i="4" s="1"/>
  <c r="B1247" i="4" s="1"/>
  <c r="B1248" i="4" s="1"/>
  <c r="B1249" i="4" s="1"/>
  <c r="B1250" i="4" s="1"/>
  <c r="B1251" i="4" s="1"/>
  <c r="B1252" i="4" s="1"/>
  <c r="B1253" i="4" s="1"/>
  <c r="B1254" i="4" s="1"/>
  <c r="B1255" i="4" s="1"/>
  <c r="B1256" i="4" s="1"/>
  <c r="B1257" i="4" s="1"/>
  <c r="B1258" i="4" s="1"/>
  <c r="B1259" i="4" s="1"/>
  <c r="B1260" i="4" s="1"/>
  <c r="B1261" i="4" s="1"/>
  <c r="B1262" i="4" s="1"/>
  <c r="B1263" i="4" s="1"/>
  <c r="B1264" i="4" s="1"/>
  <c r="B1265" i="4" s="1"/>
  <c r="B1266" i="4" s="1"/>
  <c r="B1267" i="4" s="1"/>
  <c r="B1268" i="4" s="1"/>
  <c r="B1269" i="4" s="1"/>
  <c r="B1270" i="4" s="1"/>
  <c r="B1271" i="4" s="1"/>
  <c r="B1272" i="4" s="1"/>
  <c r="B1273" i="4" s="1"/>
  <c r="B1274" i="4" s="1"/>
  <c r="B1275" i="4" s="1"/>
  <c r="B1276" i="4" s="1"/>
  <c r="B1277" i="4" s="1"/>
  <c r="B1278" i="4" s="1"/>
  <c r="B1279" i="4" s="1"/>
  <c r="B1280" i="4" s="1"/>
  <c r="B1281" i="4" s="1"/>
  <c r="B1282" i="4" s="1"/>
  <c r="B1283" i="4" s="1"/>
  <c r="B1284" i="4" s="1"/>
  <c r="B1285" i="4" s="1"/>
  <c r="B1286" i="4" s="1"/>
  <c r="B1287" i="4" s="1"/>
  <c r="B1288" i="4" s="1"/>
  <c r="B1289" i="4" s="1"/>
  <c r="B1290" i="4" s="1"/>
  <c r="B1291" i="4" s="1"/>
  <c r="B1292" i="4" s="1"/>
  <c r="B1293" i="4" s="1"/>
  <c r="B1294" i="4" s="1"/>
  <c r="B1295" i="4" s="1"/>
  <c r="B1296" i="4" s="1"/>
  <c r="B1297" i="4" s="1"/>
  <c r="B1298" i="4" s="1"/>
  <c r="B1299" i="4" s="1"/>
  <c r="B1300" i="4" s="1"/>
  <c r="B1301" i="4" s="1"/>
  <c r="B1302" i="4" s="1"/>
  <c r="B1303" i="4" s="1"/>
  <c r="B1304" i="4" s="1"/>
  <c r="B1305" i="4" s="1"/>
  <c r="B1306" i="4" s="1"/>
  <c r="B1307" i="4" s="1"/>
  <c r="B1308" i="4" s="1"/>
  <c r="B1309" i="4" s="1"/>
  <c r="B1310" i="4" s="1"/>
  <c r="B1311" i="4" s="1"/>
  <c r="B1312" i="4" s="1"/>
  <c r="B1313" i="4" s="1"/>
  <c r="B1314" i="4" s="1"/>
  <c r="B1315" i="4" s="1"/>
  <c r="B1316" i="4" s="1"/>
  <c r="B1317" i="4" s="1"/>
  <c r="B1318" i="4" s="1"/>
  <c r="B1319" i="4" s="1"/>
  <c r="B1320" i="4" s="1"/>
  <c r="B1321" i="4" s="1"/>
  <c r="B1322" i="4" s="1"/>
  <c r="B1323" i="4" s="1"/>
  <c r="B1324" i="4" s="1"/>
  <c r="B1325" i="4" s="1"/>
  <c r="B1326" i="4" s="1"/>
  <c r="B1327" i="4" s="1"/>
  <c r="B1328" i="4" s="1"/>
  <c r="B1329" i="4" s="1"/>
  <c r="B1330" i="4" s="1"/>
  <c r="B1331" i="4" s="1"/>
  <c r="B1332" i="4" s="1"/>
  <c r="B1333" i="4" s="1"/>
  <c r="B1334" i="4" s="1"/>
  <c r="B1335" i="4" s="1"/>
  <c r="B1336" i="4" s="1"/>
  <c r="B1337" i="4" s="1"/>
  <c r="B1338" i="4" s="1"/>
  <c r="B1339" i="4" s="1"/>
  <c r="B1340" i="4" s="1"/>
  <c r="B1341" i="4" s="1"/>
  <c r="B1342" i="4" s="1"/>
  <c r="B1343" i="4" s="1"/>
  <c r="B1344" i="4" s="1"/>
  <c r="B1345" i="4" s="1"/>
  <c r="B1346" i="4" s="1"/>
  <c r="B1347" i="4" s="1"/>
  <c r="B1348" i="4" s="1"/>
  <c r="B1349" i="4" s="1"/>
  <c r="B1350" i="4" s="1"/>
  <c r="B1351" i="4" s="1"/>
  <c r="B1352" i="4" s="1"/>
  <c r="B1353" i="4" s="1"/>
  <c r="B1354" i="4" s="1"/>
  <c r="B1355" i="4" s="1"/>
  <c r="B1356" i="4" s="1"/>
  <c r="B1357" i="4" s="1"/>
  <c r="B1358" i="4" s="1"/>
  <c r="B1359" i="4" s="1"/>
  <c r="B1360" i="4" s="1"/>
  <c r="B1361" i="4" s="1"/>
  <c r="B1362" i="4" s="1"/>
  <c r="B1363" i="4" s="1"/>
  <c r="B1364" i="4" s="1"/>
  <c r="B1365" i="4" s="1"/>
  <c r="B1366" i="4" s="1"/>
  <c r="B1367" i="4" s="1"/>
  <c r="B1368" i="4" s="1"/>
  <c r="B1369" i="4" s="1"/>
  <c r="B1370" i="4" s="1"/>
  <c r="B1371" i="4" s="1"/>
  <c r="B1372" i="4" s="1"/>
  <c r="B1373" i="4" s="1"/>
  <c r="B1374" i="4" s="1"/>
  <c r="B1375" i="4" s="1"/>
  <c r="B1376" i="4" s="1"/>
  <c r="B1377" i="4" s="1"/>
  <c r="B1378" i="4" s="1"/>
  <c r="B1379" i="4" s="1"/>
  <c r="B1380" i="4" s="1"/>
  <c r="B1381" i="4" s="1"/>
  <c r="B1382" i="4" s="1"/>
  <c r="B1383" i="4" s="1"/>
  <c r="B1384" i="4" s="1"/>
  <c r="B1385" i="4" s="1"/>
  <c r="B1386" i="4" s="1"/>
  <c r="B1387" i="4" s="1"/>
  <c r="B1388" i="4" s="1"/>
  <c r="B1389" i="4" s="1"/>
  <c r="B1390" i="4" s="1"/>
  <c r="B1391" i="4" s="1"/>
  <c r="B1392" i="4" s="1"/>
  <c r="B1393" i="4" s="1"/>
  <c r="B1394" i="4" s="1"/>
  <c r="B1395" i="4" s="1"/>
  <c r="B1396" i="4" s="1"/>
  <c r="B1397" i="4" s="1"/>
  <c r="B1398" i="4" s="1"/>
  <c r="B1399" i="4" s="1"/>
  <c r="B1400" i="4" s="1"/>
  <c r="B1401" i="4" s="1"/>
  <c r="B1402" i="4" s="1"/>
  <c r="B1403" i="4" s="1"/>
  <c r="B1404" i="4" s="1"/>
  <c r="B1405" i="4" s="1"/>
  <c r="B1406" i="4" s="1"/>
  <c r="B1407" i="4" s="1"/>
  <c r="B1408" i="4" s="1"/>
  <c r="B1409" i="4" s="1"/>
  <c r="B1410" i="4" s="1"/>
  <c r="B1411" i="4" s="1"/>
  <c r="B1412" i="4" s="1"/>
  <c r="B1413" i="4" s="1"/>
  <c r="B1414" i="4" s="1"/>
  <c r="B1415" i="4" s="1"/>
  <c r="B1416" i="4" s="1"/>
  <c r="B1417" i="4" s="1"/>
  <c r="B4" i="4"/>
  <c r="U5" i="22" l="1"/>
  <c r="U6" i="22" s="1"/>
  <c r="U7" i="22" s="1"/>
  <c r="U8" i="22" s="1"/>
  <c r="U9" i="22" s="1"/>
  <c r="U10" i="22" s="1"/>
  <c r="U11" i="22" s="1"/>
  <c r="U12" i="22" s="1"/>
  <c r="U13" i="22" s="1"/>
  <c r="U14" i="22" s="1"/>
  <c r="U15" i="22" s="1"/>
  <c r="U16" i="22" s="1"/>
  <c r="U17" i="22" s="1"/>
  <c r="U18" i="22" s="1"/>
  <c r="U19" i="22" s="1"/>
  <c r="U20" i="22" s="1"/>
  <c r="U21" i="22" s="1"/>
  <c r="U22" i="22" s="1"/>
  <c r="U23" i="22" s="1"/>
  <c r="U24" i="22" s="1"/>
  <c r="U25" i="22" s="1"/>
  <c r="U26" i="22" s="1"/>
  <c r="U27" i="22" s="1"/>
  <c r="U28" i="22" s="1"/>
  <c r="U29" i="22" s="1"/>
  <c r="U30" i="22" s="1"/>
  <c r="U31" i="22" s="1"/>
  <c r="U32" i="22" s="1"/>
  <c r="U33" i="22" s="1"/>
  <c r="U34" i="22" s="1"/>
  <c r="U35" i="22" s="1"/>
  <c r="U36" i="22" s="1"/>
  <c r="U37" i="22" s="1"/>
  <c r="U38" i="22" s="1"/>
  <c r="U39" i="22" s="1"/>
  <c r="U40" i="22" s="1"/>
  <c r="U41" i="22" s="1"/>
  <c r="U42" i="22" s="1"/>
  <c r="U43" i="22" s="1"/>
  <c r="U44" i="22" s="1"/>
  <c r="U45" i="22" s="1"/>
  <c r="U46" i="22" s="1"/>
  <c r="U47" i="22" s="1"/>
  <c r="U48" i="22" s="1"/>
  <c r="U49" i="22" s="1"/>
  <c r="U50" i="22" s="1"/>
  <c r="U51" i="22" s="1"/>
  <c r="U52" i="22" s="1"/>
  <c r="U53" i="22" s="1"/>
  <c r="U54" i="22" s="1"/>
  <c r="U55" i="22" s="1"/>
  <c r="U56" i="22" s="1"/>
  <c r="U57" i="22" s="1"/>
  <c r="U58" i="22" s="1"/>
  <c r="U59" i="22" s="1"/>
  <c r="U60" i="22" s="1"/>
  <c r="U61" i="22" s="1"/>
  <c r="U62" i="22" s="1"/>
  <c r="U63" i="22" s="1"/>
  <c r="U64" i="22" s="1"/>
  <c r="U65" i="22" s="1"/>
  <c r="U66" i="22" s="1"/>
  <c r="U67" i="22" s="1"/>
  <c r="U68" i="22" s="1"/>
  <c r="U69" i="22" s="1"/>
  <c r="U70" i="22" s="1"/>
  <c r="U71" i="22" s="1"/>
  <c r="U72" i="22" s="1"/>
  <c r="U73" i="22" s="1"/>
  <c r="U74" i="22" s="1"/>
  <c r="U75" i="22" s="1"/>
  <c r="U76" i="22" s="1"/>
  <c r="U77" i="22" s="1"/>
  <c r="U78" i="22" s="1"/>
  <c r="U79" i="22" s="1"/>
  <c r="U80" i="22" s="1"/>
  <c r="U81" i="22" s="1"/>
  <c r="U82" i="22" s="1"/>
  <c r="U83" i="22" s="1"/>
  <c r="U84" i="22" s="1"/>
  <c r="U85" i="22" s="1"/>
  <c r="U86" i="22" s="1"/>
  <c r="U87" i="22" s="1"/>
  <c r="U88" i="22" s="1"/>
  <c r="U89" i="22" s="1"/>
  <c r="U90" i="22" s="1"/>
  <c r="U91" i="22" s="1"/>
  <c r="U92" i="22" s="1"/>
  <c r="U93" i="22" s="1"/>
  <c r="U94" i="22" s="1"/>
  <c r="U95" i="22" s="1"/>
  <c r="U96" i="22" s="1"/>
  <c r="U97" i="22" s="1"/>
  <c r="U98" i="22" s="1"/>
  <c r="U99" i="22" s="1"/>
  <c r="U100" i="22" s="1"/>
  <c r="U101" i="22" s="1"/>
  <c r="U102" i="22" s="1"/>
  <c r="U103" i="22" s="1"/>
  <c r="U104" i="22" s="1"/>
  <c r="U105" i="22" s="1"/>
  <c r="U106" i="22" s="1"/>
  <c r="U107" i="22" s="1"/>
  <c r="U108" i="22" s="1"/>
  <c r="U109" i="22" s="1"/>
  <c r="U110" i="22" s="1"/>
  <c r="U111" i="22" s="1"/>
  <c r="U112" i="22" s="1"/>
  <c r="U113" i="22" s="1"/>
  <c r="U114" i="22" s="1"/>
  <c r="U115" i="22" s="1"/>
  <c r="U116" i="22" s="1"/>
  <c r="U117" i="22" s="1"/>
  <c r="U118" i="22" s="1"/>
  <c r="U119" i="22" s="1"/>
  <c r="U120" i="22" s="1"/>
  <c r="U121" i="22" s="1"/>
  <c r="U122" i="22" s="1"/>
  <c r="U123" i="22" s="1"/>
  <c r="U124" i="22" s="1"/>
  <c r="U125" i="22" s="1"/>
  <c r="U126" i="22" s="1"/>
  <c r="U127" i="22" s="1"/>
  <c r="U128" i="22" s="1"/>
  <c r="AE5" i="23"/>
  <c r="AG5" i="23"/>
  <c r="AF5" i="23"/>
  <c r="AH5" i="23"/>
  <c r="AC5" i="23"/>
  <c r="W17" i="22"/>
  <c r="W18" i="22"/>
  <c r="W65" i="22"/>
  <c r="W66" i="22"/>
  <c r="W5" i="22"/>
  <c r="W6" i="22"/>
  <c r="W29" i="22"/>
  <c r="W30" i="22"/>
  <c r="W42" i="22"/>
  <c r="W16" i="22"/>
  <c r="W28" i="22"/>
  <c r="W7" i="22"/>
  <c r="W19" i="22"/>
  <c r="W31" i="22"/>
  <c r="W43" i="22"/>
  <c r="W8" i="22"/>
  <c r="W20" i="22"/>
  <c r="W32" i="22"/>
  <c r="W9" i="22"/>
  <c r="W21" i="22"/>
  <c r="W33" i="22"/>
  <c r="W45" i="22"/>
  <c r="W10" i="22"/>
  <c r="W22" i="22"/>
  <c r="W34" i="22"/>
  <c r="W11" i="22"/>
  <c r="W23" i="22"/>
  <c r="W35" i="22"/>
  <c r="W47" i="22"/>
  <c r="W59" i="22"/>
  <c r="W12" i="22"/>
  <c r="W24" i="22"/>
  <c r="W36" i="22"/>
  <c r="W48" i="22"/>
  <c r="W13" i="22"/>
  <c r="W25" i="22"/>
  <c r="W37" i="22"/>
  <c r="W49" i="22"/>
  <c r="W14" i="22"/>
  <c r="W26" i="22"/>
  <c r="W38" i="22"/>
  <c r="W50" i="22"/>
  <c r="W62" i="22"/>
  <c r="W15" i="22"/>
  <c r="W27" i="22"/>
  <c r="W39" i="22"/>
  <c r="W51" i="22"/>
  <c r="T5" i="22"/>
  <c r="V5" i="22" s="1"/>
  <c r="U6" i="23"/>
  <c r="U7" i="23" s="1"/>
  <c r="W7" i="23" s="1"/>
  <c r="T5" i="23"/>
  <c r="V5" i="23" s="1"/>
  <c r="X5" i="23"/>
  <c r="Z5" i="23" s="1"/>
  <c r="AA5" i="23" s="1"/>
  <c r="Y5" i="23"/>
  <c r="S6" i="23"/>
  <c r="S7" i="23" s="1"/>
  <c r="S8" i="23" s="1"/>
  <c r="S9" i="23" s="1"/>
  <c r="S10" i="23" s="1"/>
  <c r="S11" i="23" s="1"/>
  <c r="S12" i="23" s="1"/>
  <c r="S13" i="23" s="1"/>
  <c r="S14" i="23" s="1"/>
  <c r="S15" i="23" s="1"/>
  <c r="S16" i="23" s="1"/>
  <c r="S17" i="23" s="1"/>
  <c r="S18" i="23" s="1"/>
  <c r="S19" i="23" s="1"/>
  <c r="S20" i="23" s="1"/>
  <c r="S21" i="23" s="1"/>
  <c r="S22" i="23" s="1"/>
  <c r="S23" i="23" s="1"/>
  <c r="S24" i="23" s="1"/>
  <c r="S25" i="23" s="1"/>
  <c r="S26" i="23" s="1"/>
  <c r="S27" i="23" s="1"/>
  <c r="S28" i="23" s="1"/>
  <c r="S29" i="23" s="1"/>
  <c r="S30" i="23" s="1"/>
  <c r="S31" i="23" s="1"/>
  <c r="S32" i="23" s="1"/>
  <c r="S33" i="23" s="1"/>
  <c r="S34" i="23" s="1"/>
  <c r="S35" i="23" s="1"/>
  <c r="S36" i="23" s="1"/>
  <c r="S37" i="23" s="1"/>
  <c r="S38" i="23" s="1"/>
  <c r="S39" i="23" s="1"/>
  <c r="S40" i="23" s="1"/>
  <c r="S41" i="23" s="1"/>
  <c r="S42" i="23" s="1"/>
  <c r="S43" i="23" s="1"/>
  <c r="S44" i="23" s="1"/>
  <c r="S45" i="23" s="1"/>
  <c r="S46" i="23" s="1"/>
  <c r="S47" i="23" s="1"/>
  <c r="S48" i="23" s="1"/>
  <c r="S49" i="23" s="1"/>
  <c r="S50" i="23" s="1"/>
  <c r="S51" i="23" s="1"/>
  <c r="S52" i="23" s="1"/>
  <c r="S53" i="23" s="1"/>
  <c r="S54" i="23" s="1"/>
  <c r="S55" i="23" s="1"/>
  <c r="S56" i="23" s="1"/>
  <c r="S57" i="23" s="1"/>
  <c r="S58" i="23" s="1"/>
  <c r="S59" i="23" s="1"/>
  <c r="S60" i="23" s="1"/>
  <c r="S61" i="23" s="1"/>
  <c r="S62" i="23" s="1"/>
  <c r="S63" i="23" s="1"/>
  <c r="S64" i="23" s="1"/>
  <c r="S65" i="23" s="1"/>
  <c r="S66" i="23" s="1"/>
  <c r="S67" i="23" s="1"/>
  <c r="S68" i="23" s="1"/>
  <c r="S69" i="23" s="1"/>
  <c r="S70" i="23" s="1"/>
  <c r="S71" i="23" s="1"/>
  <c r="S72" i="23" s="1"/>
  <c r="S73" i="23" s="1"/>
  <c r="S74" i="23" s="1"/>
  <c r="S75" i="23" s="1"/>
  <c r="S76" i="23" s="1"/>
  <c r="S77" i="23" s="1"/>
  <c r="S78" i="23" s="1"/>
  <c r="S79" i="23" s="1"/>
  <c r="S80" i="23" s="1"/>
  <c r="S81" i="23" s="1"/>
  <c r="S82" i="23" s="1"/>
  <c r="S83" i="23" s="1"/>
  <c r="S84" i="23" s="1"/>
  <c r="S85" i="23" s="1"/>
  <c r="S86" i="23" s="1"/>
  <c r="S87" i="23" s="1"/>
  <c r="S88" i="23" s="1"/>
  <c r="S89" i="23" s="1"/>
  <c r="S90" i="23" s="1"/>
  <c r="S91" i="23" s="1"/>
  <c r="S92" i="23" s="1"/>
  <c r="S93" i="23" s="1"/>
  <c r="S94" i="23" s="1"/>
  <c r="S95" i="23" s="1"/>
  <c r="S96" i="23" s="1"/>
  <c r="S97" i="23" s="1"/>
  <c r="S98" i="23" s="1"/>
  <c r="S99" i="23" s="1"/>
  <c r="S100" i="23" s="1"/>
  <c r="S101" i="23" s="1"/>
  <c r="S102" i="23" s="1"/>
  <c r="S103" i="23" s="1"/>
  <c r="S104" i="23" s="1"/>
  <c r="S105" i="23" s="1"/>
  <c r="S106" i="23" s="1"/>
  <c r="S107" i="23" s="1"/>
  <c r="S108" i="23" s="1"/>
  <c r="S109" i="23" s="1"/>
  <c r="S110" i="23" s="1"/>
  <c r="S111" i="23" s="1"/>
  <c r="S112" i="23" s="1"/>
  <c r="S113" i="23" s="1"/>
  <c r="S114" i="23" s="1"/>
  <c r="S115" i="23" s="1"/>
  <c r="S116" i="23" s="1"/>
  <c r="S117" i="23" s="1"/>
  <c r="S118" i="23" s="1"/>
  <c r="S119" i="23" s="1"/>
  <c r="S120" i="23" s="1"/>
  <c r="S121" i="23" s="1"/>
  <c r="S122" i="23" s="1"/>
  <c r="S123" i="23" s="1"/>
  <c r="S124" i="23" s="1"/>
  <c r="S125" i="23" s="1"/>
  <c r="S126" i="23" s="1"/>
  <c r="S127" i="23" s="1"/>
  <c r="S128" i="23" s="1"/>
  <c r="S129" i="23" s="1"/>
  <c r="S130" i="23" s="1"/>
  <c r="S131" i="23" s="1"/>
  <c r="S132" i="23" s="1"/>
  <c r="S133" i="23" s="1"/>
  <c r="S134" i="23" s="1"/>
  <c r="S135" i="23" s="1"/>
  <c r="S136" i="23" s="1"/>
  <c r="S137" i="23" s="1"/>
  <c r="S138" i="23" s="1"/>
  <c r="S139" i="23" s="1"/>
  <c r="S140" i="23" s="1"/>
  <c r="S141" i="23" s="1"/>
  <c r="S142" i="23" s="1"/>
  <c r="S143" i="23" s="1"/>
  <c r="S144" i="23" s="1"/>
  <c r="S145" i="23" s="1"/>
  <c r="S146" i="23" s="1"/>
  <c r="S147" i="23" s="1"/>
  <c r="S148" i="23" s="1"/>
  <c r="S149" i="23" s="1"/>
  <c r="S150" i="23" s="1"/>
  <c r="S151" i="23" s="1"/>
  <c r="S152" i="23" s="1"/>
  <c r="S153" i="23" s="1"/>
  <c r="S154" i="23" s="1"/>
  <c r="S155" i="23" s="1"/>
  <c r="S156" i="23" s="1"/>
  <c r="S157" i="23" s="1"/>
  <c r="S158" i="23" s="1"/>
  <c r="S159" i="23" s="1"/>
  <c r="S160" i="23" s="1"/>
  <c r="S161" i="23" s="1"/>
  <c r="S162" i="23" s="1"/>
  <c r="S163" i="23" s="1"/>
  <c r="S164" i="23" s="1"/>
  <c r="S165" i="23" s="1"/>
  <c r="S166" i="23" s="1"/>
  <c r="S167" i="23" s="1"/>
  <c r="S168" i="23" s="1"/>
  <c r="S169" i="23" s="1"/>
  <c r="S170" i="23" s="1"/>
  <c r="S171" i="23" s="1"/>
  <c r="S172" i="23" s="1"/>
  <c r="S173" i="23" s="1"/>
  <c r="S174" i="23" s="1"/>
  <c r="S175" i="23" s="1"/>
  <c r="S176" i="23" s="1"/>
  <c r="S177" i="23" s="1"/>
  <c r="S178" i="23" s="1"/>
  <c r="S179" i="23" s="1"/>
  <c r="S180" i="23" s="1"/>
  <c r="S181" i="23" s="1"/>
  <c r="S182" i="23" s="1"/>
  <c r="S183" i="23" s="1"/>
  <c r="S184" i="23" s="1"/>
  <c r="S185" i="23" s="1"/>
  <c r="S186" i="23" s="1"/>
  <c r="S187" i="23" s="1"/>
  <c r="S188" i="23" s="1"/>
  <c r="S189" i="23" s="1"/>
  <c r="S190" i="23" s="1"/>
  <c r="S191" i="23" s="1"/>
  <c r="S192" i="23" s="1"/>
  <c r="S193" i="23" s="1"/>
  <c r="S194" i="23" s="1"/>
  <c r="S195" i="23" s="1"/>
  <c r="S196" i="23" s="1"/>
  <c r="S197" i="23" s="1"/>
  <c r="S198" i="23" s="1"/>
  <c r="S199" i="23" s="1"/>
  <c r="S200" i="23" s="1"/>
  <c r="S201" i="23" s="1"/>
  <c r="S202" i="23" s="1"/>
  <c r="S203" i="23" s="1"/>
  <c r="S204" i="23" s="1"/>
  <c r="S205" i="23" s="1"/>
  <c r="S206" i="23" s="1"/>
  <c r="S207" i="23" s="1"/>
  <c r="S208" i="23" s="1"/>
  <c r="S209" i="23" s="1"/>
  <c r="S210" i="23" s="1"/>
  <c r="S211" i="23" s="1"/>
  <c r="S212" i="23" s="1"/>
  <c r="S213" i="23" s="1"/>
  <c r="S214" i="23" s="1"/>
  <c r="S215" i="23" s="1"/>
  <c r="S216" i="23" s="1"/>
  <c r="S217" i="23" s="1"/>
  <c r="S218" i="23" s="1"/>
  <c r="S219" i="23" s="1"/>
  <c r="S220" i="23" s="1"/>
  <c r="S221" i="23" s="1"/>
  <c r="S222" i="23" s="1"/>
  <c r="S223" i="23" s="1"/>
  <c r="S224" i="23" s="1"/>
  <c r="S225" i="23" s="1"/>
  <c r="S226" i="23" s="1"/>
  <c r="S227" i="23" s="1"/>
  <c r="S228" i="23" s="1"/>
  <c r="S229" i="23" s="1"/>
  <c r="S230" i="23" s="1"/>
  <c r="S231" i="23" s="1"/>
  <c r="S232" i="23" s="1"/>
  <c r="S233" i="23" s="1"/>
  <c r="S234" i="23" s="1"/>
  <c r="S235" i="23" s="1"/>
  <c r="S236" i="23" s="1"/>
  <c r="S237" i="23" s="1"/>
  <c r="S238" i="23" s="1"/>
  <c r="S239" i="23" s="1"/>
  <c r="S240" i="23" s="1"/>
  <c r="S241" i="23" s="1"/>
  <c r="S242" i="23" s="1"/>
  <c r="S243" i="23" s="1"/>
  <c r="S244" i="23" s="1"/>
  <c r="S245" i="23" s="1"/>
  <c r="S246" i="23" s="1"/>
  <c r="S247" i="23" s="1"/>
  <c r="S248" i="23" s="1"/>
  <c r="S249" i="23" s="1"/>
  <c r="S250" i="23" s="1"/>
  <c r="S251" i="23" s="1"/>
  <c r="S252" i="23" s="1"/>
  <c r="S253" i="23" s="1"/>
  <c r="S254" i="23" s="1"/>
  <c r="S255" i="23" s="1"/>
  <c r="S256" i="23" s="1"/>
  <c r="S257" i="23" s="1"/>
  <c r="S258" i="23" s="1"/>
  <c r="S259" i="23" s="1"/>
  <c r="S260" i="23" s="1"/>
  <c r="S261" i="23" s="1"/>
  <c r="S262" i="23" s="1"/>
  <c r="S263" i="23" s="1"/>
  <c r="S264" i="23" s="1"/>
  <c r="S265" i="23" s="1"/>
  <c r="S266" i="23" s="1"/>
  <c r="S267" i="23" s="1"/>
  <c r="S268" i="23" s="1"/>
  <c r="S269" i="23" s="1"/>
  <c r="S270" i="23" s="1"/>
  <c r="S271" i="23" s="1"/>
  <c r="S272" i="23" s="1"/>
  <c r="S273" i="23" s="1"/>
  <c r="S274" i="23" s="1"/>
  <c r="S275" i="23" s="1"/>
  <c r="S276" i="23" s="1"/>
  <c r="S277" i="23" s="1"/>
  <c r="S278" i="23" s="1"/>
  <c r="S279" i="23" s="1"/>
  <c r="S280" i="23" s="1"/>
  <c r="S281" i="23" s="1"/>
  <c r="S282" i="23" s="1"/>
  <c r="S283" i="23" s="1"/>
  <c r="S284" i="23" s="1"/>
  <c r="S285" i="23" s="1"/>
  <c r="S286" i="23" s="1"/>
  <c r="S287" i="23" s="1"/>
  <c r="S288" i="23" s="1"/>
  <c r="S289" i="23" s="1"/>
  <c r="S290" i="23" s="1"/>
  <c r="S291" i="23" s="1"/>
  <c r="S292" i="23" s="1"/>
  <c r="S293" i="23" s="1"/>
  <c r="S294" i="23" s="1"/>
  <c r="S295" i="23" s="1"/>
  <c r="S296" i="23" s="1"/>
  <c r="S297" i="23" s="1"/>
  <c r="S298" i="23" s="1"/>
  <c r="S299" i="23" s="1"/>
  <c r="S300" i="23" s="1"/>
  <c r="S301" i="23" s="1"/>
  <c r="S302" i="23" s="1"/>
  <c r="S303" i="23" s="1"/>
  <c r="S304" i="23" s="1"/>
  <c r="S305" i="23" s="1"/>
  <c r="S306" i="23" s="1"/>
  <c r="S307" i="23" s="1"/>
  <c r="S308" i="23" s="1"/>
  <c r="S309" i="23" s="1"/>
  <c r="S310" i="23" s="1"/>
  <c r="S311" i="23" s="1"/>
  <c r="S312" i="23" s="1"/>
  <c r="S313" i="23" s="1"/>
  <c r="S314" i="23" s="1"/>
  <c r="S315" i="23" s="1"/>
  <c r="S316" i="23" s="1"/>
  <c r="S317" i="23" s="1"/>
  <c r="S318" i="23" s="1"/>
  <c r="S319" i="23" s="1"/>
  <c r="S320" i="23" s="1"/>
  <c r="S321" i="23" s="1"/>
  <c r="S322" i="23" s="1"/>
  <c r="S323" i="23" s="1"/>
  <c r="S324" i="23" s="1"/>
  <c r="S325" i="23" s="1"/>
  <c r="S326" i="23" s="1"/>
  <c r="S327" i="23" s="1"/>
  <c r="S328" i="23" s="1"/>
  <c r="S329" i="23" s="1"/>
  <c r="S330" i="23" s="1"/>
  <c r="S331" i="23" s="1"/>
  <c r="S332" i="23" s="1"/>
  <c r="S333" i="23" s="1"/>
  <c r="S334" i="23" s="1"/>
  <c r="S335" i="23" s="1"/>
  <c r="S336" i="23" s="1"/>
  <c r="S337" i="23" s="1"/>
  <c r="S338" i="23" s="1"/>
  <c r="S339" i="23" s="1"/>
  <c r="S340" i="23" s="1"/>
  <c r="S341" i="23" s="1"/>
  <c r="S342" i="23" s="1"/>
  <c r="S343" i="23" s="1"/>
  <c r="S344" i="23" s="1"/>
  <c r="S345" i="23" s="1"/>
  <c r="S346" i="23" s="1"/>
  <c r="S347" i="23" s="1"/>
  <c r="S348" i="23" s="1"/>
  <c r="S349" i="23" s="1"/>
  <c r="S350" i="23" s="1"/>
  <c r="S351" i="23" s="1"/>
  <c r="S352" i="23" s="1"/>
  <c r="S353" i="23" s="1"/>
  <c r="S354" i="23" s="1"/>
  <c r="S355" i="23" s="1"/>
  <c r="S356" i="23" s="1"/>
  <c r="S357" i="23" s="1"/>
  <c r="S358" i="23" s="1"/>
  <c r="S359" i="23" s="1"/>
  <c r="S360" i="23" s="1"/>
  <c r="S361" i="23" s="1"/>
  <c r="S362" i="23" s="1"/>
  <c r="S363" i="23" s="1"/>
  <c r="S364" i="23" s="1"/>
  <c r="S365" i="23" s="1"/>
  <c r="S366" i="23" s="1"/>
  <c r="S367" i="23" s="1"/>
  <c r="S368" i="23" s="1"/>
  <c r="S369" i="23" s="1"/>
  <c r="S370" i="23" s="1"/>
  <c r="S371" i="23" s="1"/>
  <c r="S372" i="23" s="1"/>
  <c r="S373" i="23" s="1"/>
  <c r="S374" i="23" s="1"/>
  <c r="S375" i="23" s="1"/>
  <c r="S376" i="23" s="1"/>
  <c r="S377" i="23" s="1"/>
  <c r="S378" i="23" s="1"/>
  <c r="S379" i="23" s="1"/>
  <c r="S380" i="23" s="1"/>
  <c r="S381" i="23" s="1"/>
  <c r="S382" i="23" s="1"/>
  <c r="S383" i="23" s="1"/>
  <c r="S384" i="23" s="1"/>
  <c r="S385" i="23" s="1"/>
  <c r="S386" i="23" s="1"/>
  <c r="S387" i="23" s="1"/>
  <c r="S388" i="23" s="1"/>
  <c r="S389" i="23" s="1"/>
  <c r="S390" i="23" s="1"/>
  <c r="S391" i="23" s="1"/>
  <c r="S392" i="23" s="1"/>
  <c r="S393" i="23" s="1"/>
  <c r="S394" i="23" s="1"/>
  <c r="S395" i="23" s="1"/>
  <c r="S396" i="23" s="1"/>
  <c r="S397" i="23" s="1"/>
  <c r="S398" i="23" s="1"/>
  <c r="S399" i="23" s="1"/>
  <c r="S400" i="23" s="1"/>
  <c r="S401" i="23" s="1"/>
  <c r="S402" i="23" s="1"/>
  <c r="S403" i="23" s="1"/>
  <c r="S404" i="23" s="1"/>
  <c r="S405" i="23" s="1"/>
  <c r="S406" i="23" s="1"/>
  <c r="S407" i="23" s="1"/>
  <c r="S408" i="23" s="1"/>
  <c r="S409" i="23" s="1"/>
  <c r="S410" i="23" s="1"/>
  <c r="S411" i="23" s="1"/>
  <c r="S412" i="23" s="1"/>
  <c r="S413" i="23" s="1"/>
  <c r="S414" i="23" s="1"/>
  <c r="S415" i="23" s="1"/>
  <c r="S416" i="23" s="1"/>
  <c r="S417" i="23" s="1"/>
  <c r="S418" i="23" s="1"/>
  <c r="S419" i="23" s="1"/>
  <c r="S420" i="23" s="1"/>
  <c r="S421" i="23" s="1"/>
  <c r="S422" i="23" s="1"/>
  <c r="S423" i="23" s="1"/>
  <c r="S424" i="23" s="1"/>
  <c r="S425" i="23" s="1"/>
  <c r="S426" i="23" s="1"/>
  <c r="S427" i="23" s="1"/>
  <c r="S428" i="23" s="1"/>
  <c r="S429" i="23" s="1"/>
  <c r="S430" i="23" s="1"/>
  <c r="S431" i="23" s="1"/>
  <c r="S432" i="23" s="1"/>
  <c r="S433" i="23" s="1"/>
  <c r="S434" i="23" s="1"/>
  <c r="S435" i="23" s="1"/>
  <c r="S436" i="23" s="1"/>
  <c r="S437" i="23" s="1"/>
  <c r="S438" i="23" s="1"/>
  <c r="S439" i="23" s="1"/>
  <c r="S440" i="23" s="1"/>
  <c r="S441" i="23" s="1"/>
  <c r="S442" i="23" s="1"/>
  <c r="S443" i="23" s="1"/>
  <c r="S444" i="23" s="1"/>
  <c r="S445" i="23" s="1"/>
  <c r="S446" i="23" s="1"/>
  <c r="S447" i="23" s="1"/>
  <c r="S448" i="23" s="1"/>
  <c r="S449" i="23" s="1"/>
  <c r="S450" i="23" s="1"/>
  <c r="S451" i="23" s="1"/>
  <c r="S452" i="23" s="1"/>
  <c r="S453" i="23" s="1"/>
  <c r="S454" i="23" s="1"/>
  <c r="S455" i="23" s="1"/>
  <c r="S456" i="23" s="1"/>
  <c r="S457" i="23" s="1"/>
  <c r="S458" i="23" s="1"/>
  <c r="S459" i="23" s="1"/>
  <c r="S460" i="23" s="1"/>
  <c r="S461" i="23" s="1"/>
  <c r="S462" i="23" s="1"/>
  <c r="S463" i="23" s="1"/>
  <c r="S464" i="23" s="1"/>
  <c r="S465" i="23" s="1"/>
  <c r="S466" i="23" s="1"/>
  <c r="S467" i="23" s="1"/>
  <c r="S468" i="23" s="1"/>
  <c r="S469" i="23" s="1"/>
  <c r="S470" i="23" s="1"/>
  <c r="S471" i="23" s="1"/>
  <c r="S472" i="23" s="1"/>
  <c r="S473" i="23" s="1"/>
  <c r="S474" i="23" s="1"/>
  <c r="S475" i="23" s="1"/>
  <c r="S476" i="23" s="1"/>
  <c r="S477" i="23" s="1"/>
  <c r="S478" i="23" s="1"/>
  <c r="S479" i="23" s="1"/>
  <c r="S480" i="23" s="1"/>
  <c r="S481" i="23" s="1"/>
  <c r="S482" i="23" s="1"/>
  <c r="S483" i="23" s="1"/>
  <c r="S484" i="23" s="1"/>
  <c r="S485" i="23" s="1"/>
  <c r="S486" i="23" s="1"/>
  <c r="S487" i="23" s="1"/>
  <c r="S488" i="23" s="1"/>
  <c r="S489" i="23" s="1"/>
  <c r="S490" i="23" s="1"/>
  <c r="S491" i="23" s="1"/>
  <c r="S492" i="23" s="1"/>
  <c r="S493" i="23" s="1"/>
  <c r="S494" i="23" s="1"/>
  <c r="S495" i="23" s="1"/>
  <c r="S496" i="23" s="1"/>
  <c r="S497" i="23" s="1"/>
  <c r="S498" i="23" s="1"/>
  <c r="S499" i="23" s="1"/>
  <c r="S500" i="23" s="1"/>
  <c r="S501" i="23" s="1"/>
  <c r="S502" i="23" s="1"/>
  <c r="S503" i="23" s="1"/>
  <c r="S504" i="23" s="1"/>
  <c r="S505" i="23" s="1"/>
  <c r="S506" i="23" s="1"/>
  <c r="S507" i="23" s="1"/>
  <c r="S508" i="23" s="1"/>
  <c r="S509" i="23" s="1"/>
  <c r="S510" i="23" s="1"/>
  <c r="S511" i="23" s="1"/>
  <c r="S512" i="23" s="1"/>
  <c r="S513" i="23" s="1"/>
  <c r="S514" i="23" s="1"/>
  <c r="S515" i="23" s="1"/>
  <c r="S516" i="23" s="1"/>
  <c r="S517" i="23" s="1"/>
  <c r="S518" i="23" s="1"/>
  <c r="S519" i="23" s="1"/>
  <c r="S520" i="23" s="1"/>
  <c r="S521" i="23" s="1"/>
  <c r="S522" i="23" s="1"/>
  <c r="S523" i="23" s="1"/>
  <c r="S524" i="23" s="1"/>
  <c r="S525" i="23" s="1"/>
  <c r="S526" i="23" s="1"/>
  <c r="S527" i="23" s="1"/>
  <c r="S528" i="23" s="1"/>
  <c r="S529" i="23" s="1"/>
  <c r="S530" i="23" s="1"/>
  <c r="S531" i="23" s="1"/>
  <c r="S532" i="23" s="1"/>
  <c r="S533" i="23" s="1"/>
  <c r="S534" i="23" s="1"/>
  <c r="S535" i="23" s="1"/>
  <c r="S536" i="23" s="1"/>
  <c r="S537" i="23" s="1"/>
  <c r="S538" i="23" s="1"/>
  <c r="S539" i="23" s="1"/>
  <c r="S540" i="23" s="1"/>
  <c r="S541" i="23" s="1"/>
  <c r="S542" i="23" s="1"/>
  <c r="S543" i="23" s="1"/>
  <c r="S544" i="23" s="1"/>
  <c r="S545" i="23" s="1"/>
  <c r="S546" i="23" s="1"/>
  <c r="S547" i="23" s="1"/>
  <c r="S548" i="23" s="1"/>
  <c r="S549" i="23" s="1"/>
  <c r="S550" i="23" s="1"/>
  <c r="S551" i="23" s="1"/>
  <c r="S552" i="23" s="1"/>
  <c r="S553" i="23" s="1"/>
  <c r="S554" i="23" s="1"/>
  <c r="S555" i="23" s="1"/>
  <c r="S556" i="23" s="1"/>
  <c r="S557" i="23" s="1"/>
  <c r="S558" i="23" s="1"/>
  <c r="S559" i="23" s="1"/>
  <c r="S560" i="23" s="1"/>
  <c r="S561" i="23" s="1"/>
  <c r="S562" i="23" s="1"/>
  <c r="S563" i="23" s="1"/>
  <c r="S564" i="23" s="1"/>
  <c r="S565" i="23" s="1"/>
  <c r="S566" i="23" s="1"/>
  <c r="S567" i="23" s="1"/>
  <c r="S568" i="23" s="1"/>
  <c r="S569" i="23" s="1"/>
  <c r="S570" i="23" s="1"/>
  <c r="S571" i="23" s="1"/>
  <c r="S572" i="23" s="1"/>
  <c r="S573" i="23" s="1"/>
  <c r="S574" i="23" s="1"/>
  <c r="S575" i="23" s="1"/>
  <c r="S576" i="23" s="1"/>
  <c r="S577" i="23" s="1"/>
  <c r="S578" i="23" s="1"/>
  <c r="S579" i="23" s="1"/>
  <c r="S580" i="23" s="1"/>
  <c r="S581" i="23" s="1"/>
  <c r="S582" i="23" s="1"/>
  <c r="S583" i="23" s="1"/>
  <c r="S584" i="23" s="1"/>
  <c r="S585" i="23" s="1"/>
  <c r="S586" i="23" s="1"/>
  <c r="S587" i="23" s="1"/>
  <c r="S588" i="23" s="1"/>
  <c r="S589" i="23" s="1"/>
  <c r="S590" i="23" s="1"/>
  <c r="S591" i="23" s="1"/>
  <c r="S592" i="23" s="1"/>
  <c r="S593" i="23" s="1"/>
  <c r="S594" i="23" s="1"/>
  <c r="S595" i="23" s="1"/>
  <c r="S596" i="23" s="1"/>
  <c r="S597" i="23" s="1"/>
  <c r="S598" i="23" s="1"/>
  <c r="S599" i="23" s="1"/>
  <c r="S600" i="23" s="1"/>
  <c r="S601" i="23" s="1"/>
  <c r="S602" i="23" s="1"/>
  <c r="S603" i="23" s="1"/>
  <c r="S604" i="23" s="1"/>
  <c r="S605" i="23" s="1"/>
  <c r="S606" i="23" s="1"/>
  <c r="S607" i="23" s="1"/>
  <c r="S608" i="23" s="1"/>
  <c r="S609" i="23" s="1"/>
  <c r="S610" i="23" s="1"/>
  <c r="S611" i="23" s="1"/>
  <c r="S612" i="23" s="1"/>
  <c r="S613" i="23" s="1"/>
  <c r="S614" i="23" s="1"/>
  <c r="S615" i="23" s="1"/>
  <c r="S616" i="23" s="1"/>
  <c r="S617" i="23" s="1"/>
  <c r="S618" i="23" s="1"/>
  <c r="S619" i="23" s="1"/>
  <c r="S620" i="23" s="1"/>
  <c r="S621" i="23" s="1"/>
  <c r="S622" i="23" s="1"/>
  <c r="S623" i="23" s="1"/>
  <c r="S624" i="23" s="1"/>
  <c r="S625" i="23" s="1"/>
  <c r="S626" i="23" s="1"/>
  <c r="S627" i="23" s="1"/>
  <c r="S628" i="23" s="1"/>
  <c r="S629" i="23" s="1"/>
  <c r="S630" i="23" s="1"/>
  <c r="S631" i="23" s="1"/>
  <c r="S632" i="23" s="1"/>
  <c r="S633" i="23" s="1"/>
  <c r="S634" i="23" s="1"/>
  <c r="S635" i="23" s="1"/>
  <c r="S636" i="23" s="1"/>
  <c r="S637" i="23" s="1"/>
  <c r="S638" i="23" s="1"/>
  <c r="S639" i="23" s="1"/>
  <c r="S640" i="23" s="1"/>
  <c r="S641" i="23" s="1"/>
  <c r="S642" i="23" s="1"/>
  <c r="S643" i="23" s="1"/>
  <c r="S644" i="23" s="1"/>
  <c r="S645" i="23" s="1"/>
  <c r="S646" i="23" s="1"/>
  <c r="S647" i="23" s="1"/>
  <c r="S648" i="23" s="1"/>
  <c r="S649" i="23" s="1"/>
  <c r="S650" i="23" s="1"/>
  <c r="S651" i="23" s="1"/>
  <c r="S652" i="23" s="1"/>
  <c r="S653" i="23" s="1"/>
  <c r="S654" i="23" s="1"/>
  <c r="S655" i="23" s="1"/>
  <c r="S656" i="23" s="1"/>
  <c r="S657" i="23" s="1"/>
  <c r="S658" i="23" s="1"/>
  <c r="S659" i="23" s="1"/>
  <c r="S660" i="23" s="1"/>
  <c r="S661" i="23" s="1"/>
  <c r="S662" i="23" s="1"/>
  <c r="S663" i="23" s="1"/>
  <c r="S664" i="23" s="1"/>
  <c r="S665" i="23" s="1"/>
  <c r="S666" i="23" s="1"/>
  <c r="S667" i="23" s="1"/>
  <c r="S668" i="23" s="1"/>
  <c r="S669" i="23" s="1"/>
  <c r="S670" i="23" s="1"/>
  <c r="S671" i="23" s="1"/>
  <c r="S672" i="23" s="1"/>
  <c r="S673" i="23" s="1"/>
  <c r="S674" i="23" s="1"/>
  <c r="S675" i="23" s="1"/>
  <c r="S676" i="23" s="1"/>
  <c r="S677" i="23" s="1"/>
  <c r="S678" i="23" s="1"/>
  <c r="S679" i="23" s="1"/>
  <c r="S680" i="23" s="1"/>
  <c r="S681" i="23" s="1"/>
  <c r="S682" i="23" s="1"/>
  <c r="S683" i="23" s="1"/>
  <c r="S684" i="23" s="1"/>
  <c r="S685" i="23" s="1"/>
  <c r="S686" i="23" s="1"/>
  <c r="S687" i="23" s="1"/>
  <c r="S688" i="23" s="1"/>
  <c r="S689" i="23" s="1"/>
  <c r="S690" i="23" s="1"/>
  <c r="S691" i="23" s="1"/>
  <c r="S692" i="23" s="1"/>
  <c r="S693" i="23" s="1"/>
  <c r="S694" i="23" s="1"/>
  <c r="S695" i="23" s="1"/>
  <c r="S696" i="23" s="1"/>
  <c r="S697" i="23" s="1"/>
  <c r="S698" i="23" s="1"/>
  <c r="S699" i="23" s="1"/>
  <c r="S700" i="23" s="1"/>
  <c r="S701" i="23" s="1"/>
  <c r="S702" i="23" s="1"/>
  <c r="S703" i="23" s="1"/>
  <c r="S704" i="23" s="1"/>
  <c r="S705" i="23" s="1"/>
  <c r="S706" i="23" s="1"/>
  <c r="S707" i="23" s="1"/>
  <c r="S708" i="23" s="1"/>
  <c r="S709" i="23" s="1"/>
  <c r="S710" i="23" s="1"/>
  <c r="S711" i="23" s="1"/>
  <c r="S712" i="23" s="1"/>
  <c r="S713" i="23" s="1"/>
  <c r="S714" i="23" s="1"/>
  <c r="S715" i="23" s="1"/>
  <c r="S716" i="23" s="1"/>
  <c r="S717" i="23" s="1"/>
  <c r="S718" i="23" s="1"/>
  <c r="S719" i="23" s="1"/>
  <c r="S720" i="23" s="1"/>
  <c r="S721" i="23" s="1"/>
  <c r="S722" i="23" s="1"/>
  <c r="S723" i="23" s="1"/>
  <c r="S724" i="23" s="1"/>
  <c r="S725" i="23" s="1"/>
  <c r="S726" i="23" s="1"/>
  <c r="S727" i="23" s="1"/>
  <c r="S728" i="23" s="1"/>
  <c r="S729" i="23" s="1"/>
  <c r="S730" i="23" s="1"/>
  <c r="S731" i="23" s="1"/>
  <c r="S732" i="23" s="1"/>
  <c r="S733" i="23" s="1"/>
  <c r="S734" i="23" s="1"/>
  <c r="S735" i="23" s="1"/>
  <c r="S736" i="23" s="1"/>
  <c r="S737" i="23" s="1"/>
  <c r="S738" i="23" s="1"/>
  <c r="S739" i="23" s="1"/>
  <c r="S740" i="23" s="1"/>
  <c r="S741" i="23" s="1"/>
  <c r="S742" i="23" s="1"/>
  <c r="S743" i="23" s="1"/>
  <c r="S744" i="23" s="1"/>
  <c r="S745" i="23" s="1"/>
  <c r="S746" i="23" s="1"/>
  <c r="S747" i="23" s="1"/>
  <c r="S748" i="23" s="1"/>
  <c r="S749" i="23" s="1"/>
  <c r="S750" i="23" s="1"/>
  <c r="S751" i="23" s="1"/>
  <c r="S752" i="23" s="1"/>
  <c r="S753" i="23" s="1"/>
  <c r="S754" i="23" s="1"/>
  <c r="S755" i="23" s="1"/>
  <c r="S756" i="23" s="1"/>
  <c r="S757" i="23" s="1"/>
  <c r="S758" i="23" s="1"/>
  <c r="S759" i="23" s="1"/>
  <c r="S760" i="23" s="1"/>
  <c r="S761" i="23" s="1"/>
  <c r="S762" i="23" s="1"/>
  <c r="S763" i="23" s="1"/>
  <c r="S764" i="23" s="1"/>
  <c r="S765" i="23" s="1"/>
  <c r="S766" i="23" s="1"/>
  <c r="S767" i="23" s="1"/>
  <c r="S768" i="23" s="1"/>
  <c r="S769" i="23" s="1"/>
  <c r="S770" i="23" s="1"/>
  <c r="S771" i="23" s="1"/>
  <c r="S772" i="23" s="1"/>
  <c r="S773" i="23" s="1"/>
  <c r="S774" i="23" s="1"/>
  <c r="S775" i="23" s="1"/>
  <c r="S776" i="23" s="1"/>
  <c r="S777" i="23" s="1"/>
  <c r="S778" i="23" s="1"/>
  <c r="S779" i="23" s="1"/>
  <c r="S780" i="23" s="1"/>
  <c r="S781" i="23" s="1"/>
  <c r="S782" i="23" s="1"/>
  <c r="S783" i="23" s="1"/>
  <c r="S784" i="23" s="1"/>
  <c r="S785" i="23" s="1"/>
  <c r="S786" i="23" s="1"/>
  <c r="S787" i="23" s="1"/>
  <c r="S788" i="23" s="1"/>
  <c r="S789" i="23" s="1"/>
  <c r="S790" i="23" s="1"/>
  <c r="S791" i="23" s="1"/>
  <c r="S792" i="23" s="1"/>
  <c r="S793" i="23" s="1"/>
  <c r="S794" i="23" s="1"/>
  <c r="S795" i="23" s="1"/>
  <c r="S796" i="23" s="1"/>
  <c r="S797" i="23" s="1"/>
  <c r="S798" i="23" s="1"/>
  <c r="S799" i="23" s="1"/>
  <c r="S800" i="23" s="1"/>
  <c r="S801" i="23" s="1"/>
  <c r="S802" i="23" s="1"/>
  <c r="S803" i="23" s="1"/>
  <c r="S804" i="23" s="1"/>
  <c r="S805" i="23" s="1"/>
  <c r="S806" i="23" s="1"/>
  <c r="S807" i="23" s="1"/>
  <c r="S808" i="23" s="1"/>
  <c r="S809" i="23" s="1"/>
  <c r="S810" i="23" s="1"/>
  <c r="S811" i="23" s="1"/>
  <c r="S812" i="23" s="1"/>
  <c r="S813" i="23" s="1"/>
  <c r="S814" i="23" s="1"/>
  <c r="S815" i="23" s="1"/>
  <c r="S816" i="23" s="1"/>
  <c r="S817" i="23" s="1"/>
  <c r="S818" i="23" s="1"/>
  <c r="S819" i="23" s="1"/>
  <c r="S820" i="23" s="1"/>
  <c r="S821" i="23" s="1"/>
  <c r="S822" i="23" s="1"/>
  <c r="S823" i="23" s="1"/>
  <c r="S824" i="23" s="1"/>
  <c r="S825" i="23" s="1"/>
  <c r="S826" i="23" s="1"/>
  <c r="S827" i="23" s="1"/>
  <c r="S828" i="23" s="1"/>
  <c r="S829" i="23" s="1"/>
  <c r="S830" i="23" s="1"/>
  <c r="S831" i="23" s="1"/>
  <c r="S832" i="23" s="1"/>
  <c r="S833" i="23" s="1"/>
  <c r="S834" i="23" s="1"/>
  <c r="S835" i="23" s="1"/>
  <c r="S836" i="23" s="1"/>
  <c r="S837" i="23" s="1"/>
  <c r="S838" i="23" s="1"/>
  <c r="S839" i="23" s="1"/>
  <c r="S840" i="23" s="1"/>
  <c r="S841" i="23" s="1"/>
  <c r="S842" i="23" s="1"/>
  <c r="S843" i="23" s="1"/>
  <c r="S844" i="23" s="1"/>
  <c r="S845" i="23" s="1"/>
  <c r="S846" i="23" s="1"/>
  <c r="S847" i="23" s="1"/>
  <c r="S848" i="23" s="1"/>
  <c r="S849" i="23" s="1"/>
  <c r="S850" i="23" s="1"/>
  <c r="S851" i="23" s="1"/>
  <c r="S852" i="23" s="1"/>
  <c r="S853" i="23" s="1"/>
  <c r="S854" i="23" s="1"/>
  <c r="S855" i="23" s="1"/>
  <c r="S856" i="23" s="1"/>
  <c r="S857" i="23" s="1"/>
  <c r="S858" i="23" s="1"/>
  <c r="S859" i="23" s="1"/>
  <c r="S860" i="23" s="1"/>
  <c r="S861" i="23" s="1"/>
  <c r="S862" i="23" s="1"/>
  <c r="S863" i="23" s="1"/>
  <c r="S864" i="23" s="1"/>
  <c r="S865" i="23" s="1"/>
  <c r="S866" i="23" s="1"/>
  <c r="S867" i="23" s="1"/>
  <c r="S868" i="23" s="1"/>
  <c r="S869" i="23" s="1"/>
  <c r="S870" i="23" s="1"/>
  <c r="S871" i="23" s="1"/>
  <c r="S872" i="23" s="1"/>
  <c r="S873" i="23" s="1"/>
  <c r="S874" i="23" s="1"/>
  <c r="S875" i="23" s="1"/>
  <c r="S876" i="23" s="1"/>
  <c r="S877" i="23" s="1"/>
  <c r="S878" i="23" s="1"/>
  <c r="S879" i="23" s="1"/>
  <c r="S880" i="23" s="1"/>
  <c r="S881" i="23" s="1"/>
  <c r="S882" i="23" s="1"/>
  <c r="S883" i="23" s="1"/>
  <c r="S884" i="23" s="1"/>
  <c r="S885" i="23" s="1"/>
  <c r="S886" i="23" s="1"/>
  <c r="S887" i="23" s="1"/>
  <c r="S888" i="23" s="1"/>
  <c r="S889" i="23" s="1"/>
  <c r="S890" i="23" s="1"/>
  <c r="S891" i="23" s="1"/>
  <c r="S892" i="23" s="1"/>
  <c r="S893" i="23" s="1"/>
  <c r="S894" i="23" s="1"/>
  <c r="S895" i="23" s="1"/>
  <c r="S896" i="23" s="1"/>
  <c r="S897" i="23" s="1"/>
  <c r="S898" i="23" s="1"/>
  <c r="S899" i="23" s="1"/>
  <c r="S900" i="23" s="1"/>
  <c r="S901" i="23" s="1"/>
  <c r="S902" i="23" s="1"/>
  <c r="S903" i="23" s="1"/>
  <c r="S904" i="23" s="1"/>
  <c r="S905" i="23" s="1"/>
  <c r="S906" i="23" s="1"/>
  <c r="S907" i="23" s="1"/>
  <c r="S908" i="23" s="1"/>
  <c r="S909" i="23" s="1"/>
  <c r="S910" i="23" s="1"/>
  <c r="S911" i="23" s="1"/>
  <c r="S912" i="23" s="1"/>
  <c r="S913" i="23" s="1"/>
  <c r="S914" i="23" s="1"/>
  <c r="S915" i="23" s="1"/>
  <c r="S916" i="23" s="1"/>
  <c r="S917" i="23" s="1"/>
  <c r="S918" i="23" s="1"/>
  <c r="S919" i="23" s="1"/>
  <c r="S920" i="23" s="1"/>
  <c r="S921" i="23" s="1"/>
  <c r="S922" i="23" s="1"/>
  <c r="S923" i="23" s="1"/>
  <c r="S924" i="23" s="1"/>
  <c r="S925" i="23" s="1"/>
  <c r="S926" i="23" s="1"/>
  <c r="S927" i="23" s="1"/>
  <c r="S928" i="23" s="1"/>
  <c r="S929" i="23" s="1"/>
  <c r="S930" i="23" s="1"/>
  <c r="S931" i="23" s="1"/>
  <c r="S932" i="23" s="1"/>
  <c r="S933" i="23" s="1"/>
  <c r="S934" i="23" s="1"/>
  <c r="S935" i="23" s="1"/>
  <c r="S936" i="23" s="1"/>
  <c r="S937" i="23" s="1"/>
  <c r="S938" i="23" s="1"/>
  <c r="S939" i="23" s="1"/>
  <c r="S940" i="23" s="1"/>
  <c r="S941" i="23" s="1"/>
  <c r="S942" i="23" s="1"/>
  <c r="S943" i="23" s="1"/>
  <c r="S944" i="23" s="1"/>
  <c r="S945" i="23" s="1"/>
  <c r="S946" i="23" s="1"/>
  <c r="S947" i="23" s="1"/>
  <c r="S948" i="23" s="1"/>
  <c r="S949" i="23" s="1"/>
  <c r="S950" i="23" s="1"/>
  <c r="S951" i="23" s="1"/>
  <c r="S952" i="23" s="1"/>
  <c r="S953" i="23" s="1"/>
  <c r="S954" i="23" s="1"/>
  <c r="S955" i="23" s="1"/>
  <c r="S956" i="23" s="1"/>
  <c r="S957" i="23" s="1"/>
  <c r="S958" i="23" s="1"/>
  <c r="S959" i="23" s="1"/>
  <c r="S960" i="23" s="1"/>
  <c r="S961" i="23" s="1"/>
  <c r="S962" i="23" s="1"/>
  <c r="S963" i="23" s="1"/>
  <c r="S964" i="23" s="1"/>
  <c r="S965" i="23" s="1"/>
  <c r="S966" i="23" s="1"/>
  <c r="S967" i="23" s="1"/>
  <c r="S968" i="23" s="1"/>
  <c r="S969" i="23" s="1"/>
  <c r="S970" i="23" s="1"/>
  <c r="S971" i="23" s="1"/>
  <c r="S972" i="23" s="1"/>
  <c r="S973" i="23" s="1"/>
  <c r="S974" i="23" s="1"/>
  <c r="S975" i="23" s="1"/>
  <c r="S976" i="23" s="1"/>
  <c r="S977" i="23" s="1"/>
  <c r="S978" i="23" s="1"/>
  <c r="S979" i="23" s="1"/>
  <c r="S980" i="23" s="1"/>
  <c r="S981" i="23" s="1"/>
  <c r="S982" i="23" s="1"/>
  <c r="S983" i="23" s="1"/>
  <c r="S984" i="23" s="1"/>
  <c r="S985" i="23" s="1"/>
  <c r="S986" i="23" s="1"/>
  <c r="S987" i="23" s="1"/>
  <c r="S988" i="23" s="1"/>
  <c r="S989" i="23" s="1"/>
  <c r="S990" i="23" s="1"/>
  <c r="S991" i="23" s="1"/>
  <c r="S992" i="23" s="1"/>
  <c r="S993" i="23" s="1"/>
  <c r="S994" i="23" s="1"/>
  <c r="S995" i="23" s="1"/>
  <c r="S996" i="23" s="1"/>
  <c r="S997" i="23" s="1"/>
  <c r="S998" i="23" s="1"/>
  <c r="S999" i="23" s="1"/>
  <c r="S1000" i="23" s="1"/>
  <c r="S1001" i="23" s="1"/>
  <c r="S1002" i="23" s="1"/>
  <c r="S1003" i="23" s="1"/>
  <c r="S1004" i="23" s="1"/>
  <c r="S1005" i="23" s="1"/>
  <c r="S1006" i="23" s="1"/>
  <c r="S1007" i="23" s="1"/>
  <c r="S1008" i="23" s="1"/>
  <c r="S1009" i="23" s="1"/>
  <c r="S1010" i="23" s="1"/>
  <c r="S1011" i="23" s="1"/>
  <c r="S1012" i="23" s="1"/>
  <c r="S1013" i="23" s="1"/>
  <c r="S1014" i="23" s="1"/>
  <c r="S1015" i="23" s="1"/>
  <c r="S1016" i="23" s="1"/>
  <c r="S1017" i="23" s="1"/>
  <c r="S1018" i="23" s="1"/>
  <c r="S1019" i="23" s="1"/>
  <c r="S1020" i="23" s="1"/>
  <c r="S1021" i="23" s="1"/>
  <c r="S1022" i="23" s="1"/>
  <c r="S1023" i="23" s="1"/>
  <c r="S1024" i="23" s="1"/>
  <c r="S1025" i="23" s="1"/>
  <c r="S1026" i="23" s="1"/>
  <c r="S1027" i="23" s="1"/>
  <c r="S1028" i="23" s="1"/>
  <c r="S1029" i="23" s="1"/>
  <c r="S1030" i="23" s="1"/>
  <c r="S1031" i="23" s="1"/>
  <c r="S1032" i="23" s="1"/>
  <c r="S1033" i="23" s="1"/>
  <c r="S1034" i="23" s="1"/>
  <c r="S1035" i="23" s="1"/>
  <c r="S1036" i="23" s="1"/>
  <c r="S1037" i="23" s="1"/>
  <c r="S1038" i="23" s="1"/>
  <c r="S1039" i="23" s="1"/>
  <c r="S1040" i="23" s="1"/>
  <c r="S1041" i="23" s="1"/>
  <c r="S1042" i="23" s="1"/>
  <c r="S1043" i="23" s="1"/>
  <c r="S1044" i="23" s="1"/>
  <c r="S1045" i="23" s="1"/>
  <c r="S1046" i="23" s="1"/>
  <c r="S1047" i="23" s="1"/>
  <c r="S1048" i="23" s="1"/>
  <c r="S1049" i="23" s="1"/>
  <c r="S1050" i="23" s="1"/>
  <c r="S1051" i="23" s="1"/>
  <c r="S1052" i="23" s="1"/>
  <c r="S1053" i="23" s="1"/>
  <c r="S1054" i="23" s="1"/>
  <c r="S1055" i="23" s="1"/>
  <c r="S1056" i="23" s="1"/>
  <c r="S1057" i="23" s="1"/>
  <c r="S1058" i="23" s="1"/>
  <c r="S1059" i="23" s="1"/>
  <c r="S1060" i="23" s="1"/>
  <c r="S1061" i="23" s="1"/>
  <c r="S1062" i="23" s="1"/>
  <c r="S1063" i="23" s="1"/>
  <c r="S1064" i="23" s="1"/>
  <c r="S1065" i="23" s="1"/>
  <c r="S1066" i="23" s="1"/>
  <c r="S1067" i="23" s="1"/>
  <c r="S1068" i="23" s="1"/>
  <c r="S1069" i="23" s="1"/>
  <c r="S1070" i="23" s="1"/>
  <c r="S1071" i="23" s="1"/>
  <c r="S1072" i="23" s="1"/>
  <c r="S1073" i="23" s="1"/>
  <c r="S1074" i="23" s="1"/>
  <c r="S1075" i="23" s="1"/>
  <c r="S1076" i="23" s="1"/>
  <c r="S1077" i="23" s="1"/>
  <c r="S1078" i="23" s="1"/>
  <c r="S1079" i="23" s="1"/>
  <c r="S1080" i="23" s="1"/>
  <c r="S1081" i="23" s="1"/>
  <c r="S1082" i="23" s="1"/>
  <c r="S1083" i="23" s="1"/>
  <c r="S1084" i="23" s="1"/>
  <c r="S1085" i="23" s="1"/>
  <c r="S1086" i="23" s="1"/>
  <c r="S1087" i="23" s="1"/>
  <c r="S1088" i="23" s="1"/>
  <c r="S1089" i="23" s="1"/>
  <c r="S1090" i="23" s="1"/>
  <c r="S1091" i="23" s="1"/>
  <c r="S1092" i="23" s="1"/>
  <c r="S1093" i="23" s="1"/>
  <c r="S1094" i="23" s="1"/>
  <c r="S1095" i="23" s="1"/>
  <c r="S1096" i="23" s="1"/>
  <c r="S1097" i="23" s="1"/>
  <c r="S1098" i="23" s="1"/>
  <c r="S1099" i="23" s="1"/>
  <c r="S1100" i="23" s="1"/>
  <c r="S1101" i="23" s="1"/>
  <c r="S1102" i="23" s="1"/>
  <c r="S1103" i="23" s="1"/>
  <c r="S1104" i="23" s="1"/>
  <c r="S1105" i="23" s="1"/>
  <c r="S1106" i="23" s="1"/>
  <c r="S1107" i="23" s="1"/>
  <c r="S1108" i="23" s="1"/>
  <c r="S1109" i="23" s="1"/>
  <c r="S1110" i="23" s="1"/>
  <c r="S1111" i="23" s="1"/>
  <c r="S1112" i="23" s="1"/>
  <c r="S1113" i="23" s="1"/>
  <c r="S1114" i="23" s="1"/>
  <c r="S1115" i="23" s="1"/>
  <c r="S1116" i="23" s="1"/>
  <c r="S1117" i="23" s="1"/>
  <c r="S1118" i="23" s="1"/>
  <c r="S1119" i="23" s="1"/>
  <c r="S1120" i="23" s="1"/>
  <c r="S1121" i="23" s="1"/>
  <c r="S1122" i="23" s="1"/>
  <c r="S1123" i="23" s="1"/>
  <c r="S1124" i="23" s="1"/>
  <c r="S1125" i="23" s="1"/>
  <c r="S1126" i="23" s="1"/>
  <c r="S1127" i="23" s="1"/>
  <c r="S1128" i="23" s="1"/>
  <c r="S1129" i="23" s="1"/>
  <c r="S1130" i="23" s="1"/>
  <c r="S1131" i="23" s="1"/>
  <c r="S1132" i="23" s="1"/>
  <c r="S1133" i="23" s="1"/>
  <c r="S1134" i="23" s="1"/>
  <c r="S1135" i="23" s="1"/>
  <c r="S1136" i="23" s="1"/>
  <c r="S1137" i="23" s="1"/>
  <c r="S1138" i="23" s="1"/>
  <c r="S1139" i="23" s="1"/>
  <c r="S1140" i="23" s="1"/>
  <c r="S1141" i="23" s="1"/>
  <c r="S1142" i="23" s="1"/>
  <c r="S1143" i="23" s="1"/>
  <c r="S1144" i="23" s="1"/>
  <c r="S1145" i="23" s="1"/>
  <c r="S1146" i="23" s="1"/>
  <c r="S1147" i="23" s="1"/>
  <c r="S1148" i="23" s="1"/>
  <c r="S1149" i="23" s="1"/>
  <c r="S1150" i="23" s="1"/>
  <c r="S1151" i="23" s="1"/>
  <c r="S1152" i="23" s="1"/>
  <c r="S1153" i="23" s="1"/>
  <c r="S1154" i="23" s="1"/>
  <c r="S1155" i="23" s="1"/>
  <c r="S1156" i="23" s="1"/>
  <c r="S1157" i="23" s="1"/>
  <c r="S1158" i="23" s="1"/>
  <c r="S1159" i="23" s="1"/>
  <c r="S1160" i="23" s="1"/>
  <c r="S1161" i="23" s="1"/>
  <c r="S1162" i="23" s="1"/>
  <c r="S1163" i="23" s="1"/>
  <c r="S1164" i="23" s="1"/>
  <c r="S1165" i="23" s="1"/>
  <c r="S1166" i="23" s="1"/>
  <c r="S1167" i="23" s="1"/>
  <c r="S1168" i="23" s="1"/>
  <c r="S1169" i="23" s="1"/>
  <c r="S1170" i="23" s="1"/>
  <c r="S1171" i="23" s="1"/>
  <c r="S1172" i="23" s="1"/>
  <c r="S1173" i="23" s="1"/>
  <c r="S1174" i="23" s="1"/>
  <c r="S1175" i="23" s="1"/>
  <c r="S1176" i="23" s="1"/>
  <c r="S1177" i="23" s="1"/>
  <c r="S1178" i="23" s="1"/>
  <c r="S1179" i="23" s="1"/>
  <c r="S1180" i="23" s="1"/>
  <c r="S1181" i="23" s="1"/>
  <c r="S1182" i="23" s="1"/>
  <c r="S1183" i="23" s="1"/>
  <c r="S1184" i="23" s="1"/>
  <c r="S1185" i="23" s="1"/>
  <c r="S1186" i="23" s="1"/>
  <c r="S1187" i="23" s="1"/>
  <c r="S1188" i="23" s="1"/>
  <c r="S1189" i="23" s="1"/>
  <c r="S1190" i="23" s="1"/>
  <c r="S1191" i="23" s="1"/>
  <c r="S1192" i="23" s="1"/>
  <c r="S1193" i="23" s="1"/>
  <c r="S1194" i="23" s="1"/>
  <c r="S1195" i="23" s="1"/>
  <c r="S1196" i="23" s="1"/>
  <c r="S1197" i="23" s="1"/>
  <c r="S1198" i="23" s="1"/>
  <c r="S1199" i="23" s="1"/>
  <c r="S1200" i="23" s="1"/>
  <c r="S1201" i="23" s="1"/>
  <c r="S1202" i="23" s="1"/>
  <c r="S1203" i="23" s="1"/>
  <c r="S1204" i="23" s="1"/>
  <c r="S1205" i="23" s="1"/>
  <c r="S1206" i="23" s="1"/>
  <c r="S1207" i="23" s="1"/>
  <c r="S1208" i="23" s="1"/>
  <c r="S1209" i="23" s="1"/>
  <c r="S1210" i="23" s="1"/>
  <c r="S1211" i="23" s="1"/>
  <c r="S1212" i="23" s="1"/>
  <c r="S1213" i="23" s="1"/>
  <c r="S1214" i="23" s="1"/>
  <c r="S1215" i="23" s="1"/>
  <c r="S1216" i="23" s="1"/>
  <c r="S1217" i="23" s="1"/>
  <c r="S1218" i="23" s="1"/>
  <c r="S1219" i="23" s="1"/>
  <c r="S1220" i="23" s="1"/>
  <c r="S1221" i="23" s="1"/>
  <c r="S1222" i="23" s="1"/>
  <c r="S1223" i="23" s="1"/>
  <c r="S1224" i="23" s="1"/>
  <c r="S1225" i="23" s="1"/>
  <c r="S1226" i="23" s="1"/>
  <c r="S1227" i="23" s="1"/>
  <c r="S1228" i="23" s="1"/>
  <c r="S1229" i="23" s="1"/>
  <c r="S1230" i="23" s="1"/>
  <c r="S1231" i="23" s="1"/>
  <c r="S1232" i="23" s="1"/>
  <c r="S1233" i="23" s="1"/>
  <c r="S1234" i="23" s="1"/>
  <c r="S1235" i="23" s="1"/>
  <c r="S1236" i="23" s="1"/>
  <c r="S1237" i="23" s="1"/>
  <c r="S1238" i="23" s="1"/>
  <c r="S1239" i="23" s="1"/>
  <c r="S1240" i="23" s="1"/>
  <c r="S1241" i="23" s="1"/>
  <c r="S1242" i="23" s="1"/>
  <c r="S1243" i="23" s="1"/>
  <c r="S1244" i="23" s="1"/>
  <c r="S1245" i="23" s="1"/>
  <c r="S1246" i="23" s="1"/>
  <c r="S1247" i="23" s="1"/>
  <c r="S1248" i="23" s="1"/>
  <c r="S1249" i="23" s="1"/>
  <c r="S1250" i="23" s="1"/>
  <c r="S1251" i="23" s="1"/>
  <c r="S1252" i="23" s="1"/>
  <c r="S1253" i="23" s="1"/>
  <c r="S1254" i="23" s="1"/>
  <c r="S1255" i="23" s="1"/>
  <c r="S1256" i="23" s="1"/>
  <c r="S1257" i="23" s="1"/>
  <c r="S1258" i="23" s="1"/>
  <c r="S1259" i="23" s="1"/>
  <c r="S1260" i="23" s="1"/>
  <c r="S1261" i="23" s="1"/>
  <c r="S1262" i="23" s="1"/>
  <c r="S1263" i="23" s="1"/>
  <c r="S1264" i="23" s="1"/>
  <c r="S1265" i="23" s="1"/>
  <c r="S1266" i="23" s="1"/>
  <c r="S1267" i="23" s="1"/>
  <c r="S1268" i="23" s="1"/>
  <c r="S1269" i="23" s="1"/>
  <c r="S1270" i="23" s="1"/>
  <c r="S1271" i="23" s="1"/>
  <c r="S1272" i="23" s="1"/>
  <c r="S1273" i="23" s="1"/>
  <c r="S1274" i="23" s="1"/>
  <c r="S1275" i="23" s="1"/>
  <c r="S1276" i="23" s="1"/>
  <c r="S1277" i="23" s="1"/>
  <c r="S1278" i="23" s="1"/>
  <c r="S1279" i="23" s="1"/>
  <c r="S1280" i="23" s="1"/>
  <c r="S1281" i="23" s="1"/>
  <c r="S1282" i="23" s="1"/>
  <c r="S1283" i="23" s="1"/>
  <c r="S1284" i="23" s="1"/>
  <c r="S1285" i="23" s="1"/>
  <c r="S1286" i="23" s="1"/>
  <c r="S1287" i="23" s="1"/>
  <c r="S1288" i="23" s="1"/>
  <c r="S1289" i="23" s="1"/>
  <c r="S1290" i="23" s="1"/>
  <c r="S1291" i="23" s="1"/>
  <c r="S1292" i="23" s="1"/>
  <c r="S1293" i="23" s="1"/>
  <c r="S1294" i="23" s="1"/>
  <c r="S1295" i="23" s="1"/>
  <c r="S1296" i="23" s="1"/>
  <c r="S1297" i="23" s="1"/>
  <c r="S1298" i="23" s="1"/>
  <c r="S1299" i="23" s="1"/>
  <c r="S1300" i="23" s="1"/>
  <c r="S1301" i="23" s="1"/>
  <c r="S1302" i="23" s="1"/>
  <c r="S1303" i="23" s="1"/>
  <c r="S1304" i="23" s="1"/>
  <c r="S1305" i="23" s="1"/>
  <c r="S1306" i="23" s="1"/>
  <c r="S1307" i="23" s="1"/>
  <c r="S1308" i="23" s="1"/>
  <c r="S1309" i="23" s="1"/>
  <c r="S1310" i="23" s="1"/>
  <c r="S1311" i="23" s="1"/>
  <c r="S1312" i="23" s="1"/>
  <c r="S1313" i="23" s="1"/>
  <c r="S1314" i="23" s="1"/>
  <c r="S1315" i="23" s="1"/>
  <c r="S1316" i="23" s="1"/>
  <c r="S1317" i="23" s="1"/>
  <c r="S1318" i="23" s="1"/>
  <c r="S1319" i="23" s="1"/>
  <c r="S1320" i="23" s="1"/>
  <c r="S1321" i="23" s="1"/>
  <c r="S1322" i="23" s="1"/>
  <c r="S1323" i="23" s="1"/>
  <c r="S1324" i="23" s="1"/>
  <c r="S1325" i="23" s="1"/>
  <c r="S1326" i="23" s="1"/>
  <c r="S1327" i="23" s="1"/>
  <c r="S1328" i="23" s="1"/>
  <c r="S1329" i="23" s="1"/>
  <c r="S1330" i="23" s="1"/>
  <c r="S1331" i="23" s="1"/>
  <c r="S1332" i="23" s="1"/>
  <c r="S1333" i="23" s="1"/>
  <c r="S1334" i="23" s="1"/>
  <c r="S1335" i="23" s="1"/>
  <c r="S1336" i="23" s="1"/>
  <c r="S1337" i="23" s="1"/>
  <c r="S1338" i="23" s="1"/>
  <c r="S1339" i="23" s="1"/>
  <c r="S1340" i="23" s="1"/>
  <c r="S1341" i="23" s="1"/>
  <c r="S1342" i="23" s="1"/>
  <c r="S1343" i="23" s="1"/>
  <c r="S1344" i="23" s="1"/>
  <c r="S1345" i="23" s="1"/>
  <c r="S1346" i="23" s="1"/>
  <c r="S1347" i="23" s="1"/>
  <c r="S1348" i="23" s="1"/>
  <c r="S1349" i="23" s="1"/>
  <c r="S1350" i="23" s="1"/>
  <c r="S1351" i="23" s="1"/>
  <c r="S1352" i="23" s="1"/>
  <c r="S1353" i="23" s="1"/>
  <c r="S1354" i="23" s="1"/>
  <c r="S1355" i="23" s="1"/>
  <c r="S1356" i="23" s="1"/>
  <c r="S1357" i="23" s="1"/>
  <c r="S1358" i="23" s="1"/>
  <c r="S1359" i="23" s="1"/>
  <c r="S1360" i="23" s="1"/>
  <c r="S1361" i="23" s="1"/>
  <c r="S1362" i="23" s="1"/>
  <c r="S1363" i="23" s="1"/>
  <c r="S1364" i="23" s="1"/>
  <c r="S1365" i="23" s="1"/>
  <c r="S1366" i="23" s="1"/>
  <c r="S1367" i="23" s="1"/>
  <c r="S1368" i="23" s="1"/>
  <c r="S1369" i="23" s="1"/>
  <c r="S1370" i="23" s="1"/>
  <c r="S1371" i="23" s="1"/>
  <c r="S1372" i="23" s="1"/>
  <c r="S1373" i="23" s="1"/>
  <c r="S1374" i="23" s="1"/>
  <c r="S1375" i="23" s="1"/>
  <c r="S1376" i="23" s="1"/>
  <c r="S1377" i="23" s="1"/>
  <c r="S1378" i="23" s="1"/>
  <c r="S1379" i="23" s="1"/>
  <c r="S1380" i="23" s="1"/>
  <c r="S1381" i="23" s="1"/>
  <c r="S1382" i="23" s="1"/>
  <c r="S1383" i="23" s="1"/>
  <c r="S1384" i="23" s="1"/>
  <c r="S1385" i="23" s="1"/>
  <c r="S1386" i="23" s="1"/>
  <c r="S1387" i="23" s="1"/>
  <c r="S1388" i="23" s="1"/>
  <c r="S1389" i="23" s="1"/>
  <c r="S1390" i="23" s="1"/>
  <c r="S1391" i="23" s="1"/>
  <c r="S1392" i="23" s="1"/>
  <c r="S1393" i="23" s="1"/>
  <c r="S1394" i="23" s="1"/>
  <c r="S1395" i="23" s="1"/>
  <c r="S1396" i="23" s="1"/>
  <c r="S1397" i="23" s="1"/>
  <c r="S1398" i="23" s="1"/>
  <c r="S1399" i="23" s="1"/>
  <c r="S1400" i="23" s="1"/>
  <c r="S1401" i="23" s="1"/>
  <c r="S1402" i="23" s="1"/>
  <c r="S1403" i="23" s="1"/>
  <c r="S1404" i="23" s="1"/>
  <c r="S1405" i="23" s="1"/>
  <c r="S1406" i="23" s="1"/>
  <c r="S1407" i="23" s="1"/>
  <c r="S1408" i="23" s="1"/>
  <c r="S1409" i="23" s="1"/>
  <c r="S1410" i="23" s="1"/>
  <c r="S1411" i="23" s="1"/>
  <c r="S1412" i="23" s="1"/>
  <c r="S1413" i="23" s="1"/>
  <c r="S7" i="22"/>
  <c r="S8" i="22" s="1"/>
  <c r="S9" i="22" s="1"/>
  <c r="S10" i="22" s="1"/>
  <c r="S11" i="22" s="1"/>
  <c r="S12" i="22" s="1"/>
  <c r="S13" i="22" s="1"/>
  <c r="S14" i="22" s="1"/>
  <c r="S15" i="22" s="1"/>
  <c r="S16" i="22" s="1"/>
  <c r="S17" i="22" s="1"/>
  <c r="S18" i="22" s="1"/>
  <c r="S19" i="22" s="1"/>
  <c r="S20" i="22" s="1"/>
  <c r="S21" i="22" s="1"/>
  <c r="S22" i="22" s="1"/>
  <c r="S23" i="22" s="1"/>
  <c r="S24" i="22" s="1"/>
  <c r="S25" i="22" s="1"/>
  <c r="S26" i="22" s="1"/>
  <c r="S27" i="22" s="1"/>
  <c r="S28" i="22" s="1"/>
  <c r="S29" i="22" s="1"/>
  <c r="S30" i="22" s="1"/>
  <c r="S31" i="22" s="1"/>
  <c r="S32" i="22" s="1"/>
  <c r="S33" i="22" s="1"/>
  <c r="S34" i="22" s="1"/>
  <c r="S35" i="22" s="1"/>
  <c r="S36" i="22" s="1"/>
  <c r="S37" i="22" s="1"/>
  <c r="S38" i="22" s="1"/>
  <c r="S39" i="22" s="1"/>
  <c r="S40" i="22" s="1"/>
  <c r="S41" i="22" s="1"/>
  <c r="S42" i="22" s="1"/>
  <c r="S43" i="22" s="1"/>
  <c r="S44" i="22" s="1"/>
  <c r="S45" i="22" s="1"/>
  <c r="S46" i="22" s="1"/>
  <c r="S47" i="22" s="1"/>
  <c r="S48" i="22" s="1"/>
  <c r="S49" i="22" s="1"/>
  <c r="S50" i="22" s="1"/>
  <c r="S51" i="22" s="1"/>
  <c r="S52" i="22" s="1"/>
  <c r="S53" i="22" s="1"/>
  <c r="S54" i="22" s="1"/>
  <c r="S55" i="22" s="1"/>
  <c r="S56" i="22" s="1"/>
  <c r="S57" i="22" s="1"/>
  <c r="S58" i="22" s="1"/>
  <c r="S59" i="22" s="1"/>
  <c r="S60" i="22" s="1"/>
  <c r="S61" i="22" s="1"/>
  <c r="S62" i="22" s="1"/>
  <c r="S63" i="22" s="1"/>
  <c r="S64" i="22" s="1"/>
  <c r="S65" i="22" s="1"/>
  <c r="S66" i="22" s="1"/>
  <c r="S67" i="22" s="1"/>
  <c r="S68" i="22" s="1"/>
  <c r="S69" i="22" s="1"/>
  <c r="S70" i="22" s="1"/>
  <c r="S71" i="22" s="1"/>
  <c r="S72" i="22" s="1"/>
  <c r="S73" i="22" s="1"/>
  <c r="S74" i="22" s="1"/>
  <c r="S75" i="22" s="1"/>
  <c r="S76" i="22" s="1"/>
  <c r="S77" i="22" s="1"/>
  <c r="S78" i="22" s="1"/>
  <c r="S79" i="22" s="1"/>
  <c r="S80" i="22" s="1"/>
  <c r="S81" i="22" s="1"/>
  <c r="S82" i="22" s="1"/>
  <c r="S83" i="22" s="1"/>
  <c r="S84" i="22" s="1"/>
  <c r="S85" i="22" s="1"/>
  <c r="S86" i="22" s="1"/>
  <c r="S87" i="22" s="1"/>
  <c r="S88" i="22" s="1"/>
  <c r="S89" i="22" s="1"/>
  <c r="S90" i="22" s="1"/>
  <c r="S91" i="22" s="1"/>
  <c r="S92" i="22" s="1"/>
  <c r="S93" i="22" s="1"/>
  <c r="S94" i="22" s="1"/>
  <c r="S95" i="22" s="1"/>
  <c r="S96" i="22" s="1"/>
  <c r="S97" i="22" s="1"/>
  <c r="S98" i="22" s="1"/>
  <c r="S99" i="22" s="1"/>
  <c r="S100" i="22" s="1"/>
  <c r="S101" i="22" s="1"/>
  <c r="S102" i="22" s="1"/>
  <c r="S103" i="22" s="1"/>
  <c r="S104" i="22" s="1"/>
  <c r="S105" i="22" s="1"/>
  <c r="S106" i="22" s="1"/>
  <c r="S107" i="22" s="1"/>
  <c r="S108" i="22" s="1"/>
  <c r="S109" i="22" s="1"/>
  <c r="S110" i="22" s="1"/>
  <c r="S111" i="22" s="1"/>
  <c r="S112" i="22" s="1"/>
  <c r="S113" i="22" s="1"/>
  <c r="S114" i="22" s="1"/>
  <c r="S115" i="22" s="1"/>
  <c r="S116" i="22" s="1"/>
  <c r="S117" i="22" s="1"/>
  <c r="S118" i="22" s="1"/>
  <c r="S119" i="22" s="1"/>
  <c r="S120" i="22" s="1"/>
  <c r="S121" i="22" s="1"/>
  <c r="S122" i="22" s="1"/>
  <c r="S123" i="22" s="1"/>
  <c r="S124" i="22" s="1"/>
  <c r="S125" i="22" s="1"/>
  <c r="S126" i="22" s="1"/>
  <c r="S127" i="22" s="1"/>
  <c r="S128" i="22" s="1"/>
  <c r="S129" i="22" s="1"/>
  <c r="S130" i="22" s="1"/>
  <c r="S131" i="22" s="1"/>
  <c r="S132" i="22" s="1"/>
  <c r="S133" i="22" s="1"/>
  <c r="S134" i="22" s="1"/>
  <c r="S135" i="22" s="1"/>
  <c r="S136" i="22" s="1"/>
  <c r="S137" i="22" s="1"/>
  <c r="S138" i="22" s="1"/>
  <c r="S139" i="22" s="1"/>
  <c r="S140" i="22" s="1"/>
  <c r="S141" i="22" s="1"/>
  <c r="S142" i="22" s="1"/>
  <c r="S143" i="22" s="1"/>
  <c r="S144" i="22" s="1"/>
  <c r="S145" i="22" s="1"/>
  <c r="S146" i="22" s="1"/>
  <c r="S147" i="22" s="1"/>
  <c r="S148" i="22" s="1"/>
  <c r="S149" i="22" s="1"/>
  <c r="S150" i="22" s="1"/>
  <c r="S151" i="22" s="1"/>
  <c r="S152" i="22" s="1"/>
  <c r="S153" i="22" s="1"/>
  <c r="S154" i="22" s="1"/>
  <c r="S155" i="22" s="1"/>
  <c r="S156" i="22" s="1"/>
  <c r="S157" i="22" s="1"/>
  <c r="S158" i="22" s="1"/>
  <c r="S159" i="22" s="1"/>
  <c r="S160" i="22" s="1"/>
  <c r="S161" i="22" s="1"/>
  <c r="S162" i="22" s="1"/>
  <c r="S163" i="22" s="1"/>
  <c r="S164" i="22" s="1"/>
  <c r="S165" i="22" s="1"/>
  <c r="S166" i="22" s="1"/>
  <c r="S167" i="22" s="1"/>
  <c r="S168" i="22" s="1"/>
  <c r="S169" i="22" s="1"/>
  <c r="S170" i="22" s="1"/>
  <c r="S171" i="22" s="1"/>
  <c r="S172" i="22" s="1"/>
  <c r="S173" i="22" s="1"/>
  <c r="S174" i="22" s="1"/>
  <c r="S175" i="22" s="1"/>
  <c r="S176" i="22" s="1"/>
  <c r="S177" i="22" s="1"/>
  <c r="S178" i="22" s="1"/>
  <c r="S179" i="22" s="1"/>
  <c r="S180" i="22" s="1"/>
  <c r="S181" i="22" s="1"/>
  <c r="S182" i="22" s="1"/>
  <c r="S183" i="22" s="1"/>
  <c r="S184" i="22" s="1"/>
  <c r="S185" i="22" s="1"/>
  <c r="S186" i="22" s="1"/>
  <c r="S187" i="22" s="1"/>
  <c r="S188" i="22" s="1"/>
  <c r="S189" i="22" s="1"/>
  <c r="S190" i="22" s="1"/>
  <c r="S191" i="22" s="1"/>
  <c r="S192" i="22" s="1"/>
  <c r="S193" i="22" s="1"/>
  <c r="S194" i="22" s="1"/>
  <c r="S195" i="22" s="1"/>
  <c r="S196" i="22" s="1"/>
  <c r="S197" i="22" s="1"/>
  <c r="S198" i="22" s="1"/>
  <c r="S199" i="22" s="1"/>
  <c r="S200" i="22" s="1"/>
  <c r="S201" i="22" s="1"/>
  <c r="S202" i="22" s="1"/>
  <c r="S203" i="22" s="1"/>
  <c r="S204" i="22" s="1"/>
  <c r="S205" i="22" s="1"/>
  <c r="S206" i="22" s="1"/>
  <c r="S207" i="22" s="1"/>
  <c r="S208" i="22" s="1"/>
  <c r="S209" i="22" s="1"/>
  <c r="S210" i="22" s="1"/>
  <c r="S211" i="22" s="1"/>
  <c r="S212" i="22" s="1"/>
  <c r="S213" i="22" s="1"/>
  <c r="S214" i="22" s="1"/>
  <c r="S215" i="22" s="1"/>
  <c r="S216" i="22" s="1"/>
  <c r="S217" i="22" s="1"/>
  <c r="S218" i="22" s="1"/>
  <c r="S219" i="22" s="1"/>
  <c r="S220" i="22" s="1"/>
  <c r="S221" i="22" s="1"/>
  <c r="S222" i="22" s="1"/>
  <c r="S223" i="22" s="1"/>
  <c r="S224" i="22" s="1"/>
  <c r="S225" i="22" s="1"/>
  <c r="S226" i="22" s="1"/>
  <c r="S227" i="22" s="1"/>
  <c r="S228" i="22" s="1"/>
  <c r="S229" i="22" s="1"/>
  <c r="S230" i="22" s="1"/>
  <c r="S231" i="22" s="1"/>
  <c r="S232" i="22" s="1"/>
  <c r="S233" i="22" s="1"/>
  <c r="S234" i="22" s="1"/>
  <c r="S235" i="22" s="1"/>
  <c r="S236" i="22" s="1"/>
  <c r="S237" i="22" s="1"/>
  <c r="S238" i="22" s="1"/>
  <c r="S239" i="22" s="1"/>
  <c r="S240" i="22" s="1"/>
  <c r="S241" i="22" s="1"/>
  <c r="S242" i="22" s="1"/>
  <c r="S243" i="22" s="1"/>
  <c r="S244" i="22" s="1"/>
  <c r="S245" i="22" s="1"/>
  <c r="S246" i="22" s="1"/>
  <c r="S247" i="22" s="1"/>
  <c r="S248" i="22" s="1"/>
  <c r="S249" i="22" s="1"/>
  <c r="S250" i="22" s="1"/>
  <c r="S251" i="22" s="1"/>
  <c r="S252" i="22" s="1"/>
  <c r="S253" i="22" s="1"/>
  <c r="S254" i="22" s="1"/>
  <c r="S255" i="22" s="1"/>
  <c r="S256" i="22" s="1"/>
  <c r="S257" i="22" s="1"/>
  <c r="S258" i="22" s="1"/>
  <c r="S259" i="22" s="1"/>
  <c r="S260" i="22" s="1"/>
  <c r="S261" i="22" s="1"/>
  <c r="S262" i="22" s="1"/>
  <c r="S263" i="22" s="1"/>
  <c r="S264" i="22" s="1"/>
  <c r="S265" i="22" s="1"/>
  <c r="S266" i="22" s="1"/>
  <c r="S267" i="22" s="1"/>
  <c r="S268" i="22" s="1"/>
  <c r="S269" i="22" s="1"/>
  <c r="S270" i="22" s="1"/>
  <c r="S271" i="22" s="1"/>
  <c r="S272" i="22" s="1"/>
  <c r="S273" i="22" s="1"/>
  <c r="S274" i="22" s="1"/>
  <c r="S275" i="22" s="1"/>
  <c r="S276" i="22" s="1"/>
  <c r="S277" i="22" s="1"/>
  <c r="S278" i="22" s="1"/>
  <c r="S279" i="22" s="1"/>
  <c r="S280" i="22" s="1"/>
  <c r="S281" i="22" s="1"/>
  <c r="S282" i="22" s="1"/>
  <c r="S283" i="22" s="1"/>
  <c r="S284" i="22" s="1"/>
  <c r="S285" i="22" s="1"/>
  <c r="S286" i="22" s="1"/>
  <c r="S287" i="22" s="1"/>
  <c r="S288" i="22" s="1"/>
  <c r="S289" i="22" s="1"/>
  <c r="S290" i="22" s="1"/>
  <c r="S291" i="22" s="1"/>
  <c r="S292" i="22" s="1"/>
  <c r="S293" i="22" s="1"/>
  <c r="S294" i="22" s="1"/>
  <c r="S295" i="22" s="1"/>
  <c r="S296" i="22" s="1"/>
  <c r="S297" i="22" s="1"/>
  <c r="S298" i="22" s="1"/>
  <c r="S299" i="22" s="1"/>
  <c r="S300" i="22" s="1"/>
  <c r="S301" i="22" s="1"/>
  <c r="S302" i="22" s="1"/>
  <c r="S303" i="22" s="1"/>
  <c r="S304" i="22" s="1"/>
  <c r="S305" i="22" s="1"/>
  <c r="S306" i="22" s="1"/>
  <c r="S307" i="22" s="1"/>
  <c r="S308" i="22" s="1"/>
  <c r="S309" i="22" s="1"/>
  <c r="S310" i="22" s="1"/>
  <c r="S311" i="22" s="1"/>
  <c r="S312" i="22" s="1"/>
  <c r="S313" i="22" s="1"/>
  <c r="S314" i="22" s="1"/>
  <c r="S315" i="22" s="1"/>
  <c r="S316" i="22" s="1"/>
  <c r="S317" i="22" s="1"/>
  <c r="S318" i="22" s="1"/>
  <c r="S319" i="22" s="1"/>
  <c r="S320" i="22" s="1"/>
  <c r="S321" i="22" s="1"/>
  <c r="S322" i="22" s="1"/>
  <c r="S323" i="22" s="1"/>
  <c r="S324" i="22" s="1"/>
  <c r="S325" i="22" s="1"/>
  <c r="S326" i="22" s="1"/>
  <c r="S327" i="22" s="1"/>
  <c r="S328" i="22" s="1"/>
  <c r="S329" i="22" s="1"/>
  <c r="S330" i="22" s="1"/>
  <c r="S331" i="22" s="1"/>
  <c r="S332" i="22" s="1"/>
  <c r="S333" i="22" s="1"/>
  <c r="S334" i="22" s="1"/>
  <c r="S335" i="22" s="1"/>
  <c r="S336" i="22" s="1"/>
  <c r="S337" i="22" s="1"/>
  <c r="S338" i="22" s="1"/>
  <c r="S339" i="22" s="1"/>
  <c r="S340" i="22" s="1"/>
  <c r="S341" i="22" s="1"/>
  <c r="S342" i="22" s="1"/>
  <c r="S343" i="22" s="1"/>
  <c r="S344" i="22" s="1"/>
  <c r="S345" i="22" s="1"/>
  <c r="S346" i="22" s="1"/>
  <c r="S347" i="22" s="1"/>
  <c r="S348" i="22" s="1"/>
  <c r="S349" i="22" s="1"/>
  <c r="S350" i="22" s="1"/>
  <c r="S351" i="22" s="1"/>
  <c r="S352" i="22" s="1"/>
  <c r="S353" i="22" s="1"/>
  <c r="S354" i="22" s="1"/>
  <c r="S355" i="22" s="1"/>
  <c r="S356" i="22" s="1"/>
  <c r="S357" i="22" s="1"/>
  <c r="S358" i="22" s="1"/>
  <c r="S359" i="22" s="1"/>
  <c r="S360" i="22" s="1"/>
  <c r="S361" i="22" s="1"/>
  <c r="S362" i="22" s="1"/>
  <c r="S363" i="22" s="1"/>
  <c r="S364" i="22" s="1"/>
  <c r="S365" i="22" s="1"/>
  <c r="S366" i="22" s="1"/>
  <c r="S367" i="22" s="1"/>
  <c r="S368" i="22" s="1"/>
  <c r="S369" i="22" s="1"/>
  <c r="S370" i="22" s="1"/>
  <c r="S371" i="22" s="1"/>
  <c r="S372" i="22" s="1"/>
  <c r="S373" i="22" s="1"/>
  <c r="S374" i="22" s="1"/>
  <c r="S375" i="22" s="1"/>
  <c r="S376" i="22" s="1"/>
  <c r="S377" i="22" s="1"/>
  <c r="S378" i="22" s="1"/>
  <c r="S379" i="22" s="1"/>
  <c r="S380" i="22" s="1"/>
  <c r="S381" i="22" s="1"/>
  <c r="S382" i="22" s="1"/>
  <c r="S383" i="22" s="1"/>
  <c r="S384" i="22" s="1"/>
  <c r="S385" i="22" s="1"/>
  <c r="S386" i="22" s="1"/>
  <c r="S387" i="22" s="1"/>
  <c r="S388" i="22" s="1"/>
  <c r="S389" i="22" s="1"/>
  <c r="S390" i="22" s="1"/>
  <c r="S391" i="22" s="1"/>
  <c r="S392" i="22" s="1"/>
  <c r="S393" i="22" s="1"/>
  <c r="S394" i="22" s="1"/>
  <c r="S395" i="22" s="1"/>
  <c r="S396" i="22" s="1"/>
  <c r="S397" i="22" s="1"/>
  <c r="S398" i="22" s="1"/>
  <c r="S399" i="22" s="1"/>
  <c r="S400" i="22" s="1"/>
  <c r="S401" i="22" s="1"/>
  <c r="S402" i="22" s="1"/>
  <c r="S403" i="22" s="1"/>
  <c r="S404" i="22" s="1"/>
  <c r="S405" i="22" s="1"/>
  <c r="S406" i="22" s="1"/>
  <c r="S407" i="22" s="1"/>
  <c r="S408" i="22" s="1"/>
  <c r="S409" i="22" s="1"/>
  <c r="S410" i="22" s="1"/>
  <c r="S411" i="22" s="1"/>
  <c r="S412" i="22" s="1"/>
  <c r="S413" i="22" s="1"/>
  <c r="S414" i="22" s="1"/>
  <c r="S415" i="22" s="1"/>
  <c r="S416" i="22" s="1"/>
  <c r="S417" i="22" s="1"/>
  <c r="S418" i="22" s="1"/>
  <c r="S419" i="22" s="1"/>
  <c r="S420" i="22" s="1"/>
  <c r="S421" i="22" s="1"/>
  <c r="S422" i="22" s="1"/>
  <c r="S423" i="22" s="1"/>
  <c r="S424" i="22" s="1"/>
  <c r="S425" i="22" s="1"/>
  <c r="S426" i="22" s="1"/>
  <c r="S427" i="22" s="1"/>
  <c r="S428" i="22" s="1"/>
  <c r="S429" i="22" s="1"/>
  <c r="S430" i="22" s="1"/>
  <c r="S431" i="22" s="1"/>
  <c r="S432" i="22" s="1"/>
  <c r="S433" i="22" s="1"/>
  <c r="S434" i="22" s="1"/>
  <c r="S435" i="22" s="1"/>
  <c r="S436" i="22" s="1"/>
  <c r="S437" i="22" s="1"/>
  <c r="S438" i="22" s="1"/>
  <c r="S439" i="22" s="1"/>
  <c r="S440" i="22" s="1"/>
  <c r="S441" i="22" s="1"/>
  <c r="S442" i="22" s="1"/>
  <c r="S443" i="22" s="1"/>
  <c r="S444" i="22" s="1"/>
  <c r="S445" i="22" s="1"/>
  <c r="S446" i="22" s="1"/>
  <c r="S447" i="22" s="1"/>
  <c r="S448" i="22" s="1"/>
  <c r="S449" i="22" s="1"/>
  <c r="S450" i="22" s="1"/>
  <c r="S451" i="22" s="1"/>
  <c r="S452" i="22" s="1"/>
  <c r="S453" i="22" s="1"/>
  <c r="S454" i="22" s="1"/>
  <c r="S455" i="22" s="1"/>
  <c r="S456" i="22" s="1"/>
  <c r="S457" i="22" s="1"/>
  <c r="S458" i="22" s="1"/>
  <c r="S459" i="22" s="1"/>
  <c r="S460" i="22" s="1"/>
  <c r="S461" i="22" s="1"/>
  <c r="S462" i="22" s="1"/>
  <c r="S463" i="22" s="1"/>
  <c r="S464" i="22" s="1"/>
  <c r="S465" i="22" s="1"/>
  <c r="S466" i="22" s="1"/>
  <c r="S467" i="22" s="1"/>
  <c r="S468" i="22" s="1"/>
  <c r="S469" i="22" s="1"/>
  <c r="S470" i="22" s="1"/>
  <c r="S471" i="22" s="1"/>
  <c r="S472" i="22" s="1"/>
  <c r="S473" i="22" s="1"/>
  <c r="S474" i="22" s="1"/>
  <c r="S475" i="22" s="1"/>
  <c r="S476" i="22" s="1"/>
  <c r="S477" i="22" s="1"/>
  <c r="S478" i="22" s="1"/>
  <c r="S479" i="22" s="1"/>
  <c r="S480" i="22" s="1"/>
  <c r="S481" i="22" s="1"/>
  <c r="S482" i="22" s="1"/>
  <c r="S483" i="22" s="1"/>
  <c r="S484" i="22" s="1"/>
  <c r="S485" i="22" s="1"/>
  <c r="S486" i="22" s="1"/>
  <c r="S487" i="22" s="1"/>
  <c r="S488" i="22" s="1"/>
  <c r="S489" i="22" s="1"/>
  <c r="S490" i="22" s="1"/>
  <c r="S491" i="22" s="1"/>
  <c r="S492" i="22" s="1"/>
  <c r="S493" i="22" s="1"/>
  <c r="S494" i="22" s="1"/>
  <c r="S495" i="22" s="1"/>
  <c r="S496" i="22" s="1"/>
  <c r="S497" i="22" s="1"/>
  <c r="S498" i="22" s="1"/>
  <c r="S499" i="22" s="1"/>
  <c r="S500" i="22" s="1"/>
  <c r="S501" i="22" s="1"/>
  <c r="S502" i="22" s="1"/>
  <c r="S503" i="22" s="1"/>
  <c r="S504" i="22" s="1"/>
  <c r="S505" i="22" s="1"/>
  <c r="S506" i="22" s="1"/>
  <c r="S507" i="22" s="1"/>
  <c r="S508" i="22" s="1"/>
  <c r="S509" i="22" s="1"/>
  <c r="S510" i="22" s="1"/>
  <c r="S511" i="22" s="1"/>
  <c r="S512" i="22" s="1"/>
  <c r="S513" i="22" s="1"/>
  <c r="S514" i="22" s="1"/>
  <c r="S515" i="22" s="1"/>
  <c r="S516" i="22" s="1"/>
  <c r="S517" i="22" s="1"/>
  <c r="S518" i="22" s="1"/>
  <c r="S519" i="22" s="1"/>
  <c r="S520" i="22" s="1"/>
  <c r="S521" i="22" s="1"/>
  <c r="S522" i="22" s="1"/>
  <c r="S523" i="22" s="1"/>
  <c r="S524" i="22" s="1"/>
  <c r="S525" i="22" s="1"/>
  <c r="S526" i="22" s="1"/>
  <c r="S527" i="22" s="1"/>
  <c r="S528" i="22" s="1"/>
  <c r="S529" i="22" s="1"/>
  <c r="S530" i="22" s="1"/>
  <c r="S531" i="22" s="1"/>
  <c r="S532" i="22" s="1"/>
  <c r="S533" i="22" s="1"/>
  <c r="S534" i="22" s="1"/>
  <c r="S535" i="22" s="1"/>
  <c r="S536" i="22" s="1"/>
  <c r="S537" i="22" s="1"/>
  <c r="S538" i="22" s="1"/>
  <c r="S539" i="22" s="1"/>
  <c r="S540" i="22" s="1"/>
  <c r="S541" i="22" s="1"/>
  <c r="S542" i="22" s="1"/>
  <c r="S543" i="22" s="1"/>
  <c r="S544" i="22" s="1"/>
  <c r="S545" i="22" s="1"/>
  <c r="S546" i="22" s="1"/>
  <c r="S547" i="22" s="1"/>
  <c r="S548" i="22" s="1"/>
  <c r="S549" i="22" s="1"/>
  <c r="S550" i="22" s="1"/>
  <c r="S551" i="22" s="1"/>
  <c r="S552" i="22" s="1"/>
  <c r="S553" i="22" s="1"/>
  <c r="S554" i="22" s="1"/>
  <c r="S555" i="22" s="1"/>
  <c r="S556" i="22" s="1"/>
  <c r="S557" i="22" s="1"/>
  <c r="S558" i="22" s="1"/>
  <c r="S559" i="22" s="1"/>
  <c r="S560" i="22" s="1"/>
  <c r="S561" i="22" s="1"/>
  <c r="S562" i="22" s="1"/>
  <c r="S563" i="22" s="1"/>
  <c r="S564" i="22" s="1"/>
  <c r="S565" i="22" s="1"/>
  <c r="S566" i="22" s="1"/>
  <c r="S567" i="22" s="1"/>
  <c r="S568" i="22" s="1"/>
  <c r="S569" i="22" s="1"/>
  <c r="S570" i="22" s="1"/>
  <c r="S571" i="22" s="1"/>
  <c r="S572" i="22" s="1"/>
  <c r="S573" i="22" s="1"/>
  <c r="S574" i="22" s="1"/>
  <c r="S575" i="22" s="1"/>
  <c r="S576" i="22" s="1"/>
  <c r="S577" i="22" s="1"/>
  <c r="S578" i="22" s="1"/>
  <c r="S579" i="22" s="1"/>
  <c r="S580" i="22" s="1"/>
  <c r="S581" i="22" s="1"/>
  <c r="S582" i="22" s="1"/>
  <c r="S583" i="22" s="1"/>
  <c r="S584" i="22" s="1"/>
  <c r="S585" i="22" s="1"/>
  <c r="S586" i="22" s="1"/>
  <c r="S587" i="22" s="1"/>
  <c r="S588" i="22" s="1"/>
  <c r="S589" i="22" s="1"/>
  <c r="S590" i="22" s="1"/>
  <c r="S591" i="22" s="1"/>
  <c r="S592" i="22" s="1"/>
  <c r="S593" i="22" s="1"/>
  <c r="S594" i="22" s="1"/>
  <c r="S595" i="22" s="1"/>
  <c r="S596" i="22" s="1"/>
  <c r="S597" i="22" s="1"/>
  <c r="S598" i="22" s="1"/>
  <c r="S599" i="22" s="1"/>
  <c r="S600" i="22" s="1"/>
  <c r="S601" i="22" s="1"/>
  <c r="S602" i="22" s="1"/>
  <c r="S603" i="22" s="1"/>
  <c r="S604" i="22" s="1"/>
  <c r="S605" i="22" s="1"/>
  <c r="S606" i="22" s="1"/>
  <c r="S607" i="22" s="1"/>
  <c r="S608" i="22" s="1"/>
  <c r="S609" i="22" s="1"/>
  <c r="S610" i="22" s="1"/>
  <c r="S611" i="22" s="1"/>
  <c r="S612" i="22" s="1"/>
  <c r="S613" i="22" s="1"/>
  <c r="S614" i="22" s="1"/>
  <c r="S615" i="22" s="1"/>
  <c r="S616" i="22" s="1"/>
  <c r="S617" i="22" s="1"/>
  <c r="S618" i="22" s="1"/>
  <c r="S619" i="22" s="1"/>
  <c r="S620" i="22" s="1"/>
  <c r="S621" i="22" s="1"/>
  <c r="S622" i="22" s="1"/>
  <c r="S623" i="22" s="1"/>
  <c r="S624" i="22" s="1"/>
  <c r="S625" i="22" s="1"/>
  <c r="S626" i="22" s="1"/>
  <c r="S627" i="22" s="1"/>
  <c r="S628" i="22" s="1"/>
  <c r="S629" i="22" s="1"/>
  <c r="S630" i="22" s="1"/>
  <c r="S631" i="22" s="1"/>
  <c r="S632" i="22" s="1"/>
  <c r="S633" i="22" s="1"/>
  <c r="S634" i="22" s="1"/>
  <c r="S635" i="22" s="1"/>
  <c r="S636" i="22" s="1"/>
  <c r="S637" i="22" s="1"/>
  <c r="S638" i="22" s="1"/>
  <c r="S639" i="22" s="1"/>
  <c r="S640" i="22" s="1"/>
  <c r="S641" i="22" s="1"/>
  <c r="S642" i="22" s="1"/>
  <c r="S643" i="22" s="1"/>
  <c r="S644" i="22" s="1"/>
  <c r="S645" i="22" s="1"/>
  <c r="S646" i="22" s="1"/>
  <c r="S647" i="22" s="1"/>
  <c r="S648" i="22" s="1"/>
  <c r="S649" i="22" s="1"/>
  <c r="S650" i="22" s="1"/>
  <c r="S651" i="22" s="1"/>
  <c r="S652" i="22" s="1"/>
  <c r="S653" i="22" s="1"/>
  <c r="S654" i="22" s="1"/>
  <c r="S655" i="22" s="1"/>
  <c r="S656" i="22" s="1"/>
  <c r="S657" i="22" s="1"/>
  <c r="S658" i="22" s="1"/>
  <c r="S659" i="22" s="1"/>
  <c r="S660" i="22" s="1"/>
  <c r="S661" i="22" s="1"/>
  <c r="S662" i="22" s="1"/>
  <c r="S663" i="22" s="1"/>
  <c r="S664" i="22" s="1"/>
  <c r="S665" i="22" s="1"/>
  <c r="S666" i="22" s="1"/>
  <c r="S667" i="22" s="1"/>
  <c r="S668" i="22" s="1"/>
  <c r="S669" i="22" s="1"/>
  <c r="S670" i="22" s="1"/>
  <c r="S671" i="22" s="1"/>
  <c r="S672" i="22" s="1"/>
  <c r="S673" i="22" s="1"/>
  <c r="S674" i="22" s="1"/>
  <c r="S675" i="22" s="1"/>
  <c r="S676" i="22" s="1"/>
  <c r="S677" i="22" s="1"/>
  <c r="S678" i="22" s="1"/>
  <c r="S679" i="22" s="1"/>
  <c r="S680" i="22" s="1"/>
  <c r="S681" i="22" s="1"/>
  <c r="S682" i="22" s="1"/>
  <c r="S683" i="22" s="1"/>
  <c r="S684" i="22" s="1"/>
  <c r="S685" i="22" s="1"/>
  <c r="S686" i="22" s="1"/>
  <c r="S687" i="22" s="1"/>
  <c r="S688" i="22" s="1"/>
  <c r="S689" i="22" s="1"/>
  <c r="S690" i="22" s="1"/>
  <c r="S691" i="22" s="1"/>
  <c r="S692" i="22" s="1"/>
  <c r="S693" i="22" s="1"/>
  <c r="S694" i="22" s="1"/>
  <c r="S695" i="22" s="1"/>
  <c r="S696" i="22" s="1"/>
  <c r="S697" i="22" s="1"/>
  <c r="S698" i="22" s="1"/>
  <c r="S699" i="22" s="1"/>
  <c r="S700" i="22" s="1"/>
  <c r="S701" i="22" s="1"/>
  <c r="S702" i="22" s="1"/>
  <c r="S703" i="22" s="1"/>
  <c r="S704" i="22" s="1"/>
  <c r="S705" i="22" s="1"/>
  <c r="S706" i="22" s="1"/>
  <c r="S707" i="22" s="1"/>
  <c r="S708" i="22" s="1"/>
  <c r="S709" i="22" s="1"/>
  <c r="S710" i="22" s="1"/>
  <c r="S711" i="22" s="1"/>
  <c r="S712" i="22" s="1"/>
  <c r="S713" i="22" s="1"/>
  <c r="S714" i="22" s="1"/>
  <c r="S715" i="22" s="1"/>
  <c r="S716" i="22" s="1"/>
  <c r="S717" i="22" s="1"/>
  <c r="S718" i="22" s="1"/>
  <c r="S719" i="22" s="1"/>
  <c r="S720" i="22" s="1"/>
  <c r="S721" i="22" s="1"/>
  <c r="S722" i="22" s="1"/>
  <c r="S723" i="22" s="1"/>
  <c r="S724" i="22" s="1"/>
  <c r="S725" i="22" s="1"/>
  <c r="S726" i="22" s="1"/>
  <c r="S727" i="22" s="1"/>
  <c r="S728" i="22" s="1"/>
  <c r="S729" i="22" s="1"/>
  <c r="S730" i="22" s="1"/>
  <c r="S731" i="22" s="1"/>
  <c r="S732" i="22" s="1"/>
  <c r="S733" i="22" s="1"/>
  <c r="S734" i="22" s="1"/>
  <c r="S735" i="22" s="1"/>
  <c r="S736" i="22" s="1"/>
  <c r="S737" i="22" s="1"/>
  <c r="S738" i="22" s="1"/>
  <c r="S739" i="22" s="1"/>
  <c r="S740" i="22" s="1"/>
  <c r="S741" i="22" s="1"/>
  <c r="S742" i="22" s="1"/>
  <c r="S743" i="22" s="1"/>
  <c r="S744" i="22" s="1"/>
  <c r="S745" i="22" s="1"/>
  <c r="S746" i="22" s="1"/>
  <c r="S747" i="22" s="1"/>
  <c r="S748" i="22" s="1"/>
  <c r="S749" i="22" s="1"/>
  <c r="S750" i="22" s="1"/>
  <c r="S751" i="22" s="1"/>
  <c r="S752" i="22" s="1"/>
  <c r="S753" i="22" s="1"/>
  <c r="S754" i="22" s="1"/>
  <c r="S755" i="22" s="1"/>
  <c r="S756" i="22" s="1"/>
  <c r="S757" i="22" s="1"/>
  <c r="S758" i="22" s="1"/>
  <c r="S759" i="22" s="1"/>
  <c r="S760" i="22" s="1"/>
  <c r="S761" i="22" s="1"/>
  <c r="S762" i="22" s="1"/>
  <c r="S763" i="22" s="1"/>
  <c r="S764" i="22" s="1"/>
  <c r="S765" i="22" s="1"/>
  <c r="S766" i="22" s="1"/>
  <c r="S767" i="22" s="1"/>
  <c r="S768" i="22" s="1"/>
  <c r="S769" i="22" s="1"/>
  <c r="S770" i="22" s="1"/>
  <c r="S771" i="22" s="1"/>
  <c r="S772" i="22" s="1"/>
  <c r="S773" i="22" s="1"/>
  <c r="S774" i="22" s="1"/>
  <c r="S775" i="22" s="1"/>
  <c r="S776" i="22" s="1"/>
  <c r="S777" i="22" s="1"/>
  <c r="S778" i="22" s="1"/>
  <c r="S779" i="22" s="1"/>
  <c r="S780" i="22" s="1"/>
  <c r="S781" i="22" s="1"/>
  <c r="S782" i="22" s="1"/>
  <c r="S783" i="22" s="1"/>
  <c r="S784" i="22" s="1"/>
  <c r="S785" i="22" s="1"/>
  <c r="S786" i="22" s="1"/>
  <c r="S787" i="22" s="1"/>
  <c r="S788" i="22" s="1"/>
  <c r="S789" i="22" s="1"/>
  <c r="S790" i="22" s="1"/>
  <c r="S791" i="22" s="1"/>
  <c r="S792" i="22" s="1"/>
  <c r="S793" i="22" s="1"/>
  <c r="S794" i="22" s="1"/>
  <c r="S795" i="22" s="1"/>
  <c r="S796" i="22" s="1"/>
  <c r="S797" i="22" s="1"/>
  <c r="S798" i="22" s="1"/>
  <c r="S799" i="22" s="1"/>
  <c r="S800" i="22" s="1"/>
  <c r="S801" i="22" s="1"/>
  <c r="S802" i="22" s="1"/>
  <c r="S803" i="22" s="1"/>
  <c r="S804" i="22" s="1"/>
  <c r="S805" i="22" s="1"/>
  <c r="S806" i="22" s="1"/>
  <c r="S807" i="22" s="1"/>
  <c r="S808" i="22" s="1"/>
  <c r="S809" i="22" s="1"/>
  <c r="S810" i="22" s="1"/>
  <c r="S811" i="22" s="1"/>
  <c r="S812" i="22" s="1"/>
  <c r="S813" i="22" s="1"/>
  <c r="S814" i="22" s="1"/>
  <c r="S815" i="22" s="1"/>
  <c r="S816" i="22" s="1"/>
  <c r="S817" i="22" s="1"/>
  <c r="S818" i="22" s="1"/>
  <c r="S819" i="22" s="1"/>
  <c r="S820" i="22" s="1"/>
  <c r="S821" i="22" s="1"/>
  <c r="S822" i="22" s="1"/>
  <c r="S823" i="22" s="1"/>
  <c r="S824" i="22" s="1"/>
  <c r="S825" i="22" s="1"/>
  <c r="S826" i="22" s="1"/>
  <c r="S827" i="22" s="1"/>
  <c r="S828" i="22" s="1"/>
  <c r="S829" i="22" s="1"/>
  <c r="S830" i="22" s="1"/>
  <c r="S831" i="22" s="1"/>
  <c r="S832" i="22" s="1"/>
  <c r="S833" i="22" s="1"/>
  <c r="S834" i="22" s="1"/>
  <c r="S835" i="22" s="1"/>
  <c r="S836" i="22" s="1"/>
  <c r="S837" i="22" s="1"/>
  <c r="S838" i="22" s="1"/>
  <c r="S839" i="22" s="1"/>
  <c r="S840" i="22" s="1"/>
  <c r="S841" i="22" s="1"/>
  <c r="S842" i="22" s="1"/>
  <c r="S843" i="22" s="1"/>
  <c r="S844" i="22" s="1"/>
  <c r="S845" i="22" s="1"/>
  <c r="S846" i="22" s="1"/>
  <c r="S847" i="22" s="1"/>
  <c r="S848" i="22" s="1"/>
  <c r="S849" i="22" s="1"/>
  <c r="S850" i="22" s="1"/>
  <c r="S851" i="22" s="1"/>
  <c r="S852" i="22" s="1"/>
  <c r="S853" i="22" s="1"/>
  <c r="S854" i="22" s="1"/>
  <c r="S855" i="22" s="1"/>
  <c r="S856" i="22" s="1"/>
  <c r="S857" i="22" s="1"/>
  <c r="S858" i="22" s="1"/>
  <c r="S859" i="22" s="1"/>
  <c r="S860" i="22" s="1"/>
  <c r="S861" i="22" s="1"/>
  <c r="S862" i="22" s="1"/>
  <c r="S863" i="22" s="1"/>
  <c r="S864" i="22" s="1"/>
  <c r="S865" i="22" s="1"/>
  <c r="S866" i="22" s="1"/>
  <c r="S867" i="22" s="1"/>
  <c r="S868" i="22" s="1"/>
  <c r="S869" i="22" s="1"/>
  <c r="S870" i="22" s="1"/>
  <c r="S871" i="22" s="1"/>
  <c r="S872" i="22" s="1"/>
  <c r="S873" i="22" s="1"/>
  <c r="S874" i="22" s="1"/>
  <c r="S875" i="22" s="1"/>
  <c r="S876" i="22" s="1"/>
  <c r="S877" i="22" s="1"/>
  <c r="S878" i="22" s="1"/>
  <c r="S879" i="22" s="1"/>
  <c r="S880" i="22" s="1"/>
  <c r="S881" i="22" s="1"/>
  <c r="S882" i="22" s="1"/>
  <c r="S883" i="22" s="1"/>
  <c r="S884" i="22" s="1"/>
  <c r="S885" i="22" s="1"/>
  <c r="S886" i="22" s="1"/>
  <c r="S887" i="22" s="1"/>
  <c r="S888" i="22" s="1"/>
  <c r="S889" i="22" s="1"/>
  <c r="S890" i="22" s="1"/>
  <c r="S891" i="22" s="1"/>
  <c r="S892" i="22" s="1"/>
  <c r="S893" i="22" s="1"/>
  <c r="S894" i="22" s="1"/>
  <c r="S895" i="22" s="1"/>
  <c r="S896" i="22" s="1"/>
  <c r="S897" i="22" s="1"/>
  <c r="S898" i="22" s="1"/>
  <c r="S899" i="22" s="1"/>
  <c r="S900" i="22" s="1"/>
  <c r="S901" i="22" s="1"/>
  <c r="S902" i="22" s="1"/>
  <c r="S903" i="22" s="1"/>
  <c r="S904" i="22" s="1"/>
  <c r="S905" i="22" s="1"/>
  <c r="S906" i="22" s="1"/>
  <c r="S907" i="22" s="1"/>
  <c r="S908" i="22" s="1"/>
  <c r="S909" i="22" s="1"/>
  <c r="S910" i="22" s="1"/>
  <c r="S911" i="22" s="1"/>
  <c r="S912" i="22" s="1"/>
  <c r="S913" i="22" s="1"/>
  <c r="S914" i="22" s="1"/>
  <c r="S915" i="22" s="1"/>
  <c r="S916" i="22" s="1"/>
  <c r="S917" i="22" s="1"/>
  <c r="S918" i="22" s="1"/>
  <c r="S919" i="22" s="1"/>
  <c r="S920" i="22" s="1"/>
  <c r="S921" i="22" s="1"/>
  <c r="S922" i="22" s="1"/>
  <c r="S923" i="22" s="1"/>
  <c r="S924" i="22" s="1"/>
  <c r="S925" i="22" s="1"/>
  <c r="S926" i="22" s="1"/>
  <c r="S927" i="22" s="1"/>
  <c r="S928" i="22" s="1"/>
  <c r="S929" i="22" s="1"/>
  <c r="S930" i="22" s="1"/>
  <c r="S931" i="22" s="1"/>
  <c r="S932" i="22" s="1"/>
  <c r="S933" i="22" s="1"/>
  <c r="S934" i="22" s="1"/>
  <c r="S935" i="22" s="1"/>
  <c r="S936" i="22" s="1"/>
  <c r="S937" i="22" s="1"/>
  <c r="S938" i="22" s="1"/>
  <c r="S939" i="22" s="1"/>
  <c r="S940" i="22" s="1"/>
  <c r="S941" i="22" s="1"/>
  <c r="S942" i="22" s="1"/>
  <c r="S943" i="22" s="1"/>
  <c r="S944" i="22" s="1"/>
  <c r="S945" i="22" s="1"/>
  <c r="S946" i="22" s="1"/>
  <c r="S947" i="22" s="1"/>
  <c r="S948" i="22" s="1"/>
  <c r="S949" i="22" s="1"/>
  <c r="S950" i="22" s="1"/>
  <c r="S951" i="22" s="1"/>
  <c r="S952" i="22" s="1"/>
  <c r="S953" i="22" s="1"/>
  <c r="S954" i="22" s="1"/>
  <c r="S955" i="22" s="1"/>
  <c r="S956" i="22" s="1"/>
  <c r="S957" i="22" s="1"/>
  <c r="S958" i="22" s="1"/>
  <c r="S959" i="22" s="1"/>
  <c r="S960" i="22" s="1"/>
  <c r="S961" i="22" s="1"/>
  <c r="S962" i="22" s="1"/>
  <c r="S963" i="22" s="1"/>
  <c r="S964" i="22" s="1"/>
  <c r="S965" i="22" s="1"/>
  <c r="S966" i="22" s="1"/>
  <c r="S967" i="22" s="1"/>
  <c r="S968" i="22" s="1"/>
  <c r="S969" i="22" s="1"/>
  <c r="S970" i="22" s="1"/>
  <c r="S971" i="22" s="1"/>
  <c r="S972" i="22" s="1"/>
  <c r="S973" i="22" s="1"/>
  <c r="S974" i="22" s="1"/>
  <c r="S975" i="22" s="1"/>
  <c r="S976" i="22" s="1"/>
  <c r="S977" i="22" s="1"/>
  <c r="S978" i="22" s="1"/>
  <c r="S979" i="22" s="1"/>
  <c r="S980" i="22" s="1"/>
  <c r="S981" i="22" s="1"/>
  <c r="S982" i="22" s="1"/>
  <c r="S983" i="22" s="1"/>
  <c r="S984" i="22" s="1"/>
  <c r="S985" i="22" s="1"/>
  <c r="S986" i="22" s="1"/>
  <c r="S987" i="22" s="1"/>
  <c r="S988" i="22" s="1"/>
  <c r="S989" i="22" s="1"/>
  <c r="S990" i="22" s="1"/>
  <c r="S991" i="22" s="1"/>
  <c r="S992" i="22" s="1"/>
  <c r="S993" i="22" s="1"/>
  <c r="S994" i="22" s="1"/>
  <c r="S995" i="22" s="1"/>
  <c r="S996" i="22" s="1"/>
  <c r="S997" i="22" s="1"/>
  <c r="S998" i="22" s="1"/>
  <c r="S999" i="22" s="1"/>
  <c r="S1000" i="22" s="1"/>
  <c r="S1001" i="22" s="1"/>
  <c r="S1002" i="22" s="1"/>
  <c r="S1003" i="22" s="1"/>
  <c r="S1004" i="22" s="1"/>
  <c r="S1005" i="22" s="1"/>
  <c r="S1006" i="22" s="1"/>
  <c r="S1007" i="22" s="1"/>
  <c r="S1008" i="22" s="1"/>
  <c r="S1009" i="22" s="1"/>
  <c r="S1010" i="22" s="1"/>
  <c r="S1011" i="22" s="1"/>
  <c r="S1012" i="22" s="1"/>
  <c r="S1013" i="22" s="1"/>
  <c r="S1014" i="22" s="1"/>
  <c r="S1015" i="22" s="1"/>
  <c r="S1016" i="22" s="1"/>
  <c r="S1017" i="22" s="1"/>
  <c r="S1018" i="22" s="1"/>
  <c r="S1019" i="22" s="1"/>
  <c r="S1020" i="22" s="1"/>
  <c r="S1021" i="22" s="1"/>
  <c r="S1022" i="22" s="1"/>
  <c r="S1023" i="22" s="1"/>
  <c r="S1024" i="22" s="1"/>
  <c r="S1025" i="22" s="1"/>
  <c r="S1026" i="22" s="1"/>
  <c r="S1027" i="22" s="1"/>
  <c r="S1028" i="22" s="1"/>
  <c r="S1029" i="22" s="1"/>
  <c r="S1030" i="22" s="1"/>
  <c r="S1031" i="22" s="1"/>
  <c r="S1032" i="22" s="1"/>
  <c r="S1033" i="22" s="1"/>
  <c r="S1034" i="22" s="1"/>
  <c r="S1035" i="22" s="1"/>
  <c r="S1036" i="22" s="1"/>
  <c r="S1037" i="22" s="1"/>
  <c r="S1038" i="22" s="1"/>
  <c r="S1039" i="22" s="1"/>
  <c r="S1040" i="22" s="1"/>
  <c r="S1041" i="22" s="1"/>
  <c r="S1042" i="22" s="1"/>
  <c r="S1043" i="22" s="1"/>
  <c r="S1044" i="22" s="1"/>
  <c r="S1045" i="22" s="1"/>
  <c r="S1046" i="22" s="1"/>
  <c r="S1047" i="22" s="1"/>
  <c r="S1048" i="22" s="1"/>
  <c r="S1049" i="22" s="1"/>
  <c r="S1050" i="22" s="1"/>
  <c r="S1051" i="22" s="1"/>
  <c r="S1052" i="22" s="1"/>
  <c r="S1053" i="22" s="1"/>
  <c r="S1054" i="22" s="1"/>
  <c r="S1055" i="22" s="1"/>
  <c r="S1056" i="22" s="1"/>
  <c r="S1057" i="22" s="1"/>
  <c r="S1058" i="22" s="1"/>
  <c r="S1059" i="22" s="1"/>
  <c r="S1060" i="22" s="1"/>
  <c r="S1061" i="22" s="1"/>
  <c r="S1062" i="22" s="1"/>
  <c r="S1063" i="22" s="1"/>
  <c r="S1064" i="22" s="1"/>
  <c r="S1065" i="22" s="1"/>
  <c r="S1066" i="22" s="1"/>
  <c r="S1067" i="22" s="1"/>
  <c r="S1068" i="22" s="1"/>
  <c r="S1069" i="22" s="1"/>
  <c r="S1070" i="22" s="1"/>
  <c r="S1071" i="22" s="1"/>
  <c r="S1072" i="22" s="1"/>
  <c r="S1073" i="22" s="1"/>
  <c r="S1074" i="22" s="1"/>
  <c r="S1075" i="22" s="1"/>
  <c r="S1076" i="22" s="1"/>
  <c r="S1077" i="22" s="1"/>
  <c r="S1078" i="22" s="1"/>
  <c r="S1079" i="22" s="1"/>
  <c r="S1080" i="22" s="1"/>
  <c r="S1081" i="22" s="1"/>
  <c r="S1082" i="22" s="1"/>
  <c r="S1083" i="22" s="1"/>
  <c r="S1084" i="22" s="1"/>
  <c r="S1085" i="22" s="1"/>
  <c r="S1086" i="22" s="1"/>
  <c r="S1087" i="22" s="1"/>
  <c r="S1088" i="22" s="1"/>
  <c r="S1089" i="22" s="1"/>
  <c r="S1090" i="22" s="1"/>
  <c r="S1091" i="22" s="1"/>
  <c r="S1092" i="22" s="1"/>
  <c r="S1093" i="22" s="1"/>
  <c r="S1094" i="22" s="1"/>
  <c r="S1095" i="22" s="1"/>
  <c r="S1096" i="22" s="1"/>
  <c r="S1097" i="22" s="1"/>
  <c r="S1098" i="22" s="1"/>
  <c r="S1099" i="22" s="1"/>
  <c r="S1100" i="22" s="1"/>
  <c r="S1101" i="22" s="1"/>
  <c r="S1102" i="22" s="1"/>
  <c r="S1103" i="22" s="1"/>
  <c r="S1104" i="22" s="1"/>
  <c r="S1105" i="22" s="1"/>
  <c r="S1106" i="22" s="1"/>
  <c r="S1107" i="22" s="1"/>
  <c r="S1108" i="22" s="1"/>
  <c r="S1109" i="22" s="1"/>
  <c r="S1110" i="22" s="1"/>
  <c r="S1111" i="22" s="1"/>
  <c r="S1112" i="22" s="1"/>
  <c r="S1113" i="22" s="1"/>
  <c r="S1114" i="22" s="1"/>
  <c r="S1115" i="22" s="1"/>
  <c r="S1116" i="22" s="1"/>
  <c r="S1117" i="22" s="1"/>
  <c r="S1118" i="22" s="1"/>
  <c r="S1119" i="22" s="1"/>
  <c r="S1120" i="22" s="1"/>
  <c r="S1121" i="22" s="1"/>
  <c r="S1122" i="22" s="1"/>
  <c r="S1123" i="22" s="1"/>
  <c r="S1124" i="22" s="1"/>
  <c r="S1125" i="22" s="1"/>
  <c r="S1126" i="22" s="1"/>
  <c r="S1127" i="22" s="1"/>
  <c r="S1128" i="22" s="1"/>
  <c r="S1129" i="22" s="1"/>
  <c r="S1130" i="22" s="1"/>
  <c r="S1131" i="22" s="1"/>
  <c r="S1132" i="22" s="1"/>
  <c r="S1133" i="22" s="1"/>
  <c r="S1134" i="22" s="1"/>
  <c r="S1135" i="22" s="1"/>
  <c r="S1136" i="22" s="1"/>
  <c r="S1137" i="22" s="1"/>
  <c r="S1138" i="22" s="1"/>
  <c r="S1139" i="22" s="1"/>
  <c r="S1140" i="22" s="1"/>
  <c r="S1141" i="22" s="1"/>
  <c r="S1142" i="22" s="1"/>
  <c r="S1143" i="22" s="1"/>
  <c r="S1144" i="22" s="1"/>
  <c r="S1145" i="22" s="1"/>
  <c r="S1146" i="22" s="1"/>
  <c r="S1147" i="22" s="1"/>
  <c r="S1148" i="22" s="1"/>
  <c r="S1149" i="22" s="1"/>
  <c r="S1150" i="22" s="1"/>
  <c r="S1151" i="22" s="1"/>
  <c r="S1152" i="22" s="1"/>
  <c r="S1153" i="22" s="1"/>
  <c r="S1154" i="22" s="1"/>
  <c r="S1155" i="22" s="1"/>
  <c r="S1156" i="22" s="1"/>
  <c r="S1157" i="22" s="1"/>
  <c r="S1158" i="22" s="1"/>
  <c r="S1159" i="22" s="1"/>
  <c r="S1160" i="22" s="1"/>
  <c r="S1161" i="22" s="1"/>
  <c r="S1162" i="22" s="1"/>
  <c r="S1163" i="22" s="1"/>
  <c r="S1164" i="22" s="1"/>
  <c r="S1165" i="22" s="1"/>
  <c r="S1166" i="22" s="1"/>
  <c r="S1167" i="22" s="1"/>
  <c r="S1168" i="22" s="1"/>
  <c r="S1169" i="22" s="1"/>
  <c r="S1170" i="22" s="1"/>
  <c r="S1171" i="22" s="1"/>
  <c r="S1172" i="22" s="1"/>
  <c r="S1173" i="22" s="1"/>
  <c r="S1174" i="22" s="1"/>
  <c r="S1175" i="22" s="1"/>
  <c r="S1176" i="22" s="1"/>
  <c r="S1177" i="22" s="1"/>
  <c r="S1178" i="22" s="1"/>
  <c r="S1179" i="22" s="1"/>
  <c r="S1180" i="22" s="1"/>
  <c r="S1181" i="22" s="1"/>
  <c r="S1182" i="22" s="1"/>
  <c r="S1183" i="22" s="1"/>
  <c r="S1184" i="22" s="1"/>
  <c r="S1185" i="22" s="1"/>
  <c r="S1186" i="22" s="1"/>
  <c r="S1187" i="22" s="1"/>
  <c r="S1188" i="22" s="1"/>
  <c r="S1189" i="22" s="1"/>
  <c r="S1190" i="22" s="1"/>
  <c r="S1191" i="22" s="1"/>
  <c r="S1192" i="22" s="1"/>
  <c r="S1193" i="22" s="1"/>
  <c r="S1194" i="22" s="1"/>
  <c r="S1195" i="22" s="1"/>
  <c r="S1196" i="22" s="1"/>
  <c r="S1197" i="22" s="1"/>
  <c r="S1198" i="22" s="1"/>
  <c r="S1199" i="22" s="1"/>
  <c r="S1200" i="22" s="1"/>
  <c r="S1201" i="22" s="1"/>
  <c r="S1202" i="22" s="1"/>
  <c r="S1203" i="22" s="1"/>
  <c r="S1204" i="22" s="1"/>
  <c r="S1205" i="22" s="1"/>
  <c r="S1206" i="22" s="1"/>
  <c r="S1207" i="22" s="1"/>
  <c r="S1208" i="22" s="1"/>
  <c r="S1209" i="22" s="1"/>
  <c r="S1210" i="22" s="1"/>
  <c r="S1211" i="22" s="1"/>
  <c r="S1212" i="22" s="1"/>
  <c r="S1213" i="22" s="1"/>
  <c r="S1214" i="22" s="1"/>
  <c r="S1215" i="22" s="1"/>
  <c r="S1216" i="22" s="1"/>
  <c r="S1217" i="22" s="1"/>
  <c r="S1218" i="22" s="1"/>
  <c r="S1219" i="22" s="1"/>
  <c r="S1220" i="22" s="1"/>
  <c r="S1221" i="22" s="1"/>
  <c r="S1222" i="22" s="1"/>
  <c r="S1223" i="22" s="1"/>
  <c r="S1224" i="22" s="1"/>
  <c r="S1225" i="22" s="1"/>
  <c r="S1226" i="22" s="1"/>
  <c r="S1227" i="22" s="1"/>
  <c r="S1228" i="22" s="1"/>
  <c r="S1229" i="22" s="1"/>
  <c r="S1230" i="22" s="1"/>
  <c r="S1231" i="22" s="1"/>
  <c r="S1232" i="22" s="1"/>
  <c r="S1233" i="22" s="1"/>
  <c r="S1234" i="22" s="1"/>
  <c r="S1235" i="22" s="1"/>
  <c r="S1236" i="22" s="1"/>
  <c r="S1237" i="22" s="1"/>
  <c r="S1238" i="22" s="1"/>
  <c r="S1239" i="22" s="1"/>
  <c r="S1240" i="22" s="1"/>
  <c r="S1241" i="22" s="1"/>
  <c r="S1242" i="22" s="1"/>
  <c r="S1243" i="22" s="1"/>
  <c r="S1244" i="22" s="1"/>
  <c r="S1245" i="22" s="1"/>
  <c r="S1246" i="22" s="1"/>
  <c r="S1247" i="22" s="1"/>
  <c r="S1248" i="22" s="1"/>
  <c r="S1249" i="22" s="1"/>
  <c r="S1250" i="22" s="1"/>
  <c r="S1251" i="22" s="1"/>
  <c r="S1252" i="22" s="1"/>
  <c r="S1253" i="22" s="1"/>
  <c r="S1254" i="22" s="1"/>
  <c r="S1255" i="22" s="1"/>
  <c r="S1256" i="22" s="1"/>
  <c r="S1257" i="22" s="1"/>
  <c r="S1258" i="22" s="1"/>
  <c r="S1259" i="22" s="1"/>
  <c r="S1260" i="22" s="1"/>
  <c r="S1261" i="22" s="1"/>
  <c r="S1262" i="22" s="1"/>
  <c r="S1263" i="22" s="1"/>
  <c r="S1264" i="22" s="1"/>
  <c r="S1265" i="22" s="1"/>
  <c r="S1266" i="22" s="1"/>
  <c r="S1267" i="22" s="1"/>
  <c r="S1268" i="22" s="1"/>
  <c r="S1269" i="22" s="1"/>
  <c r="S1270" i="22" s="1"/>
  <c r="S1271" i="22" s="1"/>
  <c r="S1272" i="22" s="1"/>
  <c r="S1273" i="22" s="1"/>
  <c r="S1274" i="22" s="1"/>
  <c r="S1275" i="22" s="1"/>
  <c r="S1276" i="22" s="1"/>
  <c r="S1277" i="22" s="1"/>
  <c r="S1278" i="22" s="1"/>
  <c r="S1279" i="22" s="1"/>
  <c r="S1280" i="22" s="1"/>
  <c r="S1281" i="22" s="1"/>
  <c r="S1282" i="22" s="1"/>
  <c r="S1283" i="22" s="1"/>
  <c r="S1284" i="22" s="1"/>
  <c r="S1285" i="22" s="1"/>
  <c r="S1286" i="22" s="1"/>
  <c r="S1287" i="22" s="1"/>
  <c r="S1288" i="22" s="1"/>
  <c r="S1289" i="22" s="1"/>
  <c r="S1290" i="22" s="1"/>
  <c r="S1291" i="22" s="1"/>
  <c r="S1292" i="22" s="1"/>
  <c r="S1293" i="22" s="1"/>
  <c r="S1294" i="22" s="1"/>
  <c r="S1295" i="22" s="1"/>
  <c r="S1296" i="22" s="1"/>
  <c r="S1297" i="22" s="1"/>
  <c r="S1298" i="22" s="1"/>
  <c r="S1299" i="22" s="1"/>
  <c r="S1300" i="22" s="1"/>
  <c r="S1301" i="22" s="1"/>
  <c r="S1302" i="22" s="1"/>
  <c r="S1303" i="22" s="1"/>
  <c r="S1304" i="22" s="1"/>
  <c r="S1305" i="22" s="1"/>
  <c r="S1306" i="22" s="1"/>
  <c r="S1307" i="22" s="1"/>
  <c r="S1308" i="22" s="1"/>
  <c r="S1309" i="22" s="1"/>
  <c r="S1310" i="22" s="1"/>
  <c r="S1311" i="22" s="1"/>
  <c r="S1312" i="22" s="1"/>
  <c r="S1313" i="22" s="1"/>
  <c r="S1314" i="22" s="1"/>
  <c r="S1315" i="22" s="1"/>
  <c r="S1316" i="22" s="1"/>
  <c r="S1317" i="22" s="1"/>
  <c r="S1318" i="22" s="1"/>
  <c r="S1319" i="22" s="1"/>
  <c r="S1320" i="22" s="1"/>
  <c r="S1321" i="22" s="1"/>
  <c r="S1322" i="22" s="1"/>
  <c r="S1323" i="22" s="1"/>
  <c r="S1324" i="22" s="1"/>
  <c r="S1325" i="22" s="1"/>
  <c r="S1326" i="22" s="1"/>
  <c r="S1327" i="22" s="1"/>
  <c r="S1328" i="22" s="1"/>
  <c r="S1329" i="22" s="1"/>
  <c r="S1330" i="22" s="1"/>
  <c r="S1331" i="22" s="1"/>
  <c r="S1332" i="22" s="1"/>
  <c r="S1333" i="22" s="1"/>
  <c r="S1334" i="22" s="1"/>
  <c r="S1335" i="22" s="1"/>
  <c r="S1336" i="22" s="1"/>
  <c r="S1337" i="22" s="1"/>
  <c r="S1338" i="22" s="1"/>
  <c r="S1339" i="22" s="1"/>
  <c r="S1340" i="22" s="1"/>
  <c r="S1341" i="22" s="1"/>
  <c r="S1342" i="22" s="1"/>
  <c r="S1343" i="22" s="1"/>
  <c r="S1344" i="22" s="1"/>
  <c r="S1345" i="22" s="1"/>
  <c r="S1346" i="22" s="1"/>
  <c r="S1347" i="22" s="1"/>
  <c r="S1348" i="22" s="1"/>
  <c r="S1349" i="22" s="1"/>
  <c r="S1350" i="22" s="1"/>
  <c r="S1351" i="22" s="1"/>
  <c r="S1352" i="22" s="1"/>
  <c r="S1353" i="22" s="1"/>
  <c r="S1354" i="22" s="1"/>
  <c r="S1355" i="22" s="1"/>
  <c r="S1356" i="22" s="1"/>
  <c r="S1357" i="22" s="1"/>
  <c r="S1358" i="22" s="1"/>
  <c r="S1359" i="22" s="1"/>
  <c r="S1360" i="22" s="1"/>
  <c r="S1361" i="22" s="1"/>
  <c r="S1362" i="22" s="1"/>
  <c r="S1363" i="22" s="1"/>
  <c r="S1364" i="22" s="1"/>
  <c r="S1365" i="22" s="1"/>
  <c r="S1366" i="22" s="1"/>
  <c r="S1367" i="22" s="1"/>
  <c r="S1368" i="22" s="1"/>
  <c r="S1369" i="22" s="1"/>
  <c r="S1370" i="22" s="1"/>
  <c r="S1371" i="22" s="1"/>
  <c r="S1372" i="22" s="1"/>
  <c r="S1373" i="22" s="1"/>
  <c r="S1374" i="22" s="1"/>
  <c r="S1375" i="22" s="1"/>
  <c r="S1376" i="22" s="1"/>
  <c r="S1377" i="22" s="1"/>
  <c r="S1378" i="22" s="1"/>
  <c r="S1379" i="22" s="1"/>
  <c r="S1380" i="22" s="1"/>
  <c r="S1381" i="22" s="1"/>
  <c r="S1382" i="22" s="1"/>
  <c r="S1383" i="22" s="1"/>
  <c r="S1384" i="22" s="1"/>
  <c r="S1385" i="22" s="1"/>
  <c r="S1386" i="22" s="1"/>
  <c r="S1387" i="22" s="1"/>
  <c r="S1388" i="22" s="1"/>
  <c r="S1389" i="22" s="1"/>
  <c r="S1390" i="22" s="1"/>
  <c r="S1391" i="22" s="1"/>
  <c r="S1392" i="22" s="1"/>
  <c r="S1393" i="22" s="1"/>
  <c r="S1394" i="22" s="1"/>
  <c r="S1395" i="22" s="1"/>
  <c r="S1396" i="22" s="1"/>
  <c r="S1397" i="22" s="1"/>
  <c r="S1398" i="22" s="1"/>
  <c r="S1399" i="22" s="1"/>
  <c r="S1400" i="22" s="1"/>
  <c r="S1401" i="22" s="1"/>
  <c r="S1402" i="22" s="1"/>
  <c r="S1403" i="22" s="1"/>
  <c r="S1404" i="22" s="1"/>
  <c r="S1405" i="22" s="1"/>
  <c r="S1406" i="22" s="1"/>
  <c r="S1407" i="22" s="1"/>
  <c r="S1408" i="22" s="1"/>
  <c r="S1409" i="22" s="1"/>
  <c r="S1410" i="22" s="1"/>
  <c r="S1411" i="22" s="1"/>
  <c r="S1412" i="22" s="1"/>
  <c r="S1413" i="22" s="1"/>
  <c r="W103" i="22" l="1"/>
  <c r="W110" i="22"/>
  <c r="W85" i="22"/>
  <c r="W60" i="22"/>
  <c r="W104" i="22"/>
  <c r="W79" i="22"/>
  <c r="W64" i="22"/>
  <c r="W113" i="22"/>
  <c r="W90" i="22"/>
  <c r="W88" i="22"/>
  <c r="W116" i="22"/>
  <c r="W76" i="22"/>
  <c r="W98" i="22"/>
  <c r="W73" i="22"/>
  <c r="W117" i="22"/>
  <c r="W92" i="22"/>
  <c r="W67" i="22"/>
  <c r="W52" i="22"/>
  <c r="W41" i="22"/>
  <c r="W89" i="22"/>
  <c r="W109" i="22"/>
  <c r="W123" i="22"/>
  <c r="W111" i="22"/>
  <c r="W86" i="22"/>
  <c r="W61" i="22"/>
  <c r="W105" i="22"/>
  <c r="W80" i="22"/>
  <c r="W55" i="22"/>
  <c r="W40" i="22"/>
  <c r="W102" i="22"/>
  <c r="W54" i="22"/>
  <c r="W97" i="22"/>
  <c r="W74" i="22"/>
  <c r="W118" i="22"/>
  <c r="W93" i="22"/>
  <c r="W68" i="22"/>
  <c r="W72" i="22"/>
  <c r="W106" i="22"/>
  <c r="W81" i="22"/>
  <c r="W56" i="22"/>
  <c r="W101" i="22"/>
  <c r="W75" i="22"/>
  <c r="W119" i="22"/>
  <c r="W94" i="22"/>
  <c r="W69" i="22"/>
  <c r="W44" i="22"/>
  <c r="W127" i="22"/>
  <c r="W63" i="22"/>
  <c r="W107" i="22"/>
  <c r="W82" i="22"/>
  <c r="W57" i="22"/>
  <c r="W78" i="22"/>
  <c r="W84" i="22"/>
  <c r="W91" i="22"/>
  <c r="W99" i="22"/>
  <c r="W87" i="22"/>
  <c r="W120" i="22"/>
  <c r="W95" i="22"/>
  <c r="W70" i="22"/>
  <c r="W124" i="22"/>
  <c r="W126" i="22"/>
  <c r="W114" i="22"/>
  <c r="W122" i="22"/>
  <c r="W83" i="22"/>
  <c r="W58" i="22"/>
  <c r="W112" i="22"/>
  <c r="W125" i="22"/>
  <c r="W77" i="22"/>
  <c r="W108" i="22"/>
  <c r="W121" i="22"/>
  <c r="W96" i="22"/>
  <c r="W71" i="22"/>
  <c r="W46" i="22"/>
  <c r="W115" i="22"/>
  <c r="W100" i="22"/>
  <c r="W53" i="22"/>
  <c r="AD7" i="23"/>
  <c r="AC7" i="23"/>
  <c r="AH7" i="23"/>
  <c r="AG7" i="23"/>
  <c r="AF7" i="23"/>
  <c r="AE7" i="23"/>
  <c r="U8" i="23"/>
  <c r="U9" i="23" s="1"/>
  <c r="W6" i="23"/>
  <c r="T6" i="23"/>
  <c r="V6" i="23" s="1"/>
  <c r="T6" i="22"/>
  <c r="V6" i="22" s="1"/>
  <c r="U129" i="22"/>
  <c r="W128" i="22"/>
  <c r="Z5" i="22"/>
  <c r="Y5" i="22"/>
  <c r="X5" i="22"/>
  <c r="T7" i="23" l="1"/>
  <c r="V7" i="23" s="1"/>
  <c r="W8" i="23"/>
  <c r="AH6" i="23"/>
  <c r="AG6" i="23"/>
  <c r="AF6" i="23"/>
  <c r="AE6" i="23"/>
  <c r="AD6" i="23"/>
  <c r="AC6" i="23"/>
  <c r="U130" i="22"/>
  <c r="W129" i="22"/>
  <c r="AH5" i="22"/>
  <c r="AF5" i="22"/>
  <c r="AC5" i="22"/>
  <c r="AG5" i="22"/>
  <c r="AE5" i="22"/>
  <c r="AD5" i="22"/>
  <c r="AA5" i="22"/>
  <c r="T7" i="22"/>
  <c r="V7" i="22" s="1"/>
  <c r="X6" i="22"/>
  <c r="U10" i="23"/>
  <c r="W9" i="23"/>
  <c r="X6" i="23"/>
  <c r="Y6" i="23"/>
  <c r="Z6" i="23" s="1"/>
  <c r="AA6" i="23" s="1"/>
  <c r="T8" i="23"/>
  <c r="V8" i="23" s="1"/>
  <c r="AD9" i="23" l="1"/>
  <c r="AC9" i="23"/>
  <c r="AH9" i="23"/>
  <c r="AG9" i="23"/>
  <c r="AF9" i="23"/>
  <c r="AE9" i="23"/>
  <c r="AH8" i="23"/>
  <c r="AG8" i="23"/>
  <c r="AF8" i="23"/>
  <c r="AE8" i="23"/>
  <c r="AD8" i="23"/>
  <c r="AC8" i="23"/>
  <c r="T8" i="22"/>
  <c r="V8" i="22" s="1"/>
  <c r="Y6" i="22"/>
  <c r="Z6" i="22"/>
  <c r="AH6" i="22"/>
  <c r="AG6" i="22"/>
  <c r="AF6" i="22"/>
  <c r="AE6" i="22"/>
  <c r="AD6" i="22"/>
  <c r="AC6" i="22"/>
  <c r="AA6" i="22"/>
  <c r="U131" i="22"/>
  <c r="W130" i="22"/>
  <c r="U11" i="23"/>
  <c r="W10" i="23"/>
  <c r="X7" i="23"/>
  <c r="Y7" i="23"/>
  <c r="Z7" i="23"/>
  <c r="AA7" i="23" s="1"/>
  <c r="T9" i="23"/>
  <c r="V9" i="23" s="1"/>
  <c r="AH10" i="23" l="1"/>
  <c r="AG10" i="23"/>
  <c r="AF10" i="23"/>
  <c r="AE10" i="23"/>
  <c r="AD10" i="23"/>
  <c r="AC10" i="23"/>
  <c r="U132" i="22"/>
  <c r="W131" i="22"/>
  <c r="AH7" i="22"/>
  <c r="AF7" i="22"/>
  <c r="AC7" i="22"/>
  <c r="AG7" i="22"/>
  <c r="AE7" i="22"/>
  <c r="AD7" i="22"/>
  <c r="AA7" i="22"/>
  <c r="Y7" i="22"/>
  <c r="X7" i="22"/>
  <c r="Z7" i="22"/>
  <c r="T9" i="22"/>
  <c r="V9" i="22" s="1"/>
  <c r="U12" i="23"/>
  <c r="W11" i="23"/>
  <c r="Y8" i="23"/>
  <c r="X8" i="23"/>
  <c r="Z8" i="23" s="1"/>
  <c r="AA8" i="23" s="1"/>
  <c r="T10" i="23"/>
  <c r="V10" i="23" s="1"/>
  <c r="AD11" i="23" l="1"/>
  <c r="AC11" i="23"/>
  <c r="AH11" i="23"/>
  <c r="AG11" i="23"/>
  <c r="AF11" i="23"/>
  <c r="AE11" i="23"/>
  <c r="AH8" i="22"/>
  <c r="AG8" i="22"/>
  <c r="AF8" i="22"/>
  <c r="AE8" i="22"/>
  <c r="AD8" i="22"/>
  <c r="AC8" i="22"/>
  <c r="AA8" i="22"/>
  <c r="Z8" i="22"/>
  <c r="X8" i="22"/>
  <c r="Y8" i="22"/>
  <c r="T10" i="22"/>
  <c r="V10" i="22" s="1"/>
  <c r="U133" i="22"/>
  <c r="W132" i="22"/>
  <c r="U13" i="23"/>
  <c r="W12" i="23"/>
  <c r="Y9" i="23"/>
  <c r="X9" i="23"/>
  <c r="Z9" i="23" s="1"/>
  <c r="AA9" i="23" s="1"/>
  <c r="T11" i="23"/>
  <c r="V11" i="23" s="1"/>
  <c r="AH12" i="23" l="1"/>
  <c r="AG12" i="23"/>
  <c r="AF12" i="23"/>
  <c r="AE12" i="23"/>
  <c r="AD12" i="23"/>
  <c r="AC12" i="23"/>
  <c r="T11" i="22"/>
  <c r="V11" i="22" s="1"/>
  <c r="AH9" i="22"/>
  <c r="AF9" i="22"/>
  <c r="AC9" i="22"/>
  <c r="AD9" i="22"/>
  <c r="AG9" i="22"/>
  <c r="AE9" i="22"/>
  <c r="AA9" i="22"/>
  <c r="Z9" i="22"/>
  <c r="Y9" i="22"/>
  <c r="X9" i="22"/>
  <c r="U134" i="22"/>
  <c r="W133" i="22"/>
  <c r="U14" i="23"/>
  <c r="W13" i="23"/>
  <c r="Y10" i="23"/>
  <c r="X10" i="23"/>
  <c r="Z10" i="23" s="1"/>
  <c r="AA10" i="23" s="1"/>
  <c r="T12" i="23"/>
  <c r="V12" i="23" s="1"/>
  <c r="AD13" i="23" l="1"/>
  <c r="AC13" i="23"/>
  <c r="AH13" i="23"/>
  <c r="AG13" i="23"/>
  <c r="AF13" i="23"/>
  <c r="AE13" i="23"/>
  <c r="AH10" i="22"/>
  <c r="AG10" i="22"/>
  <c r="AF10" i="22"/>
  <c r="AE10" i="22"/>
  <c r="AD10" i="22"/>
  <c r="AC10" i="22"/>
  <c r="AA10" i="22"/>
  <c r="Z10" i="22"/>
  <c r="X10" i="22"/>
  <c r="Y10" i="22"/>
  <c r="U135" i="22"/>
  <c r="W134" i="22"/>
  <c r="T12" i="22"/>
  <c r="V12" i="22" s="1"/>
  <c r="U15" i="23"/>
  <c r="W14" i="23"/>
  <c r="Y11" i="23"/>
  <c r="X11" i="23"/>
  <c r="Z11" i="23" s="1"/>
  <c r="AA11" i="23" s="1"/>
  <c r="T13" i="23"/>
  <c r="V13" i="23" s="1"/>
  <c r="AH14" i="23" l="1"/>
  <c r="AG14" i="23"/>
  <c r="AF14" i="23"/>
  <c r="AE14" i="23"/>
  <c r="AD14" i="23"/>
  <c r="AC14" i="23"/>
  <c r="AH11" i="22"/>
  <c r="AF11" i="22"/>
  <c r="AC11" i="22"/>
  <c r="AG11" i="22"/>
  <c r="AE11" i="22"/>
  <c r="AD11" i="22"/>
  <c r="AA11" i="22"/>
  <c r="Z11" i="22"/>
  <c r="Y11" i="22"/>
  <c r="X11" i="22"/>
  <c r="U136" i="22"/>
  <c r="W135" i="22"/>
  <c r="T13" i="22"/>
  <c r="V13" i="22" s="1"/>
  <c r="U16" i="23"/>
  <c r="W15" i="23"/>
  <c r="Y12" i="23"/>
  <c r="X12" i="23"/>
  <c r="Z12" i="23" s="1"/>
  <c r="AA12" i="23" s="1"/>
  <c r="T14" i="23"/>
  <c r="V14" i="23" s="1"/>
  <c r="AD15" i="23" l="1"/>
  <c r="AC15" i="23"/>
  <c r="AH15" i="23"/>
  <c r="AG15" i="23"/>
  <c r="AF15" i="23"/>
  <c r="AE15" i="23"/>
  <c r="U137" i="22"/>
  <c r="W136" i="22"/>
  <c r="AH12" i="22"/>
  <c r="AG12" i="22"/>
  <c r="AF12" i="22"/>
  <c r="AE12" i="22"/>
  <c r="AD12" i="22"/>
  <c r="AC12" i="22"/>
  <c r="AA12" i="22"/>
  <c r="Z12" i="22"/>
  <c r="X12" i="22"/>
  <c r="Y12" i="22"/>
  <c r="T14" i="22"/>
  <c r="V14" i="22" s="1"/>
  <c r="U17" i="23"/>
  <c r="W16" i="23"/>
  <c r="Y13" i="23"/>
  <c r="X13" i="23"/>
  <c r="Z13" i="23" s="1"/>
  <c r="AA13" i="23" s="1"/>
  <c r="T15" i="23"/>
  <c r="V15" i="23" s="1"/>
  <c r="AH16" i="23" l="1"/>
  <c r="AG16" i="23"/>
  <c r="AF16" i="23"/>
  <c r="AE16" i="23"/>
  <c r="AD16" i="23"/>
  <c r="AC16" i="23"/>
  <c r="AH13" i="22"/>
  <c r="AF13" i="22"/>
  <c r="AC13" i="22"/>
  <c r="AG13" i="22"/>
  <c r="AE13" i="22"/>
  <c r="AD13" i="22"/>
  <c r="AA13" i="22"/>
  <c r="X13" i="22"/>
  <c r="Z13" i="22"/>
  <c r="Y13" i="22"/>
  <c r="T15" i="22"/>
  <c r="V15" i="22" s="1"/>
  <c r="U138" i="22"/>
  <c r="W137" i="22"/>
  <c r="U18" i="23"/>
  <c r="W17" i="23"/>
  <c r="X14" i="23"/>
  <c r="Z14" i="23" s="1"/>
  <c r="AA14" i="23" s="1"/>
  <c r="Y14" i="23"/>
  <c r="T16" i="23"/>
  <c r="V16" i="23" s="1"/>
  <c r="AD17" i="23" l="1"/>
  <c r="AC17" i="23"/>
  <c r="AH17" i="23"/>
  <c r="AG17" i="23"/>
  <c r="AF17" i="23"/>
  <c r="AE17" i="23"/>
  <c r="AH14" i="22"/>
  <c r="AG14" i="22"/>
  <c r="AF14" i="22"/>
  <c r="AE14" i="22"/>
  <c r="AD14" i="22"/>
  <c r="AC14" i="22"/>
  <c r="AA14" i="22"/>
  <c r="Z14" i="22"/>
  <c r="Y14" i="22"/>
  <c r="X14" i="22"/>
  <c r="T16" i="22"/>
  <c r="V16" i="22" s="1"/>
  <c r="U139" i="22"/>
  <c r="W138" i="22"/>
  <c r="U19" i="23"/>
  <c r="W18" i="23"/>
  <c r="X15" i="23"/>
  <c r="Z15" i="23" s="1"/>
  <c r="AA15" i="23" s="1"/>
  <c r="Y15" i="23"/>
  <c r="T17" i="23"/>
  <c r="V17" i="23" s="1"/>
  <c r="AH18" i="23" l="1"/>
  <c r="AG18" i="23"/>
  <c r="AF18" i="23"/>
  <c r="AE18" i="23"/>
  <c r="AD18" i="23"/>
  <c r="AC18" i="23"/>
  <c r="AH15" i="22"/>
  <c r="AF15" i="22"/>
  <c r="AC15" i="22"/>
  <c r="AG15" i="22"/>
  <c r="AE15" i="22"/>
  <c r="AD15" i="22"/>
  <c r="AA15" i="22"/>
  <c r="Z15" i="22"/>
  <c r="X15" i="22"/>
  <c r="Y15" i="22"/>
  <c r="T17" i="22"/>
  <c r="V17" i="22" s="1"/>
  <c r="U140" i="22"/>
  <c r="W139" i="22"/>
  <c r="U20" i="23"/>
  <c r="W19" i="23"/>
  <c r="X16" i="23"/>
  <c r="Z16" i="23" s="1"/>
  <c r="AA16" i="23" s="1"/>
  <c r="Y16" i="23"/>
  <c r="T18" i="23"/>
  <c r="V18" i="23" s="1"/>
  <c r="AD19" i="23" l="1"/>
  <c r="AC19" i="23"/>
  <c r="AH19" i="23"/>
  <c r="AG19" i="23"/>
  <c r="AF19" i="23"/>
  <c r="AE19" i="23"/>
  <c r="T18" i="22"/>
  <c r="V18" i="22" s="1"/>
  <c r="AH16" i="22"/>
  <c r="AG16" i="22"/>
  <c r="AF16" i="22"/>
  <c r="AE16" i="22"/>
  <c r="AD16" i="22"/>
  <c r="AC16" i="22"/>
  <c r="AA16" i="22"/>
  <c r="Z16" i="22"/>
  <c r="Y16" i="22"/>
  <c r="X16" i="22"/>
  <c r="U141" i="22"/>
  <c r="W140" i="22"/>
  <c r="U21" i="23"/>
  <c r="W20" i="23"/>
  <c r="X17" i="23"/>
  <c r="Z17" i="23" s="1"/>
  <c r="AA17" i="23" s="1"/>
  <c r="Y17" i="23"/>
  <c r="T19" i="23"/>
  <c r="V19" i="23" s="1"/>
  <c r="AH20" i="23" l="1"/>
  <c r="AG20" i="23"/>
  <c r="AF20" i="23"/>
  <c r="AE20" i="23"/>
  <c r="AD20" i="23"/>
  <c r="AC20" i="23"/>
  <c r="AE17" i="22"/>
  <c r="AG17" i="22"/>
  <c r="AC17" i="22"/>
  <c r="AD17" i="22"/>
  <c r="AH17" i="22"/>
  <c r="AF17" i="22"/>
  <c r="AA17" i="22"/>
  <c r="Y17" i="22"/>
  <c r="X17" i="22"/>
  <c r="Z17" i="22"/>
  <c r="U142" i="22"/>
  <c r="W141" i="22"/>
  <c r="T19" i="22"/>
  <c r="V19" i="22" s="1"/>
  <c r="U22" i="23"/>
  <c r="W21" i="23"/>
  <c r="X18" i="23"/>
  <c r="Y18" i="23"/>
  <c r="Z18" i="23"/>
  <c r="AA18" i="23" s="1"/>
  <c r="T20" i="23"/>
  <c r="V20" i="23" s="1"/>
  <c r="AD21" i="23" l="1"/>
  <c r="AC21" i="23"/>
  <c r="AH21" i="23"/>
  <c r="AG21" i="23"/>
  <c r="AF21" i="23"/>
  <c r="AE21" i="23"/>
  <c r="U143" i="22"/>
  <c r="W142" i="22"/>
  <c r="AH18" i="22"/>
  <c r="AG18" i="22"/>
  <c r="AF18" i="22"/>
  <c r="AE18" i="22"/>
  <c r="AD18" i="22"/>
  <c r="AC18" i="22"/>
  <c r="AA18" i="22"/>
  <c r="Z18" i="22"/>
  <c r="X18" i="22"/>
  <c r="Y18" i="22"/>
  <c r="T20" i="22"/>
  <c r="V20" i="22" s="1"/>
  <c r="U23" i="23"/>
  <c r="W22" i="23"/>
  <c r="X19" i="23"/>
  <c r="Y19" i="23"/>
  <c r="Z19" i="23"/>
  <c r="AA19" i="23" s="1"/>
  <c r="T21" i="23"/>
  <c r="V21" i="23" s="1"/>
  <c r="AH22" i="23" l="1"/>
  <c r="AG22" i="23"/>
  <c r="AF22" i="23"/>
  <c r="AE22" i="23"/>
  <c r="AD22" i="23"/>
  <c r="AC22" i="23"/>
  <c r="AE19" i="22"/>
  <c r="AC19" i="22"/>
  <c r="AH19" i="22"/>
  <c r="AD19" i="22"/>
  <c r="AG19" i="22"/>
  <c r="AF19" i="22"/>
  <c r="AA19" i="22"/>
  <c r="Z19" i="22"/>
  <c r="Y19" i="22"/>
  <c r="X19" i="22"/>
  <c r="T21" i="22"/>
  <c r="V21" i="22" s="1"/>
  <c r="U144" i="22"/>
  <c r="W143" i="22"/>
  <c r="U24" i="23"/>
  <c r="W23" i="23"/>
  <c r="Y20" i="23"/>
  <c r="X20" i="23"/>
  <c r="Z20" i="23" s="1"/>
  <c r="AA20" i="23" s="1"/>
  <c r="T22" i="23"/>
  <c r="V22" i="23" s="1"/>
  <c r="AD23" i="23" l="1"/>
  <c r="AC23" i="23"/>
  <c r="AH23" i="23"/>
  <c r="AG23" i="23"/>
  <c r="AF23" i="23"/>
  <c r="AE23" i="23"/>
  <c r="T22" i="22"/>
  <c r="V22" i="22" s="1"/>
  <c r="AH20" i="22"/>
  <c r="AG20" i="22"/>
  <c r="AF20" i="22"/>
  <c r="AE20" i="22"/>
  <c r="AD20" i="22"/>
  <c r="AC20" i="22"/>
  <c r="AA20" i="22"/>
  <c r="Z20" i="22"/>
  <c r="Y20" i="22"/>
  <c r="X20" i="22"/>
  <c r="U145" i="22"/>
  <c r="W144" i="22"/>
  <c r="U25" i="23"/>
  <c r="W24" i="23"/>
  <c r="Y21" i="23"/>
  <c r="X21" i="23"/>
  <c r="Z21" i="23" s="1"/>
  <c r="AA21" i="23" s="1"/>
  <c r="T23" i="23"/>
  <c r="V23" i="23" s="1"/>
  <c r="AH24" i="23" l="1"/>
  <c r="AG24" i="23"/>
  <c r="AF24" i="23"/>
  <c r="AE24" i="23"/>
  <c r="AD24" i="23"/>
  <c r="AC24" i="23"/>
  <c r="AE21" i="22"/>
  <c r="AD21" i="22"/>
  <c r="AC21" i="22"/>
  <c r="AF21" i="22"/>
  <c r="AH21" i="22"/>
  <c r="AG21" i="22"/>
  <c r="AA21" i="22"/>
  <c r="X21" i="22"/>
  <c r="Z21" i="22"/>
  <c r="Y21" i="22"/>
  <c r="U146" i="22"/>
  <c r="W145" i="22"/>
  <c r="T23" i="22"/>
  <c r="V23" i="22" s="1"/>
  <c r="U26" i="23"/>
  <c r="W25" i="23"/>
  <c r="Y22" i="23"/>
  <c r="X22" i="23"/>
  <c r="Z22" i="23" s="1"/>
  <c r="AA22" i="23" s="1"/>
  <c r="T24" i="23"/>
  <c r="V24" i="23" s="1"/>
  <c r="AD25" i="23" l="1"/>
  <c r="AC25" i="23"/>
  <c r="AH25" i="23"/>
  <c r="AG25" i="23"/>
  <c r="AF25" i="23"/>
  <c r="AE25" i="23"/>
  <c r="U147" i="22"/>
  <c r="W146" i="22"/>
  <c r="AH22" i="22"/>
  <c r="AG22" i="22"/>
  <c r="AF22" i="22"/>
  <c r="AE22" i="22"/>
  <c r="AC22" i="22"/>
  <c r="AD22" i="22"/>
  <c r="AA22" i="22"/>
  <c r="Z22" i="22"/>
  <c r="X22" i="22"/>
  <c r="Y22" i="22"/>
  <c r="T24" i="22"/>
  <c r="V24" i="22" s="1"/>
  <c r="U27" i="23"/>
  <c r="W26" i="23"/>
  <c r="Y23" i="23"/>
  <c r="X23" i="23"/>
  <c r="Z23" i="23" s="1"/>
  <c r="AA23" i="23" s="1"/>
  <c r="T25" i="23"/>
  <c r="V25" i="23" s="1"/>
  <c r="AH26" i="23" l="1"/>
  <c r="AG26" i="23"/>
  <c r="AF26" i="23"/>
  <c r="AE26" i="23"/>
  <c r="AD26" i="23"/>
  <c r="AC26" i="23"/>
  <c r="AE23" i="22"/>
  <c r="AF23" i="22"/>
  <c r="AD23" i="22"/>
  <c r="AC23" i="22"/>
  <c r="AG23" i="22"/>
  <c r="AH23" i="22"/>
  <c r="AA23" i="22"/>
  <c r="Z23" i="22"/>
  <c r="Y23" i="22"/>
  <c r="X23" i="22"/>
  <c r="T25" i="22"/>
  <c r="V25" i="22" s="1"/>
  <c r="U148" i="22"/>
  <c r="W147" i="22"/>
  <c r="U28" i="23"/>
  <c r="W27" i="23"/>
  <c r="Y24" i="23"/>
  <c r="Z24" i="23" s="1"/>
  <c r="AA24" i="23" s="1"/>
  <c r="X24" i="23"/>
  <c r="T26" i="23"/>
  <c r="V26" i="23" s="1"/>
  <c r="AD27" i="23" l="1"/>
  <c r="AC27" i="23"/>
  <c r="AH27" i="23"/>
  <c r="AG27" i="23"/>
  <c r="AF27" i="23"/>
  <c r="AE27" i="23"/>
  <c r="AH24" i="22"/>
  <c r="AG24" i="22"/>
  <c r="AF24" i="22"/>
  <c r="AD24" i="22"/>
  <c r="AE24" i="22"/>
  <c r="AC24" i="22"/>
  <c r="AA24" i="22"/>
  <c r="Y24" i="22"/>
  <c r="X24" i="22"/>
  <c r="Z24" i="22"/>
  <c r="T26" i="22"/>
  <c r="V26" i="22" s="1"/>
  <c r="U149" i="22"/>
  <c r="W148" i="22"/>
  <c r="U29" i="23"/>
  <c r="W28" i="23"/>
  <c r="Y25" i="23"/>
  <c r="X25" i="23"/>
  <c r="Z25" i="23" s="1"/>
  <c r="AA25" i="23" s="1"/>
  <c r="T27" i="23"/>
  <c r="V27" i="23" s="1"/>
  <c r="AH28" i="23" l="1"/>
  <c r="AG28" i="23"/>
  <c r="AF28" i="23"/>
  <c r="AE28" i="23"/>
  <c r="AD28" i="23"/>
  <c r="AC28" i="23"/>
  <c r="T27" i="22"/>
  <c r="V27" i="22" s="1"/>
  <c r="AE25" i="22"/>
  <c r="AG25" i="22"/>
  <c r="AF25" i="22"/>
  <c r="AD25" i="22"/>
  <c r="AC25" i="22"/>
  <c r="AH25" i="22"/>
  <c r="AA25" i="22"/>
  <c r="Z25" i="22"/>
  <c r="X25" i="22"/>
  <c r="Y25" i="22"/>
  <c r="U150" i="22"/>
  <c r="W149" i="22"/>
  <c r="U30" i="23"/>
  <c r="W29" i="23"/>
  <c r="X26" i="23"/>
  <c r="Z26" i="23" s="1"/>
  <c r="AA26" i="23" s="1"/>
  <c r="Y26" i="23"/>
  <c r="T28" i="23"/>
  <c r="V28" i="23" s="1"/>
  <c r="AD29" i="23" l="1"/>
  <c r="AC29" i="23"/>
  <c r="AH29" i="23"/>
  <c r="AG29" i="23"/>
  <c r="AF29" i="23"/>
  <c r="AE29" i="23"/>
  <c r="AH26" i="22"/>
  <c r="AG26" i="22"/>
  <c r="AE26" i="22"/>
  <c r="AC26" i="22"/>
  <c r="AF26" i="22"/>
  <c r="AD26" i="22"/>
  <c r="AA26" i="22"/>
  <c r="Z26" i="22"/>
  <c r="Y26" i="22"/>
  <c r="X26" i="22"/>
  <c r="U151" i="22"/>
  <c r="W150" i="22"/>
  <c r="T28" i="22"/>
  <c r="V28" i="22" s="1"/>
  <c r="U31" i="23"/>
  <c r="W30" i="23"/>
  <c r="X27" i="23"/>
  <c r="Z27" i="23" s="1"/>
  <c r="AA27" i="23" s="1"/>
  <c r="Y27" i="23"/>
  <c r="T29" i="23"/>
  <c r="V29" i="23" s="1"/>
  <c r="AH30" i="23" l="1"/>
  <c r="AG30" i="23"/>
  <c r="AF30" i="23"/>
  <c r="AE30" i="23"/>
  <c r="AD30" i="23"/>
  <c r="AC30" i="23"/>
  <c r="U152" i="22"/>
  <c r="W151" i="22"/>
  <c r="AE27" i="22"/>
  <c r="AH27" i="22"/>
  <c r="AG27" i="22"/>
  <c r="AF27" i="22"/>
  <c r="AD27" i="22"/>
  <c r="AC27" i="22"/>
  <c r="AA27" i="22"/>
  <c r="Z27" i="22"/>
  <c r="X27" i="22"/>
  <c r="Y27" i="22"/>
  <c r="T29" i="22"/>
  <c r="V29" i="22" s="1"/>
  <c r="U32" i="23"/>
  <c r="W31" i="23"/>
  <c r="X28" i="23"/>
  <c r="Z28" i="23" s="1"/>
  <c r="AA28" i="23" s="1"/>
  <c r="Y28" i="23"/>
  <c r="T30" i="23"/>
  <c r="V30" i="23" s="1"/>
  <c r="AD31" i="23" l="1"/>
  <c r="AC31" i="23"/>
  <c r="AH31" i="23"/>
  <c r="AG31" i="23"/>
  <c r="AF31" i="23"/>
  <c r="AE31" i="23"/>
  <c r="AH28" i="22"/>
  <c r="AF28" i="22"/>
  <c r="AC28" i="22"/>
  <c r="AG28" i="22"/>
  <c r="AE28" i="22"/>
  <c r="AD28" i="22"/>
  <c r="AA28" i="22"/>
  <c r="Z28" i="22"/>
  <c r="Y28" i="22"/>
  <c r="X28" i="22"/>
  <c r="T30" i="22"/>
  <c r="V30" i="22" s="1"/>
  <c r="U153" i="22"/>
  <c r="W152" i="22"/>
  <c r="U33" i="23"/>
  <c r="W32" i="23"/>
  <c r="X29" i="23"/>
  <c r="Z29" i="23" s="1"/>
  <c r="AA29" i="23" s="1"/>
  <c r="Y29" i="23"/>
  <c r="T31" i="23"/>
  <c r="V31" i="23" s="1"/>
  <c r="AH32" i="23" l="1"/>
  <c r="AG32" i="23"/>
  <c r="AF32" i="23"/>
  <c r="AE32" i="23"/>
  <c r="AD32" i="23"/>
  <c r="AC32" i="23"/>
  <c r="AE29" i="22"/>
  <c r="AH29" i="22"/>
  <c r="AG29" i="22"/>
  <c r="AF29" i="22"/>
  <c r="AD29" i="22"/>
  <c r="AC29" i="22"/>
  <c r="AA29" i="22"/>
  <c r="Z29" i="22"/>
  <c r="Y29" i="22"/>
  <c r="X29" i="22"/>
  <c r="T31" i="22"/>
  <c r="V31" i="22" s="1"/>
  <c r="U154" i="22"/>
  <c r="W153" i="22"/>
  <c r="U34" i="23"/>
  <c r="W33" i="23"/>
  <c r="X30" i="23"/>
  <c r="Y30" i="23"/>
  <c r="Z30" i="23"/>
  <c r="AA30" i="23" s="1"/>
  <c r="T32" i="23"/>
  <c r="V32" i="23" s="1"/>
  <c r="AD33" i="23" l="1"/>
  <c r="AC33" i="23"/>
  <c r="AH33" i="23"/>
  <c r="AG33" i="23"/>
  <c r="AF33" i="23"/>
  <c r="AE33" i="23"/>
  <c r="T32" i="22"/>
  <c r="V32" i="22" s="1"/>
  <c r="AC30" i="22"/>
  <c r="AG30" i="22"/>
  <c r="AD30" i="22"/>
  <c r="AH30" i="22"/>
  <c r="AF30" i="22"/>
  <c r="AE30" i="22"/>
  <c r="AA30" i="22"/>
  <c r="Z30" i="22"/>
  <c r="Y30" i="22"/>
  <c r="X30" i="22"/>
  <c r="U155" i="22"/>
  <c r="W154" i="22"/>
  <c r="U35" i="23"/>
  <c r="W34" i="23"/>
  <c r="X31" i="23"/>
  <c r="Y31" i="23"/>
  <c r="Z31" i="23" s="1"/>
  <c r="AA31" i="23" s="1"/>
  <c r="T33" i="23"/>
  <c r="V33" i="23" s="1"/>
  <c r="AH34" i="23" l="1"/>
  <c r="AG34" i="23"/>
  <c r="AF34" i="23"/>
  <c r="AE34" i="23"/>
  <c r="AD34" i="23"/>
  <c r="AC34" i="23"/>
  <c r="AE31" i="22"/>
  <c r="AH31" i="22"/>
  <c r="AG31" i="22"/>
  <c r="AF31" i="22"/>
  <c r="AD31" i="22"/>
  <c r="AC31" i="22"/>
  <c r="AA31" i="22"/>
  <c r="Z31" i="22"/>
  <c r="X31" i="22"/>
  <c r="Y31" i="22"/>
  <c r="U156" i="22"/>
  <c r="W155" i="22"/>
  <c r="T33" i="22"/>
  <c r="V33" i="22" s="1"/>
  <c r="U36" i="23"/>
  <c r="W35" i="23"/>
  <c r="Y32" i="23"/>
  <c r="X32" i="23"/>
  <c r="Z32" i="23" s="1"/>
  <c r="AA32" i="23" s="1"/>
  <c r="T34" i="23"/>
  <c r="V34" i="23" s="1"/>
  <c r="AD35" i="23" l="1"/>
  <c r="AC35" i="23"/>
  <c r="AH35" i="23"/>
  <c r="AG35" i="23"/>
  <c r="AF35" i="23"/>
  <c r="AE35" i="23"/>
  <c r="U157" i="22"/>
  <c r="W156" i="22"/>
  <c r="AD32" i="22"/>
  <c r="AC32" i="22"/>
  <c r="AH32" i="22"/>
  <c r="AE32" i="22"/>
  <c r="AG32" i="22"/>
  <c r="AF32" i="22"/>
  <c r="AA32" i="22"/>
  <c r="Z32" i="22"/>
  <c r="Y32" i="22"/>
  <c r="X32" i="22"/>
  <c r="T34" i="22"/>
  <c r="V34" i="22" s="1"/>
  <c r="U37" i="23"/>
  <c r="W36" i="23"/>
  <c r="Y33" i="23"/>
  <c r="X33" i="23"/>
  <c r="Z33" i="23" s="1"/>
  <c r="AA33" i="23" s="1"/>
  <c r="T35" i="23"/>
  <c r="V35" i="23" s="1"/>
  <c r="AH36" i="23" l="1"/>
  <c r="AG36" i="23"/>
  <c r="AF36" i="23"/>
  <c r="AE36" i="23"/>
  <c r="AD36" i="23"/>
  <c r="AC36" i="23"/>
  <c r="AE33" i="22"/>
  <c r="AH33" i="22"/>
  <c r="AG33" i="22"/>
  <c r="AF33" i="22"/>
  <c r="AD33" i="22"/>
  <c r="AC33" i="22"/>
  <c r="AA33" i="22"/>
  <c r="X33" i="22"/>
  <c r="Z33" i="22"/>
  <c r="Y33" i="22"/>
  <c r="T35" i="22"/>
  <c r="V35" i="22" s="1"/>
  <c r="U158" i="22"/>
  <c r="W157" i="22"/>
  <c r="U38" i="23"/>
  <c r="W37" i="23"/>
  <c r="Y34" i="23"/>
  <c r="X34" i="23"/>
  <c r="Z34" i="23" s="1"/>
  <c r="AA34" i="23" s="1"/>
  <c r="T36" i="23"/>
  <c r="V36" i="23" s="1"/>
  <c r="AD37" i="23" l="1"/>
  <c r="AC37" i="23"/>
  <c r="AH37" i="23"/>
  <c r="AG37" i="23"/>
  <c r="AF37" i="23"/>
  <c r="AE37" i="23"/>
  <c r="AE34" i="22"/>
  <c r="AD34" i="22"/>
  <c r="AC34" i="22"/>
  <c r="AF34" i="22"/>
  <c r="AG34" i="22"/>
  <c r="AH34" i="22"/>
  <c r="AA34" i="22"/>
  <c r="Z34" i="22"/>
  <c r="Y34" i="22"/>
  <c r="X34" i="22"/>
  <c r="T36" i="22"/>
  <c r="V36" i="22" s="1"/>
  <c r="U159" i="22"/>
  <c r="W158" i="22"/>
  <c r="U39" i="23"/>
  <c r="W38" i="23"/>
  <c r="Y35" i="23"/>
  <c r="X35" i="23"/>
  <c r="Z35" i="23" s="1"/>
  <c r="AA35" i="23" s="1"/>
  <c r="T37" i="23"/>
  <c r="V37" i="23" s="1"/>
  <c r="AH38" i="23" l="1"/>
  <c r="AG38" i="23"/>
  <c r="AF38" i="23"/>
  <c r="AE38" i="23"/>
  <c r="AD38" i="23"/>
  <c r="AC38" i="23"/>
  <c r="AE35" i="22"/>
  <c r="AH35" i="22"/>
  <c r="AG35" i="22"/>
  <c r="AF35" i="22"/>
  <c r="AC35" i="22"/>
  <c r="AD35" i="22"/>
  <c r="AA35" i="22"/>
  <c r="Z35" i="22"/>
  <c r="Y35" i="22"/>
  <c r="X35" i="22"/>
  <c r="T37" i="22"/>
  <c r="V37" i="22" s="1"/>
  <c r="U160" i="22"/>
  <c r="W159" i="22"/>
  <c r="U40" i="23"/>
  <c r="W39" i="23"/>
  <c r="Y36" i="23"/>
  <c r="X36" i="23"/>
  <c r="Z36" i="23" s="1"/>
  <c r="AA36" i="23" s="1"/>
  <c r="T38" i="23"/>
  <c r="V38" i="23" s="1"/>
  <c r="AD39" i="23" l="1"/>
  <c r="AC39" i="23"/>
  <c r="AH39" i="23"/>
  <c r="AG39" i="23"/>
  <c r="AF39" i="23"/>
  <c r="AE39" i="23"/>
  <c r="T38" i="22"/>
  <c r="V38" i="22" s="1"/>
  <c r="AF36" i="22"/>
  <c r="AE36" i="22"/>
  <c r="AD36" i="22"/>
  <c r="AC36" i="22"/>
  <c r="AG36" i="22"/>
  <c r="AH36" i="22"/>
  <c r="AA36" i="22"/>
  <c r="Y36" i="22"/>
  <c r="Z36" i="22"/>
  <c r="X36" i="22"/>
  <c r="U161" i="22"/>
  <c r="W160" i="22"/>
  <c r="U41" i="23"/>
  <c r="W40" i="23"/>
  <c r="Y37" i="23"/>
  <c r="X37" i="23"/>
  <c r="Z37" i="23" s="1"/>
  <c r="AA37" i="23" s="1"/>
  <c r="T39" i="23"/>
  <c r="V39" i="23" s="1"/>
  <c r="AH40" i="23" l="1"/>
  <c r="AG40" i="23"/>
  <c r="AF40" i="23"/>
  <c r="AE40" i="23"/>
  <c r="AD40" i="23"/>
  <c r="AC40" i="23"/>
  <c r="AE37" i="22"/>
  <c r="AH37" i="22"/>
  <c r="AG37" i="22"/>
  <c r="AD37" i="22"/>
  <c r="AF37" i="22"/>
  <c r="AC37" i="22"/>
  <c r="AA37" i="22"/>
  <c r="Z37" i="22"/>
  <c r="Y37" i="22"/>
  <c r="X37" i="22"/>
  <c r="U162" i="22"/>
  <c r="W161" i="22"/>
  <c r="T39" i="22"/>
  <c r="V39" i="22" s="1"/>
  <c r="U42" i="23"/>
  <c r="W41" i="23"/>
  <c r="X38" i="23"/>
  <c r="Z38" i="23" s="1"/>
  <c r="AA38" i="23" s="1"/>
  <c r="Y38" i="23"/>
  <c r="T40" i="23"/>
  <c r="V40" i="23" s="1"/>
  <c r="AD41" i="23" l="1"/>
  <c r="AC41" i="23"/>
  <c r="AH41" i="23"/>
  <c r="AG41" i="23"/>
  <c r="AF41" i="23"/>
  <c r="AE41" i="23"/>
  <c r="U163" i="22"/>
  <c r="W162" i="22"/>
  <c r="AG38" i="22"/>
  <c r="AF38" i="22"/>
  <c r="AE38" i="22"/>
  <c r="AD38" i="22"/>
  <c r="AC38" i="22"/>
  <c r="AH38" i="22"/>
  <c r="AA38" i="22"/>
  <c r="Z38" i="22"/>
  <c r="X38" i="22"/>
  <c r="Y38" i="22"/>
  <c r="T40" i="22"/>
  <c r="V40" i="22" s="1"/>
  <c r="U43" i="23"/>
  <c r="W42" i="23"/>
  <c r="X39" i="23"/>
  <c r="Z39" i="23" s="1"/>
  <c r="AA39" i="23" s="1"/>
  <c r="Y39" i="23"/>
  <c r="T41" i="23"/>
  <c r="V41" i="23" s="1"/>
  <c r="AH42" i="23" l="1"/>
  <c r="AG42" i="23"/>
  <c r="AF42" i="23"/>
  <c r="AE42" i="23"/>
  <c r="AD42" i="23"/>
  <c r="AC42" i="23"/>
  <c r="AE39" i="22"/>
  <c r="AH39" i="22"/>
  <c r="AF39" i="22"/>
  <c r="AG39" i="22"/>
  <c r="AD39" i="22"/>
  <c r="AC39" i="22"/>
  <c r="AA39" i="22"/>
  <c r="Z39" i="22"/>
  <c r="X39" i="22"/>
  <c r="Y39" i="22"/>
  <c r="T41" i="22"/>
  <c r="V41" i="22" s="1"/>
  <c r="U164" i="22"/>
  <c r="W163" i="22"/>
  <c r="U44" i="23"/>
  <c r="W43" i="23"/>
  <c r="X40" i="23"/>
  <c r="Z40" i="23" s="1"/>
  <c r="AA40" i="23" s="1"/>
  <c r="Y40" i="23"/>
  <c r="T42" i="23"/>
  <c r="V42" i="23" s="1"/>
  <c r="AD43" i="23" l="1"/>
  <c r="AC43" i="23"/>
  <c r="AH43" i="23"/>
  <c r="AG43" i="23"/>
  <c r="AF43" i="23"/>
  <c r="AE43" i="23"/>
  <c r="AH40" i="22"/>
  <c r="AG40" i="22"/>
  <c r="AF40" i="22"/>
  <c r="AE40" i="22"/>
  <c r="AD40" i="22"/>
  <c r="AC40" i="22"/>
  <c r="AA40" i="22"/>
  <c r="Y40" i="22"/>
  <c r="Z40" i="22"/>
  <c r="X40" i="22"/>
  <c r="T42" i="22"/>
  <c r="V42" i="22" s="1"/>
  <c r="U165" i="22"/>
  <c r="W164" i="22"/>
  <c r="U45" i="23"/>
  <c r="W44" i="23"/>
  <c r="X41" i="23"/>
  <c r="Z41" i="23" s="1"/>
  <c r="AA41" i="23" s="1"/>
  <c r="Y41" i="23"/>
  <c r="T43" i="23"/>
  <c r="V43" i="23" s="1"/>
  <c r="AH44" i="23" l="1"/>
  <c r="AG44" i="23"/>
  <c r="AF44" i="23"/>
  <c r="AE44" i="23"/>
  <c r="AD44" i="23"/>
  <c r="AC44" i="23"/>
  <c r="AE41" i="22"/>
  <c r="AG41" i="22"/>
  <c r="AC41" i="22"/>
  <c r="AH41" i="22"/>
  <c r="AF41" i="22"/>
  <c r="AD41" i="22"/>
  <c r="AA41" i="22"/>
  <c r="Z41" i="22"/>
  <c r="Y41" i="22"/>
  <c r="X41" i="22"/>
  <c r="T43" i="22"/>
  <c r="V43" i="22" s="1"/>
  <c r="U166" i="22"/>
  <c r="W165" i="22"/>
  <c r="U46" i="23"/>
  <c r="W45" i="23"/>
  <c r="X42" i="23"/>
  <c r="Y42" i="23"/>
  <c r="Z42" i="23" s="1"/>
  <c r="AA42" i="23" s="1"/>
  <c r="T44" i="23"/>
  <c r="V44" i="23" s="1"/>
  <c r="AD45" i="23" l="1"/>
  <c r="AC45" i="23"/>
  <c r="AH45" i="23"/>
  <c r="AG45" i="23"/>
  <c r="AF45" i="23"/>
  <c r="AE45" i="23"/>
  <c r="AH42" i="22"/>
  <c r="AG42" i="22"/>
  <c r="AF42" i="22"/>
  <c r="AE42" i="22"/>
  <c r="AD42" i="22"/>
  <c r="AC42" i="22"/>
  <c r="AA42" i="22"/>
  <c r="Z42" i="22"/>
  <c r="X42" i="22"/>
  <c r="Y42" i="22"/>
  <c r="T44" i="22"/>
  <c r="V44" i="22" s="1"/>
  <c r="U167" i="22"/>
  <c r="W166" i="22"/>
  <c r="U47" i="23"/>
  <c r="W46" i="23"/>
  <c r="X43" i="23"/>
  <c r="Y43" i="23"/>
  <c r="Z43" i="23"/>
  <c r="AA43" i="23" s="1"/>
  <c r="T45" i="23"/>
  <c r="V45" i="23" s="1"/>
  <c r="AH46" i="23" l="1"/>
  <c r="AG46" i="23"/>
  <c r="AF46" i="23"/>
  <c r="AE46" i="23"/>
  <c r="AD46" i="23"/>
  <c r="AC46" i="23"/>
  <c r="T45" i="22"/>
  <c r="V45" i="22" s="1"/>
  <c r="AE43" i="22"/>
  <c r="AC43" i="22"/>
  <c r="AH43" i="22"/>
  <c r="AD43" i="22"/>
  <c r="AF43" i="22"/>
  <c r="AG43" i="22"/>
  <c r="AA43" i="22"/>
  <c r="Z43" i="22"/>
  <c r="Y43" i="22"/>
  <c r="X43" i="22"/>
  <c r="U168" i="22"/>
  <c r="W167" i="22"/>
  <c r="U48" i="23"/>
  <c r="W47" i="23"/>
  <c r="Y44" i="23"/>
  <c r="X44" i="23"/>
  <c r="Z44" i="23" s="1"/>
  <c r="AA44" i="23" s="1"/>
  <c r="T46" i="23"/>
  <c r="V46" i="23" s="1"/>
  <c r="AD47" i="23" l="1"/>
  <c r="AC47" i="23"/>
  <c r="AH47" i="23"/>
  <c r="AG47" i="23"/>
  <c r="AF47" i="23"/>
  <c r="AE47" i="23"/>
  <c r="AH44" i="22"/>
  <c r="AG44" i="22"/>
  <c r="AF44" i="22"/>
  <c r="AE44" i="22"/>
  <c r="AD44" i="22"/>
  <c r="AC44" i="22"/>
  <c r="AA44" i="22"/>
  <c r="Z44" i="22"/>
  <c r="Y44" i="22"/>
  <c r="X44" i="22"/>
  <c r="U169" i="22"/>
  <c r="W168" i="22"/>
  <c r="T46" i="22"/>
  <c r="V46" i="22" s="1"/>
  <c r="U49" i="23"/>
  <c r="W48" i="23"/>
  <c r="Y45" i="23"/>
  <c r="X45" i="23"/>
  <c r="Z45" i="23" s="1"/>
  <c r="AA45" i="23" s="1"/>
  <c r="T47" i="23"/>
  <c r="V47" i="23" s="1"/>
  <c r="AH48" i="23" l="1"/>
  <c r="AG48" i="23"/>
  <c r="AF48" i="23"/>
  <c r="AE48" i="23"/>
  <c r="AD48" i="23"/>
  <c r="AC48" i="23"/>
  <c r="U170" i="22"/>
  <c r="W169" i="22"/>
  <c r="AE45" i="22"/>
  <c r="AD45" i="22"/>
  <c r="AC45" i="22"/>
  <c r="AF45" i="22"/>
  <c r="AH45" i="22"/>
  <c r="AG45" i="22"/>
  <c r="AA45" i="22"/>
  <c r="Z45" i="22"/>
  <c r="X45" i="22"/>
  <c r="Y45" i="22"/>
  <c r="T47" i="22"/>
  <c r="V47" i="22" s="1"/>
  <c r="U50" i="23"/>
  <c r="W49" i="23"/>
  <c r="Y46" i="23"/>
  <c r="X46" i="23"/>
  <c r="Z46" i="23" s="1"/>
  <c r="AA46" i="23" s="1"/>
  <c r="T48" i="23"/>
  <c r="V48" i="23" s="1"/>
  <c r="AD49" i="23" l="1"/>
  <c r="AC49" i="23"/>
  <c r="AH49" i="23"/>
  <c r="AG49" i="23"/>
  <c r="AF49" i="23"/>
  <c r="AE49" i="23"/>
  <c r="AH46" i="22"/>
  <c r="AG46" i="22"/>
  <c r="AF46" i="22"/>
  <c r="AE46" i="22"/>
  <c r="AC46" i="22"/>
  <c r="AD46" i="22"/>
  <c r="AA46" i="22"/>
  <c r="X46" i="22"/>
  <c r="Z46" i="22"/>
  <c r="Y46" i="22"/>
  <c r="T48" i="22"/>
  <c r="V48" i="22" s="1"/>
  <c r="U171" i="22"/>
  <c r="W170" i="22"/>
  <c r="U51" i="23"/>
  <c r="W50" i="23"/>
  <c r="Y47" i="23"/>
  <c r="X47" i="23"/>
  <c r="Z47" i="23" s="1"/>
  <c r="AA47" i="23" s="1"/>
  <c r="T49" i="23"/>
  <c r="V49" i="23" s="1"/>
  <c r="AH50" i="23" l="1"/>
  <c r="AG50" i="23"/>
  <c r="AF50" i="23"/>
  <c r="AE50" i="23"/>
  <c r="AD50" i="23"/>
  <c r="AC50" i="23"/>
  <c r="T49" i="22"/>
  <c r="V49" i="22" s="1"/>
  <c r="AE47" i="22"/>
  <c r="AF47" i="22"/>
  <c r="AD47" i="22"/>
  <c r="AC47" i="22"/>
  <c r="AG47" i="22"/>
  <c r="AH47" i="22"/>
  <c r="AA47" i="22"/>
  <c r="Z47" i="22"/>
  <c r="Y47" i="22"/>
  <c r="X47" i="22"/>
  <c r="U172" i="22"/>
  <c r="W171" i="22"/>
  <c r="U52" i="23"/>
  <c r="W51" i="23"/>
  <c r="Y48" i="23"/>
  <c r="X48" i="23"/>
  <c r="Z48" i="23" s="1"/>
  <c r="AA48" i="23" s="1"/>
  <c r="T50" i="23"/>
  <c r="V50" i="23" s="1"/>
  <c r="AD51" i="23" l="1"/>
  <c r="AC51" i="23"/>
  <c r="AH51" i="23"/>
  <c r="AG51" i="23"/>
  <c r="AF51" i="23"/>
  <c r="AE51" i="23"/>
  <c r="AH48" i="22"/>
  <c r="AG48" i="22"/>
  <c r="AF48" i="22"/>
  <c r="AD48" i="22"/>
  <c r="AE48" i="22"/>
  <c r="AC48" i="22"/>
  <c r="AA48" i="22"/>
  <c r="Y48" i="22"/>
  <c r="Z48" i="22"/>
  <c r="X48" i="22"/>
  <c r="U173" i="22"/>
  <c r="W172" i="22"/>
  <c r="T50" i="22"/>
  <c r="V50" i="22" s="1"/>
  <c r="U53" i="23"/>
  <c r="W52" i="23"/>
  <c r="Y49" i="23"/>
  <c r="X49" i="23"/>
  <c r="Z49" i="23" s="1"/>
  <c r="AA49" i="23" s="1"/>
  <c r="T51" i="23"/>
  <c r="V51" i="23" s="1"/>
  <c r="AH52" i="23" l="1"/>
  <c r="AG52" i="23"/>
  <c r="AF52" i="23"/>
  <c r="AE52" i="23"/>
  <c r="AD52" i="23"/>
  <c r="AC52" i="23"/>
  <c r="U174" i="22"/>
  <c r="W173" i="22"/>
  <c r="AE49" i="22"/>
  <c r="AG49" i="22"/>
  <c r="AF49" i="22"/>
  <c r="AD49" i="22"/>
  <c r="AC49" i="22"/>
  <c r="AH49" i="22"/>
  <c r="AA49" i="22"/>
  <c r="X49" i="22"/>
  <c r="Z49" i="22"/>
  <c r="Y49" i="22"/>
  <c r="T51" i="22"/>
  <c r="V51" i="22" s="1"/>
  <c r="U54" i="23"/>
  <c r="W53" i="23"/>
  <c r="X50" i="23"/>
  <c r="Z50" i="23" s="1"/>
  <c r="AA50" i="23" s="1"/>
  <c r="Y50" i="23"/>
  <c r="T52" i="23"/>
  <c r="V52" i="23" s="1"/>
  <c r="AD53" i="23" l="1"/>
  <c r="AC53" i="23"/>
  <c r="AH53" i="23"/>
  <c r="AG53" i="23"/>
  <c r="AF53" i="23"/>
  <c r="AE53" i="23"/>
  <c r="AH50" i="22"/>
  <c r="AG50" i="22"/>
  <c r="AE50" i="22"/>
  <c r="AF50" i="22"/>
  <c r="AD50" i="22"/>
  <c r="AC50" i="22"/>
  <c r="AA50" i="22"/>
  <c r="Z50" i="22"/>
  <c r="X50" i="22"/>
  <c r="Y50" i="22"/>
  <c r="T52" i="22"/>
  <c r="V52" i="22" s="1"/>
  <c r="U175" i="22"/>
  <c r="W174" i="22"/>
  <c r="U55" i="23"/>
  <c r="W54" i="23"/>
  <c r="X51" i="23"/>
  <c r="Z51" i="23" s="1"/>
  <c r="AA51" i="23" s="1"/>
  <c r="Y51" i="23"/>
  <c r="T53" i="23"/>
  <c r="V53" i="23" s="1"/>
  <c r="AH54" i="23" l="1"/>
  <c r="AG54" i="23"/>
  <c r="AF54" i="23"/>
  <c r="AE54" i="23"/>
  <c r="AD54" i="23"/>
  <c r="AC54" i="23"/>
  <c r="AE51" i="22"/>
  <c r="AH51" i="22"/>
  <c r="AG51" i="22"/>
  <c r="AF51" i="22"/>
  <c r="AD51" i="22"/>
  <c r="AC51" i="22"/>
  <c r="AA51" i="22"/>
  <c r="Z51" i="22"/>
  <c r="X51" i="22"/>
  <c r="Y51" i="22"/>
  <c r="T53" i="22"/>
  <c r="V53" i="22" s="1"/>
  <c r="U176" i="22"/>
  <c r="W175" i="22"/>
  <c r="U56" i="23"/>
  <c r="W55" i="23"/>
  <c r="X52" i="23"/>
  <c r="Z52" i="23" s="1"/>
  <c r="AA52" i="23" s="1"/>
  <c r="Y52" i="23"/>
  <c r="T54" i="23"/>
  <c r="V54" i="23" s="1"/>
  <c r="AD55" i="23" l="1"/>
  <c r="AC55" i="23"/>
  <c r="AH55" i="23"/>
  <c r="AG55" i="23"/>
  <c r="AF55" i="23"/>
  <c r="AE55" i="23"/>
  <c r="AH52" i="22"/>
  <c r="AF52" i="22"/>
  <c r="AC52" i="22"/>
  <c r="AD52" i="22"/>
  <c r="AG52" i="22"/>
  <c r="AE52" i="22"/>
  <c r="AA52" i="22"/>
  <c r="Z52" i="22"/>
  <c r="Y52" i="22"/>
  <c r="X52" i="22"/>
  <c r="T54" i="22"/>
  <c r="V54" i="22" s="1"/>
  <c r="U177" i="22"/>
  <c r="W176" i="22"/>
  <c r="U57" i="23"/>
  <c r="W56" i="23"/>
  <c r="X53" i="23"/>
  <c r="Z53" i="23" s="1"/>
  <c r="AA53" i="23" s="1"/>
  <c r="Y53" i="23"/>
  <c r="T55" i="23"/>
  <c r="V55" i="23" s="1"/>
  <c r="AH56" i="23" l="1"/>
  <c r="AG56" i="23"/>
  <c r="AF56" i="23"/>
  <c r="AE56" i="23"/>
  <c r="AD56" i="23"/>
  <c r="AC56" i="23"/>
  <c r="T55" i="22"/>
  <c r="V55" i="22" s="1"/>
  <c r="AE53" i="22"/>
  <c r="AH53" i="22"/>
  <c r="AG53" i="22"/>
  <c r="AF53" i="22"/>
  <c r="AD53" i="22"/>
  <c r="AC53" i="22"/>
  <c r="AA53" i="22"/>
  <c r="X53" i="22"/>
  <c r="Z53" i="22"/>
  <c r="Y53" i="22"/>
  <c r="U178" i="22"/>
  <c r="W177" i="22"/>
  <c r="U58" i="23"/>
  <c r="W57" i="23"/>
  <c r="X54" i="23"/>
  <c r="Y54" i="23"/>
  <c r="Z54" i="23" s="1"/>
  <c r="AA54" i="23" s="1"/>
  <c r="T56" i="23"/>
  <c r="V56" i="23" s="1"/>
  <c r="AD57" i="23" l="1"/>
  <c r="AC57" i="23"/>
  <c r="AH57" i="23"/>
  <c r="AG57" i="23"/>
  <c r="AF57" i="23"/>
  <c r="AE57" i="23"/>
  <c r="AC54" i="22"/>
  <c r="AG54" i="22"/>
  <c r="AD54" i="22"/>
  <c r="AH54" i="22"/>
  <c r="AF54" i="22"/>
  <c r="AE54" i="22"/>
  <c r="AA54" i="22"/>
  <c r="Z54" i="22"/>
  <c r="X54" i="22"/>
  <c r="Y54" i="22"/>
  <c r="U179" i="22"/>
  <c r="W178" i="22"/>
  <c r="T56" i="22"/>
  <c r="V56" i="22" s="1"/>
  <c r="U59" i="23"/>
  <c r="W58" i="23"/>
  <c r="X55" i="23"/>
  <c r="Y55" i="23"/>
  <c r="Z55" i="23" s="1"/>
  <c r="AA55" i="23" s="1"/>
  <c r="T57" i="23"/>
  <c r="V57" i="23" s="1"/>
  <c r="AH58" i="23" l="1"/>
  <c r="AG58" i="23"/>
  <c r="AF58" i="23"/>
  <c r="AE58" i="23"/>
  <c r="AD58" i="23"/>
  <c r="AC58" i="23"/>
  <c r="U180" i="22"/>
  <c r="W179" i="22"/>
  <c r="AE55" i="22"/>
  <c r="AH55" i="22"/>
  <c r="AG55" i="22"/>
  <c r="AF55" i="22"/>
  <c r="AD55" i="22"/>
  <c r="AC55" i="22"/>
  <c r="AA55" i="22"/>
  <c r="Z55" i="22"/>
  <c r="Y55" i="22"/>
  <c r="X55" i="22"/>
  <c r="T57" i="22"/>
  <c r="V57" i="22" s="1"/>
  <c r="U60" i="23"/>
  <c r="W59" i="23"/>
  <c r="Y56" i="23"/>
  <c r="X56" i="23"/>
  <c r="Z56" i="23" s="1"/>
  <c r="AA56" i="23" s="1"/>
  <c r="T58" i="23"/>
  <c r="V58" i="23" s="1"/>
  <c r="AD59" i="23" l="1"/>
  <c r="AC59" i="23"/>
  <c r="AH59" i="23"/>
  <c r="AG59" i="23"/>
  <c r="AF59" i="23"/>
  <c r="AE59" i="23"/>
  <c r="AD56" i="22"/>
  <c r="AC56" i="22"/>
  <c r="AH56" i="22"/>
  <c r="AE56" i="22"/>
  <c r="AG56" i="22"/>
  <c r="AF56" i="22"/>
  <c r="AA56" i="22"/>
  <c r="Z56" i="22"/>
  <c r="Y56" i="22"/>
  <c r="X56" i="22"/>
  <c r="T58" i="22"/>
  <c r="V58" i="22" s="1"/>
  <c r="U181" i="22"/>
  <c r="W180" i="22"/>
  <c r="U61" i="23"/>
  <c r="W60" i="23"/>
  <c r="Y57" i="23"/>
  <c r="X57" i="23"/>
  <c r="Z57" i="23" s="1"/>
  <c r="AA57" i="23" s="1"/>
  <c r="T59" i="23"/>
  <c r="V59" i="23" s="1"/>
  <c r="AH60" i="23" l="1"/>
  <c r="AG60" i="23"/>
  <c r="AF60" i="23"/>
  <c r="AE60" i="23"/>
  <c r="AD60" i="23"/>
  <c r="AC60" i="23"/>
  <c r="T59" i="22"/>
  <c r="V59" i="22" s="1"/>
  <c r="AE57" i="22"/>
  <c r="AH57" i="22"/>
  <c r="AG57" i="22"/>
  <c r="AF57" i="22"/>
  <c r="AD57" i="22"/>
  <c r="AC57" i="22"/>
  <c r="AA57" i="22"/>
  <c r="Z57" i="22"/>
  <c r="Y57" i="22"/>
  <c r="X57" i="22"/>
  <c r="U182" i="22"/>
  <c r="W181" i="22"/>
  <c r="U62" i="23"/>
  <c r="W61" i="23"/>
  <c r="Y58" i="23"/>
  <c r="X58" i="23"/>
  <c r="Z58" i="23" s="1"/>
  <c r="AA58" i="23" s="1"/>
  <c r="T60" i="23"/>
  <c r="V60" i="23" s="1"/>
  <c r="AD61" i="23" l="1"/>
  <c r="AC61" i="23"/>
  <c r="AH61" i="23"/>
  <c r="AG61" i="23"/>
  <c r="AF61" i="23"/>
  <c r="AE61" i="23"/>
  <c r="AE58" i="22"/>
  <c r="AD58" i="22"/>
  <c r="AC58" i="22"/>
  <c r="AF58" i="22"/>
  <c r="AH58" i="22"/>
  <c r="AG58" i="22"/>
  <c r="AA58" i="22"/>
  <c r="Z58" i="22"/>
  <c r="Y58" i="22"/>
  <c r="X58" i="22"/>
  <c r="U183" i="22"/>
  <c r="W182" i="22"/>
  <c r="T60" i="22"/>
  <c r="V60" i="22" s="1"/>
  <c r="U63" i="23"/>
  <c r="W62" i="23"/>
  <c r="Y59" i="23"/>
  <c r="X59" i="23"/>
  <c r="Z59" i="23" s="1"/>
  <c r="AA59" i="23" s="1"/>
  <c r="T61" i="23"/>
  <c r="V61" i="23" s="1"/>
  <c r="AH62" i="23" l="1"/>
  <c r="AG62" i="23"/>
  <c r="AF62" i="23"/>
  <c r="AE62" i="23"/>
  <c r="AD62" i="23"/>
  <c r="AC62" i="23"/>
  <c r="U184" i="22"/>
  <c r="W183" i="22"/>
  <c r="AE59" i="22"/>
  <c r="AH59" i="22"/>
  <c r="AG59" i="22"/>
  <c r="AF59" i="22"/>
  <c r="AC59" i="22"/>
  <c r="AD59" i="22"/>
  <c r="AA59" i="22"/>
  <c r="Z59" i="22"/>
  <c r="X59" i="22"/>
  <c r="Y59" i="22"/>
  <c r="T61" i="22"/>
  <c r="V61" i="22" s="1"/>
  <c r="U64" i="23"/>
  <c r="W63" i="23"/>
  <c r="Y60" i="23"/>
  <c r="X60" i="23"/>
  <c r="Z60" i="23" s="1"/>
  <c r="AA60" i="23" s="1"/>
  <c r="T62" i="23"/>
  <c r="V62" i="23" s="1"/>
  <c r="AD63" i="23" l="1"/>
  <c r="AC63" i="23"/>
  <c r="AH63" i="23"/>
  <c r="AG63" i="23"/>
  <c r="AF63" i="23"/>
  <c r="AE63" i="23"/>
  <c r="AF60" i="22"/>
  <c r="AE60" i="22"/>
  <c r="AD60" i="22"/>
  <c r="AC60" i="22"/>
  <c r="AG60" i="22"/>
  <c r="AH60" i="22"/>
  <c r="AA60" i="22"/>
  <c r="Z60" i="22"/>
  <c r="Y60" i="22"/>
  <c r="X60" i="22"/>
  <c r="T62" i="22"/>
  <c r="V62" i="22" s="1"/>
  <c r="U185" i="22"/>
  <c r="W184" i="22"/>
  <c r="U65" i="23"/>
  <c r="W64" i="23"/>
  <c r="Y61" i="23"/>
  <c r="X61" i="23"/>
  <c r="Z61" i="23" s="1"/>
  <c r="AA61" i="23" s="1"/>
  <c r="T63" i="23"/>
  <c r="V63" i="23" s="1"/>
  <c r="AH64" i="23" l="1"/>
  <c r="AG64" i="23"/>
  <c r="AF64" i="23"/>
  <c r="AE64" i="23"/>
  <c r="AD64" i="23"/>
  <c r="AC64" i="23"/>
  <c r="T63" i="22"/>
  <c r="V63" i="22" s="1"/>
  <c r="AE61" i="22"/>
  <c r="AH61" i="22"/>
  <c r="AG61" i="22"/>
  <c r="AD61" i="22"/>
  <c r="AF61" i="22"/>
  <c r="AC61" i="22"/>
  <c r="AA61" i="22"/>
  <c r="Z61" i="22"/>
  <c r="X61" i="22"/>
  <c r="Y61" i="22"/>
  <c r="U186" i="22"/>
  <c r="W185" i="22"/>
  <c r="U66" i="23"/>
  <c r="W65" i="23"/>
  <c r="X62" i="23"/>
  <c r="Y62" i="23"/>
  <c r="Z62" i="23" s="1"/>
  <c r="AA62" i="23" s="1"/>
  <c r="T64" i="23"/>
  <c r="V64" i="23" s="1"/>
  <c r="AD65" i="23" l="1"/>
  <c r="AC65" i="23"/>
  <c r="AH65" i="23"/>
  <c r="AG65" i="23"/>
  <c r="AF65" i="23"/>
  <c r="AE65" i="23"/>
  <c r="AG62" i="22"/>
  <c r="AF62" i="22"/>
  <c r="AE62" i="22"/>
  <c r="AD62" i="22"/>
  <c r="AC62" i="22"/>
  <c r="AH62" i="22"/>
  <c r="AA62" i="22"/>
  <c r="Z62" i="22"/>
  <c r="X62" i="22"/>
  <c r="Y62" i="22"/>
  <c r="U187" i="22"/>
  <c r="W186" i="22"/>
  <c r="T64" i="22"/>
  <c r="V64" i="22" s="1"/>
  <c r="U67" i="23"/>
  <c r="W66" i="23"/>
  <c r="X63" i="23"/>
  <c r="Z63" i="23" s="1"/>
  <c r="AA63" i="23" s="1"/>
  <c r="Y63" i="23"/>
  <c r="T65" i="23"/>
  <c r="V65" i="23" s="1"/>
  <c r="AH66" i="23" l="1"/>
  <c r="AG66" i="23"/>
  <c r="AF66" i="23"/>
  <c r="AE66" i="23"/>
  <c r="AD66" i="23"/>
  <c r="AC66" i="23"/>
  <c r="U188" i="22"/>
  <c r="W187" i="22"/>
  <c r="AE63" i="22"/>
  <c r="AH63" i="22"/>
  <c r="AF63" i="22"/>
  <c r="AG63" i="22"/>
  <c r="AD63" i="22"/>
  <c r="AC63" i="22"/>
  <c r="AA63" i="22"/>
  <c r="Z63" i="22"/>
  <c r="X63" i="22"/>
  <c r="Y63" i="22"/>
  <c r="T65" i="22"/>
  <c r="V65" i="22" s="1"/>
  <c r="U68" i="23"/>
  <c r="W67" i="23"/>
  <c r="X64" i="23"/>
  <c r="Z64" i="23" s="1"/>
  <c r="AA64" i="23" s="1"/>
  <c r="Y64" i="23"/>
  <c r="T66" i="23"/>
  <c r="V66" i="23" s="1"/>
  <c r="AD67" i="23" l="1"/>
  <c r="AC67" i="23"/>
  <c r="AH67" i="23"/>
  <c r="AG67" i="23"/>
  <c r="AF67" i="23"/>
  <c r="AE67" i="23"/>
  <c r="AH64" i="22"/>
  <c r="AG64" i="22"/>
  <c r="AF64" i="22"/>
  <c r="AE64" i="22"/>
  <c r="AD64" i="22"/>
  <c r="AC64" i="22"/>
  <c r="AA64" i="22"/>
  <c r="Z64" i="22"/>
  <c r="X64" i="22"/>
  <c r="Y64" i="22"/>
  <c r="T66" i="22"/>
  <c r="V66" i="22" s="1"/>
  <c r="U189" i="22"/>
  <c r="W188" i="22"/>
  <c r="U69" i="23"/>
  <c r="W68" i="23"/>
  <c r="X65" i="23"/>
  <c r="Z65" i="23" s="1"/>
  <c r="AA65" i="23" s="1"/>
  <c r="Y65" i="23"/>
  <c r="T67" i="23"/>
  <c r="V67" i="23" s="1"/>
  <c r="AH68" i="23" l="1"/>
  <c r="AG68" i="23"/>
  <c r="AF68" i="23"/>
  <c r="AE68" i="23"/>
  <c r="AD68" i="23"/>
  <c r="AC68" i="23"/>
  <c r="AE65" i="22"/>
  <c r="AG65" i="22"/>
  <c r="AC65" i="22"/>
  <c r="AH65" i="22"/>
  <c r="AF65" i="22"/>
  <c r="AD65" i="22"/>
  <c r="AA65" i="22"/>
  <c r="Z65" i="22"/>
  <c r="Y65" i="22"/>
  <c r="X65" i="22"/>
  <c r="T67" i="22"/>
  <c r="V67" i="22" s="1"/>
  <c r="U190" i="22"/>
  <c r="W189" i="22"/>
  <c r="U70" i="23"/>
  <c r="W69" i="23"/>
  <c r="X66" i="23"/>
  <c r="Y66" i="23"/>
  <c r="Z66" i="23" s="1"/>
  <c r="AA66" i="23" s="1"/>
  <c r="T68" i="23"/>
  <c r="V68" i="23" s="1"/>
  <c r="AD69" i="23" l="1"/>
  <c r="AC69" i="23"/>
  <c r="AH69" i="23"/>
  <c r="AG69" i="23"/>
  <c r="AF69" i="23"/>
  <c r="AE69" i="23"/>
  <c r="T68" i="22"/>
  <c r="V68" i="22" s="1"/>
  <c r="AH66" i="22"/>
  <c r="AG66" i="22"/>
  <c r="AF66" i="22"/>
  <c r="AE66" i="22"/>
  <c r="AD66" i="22"/>
  <c r="AC66" i="22"/>
  <c r="AA66" i="22"/>
  <c r="Z66" i="22"/>
  <c r="Y66" i="22"/>
  <c r="X66" i="22"/>
  <c r="U191" i="22"/>
  <c r="W190" i="22"/>
  <c r="U71" i="23"/>
  <c r="W70" i="23"/>
  <c r="X67" i="23"/>
  <c r="Y67" i="23"/>
  <c r="Z67" i="23" s="1"/>
  <c r="AA67" i="23" s="1"/>
  <c r="T69" i="23"/>
  <c r="V69" i="23" s="1"/>
  <c r="AH70" i="23" l="1"/>
  <c r="AG70" i="23"/>
  <c r="AF70" i="23"/>
  <c r="AE70" i="23"/>
  <c r="AD70" i="23"/>
  <c r="AC70" i="23"/>
  <c r="AE67" i="22"/>
  <c r="AC67" i="22"/>
  <c r="AH67" i="22"/>
  <c r="AD67" i="22"/>
  <c r="AG67" i="22"/>
  <c r="AF67" i="22"/>
  <c r="AA67" i="22"/>
  <c r="Z67" i="22"/>
  <c r="Y67" i="22"/>
  <c r="X67" i="22"/>
  <c r="U192" i="22"/>
  <c r="W191" i="22"/>
  <c r="T69" i="22"/>
  <c r="V69" i="22" s="1"/>
  <c r="U72" i="23"/>
  <c r="W71" i="23"/>
  <c r="Y68" i="23"/>
  <c r="X68" i="23"/>
  <c r="Z68" i="23" s="1"/>
  <c r="AA68" i="23" s="1"/>
  <c r="T70" i="23"/>
  <c r="V70" i="23" s="1"/>
  <c r="AD71" i="23" l="1"/>
  <c r="AC71" i="23"/>
  <c r="AH71" i="23"/>
  <c r="AG71" i="23"/>
  <c r="AF71" i="23"/>
  <c r="AE71" i="23"/>
  <c r="U193" i="22"/>
  <c r="W192" i="22"/>
  <c r="AH68" i="22"/>
  <c r="AG68" i="22"/>
  <c r="AF68" i="22"/>
  <c r="AE68" i="22"/>
  <c r="AD68" i="22"/>
  <c r="AC68" i="22"/>
  <c r="AA68" i="22"/>
  <c r="Z68" i="22"/>
  <c r="Y68" i="22"/>
  <c r="X68" i="22"/>
  <c r="T70" i="22"/>
  <c r="V70" i="22" s="1"/>
  <c r="U73" i="23"/>
  <c r="W72" i="23"/>
  <c r="Y69" i="23"/>
  <c r="X69" i="23"/>
  <c r="Z69" i="23" s="1"/>
  <c r="AA69" i="23" s="1"/>
  <c r="T71" i="23"/>
  <c r="V71" i="23" s="1"/>
  <c r="AH72" i="23" l="1"/>
  <c r="AG72" i="23"/>
  <c r="AF72" i="23"/>
  <c r="AE72" i="23"/>
  <c r="AD72" i="23"/>
  <c r="AC72" i="23"/>
  <c r="AE69" i="22"/>
  <c r="AD69" i="22"/>
  <c r="AC69" i="22"/>
  <c r="AF69" i="22"/>
  <c r="AG69" i="22"/>
  <c r="AH69" i="22"/>
  <c r="AA69" i="22"/>
  <c r="Z69" i="22"/>
  <c r="X69" i="22"/>
  <c r="Y69" i="22"/>
  <c r="T71" i="22"/>
  <c r="V71" i="22" s="1"/>
  <c r="U194" i="22"/>
  <c r="W193" i="22"/>
  <c r="U74" i="23"/>
  <c r="W73" i="23"/>
  <c r="Y70" i="23"/>
  <c r="X70" i="23"/>
  <c r="Z70" i="23" s="1"/>
  <c r="AA70" i="23" s="1"/>
  <c r="T72" i="23"/>
  <c r="V72" i="23" s="1"/>
  <c r="AD73" i="23" l="1"/>
  <c r="AC73" i="23"/>
  <c r="AH73" i="23"/>
  <c r="AG73" i="23"/>
  <c r="AF73" i="23"/>
  <c r="AE73" i="23"/>
  <c r="T72" i="22"/>
  <c r="V72" i="22" s="1"/>
  <c r="AH70" i="22"/>
  <c r="AG70" i="22"/>
  <c r="AF70" i="22"/>
  <c r="AE70" i="22"/>
  <c r="AC70" i="22"/>
  <c r="AD70" i="22"/>
  <c r="AA70" i="22"/>
  <c r="Z70" i="22"/>
  <c r="Y70" i="22"/>
  <c r="X70" i="22"/>
  <c r="U195" i="22"/>
  <c r="W194" i="22"/>
  <c r="U75" i="23"/>
  <c r="W74" i="23"/>
  <c r="Y71" i="23"/>
  <c r="X71" i="23"/>
  <c r="Z71" i="23" s="1"/>
  <c r="AA71" i="23" s="1"/>
  <c r="T73" i="23"/>
  <c r="V73" i="23" s="1"/>
  <c r="AH74" i="23" l="1"/>
  <c r="AG74" i="23"/>
  <c r="AF74" i="23"/>
  <c r="AE74" i="23"/>
  <c r="AD74" i="23"/>
  <c r="AC74" i="23"/>
  <c r="AE71" i="22"/>
  <c r="AF71" i="22"/>
  <c r="AD71" i="22"/>
  <c r="AC71" i="22"/>
  <c r="AG71" i="22"/>
  <c r="AH71" i="22"/>
  <c r="AA71" i="22"/>
  <c r="Z71" i="22"/>
  <c r="X71" i="22"/>
  <c r="Y71" i="22"/>
  <c r="U196" i="22"/>
  <c r="W195" i="22"/>
  <c r="T73" i="22"/>
  <c r="V73" i="22" s="1"/>
  <c r="U76" i="23"/>
  <c r="W75" i="23"/>
  <c r="Y72" i="23"/>
  <c r="X72" i="23"/>
  <c r="Z72" i="23" s="1"/>
  <c r="AA72" i="23" s="1"/>
  <c r="T74" i="23"/>
  <c r="V74" i="23" s="1"/>
  <c r="AD75" i="23" l="1"/>
  <c r="AC75" i="23"/>
  <c r="AH75" i="23"/>
  <c r="AG75" i="23"/>
  <c r="AF75" i="23"/>
  <c r="AE75" i="23"/>
  <c r="AH72" i="22"/>
  <c r="AG72" i="22"/>
  <c r="AF72" i="22"/>
  <c r="AD72" i="22"/>
  <c r="AE72" i="22"/>
  <c r="AC72" i="22"/>
  <c r="AA72" i="22"/>
  <c r="Y72" i="22"/>
  <c r="Z72" i="22"/>
  <c r="X72" i="22"/>
  <c r="U197" i="22"/>
  <c r="W196" i="22"/>
  <c r="T74" i="22"/>
  <c r="V74" i="22" s="1"/>
  <c r="U77" i="23"/>
  <c r="W76" i="23"/>
  <c r="Y73" i="23"/>
  <c r="X73" i="23"/>
  <c r="Z73" i="23" s="1"/>
  <c r="AA73" i="23" s="1"/>
  <c r="T75" i="23"/>
  <c r="V75" i="23" s="1"/>
  <c r="AH76" i="23" l="1"/>
  <c r="AG76" i="23"/>
  <c r="AF76" i="23"/>
  <c r="AE76" i="23"/>
  <c r="AD76" i="23"/>
  <c r="AC76" i="23"/>
  <c r="U198" i="22"/>
  <c r="W197" i="22"/>
  <c r="AE73" i="22"/>
  <c r="AG73" i="22"/>
  <c r="AF73" i="22"/>
  <c r="AD73" i="22"/>
  <c r="AC73" i="22"/>
  <c r="AH73" i="22"/>
  <c r="AA73" i="22"/>
  <c r="Y73" i="22"/>
  <c r="X73" i="22"/>
  <c r="Z73" i="22" s="1"/>
  <c r="T75" i="22"/>
  <c r="V75" i="22" s="1"/>
  <c r="U78" i="23"/>
  <c r="W77" i="23"/>
  <c r="X74" i="23"/>
  <c r="Z74" i="23" s="1"/>
  <c r="AA74" i="23" s="1"/>
  <c r="Y74" i="23"/>
  <c r="T76" i="23"/>
  <c r="V76" i="23" s="1"/>
  <c r="AD77" i="23" l="1"/>
  <c r="AC77" i="23"/>
  <c r="AH77" i="23"/>
  <c r="AG77" i="23"/>
  <c r="AF77" i="23"/>
  <c r="AE77" i="23"/>
  <c r="T76" i="22"/>
  <c r="V76" i="22" s="1"/>
  <c r="AH74" i="22"/>
  <c r="AG74" i="22"/>
  <c r="AE74" i="22"/>
  <c r="AF74" i="22"/>
  <c r="AD74" i="22"/>
  <c r="AC74" i="22"/>
  <c r="AA74" i="22"/>
  <c r="Y74" i="22"/>
  <c r="X74" i="22"/>
  <c r="Z74" i="22" s="1"/>
  <c r="U199" i="22"/>
  <c r="W198" i="22"/>
  <c r="U79" i="23"/>
  <c r="W78" i="23"/>
  <c r="X75" i="23"/>
  <c r="Z75" i="23" s="1"/>
  <c r="AA75" i="23" s="1"/>
  <c r="Y75" i="23"/>
  <c r="T77" i="23"/>
  <c r="V77" i="23" s="1"/>
  <c r="AH78" i="23" l="1"/>
  <c r="AG78" i="23"/>
  <c r="AF78" i="23"/>
  <c r="AE78" i="23"/>
  <c r="AD78" i="23"/>
  <c r="AC78" i="23"/>
  <c r="U200" i="22"/>
  <c r="W199" i="22"/>
  <c r="AE75" i="22"/>
  <c r="AH75" i="22"/>
  <c r="AG75" i="22"/>
  <c r="AF75" i="22"/>
  <c r="AD75" i="22"/>
  <c r="AC75" i="22"/>
  <c r="AA75" i="22"/>
  <c r="X75" i="22"/>
  <c r="Z75" i="22" s="1"/>
  <c r="Y75" i="22"/>
  <c r="T77" i="22"/>
  <c r="V77" i="22" s="1"/>
  <c r="U80" i="23"/>
  <c r="W79" i="23"/>
  <c r="X76" i="23"/>
  <c r="Z76" i="23" s="1"/>
  <c r="AA76" i="23" s="1"/>
  <c r="Y76" i="23"/>
  <c r="T78" i="23"/>
  <c r="V78" i="23" s="1"/>
  <c r="AD79" i="23" l="1"/>
  <c r="AC79" i="23"/>
  <c r="AH79" i="23"/>
  <c r="AG79" i="23"/>
  <c r="AF79" i="23"/>
  <c r="AE79" i="23"/>
  <c r="T78" i="22"/>
  <c r="V78" i="22" s="1"/>
  <c r="AH76" i="22"/>
  <c r="AF76" i="22"/>
  <c r="AC76" i="22"/>
  <c r="AG76" i="22"/>
  <c r="AE76" i="22"/>
  <c r="AD76" i="22"/>
  <c r="AA76" i="22"/>
  <c r="Y76" i="22"/>
  <c r="X76" i="22"/>
  <c r="Z76" i="22" s="1"/>
  <c r="U201" i="22"/>
  <c r="W200" i="22"/>
  <c r="U81" i="23"/>
  <c r="W80" i="23"/>
  <c r="X77" i="23"/>
  <c r="Z77" i="23" s="1"/>
  <c r="AA77" i="23" s="1"/>
  <c r="Y77" i="23"/>
  <c r="T79" i="23"/>
  <c r="V79" i="23" s="1"/>
  <c r="AH80" i="23" l="1"/>
  <c r="AG80" i="23"/>
  <c r="AF80" i="23"/>
  <c r="AE80" i="23"/>
  <c r="AD80" i="23"/>
  <c r="AC80" i="23"/>
  <c r="U202" i="22"/>
  <c r="W201" i="22"/>
  <c r="AE77" i="22"/>
  <c r="AH77" i="22"/>
  <c r="AG77" i="22"/>
  <c r="AF77" i="22"/>
  <c r="AD77" i="22"/>
  <c r="AC77" i="22"/>
  <c r="AA77" i="22"/>
  <c r="Y77" i="22"/>
  <c r="X77" i="22"/>
  <c r="Z77" i="22" s="1"/>
  <c r="T79" i="22"/>
  <c r="V79" i="22" s="1"/>
  <c r="U82" i="23"/>
  <c r="W81" i="23"/>
  <c r="X78" i="23"/>
  <c r="Y78" i="23"/>
  <c r="Z78" i="23" s="1"/>
  <c r="AA78" i="23" s="1"/>
  <c r="T80" i="23"/>
  <c r="V80" i="23" s="1"/>
  <c r="AD81" i="23" l="1"/>
  <c r="AC81" i="23"/>
  <c r="AH81" i="23"/>
  <c r="AG81" i="23"/>
  <c r="AF81" i="23"/>
  <c r="AE81" i="23"/>
  <c r="T80" i="22"/>
  <c r="V80" i="22" s="1"/>
  <c r="AC78" i="22"/>
  <c r="AG78" i="22"/>
  <c r="AD78" i="22"/>
  <c r="AE78" i="22"/>
  <c r="AH78" i="22"/>
  <c r="AF78" i="22"/>
  <c r="AA78" i="22"/>
  <c r="Y78" i="22"/>
  <c r="X78" i="22"/>
  <c r="Z78" i="22" s="1"/>
  <c r="U203" i="22"/>
  <c r="W202" i="22"/>
  <c r="U83" i="23"/>
  <c r="W82" i="23"/>
  <c r="X79" i="23"/>
  <c r="Y79" i="23"/>
  <c r="Z79" i="23" s="1"/>
  <c r="AA79" i="23" s="1"/>
  <c r="T81" i="23"/>
  <c r="V81" i="23" s="1"/>
  <c r="AH82" i="23" l="1"/>
  <c r="AG82" i="23"/>
  <c r="AF82" i="23"/>
  <c r="AE82" i="23"/>
  <c r="AD82" i="23"/>
  <c r="AC82" i="23"/>
  <c r="U204" i="22"/>
  <c r="W203" i="22"/>
  <c r="AE79" i="22"/>
  <c r="AH79" i="22"/>
  <c r="AG79" i="22"/>
  <c r="AF79" i="22"/>
  <c r="AD79" i="22"/>
  <c r="AC79" i="22"/>
  <c r="AA79" i="22"/>
  <c r="Y79" i="22"/>
  <c r="X79" i="22"/>
  <c r="Z79" i="22" s="1"/>
  <c r="T81" i="22"/>
  <c r="V81" i="22" s="1"/>
  <c r="U84" i="23"/>
  <c r="W83" i="23"/>
  <c r="Y80" i="23"/>
  <c r="X80" i="23"/>
  <c r="Z80" i="23" s="1"/>
  <c r="AA80" i="23" s="1"/>
  <c r="T82" i="23"/>
  <c r="V82" i="23" s="1"/>
  <c r="AD83" i="23" l="1"/>
  <c r="AC83" i="23"/>
  <c r="AH83" i="23"/>
  <c r="AG83" i="23"/>
  <c r="AF83" i="23"/>
  <c r="AE83" i="23"/>
  <c r="T82" i="22"/>
  <c r="V82" i="22" s="1"/>
  <c r="AD80" i="22"/>
  <c r="AC80" i="22"/>
  <c r="AH80" i="22"/>
  <c r="AE80" i="22"/>
  <c r="AG80" i="22"/>
  <c r="AF80" i="22"/>
  <c r="AA80" i="22"/>
  <c r="Y80" i="22"/>
  <c r="X80" i="22"/>
  <c r="Z80" i="22" s="1"/>
  <c r="U205" i="22"/>
  <c r="W204" i="22"/>
  <c r="U85" i="23"/>
  <c r="W84" i="23"/>
  <c r="Y81" i="23"/>
  <c r="X81" i="23"/>
  <c r="Z81" i="23" s="1"/>
  <c r="AA81" i="23" s="1"/>
  <c r="T83" i="23"/>
  <c r="V83" i="23" s="1"/>
  <c r="AH84" i="23" l="1"/>
  <c r="AG84" i="23"/>
  <c r="AF84" i="23"/>
  <c r="AE84" i="23"/>
  <c r="AD84" i="23"/>
  <c r="AC84" i="23"/>
  <c r="U206" i="22"/>
  <c r="W205" i="22"/>
  <c r="AE81" i="22"/>
  <c r="AH81" i="22"/>
  <c r="AG81" i="22"/>
  <c r="AF81" i="22"/>
  <c r="AD81" i="22"/>
  <c r="AC81" i="22"/>
  <c r="AA81" i="22"/>
  <c r="Y81" i="22"/>
  <c r="X81" i="22"/>
  <c r="Z81" i="22" s="1"/>
  <c r="T83" i="22"/>
  <c r="V83" i="22" s="1"/>
  <c r="U86" i="23"/>
  <c r="W85" i="23"/>
  <c r="Y82" i="23"/>
  <c r="X82" i="23"/>
  <c r="Z82" i="23" s="1"/>
  <c r="AA82" i="23" s="1"/>
  <c r="T84" i="23"/>
  <c r="V84" i="23" s="1"/>
  <c r="AH85" i="23" l="1"/>
  <c r="AG85" i="23"/>
  <c r="AE85" i="23"/>
  <c r="AD85" i="23"/>
  <c r="AC85" i="23"/>
  <c r="AF85" i="23"/>
  <c r="T84" i="22"/>
  <c r="V84" i="22" s="1"/>
  <c r="AE82" i="22"/>
  <c r="AD82" i="22"/>
  <c r="AC82" i="22"/>
  <c r="AF82" i="22"/>
  <c r="AH82" i="22"/>
  <c r="AG82" i="22"/>
  <c r="AA82" i="22"/>
  <c r="Y82" i="22"/>
  <c r="X82" i="22"/>
  <c r="Z82" i="22" s="1"/>
  <c r="U207" i="22"/>
  <c r="W206" i="22"/>
  <c r="U87" i="23"/>
  <c r="W86" i="23"/>
  <c r="Y83" i="23"/>
  <c r="X83" i="23"/>
  <c r="Z83" i="23" s="1"/>
  <c r="AA83" i="23" s="1"/>
  <c r="T85" i="23"/>
  <c r="V85" i="23" s="1"/>
  <c r="AH86" i="23" l="1"/>
  <c r="AG86" i="23"/>
  <c r="AF86" i="23"/>
  <c r="AE86" i="23"/>
  <c r="AD86" i="23"/>
  <c r="AC86" i="23"/>
  <c r="AE83" i="22"/>
  <c r="AH83" i="22"/>
  <c r="AG83" i="22"/>
  <c r="AF83" i="22"/>
  <c r="AC83" i="22"/>
  <c r="AD83" i="22"/>
  <c r="AA83" i="22"/>
  <c r="X83" i="22"/>
  <c r="Z83" i="22" s="1"/>
  <c r="Y83" i="22"/>
  <c r="U208" i="22"/>
  <c r="W207" i="22"/>
  <c r="T85" i="22"/>
  <c r="V85" i="22" s="1"/>
  <c r="U88" i="23"/>
  <c r="W87" i="23"/>
  <c r="Y84" i="23"/>
  <c r="X84" i="23"/>
  <c r="Z84" i="23" s="1"/>
  <c r="AA84" i="23" s="1"/>
  <c r="T86" i="23"/>
  <c r="V86" i="23" s="1"/>
  <c r="AH87" i="23" l="1"/>
  <c r="AG87" i="23"/>
  <c r="AE87" i="23"/>
  <c r="AF87" i="23"/>
  <c r="AD87" i="23"/>
  <c r="AC87" i="23"/>
  <c r="U209" i="22"/>
  <c r="W208" i="22"/>
  <c r="T86" i="22"/>
  <c r="V86" i="22" s="1"/>
  <c r="AF84" i="22"/>
  <c r="AE84" i="22"/>
  <c r="AD84" i="22"/>
  <c r="AC84" i="22"/>
  <c r="AG84" i="22"/>
  <c r="AH84" i="22"/>
  <c r="AA84" i="22"/>
  <c r="Y84" i="22"/>
  <c r="X84" i="22"/>
  <c r="Z84" i="22" s="1"/>
  <c r="U89" i="23"/>
  <c r="W88" i="23"/>
  <c r="Y85" i="23"/>
  <c r="X85" i="23"/>
  <c r="Z85" i="23" s="1"/>
  <c r="AA85" i="23" s="1"/>
  <c r="T87" i="23"/>
  <c r="V87" i="23" s="1"/>
  <c r="AD88" i="23" l="1"/>
  <c r="AC88" i="23"/>
  <c r="AH88" i="23"/>
  <c r="AG88" i="23"/>
  <c r="AF88" i="23"/>
  <c r="AE88" i="23"/>
  <c r="AE85" i="22"/>
  <c r="AH85" i="22"/>
  <c r="AG85" i="22"/>
  <c r="AD85" i="22"/>
  <c r="AF85" i="22"/>
  <c r="AC85" i="22"/>
  <c r="AA85" i="22"/>
  <c r="X85" i="22"/>
  <c r="Z85" i="22" s="1"/>
  <c r="Y85" i="22"/>
  <c r="T87" i="22"/>
  <c r="V87" i="22" s="1"/>
  <c r="U210" i="22"/>
  <c r="W209" i="22"/>
  <c r="U90" i="23"/>
  <c r="W89" i="23"/>
  <c r="X86" i="23"/>
  <c r="Z86" i="23" s="1"/>
  <c r="AA86" i="23" s="1"/>
  <c r="Y86" i="23"/>
  <c r="T88" i="23"/>
  <c r="V88" i="23" s="1"/>
  <c r="AH89" i="23" l="1"/>
  <c r="AG89" i="23"/>
  <c r="AE89" i="23"/>
  <c r="AF89" i="23"/>
  <c r="AD89" i="23"/>
  <c r="AC89" i="23"/>
  <c r="AG86" i="22"/>
  <c r="AF86" i="22"/>
  <c r="AE86" i="22"/>
  <c r="AD86" i="22"/>
  <c r="AC86" i="22"/>
  <c r="AH86" i="22"/>
  <c r="AA86" i="22"/>
  <c r="X86" i="22"/>
  <c r="Z86" i="22" s="1"/>
  <c r="Y86" i="22"/>
  <c r="T88" i="22"/>
  <c r="V88" i="22" s="1"/>
  <c r="U211" i="22"/>
  <c r="W210" i="22"/>
  <c r="U91" i="23"/>
  <c r="W90" i="23"/>
  <c r="X87" i="23"/>
  <c r="Z87" i="23" s="1"/>
  <c r="AA87" i="23" s="1"/>
  <c r="Y87" i="23"/>
  <c r="T89" i="23"/>
  <c r="V89" i="23" s="1"/>
  <c r="AG90" i="23" l="1"/>
  <c r="AF90" i="23"/>
  <c r="AE90" i="23"/>
  <c r="AD90" i="23"/>
  <c r="AC90" i="23"/>
  <c r="AH90" i="23"/>
  <c r="U212" i="22"/>
  <c r="W211" i="22"/>
  <c r="T89" i="22"/>
  <c r="V89" i="22" s="1"/>
  <c r="AE87" i="22"/>
  <c r="AH87" i="22"/>
  <c r="AF87" i="22"/>
  <c r="AC87" i="22"/>
  <c r="AG87" i="22"/>
  <c r="AD87" i="22"/>
  <c r="AA87" i="22"/>
  <c r="X87" i="22"/>
  <c r="Z87" i="22" s="1"/>
  <c r="Y87" i="22"/>
  <c r="U92" i="23"/>
  <c r="W91" i="23"/>
  <c r="X88" i="23"/>
  <c r="Z88" i="23" s="1"/>
  <c r="AA88" i="23" s="1"/>
  <c r="Y88" i="23"/>
  <c r="T90" i="23"/>
  <c r="V90" i="23" s="1"/>
  <c r="AH91" i="23" l="1"/>
  <c r="AG91" i="23"/>
  <c r="AE91" i="23"/>
  <c r="AF91" i="23"/>
  <c r="AD91" i="23"/>
  <c r="AC91" i="23"/>
  <c r="AH88" i="22"/>
  <c r="AG88" i="22"/>
  <c r="AF88" i="22"/>
  <c r="AE88" i="22"/>
  <c r="AD88" i="22"/>
  <c r="AC88" i="22"/>
  <c r="AA88" i="22"/>
  <c r="Y88" i="22"/>
  <c r="X88" i="22"/>
  <c r="Z88" i="22" s="1"/>
  <c r="T90" i="22"/>
  <c r="V90" i="22" s="1"/>
  <c r="U213" i="22"/>
  <c r="W212" i="22"/>
  <c r="U93" i="23"/>
  <c r="W92" i="23"/>
  <c r="X89" i="23"/>
  <c r="Z89" i="23" s="1"/>
  <c r="AA89" i="23" s="1"/>
  <c r="Y89" i="23"/>
  <c r="T91" i="23"/>
  <c r="V91" i="23" s="1"/>
  <c r="AH92" i="23" l="1"/>
  <c r="AG92" i="23"/>
  <c r="AF92" i="23"/>
  <c r="AE92" i="23"/>
  <c r="AD92" i="23"/>
  <c r="AC92" i="23"/>
  <c r="AE89" i="22"/>
  <c r="AG89" i="22"/>
  <c r="AC89" i="22"/>
  <c r="AH89" i="22"/>
  <c r="AF89" i="22"/>
  <c r="AD89" i="22"/>
  <c r="AA89" i="22"/>
  <c r="Y89" i="22"/>
  <c r="X89" i="22"/>
  <c r="Z89" i="22" s="1"/>
  <c r="T91" i="22"/>
  <c r="V91" i="22" s="1"/>
  <c r="U214" i="22"/>
  <c r="W213" i="22"/>
  <c r="U94" i="23"/>
  <c r="W93" i="23"/>
  <c r="X90" i="23"/>
  <c r="Y90" i="23"/>
  <c r="Z90" i="23" s="1"/>
  <c r="AA90" i="23" s="1"/>
  <c r="T92" i="23"/>
  <c r="V92" i="23" s="1"/>
  <c r="AH93" i="23" l="1"/>
  <c r="AG93" i="23"/>
  <c r="AE93" i="23"/>
  <c r="AD93" i="23"/>
  <c r="AC93" i="23"/>
  <c r="AF93" i="23"/>
  <c r="U215" i="22"/>
  <c r="W214" i="22"/>
  <c r="T92" i="22"/>
  <c r="V92" i="22" s="1"/>
  <c r="AH90" i="22"/>
  <c r="AG90" i="22"/>
  <c r="AF90" i="22"/>
  <c r="AE90" i="22"/>
  <c r="AD90" i="22"/>
  <c r="AC90" i="22"/>
  <c r="AA90" i="22"/>
  <c r="Y90" i="22"/>
  <c r="X90" i="22"/>
  <c r="Z90" i="22" s="1"/>
  <c r="U95" i="23"/>
  <c r="W94" i="23"/>
  <c r="X91" i="23"/>
  <c r="Y91" i="23"/>
  <c r="Z91" i="23"/>
  <c r="AA91" i="23" s="1"/>
  <c r="T93" i="23"/>
  <c r="V93" i="23" s="1"/>
  <c r="AH94" i="23" l="1"/>
  <c r="AG94" i="23"/>
  <c r="AF94" i="23"/>
  <c r="AE94" i="23"/>
  <c r="AD94" i="23"/>
  <c r="AC94" i="23"/>
  <c r="AE91" i="22"/>
  <c r="AC91" i="22"/>
  <c r="AH91" i="22"/>
  <c r="AD91" i="22"/>
  <c r="AG91" i="22"/>
  <c r="AF91" i="22"/>
  <c r="AA91" i="22"/>
  <c r="Y91" i="22"/>
  <c r="X91" i="22"/>
  <c r="Z91" i="22" s="1"/>
  <c r="T93" i="22"/>
  <c r="V93" i="22" s="1"/>
  <c r="U216" i="22"/>
  <c r="W215" i="22"/>
  <c r="U96" i="23"/>
  <c r="W95" i="23"/>
  <c r="Y92" i="23"/>
  <c r="X92" i="23"/>
  <c r="Z92" i="23" s="1"/>
  <c r="AA92" i="23" s="1"/>
  <c r="T94" i="23"/>
  <c r="V94" i="23" s="1"/>
  <c r="AH95" i="23" l="1"/>
  <c r="AG95" i="23"/>
  <c r="AE95" i="23"/>
  <c r="AF95" i="23"/>
  <c r="AD95" i="23"/>
  <c r="AC95" i="23"/>
  <c r="T94" i="22"/>
  <c r="V94" i="22" s="1"/>
  <c r="AH92" i="22"/>
  <c r="AG92" i="22"/>
  <c r="AF92" i="22"/>
  <c r="AE92" i="22"/>
  <c r="AD92" i="22"/>
  <c r="AC92" i="22"/>
  <c r="AA92" i="22"/>
  <c r="Y92" i="22"/>
  <c r="X92" i="22"/>
  <c r="Z92" i="22" s="1"/>
  <c r="U217" i="22"/>
  <c r="W216" i="22"/>
  <c r="U97" i="23"/>
  <c r="W96" i="23"/>
  <c r="Y93" i="23"/>
  <c r="X93" i="23"/>
  <c r="Z93" i="23" s="1"/>
  <c r="AA93" i="23" s="1"/>
  <c r="T95" i="23"/>
  <c r="V95" i="23" s="1"/>
  <c r="AD96" i="23" l="1"/>
  <c r="AC96" i="23"/>
  <c r="AH96" i="23"/>
  <c r="AG96" i="23"/>
  <c r="AF96" i="23"/>
  <c r="AE96" i="23"/>
  <c r="U218" i="22"/>
  <c r="W217" i="22"/>
  <c r="AE93" i="22"/>
  <c r="AD93" i="22"/>
  <c r="AC93" i="22"/>
  <c r="AF93" i="22"/>
  <c r="AH93" i="22"/>
  <c r="AG93" i="22"/>
  <c r="AA93" i="22"/>
  <c r="Y93" i="22"/>
  <c r="X93" i="22"/>
  <c r="Z93" i="22" s="1"/>
  <c r="T95" i="22"/>
  <c r="V95" i="22" s="1"/>
  <c r="U98" i="23"/>
  <c r="W97" i="23"/>
  <c r="Y94" i="23"/>
  <c r="X94" i="23"/>
  <c r="Z94" i="23" s="1"/>
  <c r="AA94" i="23" s="1"/>
  <c r="T96" i="23"/>
  <c r="V96" i="23" s="1"/>
  <c r="AH97" i="23" l="1"/>
  <c r="AG97" i="23"/>
  <c r="AE97" i="23"/>
  <c r="AF97" i="23"/>
  <c r="AD97" i="23"/>
  <c r="AC97" i="23"/>
  <c r="T96" i="22"/>
  <c r="V96" i="22" s="1"/>
  <c r="AH94" i="22"/>
  <c r="AG94" i="22"/>
  <c r="AF94" i="22"/>
  <c r="AE94" i="22"/>
  <c r="AC94" i="22"/>
  <c r="AD94" i="22"/>
  <c r="AA94" i="22"/>
  <c r="Y94" i="22"/>
  <c r="X94" i="22"/>
  <c r="Z94" i="22" s="1"/>
  <c r="U219" i="22"/>
  <c r="W218" i="22"/>
  <c r="U99" i="23"/>
  <c r="W98" i="23"/>
  <c r="Y95" i="23"/>
  <c r="X95" i="23"/>
  <c r="Z95" i="23" s="1"/>
  <c r="AA95" i="23" s="1"/>
  <c r="T97" i="23"/>
  <c r="V97" i="23" s="1"/>
  <c r="AG98" i="23" l="1"/>
  <c r="AF98" i="23"/>
  <c r="AE98" i="23"/>
  <c r="AD98" i="23"/>
  <c r="AC98" i="23"/>
  <c r="AH98" i="23"/>
  <c r="AE95" i="22"/>
  <c r="AF95" i="22"/>
  <c r="AD95" i="22"/>
  <c r="AC95" i="22"/>
  <c r="AG95" i="22"/>
  <c r="AH95" i="22"/>
  <c r="AA95" i="22"/>
  <c r="Y95" i="22"/>
  <c r="X95" i="22"/>
  <c r="Z95" i="22" s="1"/>
  <c r="U220" i="22"/>
  <c r="W219" i="22"/>
  <c r="T97" i="22"/>
  <c r="V97" i="22" s="1"/>
  <c r="U100" i="23"/>
  <c r="W99" i="23"/>
  <c r="Y96" i="23"/>
  <c r="X96" i="23"/>
  <c r="Z96" i="23" s="1"/>
  <c r="AA96" i="23" s="1"/>
  <c r="T98" i="23"/>
  <c r="V98" i="23" s="1"/>
  <c r="AH99" i="23" l="1"/>
  <c r="AG99" i="23"/>
  <c r="AE99" i="23"/>
  <c r="AF99" i="23"/>
  <c r="AD99" i="23"/>
  <c r="AC99" i="23"/>
  <c r="U221" i="22"/>
  <c r="W220" i="22"/>
  <c r="T98" i="22"/>
  <c r="V98" i="22" s="1"/>
  <c r="AH96" i="22"/>
  <c r="AG96" i="22"/>
  <c r="AF96" i="22"/>
  <c r="AD96" i="22"/>
  <c r="AE96" i="22"/>
  <c r="AC96" i="22"/>
  <c r="AA96" i="22"/>
  <c r="Y96" i="22"/>
  <c r="X96" i="22"/>
  <c r="Z96" i="22" s="1"/>
  <c r="U101" i="23"/>
  <c r="W100" i="23"/>
  <c r="Y97" i="23"/>
  <c r="X97" i="23"/>
  <c r="Z97" i="23" s="1"/>
  <c r="AA97" i="23" s="1"/>
  <c r="T99" i="23"/>
  <c r="V99" i="23" s="1"/>
  <c r="AH100" i="23" l="1"/>
  <c r="AG100" i="23"/>
  <c r="AF100" i="23"/>
  <c r="AE100" i="23"/>
  <c r="AD100" i="23"/>
  <c r="AC100" i="23"/>
  <c r="AE97" i="22"/>
  <c r="AG97" i="22"/>
  <c r="AF97" i="22"/>
  <c r="AD97" i="22"/>
  <c r="AC97" i="22"/>
  <c r="AH97" i="22"/>
  <c r="AA97" i="22"/>
  <c r="Z97" i="22"/>
  <c r="Y97" i="22"/>
  <c r="X97" i="22"/>
  <c r="T99" i="22"/>
  <c r="V99" i="22" s="1"/>
  <c r="U222" i="22"/>
  <c r="W221" i="22"/>
  <c r="U102" i="23"/>
  <c r="W101" i="23"/>
  <c r="X98" i="23"/>
  <c r="Z98" i="23" s="1"/>
  <c r="AA98" i="23" s="1"/>
  <c r="Y98" i="23"/>
  <c r="T100" i="23"/>
  <c r="V100" i="23" s="1"/>
  <c r="AH101" i="23" l="1"/>
  <c r="AG101" i="23"/>
  <c r="AE101" i="23"/>
  <c r="AD101" i="23"/>
  <c r="AC101" i="23"/>
  <c r="AF101" i="23"/>
  <c r="AH98" i="22"/>
  <c r="AG98" i="22"/>
  <c r="AE98" i="22"/>
  <c r="AF98" i="22"/>
  <c r="AD98" i="22"/>
  <c r="AC98" i="22"/>
  <c r="AA98" i="22"/>
  <c r="Y98" i="22"/>
  <c r="X98" i="22"/>
  <c r="Z98" i="22" s="1"/>
  <c r="T100" i="22"/>
  <c r="V100" i="22" s="1"/>
  <c r="U223" i="22"/>
  <c r="W222" i="22"/>
  <c r="U103" i="23"/>
  <c r="W102" i="23"/>
  <c r="X99" i="23"/>
  <c r="Z99" i="23" s="1"/>
  <c r="AA99" i="23" s="1"/>
  <c r="Y99" i="23"/>
  <c r="T101" i="23"/>
  <c r="V101" i="23" s="1"/>
  <c r="AH102" i="23" l="1"/>
  <c r="AG102" i="23"/>
  <c r="AF102" i="23"/>
  <c r="AE102" i="23"/>
  <c r="AD102" i="23"/>
  <c r="AC102" i="23"/>
  <c r="AE99" i="22"/>
  <c r="AH99" i="22"/>
  <c r="AG99" i="22"/>
  <c r="AF99" i="22"/>
  <c r="AD99" i="22"/>
  <c r="AC99" i="22"/>
  <c r="AA99" i="22"/>
  <c r="X99" i="22"/>
  <c r="Z99" i="22" s="1"/>
  <c r="Y99" i="22"/>
  <c r="T101" i="22"/>
  <c r="V101" i="22" s="1"/>
  <c r="U224" i="22"/>
  <c r="W223" i="22"/>
  <c r="U104" i="23"/>
  <c r="W103" i="23"/>
  <c r="X100" i="23"/>
  <c r="Z100" i="23" s="1"/>
  <c r="AA100" i="23" s="1"/>
  <c r="Y100" i="23"/>
  <c r="T102" i="23"/>
  <c r="V102" i="23" s="1"/>
  <c r="AH103" i="23" l="1"/>
  <c r="AG103" i="23"/>
  <c r="AE103" i="23"/>
  <c r="AF103" i="23"/>
  <c r="AD103" i="23"/>
  <c r="AC103" i="23"/>
  <c r="U225" i="22"/>
  <c r="W224" i="22"/>
  <c r="T102" i="22"/>
  <c r="V102" i="22" s="1"/>
  <c r="AH100" i="22"/>
  <c r="AF100" i="22"/>
  <c r="AC100" i="22"/>
  <c r="AG100" i="22"/>
  <c r="AE100" i="22"/>
  <c r="AD100" i="22"/>
  <c r="AA100" i="22"/>
  <c r="Y100" i="22"/>
  <c r="X100" i="22"/>
  <c r="Z100" i="22" s="1"/>
  <c r="U105" i="23"/>
  <c r="W104" i="23"/>
  <c r="X101" i="23"/>
  <c r="Z101" i="23" s="1"/>
  <c r="AA101" i="23" s="1"/>
  <c r="Y101" i="23"/>
  <c r="T103" i="23"/>
  <c r="V103" i="23" s="1"/>
  <c r="AD104" i="23" l="1"/>
  <c r="AC104" i="23"/>
  <c r="AH104" i="23"/>
  <c r="AG104" i="23"/>
  <c r="AF104" i="23"/>
  <c r="AE104" i="23"/>
  <c r="AE101" i="22"/>
  <c r="AH101" i="22"/>
  <c r="AG101" i="22"/>
  <c r="AF101" i="22"/>
  <c r="AD101" i="22"/>
  <c r="AC101" i="22"/>
  <c r="AA101" i="22"/>
  <c r="Y101" i="22"/>
  <c r="X101" i="22"/>
  <c r="Z101" i="22" s="1"/>
  <c r="T103" i="22"/>
  <c r="V103" i="22" s="1"/>
  <c r="U226" i="22"/>
  <c r="W225" i="22"/>
  <c r="U106" i="23"/>
  <c r="W105" i="23"/>
  <c r="X102" i="23"/>
  <c r="Y102" i="23"/>
  <c r="Z102" i="23"/>
  <c r="AA102" i="23" s="1"/>
  <c r="T104" i="23"/>
  <c r="V104" i="23" s="1"/>
  <c r="AH105" i="23" l="1"/>
  <c r="AG105" i="23"/>
  <c r="AE105" i="23"/>
  <c r="AF105" i="23"/>
  <c r="AD105" i="23"/>
  <c r="AC105" i="23"/>
  <c r="T104" i="22"/>
  <c r="V104" i="22" s="1"/>
  <c r="AC102" i="22"/>
  <c r="AG102" i="22"/>
  <c r="AD102" i="22"/>
  <c r="AH102" i="22"/>
  <c r="AF102" i="22"/>
  <c r="AE102" i="22"/>
  <c r="AA102" i="22"/>
  <c r="Y102" i="22"/>
  <c r="X102" i="22"/>
  <c r="Z102" i="22" s="1"/>
  <c r="U227" i="22"/>
  <c r="W226" i="22"/>
  <c r="U107" i="23"/>
  <c r="W106" i="23"/>
  <c r="X103" i="23"/>
  <c r="Y103" i="23"/>
  <c r="Z103" i="23" s="1"/>
  <c r="AA103" i="23" s="1"/>
  <c r="T105" i="23"/>
  <c r="V105" i="23" s="1"/>
  <c r="AG106" i="23" l="1"/>
  <c r="AF106" i="23"/>
  <c r="AE106" i="23"/>
  <c r="AD106" i="23"/>
  <c r="AC106" i="23"/>
  <c r="AH106" i="23"/>
  <c r="U228" i="22"/>
  <c r="W227" i="22"/>
  <c r="AE103" i="22"/>
  <c r="AH103" i="22"/>
  <c r="AG103" i="22"/>
  <c r="AF103" i="22"/>
  <c r="AD103" i="22"/>
  <c r="AC103" i="22"/>
  <c r="AA103" i="22"/>
  <c r="Y103" i="22"/>
  <c r="X103" i="22"/>
  <c r="Z103" i="22" s="1"/>
  <c r="T105" i="22"/>
  <c r="V105" i="22" s="1"/>
  <c r="U108" i="23"/>
  <c r="W107" i="23"/>
  <c r="Y104" i="23"/>
  <c r="X104" i="23"/>
  <c r="Z104" i="23" s="1"/>
  <c r="AA104" i="23" s="1"/>
  <c r="T106" i="23"/>
  <c r="V106" i="23" s="1"/>
  <c r="AH107" i="23" l="1"/>
  <c r="AG107" i="23"/>
  <c r="AE107" i="23"/>
  <c r="AF107" i="23"/>
  <c r="AD107" i="23"/>
  <c r="AC107" i="23"/>
  <c r="T106" i="22"/>
  <c r="V106" i="22" s="1"/>
  <c r="AD104" i="22"/>
  <c r="AC104" i="22"/>
  <c r="AH104" i="22"/>
  <c r="AE104" i="22"/>
  <c r="AF104" i="22"/>
  <c r="AG104" i="22"/>
  <c r="AA104" i="22"/>
  <c r="X104" i="22"/>
  <c r="Z104" i="22" s="1"/>
  <c r="Y104" i="22"/>
  <c r="U229" i="22"/>
  <c r="W228" i="22"/>
  <c r="U109" i="23"/>
  <c r="W108" i="23"/>
  <c r="Y105" i="23"/>
  <c r="X105" i="23"/>
  <c r="Z105" i="23" s="1"/>
  <c r="AA105" i="23" s="1"/>
  <c r="T107" i="23"/>
  <c r="V107" i="23" s="1"/>
  <c r="AH108" i="23" l="1"/>
  <c r="AG108" i="23"/>
  <c r="AF108" i="23"/>
  <c r="AE108" i="23"/>
  <c r="AD108" i="23"/>
  <c r="AC108" i="23"/>
  <c r="AE105" i="22"/>
  <c r="AH105" i="22"/>
  <c r="AG105" i="22"/>
  <c r="AF105" i="22"/>
  <c r="AD105" i="22"/>
  <c r="AC105" i="22"/>
  <c r="AA105" i="22"/>
  <c r="Y105" i="22"/>
  <c r="X105" i="22"/>
  <c r="Z105" i="22" s="1"/>
  <c r="U230" i="22"/>
  <c r="W229" i="22"/>
  <c r="T107" i="22"/>
  <c r="V107" i="22" s="1"/>
  <c r="U110" i="23"/>
  <c r="W109" i="23"/>
  <c r="Y106" i="23"/>
  <c r="X106" i="23"/>
  <c r="Z106" i="23" s="1"/>
  <c r="AA106" i="23" s="1"/>
  <c r="T108" i="23"/>
  <c r="V108" i="23" s="1"/>
  <c r="AH109" i="23" l="1"/>
  <c r="AG109" i="23"/>
  <c r="AE109" i="23"/>
  <c r="AD109" i="23"/>
  <c r="AC109" i="23"/>
  <c r="AF109" i="23"/>
  <c r="T108" i="22"/>
  <c r="V108" i="22" s="1"/>
  <c r="U231" i="22"/>
  <c r="W230" i="22"/>
  <c r="AE106" i="22"/>
  <c r="AD106" i="22"/>
  <c r="AC106" i="22"/>
  <c r="AF106" i="22"/>
  <c r="AH106" i="22"/>
  <c r="AG106" i="22"/>
  <c r="AA106" i="22"/>
  <c r="Y106" i="22"/>
  <c r="X106" i="22"/>
  <c r="Z106" i="22" s="1"/>
  <c r="U111" i="23"/>
  <c r="W110" i="23"/>
  <c r="Y107" i="23"/>
  <c r="X107" i="23"/>
  <c r="Z107" i="23" s="1"/>
  <c r="AA107" i="23" s="1"/>
  <c r="T109" i="23"/>
  <c r="V109" i="23" s="1"/>
  <c r="AH110" i="23" l="1"/>
  <c r="AG110" i="23"/>
  <c r="AF110" i="23"/>
  <c r="AE110" i="23"/>
  <c r="AD110" i="23"/>
  <c r="AC110" i="23"/>
  <c r="U232" i="22"/>
  <c r="W231" i="22"/>
  <c r="AE107" i="22"/>
  <c r="AH107" i="22"/>
  <c r="AG107" i="22"/>
  <c r="AF107" i="22"/>
  <c r="AC107" i="22"/>
  <c r="AD107" i="22"/>
  <c r="AA107" i="22"/>
  <c r="Y107" i="22"/>
  <c r="X107" i="22"/>
  <c r="Z107" i="22" s="1"/>
  <c r="T109" i="22"/>
  <c r="V109" i="22" s="1"/>
  <c r="U112" i="23"/>
  <c r="W111" i="23"/>
  <c r="Y108" i="23"/>
  <c r="X108" i="23"/>
  <c r="Z108" i="23" s="1"/>
  <c r="AA108" i="23" s="1"/>
  <c r="T110" i="23"/>
  <c r="V110" i="23" s="1"/>
  <c r="AH111" i="23" l="1"/>
  <c r="AG111" i="23"/>
  <c r="AE111" i="23"/>
  <c r="AF111" i="23"/>
  <c r="AD111" i="23"/>
  <c r="AC111" i="23"/>
  <c r="T110" i="22"/>
  <c r="V110" i="22" s="1"/>
  <c r="AF108" i="22"/>
  <c r="AE108" i="22"/>
  <c r="AD108" i="22"/>
  <c r="AC108" i="22"/>
  <c r="AG108" i="22"/>
  <c r="AH108" i="22"/>
  <c r="AA108" i="22"/>
  <c r="Y108" i="22"/>
  <c r="X108" i="22"/>
  <c r="Z108" i="22" s="1"/>
  <c r="U233" i="22"/>
  <c r="W232" i="22"/>
  <c r="U113" i="23"/>
  <c r="W112" i="23"/>
  <c r="Y109" i="23"/>
  <c r="X109" i="23"/>
  <c r="Z109" i="23" s="1"/>
  <c r="AA109" i="23" s="1"/>
  <c r="T111" i="23"/>
  <c r="V111" i="23" s="1"/>
  <c r="AD112" i="23" l="1"/>
  <c r="AC112" i="23"/>
  <c r="AH112" i="23"/>
  <c r="AG112" i="23"/>
  <c r="AF112" i="23"/>
  <c r="AE112" i="23"/>
  <c r="U234" i="22"/>
  <c r="W233" i="22"/>
  <c r="AE109" i="22"/>
  <c r="AH109" i="22"/>
  <c r="AG109" i="22"/>
  <c r="AD109" i="22"/>
  <c r="AF109" i="22"/>
  <c r="AC109" i="22"/>
  <c r="AA109" i="22"/>
  <c r="X109" i="22"/>
  <c r="Z109" i="22" s="1"/>
  <c r="Y109" i="22"/>
  <c r="T111" i="22"/>
  <c r="V111" i="22" s="1"/>
  <c r="U114" i="23"/>
  <c r="W113" i="23"/>
  <c r="X110" i="23"/>
  <c r="Z110" i="23" s="1"/>
  <c r="AA110" i="23" s="1"/>
  <c r="Y110" i="23"/>
  <c r="T112" i="23"/>
  <c r="V112" i="23" s="1"/>
  <c r="AH113" i="23" l="1"/>
  <c r="AG113" i="23"/>
  <c r="AE113" i="23"/>
  <c r="AF113" i="23"/>
  <c r="AD113" i="23"/>
  <c r="AC113" i="23"/>
  <c r="T112" i="22"/>
  <c r="V112" i="22" s="1"/>
  <c r="AG110" i="22"/>
  <c r="AF110" i="22"/>
  <c r="AE110" i="22"/>
  <c r="AD110" i="22"/>
  <c r="AC110" i="22"/>
  <c r="AH110" i="22"/>
  <c r="AA110" i="22"/>
  <c r="Y110" i="22"/>
  <c r="X110" i="22"/>
  <c r="Z110" i="22" s="1"/>
  <c r="U235" i="22"/>
  <c r="W234" i="22"/>
  <c r="U115" i="23"/>
  <c r="W114" i="23"/>
  <c r="X111" i="23"/>
  <c r="Z111" i="23" s="1"/>
  <c r="AA111" i="23" s="1"/>
  <c r="Y111" i="23"/>
  <c r="T113" i="23"/>
  <c r="V113" i="23" s="1"/>
  <c r="AG114" i="23" l="1"/>
  <c r="AF114" i="23"/>
  <c r="AE114" i="23"/>
  <c r="AD114" i="23"/>
  <c r="AC114" i="23"/>
  <c r="AH114" i="23"/>
  <c r="U236" i="22"/>
  <c r="W235" i="22"/>
  <c r="AF111" i="22"/>
  <c r="AE111" i="22"/>
  <c r="AD111" i="22"/>
  <c r="AH111" i="22"/>
  <c r="AG111" i="22"/>
  <c r="AC111" i="22"/>
  <c r="AA111" i="22"/>
  <c r="X111" i="22"/>
  <c r="Z111" i="22" s="1"/>
  <c r="Y111" i="22"/>
  <c r="T113" i="22"/>
  <c r="V113" i="22" s="1"/>
  <c r="U116" i="23"/>
  <c r="W115" i="23"/>
  <c r="X112" i="23"/>
  <c r="Z112" i="23" s="1"/>
  <c r="AA112" i="23" s="1"/>
  <c r="Y112" i="23"/>
  <c r="T114" i="23"/>
  <c r="V114" i="23" s="1"/>
  <c r="AH115" i="23" l="1"/>
  <c r="AG115" i="23"/>
  <c r="AE115" i="23"/>
  <c r="AF115" i="23"/>
  <c r="AD115" i="23"/>
  <c r="AC115" i="23"/>
  <c r="T114" i="22"/>
  <c r="V114" i="22" s="1"/>
  <c r="AH112" i="22"/>
  <c r="AG112" i="22"/>
  <c r="AF112" i="22"/>
  <c r="AE112" i="22"/>
  <c r="AD112" i="22"/>
  <c r="AC112" i="22"/>
  <c r="AA112" i="22"/>
  <c r="Y112" i="22"/>
  <c r="X112" i="22"/>
  <c r="Z112" i="22" s="1"/>
  <c r="U237" i="22"/>
  <c r="W236" i="22"/>
  <c r="U117" i="23"/>
  <c r="W116" i="23"/>
  <c r="X113" i="23"/>
  <c r="Z113" i="23" s="1"/>
  <c r="AA113" i="23" s="1"/>
  <c r="Y113" i="23"/>
  <c r="T115" i="23"/>
  <c r="V115" i="23" s="1"/>
  <c r="AH116" i="23" l="1"/>
  <c r="AG116" i="23"/>
  <c r="AF116" i="23"/>
  <c r="AE116" i="23"/>
  <c r="AD116" i="23"/>
  <c r="AC116" i="23"/>
  <c r="U238" i="22"/>
  <c r="W237" i="22"/>
  <c r="AF113" i="22"/>
  <c r="AE113" i="22"/>
  <c r="AD113" i="22"/>
  <c r="AC113" i="22"/>
  <c r="AH113" i="22"/>
  <c r="AG113" i="22"/>
  <c r="AA113" i="22"/>
  <c r="Y113" i="22"/>
  <c r="X113" i="22"/>
  <c r="Z113" i="22" s="1"/>
  <c r="T115" i="22"/>
  <c r="V115" i="22" s="1"/>
  <c r="U118" i="23"/>
  <c r="W117" i="23"/>
  <c r="X114" i="23"/>
  <c r="Y114" i="23"/>
  <c r="Z114" i="23" s="1"/>
  <c r="AA114" i="23" s="1"/>
  <c r="T116" i="23"/>
  <c r="V116" i="23" s="1"/>
  <c r="AH117" i="23" l="1"/>
  <c r="AG117" i="23"/>
  <c r="AE117" i="23"/>
  <c r="AD117" i="23"/>
  <c r="AC117" i="23"/>
  <c r="AF117" i="23"/>
  <c r="T116" i="22"/>
  <c r="V116" i="22" s="1"/>
  <c r="AH114" i="22"/>
  <c r="AC114" i="22"/>
  <c r="AG114" i="22"/>
  <c r="AD114" i="22"/>
  <c r="AE114" i="22"/>
  <c r="AF114" i="22"/>
  <c r="AA114" i="22"/>
  <c r="Y114" i="22"/>
  <c r="X114" i="22"/>
  <c r="Z114" i="22" s="1"/>
  <c r="U239" i="22"/>
  <c r="W238" i="22"/>
  <c r="U119" i="23"/>
  <c r="W118" i="23"/>
  <c r="X115" i="23"/>
  <c r="Y115" i="23"/>
  <c r="Z115" i="23"/>
  <c r="AA115" i="23" s="1"/>
  <c r="T117" i="23"/>
  <c r="V117" i="23" s="1"/>
  <c r="AH118" i="23" l="1"/>
  <c r="AG118" i="23"/>
  <c r="AF118" i="23"/>
  <c r="AE118" i="23"/>
  <c r="AD118" i="23"/>
  <c r="AC118" i="23"/>
  <c r="U240" i="22"/>
  <c r="W239" i="22"/>
  <c r="AF115" i="22"/>
  <c r="AE115" i="22"/>
  <c r="AD115" i="22"/>
  <c r="AC115" i="22"/>
  <c r="AH115" i="22"/>
  <c r="AG115" i="22"/>
  <c r="AA115" i="22"/>
  <c r="Y115" i="22"/>
  <c r="X115" i="22"/>
  <c r="Z115" i="22" s="1"/>
  <c r="T117" i="22"/>
  <c r="V117" i="22" s="1"/>
  <c r="U120" i="23"/>
  <c r="W119" i="23"/>
  <c r="Y116" i="23"/>
  <c r="X116" i="23"/>
  <c r="Z116" i="23" s="1"/>
  <c r="AA116" i="23" s="1"/>
  <c r="T118" i="23"/>
  <c r="V118" i="23" s="1"/>
  <c r="AH119" i="23" l="1"/>
  <c r="AG119" i="23"/>
  <c r="AE119" i="23"/>
  <c r="AF119" i="23"/>
  <c r="AD119" i="23"/>
  <c r="AC119" i="23"/>
  <c r="T118" i="22"/>
  <c r="V118" i="22" s="1"/>
  <c r="AH116" i="22"/>
  <c r="AG116" i="22"/>
  <c r="AF116" i="22"/>
  <c r="AE116" i="22"/>
  <c r="AD116" i="22"/>
  <c r="AC116" i="22"/>
  <c r="AA116" i="22"/>
  <c r="Y116" i="22"/>
  <c r="X116" i="22"/>
  <c r="Z116" i="22" s="1"/>
  <c r="U241" i="22"/>
  <c r="W240" i="22"/>
  <c r="U121" i="23"/>
  <c r="W120" i="23"/>
  <c r="Y117" i="23"/>
  <c r="X117" i="23"/>
  <c r="Z117" i="23" s="1"/>
  <c r="AA117" i="23" s="1"/>
  <c r="T119" i="23"/>
  <c r="V119" i="23" s="1"/>
  <c r="AD120" i="23" l="1"/>
  <c r="AC120" i="23"/>
  <c r="AH120" i="23"/>
  <c r="AG120" i="23"/>
  <c r="AF120" i="23"/>
  <c r="AE120" i="23"/>
  <c r="U242" i="22"/>
  <c r="W241" i="22"/>
  <c r="AF117" i="22"/>
  <c r="AE117" i="22"/>
  <c r="AD117" i="22"/>
  <c r="AC117" i="22"/>
  <c r="AG117" i="22"/>
  <c r="AH117" i="22"/>
  <c r="AA117" i="22"/>
  <c r="Y117" i="22"/>
  <c r="X117" i="22"/>
  <c r="Z117" i="22" s="1"/>
  <c r="T119" i="22"/>
  <c r="V119" i="22" s="1"/>
  <c r="U122" i="23"/>
  <c r="W121" i="23"/>
  <c r="Y118" i="23"/>
  <c r="X118" i="23"/>
  <c r="Z118" i="23" s="1"/>
  <c r="AA118" i="23" s="1"/>
  <c r="T120" i="23"/>
  <c r="V120" i="23" s="1"/>
  <c r="AH121" i="23" l="1"/>
  <c r="AG121" i="23"/>
  <c r="AE121" i="23"/>
  <c r="AF121" i="23"/>
  <c r="AD121" i="23"/>
  <c r="AC121" i="23"/>
  <c r="T120" i="22"/>
  <c r="V120" i="22" s="1"/>
  <c r="AH118" i="22"/>
  <c r="AG118" i="22"/>
  <c r="AE118" i="22"/>
  <c r="AF118" i="22"/>
  <c r="AD118" i="22"/>
  <c r="AC118" i="22"/>
  <c r="AA118" i="22"/>
  <c r="Y118" i="22"/>
  <c r="X118" i="22"/>
  <c r="Z118" i="22" s="1"/>
  <c r="U243" i="22"/>
  <c r="W242" i="22"/>
  <c r="U123" i="23"/>
  <c r="W122" i="23"/>
  <c r="Y119" i="23"/>
  <c r="X119" i="23"/>
  <c r="Z119" i="23" s="1"/>
  <c r="AA119" i="23" s="1"/>
  <c r="T121" i="23"/>
  <c r="V121" i="23" s="1"/>
  <c r="AF122" i="23" l="1"/>
  <c r="AD122" i="23"/>
  <c r="AC122" i="23"/>
  <c r="AH122" i="23"/>
  <c r="AG122" i="23"/>
  <c r="AE122" i="23"/>
  <c r="U244" i="22"/>
  <c r="W243" i="22"/>
  <c r="AF119" i="22"/>
  <c r="AE119" i="22"/>
  <c r="AD119" i="22"/>
  <c r="AC119" i="22"/>
  <c r="AH119" i="22"/>
  <c r="AG119" i="22"/>
  <c r="AA119" i="22"/>
  <c r="Y119" i="22"/>
  <c r="X119" i="22"/>
  <c r="Z119" i="22" s="1"/>
  <c r="T121" i="22"/>
  <c r="V121" i="22" s="1"/>
  <c r="U124" i="23"/>
  <c r="W123" i="23"/>
  <c r="Y120" i="23"/>
  <c r="X120" i="23"/>
  <c r="Z120" i="23" s="1"/>
  <c r="AA120" i="23" s="1"/>
  <c r="T122" i="23"/>
  <c r="V122" i="23" s="1"/>
  <c r="AH123" i="23" l="1"/>
  <c r="AG123" i="23"/>
  <c r="AE123" i="23"/>
  <c r="AD123" i="23"/>
  <c r="AC123" i="23"/>
  <c r="AF123" i="23"/>
  <c r="T122" i="22"/>
  <c r="V122" i="22" s="1"/>
  <c r="AH120" i="22"/>
  <c r="AF120" i="22"/>
  <c r="AE120" i="22"/>
  <c r="AD120" i="22"/>
  <c r="AC120" i="22"/>
  <c r="AG120" i="22"/>
  <c r="AA120" i="22"/>
  <c r="Y120" i="22"/>
  <c r="X120" i="22"/>
  <c r="Z120" i="22" s="1"/>
  <c r="U245" i="22"/>
  <c r="W244" i="22"/>
  <c r="U125" i="23"/>
  <c r="W124" i="23"/>
  <c r="Y121" i="23"/>
  <c r="X121" i="23"/>
  <c r="Z121" i="23" s="1"/>
  <c r="AA121" i="23" s="1"/>
  <c r="T123" i="23"/>
  <c r="V123" i="23" s="1"/>
  <c r="AH124" i="23" l="1"/>
  <c r="AF124" i="23"/>
  <c r="AD124" i="23"/>
  <c r="AC124" i="23"/>
  <c r="AG124" i="23"/>
  <c r="AE124" i="23"/>
  <c r="AF121" i="22"/>
  <c r="AE121" i="22"/>
  <c r="AD121" i="22"/>
  <c r="AC121" i="22"/>
  <c r="AH121" i="22"/>
  <c r="AG121" i="22"/>
  <c r="AA121" i="22"/>
  <c r="X121" i="22"/>
  <c r="Z121" i="22" s="1"/>
  <c r="Y121" i="22"/>
  <c r="U246" i="22"/>
  <c r="W245" i="22"/>
  <c r="T123" i="22"/>
  <c r="V123" i="22" s="1"/>
  <c r="U126" i="23"/>
  <c r="W125" i="23"/>
  <c r="X122" i="23"/>
  <c r="Z122" i="23" s="1"/>
  <c r="AA122" i="23" s="1"/>
  <c r="Y122" i="23"/>
  <c r="T124" i="23"/>
  <c r="V124" i="23" s="1"/>
  <c r="AC125" i="23" l="1"/>
  <c r="AH125" i="23"/>
  <c r="AG125" i="23"/>
  <c r="AF125" i="23"/>
  <c r="AE125" i="23"/>
  <c r="AD125" i="23"/>
  <c r="U247" i="22"/>
  <c r="W246" i="22"/>
  <c r="T124" i="22"/>
  <c r="V124" i="22" s="1"/>
  <c r="AH122" i="22"/>
  <c r="AG122" i="22"/>
  <c r="AF122" i="22"/>
  <c r="AE122" i="22"/>
  <c r="AC122" i="22"/>
  <c r="AD122" i="22"/>
  <c r="AA122" i="22"/>
  <c r="Y122" i="22"/>
  <c r="X122" i="22"/>
  <c r="Z122" i="22" s="1"/>
  <c r="U127" i="23"/>
  <c r="W126" i="23"/>
  <c r="X123" i="23"/>
  <c r="Z123" i="23" s="1"/>
  <c r="AA123" i="23" s="1"/>
  <c r="Y123" i="23"/>
  <c r="T125" i="23"/>
  <c r="V125" i="23" s="1"/>
  <c r="AH126" i="23" l="1"/>
  <c r="AF126" i="23"/>
  <c r="AD126" i="23"/>
  <c r="AC126" i="23"/>
  <c r="AG126" i="23"/>
  <c r="AE126" i="23"/>
  <c r="AF123" i="22"/>
  <c r="AE123" i="22"/>
  <c r="AD123" i="22"/>
  <c r="AC123" i="22"/>
  <c r="AH123" i="22"/>
  <c r="AG123" i="22"/>
  <c r="AA123" i="22"/>
  <c r="X123" i="22"/>
  <c r="Z123" i="22" s="1"/>
  <c r="Y123" i="22"/>
  <c r="T125" i="22"/>
  <c r="V125" i="22" s="1"/>
  <c r="U248" i="22"/>
  <c r="W247" i="22"/>
  <c r="U128" i="23"/>
  <c r="W127" i="23"/>
  <c r="X124" i="23"/>
  <c r="Z124" i="23" s="1"/>
  <c r="AA124" i="23" s="1"/>
  <c r="Y124" i="23"/>
  <c r="T126" i="23"/>
  <c r="V126" i="23" s="1"/>
  <c r="AC127" i="23" l="1"/>
  <c r="AH127" i="23"/>
  <c r="AG127" i="23"/>
  <c r="AF127" i="23"/>
  <c r="AE127" i="23"/>
  <c r="AD127" i="23"/>
  <c r="AH124" i="22"/>
  <c r="AD124" i="22"/>
  <c r="AC124" i="22"/>
  <c r="AE124" i="22"/>
  <c r="AG124" i="22"/>
  <c r="AF124" i="22"/>
  <c r="AA124" i="22"/>
  <c r="Y124" i="22"/>
  <c r="X124" i="22"/>
  <c r="Z124" i="22" s="1"/>
  <c r="U249" i="22"/>
  <c r="W248" i="22"/>
  <c r="T126" i="22"/>
  <c r="V126" i="22" s="1"/>
  <c r="U129" i="23"/>
  <c r="W128" i="23"/>
  <c r="X125" i="23"/>
  <c r="Z125" i="23" s="1"/>
  <c r="AA125" i="23" s="1"/>
  <c r="Y125" i="23"/>
  <c r="T127" i="23"/>
  <c r="V127" i="23" s="1"/>
  <c r="AH128" i="23" l="1"/>
  <c r="AG128" i="23"/>
  <c r="AF128" i="23"/>
  <c r="AD128" i="23"/>
  <c r="AC128" i="23"/>
  <c r="AE128" i="23"/>
  <c r="U250" i="22"/>
  <c r="W249" i="22"/>
  <c r="T127" i="22"/>
  <c r="V127" i="22" s="1"/>
  <c r="AF125" i="22"/>
  <c r="AE125" i="22"/>
  <c r="AD125" i="22"/>
  <c r="AC125" i="22"/>
  <c r="AG125" i="22"/>
  <c r="AH125" i="22"/>
  <c r="AA125" i="22"/>
  <c r="Y125" i="22"/>
  <c r="X125" i="22"/>
  <c r="Z125" i="22" s="1"/>
  <c r="U130" i="23"/>
  <c r="W129" i="23"/>
  <c r="X126" i="23"/>
  <c r="Y126" i="23"/>
  <c r="Z126" i="23" s="1"/>
  <c r="AA126" i="23" s="1"/>
  <c r="T128" i="23"/>
  <c r="V128" i="23" s="1"/>
  <c r="AC129" i="23" l="1"/>
  <c r="AH129" i="23"/>
  <c r="AG129" i="23"/>
  <c r="AF129" i="23"/>
  <c r="AE129" i="23"/>
  <c r="AD129" i="23"/>
  <c r="AH126" i="22"/>
  <c r="AG126" i="22"/>
  <c r="AF126" i="22"/>
  <c r="AE126" i="22"/>
  <c r="AD126" i="22"/>
  <c r="AC126" i="22"/>
  <c r="AA126" i="22"/>
  <c r="Y126" i="22"/>
  <c r="X126" i="22"/>
  <c r="Z126" i="22" s="1"/>
  <c r="T128" i="22"/>
  <c r="V128" i="22" s="1"/>
  <c r="U251" i="22"/>
  <c r="W250" i="22"/>
  <c r="U131" i="23"/>
  <c r="W130" i="23"/>
  <c r="X127" i="23"/>
  <c r="Y127" i="23"/>
  <c r="Z127" i="23"/>
  <c r="AA127" i="23" s="1"/>
  <c r="T129" i="23"/>
  <c r="V129" i="23" s="1"/>
  <c r="AH130" i="23" l="1"/>
  <c r="AG130" i="23"/>
  <c r="AF130" i="23"/>
  <c r="AD130" i="23"/>
  <c r="AC130" i="23"/>
  <c r="AE130" i="23"/>
  <c r="U252" i="22"/>
  <c r="W251" i="22"/>
  <c r="AF127" i="22"/>
  <c r="AE127" i="22"/>
  <c r="AD127" i="22"/>
  <c r="AC127" i="22"/>
  <c r="AH127" i="22"/>
  <c r="AG127" i="22"/>
  <c r="AA127" i="22"/>
  <c r="X127" i="22"/>
  <c r="Z127" i="22" s="1"/>
  <c r="Y127" i="22"/>
  <c r="T129" i="22"/>
  <c r="V129" i="22" s="1"/>
  <c r="U132" i="23"/>
  <c r="W131" i="23"/>
  <c r="Y128" i="23"/>
  <c r="X128" i="23"/>
  <c r="Z128" i="23" s="1"/>
  <c r="AA128" i="23" s="1"/>
  <c r="T130" i="23"/>
  <c r="V130" i="23" s="1"/>
  <c r="AC131" i="23" l="1"/>
  <c r="AH131" i="23"/>
  <c r="AG131" i="23"/>
  <c r="AF131" i="23"/>
  <c r="AE131" i="23"/>
  <c r="AD131" i="23"/>
  <c r="T130" i="22"/>
  <c r="V130" i="22" s="1"/>
  <c r="AH128" i="22"/>
  <c r="AF128" i="22"/>
  <c r="AC128" i="22"/>
  <c r="AD128" i="22"/>
  <c r="AG128" i="22"/>
  <c r="AE128" i="22"/>
  <c r="AA128" i="22"/>
  <c r="Y128" i="22"/>
  <c r="X128" i="22"/>
  <c r="Z128" i="22" s="1"/>
  <c r="U253" i="22"/>
  <c r="W252" i="22"/>
  <c r="U133" i="23"/>
  <c r="W132" i="23"/>
  <c r="Y129" i="23"/>
  <c r="X129" i="23"/>
  <c r="Z129" i="23" s="1"/>
  <c r="AA129" i="23" s="1"/>
  <c r="T131" i="23"/>
  <c r="V131" i="23" s="1"/>
  <c r="AH132" i="23" l="1"/>
  <c r="AG132" i="23"/>
  <c r="AF132" i="23"/>
  <c r="AE132" i="23"/>
  <c r="AD132" i="23"/>
  <c r="AC132" i="23"/>
  <c r="U254" i="22"/>
  <c r="W253" i="22"/>
  <c r="AF129" i="22"/>
  <c r="AE129" i="22"/>
  <c r="AD129" i="22"/>
  <c r="AC129" i="22"/>
  <c r="AH129" i="22"/>
  <c r="AG129" i="22"/>
  <c r="AA129" i="22"/>
  <c r="Y129" i="22"/>
  <c r="X129" i="22"/>
  <c r="Z129" i="22" s="1"/>
  <c r="T131" i="22"/>
  <c r="V131" i="22" s="1"/>
  <c r="U134" i="23"/>
  <c r="W133" i="23"/>
  <c r="Y130" i="23"/>
  <c r="X130" i="23"/>
  <c r="Z130" i="23" s="1"/>
  <c r="AA130" i="23" s="1"/>
  <c r="T132" i="23"/>
  <c r="V132" i="23" s="1"/>
  <c r="AC133" i="23" l="1"/>
  <c r="AH133" i="23"/>
  <c r="AG133" i="23"/>
  <c r="AF133" i="23"/>
  <c r="AE133" i="23"/>
  <c r="AD133" i="23"/>
  <c r="T132" i="22"/>
  <c r="V132" i="22" s="1"/>
  <c r="AH130" i="22"/>
  <c r="AG130" i="22"/>
  <c r="AF130" i="22"/>
  <c r="AE130" i="22"/>
  <c r="AD130" i="22"/>
  <c r="AC130" i="22"/>
  <c r="AA130" i="22"/>
  <c r="Y130" i="22"/>
  <c r="X130" i="22"/>
  <c r="Z130" i="22" s="1"/>
  <c r="U255" i="22"/>
  <c r="W254" i="22"/>
  <c r="U135" i="23"/>
  <c r="W134" i="23"/>
  <c r="Y131" i="23"/>
  <c r="X131" i="23"/>
  <c r="Z131" i="23" s="1"/>
  <c r="AA131" i="23" s="1"/>
  <c r="T133" i="23"/>
  <c r="V133" i="23" s="1"/>
  <c r="AH134" i="23" l="1"/>
  <c r="AG134" i="23"/>
  <c r="AF134" i="23"/>
  <c r="AE134" i="23"/>
  <c r="AD134" i="23"/>
  <c r="AC134" i="23"/>
  <c r="U256" i="22"/>
  <c r="W255" i="22"/>
  <c r="AF131" i="22"/>
  <c r="AE131" i="22"/>
  <c r="AD131" i="22"/>
  <c r="AC131" i="22"/>
  <c r="AG131" i="22"/>
  <c r="AH131" i="22"/>
  <c r="AA131" i="22"/>
  <c r="Y131" i="22"/>
  <c r="X131" i="22"/>
  <c r="Z131" i="22" s="1"/>
  <c r="T133" i="22"/>
  <c r="V133" i="22" s="1"/>
  <c r="U136" i="23"/>
  <c r="W135" i="23"/>
  <c r="Y132" i="23"/>
  <c r="X132" i="23"/>
  <c r="Z132" i="23" s="1"/>
  <c r="AA132" i="23" s="1"/>
  <c r="T134" i="23"/>
  <c r="V134" i="23" s="1"/>
  <c r="AC135" i="23" l="1"/>
  <c r="AH135" i="23"/>
  <c r="AG135" i="23"/>
  <c r="AF135" i="23"/>
  <c r="AE135" i="23"/>
  <c r="AD135" i="23"/>
  <c r="T134" i="22"/>
  <c r="V134" i="22" s="1"/>
  <c r="AH132" i="22"/>
  <c r="AG132" i="22"/>
  <c r="AF132" i="22"/>
  <c r="AD132" i="22"/>
  <c r="AE132" i="22"/>
  <c r="AC132" i="22"/>
  <c r="AA132" i="22"/>
  <c r="Y132" i="22"/>
  <c r="X132" i="22"/>
  <c r="Z132" i="22" s="1"/>
  <c r="U257" i="22"/>
  <c r="W256" i="22"/>
  <c r="U137" i="23"/>
  <c r="W136" i="23"/>
  <c r="Y133" i="23"/>
  <c r="X133" i="23"/>
  <c r="Z133" i="23" s="1"/>
  <c r="AA133" i="23" s="1"/>
  <c r="T135" i="23"/>
  <c r="V135" i="23" s="1"/>
  <c r="AH136" i="23" l="1"/>
  <c r="AG136" i="23"/>
  <c r="AF136" i="23"/>
  <c r="AE136" i="23"/>
  <c r="AD136" i="23"/>
  <c r="AC136" i="23"/>
  <c r="U258" i="22"/>
  <c r="W257" i="22"/>
  <c r="AF133" i="22"/>
  <c r="AE133" i="22"/>
  <c r="AD133" i="22"/>
  <c r="AC133" i="22"/>
  <c r="AH133" i="22"/>
  <c r="AG133" i="22"/>
  <c r="AA133" i="22"/>
  <c r="X133" i="22"/>
  <c r="Z133" i="22" s="1"/>
  <c r="Y133" i="22"/>
  <c r="T135" i="22"/>
  <c r="V135" i="22" s="1"/>
  <c r="U138" i="23"/>
  <c r="W137" i="23"/>
  <c r="X134" i="23"/>
  <c r="Z134" i="23" s="1"/>
  <c r="AA134" i="23" s="1"/>
  <c r="Y134" i="23"/>
  <c r="T136" i="23"/>
  <c r="V136" i="23" s="1"/>
  <c r="AC137" i="23" l="1"/>
  <c r="AH137" i="23"/>
  <c r="AG137" i="23"/>
  <c r="AF137" i="23"/>
  <c r="AE137" i="23"/>
  <c r="AD137" i="23"/>
  <c r="T136" i="22"/>
  <c r="V136" i="22" s="1"/>
  <c r="AH134" i="22"/>
  <c r="AE134" i="22"/>
  <c r="AD134" i="22"/>
  <c r="AC134" i="22"/>
  <c r="AF134" i="22"/>
  <c r="AG134" i="22"/>
  <c r="AA134" i="22"/>
  <c r="Y134" i="22"/>
  <c r="X134" i="22"/>
  <c r="Z134" i="22" s="1"/>
  <c r="U259" i="22"/>
  <c r="W258" i="22"/>
  <c r="U139" i="23"/>
  <c r="W138" i="23"/>
  <c r="X135" i="23"/>
  <c r="Z135" i="23" s="1"/>
  <c r="AA135" i="23" s="1"/>
  <c r="Y135" i="23"/>
  <c r="T137" i="23"/>
  <c r="V137" i="23" s="1"/>
  <c r="AH138" i="23" l="1"/>
  <c r="AG138" i="23"/>
  <c r="AF138" i="23"/>
  <c r="AE138" i="23"/>
  <c r="AD138" i="23"/>
  <c r="AC138" i="23"/>
  <c r="U260" i="22"/>
  <c r="W259" i="22"/>
  <c r="AF135" i="22"/>
  <c r="AE135" i="22"/>
  <c r="AD135" i="22"/>
  <c r="AC135" i="22"/>
  <c r="AH135" i="22"/>
  <c r="AG135" i="22"/>
  <c r="AA135" i="22"/>
  <c r="Y135" i="22"/>
  <c r="X135" i="22"/>
  <c r="Z135" i="22" s="1"/>
  <c r="T137" i="22"/>
  <c r="V137" i="22" s="1"/>
  <c r="U140" i="23"/>
  <c r="W139" i="23"/>
  <c r="X136" i="23"/>
  <c r="Z136" i="23" s="1"/>
  <c r="AA136" i="23" s="1"/>
  <c r="Y136" i="23"/>
  <c r="T138" i="23"/>
  <c r="V138" i="23" s="1"/>
  <c r="AC139" i="23" l="1"/>
  <c r="AH139" i="23"/>
  <c r="AG139" i="23"/>
  <c r="AF139" i="23"/>
  <c r="AE139" i="23"/>
  <c r="AD139" i="23"/>
  <c r="T138" i="22"/>
  <c r="V138" i="22" s="1"/>
  <c r="AH136" i="22"/>
  <c r="AG136" i="22"/>
  <c r="AF136" i="22"/>
  <c r="AE136" i="22"/>
  <c r="AD136" i="22"/>
  <c r="AC136" i="22"/>
  <c r="AA136" i="22"/>
  <c r="Y136" i="22"/>
  <c r="X136" i="22"/>
  <c r="Z136" i="22" s="1"/>
  <c r="U261" i="22"/>
  <c r="W260" i="22"/>
  <c r="U141" i="23"/>
  <c r="W140" i="23"/>
  <c r="X137" i="23"/>
  <c r="Z137" i="23" s="1"/>
  <c r="AA137" i="23" s="1"/>
  <c r="Y137" i="23"/>
  <c r="T139" i="23"/>
  <c r="V139" i="23" s="1"/>
  <c r="AH140" i="23" l="1"/>
  <c r="AG140" i="23"/>
  <c r="AF140" i="23"/>
  <c r="AE140" i="23"/>
  <c r="AD140" i="23"/>
  <c r="AC140" i="23"/>
  <c r="U262" i="22"/>
  <c r="W261" i="22"/>
  <c r="AF137" i="22"/>
  <c r="AE137" i="22"/>
  <c r="AD137" i="22"/>
  <c r="AC137" i="22"/>
  <c r="AH137" i="22"/>
  <c r="AG137" i="22"/>
  <c r="AA137" i="22"/>
  <c r="Y137" i="22"/>
  <c r="X137" i="22"/>
  <c r="Z137" i="22" s="1"/>
  <c r="T139" i="22"/>
  <c r="V139" i="22" s="1"/>
  <c r="U142" i="23"/>
  <c r="W141" i="23"/>
  <c r="X138" i="23"/>
  <c r="Y138" i="23"/>
  <c r="Z138" i="23"/>
  <c r="AA138" i="23" s="1"/>
  <c r="T140" i="23"/>
  <c r="V140" i="23" s="1"/>
  <c r="AC141" i="23" l="1"/>
  <c r="AH141" i="23"/>
  <c r="AG141" i="23"/>
  <c r="AF141" i="23"/>
  <c r="AE141" i="23"/>
  <c r="AD141" i="23"/>
  <c r="T140" i="22"/>
  <c r="V140" i="22" s="1"/>
  <c r="AH138" i="22"/>
  <c r="AC138" i="22"/>
  <c r="AG138" i="22"/>
  <c r="AD138" i="22"/>
  <c r="AF138" i="22"/>
  <c r="AE138" i="22"/>
  <c r="AA138" i="22"/>
  <c r="Y138" i="22"/>
  <c r="X138" i="22"/>
  <c r="Z138" i="22" s="1"/>
  <c r="U263" i="22"/>
  <c r="W262" i="22"/>
  <c r="U143" i="23"/>
  <c r="W142" i="23"/>
  <c r="X139" i="23"/>
  <c r="Y139" i="23"/>
  <c r="Z139" i="23"/>
  <c r="AA139" i="23" s="1"/>
  <c r="T141" i="23"/>
  <c r="V141" i="23" s="1"/>
  <c r="AH142" i="23" l="1"/>
  <c r="AG142" i="23"/>
  <c r="AF142" i="23"/>
  <c r="AE142" i="23"/>
  <c r="AD142" i="23"/>
  <c r="AC142" i="23"/>
  <c r="AF139" i="22"/>
  <c r="AE139" i="22"/>
  <c r="AD139" i="22"/>
  <c r="AC139" i="22"/>
  <c r="AH139" i="22"/>
  <c r="AG139" i="22"/>
  <c r="X139" i="22"/>
  <c r="Z139" i="22" s="1"/>
  <c r="AA139" i="22" s="1"/>
  <c r="Y139" i="22"/>
  <c r="U264" i="22"/>
  <c r="W263" i="22"/>
  <c r="T141" i="22"/>
  <c r="V141" i="22" s="1"/>
  <c r="U144" i="23"/>
  <c r="W143" i="23"/>
  <c r="Y140" i="23"/>
  <c r="X140" i="23"/>
  <c r="Z140" i="23" s="1"/>
  <c r="AA140" i="23" s="1"/>
  <c r="T142" i="23"/>
  <c r="V142" i="23" s="1"/>
  <c r="AC143" i="23" l="1"/>
  <c r="AH143" i="23"/>
  <c r="AG143" i="23"/>
  <c r="AF143" i="23"/>
  <c r="AE143" i="23"/>
  <c r="AD143" i="23"/>
  <c r="T142" i="22"/>
  <c r="V142" i="22" s="1"/>
  <c r="U265" i="22"/>
  <c r="W264" i="22"/>
  <c r="AH140" i="22"/>
  <c r="AD140" i="22"/>
  <c r="AG140" i="22"/>
  <c r="AF140" i="22"/>
  <c r="AE140" i="22"/>
  <c r="X140" i="22"/>
  <c r="Y140" i="22"/>
  <c r="U145" i="23"/>
  <c r="W144" i="23"/>
  <c r="Y141" i="23"/>
  <c r="X141" i="23"/>
  <c r="Z141" i="23" s="1"/>
  <c r="AA141" i="23" s="1"/>
  <c r="T143" i="23"/>
  <c r="V143" i="23" s="1"/>
  <c r="Z140" i="22" l="1"/>
  <c r="AA140" i="22" s="1"/>
  <c r="AC140" i="22" s="1"/>
  <c r="AH144" i="23"/>
  <c r="AG144" i="23"/>
  <c r="AF144" i="23"/>
  <c r="AE144" i="23"/>
  <c r="AD144" i="23"/>
  <c r="AC144" i="23"/>
  <c r="U266" i="22"/>
  <c r="W265" i="22"/>
  <c r="AF141" i="22"/>
  <c r="AE141" i="22"/>
  <c r="AC141" i="22"/>
  <c r="AH141" i="22"/>
  <c r="AG141" i="22"/>
  <c r="X141" i="22"/>
  <c r="Y141" i="22"/>
  <c r="T143" i="22"/>
  <c r="V143" i="22" s="1"/>
  <c r="U146" i="23"/>
  <c r="W145" i="23"/>
  <c r="Y142" i="23"/>
  <c r="X142" i="23"/>
  <c r="Z142" i="23" s="1"/>
  <c r="AA142" i="23" s="1"/>
  <c r="T144" i="23"/>
  <c r="V144" i="23" s="1"/>
  <c r="Z141" i="22" l="1"/>
  <c r="AA141" i="22" s="1"/>
  <c r="AD141" i="22" s="1"/>
  <c r="AC145" i="23"/>
  <c r="AH145" i="23"/>
  <c r="AG145" i="23"/>
  <c r="AF145" i="23"/>
  <c r="AE145" i="23"/>
  <c r="AD145" i="23"/>
  <c r="T144" i="22"/>
  <c r="V144" i="22" s="1"/>
  <c r="AH142" i="22"/>
  <c r="AD142" i="22"/>
  <c r="AG142" i="22"/>
  <c r="AC142" i="22"/>
  <c r="AF142" i="22"/>
  <c r="Y142" i="22"/>
  <c r="X142" i="22"/>
  <c r="Z142" i="22" s="1"/>
  <c r="AA142" i="22" s="1"/>
  <c r="AE142" i="22" s="1"/>
  <c r="U267" i="22"/>
  <c r="W266" i="22"/>
  <c r="U147" i="23"/>
  <c r="W146" i="23"/>
  <c r="Y143" i="23"/>
  <c r="X143" i="23"/>
  <c r="Z143" i="23" s="1"/>
  <c r="AA143" i="23" s="1"/>
  <c r="T145" i="23"/>
  <c r="V145" i="23" s="1"/>
  <c r="AH146" i="23" l="1"/>
  <c r="AG146" i="23"/>
  <c r="AF146" i="23"/>
  <c r="AE146" i="23"/>
  <c r="AD146" i="23"/>
  <c r="AC146" i="23"/>
  <c r="U268" i="22"/>
  <c r="W267" i="22"/>
  <c r="AE143" i="22"/>
  <c r="AD143" i="22"/>
  <c r="AC143" i="22"/>
  <c r="AH143" i="22"/>
  <c r="AG143" i="22"/>
  <c r="Y143" i="22"/>
  <c r="X143" i="22"/>
  <c r="Z143" i="22" s="1"/>
  <c r="AA143" i="22" s="1"/>
  <c r="AF143" i="22" s="1"/>
  <c r="T145" i="22"/>
  <c r="V145" i="22" s="1"/>
  <c r="U148" i="23"/>
  <c r="W147" i="23"/>
  <c r="Y144" i="23"/>
  <c r="X144" i="23"/>
  <c r="Z144" i="23" s="1"/>
  <c r="AA144" i="23" s="1"/>
  <c r="T146" i="23"/>
  <c r="V146" i="23" s="1"/>
  <c r="AC147" i="23" l="1"/>
  <c r="AH147" i="23"/>
  <c r="AG147" i="23"/>
  <c r="AF147" i="23"/>
  <c r="AE147" i="23"/>
  <c r="AD147" i="23"/>
  <c r="T146" i="22"/>
  <c r="V146" i="22" s="1"/>
  <c r="AH144" i="22"/>
  <c r="AD144" i="22"/>
  <c r="AF144" i="22"/>
  <c r="AE144" i="22"/>
  <c r="AC144" i="22"/>
  <c r="Y144" i="22"/>
  <c r="X144" i="22"/>
  <c r="Z144" i="22" s="1"/>
  <c r="AA144" i="22" s="1"/>
  <c r="AG144" i="22" s="1"/>
  <c r="U269" i="22"/>
  <c r="W268" i="22"/>
  <c r="U149" i="23"/>
  <c r="W148" i="23"/>
  <c r="Y145" i="23"/>
  <c r="X145" i="23"/>
  <c r="Z145" i="23" s="1"/>
  <c r="AA145" i="23" s="1"/>
  <c r="T147" i="23"/>
  <c r="V147" i="23" s="1"/>
  <c r="AH148" i="23" l="1"/>
  <c r="AG148" i="23"/>
  <c r="AF148" i="23"/>
  <c r="AE148" i="23"/>
  <c r="AD148" i="23"/>
  <c r="AC148" i="23"/>
  <c r="U270" i="22"/>
  <c r="W269" i="22"/>
  <c r="AF145" i="22"/>
  <c r="AE145" i="22"/>
  <c r="AD145" i="22"/>
  <c r="AC145" i="22"/>
  <c r="AG145" i="22"/>
  <c r="X145" i="22"/>
  <c r="Z145" i="22" s="1"/>
  <c r="AA145" i="22" s="1"/>
  <c r="AH145" i="22" s="1"/>
  <c r="Y145" i="22"/>
  <c r="T147" i="22"/>
  <c r="V147" i="22" s="1"/>
  <c r="U150" i="23"/>
  <c r="W149" i="23"/>
  <c r="X146" i="23"/>
  <c r="Z146" i="23" s="1"/>
  <c r="AA146" i="23" s="1"/>
  <c r="Y146" i="23"/>
  <c r="T148" i="23"/>
  <c r="V148" i="23" s="1"/>
  <c r="AC149" i="23" l="1"/>
  <c r="AH149" i="23"/>
  <c r="AG149" i="23"/>
  <c r="AF149" i="23"/>
  <c r="AE149" i="23"/>
  <c r="AD149" i="23"/>
  <c r="T148" i="22"/>
  <c r="V148" i="22" s="1"/>
  <c r="AH146" i="22"/>
  <c r="AF146" i="22"/>
  <c r="AD146" i="22"/>
  <c r="AG146" i="22"/>
  <c r="AE146" i="22"/>
  <c r="Y146" i="22"/>
  <c r="X146" i="22"/>
  <c r="U271" i="22"/>
  <c r="W270" i="22"/>
  <c r="U151" i="23"/>
  <c r="W150" i="23"/>
  <c r="X147" i="23"/>
  <c r="Z147" i="23" s="1"/>
  <c r="AA147" i="23" s="1"/>
  <c r="Y147" i="23"/>
  <c r="T149" i="23"/>
  <c r="V149" i="23" s="1"/>
  <c r="Z146" i="22" l="1"/>
  <c r="AA146" i="22" s="1"/>
  <c r="AC146" i="22" s="1"/>
  <c r="AH150" i="23"/>
  <c r="AG150" i="23"/>
  <c r="AF150" i="23"/>
  <c r="AE150" i="23"/>
  <c r="AD150" i="23"/>
  <c r="AC150" i="23"/>
  <c r="U272" i="22"/>
  <c r="W271" i="22"/>
  <c r="AF147" i="22"/>
  <c r="AE147" i="22"/>
  <c r="AG147" i="22"/>
  <c r="AH147" i="22"/>
  <c r="X147" i="22"/>
  <c r="Z147" i="22" s="1"/>
  <c r="AA147" i="22" s="1"/>
  <c r="Y147" i="22"/>
  <c r="T149" i="22"/>
  <c r="V149" i="22" s="1"/>
  <c r="U152" i="23"/>
  <c r="W151" i="23"/>
  <c r="X148" i="23"/>
  <c r="Z148" i="23" s="1"/>
  <c r="AA148" i="23" s="1"/>
  <c r="Y148" i="23"/>
  <c r="T150" i="23"/>
  <c r="V150" i="23" s="1"/>
  <c r="AC147" i="22" l="1"/>
  <c r="AD147" i="22"/>
  <c r="AC151" i="23"/>
  <c r="AH151" i="23"/>
  <c r="AG151" i="23"/>
  <c r="AF151" i="23"/>
  <c r="AE151" i="23"/>
  <c r="AD151" i="23"/>
  <c r="T150" i="22"/>
  <c r="V150" i="22" s="1"/>
  <c r="AH148" i="22"/>
  <c r="AF148" i="22"/>
  <c r="AG148" i="22"/>
  <c r="Y148" i="22"/>
  <c r="X148" i="22"/>
  <c r="Z148" i="22" s="1"/>
  <c r="AA148" i="22" s="1"/>
  <c r="U273" i="22"/>
  <c r="W272" i="22"/>
  <c r="U153" i="23"/>
  <c r="W152" i="23"/>
  <c r="X149" i="23"/>
  <c r="Z149" i="23" s="1"/>
  <c r="AA149" i="23" s="1"/>
  <c r="Y149" i="23"/>
  <c r="T151" i="23"/>
  <c r="V151" i="23" s="1"/>
  <c r="AE148" i="22" l="1"/>
  <c r="AC148" i="22"/>
  <c r="AD148" i="22"/>
  <c r="AH152" i="23"/>
  <c r="AG152" i="23"/>
  <c r="AF152" i="23"/>
  <c r="AE152" i="23"/>
  <c r="AD152" i="23"/>
  <c r="AC152" i="23"/>
  <c r="U274" i="22"/>
  <c r="W273" i="22"/>
  <c r="AC149" i="22"/>
  <c r="AH149" i="22"/>
  <c r="AG149" i="22"/>
  <c r="Y149" i="22"/>
  <c r="X149" i="22"/>
  <c r="Z149" i="22" s="1"/>
  <c r="AA149" i="22" s="1"/>
  <c r="T151" i="22"/>
  <c r="V151" i="22" s="1"/>
  <c r="U154" i="23"/>
  <c r="W153" i="23"/>
  <c r="X150" i="23"/>
  <c r="Y150" i="23"/>
  <c r="Z150" i="23"/>
  <c r="AA150" i="23" s="1"/>
  <c r="T152" i="23"/>
  <c r="V152" i="23" s="1"/>
  <c r="AE149" i="22" l="1"/>
  <c r="AD149" i="22"/>
  <c r="AF149" i="22"/>
  <c r="AC153" i="23"/>
  <c r="AH153" i="23"/>
  <c r="AG153" i="23"/>
  <c r="AF153" i="23"/>
  <c r="AE153" i="23"/>
  <c r="AD153" i="23"/>
  <c r="T152" i="22"/>
  <c r="V152" i="22" s="1"/>
  <c r="AH150" i="22"/>
  <c r="AD150" i="22"/>
  <c r="AC150" i="22"/>
  <c r="Y150" i="22"/>
  <c r="X150" i="22"/>
  <c r="Z150" i="22" s="1"/>
  <c r="AA150" i="22" s="1"/>
  <c r="U275" i="22"/>
  <c r="W274" i="22"/>
  <c r="U155" i="23"/>
  <c r="W154" i="23"/>
  <c r="X151" i="23"/>
  <c r="Y151" i="23"/>
  <c r="Z151" i="23"/>
  <c r="AA151" i="23" s="1"/>
  <c r="T153" i="23"/>
  <c r="V153" i="23" s="1"/>
  <c r="AE150" i="22" l="1"/>
  <c r="AF150" i="22"/>
  <c r="AG150" i="22"/>
  <c r="AH154" i="23"/>
  <c r="AG154" i="23"/>
  <c r="AF154" i="23"/>
  <c r="AE154" i="23"/>
  <c r="AD154" i="23"/>
  <c r="AC154" i="23"/>
  <c r="AE151" i="22"/>
  <c r="AD151" i="22"/>
  <c r="AC151" i="22"/>
  <c r="Y151" i="22"/>
  <c r="X151" i="22"/>
  <c r="Z151" i="22" s="1"/>
  <c r="AA151" i="22" s="1"/>
  <c r="U276" i="22"/>
  <c r="W275" i="22"/>
  <c r="T153" i="22"/>
  <c r="V153" i="22" s="1"/>
  <c r="U156" i="23"/>
  <c r="W155" i="23"/>
  <c r="Y152" i="23"/>
  <c r="X152" i="23"/>
  <c r="Z152" i="23" s="1"/>
  <c r="AA152" i="23" s="1"/>
  <c r="T154" i="23"/>
  <c r="V154" i="23" s="1"/>
  <c r="AH151" i="22" l="1"/>
  <c r="AG151" i="22"/>
  <c r="AF151" i="22"/>
  <c r="AC155" i="23"/>
  <c r="AH155" i="23"/>
  <c r="AG155" i="23"/>
  <c r="AF155" i="23"/>
  <c r="AE155" i="23"/>
  <c r="AD155" i="23"/>
  <c r="T154" i="22"/>
  <c r="V154" i="22" s="1"/>
  <c r="U277" i="22"/>
  <c r="W276" i="22"/>
  <c r="AF152" i="22"/>
  <c r="AD152" i="22"/>
  <c r="AC152" i="22"/>
  <c r="AE152" i="22"/>
  <c r="Y152" i="22"/>
  <c r="X152" i="22"/>
  <c r="Z152" i="22" s="1"/>
  <c r="AA152" i="22" s="1"/>
  <c r="U157" i="23"/>
  <c r="W156" i="23"/>
  <c r="Y153" i="23"/>
  <c r="X153" i="23"/>
  <c r="Z153" i="23" s="1"/>
  <c r="AA153" i="23" s="1"/>
  <c r="T155" i="23"/>
  <c r="V155" i="23" s="1"/>
  <c r="AH152" i="22" l="1"/>
  <c r="AG152" i="22"/>
  <c r="AH156" i="23"/>
  <c r="AG156" i="23"/>
  <c r="AF156" i="23"/>
  <c r="AE156" i="23"/>
  <c r="AD156" i="23"/>
  <c r="AC156" i="23"/>
  <c r="U278" i="22"/>
  <c r="W277" i="22"/>
  <c r="AF153" i="22"/>
  <c r="AE153" i="22"/>
  <c r="AD153" i="22"/>
  <c r="AC153" i="22"/>
  <c r="AG153" i="22"/>
  <c r="Y153" i="22"/>
  <c r="X153" i="22"/>
  <c r="Z153" i="22" s="1"/>
  <c r="AA153" i="22" s="1"/>
  <c r="AH153" i="22" s="1"/>
  <c r="T155" i="22"/>
  <c r="V155" i="22" s="1"/>
  <c r="U158" i="23"/>
  <c r="W157" i="23"/>
  <c r="Y154" i="23"/>
  <c r="X154" i="23"/>
  <c r="Z154" i="23" s="1"/>
  <c r="AA154" i="23" s="1"/>
  <c r="T156" i="23"/>
  <c r="V156" i="23" s="1"/>
  <c r="AC157" i="23" l="1"/>
  <c r="AH157" i="23"/>
  <c r="AG157" i="23"/>
  <c r="AF157" i="23"/>
  <c r="AE157" i="23"/>
  <c r="AD157" i="23"/>
  <c r="T156" i="22"/>
  <c r="V156" i="22" s="1"/>
  <c r="AH154" i="22"/>
  <c r="AF154" i="22"/>
  <c r="AD154" i="22"/>
  <c r="AG154" i="22"/>
  <c r="AE154" i="22"/>
  <c r="AC154" i="22"/>
  <c r="Y154" i="22"/>
  <c r="X154" i="22"/>
  <c r="Z154" i="22" s="1"/>
  <c r="AA154" i="22" s="1"/>
  <c r="U279" i="22"/>
  <c r="W278" i="22"/>
  <c r="U159" i="23"/>
  <c r="W158" i="23"/>
  <c r="Y155" i="23"/>
  <c r="X155" i="23"/>
  <c r="Z155" i="23" s="1"/>
  <c r="AA155" i="23" s="1"/>
  <c r="T157" i="23"/>
  <c r="V157" i="23" s="1"/>
  <c r="AH158" i="23" l="1"/>
  <c r="AG158" i="23"/>
  <c r="AF158" i="23"/>
  <c r="AE158" i="23"/>
  <c r="AD158" i="23"/>
  <c r="AC158" i="23"/>
  <c r="U280" i="22"/>
  <c r="W279" i="22"/>
  <c r="AF155" i="22"/>
  <c r="AE155" i="22"/>
  <c r="AD155" i="22"/>
  <c r="AC155" i="22"/>
  <c r="AG155" i="22"/>
  <c r="AH155" i="22"/>
  <c r="Y155" i="22"/>
  <c r="X155" i="22"/>
  <c r="T157" i="22"/>
  <c r="V157" i="22" s="1"/>
  <c r="U160" i="23"/>
  <c r="W159" i="23"/>
  <c r="Y156" i="23"/>
  <c r="X156" i="23"/>
  <c r="Z156" i="23" s="1"/>
  <c r="AA156" i="23" s="1"/>
  <c r="T158" i="23"/>
  <c r="V158" i="23" s="1"/>
  <c r="Z155" i="22" l="1"/>
  <c r="AA155" i="22" s="1"/>
  <c r="AC159" i="23"/>
  <c r="AH159" i="23"/>
  <c r="AG159" i="23"/>
  <c r="AF159" i="23"/>
  <c r="AE159" i="23"/>
  <c r="AD159" i="23"/>
  <c r="T158" i="22"/>
  <c r="V158" i="22" s="1"/>
  <c r="AH156" i="22"/>
  <c r="AF156" i="22"/>
  <c r="AD156" i="22"/>
  <c r="AG156" i="22"/>
  <c r="AE156" i="22"/>
  <c r="AC156" i="22"/>
  <c r="Y156" i="22"/>
  <c r="X156" i="22"/>
  <c r="Z156" i="22" s="1"/>
  <c r="AA156" i="22" s="1"/>
  <c r="U281" i="22"/>
  <c r="W280" i="22"/>
  <c r="U161" i="23"/>
  <c r="W160" i="23"/>
  <c r="Y157" i="23"/>
  <c r="X157" i="23"/>
  <c r="Z157" i="23" s="1"/>
  <c r="AA157" i="23" s="1"/>
  <c r="T159" i="23"/>
  <c r="V159" i="23" s="1"/>
  <c r="AH160" i="23" l="1"/>
  <c r="AG160" i="23"/>
  <c r="AF160" i="23"/>
  <c r="AE160" i="23"/>
  <c r="AD160" i="23"/>
  <c r="AC160" i="23"/>
  <c r="AF157" i="22"/>
  <c r="AE157" i="22"/>
  <c r="AD157" i="22"/>
  <c r="AC157" i="22"/>
  <c r="AH157" i="22"/>
  <c r="AG157" i="22"/>
  <c r="Y157" i="22"/>
  <c r="X157" i="22"/>
  <c r="Z157" i="22" s="1"/>
  <c r="AA157" i="22" s="1"/>
  <c r="U282" i="22"/>
  <c r="W281" i="22"/>
  <c r="T159" i="22"/>
  <c r="V159" i="22" s="1"/>
  <c r="U162" i="23"/>
  <c r="W161" i="23"/>
  <c r="X158" i="23"/>
  <c r="Z158" i="23" s="1"/>
  <c r="AA158" i="23" s="1"/>
  <c r="Y158" i="23"/>
  <c r="T160" i="23"/>
  <c r="V160" i="23" s="1"/>
  <c r="AC161" i="23" l="1"/>
  <c r="AH161" i="23"/>
  <c r="AG161" i="23"/>
  <c r="AF161" i="23"/>
  <c r="AE161" i="23"/>
  <c r="AD161" i="23"/>
  <c r="T160" i="22"/>
  <c r="V160" i="22" s="1"/>
  <c r="U283" i="22"/>
  <c r="W282" i="22"/>
  <c r="AH158" i="22"/>
  <c r="AF158" i="22"/>
  <c r="AD158" i="22"/>
  <c r="AG158" i="22"/>
  <c r="AE158" i="22"/>
  <c r="AC158" i="22"/>
  <c r="Y158" i="22"/>
  <c r="X158" i="22"/>
  <c r="Z158" i="22" s="1"/>
  <c r="AA158" i="22" s="1"/>
  <c r="U163" i="23"/>
  <c r="W162" i="23"/>
  <c r="X159" i="23"/>
  <c r="Z159" i="23" s="1"/>
  <c r="AA159" i="23" s="1"/>
  <c r="Y159" i="23"/>
  <c r="T161" i="23"/>
  <c r="V161" i="23" s="1"/>
  <c r="AH162" i="23" l="1"/>
  <c r="AG162" i="23"/>
  <c r="AF162" i="23"/>
  <c r="AE162" i="23"/>
  <c r="AD162" i="23"/>
  <c r="AC162" i="23"/>
  <c r="U284" i="22"/>
  <c r="W283" i="22"/>
  <c r="AF159" i="22"/>
  <c r="AE159" i="22"/>
  <c r="AD159" i="22"/>
  <c r="AC159" i="22"/>
  <c r="AH159" i="22"/>
  <c r="AG159" i="22"/>
  <c r="Y159" i="22"/>
  <c r="X159" i="22"/>
  <c r="Z159" i="22" s="1"/>
  <c r="AA159" i="22" s="1"/>
  <c r="T161" i="22"/>
  <c r="V161" i="22" s="1"/>
  <c r="U164" i="23"/>
  <c r="W163" i="23"/>
  <c r="X160" i="23"/>
  <c r="Z160" i="23" s="1"/>
  <c r="AA160" i="23" s="1"/>
  <c r="Y160" i="23"/>
  <c r="T162" i="23"/>
  <c r="V162" i="23" s="1"/>
  <c r="AC163" i="23" l="1"/>
  <c r="AH163" i="23"/>
  <c r="AG163" i="23"/>
  <c r="AF163" i="23"/>
  <c r="AE163" i="23"/>
  <c r="AD163" i="23"/>
  <c r="T162" i="22"/>
  <c r="V162" i="22" s="1"/>
  <c r="AH160" i="22"/>
  <c r="AF160" i="22"/>
  <c r="AD160" i="22"/>
  <c r="AC160" i="22"/>
  <c r="AE160" i="22"/>
  <c r="AG160" i="22"/>
  <c r="Y160" i="22"/>
  <c r="X160" i="22"/>
  <c r="Z160" i="22" s="1"/>
  <c r="AA160" i="22" s="1"/>
  <c r="U285" i="22"/>
  <c r="W284" i="22"/>
  <c r="U165" i="23"/>
  <c r="W164" i="23"/>
  <c r="X161" i="23"/>
  <c r="Z161" i="23" s="1"/>
  <c r="AA161" i="23" s="1"/>
  <c r="Y161" i="23"/>
  <c r="T163" i="23"/>
  <c r="V163" i="23" s="1"/>
  <c r="AH164" i="23" l="1"/>
  <c r="AG164" i="23"/>
  <c r="AF164" i="23"/>
  <c r="AE164" i="23"/>
  <c r="AD164" i="23"/>
  <c r="AC164" i="23"/>
  <c r="U286" i="22"/>
  <c r="W285" i="22"/>
  <c r="AF161" i="22"/>
  <c r="AE161" i="22"/>
  <c r="AD161" i="22"/>
  <c r="AC161" i="22"/>
  <c r="AH161" i="22"/>
  <c r="AG161" i="22"/>
  <c r="Y161" i="22"/>
  <c r="X161" i="22"/>
  <c r="Z161" i="22" s="1"/>
  <c r="AA161" i="22" s="1"/>
  <c r="T163" i="22"/>
  <c r="V163" i="22" s="1"/>
  <c r="U166" i="23"/>
  <c r="W165" i="23"/>
  <c r="X162" i="23"/>
  <c r="Y162" i="23"/>
  <c r="Z162" i="23"/>
  <c r="AA162" i="23" s="1"/>
  <c r="T164" i="23"/>
  <c r="V164" i="23" s="1"/>
  <c r="AC165" i="23" l="1"/>
  <c r="AH165" i="23"/>
  <c r="AG165" i="23"/>
  <c r="AF165" i="23"/>
  <c r="AE165" i="23"/>
  <c r="AD165" i="23"/>
  <c r="T164" i="22"/>
  <c r="V164" i="22" s="1"/>
  <c r="AH162" i="22"/>
  <c r="AF162" i="22"/>
  <c r="AD162" i="22"/>
  <c r="AG162" i="22"/>
  <c r="AE162" i="22"/>
  <c r="AC162" i="22"/>
  <c r="X162" i="22"/>
  <c r="Z162" i="22" s="1"/>
  <c r="AA162" i="22" s="1"/>
  <c r="Y162" i="22"/>
  <c r="U287" i="22"/>
  <c r="W286" i="22"/>
  <c r="U167" i="23"/>
  <c r="W166" i="23"/>
  <c r="X163" i="23"/>
  <c r="Y163" i="23"/>
  <c r="Z163" i="23" s="1"/>
  <c r="AA163" i="23" s="1"/>
  <c r="T165" i="23"/>
  <c r="V165" i="23" s="1"/>
  <c r="AH166" i="23" l="1"/>
  <c r="AG166" i="23"/>
  <c r="AF166" i="23"/>
  <c r="AE166" i="23"/>
  <c r="AD166" i="23"/>
  <c r="AC166" i="23"/>
  <c r="U288" i="22"/>
  <c r="W287" i="22"/>
  <c r="AF163" i="22"/>
  <c r="AE163" i="22"/>
  <c r="AD163" i="22"/>
  <c r="AC163" i="22"/>
  <c r="AH163" i="22"/>
  <c r="AG163" i="22"/>
  <c r="Y163" i="22"/>
  <c r="X163" i="22"/>
  <c r="Z163" i="22" s="1"/>
  <c r="AA163" i="22" s="1"/>
  <c r="T165" i="22"/>
  <c r="V165" i="22" s="1"/>
  <c r="U168" i="23"/>
  <c r="W167" i="23"/>
  <c r="Y164" i="23"/>
  <c r="X164" i="23"/>
  <c r="T166" i="23"/>
  <c r="V166" i="23" s="1"/>
  <c r="AC167" i="23" l="1"/>
  <c r="AH167" i="23"/>
  <c r="AG167" i="23"/>
  <c r="AF167" i="23"/>
  <c r="AE167" i="23"/>
  <c r="AD167" i="23"/>
  <c r="T166" i="22"/>
  <c r="V166" i="22" s="1"/>
  <c r="AH164" i="22"/>
  <c r="AF164" i="22"/>
  <c r="AD164" i="22"/>
  <c r="AG164" i="22"/>
  <c r="AE164" i="22"/>
  <c r="AC164" i="22"/>
  <c r="X164" i="22"/>
  <c r="Z164" i="22" s="1"/>
  <c r="AA164" i="22" s="1"/>
  <c r="Y164" i="22"/>
  <c r="U289" i="22"/>
  <c r="W288" i="22"/>
  <c r="U169" i="23"/>
  <c r="W168" i="23"/>
  <c r="Z164" i="23"/>
  <c r="AA164" i="23" s="1"/>
  <c r="Y165" i="23"/>
  <c r="X165" i="23"/>
  <c r="T167" i="23"/>
  <c r="V167" i="23" s="1"/>
  <c r="AH168" i="23" l="1"/>
  <c r="AG168" i="23"/>
  <c r="AF168" i="23"/>
  <c r="AE168" i="23"/>
  <c r="AD168" i="23"/>
  <c r="AC168" i="23"/>
  <c r="U290" i="22"/>
  <c r="W289" i="22"/>
  <c r="AF165" i="22"/>
  <c r="AE165" i="22"/>
  <c r="AD165" i="22"/>
  <c r="AC165" i="22"/>
  <c r="AG165" i="22"/>
  <c r="AH165" i="22"/>
  <c r="Y165" i="22"/>
  <c r="X165" i="22"/>
  <c r="Z165" i="22" s="1"/>
  <c r="AA165" i="22" s="1"/>
  <c r="T167" i="22"/>
  <c r="V167" i="22" s="1"/>
  <c r="U170" i="23"/>
  <c r="W169" i="23"/>
  <c r="Z165" i="23"/>
  <c r="AA165" i="23" s="1"/>
  <c r="Y166" i="23"/>
  <c r="X166" i="23"/>
  <c r="T168" i="23"/>
  <c r="V168" i="23" s="1"/>
  <c r="AC169" i="23" l="1"/>
  <c r="AH169" i="23"/>
  <c r="AG169" i="23"/>
  <c r="AF169" i="23"/>
  <c r="AE169" i="23"/>
  <c r="AD169" i="23"/>
  <c r="T168" i="22"/>
  <c r="V168" i="22" s="1"/>
  <c r="AH166" i="22"/>
  <c r="AF166" i="22"/>
  <c r="AD166" i="22"/>
  <c r="AE166" i="22"/>
  <c r="AG166" i="22"/>
  <c r="AC166" i="22"/>
  <c r="X166" i="22"/>
  <c r="Z166" i="22" s="1"/>
  <c r="AA166" i="22" s="1"/>
  <c r="Y166" i="22"/>
  <c r="U291" i="22"/>
  <c r="W290" i="22"/>
  <c r="U171" i="23"/>
  <c r="W170" i="23"/>
  <c r="Z166" i="23"/>
  <c r="AA166" i="23" s="1"/>
  <c r="Y167" i="23"/>
  <c r="X167" i="23"/>
  <c r="Z167" i="23" s="1"/>
  <c r="AA167" i="23" s="1"/>
  <c r="T169" i="23"/>
  <c r="V169" i="23" s="1"/>
  <c r="AH170" i="23" l="1"/>
  <c r="AG170" i="23"/>
  <c r="AF170" i="23"/>
  <c r="AE170" i="23"/>
  <c r="AD170" i="23"/>
  <c r="AC170" i="23"/>
  <c r="U292" i="22"/>
  <c r="W291" i="22"/>
  <c r="AF167" i="22"/>
  <c r="AE167" i="22"/>
  <c r="AD167" i="22"/>
  <c r="AC167" i="22"/>
  <c r="AH167" i="22"/>
  <c r="AG167" i="22"/>
  <c r="X167" i="22"/>
  <c r="Z167" i="22" s="1"/>
  <c r="AA167" i="22" s="1"/>
  <c r="Y167" i="22"/>
  <c r="T169" i="22"/>
  <c r="V169" i="22" s="1"/>
  <c r="U172" i="23"/>
  <c r="W171" i="23"/>
  <c r="Y168" i="23"/>
  <c r="X168" i="23"/>
  <c r="T170" i="23"/>
  <c r="V170" i="23" s="1"/>
  <c r="AC171" i="23" l="1"/>
  <c r="AH171" i="23"/>
  <c r="AG171" i="23"/>
  <c r="AF171" i="23"/>
  <c r="AE171" i="23"/>
  <c r="AD171" i="23"/>
  <c r="T170" i="22"/>
  <c r="V170" i="22" s="1"/>
  <c r="AH168" i="22"/>
  <c r="AF168" i="22"/>
  <c r="AD168" i="22"/>
  <c r="AG168" i="22"/>
  <c r="AE168" i="22"/>
  <c r="AC168" i="22"/>
  <c r="Y168" i="22"/>
  <c r="X168" i="22"/>
  <c r="Z168" i="22" s="1"/>
  <c r="AA168" i="22" s="1"/>
  <c r="U293" i="22"/>
  <c r="W292" i="22"/>
  <c r="U173" i="23"/>
  <c r="W172" i="23"/>
  <c r="Z168" i="23"/>
  <c r="AA168" i="23" s="1"/>
  <c r="Y169" i="23"/>
  <c r="X169" i="23"/>
  <c r="T171" i="23"/>
  <c r="V171" i="23" s="1"/>
  <c r="AH172" i="23" l="1"/>
  <c r="AG172" i="23"/>
  <c r="AF172" i="23"/>
  <c r="AE172" i="23"/>
  <c r="AD172" i="23"/>
  <c r="AC172" i="23"/>
  <c r="U294" i="22"/>
  <c r="W293" i="22"/>
  <c r="AF169" i="22"/>
  <c r="AE169" i="22"/>
  <c r="AD169" i="22"/>
  <c r="AC169" i="22"/>
  <c r="AH169" i="22"/>
  <c r="AG169" i="22"/>
  <c r="Y169" i="22"/>
  <c r="X169" i="22"/>
  <c r="Z169" i="22" s="1"/>
  <c r="AA169" i="22" s="1"/>
  <c r="T171" i="22"/>
  <c r="V171" i="22" s="1"/>
  <c r="U174" i="23"/>
  <c r="W173" i="23"/>
  <c r="Z169" i="23"/>
  <c r="AA169" i="23" s="1"/>
  <c r="X170" i="23"/>
  <c r="Y170" i="23"/>
  <c r="T172" i="23"/>
  <c r="V172" i="23" s="1"/>
  <c r="AC173" i="23" l="1"/>
  <c r="AH173" i="23"/>
  <c r="AG173" i="23"/>
  <c r="AF173" i="23"/>
  <c r="AE173" i="23"/>
  <c r="AD173" i="23"/>
  <c r="T172" i="22"/>
  <c r="V172" i="22" s="1"/>
  <c r="AH170" i="22"/>
  <c r="AF170" i="22"/>
  <c r="AD170" i="22"/>
  <c r="AC170" i="22"/>
  <c r="AG170" i="22"/>
  <c r="AE170" i="22"/>
  <c r="X170" i="22"/>
  <c r="Z170" i="22" s="1"/>
  <c r="AA170" i="22" s="1"/>
  <c r="Y170" i="22"/>
  <c r="U295" i="22"/>
  <c r="W294" i="22"/>
  <c r="U175" i="23"/>
  <c r="W174" i="23"/>
  <c r="Z170" i="23"/>
  <c r="AA170" i="23" s="1"/>
  <c r="Y171" i="23"/>
  <c r="X171" i="23"/>
  <c r="T173" i="23"/>
  <c r="V173" i="23" s="1"/>
  <c r="AH174" i="23" l="1"/>
  <c r="AG174" i="23"/>
  <c r="AF174" i="23"/>
  <c r="AE174" i="23"/>
  <c r="AD174" i="23"/>
  <c r="AC174" i="23"/>
  <c r="U296" i="22"/>
  <c r="W295" i="22"/>
  <c r="AF171" i="22"/>
  <c r="AE171" i="22"/>
  <c r="AD171" i="22"/>
  <c r="AC171" i="22"/>
  <c r="AG171" i="22"/>
  <c r="AH171" i="22"/>
  <c r="X171" i="22"/>
  <c r="Z171" i="22" s="1"/>
  <c r="AA171" i="22" s="1"/>
  <c r="Y171" i="22"/>
  <c r="T173" i="22"/>
  <c r="V173" i="22" s="1"/>
  <c r="U176" i="23"/>
  <c r="W175" i="23"/>
  <c r="Z171" i="23"/>
  <c r="AA171" i="23" s="1"/>
  <c r="Y172" i="23"/>
  <c r="X172" i="23"/>
  <c r="T174" i="23"/>
  <c r="V174" i="23" s="1"/>
  <c r="AC175" i="23" l="1"/>
  <c r="AH175" i="23"/>
  <c r="AG175" i="23"/>
  <c r="AF175" i="23"/>
  <c r="AE175" i="23"/>
  <c r="AD175" i="23"/>
  <c r="T174" i="22"/>
  <c r="V174" i="22" s="1"/>
  <c r="AH172" i="22"/>
  <c r="AF172" i="22"/>
  <c r="AD172" i="22"/>
  <c r="AG172" i="22"/>
  <c r="AE172" i="22"/>
  <c r="Y172" i="22"/>
  <c r="X172" i="22"/>
  <c r="Z172" i="22" s="1"/>
  <c r="AA172" i="22" s="1"/>
  <c r="AC172" i="22" s="1"/>
  <c r="U297" i="22"/>
  <c r="W296" i="22"/>
  <c r="U177" i="23"/>
  <c r="W176" i="23"/>
  <c r="Z172" i="23"/>
  <c r="AA172" i="23" s="1"/>
  <c r="Y173" i="23"/>
  <c r="X173" i="23"/>
  <c r="Z173" i="23" s="1"/>
  <c r="AA173" i="23" s="1"/>
  <c r="T175" i="23"/>
  <c r="V175" i="23" s="1"/>
  <c r="AH176" i="23" l="1"/>
  <c r="AG176" i="23"/>
  <c r="AF176" i="23"/>
  <c r="AE176" i="23"/>
  <c r="AF173" i="22"/>
  <c r="AE173" i="22"/>
  <c r="AH173" i="22"/>
  <c r="AG173" i="22"/>
  <c r="Y173" i="22"/>
  <c r="X173" i="22"/>
  <c r="Z173" i="22" s="1"/>
  <c r="AA173" i="22" s="1"/>
  <c r="U298" i="22"/>
  <c r="W297" i="22"/>
  <c r="T175" i="22"/>
  <c r="V175" i="22" s="1"/>
  <c r="U178" i="23"/>
  <c r="W177" i="23"/>
  <c r="T176" i="23"/>
  <c r="V176" i="23" s="1"/>
  <c r="X174" i="23"/>
  <c r="Y174" i="23"/>
  <c r="AH177" i="23" l="1"/>
  <c r="AG177" i="23"/>
  <c r="AF177" i="23"/>
  <c r="AD173" i="22"/>
  <c r="AC173" i="22"/>
  <c r="T176" i="22"/>
  <c r="V176" i="22" s="1"/>
  <c r="U299" i="22"/>
  <c r="W298" i="22"/>
  <c r="AH174" i="22"/>
  <c r="AF174" i="22"/>
  <c r="AG174" i="22"/>
  <c r="Y174" i="22"/>
  <c r="X174" i="22"/>
  <c r="U179" i="23"/>
  <c r="W178" i="23"/>
  <c r="Z174" i="23"/>
  <c r="AA174" i="23" s="1"/>
  <c r="AD176" i="23" s="1"/>
  <c r="Y175" i="23"/>
  <c r="X175" i="23"/>
  <c r="T177" i="23"/>
  <c r="V177" i="23" s="1"/>
  <c r="AH178" i="23" l="1"/>
  <c r="AG178" i="23"/>
  <c r="AF178" i="23"/>
  <c r="AE177" i="23"/>
  <c r="Z174" i="22"/>
  <c r="AA174" i="22" s="1"/>
  <c r="AE174" i="22"/>
  <c r="AD174" i="22"/>
  <c r="AC174" i="22"/>
  <c r="U300" i="22"/>
  <c r="W299" i="22"/>
  <c r="AH175" i="22"/>
  <c r="AG175" i="22"/>
  <c r="Y175" i="22"/>
  <c r="X175" i="22"/>
  <c r="T177" i="22"/>
  <c r="V177" i="22" s="1"/>
  <c r="U180" i="23"/>
  <c r="W179" i="23"/>
  <c r="Z175" i="23"/>
  <c r="AA175" i="23" s="1"/>
  <c r="Y176" i="23"/>
  <c r="X176" i="23"/>
  <c r="T178" i="23"/>
  <c r="V178" i="23" s="1"/>
  <c r="AH179" i="23" l="1"/>
  <c r="AG179" i="23"/>
  <c r="Z175" i="22"/>
  <c r="AA175" i="22" s="1"/>
  <c r="AH176" i="22"/>
  <c r="Y176" i="22"/>
  <c r="X176" i="22"/>
  <c r="Z176" i="22" s="1"/>
  <c r="AA176" i="22" s="1"/>
  <c r="T178" i="22"/>
  <c r="V178" i="22" s="1"/>
  <c r="U301" i="22"/>
  <c r="W300" i="22"/>
  <c r="U181" i="23"/>
  <c r="W180" i="23"/>
  <c r="Z176" i="23"/>
  <c r="AA176" i="23" s="1"/>
  <c r="T179" i="23"/>
  <c r="V179" i="23" s="1"/>
  <c r="Y177" i="23"/>
  <c r="X177" i="23"/>
  <c r="AH180" i="23" l="1"/>
  <c r="AC176" i="23"/>
  <c r="Z177" i="23"/>
  <c r="AA177" i="23" s="1"/>
  <c r="AF176" i="22"/>
  <c r="AD176" i="22"/>
  <c r="AG176" i="22"/>
  <c r="AC176" i="22"/>
  <c r="AE176" i="22"/>
  <c r="AD175" i="22"/>
  <c r="AF175" i="22"/>
  <c r="AE175" i="22"/>
  <c r="AC175" i="22"/>
  <c r="T179" i="22"/>
  <c r="V179" i="22" s="1"/>
  <c r="U302" i="22"/>
  <c r="W301" i="22"/>
  <c r="Y177" i="22"/>
  <c r="X177" i="22"/>
  <c r="Z177" i="22" s="1"/>
  <c r="AA177" i="22" s="1"/>
  <c r="U182" i="23"/>
  <c r="W181" i="23"/>
  <c r="T180" i="23"/>
  <c r="V180" i="23" s="1"/>
  <c r="X178" i="23"/>
  <c r="Y178" i="23"/>
  <c r="AD177" i="23" l="1"/>
  <c r="AC177" i="23"/>
  <c r="AF177" i="22"/>
  <c r="AE177" i="22"/>
  <c r="AC177" i="22"/>
  <c r="AD177" i="22"/>
  <c r="AH177" i="22"/>
  <c r="AG177" i="22"/>
  <c r="U303" i="22"/>
  <c r="W302" i="22"/>
  <c r="AH178" i="22"/>
  <c r="AG178" i="22"/>
  <c r="Y178" i="22"/>
  <c r="X178" i="22"/>
  <c r="T180" i="22"/>
  <c r="V180" i="22" s="1"/>
  <c r="U183" i="23"/>
  <c r="W182" i="23"/>
  <c r="Z178" i="23"/>
  <c r="AA178" i="23" s="1"/>
  <c r="Y179" i="23"/>
  <c r="X179" i="23"/>
  <c r="T181" i="23"/>
  <c r="V181" i="23" s="1"/>
  <c r="Z178" i="22" l="1"/>
  <c r="AA178" i="22" s="1"/>
  <c r="AE178" i="23"/>
  <c r="AD178" i="23"/>
  <c r="AC178" i="23"/>
  <c r="AE178" i="22"/>
  <c r="AD178" i="22"/>
  <c r="AF178" i="22"/>
  <c r="AC178" i="22"/>
  <c r="T181" i="22"/>
  <c r="V181" i="22" s="1"/>
  <c r="Y179" i="22"/>
  <c r="X179" i="22"/>
  <c r="U304" i="22"/>
  <c r="W303" i="22"/>
  <c r="U184" i="23"/>
  <c r="W183" i="23"/>
  <c r="Z179" i="23"/>
  <c r="AA179" i="23" s="1"/>
  <c r="Y180" i="23"/>
  <c r="X180" i="23"/>
  <c r="T182" i="23"/>
  <c r="V182" i="23" s="1"/>
  <c r="AF179" i="23" l="1"/>
  <c r="AE179" i="23"/>
  <c r="AD179" i="23"/>
  <c r="AC179" i="23"/>
  <c r="Z179" i="22"/>
  <c r="AA179" i="22" s="1"/>
  <c r="AE179" i="22"/>
  <c r="AD179" i="22"/>
  <c r="AG179" i="22"/>
  <c r="AF179" i="22"/>
  <c r="AC179" i="22"/>
  <c r="AH179" i="22"/>
  <c r="U305" i="22"/>
  <c r="W304" i="22"/>
  <c r="Y180" i="22"/>
  <c r="X180" i="22"/>
  <c r="Z180" i="22" s="1"/>
  <c r="AA180" i="22" s="1"/>
  <c r="T182" i="22"/>
  <c r="V182" i="22" s="1"/>
  <c r="U185" i="23"/>
  <c r="W184" i="23"/>
  <c r="Z180" i="23"/>
  <c r="AA180" i="23" s="1"/>
  <c r="AC180" i="23" s="1"/>
  <c r="Y181" i="23"/>
  <c r="X181" i="23"/>
  <c r="T183" i="23"/>
  <c r="V183" i="23" s="1"/>
  <c r="AG180" i="23" l="1"/>
  <c r="AF180" i="23"/>
  <c r="AE180" i="23"/>
  <c r="AD180" i="23"/>
  <c r="AC180" i="22"/>
  <c r="AE180" i="22"/>
  <c r="AH180" i="22"/>
  <c r="AF180" i="22"/>
  <c r="AG180" i="22"/>
  <c r="AD180" i="22"/>
  <c r="T183" i="22"/>
  <c r="V183" i="22" s="1"/>
  <c r="X181" i="22"/>
  <c r="Y181" i="22"/>
  <c r="U306" i="22"/>
  <c r="W305" i="22"/>
  <c r="U186" i="23"/>
  <c r="W185" i="23"/>
  <c r="Z181" i="23"/>
  <c r="AA181" i="23" s="1"/>
  <c r="AC181" i="23" s="1"/>
  <c r="T184" i="23"/>
  <c r="V184" i="23" s="1"/>
  <c r="X182" i="23"/>
  <c r="Y182" i="23"/>
  <c r="Z181" i="22" l="1"/>
  <c r="AA181" i="22" s="1"/>
  <c r="AH181" i="23"/>
  <c r="AG181" i="23"/>
  <c r="AF181" i="23"/>
  <c r="AE181" i="23"/>
  <c r="AD181" i="23"/>
  <c r="AG181" i="22"/>
  <c r="AH181" i="22"/>
  <c r="AF181" i="22"/>
  <c r="AD181" i="22"/>
  <c r="AC181" i="22"/>
  <c r="AE181" i="22"/>
  <c r="U307" i="22"/>
  <c r="W306" i="22"/>
  <c r="Y182" i="22"/>
  <c r="X182" i="22"/>
  <c r="T184" i="22"/>
  <c r="V184" i="22" s="1"/>
  <c r="U187" i="23"/>
  <c r="W186" i="23"/>
  <c r="Z182" i="23"/>
  <c r="AA182" i="23" s="1"/>
  <c r="AC182" i="23" s="1"/>
  <c r="Y183" i="23"/>
  <c r="X183" i="23"/>
  <c r="T185" i="23"/>
  <c r="V185" i="23" s="1"/>
  <c r="Z182" i="22" l="1"/>
  <c r="AA182" i="22" s="1"/>
  <c r="AG182" i="23"/>
  <c r="AH182" i="23"/>
  <c r="AF182" i="23"/>
  <c r="AE182" i="23"/>
  <c r="AD182" i="23"/>
  <c r="AF182" i="22"/>
  <c r="AG182" i="22"/>
  <c r="AD182" i="22"/>
  <c r="AC182" i="22"/>
  <c r="AH182" i="22"/>
  <c r="AE182" i="22"/>
  <c r="T185" i="22"/>
  <c r="V185" i="22" s="1"/>
  <c r="AF183" i="22"/>
  <c r="AE183" i="22"/>
  <c r="AD183" i="22"/>
  <c r="AC183" i="22"/>
  <c r="AH183" i="22"/>
  <c r="Y183" i="22"/>
  <c r="Z183" i="22" s="1"/>
  <c r="AA183" i="22" s="1"/>
  <c r="AG183" i="22" s="1"/>
  <c r="X183" i="22"/>
  <c r="U308" i="22"/>
  <c r="W307" i="22"/>
  <c r="U188" i="23"/>
  <c r="W187" i="23"/>
  <c r="Z183" i="23"/>
  <c r="AA183" i="23" s="1"/>
  <c r="AC183" i="23" s="1"/>
  <c r="Y184" i="23"/>
  <c r="X184" i="23"/>
  <c r="T186" i="23"/>
  <c r="V186" i="23" s="1"/>
  <c r="AE183" i="23" l="1"/>
  <c r="AF183" i="23"/>
  <c r="AH183" i="23"/>
  <c r="AG183" i="23"/>
  <c r="AD183" i="23"/>
  <c r="U309" i="22"/>
  <c r="W308" i="22"/>
  <c r="Y184" i="22"/>
  <c r="X184" i="22"/>
  <c r="Z184" i="22" s="1"/>
  <c r="AA184" i="22" s="1"/>
  <c r="T186" i="22"/>
  <c r="V186" i="22" s="1"/>
  <c r="U189" i="23"/>
  <c r="W188" i="23"/>
  <c r="Z184" i="23"/>
  <c r="AA184" i="23" s="1"/>
  <c r="Y185" i="23"/>
  <c r="X185" i="23"/>
  <c r="T187" i="23"/>
  <c r="V187" i="23" s="1"/>
  <c r="AE184" i="23" l="1"/>
  <c r="AH184" i="23"/>
  <c r="AG184" i="23"/>
  <c r="AF184" i="23"/>
  <c r="AD184" i="23"/>
  <c r="AC184" i="23"/>
  <c r="AH184" i="22"/>
  <c r="AF184" i="22"/>
  <c r="AD184" i="22"/>
  <c r="AC184" i="22"/>
  <c r="AE184" i="22"/>
  <c r="AG184" i="22"/>
  <c r="T187" i="22"/>
  <c r="V187" i="22" s="1"/>
  <c r="X185" i="22"/>
  <c r="Y185" i="22"/>
  <c r="U310" i="22"/>
  <c r="W309" i="22"/>
  <c r="U190" i="23"/>
  <c r="W189" i="23"/>
  <c r="Z185" i="23"/>
  <c r="AA185" i="23" s="1"/>
  <c r="T188" i="23"/>
  <c r="V188" i="23" s="1"/>
  <c r="X186" i="23"/>
  <c r="Y186" i="23"/>
  <c r="AE185" i="23" l="1"/>
  <c r="AF185" i="23"/>
  <c r="AH185" i="23"/>
  <c r="AG185" i="23"/>
  <c r="AD185" i="23"/>
  <c r="AC185" i="23"/>
  <c r="Z185" i="22"/>
  <c r="AA185" i="22" s="1"/>
  <c r="AG185" i="22" s="1"/>
  <c r="AF185" i="22"/>
  <c r="AH185" i="22"/>
  <c r="AC185" i="22"/>
  <c r="X186" i="22"/>
  <c r="Y186" i="22"/>
  <c r="U311" i="22"/>
  <c r="W310" i="22"/>
  <c r="T188" i="22"/>
  <c r="V188" i="22" s="1"/>
  <c r="U191" i="23"/>
  <c r="W190" i="23"/>
  <c r="Z186" i="23"/>
  <c r="AA186" i="23" s="1"/>
  <c r="AC186" i="23" s="1"/>
  <c r="Y187" i="23"/>
  <c r="X187" i="23"/>
  <c r="T189" i="23"/>
  <c r="V189" i="23" s="1"/>
  <c r="AF186" i="23" l="1"/>
  <c r="AH186" i="23"/>
  <c r="AG186" i="23"/>
  <c r="AE186" i="23"/>
  <c r="AD186" i="23"/>
  <c r="AD185" i="22"/>
  <c r="AE185" i="22"/>
  <c r="Z186" i="22"/>
  <c r="AA186" i="22" s="1"/>
  <c r="X187" i="22"/>
  <c r="Y187" i="22"/>
  <c r="T189" i="22"/>
  <c r="V189" i="22" s="1"/>
  <c r="U312" i="22"/>
  <c r="W311" i="22"/>
  <c r="U192" i="23"/>
  <c r="W191" i="23"/>
  <c r="Z187" i="23"/>
  <c r="AA187" i="23" s="1"/>
  <c r="AC187" i="23" s="1"/>
  <c r="Y188" i="23"/>
  <c r="X188" i="23"/>
  <c r="T190" i="23"/>
  <c r="V190" i="23" s="1"/>
  <c r="AH187" i="23" l="1"/>
  <c r="AG187" i="23"/>
  <c r="AF187" i="23"/>
  <c r="AE187" i="23"/>
  <c r="AD187" i="23"/>
  <c r="Z187" i="22"/>
  <c r="AA187" i="22" s="1"/>
  <c r="AF187" i="22" s="1"/>
  <c r="AH187" i="22"/>
  <c r="AC187" i="22"/>
  <c r="AD187" i="22"/>
  <c r="AE187" i="22"/>
  <c r="AF186" i="22"/>
  <c r="AG186" i="22"/>
  <c r="AC186" i="22"/>
  <c r="AH186" i="22"/>
  <c r="AE186" i="22"/>
  <c r="AD186" i="22"/>
  <c r="U313" i="22"/>
  <c r="W312" i="22"/>
  <c r="Y188" i="22"/>
  <c r="X188" i="22"/>
  <c r="Z188" i="22" s="1"/>
  <c r="AA188" i="22" s="1"/>
  <c r="AH188" i="22" s="1"/>
  <c r="T190" i="22"/>
  <c r="V190" i="22" s="1"/>
  <c r="U193" i="23"/>
  <c r="W192" i="23"/>
  <c r="Z188" i="23"/>
  <c r="AA188" i="23" s="1"/>
  <c r="AC188" i="23" s="1"/>
  <c r="Y189" i="23"/>
  <c r="X189" i="23"/>
  <c r="T191" i="23"/>
  <c r="V191" i="23" s="1"/>
  <c r="AH188" i="23" l="1"/>
  <c r="AE188" i="23"/>
  <c r="AG188" i="23"/>
  <c r="AF188" i="23"/>
  <c r="AD188" i="23"/>
  <c r="AG187" i="22"/>
  <c r="AC188" i="22"/>
  <c r="AE188" i="22"/>
  <c r="AG188" i="22"/>
  <c r="AD188" i="22"/>
  <c r="AF188" i="22"/>
  <c r="T191" i="22"/>
  <c r="V191" i="22" s="1"/>
  <c r="AF189" i="22"/>
  <c r="AE189" i="22"/>
  <c r="AD189" i="22"/>
  <c r="AC189" i="22"/>
  <c r="AG189" i="22"/>
  <c r="Y189" i="22"/>
  <c r="X189" i="22"/>
  <c r="U314" i="22"/>
  <c r="W313" i="22"/>
  <c r="U194" i="23"/>
  <c r="W193" i="23"/>
  <c r="Z189" i="23"/>
  <c r="AA189" i="23" s="1"/>
  <c r="AC189" i="23" s="1"/>
  <c r="X190" i="23"/>
  <c r="Y190" i="23"/>
  <c r="T192" i="23"/>
  <c r="V192" i="23" s="1"/>
  <c r="Z189" i="22" l="1"/>
  <c r="AA189" i="22" s="1"/>
  <c r="AH189" i="22" s="1"/>
  <c r="AG189" i="23"/>
  <c r="AH189" i="23"/>
  <c r="AF189" i="23"/>
  <c r="AE189" i="23"/>
  <c r="AD189" i="23"/>
  <c r="U315" i="22"/>
  <c r="W314" i="22"/>
  <c r="Y190" i="22"/>
  <c r="X190" i="22"/>
  <c r="Z190" i="22" s="1"/>
  <c r="AA190" i="22" s="1"/>
  <c r="T192" i="22"/>
  <c r="V192" i="22" s="1"/>
  <c r="U195" i="23"/>
  <c r="W194" i="23"/>
  <c r="Z190" i="23"/>
  <c r="AA190" i="23" s="1"/>
  <c r="AC190" i="23" s="1"/>
  <c r="T193" i="23"/>
  <c r="V193" i="23" s="1"/>
  <c r="X191" i="23"/>
  <c r="Y191" i="23"/>
  <c r="AG190" i="23" l="1"/>
  <c r="AE190" i="23"/>
  <c r="AF190" i="23"/>
  <c r="AH190" i="23"/>
  <c r="AD190" i="23"/>
  <c r="AF190" i="22"/>
  <c r="AC190" i="22"/>
  <c r="AH190" i="22"/>
  <c r="AE190" i="22"/>
  <c r="AD190" i="22"/>
  <c r="AG190" i="22"/>
  <c r="T193" i="22"/>
  <c r="V193" i="22" s="1"/>
  <c r="AF191" i="22"/>
  <c r="AE191" i="22"/>
  <c r="AD191" i="22"/>
  <c r="AC191" i="22"/>
  <c r="AH191" i="22"/>
  <c r="X191" i="22"/>
  <c r="Z191" i="22" s="1"/>
  <c r="AA191" i="22" s="1"/>
  <c r="AG191" i="22" s="1"/>
  <c r="Y191" i="22"/>
  <c r="U316" i="22"/>
  <c r="W315" i="22"/>
  <c r="U196" i="23"/>
  <c r="W195" i="23"/>
  <c r="Z191" i="23"/>
  <c r="AA191" i="23" s="1"/>
  <c r="AC191" i="23" s="1"/>
  <c r="T194" i="23"/>
  <c r="V194" i="23" s="1"/>
  <c r="X192" i="23"/>
  <c r="Y192" i="23"/>
  <c r="AH191" i="23" l="1"/>
  <c r="AG191" i="23"/>
  <c r="AF191" i="23"/>
  <c r="AE191" i="23"/>
  <c r="AD191" i="23"/>
  <c r="U317" i="22"/>
  <c r="W316" i="22"/>
  <c r="Y192" i="22"/>
  <c r="X192" i="22"/>
  <c r="Z192" i="22" s="1"/>
  <c r="AA192" i="22" s="1"/>
  <c r="AE192" i="22" s="1"/>
  <c r="T194" i="22"/>
  <c r="V194" i="22" s="1"/>
  <c r="U197" i="23"/>
  <c r="W196" i="23"/>
  <c r="Z192" i="23"/>
  <c r="AA192" i="23" s="1"/>
  <c r="AC192" i="23" s="1"/>
  <c r="T195" i="23"/>
  <c r="V195" i="23" s="1"/>
  <c r="X193" i="23"/>
  <c r="Y193" i="23"/>
  <c r="AF192" i="23" l="1"/>
  <c r="AE192" i="23"/>
  <c r="AG192" i="23"/>
  <c r="AH192" i="23"/>
  <c r="AD192" i="23"/>
  <c r="AG192" i="22"/>
  <c r="AD192" i="22"/>
  <c r="AF192" i="22"/>
  <c r="AC192" i="22"/>
  <c r="AH192" i="22"/>
  <c r="T195" i="22"/>
  <c r="V195" i="22" s="1"/>
  <c r="X193" i="22"/>
  <c r="Y193" i="22"/>
  <c r="U318" i="22"/>
  <c r="W317" i="22"/>
  <c r="U198" i="23"/>
  <c r="W197" i="23"/>
  <c r="Z193" i="23"/>
  <c r="AA193" i="23" s="1"/>
  <c r="AC193" i="23" s="1"/>
  <c r="T196" i="23"/>
  <c r="V196" i="23" s="1"/>
  <c r="Y194" i="23"/>
  <c r="X194" i="23"/>
  <c r="Z193" i="22" l="1"/>
  <c r="AA193" i="22" s="1"/>
  <c r="AH193" i="23"/>
  <c r="AG193" i="23"/>
  <c r="AF193" i="23"/>
  <c r="AE193" i="23"/>
  <c r="AD193" i="23"/>
  <c r="AE193" i="22"/>
  <c r="AD193" i="22"/>
  <c r="AC193" i="22"/>
  <c r="AF193" i="22"/>
  <c r="AH193" i="22"/>
  <c r="AG193" i="22"/>
  <c r="U319" i="22"/>
  <c r="W318" i="22"/>
  <c r="Y194" i="22"/>
  <c r="X194" i="22"/>
  <c r="T196" i="22"/>
  <c r="V196" i="22" s="1"/>
  <c r="U199" i="23"/>
  <c r="W198" i="23"/>
  <c r="Z194" i="23"/>
  <c r="AA194" i="23" s="1"/>
  <c r="AC194" i="23" s="1"/>
  <c r="T197" i="23"/>
  <c r="V197" i="23" s="1"/>
  <c r="X195" i="23"/>
  <c r="Y195" i="23"/>
  <c r="AF194" i="23" l="1"/>
  <c r="AH194" i="23"/>
  <c r="AG194" i="23"/>
  <c r="AE194" i="23"/>
  <c r="AD194" i="23"/>
  <c r="Z194" i="22"/>
  <c r="AA194" i="22" s="1"/>
  <c r="AG194" i="22"/>
  <c r="AC194" i="22"/>
  <c r="AE194" i="22"/>
  <c r="AD194" i="22"/>
  <c r="AH194" i="22"/>
  <c r="AF194" i="22"/>
  <c r="T197" i="22"/>
  <c r="V197" i="22" s="1"/>
  <c r="Y195" i="22"/>
  <c r="X195" i="22"/>
  <c r="U320" i="22"/>
  <c r="W319" i="22"/>
  <c r="U200" i="23"/>
  <c r="W199" i="23"/>
  <c r="Z195" i="23"/>
  <c r="AA195" i="23" s="1"/>
  <c r="AC195" i="23" s="1"/>
  <c r="T198" i="23"/>
  <c r="V198" i="23" s="1"/>
  <c r="Y196" i="23"/>
  <c r="X196" i="23"/>
  <c r="AF195" i="23" l="1"/>
  <c r="AG195" i="23"/>
  <c r="AH195" i="23"/>
  <c r="AE195" i="23"/>
  <c r="AD195" i="23"/>
  <c r="Z196" i="23"/>
  <c r="AA196" i="23" s="1"/>
  <c r="AC196" i="23" s="1"/>
  <c r="Z195" i="22"/>
  <c r="AA195" i="22" s="1"/>
  <c r="AH195" i="22"/>
  <c r="AG195" i="22"/>
  <c r="AF195" i="22"/>
  <c r="AD195" i="22"/>
  <c r="AE195" i="22"/>
  <c r="AC195" i="22"/>
  <c r="X196" i="22"/>
  <c r="Y196" i="22"/>
  <c r="Z196" i="22" s="1"/>
  <c r="AA196" i="22" s="1"/>
  <c r="U321" i="22"/>
  <c r="W320" i="22"/>
  <c r="T198" i="22"/>
  <c r="V198" i="22" s="1"/>
  <c r="U201" i="23"/>
  <c r="W200" i="23"/>
  <c r="T199" i="23"/>
  <c r="V199" i="23" s="1"/>
  <c r="X197" i="23"/>
  <c r="Y197" i="23"/>
  <c r="AF196" i="23" l="1"/>
  <c r="AE196" i="23"/>
  <c r="AH196" i="23"/>
  <c r="AG196" i="23"/>
  <c r="AD196" i="23"/>
  <c r="AE196" i="22"/>
  <c r="AH196" i="22"/>
  <c r="AF196" i="22"/>
  <c r="AD196" i="22"/>
  <c r="AG196" i="22"/>
  <c r="AC196" i="22"/>
  <c r="U322" i="22"/>
  <c r="W321" i="22"/>
  <c r="T199" i="22"/>
  <c r="V199" i="22" s="1"/>
  <c r="Y197" i="22"/>
  <c r="X197" i="22"/>
  <c r="Z197" i="22" s="1"/>
  <c r="AA197" i="22" s="1"/>
  <c r="U202" i="23"/>
  <c r="W201" i="23"/>
  <c r="Z197" i="23"/>
  <c r="AA197" i="23" s="1"/>
  <c r="AC197" i="23" s="1"/>
  <c r="T200" i="23"/>
  <c r="V200" i="23" s="1"/>
  <c r="Y198" i="23"/>
  <c r="X198" i="23"/>
  <c r="AG197" i="23" l="1"/>
  <c r="AE197" i="23"/>
  <c r="AF197" i="23"/>
  <c r="AH197" i="23"/>
  <c r="AD197" i="23"/>
  <c r="Z198" i="23"/>
  <c r="AA198" i="23" s="1"/>
  <c r="AC198" i="23" s="1"/>
  <c r="AC197" i="22"/>
  <c r="AD197" i="22"/>
  <c r="AH197" i="22"/>
  <c r="AG197" i="22"/>
  <c r="AF197" i="22"/>
  <c r="AE197" i="22"/>
  <c r="T200" i="22"/>
  <c r="V200" i="22" s="1"/>
  <c r="X198" i="22"/>
  <c r="Y198" i="22"/>
  <c r="Z198" i="22" s="1"/>
  <c r="AA198" i="22" s="1"/>
  <c r="U323" i="22"/>
  <c r="W322" i="22"/>
  <c r="U203" i="23"/>
  <c r="W202" i="23"/>
  <c r="T201" i="23"/>
  <c r="V201" i="23" s="1"/>
  <c r="X199" i="23"/>
  <c r="Y199" i="23"/>
  <c r="AH198" i="23" l="1"/>
  <c r="AF198" i="23"/>
  <c r="AG198" i="23"/>
  <c r="AE198" i="23"/>
  <c r="AD198" i="23"/>
  <c r="AG198" i="22"/>
  <c r="AE198" i="22"/>
  <c r="AC198" i="22"/>
  <c r="AH198" i="22"/>
  <c r="AF198" i="22"/>
  <c r="AD198" i="22"/>
  <c r="U324" i="22"/>
  <c r="W323" i="22"/>
  <c r="X199" i="22"/>
  <c r="Y199" i="22"/>
  <c r="T201" i="22"/>
  <c r="V201" i="22" s="1"/>
  <c r="U204" i="23"/>
  <c r="W203" i="23"/>
  <c r="Z199" i="23"/>
  <c r="AA199" i="23" s="1"/>
  <c r="AC199" i="23" s="1"/>
  <c r="Y200" i="23"/>
  <c r="X200" i="23"/>
  <c r="Z200" i="23" s="1"/>
  <c r="AA200" i="23" s="1"/>
  <c r="AD200" i="23" s="1"/>
  <c r="T202" i="23"/>
  <c r="V202" i="23" s="1"/>
  <c r="Z199" i="22" l="1"/>
  <c r="AA199" i="22" s="1"/>
  <c r="AF200" i="23"/>
  <c r="AE200" i="23"/>
  <c r="AH200" i="23"/>
  <c r="AG200" i="23"/>
  <c r="AH199" i="23"/>
  <c r="AG199" i="23"/>
  <c r="AF199" i="23"/>
  <c r="AE199" i="23"/>
  <c r="AC200" i="23"/>
  <c r="AD199" i="23"/>
  <c r="AG199" i="22"/>
  <c r="AH199" i="22"/>
  <c r="AE199" i="22"/>
  <c r="AF199" i="22"/>
  <c r="AC199" i="22"/>
  <c r="AD199" i="22"/>
  <c r="T202" i="22"/>
  <c r="V202" i="22" s="1"/>
  <c r="X200" i="22"/>
  <c r="Y200" i="22"/>
  <c r="U325" i="22"/>
  <c r="W324" i="22"/>
  <c r="U205" i="23"/>
  <c r="W204" i="23"/>
  <c r="X201" i="23"/>
  <c r="Y201" i="23"/>
  <c r="T203" i="23"/>
  <c r="V203" i="23" s="1"/>
  <c r="Z200" i="22" l="1"/>
  <c r="AA200" i="22" s="1"/>
  <c r="AE200" i="22"/>
  <c r="AG200" i="22"/>
  <c r="AC200" i="22"/>
  <c r="AD200" i="22"/>
  <c r="AH200" i="22"/>
  <c r="AF200" i="22"/>
  <c r="U326" i="22"/>
  <c r="W325" i="22"/>
  <c r="AE201" i="22"/>
  <c r="AD201" i="22"/>
  <c r="AC201" i="22"/>
  <c r="X201" i="22"/>
  <c r="Y201" i="22"/>
  <c r="T203" i="22"/>
  <c r="V203" i="22" s="1"/>
  <c r="U206" i="23"/>
  <c r="W205" i="23"/>
  <c r="Z201" i="23"/>
  <c r="AA201" i="23" s="1"/>
  <c r="X202" i="23"/>
  <c r="Y202" i="23"/>
  <c r="T204" i="23"/>
  <c r="V204" i="23" s="1"/>
  <c r="Z201" i="22" l="1"/>
  <c r="AA201" i="22" s="1"/>
  <c r="AH201" i="22" s="1"/>
  <c r="AG201" i="23"/>
  <c r="AF201" i="23"/>
  <c r="AE201" i="23"/>
  <c r="AH201" i="23"/>
  <c r="AC201" i="23"/>
  <c r="AD201" i="23"/>
  <c r="AG201" i="22"/>
  <c r="AF201" i="22"/>
  <c r="T204" i="22"/>
  <c r="V204" i="22" s="1"/>
  <c r="X202" i="22"/>
  <c r="Y202" i="22"/>
  <c r="U327" i="22"/>
  <c r="W326" i="22"/>
  <c r="U207" i="23"/>
  <c r="W206" i="23"/>
  <c r="Z202" i="23"/>
  <c r="AA202" i="23" s="1"/>
  <c r="AC202" i="23" s="1"/>
  <c r="T205" i="23"/>
  <c r="V205" i="23" s="1"/>
  <c r="X203" i="23"/>
  <c r="Y203" i="23"/>
  <c r="Z202" i="22" l="1"/>
  <c r="AA202" i="22" s="1"/>
  <c r="AF202" i="23"/>
  <c r="AH202" i="23"/>
  <c r="AG202" i="23"/>
  <c r="AE202" i="23"/>
  <c r="AD202" i="23"/>
  <c r="AD202" i="22"/>
  <c r="AC202" i="22"/>
  <c r="AH202" i="22"/>
  <c r="AG202" i="22"/>
  <c r="AF202" i="22"/>
  <c r="AE202" i="22"/>
  <c r="U328" i="22"/>
  <c r="W327" i="22"/>
  <c r="Y203" i="22"/>
  <c r="X203" i="22"/>
  <c r="T205" i="22"/>
  <c r="V205" i="22" s="1"/>
  <c r="U208" i="23"/>
  <c r="W207" i="23"/>
  <c r="Z203" i="23"/>
  <c r="AA203" i="23" s="1"/>
  <c r="AC203" i="23" s="1"/>
  <c r="T206" i="23"/>
  <c r="V206" i="23" s="1"/>
  <c r="Y204" i="23"/>
  <c r="X204" i="23"/>
  <c r="Z203" i="22" l="1"/>
  <c r="AA203" i="22" s="1"/>
  <c r="AG203" i="23"/>
  <c r="AH203" i="23"/>
  <c r="AF203" i="23"/>
  <c r="AE203" i="23"/>
  <c r="AD203" i="23"/>
  <c r="AG203" i="22"/>
  <c r="AH203" i="22"/>
  <c r="AF203" i="22"/>
  <c r="AD203" i="22"/>
  <c r="AE203" i="22"/>
  <c r="AC203" i="22"/>
  <c r="T206" i="22"/>
  <c r="V206" i="22" s="1"/>
  <c r="AG204" i="22"/>
  <c r="AE204" i="22"/>
  <c r="Y204" i="22"/>
  <c r="X204" i="22"/>
  <c r="U329" i="22"/>
  <c r="W328" i="22"/>
  <c r="U209" i="23"/>
  <c r="W208" i="23"/>
  <c r="Z204" i="23"/>
  <c r="AA204" i="23" s="1"/>
  <c r="T207" i="23"/>
  <c r="V207" i="23" s="1"/>
  <c r="X205" i="23"/>
  <c r="Y205" i="23"/>
  <c r="AH204" i="23" l="1"/>
  <c r="AG204" i="23"/>
  <c r="AF204" i="23"/>
  <c r="AE204" i="23"/>
  <c r="AD204" i="23"/>
  <c r="AC204" i="23"/>
  <c r="Z204" i="22"/>
  <c r="AA204" i="22" s="1"/>
  <c r="AC204" i="22" s="1"/>
  <c r="AD204" i="22"/>
  <c r="AH204" i="22"/>
  <c r="AF204" i="22"/>
  <c r="U330" i="22"/>
  <c r="W329" i="22"/>
  <c r="Y205" i="22"/>
  <c r="X205" i="22"/>
  <c r="T207" i="22"/>
  <c r="V207" i="22" s="1"/>
  <c r="U210" i="23"/>
  <c r="W209" i="23"/>
  <c r="Z205" i="23"/>
  <c r="AA205" i="23" s="1"/>
  <c r="AC205" i="23" s="1"/>
  <c r="T208" i="23"/>
  <c r="V208" i="23" s="1"/>
  <c r="Y206" i="23"/>
  <c r="X206" i="23"/>
  <c r="Z205" i="22" l="1"/>
  <c r="AA205" i="22" s="1"/>
  <c r="AH205" i="23"/>
  <c r="AG205" i="23"/>
  <c r="AF205" i="23"/>
  <c r="AE205" i="23"/>
  <c r="AD205" i="23"/>
  <c r="AD205" i="22"/>
  <c r="AH205" i="22"/>
  <c r="AE205" i="22"/>
  <c r="AF205" i="22"/>
  <c r="AC205" i="22"/>
  <c r="AG205" i="22"/>
  <c r="T208" i="22"/>
  <c r="V208" i="22" s="1"/>
  <c r="X206" i="22"/>
  <c r="Y206" i="22"/>
  <c r="U331" i="22"/>
  <c r="W330" i="22"/>
  <c r="U211" i="23"/>
  <c r="W210" i="23"/>
  <c r="Z206" i="23"/>
  <c r="AA206" i="23" s="1"/>
  <c r="AC206" i="23" s="1"/>
  <c r="T209" i="23"/>
  <c r="V209" i="23" s="1"/>
  <c r="X207" i="23"/>
  <c r="Y207" i="23"/>
  <c r="Z206" i="22" l="1"/>
  <c r="AA206" i="22" s="1"/>
  <c r="AH206" i="23"/>
  <c r="AG206" i="23"/>
  <c r="AF206" i="23"/>
  <c r="AE206" i="23"/>
  <c r="AD206" i="23"/>
  <c r="AC206" i="22"/>
  <c r="AF206" i="22"/>
  <c r="AH206" i="22"/>
  <c r="AE206" i="22"/>
  <c r="AD206" i="22"/>
  <c r="AG206" i="22"/>
  <c r="U332" i="22"/>
  <c r="W331" i="22"/>
  <c r="AF207" i="22"/>
  <c r="AE207" i="22"/>
  <c r="Y207" i="22"/>
  <c r="X207" i="22"/>
  <c r="Z207" i="22" s="1"/>
  <c r="AA207" i="22" s="1"/>
  <c r="T209" i="22"/>
  <c r="V209" i="22" s="1"/>
  <c r="U212" i="23"/>
  <c r="W211" i="23"/>
  <c r="Z207" i="23"/>
  <c r="AA207" i="23" s="1"/>
  <c r="T210" i="23"/>
  <c r="V210" i="23" s="1"/>
  <c r="X208" i="23"/>
  <c r="Y208" i="23"/>
  <c r="AG207" i="22" l="1"/>
  <c r="AD207" i="22"/>
  <c r="AC207" i="22"/>
  <c r="AF207" i="23"/>
  <c r="AH207" i="23"/>
  <c r="AG207" i="23"/>
  <c r="AE207" i="23"/>
  <c r="AD207" i="23"/>
  <c r="AC207" i="23"/>
  <c r="AH207" i="22"/>
  <c r="T210" i="22"/>
  <c r="V210" i="22" s="1"/>
  <c r="Y208" i="22"/>
  <c r="X208" i="22"/>
  <c r="U333" i="22"/>
  <c r="W332" i="22"/>
  <c r="U213" i="23"/>
  <c r="W212" i="23"/>
  <c r="Z208" i="23"/>
  <c r="AA208" i="23" s="1"/>
  <c r="T211" i="23"/>
  <c r="V211" i="23" s="1"/>
  <c r="X209" i="23"/>
  <c r="Y209" i="23"/>
  <c r="Z208" i="22" l="1"/>
  <c r="AA208" i="22" s="1"/>
  <c r="AH208" i="22" s="1"/>
  <c r="Z209" i="23"/>
  <c r="AA209" i="23" s="1"/>
  <c r="AD209" i="23" s="1"/>
  <c r="AE208" i="23"/>
  <c r="AH208" i="23"/>
  <c r="AG208" i="23"/>
  <c r="AF208" i="23"/>
  <c r="AC209" i="23"/>
  <c r="AD208" i="23"/>
  <c r="AC208" i="23"/>
  <c r="AE209" i="23"/>
  <c r="AH209" i="23"/>
  <c r="AG209" i="23"/>
  <c r="AF209" i="23"/>
  <c r="AG208" i="22"/>
  <c r="AD208" i="22"/>
  <c r="AE208" i="22"/>
  <c r="AF208" i="22"/>
  <c r="AC208" i="22"/>
  <c r="Y209" i="22"/>
  <c r="X209" i="22"/>
  <c r="U334" i="22"/>
  <c r="W333" i="22"/>
  <c r="T211" i="22"/>
  <c r="V211" i="22" s="1"/>
  <c r="U214" i="23"/>
  <c r="W213" i="23"/>
  <c r="T212" i="23"/>
  <c r="V212" i="23" s="1"/>
  <c r="Y210" i="23"/>
  <c r="X210" i="23"/>
  <c r="Z210" i="23" s="1"/>
  <c r="AA210" i="23" s="1"/>
  <c r="AF210" i="23" l="1"/>
  <c r="AH210" i="23"/>
  <c r="AG210" i="23"/>
  <c r="AE210" i="23"/>
  <c r="AD210" i="23"/>
  <c r="AC210" i="23"/>
  <c r="Z209" i="22"/>
  <c r="AA209" i="22" s="1"/>
  <c r="AF209" i="22"/>
  <c r="AE209" i="22"/>
  <c r="AD209" i="22"/>
  <c r="AC209" i="22"/>
  <c r="AG209" i="22"/>
  <c r="AH209" i="22"/>
  <c r="T212" i="22"/>
  <c r="V212" i="22" s="1"/>
  <c r="U335" i="22"/>
  <c r="W334" i="22"/>
  <c r="Y210" i="22"/>
  <c r="X210" i="22"/>
  <c r="U215" i="23"/>
  <c r="W214" i="23"/>
  <c r="T213" i="23"/>
  <c r="V213" i="23" s="1"/>
  <c r="X211" i="23"/>
  <c r="Y211" i="23"/>
  <c r="Z210" i="22" l="1"/>
  <c r="AA210" i="22" s="1"/>
  <c r="AE210" i="22"/>
  <c r="AG210" i="22"/>
  <c r="AC210" i="22"/>
  <c r="AH210" i="22"/>
  <c r="AF210" i="22"/>
  <c r="AD210" i="22"/>
  <c r="U336" i="22"/>
  <c r="W335" i="22"/>
  <c r="Y211" i="22"/>
  <c r="X211" i="22"/>
  <c r="Z211" i="22" s="1"/>
  <c r="AA211" i="22" s="1"/>
  <c r="AG211" i="22" s="1"/>
  <c r="T213" i="22"/>
  <c r="V213" i="22" s="1"/>
  <c r="U216" i="23"/>
  <c r="W215" i="23"/>
  <c r="Z211" i="23"/>
  <c r="AA211" i="23" s="1"/>
  <c r="T214" i="23"/>
  <c r="V214" i="23" s="1"/>
  <c r="Y212" i="23"/>
  <c r="X212" i="23"/>
  <c r="AF211" i="22" l="1"/>
  <c r="AE211" i="22"/>
  <c r="AD211" i="22"/>
  <c r="AC211" i="22"/>
  <c r="AF211" i="23"/>
  <c r="AG211" i="23"/>
  <c r="AH211" i="23"/>
  <c r="AD211" i="23"/>
  <c r="AE211" i="23"/>
  <c r="AC211" i="23"/>
  <c r="AH211" i="22"/>
  <c r="T214" i="22"/>
  <c r="V214" i="22" s="1"/>
  <c r="X212" i="22"/>
  <c r="Y212" i="22"/>
  <c r="U337" i="22"/>
  <c r="W336" i="22"/>
  <c r="U217" i="23"/>
  <c r="W216" i="23"/>
  <c r="Z212" i="23"/>
  <c r="AA212" i="23" s="1"/>
  <c r="T215" i="23"/>
  <c r="V215" i="23" s="1"/>
  <c r="X213" i="23"/>
  <c r="Y213" i="23"/>
  <c r="AH212" i="23" l="1"/>
  <c r="AG212" i="23"/>
  <c r="AF212" i="23"/>
  <c r="AE212" i="23"/>
  <c r="AD212" i="23"/>
  <c r="AC212" i="23"/>
  <c r="Z212" i="22"/>
  <c r="AA212" i="22" s="1"/>
  <c r="AF212" i="22" s="1"/>
  <c r="AE212" i="22"/>
  <c r="AH212" i="22"/>
  <c r="AG212" i="22"/>
  <c r="AC212" i="22"/>
  <c r="U338" i="22"/>
  <c r="W337" i="22"/>
  <c r="X213" i="22"/>
  <c r="Y213" i="22"/>
  <c r="T215" i="22"/>
  <c r="V215" i="22" s="1"/>
  <c r="U218" i="23"/>
  <c r="W217" i="23"/>
  <c r="Z213" i="23"/>
  <c r="AA213" i="23" s="1"/>
  <c r="T216" i="23"/>
  <c r="V216" i="23" s="1"/>
  <c r="Y214" i="23"/>
  <c r="X214" i="23"/>
  <c r="AD212" i="22" l="1"/>
  <c r="Z213" i="22"/>
  <c r="AA213" i="22" s="1"/>
  <c r="AC213" i="22"/>
  <c r="AH213" i="23"/>
  <c r="AF213" i="23"/>
  <c r="AG213" i="23"/>
  <c r="AE213" i="23"/>
  <c r="AD213" i="23"/>
  <c r="AC213" i="23"/>
  <c r="AH213" i="22"/>
  <c r="T216" i="22"/>
  <c r="V216" i="22" s="1"/>
  <c r="X214" i="22"/>
  <c r="Y214" i="22"/>
  <c r="U339" i="22"/>
  <c r="W338" i="22"/>
  <c r="U219" i="23"/>
  <c r="W218" i="23"/>
  <c r="Z214" i="23"/>
  <c r="AA214" i="23" s="1"/>
  <c r="AC214" i="23" s="1"/>
  <c r="T217" i="23"/>
  <c r="V217" i="23" s="1"/>
  <c r="X215" i="23"/>
  <c r="Y215" i="23"/>
  <c r="AG213" i="22" l="1"/>
  <c r="AF213" i="22"/>
  <c r="AE213" i="22"/>
  <c r="AD213" i="22"/>
  <c r="AH214" i="23"/>
  <c r="AG214" i="23"/>
  <c r="AF214" i="23"/>
  <c r="AE214" i="23"/>
  <c r="AC215" i="23"/>
  <c r="AD214" i="23"/>
  <c r="Z214" i="22"/>
  <c r="AA214" i="22" s="1"/>
  <c r="U340" i="22"/>
  <c r="W339" i="22"/>
  <c r="Y215" i="22"/>
  <c r="X215" i="22"/>
  <c r="Z215" i="22" s="1"/>
  <c r="AA215" i="22" s="1"/>
  <c r="T217" i="22"/>
  <c r="V217" i="22" s="1"/>
  <c r="U220" i="23"/>
  <c r="W219" i="23"/>
  <c r="Z215" i="23"/>
  <c r="AA215" i="23" s="1"/>
  <c r="Y216" i="23"/>
  <c r="X216" i="23"/>
  <c r="T218" i="23"/>
  <c r="V218" i="23" s="1"/>
  <c r="AH215" i="23" l="1"/>
  <c r="AG215" i="23"/>
  <c r="AF215" i="23"/>
  <c r="AE215" i="23"/>
  <c r="AD215" i="23"/>
  <c r="AD215" i="22"/>
  <c r="AH215" i="22"/>
  <c r="AF215" i="22"/>
  <c r="AE215" i="22"/>
  <c r="AC215" i="22"/>
  <c r="AG215" i="22"/>
  <c r="AH214" i="22"/>
  <c r="AF214" i="22"/>
  <c r="AG214" i="22"/>
  <c r="AD214" i="22"/>
  <c r="AE214" i="22"/>
  <c r="AC214" i="22"/>
  <c r="T218" i="22"/>
  <c r="V218" i="22" s="1"/>
  <c r="Y216" i="22"/>
  <c r="X216" i="22"/>
  <c r="U341" i="22"/>
  <c r="W340" i="22"/>
  <c r="U221" i="23"/>
  <c r="W220" i="23"/>
  <c r="Z216" i="23"/>
  <c r="AA216" i="23" s="1"/>
  <c r="T219" i="23"/>
  <c r="V219" i="23" s="1"/>
  <c r="X217" i="23"/>
  <c r="Y217" i="23"/>
  <c r="Z216" i="22" l="1"/>
  <c r="AA216" i="22" s="1"/>
  <c r="AG216" i="23"/>
  <c r="AH216" i="23"/>
  <c r="AF216" i="23"/>
  <c r="AE216" i="23"/>
  <c r="AD216" i="23"/>
  <c r="AC216" i="23"/>
  <c r="AH216" i="22"/>
  <c r="AF216" i="22"/>
  <c r="AE216" i="22"/>
  <c r="AD216" i="22"/>
  <c r="AG216" i="22"/>
  <c r="AC216" i="22"/>
  <c r="U342" i="22"/>
  <c r="W341" i="22"/>
  <c r="X217" i="22"/>
  <c r="Y217" i="22"/>
  <c r="T219" i="22"/>
  <c r="V219" i="22" s="1"/>
  <c r="U222" i="23"/>
  <c r="W221" i="23"/>
  <c r="Z217" i="23"/>
  <c r="AA217" i="23" s="1"/>
  <c r="T220" i="23"/>
  <c r="V220" i="23" s="1"/>
  <c r="X218" i="23"/>
  <c r="Y218" i="23"/>
  <c r="AG217" i="23" l="1"/>
  <c r="AF217" i="23"/>
  <c r="AH217" i="23"/>
  <c r="AE217" i="23"/>
  <c r="AD217" i="23"/>
  <c r="AC217" i="23"/>
  <c r="Z217" i="22"/>
  <c r="AA217" i="22" s="1"/>
  <c r="AD217" i="22" s="1"/>
  <c r="AE217" i="22"/>
  <c r="AF217" i="22"/>
  <c r="T220" i="22"/>
  <c r="V220" i="22" s="1"/>
  <c r="Y218" i="22"/>
  <c r="X218" i="22"/>
  <c r="U343" i="22"/>
  <c r="W342" i="22"/>
  <c r="U223" i="23"/>
  <c r="W222" i="23"/>
  <c r="Z218" i="23"/>
  <c r="AA218" i="23" s="1"/>
  <c r="AC218" i="23" s="1"/>
  <c r="T221" i="23"/>
  <c r="V221" i="23" s="1"/>
  <c r="X219" i="23"/>
  <c r="Y219" i="23"/>
  <c r="AH217" i="22" l="1"/>
  <c r="AG217" i="22"/>
  <c r="AC217" i="22"/>
  <c r="Z218" i="22"/>
  <c r="AA218" i="22" s="1"/>
  <c r="AF218" i="22" s="1"/>
  <c r="AH218" i="23"/>
  <c r="AG218" i="23"/>
  <c r="AF218" i="23"/>
  <c r="AE218" i="23"/>
  <c r="AD218" i="23"/>
  <c r="AC218" i="22"/>
  <c r="AH218" i="22"/>
  <c r="AE218" i="22"/>
  <c r="U344" i="22"/>
  <c r="W343" i="22"/>
  <c r="Y219" i="22"/>
  <c r="X219" i="22"/>
  <c r="T221" i="22"/>
  <c r="V221" i="22" s="1"/>
  <c r="U224" i="23"/>
  <c r="W223" i="23"/>
  <c r="Z219" i="23"/>
  <c r="AA219" i="23" s="1"/>
  <c r="Y220" i="23"/>
  <c r="X220" i="23"/>
  <c r="T222" i="23"/>
  <c r="V222" i="23" s="1"/>
  <c r="AG218" i="22" l="1"/>
  <c r="Z219" i="22"/>
  <c r="AA219" i="22" s="1"/>
  <c r="AD218" i="22"/>
  <c r="AG219" i="23"/>
  <c r="AH219" i="23"/>
  <c r="AF219" i="23"/>
  <c r="AE219" i="23"/>
  <c r="AD219" i="23"/>
  <c r="AC219" i="23"/>
  <c r="AH219" i="22"/>
  <c r="T222" i="22"/>
  <c r="V222" i="22" s="1"/>
  <c r="X220" i="22"/>
  <c r="Y220" i="22"/>
  <c r="Z220" i="22" s="1"/>
  <c r="AA220" i="22" s="1"/>
  <c r="U345" i="22"/>
  <c r="W344" i="22"/>
  <c r="U225" i="23"/>
  <c r="W224" i="23"/>
  <c r="Z220" i="23"/>
  <c r="AA220" i="23" s="1"/>
  <c r="AC220" i="23" s="1"/>
  <c r="X221" i="23"/>
  <c r="Y221" i="23"/>
  <c r="T223" i="23"/>
  <c r="V223" i="23" s="1"/>
  <c r="AG219" i="22" l="1"/>
  <c r="AD219" i="22"/>
  <c r="AF219" i="22"/>
  <c r="AC219" i="22"/>
  <c r="AE219" i="22"/>
  <c r="AE220" i="23"/>
  <c r="AG220" i="23"/>
  <c r="AF220" i="23"/>
  <c r="AH220" i="23"/>
  <c r="AD220" i="23"/>
  <c r="AF220" i="22"/>
  <c r="AH220" i="22"/>
  <c r="AE220" i="22"/>
  <c r="AG220" i="22"/>
  <c r="AD220" i="22"/>
  <c r="AC220" i="22"/>
  <c r="U346" i="22"/>
  <c r="W345" i="22"/>
  <c r="X221" i="22"/>
  <c r="Y221" i="22"/>
  <c r="T223" i="22"/>
  <c r="V223" i="22" s="1"/>
  <c r="U226" i="23"/>
  <c r="W225" i="23"/>
  <c r="Z221" i="23"/>
  <c r="AA221" i="23" s="1"/>
  <c r="AC221" i="23" s="1"/>
  <c r="Y222" i="23"/>
  <c r="X222" i="23"/>
  <c r="T224" i="23"/>
  <c r="V224" i="23" s="1"/>
  <c r="Z221" i="22" l="1"/>
  <c r="AA221" i="22" s="1"/>
  <c r="AH221" i="23"/>
  <c r="AF221" i="23"/>
  <c r="AG221" i="23"/>
  <c r="AE221" i="23"/>
  <c r="AD221" i="23"/>
  <c r="AG221" i="22"/>
  <c r="AH221" i="22"/>
  <c r="AD221" i="22"/>
  <c r="AE221" i="22"/>
  <c r="AC221" i="22"/>
  <c r="AF221" i="22"/>
  <c r="T224" i="22"/>
  <c r="V224" i="22" s="1"/>
  <c r="Y222" i="22"/>
  <c r="X222" i="22"/>
  <c r="U347" i="22"/>
  <c r="W346" i="22"/>
  <c r="U227" i="23"/>
  <c r="W226" i="23"/>
  <c r="Z222" i="23"/>
  <c r="AA222" i="23" s="1"/>
  <c r="AC222" i="23" s="1"/>
  <c r="T225" i="23"/>
  <c r="V225" i="23" s="1"/>
  <c r="X223" i="23"/>
  <c r="Y223" i="23"/>
  <c r="Z222" i="22" l="1"/>
  <c r="AA222" i="22" s="1"/>
  <c r="AF222" i="23"/>
  <c r="AH222" i="23"/>
  <c r="AG222" i="23"/>
  <c r="AE222" i="23"/>
  <c r="AD222" i="23"/>
  <c r="AC222" i="22"/>
  <c r="AE222" i="22"/>
  <c r="AH222" i="22"/>
  <c r="AG222" i="22"/>
  <c r="AF222" i="22"/>
  <c r="AD222" i="22"/>
  <c r="U348" i="22"/>
  <c r="W347" i="22"/>
  <c r="X223" i="22"/>
  <c r="Y223" i="22"/>
  <c r="Z223" i="22" s="1"/>
  <c r="AA223" i="22" s="1"/>
  <c r="T225" i="22"/>
  <c r="V225" i="22" s="1"/>
  <c r="U228" i="23"/>
  <c r="W227" i="23"/>
  <c r="Z223" i="23"/>
  <c r="AA223" i="23" s="1"/>
  <c r="AC223" i="23" s="1"/>
  <c r="T226" i="23"/>
  <c r="V226" i="23" s="1"/>
  <c r="X224" i="23"/>
  <c r="Y224" i="23"/>
  <c r="AF223" i="23" l="1"/>
  <c r="AH223" i="23"/>
  <c r="AG223" i="23"/>
  <c r="AE223" i="23"/>
  <c r="AD223" i="23"/>
  <c r="AG223" i="22"/>
  <c r="AH223" i="22"/>
  <c r="AE223" i="22"/>
  <c r="AF223" i="22"/>
  <c r="AC223" i="22"/>
  <c r="AD223" i="22"/>
  <c r="T226" i="22"/>
  <c r="V226" i="22" s="1"/>
  <c r="Y224" i="22"/>
  <c r="X224" i="22"/>
  <c r="U349" i="22"/>
  <c r="W348" i="22"/>
  <c r="U229" i="23"/>
  <c r="W228" i="23"/>
  <c r="Z224" i="23"/>
  <c r="AA224" i="23" s="1"/>
  <c r="AC224" i="23" s="1"/>
  <c r="T227" i="23"/>
  <c r="V227" i="23" s="1"/>
  <c r="X225" i="23"/>
  <c r="Y225" i="23"/>
  <c r="Z224" i="22" l="1"/>
  <c r="AA224" i="22" s="1"/>
  <c r="AE224" i="23"/>
  <c r="AG224" i="23"/>
  <c r="AF224" i="23"/>
  <c r="AH224" i="23"/>
  <c r="AD224" i="23"/>
  <c r="AC224" i="22"/>
  <c r="AD224" i="22"/>
  <c r="AG224" i="22"/>
  <c r="AH224" i="22"/>
  <c r="AE224" i="22"/>
  <c r="AF224" i="22"/>
  <c r="Y225" i="22"/>
  <c r="X225" i="22"/>
  <c r="U350" i="22"/>
  <c r="W349" i="22"/>
  <c r="T227" i="22"/>
  <c r="V227" i="22" s="1"/>
  <c r="U230" i="23"/>
  <c r="W229" i="23"/>
  <c r="Z225" i="23"/>
  <c r="AA225" i="23" s="1"/>
  <c r="AC225" i="23" s="1"/>
  <c r="Y226" i="23"/>
  <c r="X226" i="23"/>
  <c r="T228" i="23"/>
  <c r="V228" i="23" s="1"/>
  <c r="Z225" i="22" l="1"/>
  <c r="AA225" i="22" s="1"/>
  <c r="AG225" i="23"/>
  <c r="AE225" i="23"/>
  <c r="AH225" i="23"/>
  <c r="AF225" i="23"/>
  <c r="AD225" i="23"/>
  <c r="AF225" i="22"/>
  <c r="AH225" i="22"/>
  <c r="AE225" i="22"/>
  <c r="AG225" i="22"/>
  <c r="AD225" i="22"/>
  <c r="AC225" i="22"/>
  <c r="U351" i="22"/>
  <c r="W350" i="22"/>
  <c r="Y226" i="22"/>
  <c r="X226" i="22"/>
  <c r="T228" i="22"/>
  <c r="V228" i="22" s="1"/>
  <c r="U231" i="23"/>
  <c r="W230" i="23"/>
  <c r="Z226" i="23"/>
  <c r="AA226" i="23" s="1"/>
  <c r="AC226" i="23" s="1"/>
  <c r="T229" i="23"/>
  <c r="V229" i="23" s="1"/>
  <c r="X227" i="23"/>
  <c r="Y227" i="23"/>
  <c r="Z226" i="22" l="1"/>
  <c r="AA226" i="22" s="1"/>
  <c r="AC226" i="22" s="1"/>
  <c r="AH226" i="23"/>
  <c r="AG226" i="23"/>
  <c r="AF226" i="23"/>
  <c r="AE226" i="23"/>
  <c r="AD226" i="23"/>
  <c r="AD226" i="22"/>
  <c r="AH226" i="22"/>
  <c r="AE226" i="22"/>
  <c r="AG226" i="22"/>
  <c r="AF226" i="22"/>
  <c r="T229" i="22"/>
  <c r="V229" i="22" s="1"/>
  <c r="AF227" i="22"/>
  <c r="AD227" i="22"/>
  <c r="AC227" i="22"/>
  <c r="AG227" i="22"/>
  <c r="AH227" i="22"/>
  <c r="Y227" i="22"/>
  <c r="X227" i="22"/>
  <c r="U352" i="22"/>
  <c r="W351" i="22"/>
  <c r="U232" i="23"/>
  <c r="W231" i="23"/>
  <c r="Z227" i="23"/>
  <c r="AA227" i="23" s="1"/>
  <c r="AC227" i="23" s="1"/>
  <c r="T230" i="23"/>
  <c r="V230" i="23" s="1"/>
  <c r="Y228" i="23"/>
  <c r="X228" i="23"/>
  <c r="Z227" i="22" l="1"/>
  <c r="AA227" i="22" s="1"/>
  <c r="AE227" i="22" s="1"/>
  <c r="AH227" i="23"/>
  <c r="AG227" i="23"/>
  <c r="AF227" i="23"/>
  <c r="AE227" i="23"/>
  <c r="AC228" i="23"/>
  <c r="AD227" i="23"/>
  <c r="Z228" i="23"/>
  <c r="AA228" i="23" s="1"/>
  <c r="U353" i="22"/>
  <c r="W352" i="22"/>
  <c r="X228" i="22"/>
  <c r="Y228" i="22"/>
  <c r="T230" i="22"/>
  <c r="V230" i="22" s="1"/>
  <c r="U233" i="23"/>
  <c r="W232" i="23"/>
  <c r="T231" i="23"/>
  <c r="V231" i="23" s="1"/>
  <c r="X229" i="23"/>
  <c r="Y229" i="23"/>
  <c r="Z229" i="23" l="1"/>
  <c r="AA229" i="23" s="1"/>
  <c r="AE228" i="23"/>
  <c r="AG228" i="23"/>
  <c r="AF228" i="23"/>
  <c r="AH228" i="23"/>
  <c r="AC229" i="23"/>
  <c r="AD228" i="23"/>
  <c r="Z228" i="22"/>
  <c r="AA228" i="22" s="1"/>
  <c r="T231" i="22"/>
  <c r="V231" i="22" s="1"/>
  <c r="Y229" i="22"/>
  <c r="X229" i="22"/>
  <c r="U354" i="22"/>
  <c r="W353" i="22"/>
  <c r="U234" i="23"/>
  <c r="W233" i="23"/>
  <c r="T232" i="23"/>
  <c r="V232" i="23" s="1"/>
  <c r="Y230" i="23"/>
  <c r="X230" i="23"/>
  <c r="AF229" i="23" l="1"/>
  <c r="AE229" i="23"/>
  <c r="AG229" i="23"/>
  <c r="AH229" i="23"/>
  <c r="AD229" i="23"/>
  <c r="Z229" i="22"/>
  <c r="AA229" i="22" s="1"/>
  <c r="AF229" i="22" s="1"/>
  <c r="AH229" i="22"/>
  <c r="AC229" i="22"/>
  <c r="AD229" i="22"/>
  <c r="AE229" i="22"/>
  <c r="AH228" i="22"/>
  <c r="AF228" i="22"/>
  <c r="AD228" i="22"/>
  <c r="AG228" i="22"/>
  <c r="AE228" i="22"/>
  <c r="AC228" i="22"/>
  <c r="U355" i="22"/>
  <c r="W354" i="22"/>
  <c r="X230" i="22"/>
  <c r="Y230" i="22"/>
  <c r="T232" i="22"/>
  <c r="V232" i="22" s="1"/>
  <c r="U235" i="23"/>
  <c r="W234" i="23"/>
  <c r="Z230" i="23"/>
  <c r="AA230" i="23" s="1"/>
  <c r="T233" i="23"/>
  <c r="V233" i="23" s="1"/>
  <c r="X231" i="23"/>
  <c r="Y231" i="23"/>
  <c r="AG229" i="22" l="1"/>
  <c r="AH230" i="23"/>
  <c r="AF230" i="23"/>
  <c r="AG230" i="23"/>
  <c r="AE230" i="23"/>
  <c r="AD230" i="23"/>
  <c r="AC230" i="23"/>
  <c r="Z230" i="22"/>
  <c r="AA230" i="22" s="1"/>
  <c r="Y231" i="22"/>
  <c r="X231" i="22"/>
  <c r="T233" i="22"/>
  <c r="V233" i="22" s="1"/>
  <c r="U356" i="22"/>
  <c r="W355" i="22"/>
  <c r="U236" i="23"/>
  <c r="W235" i="23"/>
  <c r="Z231" i="23"/>
  <c r="AA231" i="23" s="1"/>
  <c r="Y232" i="23"/>
  <c r="X232" i="23"/>
  <c r="T234" i="23"/>
  <c r="V234" i="23" s="1"/>
  <c r="AH231" i="23" l="1"/>
  <c r="AG231" i="23"/>
  <c r="AF231" i="23"/>
  <c r="AE231" i="23"/>
  <c r="AD231" i="23"/>
  <c r="AC231" i="23"/>
  <c r="AC230" i="22"/>
  <c r="AF230" i="22"/>
  <c r="AG230" i="22"/>
  <c r="AH230" i="22"/>
  <c r="AE230" i="22"/>
  <c r="AD230" i="22"/>
  <c r="Z231" i="22"/>
  <c r="AA231" i="22" s="1"/>
  <c r="AC231" i="22" s="1"/>
  <c r="U357" i="22"/>
  <c r="W356" i="22"/>
  <c r="Y232" i="22"/>
  <c r="X232" i="22"/>
  <c r="T234" i="22"/>
  <c r="V234" i="22" s="1"/>
  <c r="U237" i="23"/>
  <c r="W236" i="23"/>
  <c r="Z232" i="23"/>
  <c r="AA232" i="23" s="1"/>
  <c r="AC232" i="23" s="1"/>
  <c r="T235" i="23"/>
  <c r="V235" i="23" s="1"/>
  <c r="X233" i="23"/>
  <c r="Y233" i="23"/>
  <c r="AH232" i="23" l="1"/>
  <c r="AG232" i="23"/>
  <c r="AE232" i="23"/>
  <c r="AF232" i="23"/>
  <c r="AD232" i="23"/>
  <c r="AD231" i="22"/>
  <c r="AF231" i="22"/>
  <c r="AE231" i="22"/>
  <c r="AG231" i="22"/>
  <c r="AH231" i="22"/>
  <c r="Z232" i="22"/>
  <c r="AA232" i="22" s="1"/>
  <c r="AD232" i="22" s="1"/>
  <c r="U358" i="22"/>
  <c r="W357" i="22"/>
  <c r="X233" i="22"/>
  <c r="Y233" i="22"/>
  <c r="T235" i="22"/>
  <c r="V235" i="22" s="1"/>
  <c r="U238" i="23"/>
  <c r="W237" i="23"/>
  <c r="Z233" i="23"/>
  <c r="AA233" i="23" s="1"/>
  <c r="AC233" i="23" s="1"/>
  <c r="T236" i="23"/>
  <c r="V236" i="23" s="1"/>
  <c r="X234" i="23"/>
  <c r="Y234" i="23"/>
  <c r="AH233" i="23" l="1"/>
  <c r="AG233" i="23"/>
  <c r="AF233" i="23"/>
  <c r="AE233" i="23"/>
  <c r="AD233" i="23"/>
  <c r="AC232" i="22"/>
  <c r="AE232" i="22"/>
  <c r="AF232" i="22"/>
  <c r="AG232" i="22"/>
  <c r="AH232" i="22"/>
  <c r="Z233" i="22"/>
  <c r="AA233" i="22" s="1"/>
  <c r="AE233" i="22" s="1"/>
  <c r="AF233" i="22"/>
  <c r="AD233" i="22"/>
  <c r="AC233" i="22"/>
  <c r="Y234" i="22"/>
  <c r="X234" i="22"/>
  <c r="U359" i="22"/>
  <c r="W358" i="22"/>
  <c r="T236" i="22"/>
  <c r="V236" i="22" s="1"/>
  <c r="U239" i="23"/>
  <c r="W238" i="23"/>
  <c r="Z234" i="23"/>
  <c r="AA234" i="23" s="1"/>
  <c r="AC234" i="23" s="1"/>
  <c r="T237" i="23"/>
  <c r="V237" i="23" s="1"/>
  <c r="X235" i="23"/>
  <c r="Y235" i="23"/>
  <c r="AG234" i="23" l="1"/>
  <c r="AF234" i="23"/>
  <c r="AH234" i="23"/>
  <c r="AE234" i="23"/>
  <c r="AD234" i="23"/>
  <c r="Z234" i="22"/>
  <c r="AA234" i="22" s="1"/>
  <c r="AH234" i="22" s="1"/>
  <c r="AG233" i="22"/>
  <c r="AH233" i="22"/>
  <c r="AG234" i="22"/>
  <c r="AF234" i="22"/>
  <c r="AD234" i="22"/>
  <c r="AC234" i="22"/>
  <c r="AE234" i="22"/>
  <c r="X235" i="22"/>
  <c r="Y235" i="22"/>
  <c r="T237" i="22"/>
  <c r="V237" i="22" s="1"/>
  <c r="U360" i="22"/>
  <c r="W359" i="22"/>
  <c r="U240" i="23"/>
  <c r="W239" i="23"/>
  <c r="Z235" i="23"/>
  <c r="AA235" i="23" s="1"/>
  <c r="AC235" i="23" s="1"/>
  <c r="T238" i="23"/>
  <c r="V238" i="23" s="1"/>
  <c r="Y236" i="23"/>
  <c r="X236" i="23"/>
  <c r="AF235" i="23" l="1"/>
  <c r="AE235" i="23"/>
  <c r="AG235" i="23"/>
  <c r="AH235" i="23"/>
  <c r="AD235" i="23"/>
  <c r="Z235" i="22"/>
  <c r="AA235" i="22" s="1"/>
  <c r="AG235" i="22" s="1"/>
  <c r="AH235" i="22"/>
  <c r="U361" i="22"/>
  <c r="W360" i="22"/>
  <c r="X236" i="22"/>
  <c r="Y236" i="22"/>
  <c r="T238" i="22"/>
  <c r="V238" i="22" s="1"/>
  <c r="U241" i="23"/>
  <c r="W240" i="23"/>
  <c r="Z236" i="23"/>
  <c r="AA236" i="23" s="1"/>
  <c r="T239" i="23"/>
  <c r="V239" i="23" s="1"/>
  <c r="X237" i="23"/>
  <c r="Y237" i="23"/>
  <c r="Z237" i="23" l="1"/>
  <c r="AA237" i="23" s="1"/>
  <c r="AF236" i="23"/>
  <c r="AE236" i="23"/>
  <c r="AH236" i="23"/>
  <c r="AG236" i="23"/>
  <c r="AC237" i="23"/>
  <c r="AD236" i="23"/>
  <c r="AD237" i="23"/>
  <c r="AC236" i="23"/>
  <c r="AG237" i="23"/>
  <c r="AH237" i="23"/>
  <c r="AE237" i="23"/>
  <c r="AF237" i="23"/>
  <c r="AC235" i="22"/>
  <c r="AD235" i="22"/>
  <c r="AE235" i="22"/>
  <c r="Z236" i="22"/>
  <c r="AA236" i="22" s="1"/>
  <c r="AE236" i="22"/>
  <c r="AD236" i="22"/>
  <c r="AH236" i="22"/>
  <c r="AG236" i="22"/>
  <c r="AF236" i="22"/>
  <c r="AF235" i="22"/>
  <c r="X237" i="22"/>
  <c r="Y237" i="22"/>
  <c r="U362" i="22"/>
  <c r="W361" i="22"/>
  <c r="T239" i="22"/>
  <c r="V239" i="22" s="1"/>
  <c r="AC236" i="22"/>
  <c r="U242" i="23"/>
  <c r="W241" i="23"/>
  <c r="T240" i="23"/>
  <c r="V240" i="23" s="1"/>
  <c r="Y238" i="23"/>
  <c r="X238" i="23"/>
  <c r="Z238" i="23" s="1"/>
  <c r="AA238" i="23" s="1"/>
  <c r="AD238" i="23" s="1"/>
  <c r="AC238" i="23" l="1"/>
  <c r="AH238" i="23"/>
  <c r="AG238" i="23"/>
  <c r="AF238" i="23"/>
  <c r="AE238" i="23"/>
  <c r="Z237" i="22"/>
  <c r="AA237" i="22" s="1"/>
  <c r="AF237" i="22" s="1"/>
  <c r="AC237" i="22"/>
  <c r="AG237" i="22"/>
  <c r="AH237" i="22"/>
  <c r="U363" i="22"/>
  <c r="W362" i="22"/>
  <c r="T240" i="22"/>
  <c r="V240" i="22" s="1"/>
  <c r="X238" i="22"/>
  <c r="Y238" i="22"/>
  <c r="U243" i="23"/>
  <c r="W242" i="23"/>
  <c r="T241" i="23"/>
  <c r="V241" i="23" s="1"/>
  <c r="X239" i="23"/>
  <c r="Y239" i="23"/>
  <c r="AD237" i="22" l="1"/>
  <c r="AE237" i="22"/>
  <c r="Z238" i="22"/>
  <c r="AA238" i="22" s="1"/>
  <c r="AF238" i="22" s="1"/>
  <c r="AG238" i="22"/>
  <c r="U364" i="22"/>
  <c r="W363" i="22"/>
  <c r="AH238" i="22"/>
  <c r="AC238" i="22"/>
  <c r="AE238" i="22"/>
  <c r="T241" i="22"/>
  <c r="V241" i="22" s="1"/>
  <c r="AD238" i="22"/>
  <c r="Y239" i="22"/>
  <c r="X239" i="22"/>
  <c r="U244" i="23"/>
  <c r="W243" i="23"/>
  <c r="Z239" i="23"/>
  <c r="AA239" i="23" s="1"/>
  <c r="T242" i="23"/>
  <c r="V242" i="23" s="1"/>
  <c r="X240" i="23"/>
  <c r="Y240" i="23"/>
  <c r="AG239" i="23" l="1"/>
  <c r="AH239" i="23"/>
  <c r="AF239" i="23"/>
  <c r="AD239" i="23"/>
  <c r="AE239" i="23"/>
  <c r="AC239" i="23"/>
  <c r="Z239" i="22"/>
  <c r="AA239" i="22" s="1"/>
  <c r="AG239" i="22" s="1"/>
  <c r="AD239" i="22"/>
  <c r="AH239" i="22"/>
  <c r="AC239" i="22"/>
  <c r="T242" i="22"/>
  <c r="V242" i="22" s="1"/>
  <c r="Y240" i="22"/>
  <c r="X240" i="22"/>
  <c r="U365" i="22"/>
  <c r="W364" i="22"/>
  <c r="U245" i="23"/>
  <c r="W244" i="23"/>
  <c r="Z240" i="23"/>
  <c r="AA240" i="23" s="1"/>
  <c r="T243" i="23"/>
  <c r="V243" i="23" s="1"/>
  <c r="X241" i="23"/>
  <c r="Y241" i="23"/>
  <c r="Z240" i="22" l="1"/>
  <c r="AA240" i="22" s="1"/>
  <c r="AH240" i="23"/>
  <c r="AG240" i="23"/>
  <c r="AF240" i="23"/>
  <c r="AE240" i="23"/>
  <c r="AD240" i="23"/>
  <c r="AC240" i="23"/>
  <c r="AF239" i="22"/>
  <c r="AE239" i="22"/>
  <c r="AF240" i="22"/>
  <c r="AE240" i="22"/>
  <c r="AC240" i="22"/>
  <c r="AD240" i="22"/>
  <c r="AG240" i="22"/>
  <c r="AH240" i="22"/>
  <c r="X241" i="22"/>
  <c r="Y241" i="22"/>
  <c r="T243" i="22"/>
  <c r="V243" i="22" s="1"/>
  <c r="U366" i="22"/>
  <c r="W365" i="22"/>
  <c r="U246" i="23"/>
  <c r="W245" i="23"/>
  <c r="Z241" i="23"/>
  <c r="AA241" i="23" s="1"/>
  <c r="AC241" i="23" s="1"/>
  <c r="T244" i="23"/>
  <c r="V244" i="23" s="1"/>
  <c r="Y242" i="23"/>
  <c r="X242" i="23"/>
  <c r="AH241" i="23" l="1"/>
  <c r="AG241" i="23"/>
  <c r="AF241" i="23"/>
  <c r="AE241" i="23"/>
  <c r="AD241" i="23"/>
  <c r="Z241" i="22"/>
  <c r="AA241" i="22" s="1"/>
  <c r="AH241" i="22" s="1"/>
  <c r="AF241" i="22"/>
  <c r="AD241" i="22"/>
  <c r="AE241" i="22"/>
  <c r="AC241" i="22"/>
  <c r="AG241" i="22"/>
  <c r="U367" i="22"/>
  <c r="W366" i="22"/>
  <c r="X242" i="22"/>
  <c r="Y242" i="22"/>
  <c r="T244" i="22"/>
  <c r="V244" i="22" s="1"/>
  <c r="U247" i="23"/>
  <c r="W246" i="23"/>
  <c r="Z242" i="23"/>
  <c r="AA242" i="23" s="1"/>
  <c r="AC242" i="23" s="1"/>
  <c r="T245" i="23"/>
  <c r="V245" i="23" s="1"/>
  <c r="X243" i="23"/>
  <c r="Y243" i="23"/>
  <c r="AH242" i="23" l="1"/>
  <c r="AG242" i="23"/>
  <c r="AF242" i="23"/>
  <c r="AE242" i="23"/>
  <c r="AD242" i="23"/>
  <c r="U368" i="22"/>
  <c r="W367" i="22"/>
  <c r="Y243" i="22"/>
  <c r="X243" i="22"/>
  <c r="T245" i="22"/>
  <c r="V245" i="22" s="1"/>
  <c r="Z242" i="22"/>
  <c r="AA242" i="22" s="1"/>
  <c r="U248" i="23"/>
  <c r="W247" i="23"/>
  <c r="Z243" i="23"/>
  <c r="AA243" i="23" s="1"/>
  <c r="T246" i="23"/>
  <c r="V246" i="23" s="1"/>
  <c r="X244" i="23"/>
  <c r="Y244" i="23"/>
  <c r="AC243" i="23" l="1"/>
  <c r="AH243" i="23"/>
  <c r="AG243" i="23"/>
  <c r="AF243" i="23"/>
  <c r="AE243" i="23"/>
  <c r="AD243" i="23"/>
  <c r="Z243" i="22"/>
  <c r="AA243" i="22" s="1"/>
  <c r="AH243" i="22"/>
  <c r="AF243" i="22"/>
  <c r="AD243" i="22"/>
  <c r="AE243" i="22"/>
  <c r="AC243" i="22"/>
  <c r="AG243" i="22"/>
  <c r="T246" i="22"/>
  <c r="V246" i="22" s="1"/>
  <c r="AG242" i="22"/>
  <c r="AE242" i="22"/>
  <c r="AH242" i="22"/>
  <c r="AD242" i="22"/>
  <c r="AC242" i="22"/>
  <c r="AF242" i="22"/>
  <c r="X244" i="22"/>
  <c r="Y244" i="22"/>
  <c r="U369" i="22"/>
  <c r="W368" i="22"/>
  <c r="U249" i="23"/>
  <c r="W248" i="23"/>
  <c r="Z244" i="23"/>
  <c r="AA244" i="23" s="1"/>
  <c r="AC244" i="23" s="1"/>
  <c r="T247" i="23"/>
  <c r="V247" i="23" s="1"/>
  <c r="X245" i="23"/>
  <c r="Y245" i="23"/>
  <c r="AG244" i="23" l="1"/>
  <c r="AE244" i="23"/>
  <c r="AH244" i="23"/>
  <c r="AF244" i="23"/>
  <c r="AD244" i="23"/>
  <c r="Z244" i="22"/>
  <c r="AA244" i="22" s="1"/>
  <c r="AD244" i="22"/>
  <c r="AH244" i="22"/>
  <c r="AG244" i="22"/>
  <c r="AF244" i="22"/>
  <c r="AE244" i="22"/>
  <c r="AC244" i="22"/>
  <c r="Y245" i="22"/>
  <c r="X245" i="22"/>
  <c r="U370" i="22"/>
  <c r="W369" i="22"/>
  <c r="T247" i="22"/>
  <c r="V247" i="22" s="1"/>
  <c r="U250" i="23"/>
  <c r="W249" i="23"/>
  <c r="Z245" i="23"/>
  <c r="AA245" i="23" s="1"/>
  <c r="AC245" i="23" s="1"/>
  <c r="T248" i="23"/>
  <c r="V248" i="23" s="1"/>
  <c r="Y246" i="23"/>
  <c r="X246" i="23"/>
  <c r="AE245" i="23" l="1"/>
  <c r="AH245" i="23"/>
  <c r="AG245" i="23"/>
  <c r="AF245" i="23"/>
  <c r="AD245" i="23"/>
  <c r="Z245" i="22"/>
  <c r="AA245" i="22" s="1"/>
  <c r="AH245" i="22" s="1"/>
  <c r="AE245" i="22"/>
  <c r="AF245" i="22"/>
  <c r="AD245" i="22"/>
  <c r="AG245" i="22"/>
  <c r="T248" i="22"/>
  <c r="V248" i="22" s="1"/>
  <c r="U371" i="22"/>
  <c r="W370" i="22"/>
  <c r="Y246" i="22"/>
  <c r="X246" i="22"/>
  <c r="U251" i="23"/>
  <c r="W250" i="23"/>
  <c r="Z246" i="23"/>
  <c r="AA246" i="23" s="1"/>
  <c r="AC246" i="23" s="1"/>
  <c r="T249" i="23"/>
  <c r="V249" i="23" s="1"/>
  <c r="X247" i="23"/>
  <c r="Y247" i="23"/>
  <c r="AH246" i="23" l="1"/>
  <c r="AG246" i="23"/>
  <c r="AF246" i="23"/>
  <c r="AE246" i="23"/>
  <c r="AD246" i="23"/>
  <c r="AC245" i="22"/>
  <c r="Z246" i="22"/>
  <c r="AA246" i="22" s="1"/>
  <c r="AF246" i="22" s="1"/>
  <c r="AH246" i="22"/>
  <c r="AD246" i="22"/>
  <c r="AE246" i="22"/>
  <c r="AC246" i="22"/>
  <c r="AG246" i="22"/>
  <c r="U372" i="22"/>
  <c r="W371" i="22"/>
  <c r="Y247" i="22"/>
  <c r="X247" i="22"/>
  <c r="T249" i="22"/>
  <c r="V249" i="22" s="1"/>
  <c r="U252" i="23"/>
  <c r="W251" i="23"/>
  <c r="Z247" i="23"/>
  <c r="AA247" i="23" s="1"/>
  <c r="AC247" i="23" s="1"/>
  <c r="T250" i="23"/>
  <c r="V250" i="23" s="1"/>
  <c r="X248" i="23"/>
  <c r="Y248" i="23"/>
  <c r="AF247" i="23" l="1"/>
  <c r="AG247" i="23"/>
  <c r="AH247" i="23"/>
  <c r="AE247" i="23"/>
  <c r="AD247" i="23"/>
  <c r="Z247" i="22"/>
  <c r="AA247" i="22" s="1"/>
  <c r="AG247" i="22"/>
  <c r="AC247" i="22"/>
  <c r="AE247" i="22"/>
  <c r="AH247" i="22"/>
  <c r="AD247" i="22"/>
  <c r="AF247" i="22"/>
  <c r="U373" i="22"/>
  <c r="W372" i="22"/>
  <c r="T250" i="22"/>
  <c r="V250" i="22" s="1"/>
  <c r="Y248" i="22"/>
  <c r="X248" i="22"/>
  <c r="U253" i="23"/>
  <c r="W252" i="23"/>
  <c r="Z248" i="23"/>
  <c r="AA248" i="23" s="1"/>
  <c r="AC248" i="23" s="1"/>
  <c r="T251" i="23"/>
  <c r="V251" i="23" s="1"/>
  <c r="X249" i="23"/>
  <c r="Y249" i="23"/>
  <c r="AH248" i="23" l="1"/>
  <c r="AG248" i="23"/>
  <c r="AF248" i="23"/>
  <c r="AE248" i="23"/>
  <c r="AD248" i="23"/>
  <c r="Z248" i="22"/>
  <c r="AA248" i="22" s="1"/>
  <c r="AD248" i="22" s="1"/>
  <c r="AH248" i="22"/>
  <c r="AF248" i="22"/>
  <c r="AG248" i="22"/>
  <c r="AE248" i="22"/>
  <c r="AC248" i="22"/>
  <c r="T251" i="22"/>
  <c r="V251" i="22" s="1"/>
  <c r="U374" i="22"/>
  <c r="W373" i="22"/>
  <c r="Y249" i="22"/>
  <c r="X249" i="22"/>
  <c r="U254" i="23"/>
  <c r="W253" i="23"/>
  <c r="Z249" i="23"/>
  <c r="AA249" i="23" s="1"/>
  <c r="AC249" i="23" s="1"/>
  <c r="T252" i="23"/>
  <c r="V252" i="23" s="1"/>
  <c r="Y250" i="23"/>
  <c r="X250" i="23"/>
  <c r="AH249" i="23" l="1"/>
  <c r="AG249" i="23"/>
  <c r="AF249" i="23"/>
  <c r="AE249" i="23"/>
  <c r="AD249" i="23"/>
  <c r="Z249" i="22"/>
  <c r="AA249" i="22" s="1"/>
  <c r="AC249" i="22"/>
  <c r="AH249" i="22"/>
  <c r="AG249" i="22"/>
  <c r="AD249" i="22"/>
  <c r="AE249" i="22"/>
  <c r="AF249" i="22"/>
  <c r="Y250" i="22"/>
  <c r="X250" i="22"/>
  <c r="T252" i="22"/>
  <c r="V252" i="22" s="1"/>
  <c r="U375" i="22"/>
  <c r="W374" i="22"/>
  <c r="U255" i="23"/>
  <c r="W254" i="23"/>
  <c r="Z250" i="23"/>
  <c r="AA250" i="23" s="1"/>
  <c r="T253" i="23"/>
  <c r="V253" i="23" s="1"/>
  <c r="X251" i="23"/>
  <c r="Y251" i="23"/>
  <c r="AH250" i="23" l="1"/>
  <c r="AG250" i="23"/>
  <c r="AF250" i="23"/>
  <c r="AE250" i="23"/>
  <c r="AD250" i="23"/>
  <c r="AC250" i="23"/>
  <c r="Z250" i="22"/>
  <c r="AA250" i="22" s="1"/>
  <c r="AC250" i="22"/>
  <c r="AG250" i="22"/>
  <c r="AD250" i="22"/>
  <c r="AF250" i="22"/>
  <c r="AE250" i="22"/>
  <c r="AH250" i="22"/>
  <c r="T253" i="22"/>
  <c r="V253" i="22" s="1"/>
  <c r="U376" i="22"/>
  <c r="W375" i="22"/>
  <c r="X251" i="22"/>
  <c r="Y251" i="22"/>
  <c r="U256" i="23"/>
  <c r="W255" i="23"/>
  <c r="Z251" i="23"/>
  <c r="AA251" i="23" s="1"/>
  <c r="AC251" i="23" s="1"/>
  <c r="T254" i="23"/>
  <c r="V254" i="23" s="1"/>
  <c r="X252" i="23"/>
  <c r="Y252" i="23"/>
  <c r="AG251" i="23" l="1"/>
  <c r="AH251" i="23"/>
  <c r="AF251" i="23"/>
  <c r="AE251" i="23"/>
  <c r="AD251" i="23"/>
  <c r="Z251" i="22"/>
  <c r="AA251" i="22" s="1"/>
  <c r="AC251" i="22" s="1"/>
  <c r="AG251" i="22"/>
  <c r="AH251" i="22"/>
  <c r="AE251" i="22"/>
  <c r="AF251" i="22"/>
  <c r="AD251" i="22"/>
  <c r="X252" i="22"/>
  <c r="Y252" i="22"/>
  <c r="T254" i="22"/>
  <c r="V254" i="22" s="1"/>
  <c r="U377" i="22"/>
  <c r="W376" i="22"/>
  <c r="U257" i="23"/>
  <c r="W256" i="23"/>
  <c r="Z252" i="23"/>
  <c r="AA252" i="23" s="1"/>
  <c r="AC252" i="23" s="1"/>
  <c r="T255" i="23"/>
  <c r="V255" i="23" s="1"/>
  <c r="X253" i="23"/>
  <c r="Y253" i="23"/>
  <c r="AH252" i="23" l="1"/>
  <c r="AG252" i="23"/>
  <c r="AF252" i="23"/>
  <c r="AE252" i="23"/>
  <c r="AD252" i="23"/>
  <c r="Z252" i="22"/>
  <c r="AA252" i="22" s="1"/>
  <c r="AH252" i="22" s="1"/>
  <c r="AC252" i="22"/>
  <c r="U378" i="22"/>
  <c r="W377" i="22"/>
  <c r="X253" i="22"/>
  <c r="Y253" i="22"/>
  <c r="T255" i="22"/>
  <c r="V255" i="22" s="1"/>
  <c r="U258" i="23"/>
  <c r="W257" i="23"/>
  <c r="Z253" i="23"/>
  <c r="AA253" i="23" s="1"/>
  <c r="AC253" i="23" s="1"/>
  <c r="T256" i="23"/>
  <c r="V256" i="23" s="1"/>
  <c r="Y254" i="23"/>
  <c r="X254" i="23"/>
  <c r="AH253" i="23" l="1"/>
  <c r="AG253" i="23"/>
  <c r="AF253" i="23"/>
  <c r="AE253" i="23"/>
  <c r="AD253" i="23"/>
  <c r="AD252" i="22"/>
  <c r="AG252" i="22"/>
  <c r="Z253" i="22"/>
  <c r="AA253" i="22" s="1"/>
  <c r="AF252" i="22"/>
  <c r="AE252" i="22"/>
  <c r="AG253" i="22"/>
  <c r="AH253" i="22"/>
  <c r="AE253" i="22"/>
  <c r="AD253" i="22"/>
  <c r="AF253" i="22"/>
  <c r="AC253" i="22"/>
  <c r="U379" i="22"/>
  <c r="W378" i="22"/>
  <c r="Y254" i="22"/>
  <c r="X254" i="22"/>
  <c r="T256" i="22"/>
  <c r="V256" i="22" s="1"/>
  <c r="Z254" i="23"/>
  <c r="AA254" i="23" s="1"/>
  <c r="U259" i="23"/>
  <c r="W258" i="23"/>
  <c r="T257" i="23"/>
  <c r="V257" i="23" s="1"/>
  <c r="X255" i="23"/>
  <c r="Y255" i="23"/>
  <c r="AC254" i="23" l="1"/>
  <c r="AD254" i="23"/>
  <c r="AH254" i="23"/>
  <c r="AG254" i="23"/>
  <c r="AE254" i="23"/>
  <c r="AF254" i="23"/>
  <c r="Z254" i="22"/>
  <c r="AA254" i="22" s="1"/>
  <c r="AC254" i="22" s="1"/>
  <c r="AF254" i="22"/>
  <c r="U380" i="22"/>
  <c r="W379" i="22"/>
  <c r="X255" i="22"/>
  <c r="Y255" i="22"/>
  <c r="T257" i="22"/>
  <c r="V257" i="22" s="1"/>
  <c r="AE254" i="22"/>
  <c r="U260" i="23"/>
  <c r="W259" i="23"/>
  <c r="Z255" i="23"/>
  <c r="AA255" i="23" s="1"/>
  <c r="T258" i="23"/>
  <c r="V258" i="23" s="1"/>
  <c r="X256" i="23"/>
  <c r="Y256" i="23"/>
  <c r="AC255" i="23" l="1"/>
  <c r="AE255" i="23"/>
  <c r="AG255" i="23"/>
  <c r="AF255" i="23"/>
  <c r="AH255" i="23"/>
  <c r="AD255" i="23"/>
  <c r="AG254" i="22"/>
  <c r="AD254" i="22"/>
  <c r="AH254" i="22"/>
  <c r="Z255" i="22"/>
  <c r="AA255" i="22" s="1"/>
  <c r="AG255" i="22" s="1"/>
  <c r="AF255" i="22"/>
  <c r="AD255" i="22"/>
  <c r="AC255" i="22"/>
  <c r="AH255" i="22"/>
  <c r="AE255" i="22"/>
  <c r="T258" i="22"/>
  <c r="V258" i="22" s="1"/>
  <c r="Y256" i="22"/>
  <c r="X256" i="22"/>
  <c r="U381" i="22"/>
  <c r="W380" i="22"/>
  <c r="U261" i="23"/>
  <c r="W260" i="23"/>
  <c r="Z256" i="23"/>
  <c r="AA256" i="23" s="1"/>
  <c r="AF256" i="23" s="1"/>
  <c r="T259" i="23"/>
  <c r="V259" i="23" s="1"/>
  <c r="X257" i="23"/>
  <c r="Y257" i="23"/>
  <c r="Z257" i="23" s="1"/>
  <c r="AA257" i="23" s="1"/>
  <c r="AC256" i="23" l="1"/>
  <c r="AD257" i="23"/>
  <c r="AG257" i="23"/>
  <c r="AH257" i="23"/>
  <c r="AF257" i="23"/>
  <c r="AE257" i="23"/>
  <c r="AG256" i="23"/>
  <c r="AH256" i="23"/>
  <c r="AE256" i="23"/>
  <c r="AD256" i="23"/>
  <c r="AC257" i="23"/>
  <c r="Z256" i="22"/>
  <c r="AA256" i="22" s="1"/>
  <c r="AE256" i="22" s="1"/>
  <c r="AG256" i="22"/>
  <c r="Y257" i="22"/>
  <c r="X257" i="22"/>
  <c r="Z257" i="22" s="1"/>
  <c r="AA257" i="22" s="1"/>
  <c r="AF257" i="22" s="1"/>
  <c r="T259" i="22"/>
  <c r="V259" i="22" s="1"/>
  <c r="U382" i="22"/>
  <c r="W381" i="22"/>
  <c r="AF256" i="22"/>
  <c r="U262" i="23"/>
  <c r="W261" i="23"/>
  <c r="T260" i="23"/>
  <c r="V260" i="23" s="1"/>
  <c r="Y258" i="23"/>
  <c r="X258" i="23"/>
  <c r="AH256" i="22" l="1"/>
  <c r="AD256" i="22"/>
  <c r="AC256" i="22"/>
  <c r="X258" i="22"/>
  <c r="Y258" i="22"/>
  <c r="U383" i="22"/>
  <c r="W382" i="22"/>
  <c r="AE257" i="22"/>
  <c r="T260" i="22"/>
  <c r="V260" i="22" s="1"/>
  <c r="AG257" i="22"/>
  <c r="AH257" i="22"/>
  <c r="AC257" i="22"/>
  <c r="AD257" i="22"/>
  <c r="U263" i="23"/>
  <c r="W262" i="23"/>
  <c r="Z258" i="23"/>
  <c r="AA258" i="23" s="1"/>
  <c r="AH258" i="23" s="1"/>
  <c r="Y259" i="23"/>
  <c r="X259" i="23"/>
  <c r="T261" i="23"/>
  <c r="V261" i="23" s="1"/>
  <c r="AG258" i="23" l="1"/>
  <c r="AF258" i="23"/>
  <c r="AE258" i="23"/>
  <c r="AD258" i="23"/>
  <c r="AC258" i="23"/>
  <c r="Z258" i="22"/>
  <c r="AA258" i="22" s="1"/>
  <c r="AF258" i="22" s="1"/>
  <c r="AE258" i="22"/>
  <c r="AD258" i="22"/>
  <c r="AC258" i="22"/>
  <c r="AG258" i="22"/>
  <c r="AH258" i="22"/>
  <c r="U384" i="22"/>
  <c r="W383" i="22"/>
  <c r="Y259" i="22"/>
  <c r="X259" i="22"/>
  <c r="T261" i="22"/>
  <c r="V261" i="22" s="1"/>
  <c r="U264" i="23"/>
  <c r="W263" i="23"/>
  <c r="Z259" i="23"/>
  <c r="AA259" i="23" s="1"/>
  <c r="AC259" i="23" s="1"/>
  <c r="T262" i="23"/>
  <c r="V262" i="23" s="1"/>
  <c r="X260" i="23"/>
  <c r="Y260" i="23"/>
  <c r="AG259" i="23" l="1"/>
  <c r="AH259" i="23"/>
  <c r="AF259" i="23"/>
  <c r="AD259" i="23"/>
  <c r="AE259" i="23"/>
  <c r="Z259" i="22"/>
  <c r="AA259" i="22" s="1"/>
  <c r="AH259" i="22" s="1"/>
  <c r="AF259" i="22"/>
  <c r="AC259" i="22"/>
  <c r="AG259" i="22"/>
  <c r="X260" i="22"/>
  <c r="Y260" i="22"/>
  <c r="T262" i="22"/>
  <c r="V262" i="22" s="1"/>
  <c r="U385" i="22"/>
  <c r="W384" i="22"/>
  <c r="U265" i="23"/>
  <c r="W264" i="23"/>
  <c r="Z260" i="23"/>
  <c r="AA260" i="23" s="1"/>
  <c r="AC260" i="23" s="1"/>
  <c r="T263" i="23"/>
  <c r="V263" i="23" s="1"/>
  <c r="X261" i="23"/>
  <c r="Y261" i="23"/>
  <c r="Z261" i="23" l="1"/>
  <c r="AA261" i="23" s="1"/>
  <c r="AG260" i="23"/>
  <c r="AE260" i="23"/>
  <c r="AF260" i="23"/>
  <c r="AH260" i="23"/>
  <c r="AD260" i="23"/>
  <c r="AC261" i="23"/>
  <c r="AD259" i="22"/>
  <c r="AE259" i="22"/>
  <c r="Z260" i="22"/>
  <c r="AA260" i="22" s="1"/>
  <c r="AC260" i="22" s="1"/>
  <c r="U386" i="22"/>
  <c r="W385" i="22"/>
  <c r="T263" i="22"/>
  <c r="V263" i="22" s="1"/>
  <c r="Y261" i="22"/>
  <c r="X261" i="22"/>
  <c r="U266" i="23"/>
  <c r="W265" i="23"/>
  <c r="Y262" i="23"/>
  <c r="X262" i="23"/>
  <c r="T264" i="23"/>
  <c r="V264" i="23" s="1"/>
  <c r="AF261" i="23" l="1"/>
  <c r="AH261" i="23"/>
  <c r="AG261" i="23"/>
  <c r="AE261" i="23"/>
  <c r="AD261" i="23"/>
  <c r="AD260" i="22"/>
  <c r="AF260" i="22"/>
  <c r="AG260" i="22"/>
  <c r="AH260" i="22"/>
  <c r="Z261" i="22"/>
  <c r="AA261" i="22" s="1"/>
  <c r="AG261" i="22" s="1"/>
  <c r="AE260" i="22"/>
  <c r="AF261" i="22"/>
  <c r="X262" i="22"/>
  <c r="Y262" i="22"/>
  <c r="T264" i="22"/>
  <c r="V264" i="22" s="1"/>
  <c r="U387" i="22"/>
  <c r="W386" i="22"/>
  <c r="U267" i="23"/>
  <c r="W266" i="23"/>
  <c r="Z262" i="23"/>
  <c r="AA262" i="23" s="1"/>
  <c r="Y263" i="23"/>
  <c r="X263" i="23"/>
  <c r="T265" i="23"/>
  <c r="V265" i="23" s="1"/>
  <c r="AF262" i="23" l="1"/>
  <c r="AG262" i="23"/>
  <c r="AH262" i="23"/>
  <c r="AE262" i="23"/>
  <c r="AD262" i="23"/>
  <c r="AC262" i="23"/>
  <c r="AE261" i="22"/>
  <c r="AH261" i="22"/>
  <c r="Z262" i="22"/>
  <c r="AA262" i="22" s="1"/>
  <c r="AC262" i="22" s="1"/>
  <c r="AD261" i="22"/>
  <c r="AC261" i="22"/>
  <c r="AH262" i="22"/>
  <c r="AG262" i="22"/>
  <c r="U388" i="22"/>
  <c r="W387" i="22"/>
  <c r="AD263" i="22"/>
  <c r="X263" i="22"/>
  <c r="Y263" i="22"/>
  <c r="T265" i="22"/>
  <c r="V265" i="22" s="1"/>
  <c r="U268" i="23"/>
  <c r="W267" i="23"/>
  <c r="Z263" i="23"/>
  <c r="AA263" i="23" s="1"/>
  <c r="AC263" i="23" s="1"/>
  <c r="T266" i="23"/>
  <c r="V266" i="23" s="1"/>
  <c r="X264" i="23"/>
  <c r="Y264" i="23"/>
  <c r="AF263" i="23" l="1"/>
  <c r="AH263" i="23"/>
  <c r="AG263" i="23"/>
  <c r="AE263" i="23"/>
  <c r="AD263" i="23"/>
  <c r="AF262" i="22"/>
  <c r="Z263" i="22"/>
  <c r="AA263" i="22" s="1"/>
  <c r="AC263" i="22"/>
  <c r="AE262" i="22"/>
  <c r="AD262" i="22"/>
  <c r="AH263" i="22"/>
  <c r="AG263" i="22"/>
  <c r="Y264" i="22"/>
  <c r="X264" i="22"/>
  <c r="U389" i="22"/>
  <c r="W388" i="22"/>
  <c r="T266" i="22"/>
  <c r="V266" i="22" s="1"/>
  <c r="U269" i="23"/>
  <c r="W268" i="23"/>
  <c r="Z264" i="23"/>
  <c r="AA264" i="23" s="1"/>
  <c r="AC264" i="23" s="1"/>
  <c r="T267" i="23"/>
  <c r="V267" i="23" s="1"/>
  <c r="X265" i="23"/>
  <c r="Y265" i="23"/>
  <c r="AG264" i="23" l="1"/>
  <c r="AH264" i="23"/>
  <c r="AF264" i="23"/>
  <c r="AE264" i="23"/>
  <c r="AD264" i="23"/>
  <c r="AE263" i="22"/>
  <c r="AF263" i="22"/>
  <c r="Z264" i="22"/>
  <c r="AA264" i="22" s="1"/>
  <c r="AH264" i="22" s="1"/>
  <c r="AD264" i="22"/>
  <c r="AC264" i="22"/>
  <c r="AE264" i="22"/>
  <c r="AG264" i="22"/>
  <c r="AF264" i="22"/>
  <c r="U390" i="22"/>
  <c r="W389" i="22"/>
  <c r="Y265" i="22"/>
  <c r="X265" i="22"/>
  <c r="T267" i="22"/>
  <c r="V267" i="22" s="1"/>
  <c r="U270" i="23"/>
  <c r="W269" i="23"/>
  <c r="Z265" i="23"/>
  <c r="AA265" i="23" s="1"/>
  <c r="AC265" i="23" s="1"/>
  <c r="Y266" i="23"/>
  <c r="X266" i="23"/>
  <c r="Z266" i="23" s="1"/>
  <c r="AA266" i="23" s="1"/>
  <c r="AD266" i="23" s="1"/>
  <c r="T268" i="23"/>
  <c r="V268" i="23" s="1"/>
  <c r="Z265" i="22" l="1"/>
  <c r="AA265" i="22" s="1"/>
  <c r="AC265" i="22" s="1"/>
  <c r="AF266" i="23"/>
  <c r="AH266" i="23"/>
  <c r="AG266" i="23"/>
  <c r="AE266" i="23"/>
  <c r="AG265" i="23"/>
  <c r="AH265" i="23"/>
  <c r="AF265" i="23"/>
  <c r="AE265" i="23"/>
  <c r="AD265" i="23"/>
  <c r="AC266" i="23"/>
  <c r="AD265" i="22"/>
  <c r="AE265" i="22"/>
  <c r="AF265" i="22"/>
  <c r="AG265" i="22"/>
  <c r="AH265" i="22"/>
  <c r="T268" i="22"/>
  <c r="V268" i="22" s="1"/>
  <c r="Y266" i="22"/>
  <c r="X266" i="22"/>
  <c r="Z266" i="22" s="1"/>
  <c r="AA266" i="22" s="1"/>
  <c r="AH266" i="22" s="1"/>
  <c r="U391" i="22"/>
  <c r="W390" i="22"/>
  <c r="U271" i="23"/>
  <c r="W270" i="23"/>
  <c r="Y267" i="23"/>
  <c r="X267" i="23"/>
  <c r="T269" i="23"/>
  <c r="V269" i="23" s="1"/>
  <c r="AG266" i="22" l="1"/>
  <c r="AF266" i="22"/>
  <c r="AE266" i="22"/>
  <c r="AC266" i="22"/>
  <c r="AD266" i="22"/>
  <c r="Y267" i="22"/>
  <c r="X267" i="22"/>
  <c r="T269" i="22"/>
  <c r="V269" i="22" s="1"/>
  <c r="U392" i="22"/>
  <c r="W391" i="22"/>
  <c r="U272" i="23"/>
  <c r="W271" i="23"/>
  <c r="Z267" i="23"/>
  <c r="AA267" i="23" s="1"/>
  <c r="Y268" i="23"/>
  <c r="X268" i="23"/>
  <c r="T270" i="23"/>
  <c r="V270" i="23" s="1"/>
  <c r="AF267" i="23" l="1"/>
  <c r="AH267" i="23"/>
  <c r="AG267" i="23"/>
  <c r="AE267" i="23"/>
  <c r="AD267" i="23"/>
  <c r="AC267" i="23"/>
  <c r="AC268" i="23"/>
  <c r="Z267" i="22"/>
  <c r="AA267" i="22" s="1"/>
  <c r="AD267" i="22" s="1"/>
  <c r="AE267" i="22"/>
  <c r="U393" i="22"/>
  <c r="W392" i="22"/>
  <c r="T270" i="22"/>
  <c r="V270" i="22" s="1"/>
  <c r="Y268" i="22"/>
  <c r="X268" i="22"/>
  <c r="U273" i="23"/>
  <c r="W272" i="23"/>
  <c r="Z268" i="23"/>
  <c r="AA268" i="23" s="1"/>
  <c r="X269" i="23"/>
  <c r="Y269" i="23"/>
  <c r="T271" i="23"/>
  <c r="V271" i="23" s="1"/>
  <c r="AG268" i="23" l="1"/>
  <c r="AH268" i="23"/>
  <c r="AF268" i="23"/>
  <c r="AD268" i="23"/>
  <c r="AE268" i="23"/>
  <c r="AC267" i="22"/>
  <c r="Z268" i="22"/>
  <c r="AA268" i="22" s="1"/>
  <c r="AG267" i="22"/>
  <c r="AH267" i="22"/>
  <c r="AF267" i="22"/>
  <c r="T271" i="22"/>
  <c r="V271" i="22" s="1"/>
  <c r="Y269" i="22"/>
  <c r="X269" i="22"/>
  <c r="U394" i="22"/>
  <c r="W393" i="22"/>
  <c r="U274" i="23"/>
  <c r="W273" i="23"/>
  <c r="Z269" i="23"/>
  <c r="AA269" i="23" s="1"/>
  <c r="AC269" i="23" s="1"/>
  <c r="Y270" i="23"/>
  <c r="X270" i="23"/>
  <c r="Z270" i="23" s="1"/>
  <c r="AA270" i="23" s="1"/>
  <c r="AD270" i="23" s="1"/>
  <c r="T272" i="23"/>
  <c r="V272" i="23" s="1"/>
  <c r="Z269" i="22" l="1"/>
  <c r="AA269" i="22" s="1"/>
  <c r="AG269" i="22" s="1"/>
  <c r="AG269" i="23"/>
  <c r="AE269" i="23"/>
  <c r="AF269" i="23"/>
  <c r="AH269" i="23"/>
  <c r="AD269" i="23"/>
  <c r="AF270" i="23"/>
  <c r="AG270" i="23"/>
  <c r="AH270" i="23"/>
  <c r="AE270" i="23"/>
  <c r="AC270" i="23"/>
  <c r="AH269" i="22"/>
  <c r="AC268" i="22"/>
  <c r="AH268" i="22"/>
  <c r="AD268" i="22"/>
  <c r="AE268" i="22"/>
  <c r="AF268" i="22"/>
  <c r="AG268" i="22"/>
  <c r="AE269" i="22"/>
  <c r="AC269" i="22"/>
  <c r="AD269" i="22"/>
  <c r="AF269" i="22"/>
  <c r="X270" i="22"/>
  <c r="Y270" i="22"/>
  <c r="T272" i="22"/>
  <c r="V272" i="22" s="1"/>
  <c r="U395" i="22"/>
  <c r="W394" i="22"/>
  <c r="U275" i="23"/>
  <c r="W274" i="23"/>
  <c r="T273" i="23"/>
  <c r="V273" i="23" s="1"/>
  <c r="Y271" i="23"/>
  <c r="X271" i="23"/>
  <c r="Z270" i="22" l="1"/>
  <c r="AA270" i="22" s="1"/>
  <c r="AC270" i="22" s="1"/>
  <c r="AD270" i="22"/>
  <c r="AE270" i="22"/>
  <c r="U396" i="22"/>
  <c r="W395" i="22"/>
  <c r="X271" i="22"/>
  <c r="Y271" i="22"/>
  <c r="T273" i="22"/>
  <c r="V273" i="22" s="1"/>
  <c r="U276" i="23"/>
  <c r="W275" i="23"/>
  <c r="Z271" i="23"/>
  <c r="AA271" i="23" s="1"/>
  <c r="Y272" i="23"/>
  <c r="X272" i="23"/>
  <c r="T274" i="23"/>
  <c r="V274" i="23" s="1"/>
  <c r="AH271" i="23" l="1"/>
  <c r="AF271" i="23"/>
  <c r="AG271" i="23"/>
  <c r="AE271" i="23"/>
  <c r="AC271" i="23"/>
  <c r="AD271" i="23"/>
  <c r="AF270" i="22"/>
  <c r="AG270" i="22"/>
  <c r="AH270" i="22"/>
  <c r="Z271" i="22"/>
  <c r="AA271" i="22" s="1"/>
  <c r="T274" i="22"/>
  <c r="V274" i="22" s="1"/>
  <c r="Y272" i="22"/>
  <c r="X272" i="22"/>
  <c r="U397" i="22"/>
  <c r="W396" i="22"/>
  <c r="U277" i="23"/>
  <c r="W276" i="23"/>
  <c r="Z272" i="23"/>
  <c r="AA272" i="23" s="1"/>
  <c r="AC272" i="23" s="1"/>
  <c r="X273" i="23"/>
  <c r="Y273" i="23"/>
  <c r="T275" i="23"/>
  <c r="V275" i="23" s="1"/>
  <c r="Z272" i="22" l="1"/>
  <c r="AA272" i="22" s="1"/>
  <c r="AH272" i="22" s="1"/>
  <c r="AH272" i="23"/>
  <c r="AG272" i="23"/>
  <c r="AF272" i="23"/>
  <c r="AE272" i="23"/>
  <c r="AD272" i="23"/>
  <c r="AD272" i="22"/>
  <c r="AC272" i="22"/>
  <c r="AC271" i="22"/>
  <c r="AD271" i="22"/>
  <c r="AE272" i="22"/>
  <c r="AF272" i="22"/>
  <c r="AG272" i="22"/>
  <c r="AE271" i="22"/>
  <c r="AH271" i="22"/>
  <c r="AG271" i="22"/>
  <c r="AF271" i="22"/>
  <c r="U398" i="22"/>
  <c r="W397" i="22"/>
  <c r="Y273" i="22"/>
  <c r="X273" i="22"/>
  <c r="T275" i="22"/>
  <c r="V275" i="22" s="1"/>
  <c r="U278" i="23"/>
  <c r="W277" i="23"/>
  <c r="Z273" i="23"/>
  <c r="AA273" i="23" s="1"/>
  <c r="AC273" i="23" s="1"/>
  <c r="T276" i="23"/>
  <c r="V276" i="23" s="1"/>
  <c r="Y274" i="23"/>
  <c r="X274" i="23"/>
  <c r="AG273" i="23" l="1"/>
  <c r="AF273" i="23"/>
  <c r="AE273" i="23"/>
  <c r="AH273" i="23"/>
  <c r="AD273" i="23"/>
  <c r="Z273" i="22"/>
  <c r="AA273" i="22" s="1"/>
  <c r="AG273" i="22" s="1"/>
  <c r="AH273" i="22"/>
  <c r="AC273" i="22"/>
  <c r="AD273" i="22"/>
  <c r="AF273" i="22"/>
  <c r="AE273" i="22"/>
  <c r="Y274" i="22"/>
  <c r="X274" i="22"/>
  <c r="T276" i="22"/>
  <c r="V276" i="22" s="1"/>
  <c r="U399" i="22"/>
  <c r="W398" i="22"/>
  <c r="U279" i="23"/>
  <c r="W278" i="23"/>
  <c r="Z274" i="23"/>
  <c r="AA274" i="23" s="1"/>
  <c r="AC274" i="23" s="1"/>
  <c r="Y275" i="23"/>
  <c r="X275" i="23"/>
  <c r="T277" i="23"/>
  <c r="V277" i="23" s="1"/>
  <c r="AF274" i="23" l="1"/>
  <c r="AG274" i="23"/>
  <c r="AH274" i="23"/>
  <c r="AE274" i="23"/>
  <c r="AD274" i="23"/>
  <c r="Z274" i="22"/>
  <c r="AA274" i="22" s="1"/>
  <c r="Y275" i="22"/>
  <c r="X275" i="22"/>
  <c r="T277" i="22"/>
  <c r="V277" i="22" s="1"/>
  <c r="U400" i="22"/>
  <c r="W399" i="22"/>
  <c r="U280" i="23"/>
  <c r="W279" i="23"/>
  <c r="Z275" i="23"/>
  <c r="AA275" i="23" s="1"/>
  <c r="AC275" i="23" s="1"/>
  <c r="Y276" i="23"/>
  <c r="X276" i="23"/>
  <c r="T278" i="23"/>
  <c r="V278" i="23" s="1"/>
  <c r="AF275" i="23" l="1"/>
  <c r="AH275" i="23"/>
  <c r="AG275" i="23"/>
  <c r="AE275" i="23"/>
  <c r="AD275" i="23"/>
  <c r="AH274" i="22"/>
  <c r="AD274" i="22"/>
  <c r="AE274" i="22"/>
  <c r="AG274" i="22"/>
  <c r="AF274" i="22"/>
  <c r="AC274" i="22"/>
  <c r="Z275" i="22"/>
  <c r="AA275" i="22" s="1"/>
  <c r="T278" i="22"/>
  <c r="V278" i="22" s="1"/>
  <c r="AH276" i="22"/>
  <c r="AG276" i="22"/>
  <c r="AF276" i="22"/>
  <c r="AE276" i="22"/>
  <c r="Y276" i="22"/>
  <c r="X276" i="22"/>
  <c r="U401" i="22"/>
  <c r="W400" i="22"/>
  <c r="U281" i="23"/>
  <c r="W280" i="23"/>
  <c r="Z276" i="23"/>
  <c r="AA276" i="23" s="1"/>
  <c r="T279" i="23"/>
  <c r="V279" i="23" s="1"/>
  <c r="X277" i="23"/>
  <c r="Y277" i="23"/>
  <c r="AG276" i="23" l="1"/>
  <c r="AH276" i="23"/>
  <c r="AF276" i="23"/>
  <c r="AE276" i="23"/>
  <c r="AD276" i="23"/>
  <c r="AC276" i="23"/>
  <c r="Z276" i="22"/>
  <c r="AA276" i="22" s="1"/>
  <c r="AC275" i="22"/>
  <c r="AF275" i="22"/>
  <c r="AD275" i="22"/>
  <c r="AG275" i="22"/>
  <c r="AH275" i="22"/>
  <c r="AE275" i="22"/>
  <c r="AC276" i="22"/>
  <c r="AD276" i="22"/>
  <c r="U402" i="22"/>
  <c r="W401" i="22"/>
  <c r="Y277" i="22"/>
  <c r="X277" i="22"/>
  <c r="T279" i="22"/>
  <c r="V279" i="22" s="1"/>
  <c r="U282" i="23"/>
  <c r="W281" i="23"/>
  <c r="Z277" i="23"/>
  <c r="AA277" i="23" s="1"/>
  <c r="AC277" i="23" s="1"/>
  <c r="Y278" i="23"/>
  <c r="X278" i="23"/>
  <c r="T280" i="23"/>
  <c r="V280" i="23" s="1"/>
  <c r="AG277" i="23" l="1"/>
  <c r="AH277" i="23"/>
  <c r="AF277" i="23"/>
  <c r="AE277" i="23"/>
  <c r="AD277" i="23"/>
  <c r="Z277" i="22"/>
  <c r="AA277" i="22" s="1"/>
  <c r="T280" i="22"/>
  <c r="V280" i="22" s="1"/>
  <c r="Y278" i="22"/>
  <c r="X278" i="22"/>
  <c r="U403" i="22"/>
  <c r="W402" i="22"/>
  <c r="U283" i="23"/>
  <c r="W282" i="23"/>
  <c r="Z278" i="23"/>
  <c r="AA278" i="23" s="1"/>
  <c r="Y279" i="23"/>
  <c r="X279" i="23"/>
  <c r="T281" i="23"/>
  <c r="V281" i="23" s="1"/>
  <c r="AG278" i="23" l="1"/>
  <c r="AH278" i="23"/>
  <c r="AF278" i="23"/>
  <c r="AE278" i="23"/>
  <c r="AD278" i="23"/>
  <c r="AC278" i="23"/>
  <c r="Z278" i="22"/>
  <c r="AA278" i="22" s="1"/>
  <c r="AC278" i="22" s="1"/>
  <c r="AG278" i="22"/>
  <c r="AH278" i="22"/>
  <c r="AE277" i="22"/>
  <c r="AH277" i="22"/>
  <c r="AG277" i="22"/>
  <c r="AF277" i="22"/>
  <c r="AF278" i="22"/>
  <c r="AD278" i="22"/>
  <c r="AE278" i="22"/>
  <c r="AC277" i="22"/>
  <c r="AD277" i="22"/>
  <c r="U404" i="22"/>
  <c r="W403" i="22"/>
  <c r="Y279" i="22"/>
  <c r="X279" i="22"/>
  <c r="T281" i="22"/>
  <c r="V281" i="22" s="1"/>
  <c r="U284" i="23"/>
  <c r="W283" i="23"/>
  <c r="Z279" i="23"/>
  <c r="AA279" i="23" s="1"/>
  <c r="AC279" i="23" s="1"/>
  <c r="T282" i="23"/>
  <c r="V282" i="23" s="1"/>
  <c r="Y280" i="23"/>
  <c r="X280" i="23"/>
  <c r="AH279" i="23" l="1"/>
  <c r="AF279" i="23"/>
  <c r="AG279" i="23"/>
  <c r="AE279" i="23"/>
  <c r="AD279" i="23"/>
  <c r="Z279" i="22"/>
  <c r="AA279" i="22" s="1"/>
  <c r="T282" i="22"/>
  <c r="V282" i="22" s="1"/>
  <c r="Y280" i="22"/>
  <c r="X280" i="22"/>
  <c r="U405" i="22"/>
  <c r="W404" i="22"/>
  <c r="U285" i="23"/>
  <c r="W284" i="23"/>
  <c r="Z280" i="23"/>
  <c r="AA280" i="23" s="1"/>
  <c r="AC280" i="23" s="1"/>
  <c r="T283" i="23"/>
  <c r="V283" i="23" s="1"/>
  <c r="X281" i="23"/>
  <c r="Y281" i="23"/>
  <c r="AG280" i="23" l="1"/>
  <c r="AH280" i="23"/>
  <c r="AF280" i="23"/>
  <c r="AE280" i="23"/>
  <c r="AD280" i="23"/>
  <c r="AC279" i="22"/>
  <c r="AH279" i="22"/>
  <c r="Z280" i="22"/>
  <c r="AA280" i="22" s="1"/>
  <c r="AD280" i="22" s="1"/>
  <c r="AF279" i="22"/>
  <c r="AD279" i="22"/>
  <c r="AE279" i="22"/>
  <c r="AG279" i="22"/>
  <c r="AF280" i="22"/>
  <c r="AG280" i="22"/>
  <c r="Y281" i="22"/>
  <c r="X281" i="22"/>
  <c r="U406" i="22"/>
  <c r="W405" i="22"/>
  <c r="T283" i="22"/>
  <c r="V283" i="22" s="1"/>
  <c r="Z281" i="23"/>
  <c r="AA281" i="23" s="1"/>
  <c r="AC281" i="23" s="1"/>
  <c r="U286" i="23"/>
  <c r="W285" i="23"/>
  <c r="Y282" i="23"/>
  <c r="X282" i="23"/>
  <c r="T284" i="23"/>
  <c r="V284" i="23" s="1"/>
  <c r="AF281" i="23" l="1"/>
  <c r="AH281" i="23"/>
  <c r="AG281" i="23"/>
  <c r="AE281" i="23"/>
  <c r="AD281" i="23"/>
  <c r="Z281" i="22"/>
  <c r="AA281" i="22" s="1"/>
  <c r="AD281" i="22" s="1"/>
  <c r="AE280" i="22"/>
  <c r="AC280" i="22"/>
  <c r="AH280" i="22"/>
  <c r="AG281" i="22"/>
  <c r="AH281" i="22"/>
  <c r="U407" i="22"/>
  <c r="W406" i="22"/>
  <c r="AF282" i="22"/>
  <c r="AD282" i="22"/>
  <c r="Y282" i="22"/>
  <c r="X282" i="22"/>
  <c r="T284" i="22"/>
  <c r="V284" i="22" s="1"/>
  <c r="U287" i="23"/>
  <c r="W286" i="23"/>
  <c r="Z282" i="23"/>
  <c r="AA282" i="23" s="1"/>
  <c r="AC282" i="23" s="1"/>
  <c r="T285" i="23"/>
  <c r="V285" i="23" s="1"/>
  <c r="Y283" i="23"/>
  <c r="X283" i="23"/>
  <c r="AC282" i="22" l="1"/>
  <c r="AH282" i="23"/>
  <c r="AG282" i="23"/>
  <c r="AF282" i="23"/>
  <c r="AE282" i="23"/>
  <c r="AD282" i="23"/>
  <c r="Z282" i="22"/>
  <c r="AA282" i="22" s="1"/>
  <c r="AG282" i="22" s="1"/>
  <c r="AF281" i="22"/>
  <c r="AE281" i="22"/>
  <c r="AC281" i="22"/>
  <c r="AE282" i="22"/>
  <c r="AH282" i="22"/>
  <c r="T285" i="22"/>
  <c r="V285" i="22" s="1"/>
  <c r="Y283" i="22"/>
  <c r="X283" i="22"/>
  <c r="U408" i="22"/>
  <c r="W407" i="22"/>
  <c r="U288" i="23"/>
  <c r="W287" i="23"/>
  <c r="Z283" i="23"/>
  <c r="AA283" i="23" s="1"/>
  <c r="AC283" i="23" s="1"/>
  <c r="Y284" i="23"/>
  <c r="X284" i="23"/>
  <c r="T286" i="23"/>
  <c r="V286" i="23" s="1"/>
  <c r="AF283" i="23" l="1"/>
  <c r="AG283" i="23"/>
  <c r="AH283" i="23"/>
  <c r="AE283" i="23"/>
  <c r="AD283" i="23"/>
  <c r="Z283" i="22"/>
  <c r="AA283" i="22" s="1"/>
  <c r="U409" i="22"/>
  <c r="W408" i="22"/>
  <c r="X284" i="22"/>
  <c r="Y284" i="22"/>
  <c r="T286" i="22"/>
  <c r="V286" i="22" s="1"/>
  <c r="U289" i="23"/>
  <c r="W288" i="23"/>
  <c r="Z284" i="23"/>
  <c r="AA284" i="23" s="1"/>
  <c r="T287" i="23"/>
  <c r="V287" i="23" s="1"/>
  <c r="X285" i="23"/>
  <c r="Y285" i="23"/>
  <c r="AG284" i="23" l="1"/>
  <c r="AH284" i="23"/>
  <c r="AF284" i="23"/>
  <c r="AE284" i="23"/>
  <c r="AD284" i="23"/>
  <c r="AC284" i="23"/>
  <c r="Z284" i="22"/>
  <c r="AA284" i="22" s="1"/>
  <c r="AG284" i="22" s="1"/>
  <c r="AH284" i="22"/>
  <c r="AD284" i="22"/>
  <c r="AC284" i="22"/>
  <c r="AF284" i="22"/>
  <c r="AE284" i="22"/>
  <c r="AD283" i="22"/>
  <c r="AG283" i="22"/>
  <c r="AC283" i="22"/>
  <c r="AE283" i="22"/>
  <c r="AH283" i="22"/>
  <c r="AF283" i="22"/>
  <c r="T287" i="22"/>
  <c r="V287" i="22" s="1"/>
  <c r="Y285" i="22"/>
  <c r="X285" i="22"/>
  <c r="U410" i="22"/>
  <c r="W409" i="22"/>
  <c r="U290" i="23"/>
  <c r="W289" i="23"/>
  <c r="Z285" i="23"/>
  <c r="AA285" i="23" s="1"/>
  <c r="AC285" i="23" s="1"/>
  <c r="Y286" i="23"/>
  <c r="X286" i="23"/>
  <c r="T288" i="23"/>
  <c r="V288" i="23" s="1"/>
  <c r="AH285" i="23" l="1"/>
  <c r="AF285" i="23"/>
  <c r="AG285" i="23"/>
  <c r="AE285" i="23"/>
  <c r="AD285" i="23"/>
  <c r="Z285" i="22"/>
  <c r="AA285" i="22" s="1"/>
  <c r="U411" i="22"/>
  <c r="W410" i="22"/>
  <c r="X286" i="22"/>
  <c r="Y286" i="22"/>
  <c r="T288" i="22"/>
  <c r="V288" i="22" s="1"/>
  <c r="U291" i="23"/>
  <c r="W290" i="23"/>
  <c r="Z286" i="23"/>
  <c r="AA286" i="23" s="1"/>
  <c r="T289" i="23"/>
  <c r="V289" i="23" s="1"/>
  <c r="Y287" i="23"/>
  <c r="X287" i="23"/>
  <c r="AG286" i="23" l="1"/>
  <c r="AH286" i="23"/>
  <c r="AF286" i="23"/>
  <c r="AE286" i="23"/>
  <c r="AD286" i="23"/>
  <c r="AC286" i="23"/>
  <c r="AH285" i="22"/>
  <c r="AF285" i="22"/>
  <c r="AD285" i="22"/>
  <c r="AC285" i="22"/>
  <c r="AG285" i="22"/>
  <c r="AE285" i="22"/>
  <c r="Z286" i="22"/>
  <c r="AA286" i="22" s="1"/>
  <c r="T289" i="22"/>
  <c r="V289" i="22" s="1"/>
  <c r="AF287" i="22"/>
  <c r="AD287" i="22"/>
  <c r="AC287" i="22"/>
  <c r="AH287" i="22"/>
  <c r="Y287" i="22"/>
  <c r="X287" i="22"/>
  <c r="U412" i="22"/>
  <c r="W411" i="22"/>
  <c r="Z287" i="23"/>
  <c r="AA287" i="23" s="1"/>
  <c r="AC287" i="23" s="1"/>
  <c r="U292" i="23"/>
  <c r="W291" i="23"/>
  <c r="Y288" i="23"/>
  <c r="X288" i="23"/>
  <c r="T290" i="23"/>
  <c r="V290" i="23" s="1"/>
  <c r="AG287" i="23" l="1"/>
  <c r="AH287" i="23"/>
  <c r="AF287" i="23"/>
  <c r="AE287" i="23"/>
  <c r="AD287" i="23"/>
  <c r="Z287" i="22"/>
  <c r="AA287" i="22" s="1"/>
  <c r="AG287" i="22" s="1"/>
  <c r="AC286" i="22"/>
  <c r="AD286" i="22"/>
  <c r="AG286" i="22"/>
  <c r="AE286" i="22"/>
  <c r="AF286" i="22"/>
  <c r="AH286" i="22"/>
  <c r="AE287" i="22"/>
  <c r="Y288" i="22"/>
  <c r="X288" i="22"/>
  <c r="T290" i="22"/>
  <c r="V290" i="22" s="1"/>
  <c r="U413" i="22"/>
  <c r="W412" i="22"/>
  <c r="U293" i="23"/>
  <c r="W292" i="23"/>
  <c r="Z288" i="23"/>
  <c r="AA288" i="23" s="1"/>
  <c r="AC288" i="23" s="1"/>
  <c r="X289" i="23"/>
  <c r="Y289" i="23"/>
  <c r="T291" i="23"/>
  <c r="V291" i="23" s="1"/>
  <c r="AH288" i="23" l="1"/>
  <c r="AG288" i="23"/>
  <c r="AF288" i="23"/>
  <c r="AE288" i="23"/>
  <c r="AD288" i="23"/>
  <c r="Z288" i="22"/>
  <c r="AA288" i="22" s="1"/>
  <c r="Y289" i="22"/>
  <c r="X289" i="22"/>
  <c r="U414" i="22"/>
  <c r="W413" i="22"/>
  <c r="T291" i="22"/>
  <c r="V291" i="22" s="1"/>
  <c r="U294" i="23"/>
  <c r="W293" i="23"/>
  <c r="Z289" i="23"/>
  <c r="AA289" i="23" s="1"/>
  <c r="T292" i="23"/>
  <c r="V292" i="23" s="1"/>
  <c r="Y290" i="23"/>
  <c r="X290" i="23"/>
  <c r="AG289" i="23" l="1"/>
  <c r="AF289" i="23"/>
  <c r="AH289" i="23"/>
  <c r="AE289" i="23"/>
  <c r="AD289" i="23"/>
  <c r="AC289" i="23"/>
  <c r="AH288" i="22"/>
  <c r="AD288" i="22"/>
  <c r="AG288" i="22"/>
  <c r="AC288" i="22"/>
  <c r="AF288" i="22"/>
  <c r="AE288" i="22"/>
  <c r="Z289" i="22"/>
  <c r="AA289" i="22" s="1"/>
  <c r="U415" i="22"/>
  <c r="W414" i="22"/>
  <c r="T292" i="22"/>
  <c r="V292" i="22" s="1"/>
  <c r="X290" i="22"/>
  <c r="Y290" i="22"/>
  <c r="U295" i="23"/>
  <c r="W294" i="23"/>
  <c r="Z290" i="23"/>
  <c r="AA290" i="23" s="1"/>
  <c r="AC290" i="23" s="1"/>
  <c r="Y291" i="23"/>
  <c r="X291" i="23"/>
  <c r="Z291" i="23" s="1"/>
  <c r="AA291" i="23" s="1"/>
  <c r="AD291" i="23" s="1"/>
  <c r="T293" i="23"/>
  <c r="V293" i="23" s="1"/>
  <c r="AG290" i="23" l="1"/>
  <c r="AF290" i="23"/>
  <c r="AH290" i="23"/>
  <c r="AE290" i="23"/>
  <c r="AD290" i="23"/>
  <c r="AH291" i="23"/>
  <c r="AF291" i="23"/>
  <c r="AG291" i="23"/>
  <c r="AE291" i="23"/>
  <c r="AC291" i="23"/>
  <c r="AF289" i="22"/>
  <c r="AD289" i="22"/>
  <c r="AC289" i="22"/>
  <c r="AH289" i="22"/>
  <c r="AG289" i="22"/>
  <c r="AE289" i="22"/>
  <c r="Z290" i="22"/>
  <c r="AA290" i="22" s="1"/>
  <c r="AH291" i="22"/>
  <c r="AG291" i="22"/>
  <c r="Y291" i="22"/>
  <c r="X291" i="22"/>
  <c r="T293" i="22"/>
  <c r="V293" i="22" s="1"/>
  <c r="U416" i="22"/>
  <c r="W415" i="22"/>
  <c r="U296" i="23"/>
  <c r="W295" i="23"/>
  <c r="Y292" i="23"/>
  <c r="X292" i="23"/>
  <c r="T294" i="23"/>
  <c r="V294" i="23" s="1"/>
  <c r="Z291" i="22" l="1"/>
  <c r="AA291" i="22" s="1"/>
  <c r="AE291" i="22" s="1"/>
  <c r="AF291" i="22"/>
  <c r="AG290" i="22"/>
  <c r="AC290" i="22"/>
  <c r="AF290" i="22"/>
  <c r="AE290" i="22"/>
  <c r="AD290" i="22"/>
  <c r="AH290" i="22"/>
  <c r="AG292" i="22"/>
  <c r="Y292" i="22"/>
  <c r="X292" i="22"/>
  <c r="T294" i="22"/>
  <c r="V294" i="22" s="1"/>
  <c r="U417" i="22"/>
  <c r="W416" i="22"/>
  <c r="U297" i="23"/>
  <c r="W296" i="23"/>
  <c r="Z292" i="23"/>
  <c r="AA292" i="23" s="1"/>
  <c r="X293" i="23"/>
  <c r="Y293" i="23"/>
  <c r="T295" i="23"/>
  <c r="V295" i="23" s="1"/>
  <c r="AD291" i="22" l="1"/>
  <c r="AC291" i="22"/>
  <c r="AG292" i="23"/>
  <c r="AH292" i="23"/>
  <c r="AF292" i="23"/>
  <c r="AE292" i="23"/>
  <c r="AC292" i="23"/>
  <c r="AD292" i="23"/>
  <c r="Z292" i="22"/>
  <c r="AA292" i="22" s="1"/>
  <c r="AE292" i="22" s="1"/>
  <c r="X293" i="22"/>
  <c r="Y293" i="22"/>
  <c r="U418" i="22"/>
  <c r="W417" i="22"/>
  <c r="T295" i="22"/>
  <c r="V295" i="22" s="1"/>
  <c r="U298" i="23"/>
  <c r="W297" i="23"/>
  <c r="Z293" i="23"/>
  <c r="AA293" i="23" s="1"/>
  <c r="AC293" i="23" s="1"/>
  <c r="Y294" i="23"/>
  <c r="X294" i="23"/>
  <c r="T296" i="23"/>
  <c r="V296" i="23" s="1"/>
  <c r="AF292" i="22" l="1"/>
  <c r="AH292" i="22"/>
  <c r="AD292" i="22"/>
  <c r="AC292" i="22"/>
  <c r="AG293" i="23"/>
  <c r="AF293" i="23"/>
  <c r="AH293" i="23"/>
  <c r="AE293" i="23"/>
  <c r="AD293" i="23"/>
  <c r="Z293" i="22"/>
  <c r="AA293" i="22" s="1"/>
  <c r="U419" i="22"/>
  <c r="W418" i="22"/>
  <c r="Y294" i="22"/>
  <c r="X294" i="22"/>
  <c r="T296" i="22"/>
  <c r="V296" i="22" s="1"/>
  <c r="U299" i="23"/>
  <c r="W298" i="23"/>
  <c r="Z294" i="23"/>
  <c r="AA294" i="23" s="1"/>
  <c r="AC294" i="23" s="1"/>
  <c r="Y295" i="23"/>
  <c r="X295" i="23"/>
  <c r="T297" i="23"/>
  <c r="V297" i="23" s="1"/>
  <c r="AG294" i="23" l="1"/>
  <c r="AE294" i="23"/>
  <c r="AH294" i="23"/>
  <c r="AF294" i="23"/>
  <c r="AD294" i="23"/>
  <c r="AH293" i="22"/>
  <c r="AF293" i="22"/>
  <c r="AD293" i="22"/>
  <c r="AC293" i="22"/>
  <c r="AG293" i="22"/>
  <c r="AE293" i="22"/>
  <c r="Z294" i="22"/>
  <c r="AA294" i="22" s="1"/>
  <c r="X295" i="22"/>
  <c r="Y295" i="22"/>
  <c r="T297" i="22"/>
  <c r="V297" i="22" s="1"/>
  <c r="U420" i="22"/>
  <c r="W419" i="22"/>
  <c r="U300" i="23"/>
  <c r="W299" i="23"/>
  <c r="Z295" i="23"/>
  <c r="AA295" i="23" s="1"/>
  <c r="AC295" i="23" s="1"/>
  <c r="Y296" i="23"/>
  <c r="X296" i="23"/>
  <c r="T298" i="23"/>
  <c r="V298" i="23" s="1"/>
  <c r="AG295" i="23" l="1"/>
  <c r="AF295" i="23"/>
  <c r="AH295" i="23"/>
  <c r="AE295" i="23"/>
  <c r="AD295" i="23"/>
  <c r="AH294" i="22"/>
  <c r="AE294" i="22"/>
  <c r="AG294" i="22"/>
  <c r="AF294" i="22"/>
  <c r="AD294" i="22"/>
  <c r="AC294" i="22"/>
  <c r="Z295" i="22"/>
  <c r="AA295" i="22" s="1"/>
  <c r="T298" i="22"/>
  <c r="V298" i="22" s="1"/>
  <c r="Y296" i="22"/>
  <c r="X296" i="22"/>
  <c r="U421" i="22"/>
  <c r="W420" i="22"/>
  <c r="U301" i="23"/>
  <c r="W300" i="23"/>
  <c r="Z296" i="23"/>
  <c r="AA296" i="23" s="1"/>
  <c r="AC296" i="23" s="1"/>
  <c r="T299" i="23"/>
  <c r="V299" i="23" s="1"/>
  <c r="X297" i="23"/>
  <c r="Y297" i="23"/>
  <c r="AF296" i="23" l="1"/>
  <c r="AG296" i="23"/>
  <c r="AH296" i="23"/>
  <c r="AE296" i="23"/>
  <c r="AD296" i="23"/>
  <c r="AG295" i="22"/>
  <c r="AE295" i="22"/>
  <c r="AF295" i="22"/>
  <c r="AD295" i="22"/>
  <c r="AC295" i="22"/>
  <c r="AH295" i="22"/>
  <c r="Z296" i="22"/>
  <c r="AA296" i="22" s="1"/>
  <c r="X297" i="22"/>
  <c r="Y297" i="22"/>
  <c r="T299" i="22"/>
  <c r="V299" i="22" s="1"/>
  <c r="U422" i="22"/>
  <c r="W421" i="22"/>
  <c r="U302" i="23"/>
  <c r="W301" i="23"/>
  <c r="Z297" i="23"/>
  <c r="AA297" i="23" s="1"/>
  <c r="AC297" i="23" s="1"/>
  <c r="Y298" i="23"/>
  <c r="X298" i="23"/>
  <c r="T300" i="23"/>
  <c r="V300" i="23" s="1"/>
  <c r="AH297" i="23" l="1"/>
  <c r="AF297" i="23"/>
  <c r="AG297" i="23"/>
  <c r="AE297" i="23"/>
  <c r="AD297" i="23"/>
  <c r="AE296" i="22"/>
  <c r="AD296" i="22"/>
  <c r="AH296" i="22"/>
  <c r="AF296" i="22"/>
  <c r="AC296" i="22"/>
  <c r="AG296" i="22"/>
  <c r="Z297" i="22"/>
  <c r="AA297" i="22" s="1"/>
  <c r="U423" i="22"/>
  <c r="W422" i="22"/>
  <c r="T300" i="22"/>
  <c r="V300" i="22" s="1"/>
  <c r="Y298" i="22"/>
  <c r="X298" i="22"/>
  <c r="U303" i="23"/>
  <c r="W302" i="23"/>
  <c r="Z298" i="23"/>
  <c r="AA298" i="23" s="1"/>
  <c r="AC298" i="23" s="1"/>
  <c r="Y299" i="23"/>
  <c r="X299" i="23"/>
  <c r="T301" i="23"/>
  <c r="V301" i="23" s="1"/>
  <c r="AH298" i="23" l="1"/>
  <c r="AF298" i="23"/>
  <c r="AG298" i="23"/>
  <c r="AE298" i="23"/>
  <c r="AD298" i="23"/>
  <c r="AE297" i="22"/>
  <c r="AD297" i="22"/>
  <c r="AH297" i="22"/>
  <c r="AF297" i="22"/>
  <c r="AG297" i="22"/>
  <c r="AC297" i="22"/>
  <c r="Z298" i="22"/>
  <c r="AA298" i="22" s="1"/>
  <c r="AC299" i="22" s="1"/>
  <c r="AF299" i="22"/>
  <c r="Y299" i="22"/>
  <c r="X299" i="22"/>
  <c r="T301" i="22"/>
  <c r="V301" i="22" s="1"/>
  <c r="U424" i="22"/>
  <c r="W423" i="22"/>
  <c r="U304" i="23"/>
  <c r="W303" i="23"/>
  <c r="Z299" i="23"/>
  <c r="AA299" i="23" s="1"/>
  <c r="AC299" i="23" s="1"/>
  <c r="Y300" i="23"/>
  <c r="X300" i="23"/>
  <c r="T302" i="23"/>
  <c r="V302" i="23" s="1"/>
  <c r="Z300" i="23" l="1"/>
  <c r="AA300" i="23" s="1"/>
  <c r="AD300" i="23" s="1"/>
  <c r="AG300" i="23"/>
  <c r="AH300" i="23"/>
  <c r="AF300" i="23"/>
  <c r="AE300" i="23"/>
  <c r="AH299" i="23"/>
  <c r="AF299" i="23"/>
  <c r="AG299" i="23"/>
  <c r="AE299" i="23"/>
  <c r="AD299" i="23"/>
  <c r="AC300" i="23"/>
  <c r="Z299" i="22"/>
  <c r="AA299" i="22" s="1"/>
  <c r="AG298" i="22"/>
  <c r="AH298" i="22"/>
  <c r="AD298" i="22"/>
  <c r="AE298" i="22"/>
  <c r="AF298" i="22"/>
  <c r="AC298" i="22"/>
  <c r="AG299" i="22"/>
  <c r="T302" i="22"/>
  <c r="V302" i="22" s="1"/>
  <c r="Y300" i="22"/>
  <c r="X300" i="22"/>
  <c r="U425" i="22"/>
  <c r="W424" i="22"/>
  <c r="U305" i="23"/>
  <c r="W304" i="23"/>
  <c r="T303" i="23"/>
  <c r="V303" i="23" s="1"/>
  <c r="X301" i="23"/>
  <c r="Y301" i="23"/>
  <c r="AE299" i="22" l="1"/>
  <c r="AD299" i="22"/>
  <c r="AH299" i="22"/>
  <c r="Z300" i="22"/>
  <c r="AA300" i="22" s="1"/>
  <c r="U426" i="22"/>
  <c r="W425" i="22"/>
  <c r="Y301" i="22"/>
  <c r="X301" i="22"/>
  <c r="T303" i="22"/>
  <c r="V303" i="22" s="1"/>
  <c r="U306" i="23"/>
  <c r="W305" i="23"/>
  <c r="Z301" i="23"/>
  <c r="AA301" i="23" s="1"/>
  <c r="Y302" i="23"/>
  <c r="X302" i="23"/>
  <c r="T304" i="23"/>
  <c r="V304" i="23" s="1"/>
  <c r="AG301" i="23" l="1"/>
  <c r="AF301" i="23"/>
  <c r="AH301" i="23"/>
  <c r="AE301" i="23"/>
  <c r="AD301" i="23"/>
  <c r="AC301" i="23"/>
  <c r="AC302" i="23"/>
  <c r="AE300" i="22"/>
  <c r="AD300" i="22"/>
  <c r="AH300" i="22"/>
  <c r="AG300" i="22"/>
  <c r="AF300" i="22"/>
  <c r="AC300" i="22"/>
  <c r="Z301" i="22"/>
  <c r="AA301" i="22" s="1"/>
  <c r="AC302" i="22" s="1"/>
  <c r="T304" i="22"/>
  <c r="V304" i="22" s="1"/>
  <c r="AD302" i="22"/>
  <c r="Y302" i="22"/>
  <c r="X302" i="22"/>
  <c r="U427" i="22"/>
  <c r="W426" i="22"/>
  <c r="U307" i="23"/>
  <c r="W306" i="23"/>
  <c r="Z302" i="23"/>
  <c r="AA302" i="23" s="1"/>
  <c r="Y303" i="23"/>
  <c r="X303" i="23"/>
  <c r="T305" i="23"/>
  <c r="V305" i="23" s="1"/>
  <c r="AG302" i="23" l="1"/>
  <c r="AH302" i="23"/>
  <c r="AF302" i="23"/>
  <c r="AD302" i="23"/>
  <c r="AE302" i="23"/>
  <c r="Z302" i="22"/>
  <c r="AA302" i="22" s="1"/>
  <c r="AD301" i="22"/>
  <c r="AG301" i="22"/>
  <c r="AH301" i="22"/>
  <c r="AE301" i="22"/>
  <c r="AF301" i="22"/>
  <c r="AC301" i="22"/>
  <c r="AF302" i="22"/>
  <c r="AG303" i="22"/>
  <c r="AF303" i="22"/>
  <c r="AE303" i="22"/>
  <c r="AD303" i="22"/>
  <c r="Y303" i="22"/>
  <c r="X303" i="22"/>
  <c r="T305" i="22"/>
  <c r="V305" i="22" s="1"/>
  <c r="U428" i="22"/>
  <c r="W427" i="22"/>
  <c r="U308" i="23"/>
  <c r="W307" i="23"/>
  <c r="Z303" i="23"/>
  <c r="AA303" i="23" s="1"/>
  <c r="T306" i="23"/>
  <c r="V306" i="23" s="1"/>
  <c r="Y304" i="23"/>
  <c r="X304" i="23"/>
  <c r="AE302" i="22" l="1"/>
  <c r="AH302" i="22"/>
  <c r="AG302" i="22"/>
  <c r="AC303" i="22"/>
  <c r="AG303" i="23"/>
  <c r="AE303" i="23"/>
  <c r="AH303" i="23"/>
  <c r="AF303" i="23"/>
  <c r="AD303" i="23"/>
  <c r="AC303" i="23"/>
  <c r="Z303" i="22"/>
  <c r="AA303" i="22" s="1"/>
  <c r="AH303" i="22" s="1"/>
  <c r="U429" i="22"/>
  <c r="W428" i="22"/>
  <c r="Y304" i="22"/>
  <c r="X304" i="22"/>
  <c r="T306" i="22"/>
  <c r="V306" i="22" s="1"/>
  <c r="U309" i="23"/>
  <c r="W308" i="23"/>
  <c r="Z304" i="23"/>
  <c r="AA304" i="23" s="1"/>
  <c r="T307" i="23"/>
  <c r="V307" i="23" s="1"/>
  <c r="X305" i="23"/>
  <c r="Y305" i="23"/>
  <c r="Z305" i="23" l="1"/>
  <c r="AA305" i="23" s="1"/>
  <c r="AD305" i="23" s="1"/>
  <c r="AG304" i="23"/>
  <c r="AH304" i="23"/>
  <c r="AF304" i="23"/>
  <c r="AE304" i="23"/>
  <c r="AD304" i="23"/>
  <c r="AC304" i="23"/>
  <c r="AF305" i="23"/>
  <c r="AG305" i="23"/>
  <c r="AH305" i="23"/>
  <c r="AE305" i="23"/>
  <c r="AC305" i="23"/>
  <c r="Z304" i="22"/>
  <c r="AA304" i="22" s="1"/>
  <c r="AC304" i="22" s="1"/>
  <c r="AF304" i="22"/>
  <c r="AD304" i="22"/>
  <c r="AG304" i="22"/>
  <c r="AE304" i="22"/>
  <c r="AH304" i="22"/>
  <c r="T307" i="22"/>
  <c r="V307" i="22" s="1"/>
  <c r="AG305" i="22"/>
  <c r="AF305" i="22"/>
  <c r="AE305" i="22"/>
  <c r="AD305" i="22"/>
  <c r="AC305" i="22"/>
  <c r="AH305" i="22"/>
  <c r="Y305" i="22"/>
  <c r="X305" i="22"/>
  <c r="U430" i="22"/>
  <c r="W429" i="22"/>
  <c r="U310" i="23"/>
  <c r="W309" i="23"/>
  <c r="Y306" i="23"/>
  <c r="X306" i="23"/>
  <c r="T308" i="23"/>
  <c r="V308" i="23" s="1"/>
  <c r="Z305" i="22" l="1"/>
  <c r="AA305" i="22" s="1"/>
  <c r="U431" i="22"/>
  <c r="W430" i="22"/>
  <c r="Y306" i="22"/>
  <c r="X306" i="22"/>
  <c r="T308" i="22"/>
  <c r="V308" i="22" s="1"/>
  <c r="U311" i="23"/>
  <c r="W310" i="23"/>
  <c r="Z306" i="23"/>
  <c r="AA306" i="23" s="1"/>
  <c r="T309" i="23"/>
  <c r="V309" i="23" s="1"/>
  <c r="Y307" i="23"/>
  <c r="X307" i="23"/>
  <c r="AG306" i="23" l="1"/>
  <c r="AF306" i="23"/>
  <c r="AH306" i="23"/>
  <c r="AE306" i="23"/>
  <c r="AC306" i="23"/>
  <c r="AD306" i="23"/>
  <c r="Z306" i="22"/>
  <c r="AA306" i="22" s="1"/>
  <c r="T309" i="22"/>
  <c r="V309" i="22" s="1"/>
  <c r="X307" i="22"/>
  <c r="Y307" i="22"/>
  <c r="U432" i="22"/>
  <c r="W431" i="22"/>
  <c r="U312" i="23"/>
  <c r="W311" i="23"/>
  <c r="Z307" i="23"/>
  <c r="AA307" i="23" s="1"/>
  <c r="Y308" i="23"/>
  <c r="X308" i="23"/>
  <c r="T310" i="23"/>
  <c r="V310" i="23" s="1"/>
  <c r="AH307" i="23" l="1"/>
  <c r="AF307" i="23"/>
  <c r="AG307" i="23"/>
  <c r="AD307" i="23"/>
  <c r="AE307" i="23"/>
  <c r="AC307" i="23"/>
  <c r="AH306" i="22"/>
  <c r="AF306" i="22"/>
  <c r="AC306" i="22"/>
  <c r="AG306" i="22"/>
  <c r="AE306" i="22"/>
  <c r="AD306" i="22"/>
  <c r="Z307" i="22"/>
  <c r="AA307" i="22" s="1"/>
  <c r="U433" i="22"/>
  <c r="W432" i="22"/>
  <c r="AG308" i="22"/>
  <c r="AF308" i="22"/>
  <c r="Y308" i="22"/>
  <c r="X308" i="22"/>
  <c r="T310" i="22"/>
  <c r="V310" i="22" s="1"/>
  <c r="U313" i="23"/>
  <c r="W312" i="23"/>
  <c r="Z308" i="23"/>
  <c r="AA308" i="23" s="1"/>
  <c r="T311" i="23"/>
  <c r="V311" i="23" s="1"/>
  <c r="X309" i="23"/>
  <c r="Y309" i="23"/>
  <c r="AH308" i="23" l="1"/>
  <c r="AF308" i="23"/>
  <c r="AE308" i="23"/>
  <c r="AG308" i="23"/>
  <c r="AD308" i="23"/>
  <c r="AC308" i="23"/>
  <c r="Z308" i="22"/>
  <c r="AA308" i="22" s="1"/>
  <c r="AD308" i="22" s="1"/>
  <c r="AC308" i="22"/>
  <c r="AG307" i="22"/>
  <c r="AF307" i="22"/>
  <c r="AE307" i="22"/>
  <c r="AD307" i="22"/>
  <c r="AC307" i="22"/>
  <c r="AH307" i="22"/>
  <c r="AH308" i="22"/>
  <c r="AE308" i="22"/>
  <c r="T311" i="22"/>
  <c r="V311" i="22" s="1"/>
  <c r="X309" i="22"/>
  <c r="Y309" i="22"/>
  <c r="U434" i="22"/>
  <c r="W433" i="22"/>
  <c r="U314" i="23"/>
  <c r="W313" i="23"/>
  <c r="Z309" i="23"/>
  <c r="AA309" i="23" s="1"/>
  <c r="AC309" i="23" s="1"/>
  <c r="Y310" i="23"/>
  <c r="X310" i="23"/>
  <c r="T312" i="23"/>
  <c r="V312" i="23" s="1"/>
  <c r="AG309" i="23" l="1"/>
  <c r="AH309" i="23"/>
  <c r="AF309" i="23"/>
  <c r="AE309" i="23"/>
  <c r="AD309" i="23"/>
  <c r="Z309" i="22"/>
  <c r="AA309" i="22" s="1"/>
  <c r="U435" i="22"/>
  <c r="W434" i="22"/>
  <c r="X310" i="22"/>
  <c r="Y310" i="22"/>
  <c r="T312" i="22"/>
  <c r="V312" i="22" s="1"/>
  <c r="U315" i="23"/>
  <c r="W314" i="23"/>
  <c r="Z310" i="23"/>
  <c r="AA310" i="23" s="1"/>
  <c r="T313" i="23"/>
  <c r="V313" i="23" s="1"/>
  <c r="Y311" i="23"/>
  <c r="X311" i="23"/>
  <c r="AG310" i="23" l="1"/>
  <c r="AH310" i="23"/>
  <c r="AD310" i="23"/>
  <c r="AF310" i="23"/>
  <c r="AE310" i="23"/>
  <c r="AC310" i="23"/>
  <c r="AE309" i="22"/>
  <c r="AD309" i="22"/>
  <c r="AC309" i="22"/>
  <c r="AH309" i="22"/>
  <c r="AG309" i="22"/>
  <c r="AF309" i="22"/>
  <c r="Z310" i="22"/>
  <c r="AA310" i="22" s="1"/>
  <c r="T313" i="22"/>
  <c r="V313" i="22" s="1"/>
  <c r="Y311" i="22"/>
  <c r="X311" i="22"/>
  <c r="U436" i="22"/>
  <c r="W435" i="22"/>
  <c r="U316" i="23"/>
  <c r="W315" i="23"/>
  <c r="Z311" i="23"/>
  <c r="AA311" i="23" s="1"/>
  <c r="AC311" i="23" s="1"/>
  <c r="Y312" i="23"/>
  <c r="X312" i="23"/>
  <c r="T314" i="23"/>
  <c r="V314" i="23" s="1"/>
  <c r="AH311" i="23" l="1"/>
  <c r="AE311" i="23"/>
  <c r="AG311" i="23"/>
  <c r="AF311" i="23"/>
  <c r="AD311" i="23"/>
  <c r="AE310" i="22"/>
  <c r="AH310" i="22"/>
  <c r="AG310" i="22"/>
  <c r="AD310" i="22"/>
  <c r="AC310" i="22"/>
  <c r="AF310" i="22"/>
  <c r="Z311" i="22"/>
  <c r="AA311" i="22" s="1"/>
  <c r="U437" i="22"/>
  <c r="W436" i="22"/>
  <c r="X312" i="22"/>
  <c r="Y312" i="22"/>
  <c r="T314" i="22"/>
  <c r="V314" i="22" s="1"/>
  <c r="U317" i="23"/>
  <c r="W316" i="23"/>
  <c r="Z312" i="23"/>
  <c r="AA312" i="23" s="1"/>
  <c r="AC312" i="23" s="1"/>
  <c r="X313" i="23"/>
  <c r="Y313" i="23"/>
  <c r="T315" i="23"/>
  <c r="V315" i="23" s="1"/>
  <c r="AF312" i="23" l="1"/>
  <c r="AD312" i="23"/>
  <c r="AH312" i="23"/>
  <c r="AG312" i="23"/>
  <c r="AE312" i="23"/>
  <c r="AH311" i="22"/>
  <c r="AG311" i="22"/>
  <c r="AD311" i="22"/>
  <c r="AF311" i="22"/>
  <c r="AE311" i="22"/>
  <c r="AC311" i="22"/>
  <c r="Z312" i="22"/>
  <c r="AA312" i="22" s="1"/>
  <c r="T315" i="22"/>
  <c r="V315" i="22" s="1"/>
  <c r="Y313" i="22"/>
  <c r="X313" i="22"/>
  <c r="U438" i="22"/>
  <c r="W437" i="22"/>
  <c r="U318" i="23"/>
  <c r="W317" i="23"/>
  <c r="Z313" i="23"/>
  <c r="AA313" i="23" s="1"/>
  <c r="AC313" i="23" s="1"/>
  <c r="Y314" i="23"/>
  <c r="X314" i="23"/>
  <c r="T316" i="23"/>
  <c r="V316" i="23" s="1"/>
  <c r="AG313" i="23" l="1"/>
  <c r="AE313" i="23"/>
  <c r="AD313" i="23"/>
  <c r="AH313" i="23"/>
  <c r="AF313" i="23"/>
  <c r="AF312" i="22"/>
  <c r="AE312" i="22"/>
  <c r="AG312" i="22"/>
  <c r="AD312" i="22"/>
  <c r="AH312" i="22"/>
  <c r="AC312" i="22"/>
  <c r="Z313" i="22"/>
  <c r="AA313" i="22" s="1"/>
  <c r="U439" i="22"/>
  <c r="W438" i="22"/>
  <c r="Y314" i="22"/>
  <c r="X314" i="22"/>
  <c r="T316" i="22"/>
  <c r="V316" i="22" s="1"/>
  <c r="U319" i="23"/>
  <c r="W318" i="23"/>
  <c r="Z314" i="23"/>
  <c r="AA314" i="23" s="1"/>
  <c r="AC314" i="23" s="1"/>
  <c r="T317" i="23"/>
  <c r="V317" i="23" s="1"/>
  <c r="Y315" i="23"/>
  <c r="X315" i="23"/>
  <c r="AH314" i="23" l="1"/>
  <c r="AF314" i="23"/>
  <c r="AE314" i="23"/>
  <c r="AD314" i="23"/>
  <c r="AG314" i="23"/>
  <c r="AC313" i="22"/>
  <c r="AD313" i="22"/>
  <c r="AE313" i="22"/>
  <c r="AH313" i="22"/>
  <c r="AF313" i="22"/>
  <c r="AG313" i="22"/>
  <c r="Z314" i="22"/>
  <c r="AA314" i="22" s="1"/>
  <c r="AC315" i="22" s="1"/>
  <c r="AG315" i="22"/>
  <c r="AF315" i="22"/>
  <c r="AD315" i="22"/>
  <c r="AH315" i="22"/>
  <c r="Y315" i="22"/>
  <c r="X315" i="22"/>
  <c r="T317" i="22"/>
  <c r="V317" i="22" s="1"/>
  <c r="U440" i="22"/>
  <c r="W439" i="22"/>
  <c r="U320" i="23"/>
  <c r="W319" i="23"/>
  <c r="Z315" i="23"/>
  <c r="AA315" i="23" s="1"/>
  <c r="AC315" i="23" s="1"/>
  <c r="Y316" i="23"/>
  <c r="X316" i="23"/>
  <c r="T318" i="23"/>
  <c r="V318" i="23" s="1"/>
  <c r="AG315" i="23" l="1"/>
  <c r="AF315" i="23"/>
  <c r="AE315" i="23"/>
  <c r="AD315" i="23"/>
  <c r="AH315" i="23"/>
  <c r="Z315" i="22"/>
  <c r="AA315" i="22" s="1"/>
  <c r="AE315" i="22" s="1"/>
  <c r="AD314" i="22"/>
  <c r="AF314" i="22"/>
  <c r="AE314" i="22"/>
  <c r="AG314" i="22"/>
  <c r="AH314" i="22"/>
  <c r="AC314" i="22"/>
  <c r="Y316" i="22"/>
  <c r="X316" i="22"/>
  <c r="T318" i="22"/>
  <c r="V318" i="22" s="1"/>
  <c r="U441" i="22"/>
  <c r="W440" i="22"/>
  <c r="U321" i="23"/>
  <c r="W320" i="23"/>
  <c r="Z316" i="23"/>
  <c r="AA316" i="23" s="1"/>
  <c r="AC316" i="23" s="1"/>
  <c r="X317" i="23"/>
  <c r="Y317" i="23"/>
  <c r="T319" i="23"/>
  <c r="V319" i="23" s="1"/>
  <c r="AG316" i="23" l="1"/>
  <c r="AH316" i="23"/>
  <c r="AF316" i="23"/>
  <c r="AE316" i="23"/>
  <c r="AD316" i="23"/>
  <c r="Z316" i="22"/>
  <c r="AA316" i="22" s="1"/>
  <c r="T319" i="22"/>
  <c r="V319" i="22" s="1"/>
  <c r="Y317" i="22"/>
  <c r="X317" i="22"/>
  <c r="U442" i="22"/>
  <c r="W441" i="22"/>
  <c r="U322" i="23"/>
  <c r="W321" i="23"/>
  <c r="Z317" i="23"/>
  <c r="AA317" i="23" s="1"/>
  <c r="T320" i="23"/>
  <c r="V320" i="23" s="1"/>
  <c r="Y318" i="23"/>
  <c r="X318" i="23"/>
  <c r="AG317" i="23" l="1"/>
  <c r="AH317" i="23"/>
  <c r="AF317" i="23"/>
  <c r="AE317" i="23"/>
  <c r="AD317" i="23"/>
  <c r="AC317" i="23"/>
  <c r="Z318" i="23"/>
  <c r="AA318" i="23" s="1"/>
  <c r="AF316" i="22"/>
  <c r="AG316" i="22"/>
  <c r="AC316" i="22"/>
  <c r="AD316" i="22"/>
  <c r="AH316" i="22"/>
  <c r="AE316" i="22"/>
  <c r="Z317" i="22"/>
  <c r="AA317" i="22" s="1"/>
  <c r="Y318" i="22"/>
  <c r="X318" i="22"/>
  <c r="T320" i="22"/>
  <c r="V320" i="22" s="1"/>
  <c r="U443" i="22"/>
  <c r="W442" i="22"/>
  <c r="U323" i="23"/>
  <c r="W322" i="23"/>
  <c r="Y319" i="23"/>
  <c r="X319" i="23"/>
  <c r="T321" i="23"/>
  <c r="V321" i="23" s="1"/>
  <c r="AG318" i="23" l="1"/>
  <c r="AH318" i="23"/>
  <c r="AF318" i="23"/>
  <c r="AE318" i="23"/>
  <c r="AD318" i="23"/>
  <c r="AC318" i="23"/>
  <c r="AF317" i="22"/>
  <c r="AC317" i="22"/>
  <c r="AE317" i="22"/>
  <c r="AD317" i="22"/>
  <c r="AH317" i="22"/>
  <c r="Z318" i="22"/>
  <c r="AA318" i="22" s="1"/>
  <c r="AG317" i="22"/>
  <c r="T321" i="22"/>
  <c r="V321" i="22" s="1"/>
  <c r="U444" i="22"/>
  <c r="W443" i="22"/>
  <c r="AG319" i="22"/>
  <c r="Y319" i="22"/>
  <c r="X319" i="22"/>
  <c r="U324" i="23"/>
  <c r="W323" i="23"/>
  <c r="Z319" i="23"/>
  <c r="AA319" i="23" s="1"/>
  <c r="AC319" i="23" s="1"/>
  <c r="T322" i="23"/>
  <c r="V322" i="23" s="1"/>
  <c r="Y320" i="23"/>
  <c r="X320" i="23"/>
  <c r="AG319" i="23" l="1"/>
  <c r="AH319" i="23"/>
  <c r="AF319" i="23"/>
  <c r="AE319" i="23"/>
  <c r="AD319" i="23"/>
  <c r="AC320" i="23"/>
  <c r="Z319" i="22"/>
  <c r="AA319" i="22" s="1"/>
  <c r="AF319" i="22" s="1"/>
  <c r="AH318" i="22"/>
  <c r="AD318" i="22"/>
  <c r="AF318" i="22"/>
  <c r="AG318" i="22"/>
  <c r="AE318" i="22"/>
  <c r="AH319" i="22"/>
  <c r="AE319" i="22"/>
  <c r="AC318" i="22"/>
  <c r="AC319" i="22"/>
  <c r="AD319" i="22"/>
  <c r="U445" i="22"/>
  <c r="W444" i="22"/>
  <c r="Y320" i="22"/>
  <c r="X320" i="22"/>
  <c r="T322" i="22"/>
  <c r="V322" i="22" s="1"/>
  <c r="U325" i="23"/>
  <c r="W324" i="23"/>
  <c r="Z320" i="23"/>
  <c r="AA320" i="23" s="1"/>
  <c r="T323" i="23"/>
  <c r="V323" i="23" s="1"/>
  <c r="X321" i="23"/>
  <c r="Y321" i="23"/>
  <c r="AG320" i="23" l="1"/>
  <c r="AF320" i="23"/>
  <c r="AH320" i="23"/>
  <c r="AE320" i="23"/>
  <c r="AD320" i="23"/>
  <c r="Z320" i="22"/>
  <c r="AA320" i="22" s="1"/>
  <c r="T323" i="22"/>
  <c r="V323" i="22" s="1"/>
  <c r="Y321" i="22"/>
  <c r="X321" i="22"/>
  <c r="U446" i="22"/>
  <c r="W445" i="22"/>
  <c r="U326" i="23"/>
  <c r="W325" i="23"/>
  <c r="Z321" i="23"/>
  <c r="AA321" i="23" s="1"/>
  <c r="AC321" i="23" s="1"/>
  <c r="Y322" i="23"/>
  <c r="X322" i="23"/>
  <c r="T324" i="23"/>
  <c r="V324" i="23" s="1"/>
  <c r="AF321" i="23" l="1"/>
  <c r="AH321" i="23"/>
  <c r="AG321" i="23"/>
  <c r="AE321" i="23"/>
  <c r="AD321" i="23"/>
  <c r="Z321" i="22"/>
  <c r="AA321" i="22" s="1"/>
  <c r="AD321" i="22" s="1"/>
  <c r="AC321" i="22"/>
  <c r="AE321" i="22"/>
  <c r="AF321" i="22"/>
  <c r="AH321" i="22"/>
  <c r="AG321" i="22"/>
  <c r="AC320" i="22"/>
  <c r="AH320" i="22"/>
  <c r="AF320" i="22"/>
  <c r="AE320" i="22"/>
  <c r="AG320" i="22"/>
  <c r="AD320" i="22"/>
  <c r="U447" i="22"/>
  <c r="W446" i="22"/>
  <c r="Y322" i="22"/>
  <c r="X322" i="22"/>
  <c r="T324" i="22"/>
  <c r="V324" i="22" s="1"/>
  <c r="U327" i="23"/>
  <c r="W326" i="23"/>
  <c r="Z322" i="23"/>
  <c r="AA322" i="23" s="1"/>
  <c r="AC322" i="23" s="1"/>
  <c r="Y323" i="23"/>
  <c r="X323" i="23"/>
  <c r="T325" i="23"/>
  <c r="V325" i="23" s="1"/>
  <c r="AG322" i="23" l="1"/>
  <c r="AH322" i="23"/>
  <c r="AF322" i="23"/>
  <c r="AE322" i="23"/>
  <c r="AD322" i="23"/>
  <c r="Z322" i="22"/>
  <c r="AA322" i="22" s="1"/>
  <c r="T325" i="22"/>
  <c r="V325" i="22" s="1"/>
  <c r="Y323" i="22"/>
  <c r="X323" i="22"/>
  <c r="U448" i="22"/>
  <c r="W447" i="22"/>
  <c r="U328" i="23"/>
  <c r="W327" i="23"/>
  <c r="Z323" i="23"/>
  <c r="AA323" i="23" s="1"/>
  <c r="Y324" i="23"/>
  <c r="X324" i="23"/>
  <c r="T326" i="23"/>
  <c r="V326" i="23" s="1"/>
  <c r="AF323" i="23" l="1"/>
  <c r="AG323" i="23"/>
  <c r="AH323" i="23"/>
  <c r="AE323" i="23"/>
  <c r="AD323" i="23"/>
  <c r="AC323" i="23"/>
  <c r="Z323" i="22"/>
  <c r="AA323" i="22" s="1"/>
  <c r="AH323" i="22" s="1"/>
  <c r="AC323" i="22"/>
  <c r="AE323" i="22"/>
  <c r="AD323" i="22"/>
  <c r="AF323" i="22"/>
  <c r="AG323" i="22"/>
  <c r="AF322" i="22"/>
  <c r="AC322" i="22"/>
  <c r="AD322" i="22"/>
  <c r="AH322" i="22"/>
  <c r="AG322" i="22"/>
  <c r="AE322" i="22"/>
  <c r="U449" i="22"/>
  <c r="W448" i="22"/>
  <c r="Y324" i="22"/>
  <c r="X324" i="22"/>
  <c r="T326" i="22"/>
  <c r="V326" i="22" s="1"/>
  <c r="U329" i="23"/>
  <c r="W328" i="23"/>
  <c r="Z324" i="23"/>
  <c r="AA324" i="23" s="1"/>
  <c r="AC324" i="23" s="1"/>
  <c r="T327" i="23"/>
  <c r="V327" i="23" s="1"/>
  <c r="X325" i="23"/>
  <c r="Y325" i="23"/>
  <c r="AG324" i="23" l="1"/>
  <c r="AH324" i="23"/>
  <c r="AF324" i="23"/>
  <c r="AE324" i="23"/>
  <c r="AD324" i="23"/>
  <c r="Z324" i="22"/>
  <c r="AA324" i="22" s="1"/>
  <c r="AD324" i="22" s="1"/>
  <c r="AE324" i="22"/>
  <c r="AF324" i="22"/>
  <c r="AG324" i="22"/>
  <c r="AH324" i="22"/>
  <c r="AC324" i="22"/>
  <c r="T327" i="22"/>
  <c r="V327" i="22" s="1"/>
  <c r="X325" i="22"/>
  <c r="Y325" i="22"/>
  <c r="U450" i="22"/>
  <c r="W449" i="22"/>
  <c r="U330" i="23"/>
  <c r="W329" i="23"/>
  <c r="Z325" i="23"/>
  <c r="AA325" i="23" s="1"/>
  <c r="AC325" i="23" s="1"/>
  <c r="Y326" i="23"/>
  <c r="X326" i="23"/>
  <c r="T328" i="23"/>
  <c r="V328" i="23" s="1"/>
  <c r="AF325" i="23" l="1"/>
  <c r="AG325" i="23"/>
  <c r="AH325" i="23"/>
  <c r="AE325" i="23"/>
  <c r="AD325" i="23"/>
  <c r="Z325" i="22"/>
  <c r="AA325" i="22" s="1"/>
  <c r="U451" i="22"/>
  <c r="W450" i="22"/>
  <c r="Y326" i="22"/>
  <c r="X326" i="22"/>
  <c r="T328" i="22"/>
  <c r="V328" i="22" s="1"/>
  <c r="U331" i="23"/>
  <c r="W330" i="23"/>
  <c r="Z326" i="23"/>
  <c r="AA326" i="23" s="1"/>
  <c r="AC326" i="23" s="1"/>
  <c r="T329" i="23"/>
  <c r="V329" i="23" s="1"/>
  <c r="Y327" i="23"/>
  <c r="X327" i="23"/>
  <c r="AG326" i="23" l="1"/>
  <c r="AH326" i="23"/>
  <c r="AF326" i="23"/>
  <c r="AE326" i="23"/>
  <c r="AD326" i="23"/>
  <c r="AC325" i="22"/>
  <c r="AG325" i="22"/>
  <c r="AD325" i="22"/>
  <c r="AE325" i="22"/>
  <c r="AF325" i="22"/>
  <c r="AH325" i="22"/>
  <c r="Z326" i="22"/>
  <c r="AA326" i="22" s="1"/>
  <c r="AC327" i="22" s="1"/>
  <c r="T329" i="22"/>
  <c r="V329" i="22" s="1"/>
  <c r="AG327" i="22"/>
  <c r="AF327" i="22"/>
  <c r="AD327" i="22"/>
  <c r="Y327" i="22"/>
  <c r="X327" i="22"/>
  <c r="U452" i="22"/>
  <c r="W451" i="22"/>
  <c r="U332" i="23"/>
  <c r="W331" i="23"/>
  <c r="Z327" i="23"/>
  <c r="AA327" i="23" s="1"/>
  <c r="AC327" i="23" s="1"/>
  <c r="Y328" i="23"/>
  <c r="X328" i="23"/>
  <c r="T330" i="23"/>
  <c r="V330" i="23" s="1"/>
  <c r="AG327" i="23" l="1"/>
  <c r="AF327" i="23"/>
  <c r="AH327" i="23"/>
  <c r="AE327" i="23"/>
  <c r="AD327" i="23"/>
  <c r="Z327" i="22"/>
  <c r="AA327" i="22" s="1"/>
  <c r="AE327" i="22" s="1"/>
  <c r="AD326" i="22"/>
  <c r="AF326" i="22"/>
  <c r="AE326" i="22"/>
  <c r="AC326" i="22"/>
  <c r="AH326" i="22"/>
  <c r="AG326" i="22"/>
  <c r="AH327" i="22"/>
  <c r="Y328" i="22"/>
  <c r="X328" i="22"/>
  <c r="T330" i="22"/>
  <c r="V330" i="22" s="1"/>
  <c r="U453" i="22"/>
  <c r="W452" i="22"/>
  <c r="U333" i="23"/>
  <c r="W332" i="23"/>
  <c r="Z328" i="23"/>
  <c r="AA328" i="23" s="1"/>
  <c r="AC328" i="23" s="1"/>
  <c r="T331" i="23"/>
  <c r="V331" i="23" s="1"/>
  <c r="X329" i="23"/>
  <c r="Y329" i="23"/>
  <c r="AG328" i="23" l="1"/>
  <c r="AH328" i="23"/>
  <c r="AF328" i="23"/>
  <c r="AE328" i="23"/>
  <c r="AD328" i="23"/>
  <c r="Z328" i="22"/>
  <c r="AA328" i="22" s="1"/>
  <c r="T331" i="22"/>
  <c r="V331" i="22" s="1"/>
  <c r="U454" i="22"/>
  <c r="W453" i="22"/>
  <c r="Y329" i="22"/>
  <c r="X329" i="22"/>
  <c r="U334" i="23"/>
  <c r="W333" i="23"/>
  <c r="Z329" i="23"/>
  <c r="AA329" i="23" s="1"/>
  <c r="Y330" i="23"/>
  <c r="X330" i="23"/>
  <c r="T332" i="23"/>
  <c r="V332" i="23" s="1"/>
  <c r="AG329" i="23" l="1"/>
  <c r="AF329" i="23"/>
  <c r="AH329" i="23"/>
  <c r="AE329" i="23"/>
  <c r="AD329" i="23"/>
  <c r="AC329" i="23"/>
  <c r="AF328" i="22"/>
  <c r="AH328" i="22"/>
  <c r="AG328" i="22"/>
  <c r="AC328" i="22"/>
  <c r="AE328" i="22"/>
  <c r="AD328" i="22"/>
  <c r="Z329" i="22"/>
  <c r="AA329" i="22" s="1"/>
  <c r="AC330" i="22" s="1"/>
  <c r="U455" i="22"/>
  <c r="W454" i="22"/>
  <c r="AE330" i="22"/>
  <c r="AD330" i="22"/>
  <c r="Y330" i="22"/>
  <c r="X330" i="22"/>
  <c r="T332" i="22"/>
  <c r="V332" i="22" s="1"/>
  <c r="Z330" i="23"/>
  <c r="AA330" i="23" s="1"/>
  <c r="AC330" i="23" s="1"/>
  <c r="U335" i="23"/>
  <c r="W334" i="23"/>
  <c r="T333" i="23"/>
  <c r="V333" i="23" s="1"/>
  <c r="Y331" i="23"/>
  <c r="X331" i="23"/>
  <c r="AG330" i="23" l="1"/>
  <c r="AH330" i="23"/>
  <c r="AF330" i="23"/>
  <c r="AE330" i="23"/>
  <c r="AD330" i="23"/>
  <c r="Z330" i="22"/>
  <c r="AA330" i="22" s="1"/>
  <c r="AH330" i="22" s="1"/>
  <c r="AG329" i="22"/>
  <c r="AD329" i="22"/>
  <c r="AC329" i="22"/>
  <c r="AF329" i="22"/>
  <c r="AH329" i="22"/>
  <c r="AE329" i="22"/>
  <c r="AG330" i="22"/>
  <c r="AF330" i="22"/>
  <c r="T333" i="22"/>
  <c r="V333" i="22" s="1"/>
  <c r="AG331" i="22"/>
  <c r="AF331" i="22"/>
  <c r="AE331" i="22"/>
  <c r="Y331" i="22"/>
  <c r="X331" i="22"/>
  <c r="Z331" i="22" s="1"/>
  <c r="AA331" i="22" s="1"/>
  <c r="AD331" i="22" s="1"/>
  <c r="U456" i="22"/>
  <c r="W455" i="22"/>
  <c r="Z331" i="23"/>
  <c r="AA331" i="23" s="1"/>
  <c r="AC331" i="23" s="1"/>
  <c r="U336" i="23"/>
  <c r="W335" i="23"/>
  <c r="Y332" i="23"/>
  <c r="X332" i="23"/>
  <c r="T334" i="23"/>
  <c r="V334" i="23" s="1"/>
  <c r="AG331" i="23" l="1"/>
  <c r="AH331" i="23"/>
  <c r="AF331" i="23"/>
  <c r="AE331" i="23"/>
  <c r="AD331" i="23"/>
  <c r="AH331" i="22"/>
  <c r="AC331" i="22"/>
  <c r="U457" i="22"/>
  <c r="W456" i="22"/>
  <c r="Y332" i="22"/>
  <c r="X332" i="22"/>
  <c r="T334" i="22"/>
  <c r="V334" i="22" s="1"/>
  <c r="U337" i="23"/>
  <c r="W336" i="23"/>
  <c r="Z332" i="23"/>
  <c r="AA332" i="23" s="1"/>
  <c r="X333" i="23"/>
  <c r="Y333" i="23"/>
  <c r="T335" i="23"/>
  <c r="V335" i="23" s="1"/>
  <c r="AG332" i="23" l="1"/>
  <c r="AH332" i="23"/>
  <c r="AF332" i="23"/>
  <c r="AE332" i="23"/>
  <c r="AD332" i="23"/>
  <c r="AC332" i="23"/>
  <c r="Z332" i="22"/>
  <c r="AA332" i="22" s="1"/>
  <c r="AC332" i="22" s="1"/>
  <c r="AG332" i="22"/>
  <c r="AF332" i="22"/>
  <c r="AD332" i="22"/>
  <c r="AE332" i="22"/>
  <c r="AH332" i="22"/>
  <c r="T335" i="22"/>
  <c r="V335" i="22" s="1"/>
  <c r="AG333" i="22"/>
  <c r="AF333" i="22"/>
  <c r="AE333" i="22"/>
  <c r="AD333" i="22"/>
  <c r="AH333" i="22"/>
  <c r="Y333" i="22"/>
  <c r="X333" i="22"/>
  <c r="U458" i="22"/>
  <c r="W457" i="22"/>
  <c r="U338" i="23"/>
  <c r="W337" i="23"/>
  <c r="Z333" i="23"/>
  <c r="AA333" i="23" s="1"/>
  <c r="AC333" i="23" s="1"/>
  <c r="Y334" i="23"/>
  <c r="X334" i="23"/>
  <c r="T336" i="23"/>
  <c r="V336" i="23" s="1"/>
  <c r="Z333" i="22" l="1"/>
  <c r="AA333" i="22" s="1"/>
  <c r="AC333" i="22"/>
  <c r="AG333" i="23"/>
  <c r="AF333" i="23"/>
  <c r="AH333" i="23"/>
  <c r="AE333" i="23"/>
  <c r="AD333" i="23"/>
  <c r="Y334" i="22"/>
  <c r="X334" i="22"/>
  <c r="U459" i="22"/>
  <c r="W458" i="22"/>
  <c r="T336" i="22"/>
  <c r="V336" i="22" s="1"/>
  <c r="U339" i="23"/>
  <c r="W338" i="23"/>
  <c r="Z334" i="23"/>
  <c r="AA334" i="23" s="1"/>
  <c r="AC334" i="23" s="1"/>
  <c r="Y335" i="23"/>
  <c r="X335" i="23"/>
  <c r="T337" i="23"/>
  <c r="V337" i="23" s="1"/>
  <c r="AG334" i="23" l="1"/>
  <c r="AH334" i="23"/>
  <c r="AF334" i="23"/>
  <c r="AE334" i="23"/>
  <c r="AD334" i="23"/>
  <c r="Z334" i="22"/>
  <c r="AA334" i="22" s="1"/>
  <c r="T337" i="22"/>
  <c r="V337" i="22" s="1"/>
  <c r="U460" i="22"/>
  <c r="W459" i="22"/>
  <c r="X335" i="22"/>
  <c r="Y335" i="22"/>
  <c r="U340" i="23"/>
  <c r="W339" i="23"/>
  <c r="Z335" i="23"/>
  <c r="AA335" i="23" s="1"/>
  <c r="T338" i="23"/>
  <c r="V338" i="23" s="1"/>
  <c r="Y336" i="23"/>
  <c r="X336" i="23"/>
  <c r="AH335" i="23" l="1"/>
  <c r="AF335" i="23"/>
  <c r="AG335" i="23"/>
  <c r="AE335" i="23"/>
  <c r="AD335" i="23"/>
  <c r="AC335" i="23"/>
  <c r="AC334" i="22"/>
  <c r="AH334" i="22"/>
  <c r="AG334" i="22"/>
  <c r="AF334" i="22"/>
  <c r="AE334" i="22"/>
  <c r="AD334" i="22"/>
  <c r="Z335" i="22"/>
  <c r="AA335" i="22" s="1"/>
  <c r="U461" i="22"/>
  <c r="W460" i="22"/>
  <c r="X336" i="22"/>
  <c r="Y336" i="22"/>
  <c r="T338" i="22"/>
  <c r="V338" i="22" s="1"/>
  <c r="U341" i="23"/>
  <c r="W340" i="23"/>
  <c r="Z336" i="23"/>
  <c r="AA336" i="23" s="1"/>
  <c r="AC336" i="23" s="1"/>
  <c r="T339" i="23"/>
  <c r="V339" i="23" s="1"/>
  <c r="X337" i="23"/>
  <c r="Y337" i="23"/>
  <c r="AH336" i="23" l="1"/>
  <c r="AF336" i="23"/>
  <c r="AG336" i="23"/>
  <c r="AE336" i="23"/>
  <c r="AD336" i="23"/>
  <c r="AF335" i="22"/>
  <c r="AE335" i="22"/>
  <c r="AH335" i="22"/>
  <c r="AD335" i="22"/>
  <c r="AG335" i="22"/>
  <c r="AC335" i="22"/>
  <c r="Z336" i="22"/>
  <c r="AA336" i="22" s="1"/>
  <c r="T339" i="22"/>
  <c r="V339" i="22" s="1"/>
  <c r="Y337" i="22"/>
  <c r="X337" i="22"/>
  <c r="U462" i="22"/>
  <c r="W461" i="22"/>
  <c r="U342" i="23"/>
  <c r="W341" i="23"/>
  <c r="Z337" i="23"/>
  <c r="AA337" i="23" s="1"/>
  <c r="AC337" i="23" s="1"/>
  <c r="Y338" i="23"/>
  <c r="X338" i="23"/>
  <c r="T340" i="23"/>
  <c r="V340" i="23" s="1"/>
  <c r="AH337" i="23" l="1"/>
  <c r="AF337" i="23"/>
  <c r="AG337" i="23"/>
  <c r="AE337" i="23"/>
  <c r="AD337" i="23"/>
  <c r="AD336" i="22"/>
  <c r="AE336" i="22"/>
  <c r="AF336" i="22"/>
  <c r="AH336" i="22"/>
  <c r="AG336" i="22"/>
  <c r="AC336" i="22"/>
  <c r="Z337" i="22"/>
  <c r="AA337" i="22" s="1"/>
  <c r="U463" i="22"/>
  <c r="W462" i="22"/>
  <c r="Y338" i="22"/>
  <c r="X338" i="22"/>
  <c r="T340" i="22"/>
  <c r="V340" i="22" s="1"/>
  <c r="U343" i="23"/>
  <c r="W342" i="23"/>
  <c r="Z338" i="23"/>
  <c r="AA338" i="23" s="1"/>
  <c r="AC338" i="23" s="1"/>
  <c r="T341" i="23"/>
  <c r="V341" i="23" s="1"/>
  <c r="Y339" i="23"/>
  <c r="X339" i="23"/>
  <c r="AH338" i="23" l="1"/>
  <c r="AF338" i="23"/>
  <c r="AG338" i="23"/>
  <c r="AE338" i="23"/>
  <c r="AD338" i="23"/>
  <c r="AH337" i="22"/>
  <c r="AG337" i="22"/>
  <c r="AF337" i="22"/>
  <c r="AD337" i="22"/>
  <c r="Z338" i="22"/>
  <c r="AA338" i="22" s="1"/>
  <c r="AD338" i="22" s="1"/>
  <c r="AE337" i="22"/>
  <c r="AC337" i="22"/>
  <c r="T341" i="22"/>
  <c r="V341" i="22" s="1"/>
  <c r="Y339" i="22"/>
  <c r="X339" i="22"/>
  <c r="U464" i="22"/>
  <c r="W463" i="22"/>
  <c r="U344" i="23"/>
  <c r="W343" i="23"/>
  <c r="Z339" i="23"/>
  <c r="AA339" i="23" s="1"/>
  <c r="AC339" i="23" s="1"/>
  <c r="Y340" i="23"/>
  <c r="X340" i="23"/>
  <c r="T342" i="23"/>
  <c r="V342" i="23" s="1"/>
  <c r="AF338" i="22" l="1"/>
  <c r="AG339" i="23"/>
  <c r="AF339" i="23"/>
  <c r="AH339" i="23"/>
  <c r="AE339" i="23"/>
  <c r="AD339" i="23"/>
  <c r="AC338" i="22"/>
  <c r="AE338" i="22"/>
  <c r="AH338" i="22"/>
  <c r="AG338" i="22"/>
  <c r="Z339" i="22"/>
  <c r="AA339" i="22" s="1"/>
  <c r="AC339" i="22"/>
  <c r="U465" i="22"/>
  <c r="W464" i="22"/>
  <c r="X340" i="22"/>
  <c r="Y340" i="22"/>
  <c r="T342" i="22"/>
  <c r="V342" i="22" s="1"/>
  <c r="U345" i="23"/>
  <c r="W344" i="23"/>
  <c r="Z340" i="23"/>
  <c r="AA340" i="23" s="1"/>
  <c r="AC340" i="23" s="1"/>
  <c r="T343" i="23"/>
  <c r="V343" i="23" s="1"/>
  <c r="X341" i="23"/>
  <c r="Y341" i="23"/>
  <c r="AG340" i="23" l="1"/>
  <c r="AH340" i="23"/>
  <c r="AF340" i="23"/>
  <c r="AE340" i="23"/>
  <c r="AD340" i="23"/>
  <c r="Z341" i="23"/>
  <c r="AA341" i="23" s="1"/>
  <c r="AC341" i="23" s="1"/>
  <c r="AE339" i="22"/>
  <c r="AD339" i="22"/>
  <c r="AG339" i="22"/>
  <c r="AH339" i="22"/>
  <c r="AF339" i="22"/>
  <c r="Z340" i="22"/>
  <c r="AA340" i="22" s="1"/>
  <c r="T343" i="22"/>
  <c r="V343" i="22" s="1"/>
  <c r="Y341" i="22"/>
  <c r="X341" i="22"/>
  <c r="U466" i="22"/>
  <c r="W465" i="22"/>
  <c r="U346" i="23"/>
  <c r="W345" i="23"/>
  <c r="Y342" i="23"/>
  <c r="X342" i="23"/>
  <c r="T344" i="23"/>
  <c r="V344" i="23" s="1"/>
  <c r="AG341" i="23" l="1"/>
  <c r="AF341" i="23"/>
  <c r="AH341" i="23"/>
  <c r="AE341" i="23"/>
  <c r="AD341" i="23"/>
  <c r="AC340" i="22"/>
  <c r="AG340" i="22"/>
  <c r="AD340" i="22"/>
  <c r="AH340" i="22"/>
  <c r="AE340" i="22"/>
  <c r="AF340" i="22"/>
  <c r="Z341" i="22"/>
  <c r="AA341" i="22" s="1"/>
  <c r="X342" i="22"/>
  <c r="Y342" i="22"/>
  <c r="T344" i="22"/>
  <c r="V344" i="22" s="1"/>
  <c r="U467" i="22"/>
  <c r="W466" i="22"/>
  <c r="U347" i="23"/>
  <c r="W346" i="23"/>
  <c r="Z342" i="23"/>
  <c r="AA342" i="23" s="1"/>
  <c r="AC342" i="23" s="1"/>
  <c r="Y343" i="23"/>
  <c r="X343" i="23"/>
  <c r="T345" i="23"/>
  <c r="V345" i="23" s="1"/>
  <c r="AG342" i="23" l="1"/>
  <c r="AH342" i="23"/>
  <c r="AF342" i="23"/>
  <c r="AE342" i="23"/>
  <c r="AD342" i="23"/>
  <c r="AE341" i="22"/>
  <c r="AD341" i="22"/>
  <c r="AH341" i="22"/>
  <c r="AC341" i="22"/>
  <c r="AG341" i="22"/>
  <c r="AF341" i="22"/>
  <c r="Z342" i="22"/>
  <c r="AA342" i="22" s="1"/>
  <c r="AC342" i="22" s="1"/>
  <c r="U468" i="22"/>
  <c r="W467" i="22"/>
  <c r="T345" i="22"/>
  <c r="V345" i="22" s="1"/>
  <c r="Y343" i="22"/>
  <c r="X343" i="22"/>
  <c r="Z343" i="23"/>
  <c r="AA343" i="23" s="1"/>
  <c r="AC343" i="23" s="1"/>
  <c r="U348" i="23"/>
  <c r="W347" i="23"/>
  <c r="T346" i="23"/>
  <c r="V346" i="23" s="1"/>
  <c r="Y344" i="23"/>
  <c r="X344" i="23"/>
  <c r="AG343" i="23" l="1"/>
  <c r="AF343" i="23"/>
  <c r="AH343" i="23"/>
  <c r="AE343" i="23"/>
  <c r="AD343" i="23"/>
  <c r="AD342" i="22"/>
  <c r="AE342" i="22"/>
  <c r="AF342" i="22"/>
  <c r="AH342" i="22"/>
  <c r="AG342" i="22"/>
  <c r="Z343" i="22"/>
  <c r="AA343" i="22" s="1"/>
  <c r="AC343" i="22" s="1"/>
  <c r="T346" i="22"/>
  <c r="V346" i="22" s="1"/>
  <c r="X344" i="22"/>
  <c r="Y344" i="22"/>
  <c r="U469" i="22"/>
  <c r="W468" i="22"/>
  <c r="U349" i="23"/>
  <c r="W348" i="23"/>
  <c r="Z344" i="23"/>
  <c r="AA344" i="23" s="1"/>
  <c r="AC344" i="23" s="1"/>
  <c r="T347" i="23"/>
  <c r="V347" i="23" s="1"/>
  <c r="X345" i="23"/>
  <c r="Y345" i="23"/>
  <c r="Z345" i="23" s="1"/>
  <c r="AA345" i="23" s="1"/>
  <c r="AD345" i="23" s="1"/>
  <c r="AG345" i="23" l="1"/>
  <c r="AH345" i="23"/>
  <c r="AF345" i="23"/>
  <c r="AE345" i="23"/>
  <c r="AG344" i="23"/>
  <c r="AH344" i="23"/>
  <c r="AF344" i="23"/>
  <c r="AE344" i="23"/>
  <c r="AD344" i="23"/>
  <c r="AC345" i="23"/>
  <c r="AH343" i="22"/>
  <c r="AF343" i="22"/>
  <c r="AE343" i="22"/>
  <c r="AD343" i="22"/>
  <c r="AG343" i="22"/>
  <c r="Z344" i="22"/>
  <c r="AA344" i="22" s="1"/>
  <c r="AC344" i="22" s="1"/>
  <c r="X345" i="22"/>
  <c r="Y345" i="22"/>
  <c r="U470" i="22"/>
  <c r="W469" i="22"/>
  <c r="T347" i="22"/>
  <c r="V347" i="22" s="1"/>
  <c r="U350" i="23"/>
  <c r="W349" i="23"/>
  <c r="Y346" i="23"/>
  <c r="X346" i="23"/>
  <c r="T348" i="23"/>
  <c r="V348" i="23" s="1"/>
  <c r="AG344" i="22" l="1"/>
  <c r="AH344" i="22"/>
  <c r="AE344" i="22"/>
  <c r="AF344" i="22"/>
  <c r="AD344" i="22"/>
  <c r="Z345" i="22"/>
  <c r="AA345" i="22" s="1"/>
  <c r="T348" i="22"/>
  <c r="V348" i="22" s="1"/>
  <c r="U471" i="22"/>
  <c r="W470" i="22"/>
  <c r="X346" i="22"/>
  <c r="Y346" i="22"/>
  <c r="U351" i="23"/>
  <c r="W350" i="23"/>
  <c r="Z346" i="23"/>
  <c r="AA346" i="23" s="1"/>
  <c r="T349" i="23"/>
  <c r="V349" i="23" s="1"/>
  <c r="Y347" i="23"/>
  <c r="X347" i="23"/>
  <c r="AG346" i="23" l="1"/>
  <c r="AH346" i="23"/>
  <c r="AF346" i="23"/>
  <c r="AE346" i="23"/>
  <c r="AC346" i="23"/>
  <c r="AD346" i="23"/>
  <c r="AH345" i="22"/>
  <c r="AE345" i="22"/>
  <c r="AC345" i="22"/>
  <c r="AD345" i="22"/>
  <c r="AG345" i="22"/>
  <c r="AF345" i="22"/>
  <c r="Z346" i="22"/>
  <c r="AA346" i="22" s="1"/>
  <c r="AF347" i="22"/>
  <c r="Y347" i="22"/>
  <c r="X347" i="22"/>
  <c r="U472" i="22"/>
  <c r="W471" i="22"/>
  <c r="T349" i="22"/>
  <c r="V349" i="22" s="1"/>
  <c r="U352" i="23"/>
  <c r="W351" i="23"/>
  <c r="Z347" i="23"/>
  <c r="AA347" i="23" s="1"/>
  <c r="AC347" i="23" s="1"/>
  <c r="Y348" i="23"/>
  <c r="X348" i="23"/>
  <c r="T350" i="23"/>
  <c r="V350" i="23" s="1"/>
  <c r="AG347" i="23" l="1"/>
  <c r="AH347" i="23"/>
  <c r="AF347" i="23"/>
  <c r="AE347" i="23"/>
  <c r="AD347" i="23"/>
  <c r="AC348" i="23"/>
  <c r="Z347" i="22"/>
  <c r="AA347" i="22" s="1"/>
  <c r="AE346" i="22"/>
  <c r="AF346" i="22"/>
  <c r="AD346" i="22"/>
  <c r="AG346" i="22"/>
  <c r="AC346" i="22"/>
  <c r="AH346" i="22"/>
  <c r="U473" i="22"/>
  <c r="W472" i="22"/>
  <c r="T350" i="22"/>
  <c r="V350" i="22" s="1"/>
  <c r="Y348" i="22"/>
  <c r="X348" i="22"/>
  <c r="U353" i="23"/>
  <c r="W352" i="23"/>
  <c r="Z348" i="23"/>
  <c r="AA348" i="23" s="1"/>
  <c r="X349" i="23"/>
  <c r="Y349" i="23"/>
  <c r="T351" i="23"/>
  <c r="V351" i="23" s="1"/>
  <c r="AH347" i="22" l="1"/>
  <c r="AG347" i="22"/>
  <c r="AE347" i="22"/>
  <c r="AD347" i="22"/>
  <c r="AC347" i="22"/>
  <c r="AG348" i="23"/>
  <c r="AE348" i="23"/>
  <c r="AH348" i="23"/>
  <c r="AF348" i="23"/>
  <c r="AD348" i="23"/>
  <c r="Z348" i="22"/>
  <c r="AA348" i="22" s="1"/>
  <c r="X349" i="22"/>
  <c r="Y349" i="22"/>
  <c r="T351" i="22"/>
  <c r="V351" i="22" s="1"/>
  <c r="U474" i="22"/>
  <c r="W473" i="22"/>
  <c r="U354" i="23"/>
  <c r="W353" i="23"/>
  <c r="Z349" i="23"/>
  <c r="AA349" i="23" s="1"/>
  <c r="Y350" i="23"/>
  <c r="X350" i="23"/>
  <c r="T352" i="23"/>
  <c r="V352" i="23" s="1"/>
  <c r="AG349" i="23" l="1"/>
  <c r="AF349" i="23"/>
  <c r="AH349" i="23"/>
  <c r="AE349" i="23"/>
  <c r="AD349" i="23"/>
  <c r="AC349" i="23"/>
  <c r="AC350" i="23"/>
  <c r="AC348" i="22"/>
  <c r="AF348" i="22"/>
  <c r="AE348" i="22"/>
  <c r="AD348" i="22"/>
  <c r="AH348" i="22"/>
  <c r="AG348" i="22"/>
  <c r="Z349" i="22"/>
  <c r="AA349" i="22" s="1"/>
  <c r="U475" i="22"/>
  <c r="W474" i="22"/>
  <c r="T352" i="22"/>
  <c r="V352" i="22" s="1"/>
  <c r="Y350" i="22"/>
  <c r="X350" i="22"/>
  <c r="U355" i="23"/>
  <c r="W354" i="23"/>
  <c r="Z350" i="23"/>
  <c r="AA350" i="23" s="1"/>
  <c r="T353" i="23"/>
  <c r="V353" i="23" s="1"/>
  <c r="Y351" i="23"/>
  <c r="X351" i="23"/>
  <c r="AG350" i="23" l="1"/>
  <c r="AF350" i="23"/>
  <c r="AH350" i="23"/>
  <c r="AE350" i="23"/>
  <c r="AD350" i="23"/>
  <c r="AG349" i="22"/>
  <c r="AF349" i="22"/>
  <c r="AE349" i="22"/>
  <c r="AH349" i="22"/>
  <c r="AD349" i="22"/>
  <c r="AC349" i="22"/>
  <c r="Z350" i="22"/>
  <c r="AA350" i="22" s="1"/>
  <c r="X351" i="22"/>
  <c r="Y351" i="22"/>
  <c r="T353" i="22"/>
  <c r="V353" i="22" s="1"/>
  <c r="U476" i="22"/>
  <c r="W475" i="22"/>
  <c r="U356" i="23"/>
  <c r="W355" i="23"/>
  <c r="Z351" i="23"/>
  <c r="AA351" i="23" s="1"/>
  <c r="Y352" i="23"/>
  <c r="X352" i="23"/>
  <c r="T354" i="23"/>
  <c r="V354" i="23" s="1"/>
  <c r="AC351" i="23" l="1"/>
  <c r="AD351" i="23"/>
  <c r="AF351" i="23"/>
  <c r="AH351" i="23"/>
  <c r="AG351" i="23"/>
  <c r="AE351" i="23"/>
  <c r="AC352" i="23"/>
  <c r="AF350" i="22"/>
  <c r="AH350" i="22"/>
  <c r="AG350" i="22"/>
  <c r="AC350" i="22"/>
  <c r="AD350" i="22"/>
  <c r="AE350" i="22"/>
  <c r="Z351" i="22"/>
  <c r="AA351" i="22" s="1"/>
  <c r="T354" i="22"/>
  <c r="V354" i="22" s="1"/>
  <c r="U477" i="22"/>
  <c r="W476" i="22"/>
  <c r="Y352" i="22"/>
  <c r="X352" i="22"/>
  <c r="U357" i="23"/>
  <c r="W356" i="23"/>
  <c r="Z352" i="23"/>
  <c r="AA352" i="23" s="1"/>
  <c r="AE352" i="23" s="1"/>
  <c r="T355" i="23"/>
  <c r="V355" i="23" s="1"/>
  <c r="X353" i="23"/>
  <c r="Y353" i="23"/>
  <c r="AG352" i="23" l="1"/>
  <c r="AH352" i="23"/>
  <c r="AF352" i="23"/>
  <c r="AD352" i="23"/>
  <c r="AC353" i="23"/>
  <c r="AF356" i="23"/>
  <c r="AE355" i="23"/>
  <c r="AD354" i="23"/>
  <c r="AG351" i="22"/>
  <c r="AH351" i="22"/>
  <c r="AF351" i="22"/>
  <c r="AE351" i="22"/>
  <c r="AC351" i="22"/>
  <c r="AD351" i="22"/>
  <c r="Z352" i="22"/>
  <c r="AA352" i="22" s="1"/>
  <c r="AH352" i="22" s="1"/>
  <c r="U478" i="22"/>
  <c r="W477" i="22"/>
  <c r="Y353" i="22"/>
  <c r="X353" i="22"/>
  <c r="T355" i="22"/>
  <c r="V355" i="22" s="1"/>
  <c r="U358" i="23"/>
  <c r="W357" i="23"/>
  <c r="Z353" i="23"/>
  <c r="AA353" i="23" s="1"/>
  <c r="Y354" i="23"/>
  <c r="X354" i="23"/>
  <c r="T356" i="23"/>
  <c r="V356" i="23" s="1"/>
  <c r="AF353" i="23" l="1"/>
  <c r="AD353" i="23"/>
  <c r="AG357" i="23"/>
  <c r="AG353" i="23"/>
  <c r="AH353" i="23"/>
  <c r="AE353" i="23"/>
  <c r="AD355" i="23"/>
  <c r="AE356" i="23"/>
  <c r="AC354" i="23"/>
  <c r="AF357" i="23"/>
  <c r="Z353" i="22"/>
  <c r="AA353" i="22" s="1"/>
  <c r="AC353" i="22" s="1"/>
  <c r="AE352" i="22"/>
  <c r="AC352" i="22"/>
  <c r="AD352" i="22"/>
  <c r="AF352" i="22"/>
  <c r="AG352" i="22"/>
  <c r="T356" i="22"/>
  <c r="V356" i="22" s="1"/>
  <c r="X354" i="22"/>
  <c r="Y354" i="22"/>
  <c r="U479" i="22"/>
  <c r="W478" i="22"/>
  <c r="U359" i="23"/>
  <c r="W358" i="23"/>
  <c r="AH358" i="23" s="1"/>
  <c r="Z354" i="23"/>
  <c r="AA354" i="23" s="1"/>
  <c r="Y355" i="23"/>
  <c r="X355" i="23"/>
  <c r="T357" i="23"/>
  <c r="V357" i="23" s="1"/>
  <c r="AG353" i="22" l="1"/>
  <c r="AG354" i="23"/>
  <c r="AE354" i="23"/>
  <c r="AH354" i="23"/>
  <c r="AF354" i="23"/>
  <c r="AG358" i="23"/>
  <c r="AC355" i="23"/>
  <c r="AF358" i="23"/>
  <c r="AD356" i="23"/>
  <c r="AE357" i="23"/>
  <c r="AH353" i="22"/>
  <c r="AF353" i="22"/>
  <c r="AD353" i="22"/>
  <c r="AE353" i="22"/>
  <c r="Z354" i="22"/>
  <c r="AA354" i="22" s="1"/>
  <c r="AG354" i="22" s="1"/>
  <c r="U480" i="22"/>
  <c r="W479" i="22"/>
  <c r="X355" i="22"/>
  <c r="Y355" i="22"/>
  <c r="T357" i="22"/>
  <c r="V357" i="22" s="1"/>
  <c r="U360" i="23"/>
  <c r="W359" i="23"/>
  <c r="AH359" i="23" s="1"/>
  <c r="Z355" i="23"/>
  <c r="AA355" i="23" s="1"/>
  <c r="T358" i="23"/>
  <c r="V358" i="23" s="1"/>
  <c r="Y356" i="23"/>
  <c r="X356" i="23"/>
  <c r="AG355" i="23" l="1"/>
  <c r="AH355" i="23"/>
  <c r="AF355" i="23"/>
  <c r="AG359" i="23"/>
  <c r="AD357" i="23"/>
  <c r="AE358" i="23"/>
  <c r="AC356" i="23"/>
  <c r="AF359" i="23"/>
  <c r="AF354" i="22"/>
  <c r="AE354" i="22"/>
  <c r="AH354" i="22"/>
  <c r="AC354" i="22"/>
  <c r="AD354" i="22"/>
  <c r="Z355" i="22"/>
  <c r="AA355" i="22" s="1"/>
  <c r="T358" i="22"/>
  <c r="V358" i="22" s="1"/>
  <c r="X356" i="22"/>
  <c r="Y356" i="22"/>
  <c r="U481" i="22"/>
  <c r="W480" i="22"/>
  <c r="U361" i="23"/>
  <c r="W360" i="23"/>
  <c r="AH360" i="23" s="1"/>
  <c r="Z356" i="23"/>
  <c r="AA356" i="23" s="1"/>
  <c r="T359" i="23"/>
  <c r="V359" i="23" s="1"/>
  <c r="X357" i="23"/>
  <c r="Y357" i="23"/>
  <c r="AH356" i="23" l="1"/>
  <c r="AG356" i="23"/>
  <c r="AG360" i="23"/>
  <c r="AC357" i="23"/>
  <c r="AE359" i="23"/>
  <c r="AF360" i="23"/>
  <c r="AD358" i="23"/>
  <c r="AC355" i="22"/>
  <c r="AG355" i="22"/>
  <c r="AH355" i="22"/>
  <c r="AF355" i="22"/>
  <c r="AE355" i="22"/>
  <c r="AD355" i="22"/>
  <c r="Z356" i="22"/>
  <c r="AA356" i="22" s="1"/>
  <c r="U482" i="22"/>
  <c r="W481" i="22"/>
  <c r="X357" i="22"/>
  <c r="Y357" i="22"/>
  <c r="T359" i="22"/>
  <c r="V359" i="22" s="1"/>
  <c r="U362" i="23"/>
  <c r="W361" i="23"/>
  <c r="AH361" i="23" s="1"/>
  <c r="Z357" i="23"/>
  <c r="AA357" i="23" s="1"/>
  <c r="AH357" i="23" s="1"/>
  <c r="T360" i="23"/>
  <c r="V360" i="23" s="1"/>
  <c r="Y358" i="23"/>
  <c r="X358" i="23"/>
  <c r="AG361" i="23" l="1"/>
  <c r="AH356" i="22"/>
  <c r="AG356" i="22"/>
  <c r="AF356" i="22"/>
  <c r="AE356" i="22"/>
  <c r="Z357" i="22"/>
  <c r="AA357" i="22" s="1"/>
  <c r="AD357" i="22" s="1"/>
  <c r="AC356" i="22"/>
  <c r="AD356" i="22"/>
  <c r="T360" i="22"/>
  <c r="V360" i="22" s="1"/>
  <c r="Y358" i="22"/>
  <c r="X358" i="22"/>
  <c r="U483" i="22"/>
  <c r="W482" i="22"/>
  <c r="Z358" i="23"/>
  <c r="AA358" i="23" s="1"/>
  <c r="AC358" i="23" s="1"/>
  <c r="U363" i="23"/>
  <c r="W362" i="23"/>
  <c r="AH362" i="23" s="1"/>
  <c r="T361" i="23"/>
  <c r="V361" i="23" s="1"/>
  <c r="Y359" i="23"/>
  <c r="X359" i="23"/>
  <c r="AC359" i="23" l="1"/>
  <c r="AF362" i="23"/>
  <c r="AD360" i="23"/>
  <c r="AE361" i="23"/>
  <c r="AE357" i="22"/>
  <c r="AH357" i="22"/>
  <c r="AF357" i="22"/>
  <c r="AC357" i="22"/>
  <c r="AG357" i="22"/>
  <c r="Z358" i="22"/>
  <c r="AA358" i="22" s="1"/>
  <c r="U484" i="22"/>
  <c r="W483" i="22"/>
  <c r="Y359" i="22"/>
  <c r="X359" i="22"/>
  <c r="T361" i="22"/>
  <c r="V361" i="22" s="1"/>
  <c r="U364" i="23"/>
  <c r="W363" i="23"/>
  <c r="Z359" i="23"/>
  <c r="AA359" i="23" s="1"/>
  <c r="AD359" i="23" s="1"/>
  <c r="Y360" i="23"/>
  <c r="X360" i="23"/>
  <c r="T362" i="23"/>
  <c r="V362" i="23" s="1"/>
  <c r="AG363" i="23" l="1"/>
  <c r="AD361" i="23"/>
  <c r="AE362" i="23"/>
  <c r="AC360" i="23"/>
  <c r="AF363" i="23"/>
  <c r="AG358" i="22"/>
  <c r="AD358" i="22"/>
  <c r="AC358" i="22"/>
  <c r="AH358" i="22"/>
  <c r="AF358" i="22"/>
  <c r="AE358" i="22"/>
  <c r="Z359" i="22"/>
  <c r="AA359" i="22" s="1"/>
  <c r="T362" i="22"/>
  <c r="V362" i="22" s="1"/>
  <c r="Y360" i="22"/>
  <c r="X360" i="22"/>
  <c r="U485" i="22"/>
  <c r="W484" i="22"/>
  <c r="U365" i="23"/>
  <c r="W364" i="23"/>
  <c r="AH364" i="23" s="1"/>
  <c r="Z360" i="23"/>
  <c r="AA360" i="23" s="1"/>
  <c r="AE360" i="23" s="1"/>
  <c r="T363" i="23"/>
  <c r="V363" i="23" s="1"/>
  <c r="Y361" i="23"/>
  <c r="X361" i="23"/>
  <c r="AG364" i="23" l="1"/>
  <c r="AC361" i="23"/>
  <c r="AF364" i="23"/>
  <c r="AD362" i="23"/>
  <c r="AE363" i="23"/>
  <c r="Z361" i="23"/>
  <c r="AA361" i="23" s="1"/>
  <c r="AF361" i="23" s="1"/>
  <c r="AE359" i="22"/>
  <c r="AH359" i="22"/>
  <c r="AD359" i="22"/>
  <c r="AC359" i="22"/>
  <c r="AG359" i="22"/>
  <c r="AF359" i="22"/>
  <c r="Z360" i="22"/>
  <c r="AA360" i="22" s="1"/>
  <c r="U486" i="22"/>
  <c r="W485" i="22"/>
  <c r="Y361" i="22"/>
  <c r="X361" i="22"/>
  <c r="T363" i="22"/>
  <c r="V363" i="22" s="1"/>
  <c r="U366" i="23"/>
  <c r="W365" i="23"/>
  <c r="AH365" i="23" s="1"/>
  <c r="Y362" i="23"/>
  <c r="X362" i="23"/>
  <c r="T364" i="23"/>
  <c r="V364" i="23" s="1"/>
  <c r="AG365" i="23" l="1"/>
  <c r="AE360" i="22"/>
  <c r="AD360" i="22"/>
  <c r="AF360" i="22"/>
  <c r="AC360" i="22"/>
  <c r="AG360" i="22"/>
  <c r="AH360" i="22"/>
  <c r="Z361" i="22"/>
  <c r="AA361" i="22" s="1"/>
  <c r="Y362" i="22"/>
  <c r="X362" i="22"/>
  <c r="T364" i="22"/>
  <c r="V364" i="22" s="1"/>
  <c r="U487" i="22"/>
  <c r="W486" i="22"/>
  <c r="U367" i="23"/>
  <c r="W366" i="23"/>
  <c r="AH366" i="23" s="1"/>
  <c r="Z362" i="23"/>
  <c r="AA362" i="23" s="1"/>
  <c r="AG362" i="23" s="1"/>
  <c r="T365" i="23"/>
  <c r="V365" i="23" s="1"/>
  <c r="Y363" i="23"/>
  <c r="X363" i="23"/>
  <c r="AC362" i="23" l="1"/>
  <c r="Z362" i="22"/>
  <c r="AA362" i="22" s="1"/>
  <c r="AD362" i="22" s="1"/>
  <c r="AH361" i="22"/>
  <c r="AE361" i="22"/>
  <c r="AD361" i="22"/>
  <c r="AG361" i="22"/>
  <c r="AF361" i="22"/>
  <c r="AC361" i="22"/>
  <c r="AC362" i="22"/>
  <c r="Y363" i="22"/>
  <c r="X363" i="22"/>
  <c r="U488" i="22"/>
  <c r="W487" i="22"/>
  <c r="T365" i="22"/>
  <c r="V365" i="22" s="1"/>
  <c r="U368" i="23"/>
  <c r="W367" i="23"/>
  <c r="Z363" i="23"/>
  <c r="AA363" i="23" s="1"/>
  <c r="T366" i="23"/>
  <c r="V366" i="23" s="1"/>
  <c r="X364" i="23"/>
  <c r="Y364" i="23"/>
  <c r="AH362" i="22" l="1"/>
  <c r="AH363" i="23"/>
  <c r="AD363" i="23"/>
  <c r="AC363" i="23"/>
  <c r="AD365" i="23"/>
  <c r="AE366" i="23"/>
  <c r="AC364" i="23"/>
  <c r="AF367" i="23"/>
  <c r="AF362" i="22"/>
  <c r="AE362" i="22"/>
  <c r="AG362" i="22"/>
  <c r="Z363" i="22"/>
  <c r="AA363" i="22" s="1"/>
  <c r="AC363" i="22" s="1"/>
  <c r="AD363" i="22"/>
  <c r="T366" i="22"/>
  <c r="V366" i="22" s="1"/>
  <c r="U489" i="22"/>
  <c r="W488" i="22"/>
  <c r="X364" i="22"/>
  <c r="Y364" i="22"/>
  <c r="U369" i="23"/>
  <c r="W368" i="23"/>
  <c r="Z364" i="23"/>
  <c r="AA364" i="23" s="1"/>
  <c r="Y365" i="23"/>
  <c r="X365" i="23"/>
  <c r="T367" i="23"/>
  <c r="V367" i="23" s="1"/>
  <c r="AH363" i="22" l="1"/>
  <c r="AE364" i="23"/>
  <c r="AD364" i="23"/>
  <c r="AG368" i="23"/>
  <c r="Z365" i="23"/>
  <c r="AA365" i="23" s="1"/>
  <c r="AC365" i="23" s="1"/>
  <c r="AF363" i="22"/>
  <c r="AE363" i="22"/>
  <c r="AG363" i="22"/>
  <c r="Z364" i="22"/>
  <c r="AA364" i="22" s="1"/>
  <c r="U490" i="22"/>
  <c r="W489" i="22"/>
  <c r="Y365" i="22"/>
  <c r="X365" i="22"/>
  <c r="T367" i="22"/>
  <c r="V367" i="22" s="1"/>
  <c r="U370" i="23"/>
  <c r="W369" i="23"/>
  <c r="AH369" i="23" s="1"/>
  <c r="Y366" i="23"/>
  <c r="X366" i="23"/>
  <c r="T368" i="23"/>
  <c r="V368" i="23" s="1"/>
  <c r="AF365" i="23" l="1"/>
  <c r="AE365" i="23"/>
  <c r="Z365" i="22"/>
  <c r="AA365" i="22" s="1"/>
  <c r="AG365" i="22" s="1"/>
  <c r="AF365" i="22"/>
  <c r="AC365" i="22"/>
  <c r="AD365" i="22"/>
  <c r="AE364" i="22"/>
  <c r="AG364" i="22"/>
  <c r="AF364" i="22"/>
  <c r="AH364" i="22"/>
  <c r="AC364" i="22"/>
  <c r="AD364" i="22"/>
  <c r="T368" i="22"/>
  <c r="V368" i="22" s="1"/>
  <c r="Y366" i="22"/>
  <c r="X366" i="22"/>
  <c r="U491" i="22"/>
  <c r="W490" i="22"/>
  <c r="U371" i="23"/>
  <c r="W370" i="23"/>
  <c r="Z366" i="23"/>
  <c r="AA366" i="23" s="1"/>
  <c r="T369" i="23"/>
  <c r="V369" i="23" s="1"/>
  <c r="Y367" i="23"/>
  <c r="X367" i="23"/>
  <c r="AC366" i="23" l="1"/>
  <c r="AG366" i="23"/>
  <c r="AF366" i="23"/>
  <c r="AD366" i="23"/>
  <c r="Z366" i="22"/>
  <c r="AA366" i="22" s="1"/>
  <c r="AF366" i="22" s="1"/>
  <c r="AH365" i="22"/>
  <c r="AE365" i="22"/>
  <c r="AC366" i="22"/>
  <c r="AD366" i="22"/>
  <c r="AE366" i="22"/>
  <c r="AG366" i="22"/>
  <c r="AH366" i="22"/>
  <c r="U492" i="22"/>
  <c r="W491" i="22"/>
  <c r="AD367" i="22"/>
  <c r="X367" i="22"/>
  <c r="Y367" i="22"/>
  <c r="T369" i="22"/>
  <c r="V369" i="22" s="1"/>
  <c r="U372" i="23"/>
  <c r="W371" i="23"/>
  <c r="Z367" i="23"/>
  <c r="AA367" i="23" s="1"/>
  <c r="AC367" i="23" s="1"/>
  <c r="Y368" i="23"/>
  <c r="X368" i="23"/>
  <c r="T370" i="23"/>
  <c r="V370" i="23" s="1"/>
  <c r="AD367" i="23" l="1"/>
  <c r="AH367" i="23"/>
  <c r="AG367" i="23"/>
  <c r="AE367" i="23"/>
  <c r="Z367" i="22"/>
  <c r="AA367" i="22" s="1"/>
  <c r="T370" i="22"/>
  <c r="V370" i="22" s="1"/>
  <c r="Y368" i="22"/>
  <c r="X368" i="22"/>
  <c r="U493" i="22"/>
  <c r="W492" i="22"/>
  <c r="U373" i="23"/>
  <c r="W372" i="23"/>
  <c r="Z368" i="23"/>
  <c r="AA368" i="23" s="1"/>
  <c r="Y369" i="23"/>
  <c r="X369" i="23"/>
  <c r="T371" i="23"/>
  <c r="V371" i="23" s="1"/>
  <c r="AE368" i="23" l="1"/>
  <c r="AH368" i="23"/>
  <c r="AF368" i="23"/>
  <c r="AD368" i="23"/>
  <c r="AC368" i="23"/>
  <c r="AC369" i="23"/>
  <c r="AG367" i="22"/>
  <c r="AC367" i="22"/>
  <c r="AH367" i="22"/>
  <c r="AF367" i="22"/>
  <c r="AE367" i="22"/>
  <c r="Z368" i="22"/>
  <c r="AA368" i="22" s="1"/>
  <c r="AE368" i="22" s="1"/>
  <c r="U494" i="22"/>
  <c r="W493" i="22"/>
  <c r="Y369" i="22"/>
  <c r="X369" i="22"/>
  <c r="T371" i="22"/>
  <c r="V371" i="22" s="1"/>
  <c r="U374" i="23"/>
  <c r="W373" i="23"/>
  <c r="Z369" i="23"/>
  <c r="AA369" i="23" s="1"/>
  <c r="T372" i="23"/>
  <c r="V372" i="23" s="1"/>
  <c r="X370" i="23"/>
  <c r="Y370" i="23"/>
  <c r="AF369" i="23" l="1"/>
  <c r="AG369" i="23"/>
  <c r="AE369" i="23"/>
  <c r="AD369" i="23"/>
  <c r="AD371" i="23"/>
  <c r="AE372" i="23"/>
  <c r="AC370" i="23"/>
  <c r="AF373" i="23"/>
  <c r="AG368" i="22"/>
  <c r="AH368" i="22"/>
  <c r="AC368" i="22"/>
  <c r="AF368" i="22"/>
  <c r="AD368" i="22"/>
  <c r="Z369" i="22"/>
  <c r="AA369" i="22" s="1"/>
  <c r="AF369" i="22" s="1"/>
  <c r="T372" i="22"/>
  <c r="V372" i="22" s="1"/>
  <c r="Y370" i="22"/>
  <c r="X370" i="22"/>
  <c r="U495" i="22"/>
  <c r="W494" i="22"/>
  <c r="U375" i="23"/>
  <c r="W374" i="23"/>
  <c r="Z370" i="23"/>
  <c r="AA370" i="23" s="1"/>
  <c r="T373" i="23"/>
  <c r="V373" i="23" s="1"/>
  <c r="Y371" i="23"/>
  <c r="X371" i="23"/>
  <c r="AG370" i="23" l="1"/>
  <c r="AH370" i="23"/>
  <c r="AF370" i="23"/>
  <c r="AE370" i="23"/>
  <c r="AD370" i="23"/>
  <c r="AG374" i="23"/>
  <c r="Z370" i="22"/>
  <c r="AA370" i="22" s="1"/>
  <c r="AF370" i="22" s="1"/>
  <c r="AG370" i="22"/>
  <c r="AE370" i="22"/>
  <c r="AC370" i="22"/>
  <c r="AC369" i="22"/>
  <c r="AG369" i="22"/>
  <c r="AE369" i="22"/>
  <c r="AH369" i="22"/>
  <c r="AD369" i="22"/>
  <c r="AH370" i="22"/>
  <c r="AD370" i="22"/>
  <c r="U496" i="22"/>
  <c r="W495" i="22"/>
  <c r="Y371" i="22"/>
  <c r="X371" i="22"/>
  <c r="T373" i="22"/>
  <c r="V373" i="22" s="1"/>
  <c r="Z371" i="23"/>
  <c r="AA371" i="23" s="1"/>
  <c r="AC371" i="23" s="1"/>
  <c r="U376" i="23"/>
  <c r="W375" i="23"/>
  <c r="AH375" i="23" s="1"/>
  <c r="T374" i="23"/>
  <c r="V374" i="23" s="1"/>
  <c r="Y372" i="23"/>
  <c r="X372" i="23"/>
  <c r="Z371" i="22" l="1"/>
  <c r="AA371" i="22" s="1"/>
  <c r="AF371" i="22" s="1"/>
  <c r="AH371" i="23"/>
  <c r="AG371" i="23"/>
  <c r="AF371" i="23"/>
  <c r="AE371" i="23"/>
  <c r="AH371" i="22"/>
  <c r="AC371" i="22"/>
  <c r="AD371" i="22"/>
  <c r="AE371" i="22"/>
  <c r="AG371" i="22"/>
  <c r="T374" i="22"/>
  <c r="V374" i="22" s="1"/>
  <c r="Y372" i="22"/>
  <c r="X372" i="22"/>
  <c r="U497" i="22"/>
  <c r="W496" i="22"/>
  <c r="U377" i="23"/>
  <c r="W376" i="23"/>
  <c r="Z372" i="23"/>
  <c r="AA372" i="23" s="1"/>
  <c r="X373" i="23"/>
  <c r="Y373" i="23"/>
  <c r="T375" i="23"/>
  <c r="V375" i="23" s="1"/>
  <c r="AC372" i="23" l="1"/>
  <c r="AH372" i="23"/>
  <c r="AF372" i="23"/>
  <c r="AG372" i="23"/>
  <c r="AD372" i="23"/>
  <c r="Z372" i="22"/>
  <c r="AA372" i="22" s="1"/>
  <c r="Y373" i="22"/>
  <c r="X373" i="22"/>
  <c r="U498" i="22"/>
  <c r="W497" i="22"/>
  <c r="T375" i="22"/>
  <c r="V375" i="22" s="1"/>
  <c r="U378" i="23"/>
  <c r="W377" i="23"/>
  <c r="Z373" i="23"/>
  <c r="AA373" i="23" s="1"/>
  <c r="Y374" i="23"/>
  <c r="X374" i="23"/>
  <c r="T376" i="23"/>
  <c r="V376" i="23" s="1"/>
  <c r="Z373" i="22" l="1"/>
  <c r="AA373" i="22" s="1"/>
  <c r="AG373" i="22" s="1"/>
  <c r="Z374" i="23"/>
  <c r="AA374" i="23" s="1"/>
  <c r="AD373" i="23"/>
  <c r="AH373" i="23"/>
  <c r="AG373" i="23"/>
  <c r="AE373" i="23"/>
  <c r="AD374" i="23"/>
  <c r="AC373" i="23"/>
  <c r="AC374" i="23"/>
  <c r="AC373" i="22"/>
  <c r="AD373" i="22"/>
  <c r="AE373" i="22"/>
  <c r="AC372" i="22"/>
  <c r="AD372" i="22"/>
  <c r="AH373" i="22"/>
  <c r="AF373" i="22"/>
  <c r="AG372" i="22"/>
  <c r="AH372" i="22"/>
  <c r="AE372" i="22"/>
  <c r="AF372" i="22"/>
  <c r="T376" i="22"/>
  <c r="V376" i="22" s="1"/>
  <c r="U499" i="22"/>
  <c r="W498" i="22"/>
  <c r="Y374" i="22"/>
  <c r="X374" i="22"/>
  <c r="U379" i="23"/>
  <c r="W378" i="23"/>
  <c r="T377" i="23"/>
  <c r="V377" i="23" s="1"/>
  <c r="Y375" i="23"/>
  <c r="X375" i="23"/>
  <c r="AE374" i="23" l="1"/>
  <c r="AH374" i="23"/>
  <c r="AF374" i="23"/>
  <c r="Z375" i="23"/>
  <c r="AA375" i="23" s="1"/>
  <c r="AG375" i="23" s="1"/>
  <c r="Z374" i="22"/>
  <c r="AA374" i="22" s="1"/>
  <c r="U500" i="22"/>
  <c r="W499" i="22"/>
  <c r="Y375" i="22"/>
  <c r="X375" i="22"/>
  <c r="T377" i="22"/>
  <c r="V377" i="22" s="1"/>
  <c r="U380" i="23"/>
  <c r="W379" i="23"/>
  <c r="Y376" i="23"/>
  <c r="X376" i="23"/>
  <c r="T378" i="23"/>
  <c r="V378" i="23" s="1"/>
  <c r="AF375" i="23" l="1"/>
  <c r="AE375" i="23"/>
  <c r="AC375" i="23"/>
  <c r="AD375" i="23"/>
  <c r="Z375" i="22"/>
  <c r="AA375" i="22" s="1"/>
  <c r="AC374" i="22"/>
  <c r="AD374" i="22"/>
  <c r="AE374" i="22"/>
  <c r="AF374" i="22"/>
  <c r="AG374" i="22"/>
  <c r="AH374" i="22"/>
  <c r="T378" i="22"/>
  <c r="V378" i="22" s="1"/>
  <c r="Y376" i="22"/>
  <c r="X376" i="22"/>
  <c r="U501" i="22"/>
  <c r="W500" i="22"/>
  <c r="U381" i="23"/>
  <c r="W380" i="23"/>
  <c r="Z376" i="23"/>
  <c r="AA376" i="23" s="1"/>
  <c r="AH376" i="23" s="1"/>
  <c r="T379" i="23"/>
  <c r="V379" i="23" s="1"/>
  <c r="X377" i="23"/>
  <c r="Y377" i="23"/>
  <c r="AG376" i="23" l="1"/>
  <c r="AF376" i="23"/>
  <c r="AE376" i="23"/>
  <c r="AD376" i="23"/>
  <c r="AC376" i="23"/>
  <c r="AH375" i="22"/>
  <c r="AE375" i="22"/>
  <c r="AC375" i="22"/>
  <c r="AG375" i="22"/>
  <c r="AF375" i="22"/>
  <c r="AD375" i="22"/>
  <c r="Z376" i="22"/>
  <c r="AA376" i="22" s="1"/>
  <c r="AC377" i="22" s="1"/>
  <c r="AG377" i="22"/>
  <c r="AF377" i="22"/>
  <c r="AD377" i="22"/>
  <c r="Y377" i="22"/>
  <c r="X377" i="22"/>
  <c r="T379" i="22"/>
  <c r="V379" i="22" s="1"/>
  <c r="U502" i="22"/>
  <c r="W501" i="22"/>
  <c r="U382" i="23"/>
  <c r="W381" i="23"/>
  <c r="Z377" i="23"/>
  <c r="AA377" i="23" s="1"/>
  <c r="Y378" i="23"/>
  <c r="X378" i="23"/>
  <c r="T380" i="23"/>
  <c r="V380" i="23" s="1"/>
  <c r="AG377" i="23" l="1"/>
  <c r="AH377" i="23"/>
  <c r="AF377" i="23"/>
  <c r="AE377" i="23"/>
  <c r="AD377" i="23"/>
  <c r="AC377" i="23"/>
  <c r="Z377" i="22"/>
  <c r="AA377" i="22" s="1"/>
  <c r="AE376" i="22"/>
  <c r="AD376" i="22"/>
  <c r="AH376" i="22"/>
  <c r="AC376" i="22"/>
  <c r="AG376" i="22"/>
  <c r="AF376" i="22"/>
  <c r="U503" i="22"/>
  <c r="W502" i="22"/>
  <c r="T380" i="22"/>
  <c r="V380" i="22" s="1"/>
  <c r="Y378" i="22"/>
  <c r="X378" i="22"/>
  <c r="U383" i="23"/>
  <c r="W382" i="23"/>
  <c r="Z378" i="23"/>
  <c r="AA378" i="23" s="1"/>
  <c r="AC378" i="23" s="1"/>
  <c r="T381" i="23"/>
  <c r="V381" i="23" s="1"/>
  <c r="Y379" i="23"/>
  <c r="X379" i="23"/>
  <c r="AH377" i="22" l="1"/>
  <c r="AE377" i="22"/>
  <c r="AG378" i="23"/>
  <c r="AF378" i="23"/>
  <c r="AE378" i="23"/>
  <c r="AH378" i="23"/>
  <c r="AD378" i="23"/>
  <c r="Z378" i="22"/>
  <c r="AA378" i="22" s="1"/>
  <c r="Y379" i="22"/>
  <c r="X379" i="22"/>
  <c r="T381" i="22"/>
  <c r="V381" i="22" s="1"/>
  <c r="U504" i="22"/>
  <c r="W503" i="22"/>
  <c r="U384" i="23"/>
  <c r="W383" i="23"/>
  <c r="Z379" i="23"/>
  <c r="AA379" i="23" s="1"/>
  <c r="Y380" i="23"/>
  <c r="X380" i="23"/>
  <c r="T382" i="23"/>
  <c r="V382" i="23" s="1"/>
  <c r="Z379" i="22" l="1"/>
  <c r="AA379" i="22" s="1"/>
  <c r="AH379" i="22" s="1"/>
  <c r="AF379" i="23"/>
  <c r="AH379" i="23"/>
  <c r="AG379" i="23"/>
  <c r="AE379" i="23"/>
  <c r="AD379" i="23"/>
  <c r="AC379" i="23"/>
  <c r="AC380" i="23"/>
  <c r="AC379" i="22"/>
  <c r="AD379" i="22"/>
  <c r="AE379" i="22"/>
  <c r="AF379" i="22"/>
  <c r="AG379" i="22"/>
  <c r="AD378" i="22"/>
  <c r="AE378" i="22"/>
  <c r="AF378" i="22"/>
  <c r="AG378" i="22"/>
  <c r="AC378" i="22"/>
  <c r="AH378" i="22"/>
  <c r="T382" i="22"/>
  <c r="V382" i="22" s="1"/>
  <c r="Y380" i="22"/>
  <c r="X380" i="22"/>
  <c r="U505" i="22"/>
  <c r="W504" i="22"/>
  <c r="U385" i="23"/>
  <c r="W384" i="23"/>
  <c r="Z380" i="23"/>
  <c r="AA380" i="23" s="1"/>
  <c r="X381" i="23"/>
  <c r="Y381" i="23"/>
  <c r="T383" i="23"/>
  <c r="V383" i="23" s="1"/>
  <c r="AF380" i="23" l="1"/>
  <c r="AH380" i="23"/>
  <c r="AG380" i="23"/>
  <c r="AE380" i="23"/>
  <c r="AD380" i="23"/>
  <c r="Z380" i="22"/>
  <c r="AA380" i="22" s="1"/>
  <c r="U506" i="22"/>
  <c r="W505" i="22"/>
  <c r="Y381" i="22"/>
  <c r="X381" i="22"/>
  <c r="T383" i="22"/>
  <c r="V383" i="22" s="1"/>
  <c r="U386" i="23"/>
  <c r="W385" i="23"/>
  <c r="Z381" i="23"/>
  <c r="AA381" i="23" s="1"/>
  <c r="Y382" i="23"/>
  <c r="X382" i="23"/>
  <c r="T384" i="23"/>
  <c r="V384" i="23" s="1"/>
  <c r="AF381" i="23" l="1"/>
  <c r="AH381" i="23"/>
  <c r="AG381" i="23"/>
  <c r="AE381" i="23"/>
  <c r="AD381" i="23"/>
  <c r="AC381" i="23"/>
  <c r="Z382" i="23"/>
  <c r="AA382" i="23" s="1"/>
  <c r="AC382" i="23"/>
  <c r="Z381" i="22"/>
  <c r="AA381" i="22" s="1"/>
  <c r="AC381" i="22" s="1"/>
  <c r="AH381" i="22"/>
  <c r="AE381" i="22"/>
  <c r="AG381" i="22"/>
  <c r="AD381" i="22"/>
  <c r="AF381" i="22"/>
  <c r="AC380" i="22"/>
  <c r="AH380" i="22"/>
  <c r="AG380" i="22"/>
  <c r="AE380" i="22"/>
  <c r="AF380" i="22"/>
  <c r="AD380" i="22"/>
  <c r="T384" i="22"/>
  <c r="V384" i="22" s="1"/>
  <c r="Y382" i="22"/>
  <c r="X382" i="22"/>
  <c r="U507" i="22"/>
  <c r="W506" i="22"/>
  <c r="U387" i="23"/>
  <c r="W386" i="23"/>
  <c r="T385" i="23"/>
  <c r="V385" i="23" s="1"/>
  <c r="Y383" i="23"/>
  <c r="X383" i="23"/>
  <c r="Z382" i="22" l="1"/>
  <c r="AA382" i="22" s="1"/>
  <c r="AC382" i="22" s="1"/>
  <c r="AG382" i="23"/>
  <c r="AH382" i="23"/>
  <c r="AF382" i="23"/>
  <c r="AE382" i="23"/>
  <c r="AD382" i="23"/>
  <c r="AE382" i="22"/>
  <c r="AD382" i="22"/>
  <c r="AF382" i="22"/>
  <c r="AH382" i="22"/>
  <c r="AG382" i="22"/>
  <c r="U508" i="22"/>
  <c r="W507" i="22"/>
  <c r="Y383" i="22"/>
  <c r="X383" i="22"/>
  <c r="T385" i="22"/>
  <c r="V385" i="22" s="1"/>
  <c r="U388" i="23"/>
  <c r="W387" i="23"/>
  <c r="Z383" i="23"/>
  <c r="AA383" i="23" s="1"/>
  <c r="AC383" i="23" s="1"/>
  <c r="Y384" i="23"/>
  <c r="X384" i="23"/>
  <c r="T386" i="23"/>
  <c r="V386" i="23" s="1"/>
  <c r="AG383" i="23" l="1"/>
  <c r="AH383" i="23"/>
  <c r="AF383" i="23"/>
  <c r="AE383" i="23"/>
  <c r="AD383" i="23"/>
  <c r="Z383" i="22"/>
  <c r="AA383" i="22" s="1"/>
  <c r="T386" i="22"/>
  <c r="V386" i="22" s="1"/>
  <c r="X384" i="22"/>
  <c r="Y384" i="22"/>
  <c r="U509" i="22"/>
  <c r="W508" i="22"/>
  <c r="U389" i="23"/>
  <c r="W388" i="23"/>
  <c r="Z384" i="23"/>
  <c r="AA384" i="23" s="1"/>
  <c r="AC384" i="23" s="1"/>
  <c r="X385" i="23"/>
  <c r="Y385" i="23"/>
  <c r="T387" i="23"/>
  <c r="V387" i="23" s="1"/>
  <c r="AG384" i="23" l="1"/>
  <c r="AH384" i="23"/>
  <c r="AF384" i="23"/>
  <c r="AE384" i="23"/>
  <c r="AD384" i="23"/>
  <c r="AH383" i="22"/>
  <c r="AE383" i="22"/>
  <c r="AF383" i="22"/>
  <c r="AD383" i="22"/>
  <c r="AG383" i="22"/>
  <c r="AC383" i="22"/>
  <c r="Z384" i="22"/>
  <c r="AA384" i="22" s="1"/>
  <c r="U510" i="22"/>
  <c r="W509" i="22"/>
  <c r="Y385" i="22"/>
  <c r="X385" i="22"/>
  <c r="T387" i="22"/>
  <c r="V387" i="22" s="1"/>
  <c r="U390" i="23"/>
  <c r="W389" i="23"/>
  <c r="Z385" i="23"/>
  <c r="AA385" i="23" s="1"/>
  <c r="AC385" i="23" s="1"/>
  <c r="T388" i="23"/>
  <c r="V388" i="23" s="1"/>
  <c r="Y386" i="23"/>
  <c r="X386" i="23"/>
  <c r="AG385" i="23" l="1"/>
  <c r="AF385" i="23"/>
  <c r="AH385" i="23"/>
  <c r="AE385" i="23"/>
  <c r="AD385" i="23"/>
  <c r="AG384" i="22"/>
  <c r="AC384" i="22"/>
  <c r="AD384" i="22"/>
  <c r="AH384" i="22"/>
  <c r="AE384" i="22"/>
  <c r="AF384" i="22"/>
  <c r="AC385" i="22"/>
  <c r="Z385" i="22"/>
  <c r="AA385" i="22" s="1"/>
  <c r="AC386" i="22" s="1"/>
  <c r="T388" i="22"/>
  <c r="V388" i="22" s="1"/>
  <c r="AH386" i="22"/>
  <c r="AG386" i="22"/>
  <c r="Y386" i="22"/>
  <c r="X386" i="22"/>
  <c r="U511" i="22"/>
  <c r="W510" i="22"/>
  <c r="Z386" i="23"/>
  <c r="AA386" i="23" s="1"/>
  <c r="AC386" i="23" s="1"/>
  <c r="U391" i="23"/>
  <c r="W390" i="23"/>
  <c r="T389" i="23"/>
  <c r="V389" i="23" s="1"/>
  <c r="Y387" i="23"/>
  <c r="X387" i="23"/>
  <c r="AG386" i="23" l="1"/>
  <c r="AH386" i="23"/>
  <c r="AF386" i="23"/>
  <c r="AE386" i="23"/>
  <c r="AD386" i="23"/>
  <c r="Z386" i="22"/>
  <c r="AA386" i="22" s="1"/>
  <c r="AF386" i="22" s="1"/>
  <c r="AD385" i="22"/>
  <c r="AE385" i="22"/>
  <c r="AH385" i="22"/>
  <c r="AG385" i="22"/>
  <c r="AF385" i="22"/>
  <c r="AD386" i="22"/>
  <c r="AE386" i="22"/>
  <c r="U512" i="22"/>
  <c r="W511" i="22"/>
  <c r="AG387" i="22"/>
  <c r="AF387" i="22"/>
  <c r="AE387" i="22"/>
  <c r="Y387" i="22"/>
  <c r="X387" i="22"/>
  <c r="Z387" i="22" s="1"/>
  <c r="AA387" i="22" s="1"/>
  <c r="AD387" i="22" s="1"/>
  <c r="T389" i="22"/>
  <c r="V389" i="22" s="1"/>
  <c r="U392" i="23"/>
  <c r="W391" i="23"/>
  <c r="Z387" i="23"/>
  <c r="AA387" i="23" s="1"/>
  <c r="AC387" i="23" s="1"/>
  <c r="Y388" i="23"/>
  <c r="X388" i="23"/>
  <c r="T390" i="23"/>
  <c r="V390" i="23" s="1"/>
  <c r="AG387" i="23" l="1"/>
  <c r="AH387" i="23"/>
  <c r="AF387" i="23"/>
  <c r="AE387" i="23"/>
  <c r="AD387" i="23"/>
  <c r="AC387" i="22"/>
  <c r="AH387" i="22"/>
  <c r="T390" i="22"/>
  <c r="V390" i="22" s="1"/>
  <c r="Y388" i="22"/>
  <c r="X388" i="22"/>
  <c r="U513" i="22"/>
  <c r="W512" i="22"/>
  <c r="U393" i="23"/>
  <c r="W392" i="23"/>
  <c r="Z388" i="23"/>
  <c r="AA388" i="23" s="1"/>
  <c r="AC388" i="23" s="1"/>
  <c r="X389" i="23"/>
  <c r="Y389" i="23"/>
  <c r="T391" i="23"/>
  <c r="V391" i="23" s="1"/>
  <c r="AF388" i="23" l="1"/>
  <c r="AH388" i="23"/>
  <c r="AG388" i="23"/>
  <c r="AE388" i="23"/>
  <c r="AD388" i="23"/>
  <c r="Z388" i="22"/>
  <c r="AA388" i="22" s="1"/>
  <c r="X389" i="22"/>
  <c r="Y389" i="22"/>
  <c r="U514" i="22"/>
  <c r="W513" i="22"/>
  <c r="T391" i="22"/>
  <c r="V391" i="22" s="1"/>
  <c r="U394" i="23"/>
  <c r="W393" i="23"/>
  <c r="Z389" i="23"/>
  <c r="AA389" i="23" s="1"/>
  <c r="AC389" i="23" s="1"/>
  <c r="T392" i="23"/>
  <c r="V392" i="23" s="1"/>
  <c r="Y390" i="23"/>
  <c r="X390" i="23"/>
  <c r="AG389" i="23" l="1"/>
  <c r="AH389" i="23"/>
  <c r="AF389" i="23"/>
  <c r="AE389" i="23"/>
  <c r="AD389" i="23"/>
  <c r="Z389" i="22"/>
  <c r="AA389" i="22" s="1"/>
  <c r="AF388" i="22"/>
  <c r="AE388" i="22"/>
  <c r="AC388" i="22"/>
  <c r="AH388" i="22"/>
  <c r="AD388" i="22"/>
  <c r="AG388" i="22"/>
  <c r="U515" i="22"/>
  <c r="W514" i="22"/>
  <c r="T392" i="22"/>
  <c r="V392" i="22" s="1"/>
  <c r="Y390" i="22"/>
  <c r="X390" i="22"/>
  <c r="Z390" i="23"/>
  <c r="AA390" i="23" s="1"/>
  <c r="AC390" i="23" s="1"/>
  <c r="U395" i="23"/>
  <c r="W394" i="23"/>
  <c r="T393" i="23"/>
  <c r="V393" i="23" s="1"/>
  <c r="Y391" i="23"/>
  <c r="X391" i="23"/>
  <c r="AG390" i="23" l="1"/>
  <c r="AH390" i="23"/>
  <c r="AF390" i="23"/>
  <c r="AE390" i="23"/>
  <c r="AD390" i="23"/>
  <c r="AC391" i="23"/>
  <c r="AC389" i="22"/>
  <c r="AG389" i="22"/>
  <c r="AF389" i="22"/>
  <c r="AH389" i="22"/>
  <c r="AE389" i="22"/>
  <c r="AD389" i="22"/>
  <c r="Z390" i="22"/>
  <c r="AA390" i="22" s="1"/>
  <c r="Y391" i="22"/>
  <c r="X391" i="22"/>
  <c r="T393" i="22"/>
  <c r="V393" i="22" s="1"/>
  <c r="U516" i="22"/>
  <c r="W515" i="22"/>
  <c r="U396" i="23"/>
  <c r="W395" i="23"/>
  <c r="Z391" i="23"/>
  <c r="AA391" i="23" s="1"/>
  <c r="Y392" i="23"/>
  <c r="X392" i="23"/>
  <c r="T394" i="23"/>
  <c r="V394" i="23" s="1"/>
  <c r="AF391" i="23" l="1"/>
  <c r="AG391" i="23"/>
  <c r="AH391" i="23"/>
  <c r="AE391" i="23"/>
  <c r="AD391" i="23"/>
  <c r="AG390" i="22"/>
  <c r="AE390" i="22"/>
  <c r="AF390" i="22"/>
  <c r="AH390" i="22"/>
  <c r="AD390" i="22"/>
  <c r="AC390" i="22"/>
  <c r="Z391" i="22"/>
  <c r="AA391" i="22" s="1"/>
  <c r="U517" i="22"/>
  <c r="W516" i="22"/>
  <c r="T394" i="22"/>
  <c r="V394" i="22" s="1"/>
  <c r="X392" i="22"/>
  <c r="Y392" i="22"/>
  <c r="U397" i="23"/>
  <c r="W396" i="23"/>
  <c r="Z392" i="23"/>
  <c r="AA392" i="23" s="1"/>
  <c r="AC392" i="23" s="1"/>
  <c r="T395" i="23"/>
  <c r="V395" i="23" s="1"/>
  <c r="X393" i="23"/>
  <c r="Y393" i="23"/>
  <c r="AH392" i="23" l="1"/>
  <c r="AG392" i="23"/>
  <c r="AF392" i="23"/>
  <c r="AE392" i="23"/>
  <c r="AD392" i="23"/>
  <c r="AH391" i="22"/>
  <c r="AG391" i="22"/>
  <c r="AE391" i="22"/>
  <c r="AF391" i="22"/>
  <c r="AD391" i="22"/>
  <c r="AC391" i="22"/>
  <c r="Z392" i="22"/>
  <c r="AA392" i="22" s="1"/>
  <c r="AC392" i="22"/>
  <c r="Y393" i="22"/>
  <c r="X393" i="22"/>
  <c r="T395" i="22"/>
  <c r="V395" i="22" s="1"/>
  <c r="U518" i="22"/>
  <c r="W517" i="22"/>
  <c r="U398" i="23"/>
  <c r="W397" i="23"/>
  <c r="Z393" i="23"/>
  <c r="AA393" i="23" s="1"/>
  <c r="AC393" i="23" s="1"/>
  <c r="Y394" i="23"/>
  <c r="X394" i="23"/>
  <c r="T396" i="23"/>
  <c r="V396" i="23" s="1"/>
  <c r="AF393" i="23" l="1"/>
  <c r="AH393" i="23"/>
  <c r="AG393" i="23"/>
  <c r="AE393" i="23"/>
  <c r="AD393" i="23"/>
  <c r="AH392" i="22"/>
  <c r="AF392" i="22"/>
  <c r="AG392" i="22"/>
  <c r="AE392" i="22"/>
  <c r="AD392" i="22"/>
  <c r="Z393" i="22"/>
  <c r="AA393" i="22" s="1"/>
  <c r="AC393" i="22" s="1"/>
  <c r="T396" i="22"/>
  <c r="V396" i="22" s="1"/>
  <c r="Y394" i="22"/>
  <c r="X394" i="22"/>
  <c r="U519" i="22"/>
  <c r="W518" i="22"/>
  <c r="U399" i="23"/>
  <c r="W398" i="23"/>
  <c r="Z394" i="23"/>
  <c r="AA394" i="23" s="1"/>
  <c r="AC394" i="23" s="1"/>
  <c r="T397" i="23"/>
  <c r="V397" i="23" s="1"/>
  <c r="X395" i="23"/>
  <c r="Y395" i="23"/>
  <c r="AG394" i="23" l="1"/>
  <c r="AH394" i="23"/>
  <c r="AF394" i="23"/>
  <c r="AE394" i="23"/>
  <c r="AD394" i="23"/>
  <c r="AH393" i="22"/>
  <c r="AD393" i="22"/>
  <c r="AF393" i="22"/>
  <c r="AG393" i="22"/>
  <c r="AE393" i="22"/>
  <c r="Z394" i="22"/>
  <c r="AA394" i="22" s="1"/>
  <c r="AC395" i="22" s="1"/>
  <c r="AG395" i="22"/>
  <c r="AF395" i="22"/>
  <c r="AE395" i="22"/>
  <c r="AD395" i="22"/>
  <c r="AH395" i="22"/>
  <c r="Y395" i="22"/>
  <c r="X395" i="22"/>
  <c r="U520" i="22"/>
  <c r="W519" i="22"/>
  <c r="T397" i="22"/>
  <c r="V397" i="22" s="1"/>
  <c r="U400" i="23"/>
  <c r="W399" i="23"/>
  <c r="Z395" i="23"/>
  <c r="AA395" i="23" s="1"/>
  <c r="AC395" i="23" s="1"/>
  <c r="Y396" i="23"/>
  <c r="X396" i="23"/>
  <c r="Z396" i="23" s="1"/>
  <c r="AA396" i="23" s="1"/>
  <c r="T398" i="23"/>
  <c r="V398" i="23" s="1"/>
  <c r="AG396" i="23" l="1"/>
  <c r="AH396" i="23"/>
  <c r="AF396" i="23"/>
  <c r="AE396" i="23"/>
  <c r="AD396" i="23"/>
  <c r="AG395" i="23"/>
  <c r="AH395" i="23"/>
  <c r="AF395" i="23"/>
  <c r="AE395" i="23"/>
  <c r="AD395" i="23"/>
  <c r="AC396" i="23"/>
  <c r="Z395" i="22"/>
  <c r="AA395" i="22" s="1"/>
  <c r="AC396" i="22" s="1"/>
  <c r="AF394" i="22"/>
  <c r="AD394" i="22"/>
  <c r="AH394" i="22"/>
  <c r="AC394" i="22"/>
  <c r="AE394" i="22"/>
  <c r="AG394" i="22"/>
  <c r="T398" i="22"/>
  <c r="V398" i="22" s="1"/>
  <c r="U521" i="22"/>
  <c r="W520" i="22"/>
  <c r="AH396" i="22"/>
  <c r="AG396" i="22"/>
  <c r="Y396" i="22"/>
  <c r="X396" i="22"/>
  <c r="U401" i="23"/>
  <c r="W400" i="23"/>
  <c r="T399" i="23"/>
  <c r="V399" i="23" s="1"/>
  <c r="X397" i="23"/>
  <c r="Y397" i="23"/>
  <c r="Z396" i="22" l="1"/>
  <c r="AA396" i="22" s="1"/>
  <c r="AF396" i="22" s="1"/>
  <c r="AE396" i="22"/>
  <c r="AD396" i="22"/>
  <c r="U522" i="22"/>
  <c r="W521" i="22"/>
  <c r="X397" i="22"/>
  <c r="Y397" i="22"/>
  <c r="T399" i="22"/>
  <c r="V399" i="22" s="1"/>
  <c r="U402" i="23"/>
  <c r="W401" i="23"/>
  <c r="Z397" i="23"/>
  <c r="AA397" i="23" s="1"/>
  <c r="Y398" i="23"/>
  <c r="X398" i="23"/>
  <c r="T400" i="23"/>
  <c r="V400" i="23" s="1"/>
  <c r="AG397" i="23" l="1"/>
  <c r="AH397" i="23"/>
  <c r="AF397" i="23"/>
  <c r="AE397" i="23"/>
  <c r="AC397" i="23"/>
  <c r="AD397" i="23"/>
  <c r="Z397" i="22"/>
  <c r="AA397" i="22" s="1"/>
  <c r="T400" i="22"/>
  <c r="V400" i="22" s="1"/>
  <c r="Y398" i="22"/>
  <c r="X398" i="22"/>
  <c r="U523" i="22"/>
  <c r="W522" i="22"/>
  <c r="U403" i="23"/>
  <c r="W402" i="23"/>
  <c r="Z398" i="23"/>
  <c r="AA398" i="23" s="1"/>
  <c r="AC398" i="23" s="1"/>
  <c r="Y399" i="23"/>
  <c r="X399" i="23"/>
  <c r="T401" i="23"/>
  <c r="V401" i="23" s="1"/>
  <c r="AG398" i="23" l="1"/>
  <c r="AH398" i="23"/>
  <c r="AF398" i="23"/>
  <c r="AD398" i="23"/>
  <c r="AE398" i="23"/>
  <c r="AG397" i="22"/>
  <c r="AD397" i="22"/>
  <c r="AF397" i="22"/>
  <c r="AC397" i="22"/>
  <c r="AH397" i="22"/>
  <c r="AE397" i="22"/>
  <c r="Z398" i="22"/>
  <c r="AA398" i="22" s="1"/>
  <c r="U524" i="22"/>
  <c r="W523" i="22"/>
  <c r="X399" i="22"/>
  <c r="Y399" i="22"/>
  <c r="T401" i="22"/>
  <c r="V401" i="22" s="1"/>
  <c r="U404" i="23"/>
  <c r="W403" i="23"/>
  <c r="Z399" i="23"/>
  <c r="AA399" i="23" s="1"/>
  <c r="AC399" i="23" s="1"/>
  <c r="Y400" i="23"/>
  <c r="X400" i="23"/>
  <c r="T402" i="23"/>
  <c r="V402" i="23" s="1"/>
  <c r="AG399" i="23" l="1"/>
  <c r="AF399" i="23"/>
  <c r="AE399" i="23"/>
  <c r="AH399" i="23"/>
  <c r="AD399" i="23"/>
  <c r="AH398" i="22"/>
  <c r="AG398" i="22"/>
  <c r="AD398" i="22"/>
  <c r="AF398" i="22"/>
  <c r="AE398" i="22"/>
  <c r="AC398" i="22"/>
  <c r="Z399" i="22"/>
  <c r="AA399" i="22" s="1"/>
  <c r="AC399" i="22" s="1"/>
  <c r="T402" i="22"/>
  <c r="V402" i="22" s="1"/>
  <c r="AH400" i="22"/>
  <c r="AG400" i="22"/>
  <c r="AF400" i="22"/>
  <c r="X400" i="22"/>
  <c r="Y400" i="22"/>
  <c r="U525" i="22"/>
  <c r="W524" i="22"/>
  <c r="U405" i="23"/>
  <c r="W404" i="23"/>
  <c r="Z400" i="23"/>
  <c r="AA400" i="23" s="1"/>
  <c r="AC400" i="23" s="1"/>
  <c r="X401" i="23"/>
  <c r="Y401" i="23"/>
  <c r="T403" i="23"/>
  <c r="V403" i="23" s="1"/>
  <c r="Z400" i="22" l="1"/>
  <c r="AA400" i="22" s="1"/>
  <c r="AE400" i="22" s="1"/>
  <c r="AG400" i="23"/>
  <c r="AH400" i="23"/>
  <c r="AF400" i="23"/>
  <c r="AE400" i="23"/>
  <c r="AD400" i="23"/>
  <c r="AC400" i="22"/>
  <c r="AE399" i="22"/>
  <c r="AD399" i="22"/>
  <c r="AH399" i="22"/>
  <c r="AF399" i="22"/>
  <c r="AG399" i="22"/>
  <c r="AD400" i="22"/>
  <c r="Y401" i="22"/>
  <c r="X401" i="22"/>
  <c r="T403" i="22"/>
  <c r="V403" i="22" s="1"/>
  <c r="U526" i="22"/>
  <c r="W525" i="22"/>
  <c r="U406" i="23"/>
  <c r="W405" i="23"/>
  <c r="Z401" i="23"/>
  <c r="AA401" i="23" s="1"/>
  <c r="AC401" i="23" s="1"/>
  <c r="Y402" i="23"/>
  <c r="X402" i="23"/>
  <c r="T404" i="23"/>
  <c r="V404" i="23" s="1"/>
  <c r="AG401" i="23" l="1"/>
  <c r="AH401" i="23"/>
  <c r="AF401" i="23"/>
  <c r="AE401" i="23"/>
  <c r="AD401" i="23"/>
  <c r="Z401" i="22"/>
  <c r="AA401" i="22" s="1"/>
  <c r="U527" i="22"/>
  <c r="W526" i="22"/>
  <c r="Y402" i="22"/>
  <c r="X402" i="22"/>
  <c r="T404" i="22"/>
  <c r="V404" i="22" s="1"/>
  <c r="U407" i="23"/>
  <c r="W406" i="23"/>
  <c r="Z402" i="23"/>
  <c r="AA402" i="23" s="1"/>
  <c r="T405" i="23"/>
  <c r="V405" i="23" s="1"/>
  <c r="Y403" i="23"/>
  <c r="X403" i="23"/>
  <c r="Z402" i="22" l="1"/>
  <c r="AA402" i="22" s="1"/>
  <c r="AC402" i="22" s="1"/>
  <c r="AH402" i="23"/>
  <c r="AG402" i="23"/>
  <c r="AF402" i="23"/>
  <c r="AE402" i="23"/>
  <c r="AD402" i="23"/>
  <c r="AC402" i="23"/>
  <c r="AF402" i="22"/>
  <c r="AH402" i="22"/>
  <c r="AG402" i="22"/>
  <c r="AD402" i="22"/>
  <c r="AE402" i="22"/>
  <c r="AH401" i="22"/>
  <c r="AF401" i="22"/>
  <c r="AC401" i="22"/>
  <c r="AG401" i="22"/>
  <c r="AD401" i="22"/>
  <c r="AE401" i="22"/>
  <c r="T405" i="22"/>
  <c r="V405" i="22" s="1"/>
  <c r="X403" i="22"/>
  <c r="Y403" i="22"/>
  <c r="U528" i="22"/>
  <c r="W527" i="22"/>
  <c r="U408" i="23"/>
  <c r="W407" i="23"/>
  <c r="Z403" i="23"/>
  <c r="AA403" i="23" s="1"/>
  <c r="Y404" i="23"/>
  <c r="X404" i="23"/>
  <c r="T406" i="23"/>
  <c r="V406" i="23" s="1"/>
  <c r="AG403" i="23" l="1"/>
  <c r="AF403" i="23"/>
  <c r="AH403" i="23"/>
  <c r="AE403" i="23"/>
  <c r="AD403" i="23"/>
  <c r="AC403" i="23"/>
  <c r="Z404" i="23"/>
  <c r="AA404" i="23" s="1"/>
  <c r="AC404" i="23" s="1"/>
  <c r="Z403" i="22"/>
  <c r="AA403" i="22" s="1"/>
  <c r="AG403" i="22" s="1"/>
  <c r="AC403" i="22"/>
  <c r="AH403" i="22"/>
  <c r="AD403" i="22"/>
  <c r="AE403" i="22"/>
  <c r="AF403" i="22"/>
  <c r="U529" i="22"/>
  <c r="W528" i="22"/>
  <c r="Y404" i="22"/>
  <c r="X404" i="22"/>
  <c r="T406" i="22"/>
  <c r="V406" i="22" s="1"/>
  <c r="U409" i="23"/>
  <c r="W408" i="23"/>
  <c r="T407" i="23"/>
  <c r="V407" i="23" s="1"/>
  <c r="X405" i="23"/>
  <c r="Y405" i="23"/>
  <c r="AG404" i="23" l="1"/>
  <c r="AH404" i="23"/>
  <c r="AF404" i="23"/>
  <c r="AE404" i="23"/>
  <c r="AD404" i="23"/>
  <c r="Z404" i="22"/>
  <c r="AA404" i="22" s="1"/>
  <c r="Y405" i="22"/>
  <c r="X405" i="22"/>
  <c r="T407" i="22"/>
  <c r="V407" i="22" s="1"/>
  <c r="U530" i="22"/>
  <c r="W529" i="22"/>
  <c r="U410" i="23"/>
  <c r="W409" i="23"/>
  <c r="Z405" i="23"/>
  <c r="AA405" i="23" s="1"/>
  <c r="AC405" i="23" s="1"/>
  <c r="Y406" i="23"/>
  <c r="X406" i="23"/>
  <c r="T408" i="23"/>
  <c r="V408" i="23" s="1"/>
  <c r="AG405" i="23" l="1"/>
  <c r="AH405" i="23"/>
  <c r="AF405" i="23"/>
  <c r="AE405" i="23"/>
  <c r="AD405" i="23"/>
  <c r="AE404" i="22"/>
  <c r="AD404" i="22"/>
  <c r="AF404" i="22"/>
  <c r="AC404" i="22"/>
  <c r="AH404" i="22"/>
  <c r="AG404" i="22"/>
  <c r="Z405" i="22"/>
  <c r="AA405" i="22" s="1"/>
  <c r="AH406" i="22"/>
  <c r="AG406" i="22"/>
  <c r="AF406" i="22"/>
  <c r="AE406" i="22"/>
  <c r="AD406" i="22"/>
  <c r="Y406" i="22"/>
  <c r="X406" i="22"/>
  <c r="U531" i="22"/>
  <c r="W530" i="22"/>
  <c r="T408" i="22"/>
  <c r="V408" i="22" s="1"/>
  <c r="U411" i="23"/>
  <c r="W410" i="23"/>
  <c r="Z406" i="23"/>
  <c r="AA406" i="23" s="1"/>
  <c r="AC406" i="23" s="1"/>
  <c r="T409" i="23"/>
  <c r="V409" i="23" s="1"/>
  <c r="Y407" i="23"/>
  <c r="X407" i="23"/>
  <c r="Z406" i="22" l="1"/>
  <c r="AA406" i="22" s="1"/>
  <c r="AG406" i="23"/>
  <c r="AF406" i="23"/>
  <c r="AH406" i="23"/>
  <c r="AE406" i="23"/>
  <c r="AD406" i="23"/>
  <c r="AC406" i="22"/>
  <c r="AC405" i="22"/>
  <c r="AG405" i="22"/>
  <c r="AH405" i="22"/>
  <c r="AF405" i="22"/>
  <c r="AE405" i="22"/>
  <c r="AD405" i="22"/>
  <c r="U532" i="22"/>
  <c r="W531" i="22"/>
  <c r="T409" i="22"/>
  <c r="V409" i="22" s="1"/>
  <c r="X407" i="22"/>
  <c r="Y407" i="22"/>
  <c r="U412" i="23"/>
  <c r="W411" i="23"/>
  <c r="Z407" i="23"/>
  <c r="AA407" i="23" s="1"/>
  <c r="AC407" i="23" s="1"/>
  <c r="Y408" i="23"/>
  <c r="X408" i="23"/>
  <c r="T410" i="23"/>
  <c r="V410" i="23" s="1"/>
  <c r="AG407" i="23" l="1"/>
  <c r="AF407" i="23"/>
  <c r="AH407" i="23"/>
  <c r="AE407" i="23"/>
  <c r="AD407" i="23"/>
  <c r="Z407" i="22"/>
  <c r="AA407" i="22" s="1"/>
  <c r="T410" i="22"/>
  <c r="V410" i="22" s="1"/>
  <c r="Y408" i="22"/>
  <c r="X408" i="22"/>
  <c r="U533" i="22"/>
  <c r="W532" i="22"/>
  <c r="U413" i="23"/>
  <c r="W412" i="23"/>
  <c r="Z408" i="23"/>
  <c r="AA408" i="23" s="1"/>
  <c r="T411" i="23"/>
  <c r="V411" i="23" s="1"/>
  <c r="X409" i="23"/>
  <c r="Y409" i="23"/>
  <c r="AG408" i="23" l="1"/>
  <c r="AH408" i="23"/>
  <c r="AF408" i="23"/>
  <c r="AE408" i="23"/>
  <c r="AD408" i="23"/>
  <c r="AC408" i="23"/>
  <c r="Z408" i="22"/>
  <c r="AA408" i="22" s="1"/>
  <c r="AE408" i="22" s="1"/>
  <c r="AD408" i="22"/>
  <c r="AF408" i="22"/>
  <c r="AH408" i="22"/>
  <c r="AC408" i="22"/>
  <c r="AG408" i="22"/>
  <c r="AE407" i="22"/>
  <c r="AF407" i="22"/>
  <c r="AD407" i="22"/>
  <c r="AC407" i="22"/>
  <c r="AG407" i="22"/>
  <c r="AH407" i="22"/>
  <c r="U534" i="22"/>
  <c r="W533" i="22"/>
  <c r="X409" i="22"/>
  <c r="Y409" i="22"/>
  <c r="T411" i="22"/>
  <c r="V411" i="22" s="1"/>
  <c r="Z409" i="23"/>
  <c r="AA409" i="23" s="1"/>
  <c r="AC409" i="23" s="1"/>
  <c r="U414" i="23"/>
  <c r="W413" i="23"/>
  <c r="Y410" i="23"/>
  <c r="X410" i="23"/>
  <c r="T412" i="23"/>
  <c r="V412" i="23" s="1"/>
  <c r="AG409" i="23" l="1"/>
  <c r="AH409" i="23"/>
  <c r="AF409" i="23"/>
  <c r="AE409" i="23"/>
  <c r="AD409" i="23"/>
  <c r="Z409" i="22"/>
  <c r="AA409" i="22" s="1"/>
  <c r="AC409" i="22" s="1"/>
  <c r="AD409" i="22"/>
  <c r="AH409" i="22"/>
  <c r="AE409" i="22"/>
  <c r="AF409" i="22"/>
  <c r="AG409" i="22"/>
  <c r="T412" i="22"/>
  <c r="V412" i="22" s="1"/>
  <c r="Y410" i="22"/>
  <c r="X410" i="22"/>
  <c r="U535" i="22"/>
  <c r="W534" i="22"/>
  <c r="U415" i="23"/>
  <c r="W414" i="23"/>
  <c r="Z410" i="23"/>
  <c r="AA410" i="23" s="1"/>
  <c r="AC410" i="23" s="1"/>
  <c r="Y411" i="23"/>
  <c r="X411" i="23"/>
  <c r="T413" i="23"/>
  <c r="V413" i="23" s="1"/>
  <c r="AG410" i="23" l="1"/>
  <c r="AH410" i="23"/>
  <c r="AF410" i="23"/>
  <c r="AE410" i="23"/>
  <c r="AD410" i="23"/>
  <c r="Z410" i="22"/>
  <c r="AA410" i="22" s="1"/>
  <c r="X411" i="22"/>
  <c r="Y411" i="22"/>
  <c r="T413" i="22"/>
  <c r="V413" i="22" s="1"/>
  <c r="U536" i="22"/>
  <c r="W535" i="22"/>
  <c r="U416" i="23"/>
  <c r="W415" i="23"/>
  <c r="Z411" i="23"/>
  <c r="AA411" i="23" s="1"/>
  <c r="AC411" i="23" s="1"/>
  <c r="Y412" i="23"/>
  <c r="X412" i="23"/>
  <c r="T414" i="23"/>
  <c r="V414" i="23" s="1"/>
  <c r="AG411" i="23" l="1"/>
  <c r="AH411" i="23"/>
  <c r="AF411" i="23"/>
  <c r="AE411" i="23"/>
  <c r="AD411" i="23"/>
  <c r="AC410" i="22"/>
  <c r="AE410" i="22"/>
  <c r="AG410" i="22"/>
  <c r="AH410" i="22"/>
  <c r="AF410" i="22"/>
  <c r="AD410" i="22"/>
  <c r="Z411" i="22"/>
  <c r="AA411" i="22" s="1"/>
  <c r="AH412" i="22"/>
  <c r="AD412" i="22"/>
  <c r="AE412" i="22"/>
  <c r="AF412" i="22"/>
  <c r="AG412" i="22"/>
  <c r="Y412" i="22"/>
  <c r="X412" i="22"/>
  <c r="T414" i="22"/>
  <c r="V414" i="22" s="1"/>
  <c r="U537" i="22"/>
  <c r="W536" i="22"/>
  <c r="U417" i="23"/>
  <c r="W416" i="23"/>
  <c r="Z412" i="23"/>
  <c r="AA412" i="23" s="1"/>
  <c r="AC412" i="23" s="1"/>
  <c r="T415" i="23"/>
  <c r="V415" i="23" s="1"/>
  <c r="X413" i="23"/>
  <c r="Y413" i="23"/>
  <c r="AG412" i="23" l="1"/>
  <c r="AH412" i="23"/>
  <c r="AF412" i="23"/>
  <c r="AE412" i="23"/>
  <c r="AD412" i="23"/>
  <c r="Z412" i="22"/>
  <c r="AA412" i="22" s="1"/>
  <c r="AC412" i="22"/>
  <c r="AG411" i="22"/>
  <c r="AF411" i="22"/>
  <c r="AE411" i="22"/>
  <c r="AD411" i="22"/>
  <c r="AH411" i="22"/>
  <c r="AC411" i="22"/>
  <c r="U538" i="22"/>
  <c r="W537" i="22"/>
  <c r="AG413" i="22"/>
  <c r="AF413" i="22"/>
  <c r="AE413" i="22"/>
  <c r="Y413" i="22"/>
  <c r="X413" i="22"/>
  <c r="T415" i="22"/>
  <c r="V415" i="22" s="1"/>
  <c r="U418" i="23"/>
  <c r="W417" i="23"/>
  <c r="Z413" i="23"/>
  <c r="AA413" i="23" s="1"/>
  <c r="AC413" i="23" s="1"/>
  <c r="Y414" i="23"/>
  <c r="X414" i="23"/>
  <c r="T416" i="23"/>
  <c r="V416" i="23" s="1"/>
  <c r="AH413" i="23" l="1"/>
  <c r="AF413" i="23"/>
  <c r="AG413" i="23"/>
  <c r="AE413" i="23"/>
  <c r="AD413" i="23"/>
  <c r="Z413" i="22"/>
  <c r="AA413" i="22" s="1"/>
  <c r="AD413" i="22" s="1"/>
  <c r="AH413" i="22"/>
  <c r="AC413" i="22"/>
  <c r="T416" i="22"/>
  <c r="V416" i="22" s="1"/>
  <c r="Y414" i="22"/>
  <c r="X414" i="22"/>
  <c r="U539" i="22"/>
  <c r="W538" i="22"/>
  <c r="U419" i="23"/>
  <c r="W418" i="23"/>
  <c r="Z414" i="23"/>
  <c r="AA414" i="23" s="1"/>
  <c r="T417" i="23"/>
  <c r="V417" i="23" s="1"/>
  <c r="Y415" i="23"/>
  <c r="X415" i="23"/>
  <c r="AG414" i="23" l="1"/>
  <c r="AH414" i="23"/>
  <c r="AF414" i="23"/>
  <c r="AE414" i="23"/>
  <c r="AD414" i="23"/>
  <c r="AC414" i="23"/>
  <c r="Z414" i="22"/>
  <c r="AA414" i="22" s="1"/>
  <c r="AF414" i="22" s="1"/>
  <c r="AE414" i="22"/>
  <c r="AG414" i="22"/>
  <c r="AH414" i="22"/>
  <c r="AC414" i="22"/>
  <c r="AD414" i="22"/>
  <c r="U540" i="22"/>
  <c r="W539" i="22"/>
  <c r="Y415" i="22"/>
  <c r="X415" i="22"/>
  <c r="T417" i="22"/>
  <c r="V417" i="22" s="1"/>
  <c r="U420" i="23"/>
  <c r="W419" i="23"/>
  <c r="Z415" i="23"/>
  <c r="AA415" i="23" s="1"/>
  <c r="AC415" i="23" s="1"/>
  <c r="Y416" i="23"/>
  <c r="X416" i="23"/>
  <c r="T418" i="23"/>
  <c r="V418" i="23" s="1"/>
  <c r="AG415" i="23" l="1"/>
  <c r="AF415" i="23"/>
  <c r="AH415" i="23"/>
  <c r="AE415" i="23"/>
  <c r="AD415" i="23"/>
  <c r="AC416" i="23"/>
  <c r="Z415" i="22"/>
  <c r="AA415" i="22" s="1"/>
  <c r="T418" i="22"/>
  <c r="V418" i="22" s="1"/>
  <c r="Y416" i="22"/>
  <c r="X416" i="22"/>
  <c r="U541" i="22"/>
  <c r="W540" i="22"/>
  <c r="Z416" i="23"/>
  <c r="AA416" i="23" s="1"/>
  <c r="U421" i="23"/>
  <c r="W420" i="23"/>
  <c r="T419" i="23"/>
  <c r="V419" i="23" s="1"/>
  <c r="Y417" i="23"/>
  <c r="X417" i="23"/>
  <c r="AG416" i="23" l="1"/>
  <c r="AH416" i="23"/>
  <c r="AF416" i="23"/>
  <c r="AE416" i="23"/>
  <c r="AD416" i="23"/>
  <c r="AH415" i="22"/>
  <c r="AD415" i="22"/>
  <c r="AE415" i="22"/>
  <c r="AG415" i="22"/>
  <c r="AF415" i="22"/>
  <c r="AC415" i="22"/>
  <c r="Z416" i="22"/>
  <c r="AA416" i="22" s="1"/>
  <c r="U542" i="22"/>
  <c r="W541" i="22"/>
  <c r="AG417" i="22"/>
  <c r="AF417" i="22"/>
  <c r="AE417" i="22"/>
  <c r="Y417" i="22"/>
  <c r="X417" i="22"/>
  <c r="T419" i="22"/>
  <c r="V419" i="22" s="1"/>
  <c r="U422" i="23"/>
  <c r="W421" i="23"/>
  <c r="Z417" i="23"/>
  <c r="AA417" i="23" s="1"/>
  <c r="AC417" i="23" s="1"/>
  <c r="Y418" i="23"/>
  <c r="X418" i="23"/>
  <c r="T420" i="23"/>
  <c r="V420" i="23" s="1"/>
  <c r="AF417" i="23" l="1"/>
  <c r="AG417" i="23"/>
  <c r="AH417" i="23"/>
  <c r="AE417" i="23"/>
  <c r="AD417" i="23"/>
  <c r="Z417" i="22"/>
  <c r="AA417" i="22" s="1"/>
  <c r="AD417" i="22" s="1"/>
  <c r="AD416" i="22"/>
  <c r="AC416" i="22"/>
  <c r="AH416" i="22"/>
  <c r="AF416" i="22"/>
  <c r="AE416" i="22"/>
  <c r="AG416" i="22"/>
  <c r="AC417" i="22"/>
  <c r="AH417" i="22"/>
  <c r="T420" i="22"/>
  <c r="V420" i="22" s="1"/>
  <c r="AH418" i="22"/>
  <c r="AG418" i="22"/>
  <c r="Y418" i="22"/>
  <c r="X418" i="22"/>
  <c r="U543" i="22"/>
  <c r="W542" i="22"/>
  <c r="U423" i="23"/>
  <c r="W422" i="23"/>
  <c r="Z418" i="23"/>
  <c r="AA418" i="23" s="1"/>
  <c r="AC418" i="23" s="1"/>
  <c r="Y419" i="23"/>
  <c r="X419" i="23"/>
  <c r="T421" i="23"/>
  <c r="V421" i="23" s="1"/>
  <c r="AC418" i="22" l="1"/>
  <c r="AG418" i="23"/>
  <c r="AH418" i="23"/>
  <c r="AF418" i="23"/>
  <c r="AE418" i="23"/>
  <c r="AD418" i="23"/>
  <c r="Z418" i="22"/>
  <c r="AA418" i="22" s="1"/>
  <c r="AE418" i="22" s="1"/>
  <c r="AD418" i="22"/>
  <c r="AF418" i="22"/>
  <c r="X419" i="22"/>
  <c r="Y419" i="22"/>
  <c r="T421" i="22"/>
  <c r="V421" i="22" s="1"/>
  <c r="U544" i="22"/>
  <c r="W543" i="22"/>
  <c r="U424" i="23"/>
  <c r="W423" i="23"/>
  <c r="Z419" i="23"/>
  <c r="AA419" i="23" s="1"/>
  <c r="AC419" i="23" s="1"/>
  <c r="Y420" i="23"/>
  <c r="X420" i="23"/>
  <c r="T422" i="23"/>
  <c r="V422" i="23" s="1"/>
  <c r="AG419" i="23" l="1"/>
  <c r="AF419" i="23"/>
  <c r="AH419" i="23"/>
  <c r="AE419" i="23"/>
  <c r="AD419" i="23"/>
  <c r="Z419" i="22"/>
  <c r="AA419" i="22" s="1"/>
  <c r="X420" i="22"/>
  <c r="Y420" i="22"/>
  <c r="T422" i="22"/>
  <c r="V422" i="22" s="1"/>
  <c r="U545" i="22"/>
  <c r="W544" i="22"/>
  <c r="U425" i="23"/>
  <c r="W424" i="23"/>
  <c r="Z420" i="23"/>
  <c r="AA420" i="23" s="1"/>
  <c r="AC420" i="23" s="1"/>
  <c r="Y421" i="23"/>
  <c r="X421" i="23"/>
  <c r="T423" i="23"/>
  <c r="V423" i="23" s="1"/>
  <c r="AG420" i="23" l="1"/>
  <c r="AF420" i="23"/>
  <c r="AH420" i="23"/>
  <c r="AE420" i="23"/>
  <c r="AD420" i="23"/>
  <c r="Z420" i="22"/>
  <c r="AA420" i="22" s="1"/>
  <c r="AC420" i="22" s="1"/>
  <c r="AC419" i="22"/>
  <c r="AG419" i="22"/>
  <c r="AF419" i="22"/>
  <c r="AD419" i="22"/>
  <c r="AH419" i="22"/>
  <c r="AE419" i="22"/>
  <c r="Y421" i="22"/>
  <c r="X421" i="22"/>
  <c r="T423" i="22"/>
  <c r="V423" i="22" s="1"/>
  <c r="U546" i="22"/>
  <c r="W545" i="22"/>
  <c r="Z421" i="23"/>
  <c r="AA421" i="23" s="1"/>
  <c r="AC421" i="23" s="1"/>
  <c r="U426" i="23"/>
  <c r="W425" i="23"/>
  <c r="Y422" i="23"/>
  <c r="X422" i="23"/>
  <c r="T424" i="23"/>
  <c r="V424" i="23" s="1"/>
  <c r="AG421" i="23" l="1"/>
  <c r="AH421" i="23"/>
  <c r="AF421" i="23"/>
  <c r="AE421" i="23"/>
  <c r="AD421" i="23"/>
  <c r="Z421" i="22"/>
  <c r="AA421" i="22" s="1"/>
  <c r="AC422" i="22" s="1"/>
  <c r="AH420" i="22"/>
  <c r="AD420" i="22"/>
  <c r="AG420" i="22"/>
  <c r="AF420" i="22"/>
  <c r="AE420" i="22"/>
  <c r="T424" i="22"/>
  <c r="V424" i="22" s="1"/>
  <c r="AH422" i="22"/>
  <c r="AG422" i="22"/>
  <c r="AD422" i="22"/>
  <c r="AF422" i="22"/>
  <c r="Y422" i="22"/>
  <c r="X422" i="22"/>
  <c r="U547" i="22"/>
  <c r="W546" i="22"/>
  <c r="U427" i="23"/>
  <c r="W426" i="23"/>
  <c r="Z422" i="23"/>
  <c r="AA422" i="23" s="1"/>
  <c r="AC422" i="23" s="1"/>
  <c r="Y423" i="23"/>
  <c r="X423" i="23"/>
  <c r="T425" i="23"/>
  <c r="V425" i="23" s="1"/>
  <c r="AG422" i="23" l="1"/>
  <c r="AH422" i="23"/>
  <c r="AF422" i="23"/>
  <c r="AE422" i="23"/>
  <c r="AD422" i="23"/>
  <c r="Z422" i="22"/>
  <c r="AA422" i="22" s="1"/>
  <c r="AE422" i="22" s="1"/>
  <c r="AC421" i="22"/>
  <c r="AF421" i="22"/>
  <c r="AH421" i="22"/>
  <c r="AD421" i="22"/>
  <c r="AG421" i="22"/>
  <c r="AE421" i="22"/>
  <c r="U548" i="22"/>
  <c r="W547" i="22"/>
  <c r="Y423" i="22"/>
  <c r="X423" i="22"/>
  <c r="T425" i="22"/>
  <c r="V425" i="22" s="1"/>
  <c r="U428" i="23"/>
  <c r="W427" i="23"/>
  <c r="Z423" i="23"/>
  <c r="AA423" i="23" s="1"/>
  <c r="AC423" i="23" s="1"/>
  <c r="Y424" i="23"/>
  <c r="X424" i="23"/>
  <c r="T426" i="23"/>
  <c r="V426" i="23" s="1"/>
  <c r="AG423" i="23" l="1"/>
  <c r="AH423" i="23"/>
  <c r="AF423" i="23"/>
  <c r="AE423" i="23"/>
  <c r="AD423" i="23"/>
  <c r="Z423" i="22"/>
  <c r="AA423" i="22" s="1"/>
  <c r="T426" i="22"/>
  <c r="V426" i="22" s="1"/>
  <c r="Y424" i="22"/>
  <c r="X424" i="22"/>
  <c r="U549" i="22"/>
  <c r="W548" i="22"/>
  <c r="U429" i="23"/>
  <c r="W428" i="23"/>
  <c r="Z424" i="23"/>
  <c r="AA424" i="23" s="1"/>
  <c r="Y425" i="23"/>
  <c r="X425" i="23"/>
  <c r="T427" i="23"/>
  <c r="V427" i="23" s="1"/>
  <c r="AH424" i="23" l="1"/>
  <c r="AF424" i="23"/>
  <c r="AG424" i="23"/>
  <c r="AE424" i="23"/>
  <c r="AD424" i="23"/>
  <c r="AC424" i="23"/>
  <c r="Z424" i="22"/>
  <c r="AA424" i="22" s="1"/>
  <c r="AE424" i="22" s="1"/>
  <c r="AF424" i="22"/>
  <c r="AG424" i="22"/>
  <c r="AH424" i="22"/>
  <c r="AD424" i="22"/>
  <c r="AC424" i="22"/>
  <c r="AC423" i="22"/>
  <c r="AH423" i="22"/>
  <c r="AG423" i="22"/>
  <c r="AD423" i="22"/>
  <c r="AF423" i="22"/>
  <c r="AE423" i="22"/>
  <c r="U550" i="22"/>
  <c r="W549" i="22"/>
  <c r="X425" i="22"/>
  <c r="Y425" i="22"/>
  <c r="T427" i="22"/>
  <c r="V427" i="22" s="1"/>
  <c r="U430" i="23"/>
  <c r="W429" i="23"/>
  <c r="Z425" i="23"/>
  <c r="AA425" i="23" s="1"/>
  <c r="AC425" i="23" s="1"/>
  <c r="T428" i="23"/>
  <c r="V428" i="23" s="1"/>
  <c r="Y426" i="23"/>
  <c r="X426" i="23"/>
  <c r="AH425" i="23" l="1"/>
  <c r="AF425" i="23"/>
  <c r="AG425" i="23"/>
  <c r="AE425" i="23"/>
  <c r="AD425" i="23"/>
  <c r="Z425" i="22"/>
  <c r="AA425" i="22" s="1"/>
  <c r="AD425" i="22" s="1"/>
  <c r="AE425" i="22"/>
  <c r="AF425" i="22"/>
  <c r="AH425" i="22"/>
  <c r="AC425" i="22"/>
  <c r="AG425" i="22"/>
  <c r="T428" i="22"/>
  <c r="V428" i="22" s="1"/>
  <c r="X426" i="22"/>
  <c r="Y426" i="22"/>
  <c r="U551" i="22"/>
  <c r="W550" i="22"/>
  <c r="U431" i="23"/>
  <c r="W430" i="23"/>
  <c r="Z426" i="23"/>
  <c r="AA426" i="23" s="1"/>
  <c r="AC426" i="23" s="1"/>
  <c r="T429" i="23"/>
  <c r="V429" i="23" s="1"/>
  <c r="Y427" i="23"/>
  <c r="X427" i="23"/>
  <c r="AG426" i="23" l="1"/>
  <c r="AH426" i="23"/>
  <c r="AF426" i="23"/>
  <c r="AE426" i="23"/>
  <c r="AD426" i="23"/>
  <c r="Z427" i="23"/>
  <c r="AA427" i="23" s="1"/>
  <c r="AC427" i="23" s="1"/>
  <c r="Z426" i="22"/>
  <c r="AA426" i="22" s="1"/>
  <c r="Y427" i="22"/>
  <c r="X427" i="22"/>
  <c r="T429" i="22"/>
  <c r="V429" i="22" s="1"/>
  <c r="U552" i="22"/>
  <c r="W551" i="22"/>
  <c r="U432" i="23"/>
  <c r="W431" i="23"/>
  <c r="Y428" i="23"/>
  <c r="X428" i="23"/>
  <c r="T430" i="23"/>
  <c r="V430" i="23" s="1"/>
  <c r="AG427" i="23" l="1"/>
  <c r="AH427" i="23"/>
  <c r="AF427" i="23"/>
  <c r="AE427" i="23"/>
  <c r="AD427" i="23"/>
  <c r="AH426" i="22"/>
  <c r="AF426" i="22"/>
  <c r="AC426" i="22"/>
  <c r="AD426" i="22"/>
  <c r="AE426" i="22"/>
  <c r="AG426" i="22"/>
  <c r="Z427" i="22"/>
  <c r="AA427" i="22" s="1"/>
  <c r="U553" i="22"/>
  <c r="W552" i="22"/>
  <c r="X428" i="22"/>
  <c r="Y428" i="22"/>
  <c r="T430" i="22"/>
  <c r="V430" i="22" s="1"/>
  <c r="U433" i="23"/>
  <c r="W432" i="23"/>
  <c r="Z428" i="23"/>
  <c r="AA428" i="23" s="1"/>
  <c r="AC428" i="23" s="1"/>
  <c r="T431" i="23"/>
  <c r="V431" i="23" s="1"/>
  <c r="Y429" i="23"/>
  <c r="X429" i="23"/>
  <c r="AH428" i="23" l="1"/>
  <c r="AF428" i="23"/>
  <c r="AG428" i="23"/>
  <c r="AE428" i="23"/>
  <c r="AD428" i="23"/>
  <c r="AG427" i="22"/>
  <c r="AH427" i="22"/>
  <c r="AF427" i="22"/>
  <c r="AE427" i="22"/>
  <c r="AD427" i="22"/>
  <c r="AC427" i="22"/>
  <c r="Z428" i="22"/>
  <c r="AA428" i="22" s="1"/>
  <c r="T431" i="22"/>
  <c r="V431" i="22" s="1"/>
  <c r="AG429" i="22"/>
  <c r="AD429" i="22"/>
  <c r="Y429" i="22"/>
  <c r="X429" i="22"/>
  <c r="U554" i="22"/>
  <c r="W553" i="22"/>
  <c r="U434" i="23"/>
  <c r="W433" i="23"/>
  <c r="Z429" i="23"/>
  <c r="AA429" i="23" s="1"/>
  <c r="AC429" i="23" s="1"/>
  <c r="Y430" i="23"/>
  <c r="X430" i="23"/>
  <c r="T432" i="23"/>
  <c r="V432" i="23" s="1"/>
  <c r="AF429" i="23" l="1"/>
  <c r="AH429" i="23"/>
  <c r="AG429" i="23"/>
  <c r="AE429" i="23"/>
  <c r="AD429" i="23"/>
  <c r="Z429" i="22"/>
  <c r="AA429" i="22" s="1"/>
  <c r="AF428" i="22"/>
  <c r="AC428" i="22"/>
  <c r="AD428" i="22"/>
  <c r="AE428" i="22"/>
  <c r="AG428" i="22"/>
  <c r="AH428" i="22"/>
  <c r="AC429" i="22"/>
  <c r="U555" i="22"/>
  <c r="W554" i="22"/>
  <c r="AH430" i="22"/>
  <c r="Y430" i="22"/>
  <c r="X430" i="22"/>
  <c r="T432" i="22"/>
  <c r="V432" i="22" s="1"/>
  <c r="U435" i="23"/>
  <c r="W434" i="23"/>
  <c r="Z430" i="23"/>
  <c r="AA430" i="23" s="1"/>
  <c r="AC430" i="23" s="1"/>
  <c r="Y431" i="23"/>
  <c r="X431" i="23"/>
  <c r="T433" i="23"/>
  <c r="V433" i="23" s="1"/>
  <c r="AH429" i="22" l="1"/>
  <c r="AE429" i="22"/>
  <c r="AF429" i="22"/>
  <c r="AG430" i="23"/>
  <c r="AH430" i="23"/>
  <c r="AF430" i="23"/>
  <c r="AE430" i="23"/>
  <c r="AD430" i="23"/>
  <c r="Z430" i="22"/>
  <c r="AA430" i="22" s="1"/>
  <c r="AC430" i="22"/>
  <c r="AD430" i="22"/>
  <c r="AE430" i="22"/>
  <c r="T433" i="22"/>
  <c r="V433" i="22" s="1"/>
  <c r="X431" i="22"/>
  <c r="Y431" i="22"/>
  <c r="U556" i="22"/>
  <c r="W555" i="22"/>
  <c r="U436" i="23"/>
  <c r="W435" i="23"/>
  <c r="Z431" i="23"/>
  <c r="AA431" i="23" s="1"/>
  <c r="AC431" i="23" s="1"/>
  <c r="Y432" i="23"/>
  <c r="X432" i="23"/>
  <c r="T434" i="23"/>
  <c r="V434" i="23" s="1"/>
  <c r="AF430" i="22" l="1"/>
  <c r="AG430" i="22"/>
  <c r="AH431" i="23"/>
  <c r="AF431" i="23"/>
  <c r="AG431" i="23"/>
  <c r="AE431" i="23"/>
  <c r="AD431" i="23"/>
  <c r="Z431" i="22"/>
  <c r="AA431" i="22" s="1"/>
  <c r="U557" i="22"/>
  <c r="W556" i="22"/>
  <c r="Y432" i="22"/>
  <c r="X432" i="22"/>
  <c r="T434" i="22"/>
  <c r="V434" i="22" s="1"/>
  <c r="U437" i="23"/>
  <c r="W436" i="23"/>
  <c r="Z432" i="23"/>
  <c r="AA432" i="23" s="1"/>
  <c r="AC432" i="23" s="1"/>
  <c r="T435" i="23"/>
  <c r="V435" i="23" s="1"/>
  <c r="Y433" i="23"/>
  <c r="X433" i="23"/>
  <c r="AG432" i="23" l="1"/>
  <c r="AH432" i="23"/>
  <c r="AF432" i="23"/>
  <c r="AE432" i="23"/>
  <c r="AD432" i="23"/>
  <c r="AE431" i="22"/>
  <c r="AC431" i="22"/>
  <c r="AG431" i="22"/>
  <c r="AF431" i="22"/>
  <c r="AH431" i="22"/>
  <c r="AD431" i="22"/>
  <c r="Z432" i="22"/>
  <c r="AA432" i="22" s="1"/>
  <c r="T435" i="22"/>
  <c r="V435" i="22" s="1"/>
  <c r="X433" i="22"/>
  <c r="Y433" i="22"/>
  <c r="U558" i="22"/>
  <c r="W557" i="22"/>
  <c r="U438" i="23"/>
  <c r="W437" i="23"/>
  <c r="Z433" i="23"/>
  <c r="AA433" i="23" s="1"/>
  <c r="AC433" i="23" s="1"/>
  <c r="Y434" i="23"/>
  <c r="X434" i="23"/>
  <c r="T436" i="23"/>
  <c r="V436" i="23" s="1"/>
  <c r="AG433" i="23" l="1"/>
  <c r="AF433" i="23"/>
  <c r="AH433" i="23"/>
  <c r="AE433" i="23"/>
  <c r="AD433" i="23"/>
  <c r="AG432" i="22"/>
  <c r="AC432" i="22"/>
  <c r="AF432" i="22"/>
  <c r="AH432" i="22"/>
  <c r="AD432" i="22"/>
  <c r="AE432" i="22"/>
  <c r="AC433" i="22"/>
  <c r="Z433" i="22"/>
  <c r="AA433" i="22" s="1"/>
  <c r="U559" i="22"/>
  <c r="W558" i="22"/>
  <c r="AH434" i="22"/>
  <c r="AG434" i="22"/>
  <c r="Y434" i="22"/>
  <c r="X434" i="22"/>
  <c r="T436" i="22"/>
  <c r="V436" i="22" s="1"/>
  <c r="U439" i="23"/>
  <c r="W438" i="23"/>
  <c r="Z434" i="23"/>
  <c r="AA434" i="23" s="1"/>
  <c r="AC434" i="23" s="1"/>
  <c r="T437" i="23"/>
  <c r="V437" i="23" s="1"/>
  <c r="Y435" i="23"/>
  <c r="X435" i="23"/>
  <c r="AG434" i="23" l="1"/>
  <c r="AF434" i="23"/>
  <c r="AH434" i="23"/>
  <c r="AE434" i="23"/>
  <c r="AD434" i="23"/>
  <c r="Z434" i="22"/>
  <c r="AA434" i="22" s="1"/>
  <c r="AE434" i="22" s="1"/>
  <c r="AD433" i="22"/>
  <c r="AH433" i="22"/>
  <c r="AE433" i="22"/>
  <c r="AG433" i="22"/>
  <c r="AF433" i="22"/>
  <c r="AF434" i="22"/>
  <c r="AC434" i="22"/>
  <c r="AD434" i="22"/>
  <c r="X435" i="22"/>
  <c r="Y435" i="22"/>
  <c r="T437" i="22"/>
  <c r="V437" i="22" s="1"/>
  <c r="U560" i="22"/>
  <c r="W559" i="22"/>
  <c r="Z435" i="23"/>
  <c r="AA435" i="23" s="1"/>
  <c r="AC435" i="23" s="1"/>
  <c r="U440" i="23"/>
  <c r="W439" i="23"/>
  <c r="Y436" i="23"/>
  <c r="X436" i="23"/>
  <c r="T438" i="23"/>
  <c r="V438" i="23" s="1"/>
  <c r="AH435" i="23" l="1"/>
  <c r="AF435" i="23"/>
  <c r="AG435" i="23"/>
  <c r="AE435" i="23"/>
  <c r="AD435" i="23"/>
  <c r="Z435" i="22"/>
  <c r="AA435" i="22" s="1"/>
  <c r="Y436" i="22"/>
  <c r="X436" i="22"/>
  <c r="U561" i="22"/>
  <c r="W560" i="22"/>
  <c r="T438" i="22"/>
  <c r="V438" i="22" s="1"/>
  <c r="U441" i="23"/>
  <c r="W440" i="23"/>
  <c r="Z436" i="23"/>
  <c r="AA436" i="23" s="1"/>
  <c r="AC436" i="23" s="1"/>
  <c r="Y437" i="23"/>
  <c r="X437" i="23"/>
  <c r="T439" i="23"/>
  <c r="V439" i="23" s="1"/>
  <c r="AH436" i="23" l="1"/>
  <c r="AF436" i="23"/>
  <c r="AG436" i="23"/>
  <c r="AE436" i="23"/>
  <c r="AD436" i="23"/>
  <c r="Z437" i="23"/>
  <c r="AA437" i="23" s="1"/>
  <c r="AE435" i="22"/>
  <c r="AG435" i="22"/>
  <c r="AD435" i="22"/>
  <c r="AH435" i="22"/>
  <c r="AC435" i="22"/>
  <c r="AF435" i="22"/>
  <c r="T439" i="22"/>
  <c r="V439" i="22" s="1"/>
  <c r="U562" i="22"/>
  <c r="W561" i="22"/>
  <c r="Y437" i="22"/>
  <c r="X437" i="22"/>
  <c r="Z436" i="22"/>
  <c r="AA436" i="22" s="1"/>
  <c r="U442" i="23"/>
  <c r="W441" i="23"/>
  <c r="T440" i="23"/>
  <c r="V440" i="23" s="1"/>
  <c r="Y438" i="23"/>
  <c r="X438" i="23"/>
  <c r="AH437" i="23" l="1"/>
  <c r="AF437" i="23"/>
  <c r="AG437" i="23"/>
  <c r="AE437" i="23"/>
  <c r="AD437" i="23"/>
  <c r="AC437" i="23"/>
  <c r="AH436" i="22"/>
  <c r="AG436" i="22"/>
  <c r="AE436" i="22"/>
  <c r="AF436" i="22"/>
  <c r="AD436" i="22"/>
  <c r="AC436" i="22"/>
  <c r="Z437" i="22"/>
  <c r="AA437" i="22" s="1"/>
  <c r="U563" i="22"/>
  <c r="W562" i="22"/>
  <c r="Y438" i="22"/>
  <c r="X438" i="22"/>
  <c r="T440" i="22"/>
  <c r="V440" i="22" s="1"/>
  <c r="U443" i="23"/>
  <c r="W442" i="23"/>
  <c r="Z438" i="23"/>
  <c r="AA438" i="23" s="1"/>
  <c r="AC438" i="23" s="1"/>
  <c r="T441" i="23"/>
  <c r="V441" i="23" s="1"/>
  <c r="Y439" i="23"/>
  <c r="X439" i="23"/>
  <c r="AG438" i="23" l="1"/>
  <c r="AH438" i="23"/>
  <c r="AF438" i="23"/>
  <c r="AE438" i="23"/>
  <c r="AD438" i="23"/>
  <c r="AG437" i="22"/>
  <c r="AE437" i="22"/>
  <c r="AH437" i="22"/>
  <c r="AD437" i="22"/>
  <c r="AC437" i="22"/>
  <c r="AF437" i="22"/>
  <c r="AC438" i="22"/>
  <c r="Z438" i="22"/>
  <c r="AA438" i="22" s="1"/>
  <c r="T441" i="22"/>
  <c r="V441" i="22" s="1"/>
  <c r="X439" i="22"/>
  <c r="Y439" i="22"/>
  <c r="U564" i="22"/>
  <c r="W563" i="22"/>
  <c r="U444" i="23"/>
  <c r="W443" i="23"/>
  <c r="Z439" i="23"/>
  <c r="AA439" i="23" s="1"/>
  <c r="AC439" i="23" s="1"/>
  <c r="Y440" i="23"/>
  <c r="X440" i="23"/>
  <c r="T442" i="23"/>
  <c r="V442" i="23" s="1"/>
  <c r="AG439" i="23" l="1"/>
  <c r="AF439" i="23"/>
  <c r="AH439" i="23"/>
  <c r="AE439" i="23"/>
  <c r="AD439" i="23"/>
  <c r="AF438" i="22"/>
  <c r="AG438" i="22"/>
  <c r="AD438" i="22"/>
  <c r="AE438" i="22"/>
  <c r="AH438" i="22"/>
  <c r="Z439" i="22"/>
  <c r="AA439" i="22" s="1"/>
  <c r="AC439" i="22" s="1"/>
  <c r="U565" i="22"/>
  <c r="W564" i="22"/>
  <c r="X440" i="22"/>
  <c r="Y440" i="22"/>
  <c r="T442" i="22"/>
  <c r="V442" i="22" s="1"/>
  <c r="U445" i="23"/>
  <c r="W444" i="23"/>
  <c r="Z440" i="23"/>
  <c r="AA440" i="23" s="1"/>
  <c r="AC440" i="23" s="1"/>
  <c r="T443" i="23"/>
  <c r="V443" i="23" s="1"/>
  <c r="Y441" i="23"/>
  <c r="X441" i="23"/>
  <c r="AG440" i="23" l="1"/>
  <c r="AF440" i="23"/>
  <c r="AH440" i="23"/>
  <c r="AE440" i="23"/>
  <c r="AD440" i="23"/>
  <c r="AD439" i="22"/>
  <c r="AE439" i="22"/>
  <c r="AH439" i="22"/>
  <c r="AF439" i="22"/>
  <c r="AG439" i="22"/>
  <c r="Z440" i="22"/>
  <c r="AA440" i="22" s="1"/>
  <c r="T443" i="22"/>
  <c r="V443" i="22" s="1"/>
  <c r="AH441" i="22"/>
  <c r="AG441" i="22"/>
  <c r="AF441" i="22"/>
  <c r="AE441" i="22"/>
  <c r="Y441" i="22"/>
  <c r="X441" i="22"/>
  <c r="U566" i="22"/>
  <c r="W565" i="22"/>
  <c r="U446" i="23"/>
  <c r="W445" i="23"/>
  <c r="Z441" i="23"/>
  <c r="AA441" i="23" s="1"/>
  <c r="AC441" i="23" s="1"/>
  <c r="Y442" i="23"/>
  <c r="X442" i="23"/>
  <c r="T444" i="23"/>
  <c r="V444" i="23" s="1"/>
  <c r="AG441" i="23" l="1"/>
  <c r="AH441" i="23"/>
  <c r="AF441" i="23"/>
  <c r="AE441" i="23"/>
  <c r="AD441" i="23"/>
  <c r="Z441" i="22"/>
  <c r="AA441" i="22" s="1"/>
  <c r="AD441" i="22" s="1"/>
  <c r="AD440" i="22"/>
  <c r="AF440" i="22"/>
  <c r="AG440" i="22"/>
  <c r="AH440" i="22"/>
  <c r="AE440" i="22"/>
  <c r="AC440" i="22"/>
  <c r="AC441" i="22"/>
  <c r="U567" i="22"/>
  <c r="W566" i="22"/>
  <c r="AH442" i="22"/>
  <c r="AG442" i="22"/>
  <c r="AE442" i="22"/>
  <c r="Y442" i="22"/>
  <c r="X442" i="22"/>
  <c r="Z442" i="22" s="1"/>
  <c r="AA442" i="22" s="1"/>
  <c r="AD442" i="22" s="1"/>
  <c r="T444" i="22"/>
  <c r="V444" i="22" s="1"/>
  <c r="U447" i="23"/>
  <c r="W446" i="23"/>
  <c r="Z442" i="23"/>
  <c r="AA442" i="23" s="1"/>
  <c r="AC442" i="23" s="1"/>
  <c r="T445" i="23"/>
  <c r="V445" i="23" s="1"/>
  <c r="Y443" i="23"/>
  <c r="X443" i="23"/>
  <c r="AF442" i="23" l="1"/>
  <c r="AG442" i="23"/>
  <c r="AH442" i="23"/>
  <c r="AE442" i="23"/>
  <c r="AD442" i="23"/>
  <c r="AF442" i="22"/>
  <c r="AC442" i="22"/>
  <c r="T445" i="22"/>
  <c r="V445" i="22" s="1"/>
  <c r="Y443" i="22"/>
  <c r="X443" i="22"/>
  <c r="U568" i="22"/>
  <c r="W567" i="22"/>
  <c r="U448" i="23"/>
  <c r="W447" i="23"/>
  <c r="Z443" i="23"/>
  <c r="AA443" i="23" s="1"/>
  <c r="Y444" i="23"/>
  <c r="X444" i="23"/>
  <c r="T446" i="23"/>
  <c r="V446" i="23" s="1"/>
  <c r="AG443" i="23" l="1"/>
  <c r="AF443" i="23"/>
  <c r="AH443" i="23"/>
  <c r="AE443" i="23"/>
  <c r="AD443" i="23"/>
  <c r="AC443" i="23"/>
  <c r="Z443" i="22"/>
  <c r="AA443" i="22" s="1"/>
  <c r="AE443" i="22" s="1"/>
  <c r="AH443" i="22"/>
  <c r="AG443" i="22"/>
  <c r="AC443" i="22"/>
  <c r="AF443" i="22"/>
  <c r="AD443" i="22"/>
  <c r="U569" i="22"/>
  <c r="W568" i="22"/>
  <c r="Y444" i="22"/>
  <c r="X444" i="22"/>
  <c r="T446" i="22"/>
  <c r="V446" i="22" s="1"/>
  <c r="U449" i="23"/>
  <c r="W448" i="23"/>
  <c r="Z444" i="23"/>
  <c r="AA444" i="23" s="1"/>
  <c r="T447" i="23"/>
  <c r="V447" i="23" s="1"/>
  <c r="Y445" i="23"/>
  <c r="X445" i="23"/>
  <c r="AG444" i="23" l="1"/>
  <c r="AH444" i="23"/>
  <c r="AF444" i="23"/>
  <c r="AE444" i="23"/>
  <c r="AD444" i="23"/>
  <c r="AC444" i="23"/>
  <c r="AC445" i="23"/>
  <c r="Z444" i="22"/>
  <c r="AA444" i="22" s="1"/>
  <c r="T447" i="22"/>
  <c r="V447" i="22" s="1"/>
  <c r="X445" i="22"/>
  <c r="Y445" i="22"/>
  <c r="U570" i="22"/>
  <c r="W569" i="22"/>
  <c r="Z445" i="23"/>
  <c r="AA445" i="23" s="1"/>
  <c r="U450" i="23"/>
  <c r="W449" i="23"/>
  <c r="Y446" i="23"/>
  <c r="X446" i="23"/>
  <c r="T448" i="23"/>
  <c r="V448" i="23" s="1"/>
  <c r="AG445" i="23" l="1"/>
  <c r="AF445" i="23"/>
  <c r="AH445" i="23"/>
  <c r="AE445" i="23"/>
  <c r="AD445" i="23"/>
  <c r="AC444" i="22"/>
  <c r="AH444" i="22"/>
  <c r="AG444" i="22"/>
  <c r="AF444" i="22"/>
  <c r="AE444" i="22"/>
  <c r="AD444" i="22"/>
  <c r="Z445" i="22"/>
  <c r="AA445" i="22" s="1"/>
  <c r="U571" i="22"/>
  <c r="W570" i="22"/>
  <c r="Y446" i="22"/>
  <c r="X446" i="22"/>
  <c r="T448" i="22"/>
  <c r="V448" i="22" s="1"/>
  <c r="U451" i="23"/>
  <c r="W450" i="23"/>
  <c r="Z446" i="23"/>
  <c r="AA446" i="23" s="1"/>
  <c r="AC446" i="23" s="1"/>
  <c r="T449" i="23"/>
  <c r="V449" i="23" s="1"/>
  <c r="Y447" i="23"/>
  <c r="X447" i="23"/>
  <c r="AG446" i="23" l="1"/>
  <c r="AH446" i="23"/>
  <c r="AF446" i="23"/>
  <c r="AE446" i="23"/>
  <c r="AD446" i="23"/>
  <c r="AC447" i="23"/>
  <c r="AF445" i="22"/>
  <c r="AE445" i="22"/>
  <c r="AD445" i="22"/>
  <c r="AH445" i="22"/>
  <c r="AC445" i="22"/>
  <c r="AG445" i="22"/>
  <c r="AC446" i="22"/>
  <c r="Z446" i="22"/>
  <c r="AA446" i="22" s="1"/>
  <c r="T449" i="22"/>
  <c r="V449" i="22" s="1"/>
  <c r="AG447" i="22"/>
  <c r="AF447" i="22"/>
  <c r="AE447" i="22"/>
  <c r="Y447" i="22"/>
  <c r="X447" i="22"/>
  <c r="U572" i="22"/>
  <c r="W571" i="22"/>
  <c r="U452" i="23"/>
  <c r="W451" i="23"/>
  <c r="Z447" i="23"/>
  <c r="AA447" i="23" s="1"/>
  <c r="Y448" i="23"/>
  <c r="X448" i="23"/>
  <c r="T450" i="23"/>
  <c r="V450" i="23" s="1"/>
  <c r="AG447" i="23" l="1"/>
  <c r="AH447" i="23"/>
  <c r="AF447" i="23"/>
  <c r="AE447" i="23"/>
  <c r="AD447" i="23"/>
  <c r="Z447" i="22"/>
  <c r="AA447" i="22" s="1"/>
  <c r="AD447" i="22" s="1"/>
  <c r="AF446" i="22"/>
  <c r="AG446" i="22"/>
  <c r="AD446" i="22"/>
  <c r="AE446" i="22"/>
  <c r="AH446" i="22"/>
  <c r="AC447" i="22"/>
  <c r="AH447" i="22"/>
  <c r="Y448" i="22"/>
  <c r="X448" i="22"/>
  <c r="T450" i="22"/>
  <c r="V450" i="22" s="1"/>
  <c r="U573" i="22"/>
  <c r="W572" i="22"/>
  <c r="Z448" i="23"/>
  <c r="AA448" i="23" s="1"/>
  <c r="AC448" i="23" s="1"/>
  <c r="U453" i="23"/>
  <c r="W452" i="23"/>
  <c r="Y449" i="23"/>
  <c r="X449" i="23"/>
  <c r="T451" i="23"/>
  <c r="V451" i="23" s="1"/>
  <c r="AG448" i="23" l="1"/>
  <c r="AH448" i="23"/>
  <c r="AF448" i="23"/>
  <c r="AE448" i="23"/>
  <c r="AD448" i="23"/>
  <c r="Z448" i="22"/>
  <c r="AA448" i="22" s="1"/>
  <c r="T451" i="22"/>
  <c r="V451" i="22" s="1"/>
  <c r="U574" i="22"/>
  <c r="W573" i="22"/>
  <c r="Y449" i="22"/>
  <c r="X449" i="22"/>
  <c r="U454" i="23"/>
  <c r="W453" i="23"/>
  <c r="Z449" i="23"/>
  <c r="AA449" i="23" s="1"/>
  <c r="Y450" i="23"/>
  <c r="X450" i="23"/>
  <c r="T452" i="23"/>
  <c r="V452" i="23" s="1"/>
  <c r="AH449" i="23" l="1"/>
  <c r="AF449" i="23"/>
  <c r="AG449" i="23"/>
  <c r="AE449" i="23"/>
  <c r="AD449" i="23"/>
  <c r="AC449" i="23"/>
  <c r="AF448" i="22"/>
  <c r="AD448" i="22"/>
  <c r="AH448" i="22"/>
  <c r="AG448" i="22"/>
  <c r="AE448" i="22"/>
  <c r="AC448" i="22"/>
  <c r="Z449" i="22"/>
  <c r="AA449" i="22" s="1"/>
  <c r="U575" i="22"/>
  <c r="W574" i="22"/>
  <c r="AH450" i="22"/>
  <c r="AG450" i="22"/>
  <c r="AE450" i="22"/>
  <c r="Y450" i="22"/>
  <c r="X450" i="22"/>
  <c r="T452" i="22"/>
  <c r="V452" i="22" s="1"/>
  <c r="U455" i="23"/>
  <c r="W454" i="23"/>
  <c r="Z450" i="23"/>
  <c r="AA450" i="23" s="1"/>
  <c r="T453" i="23"/>
  <c r="V453" i="23" s="1"/>
  <c r="Y451" i="23"/>
  <c r="X451" i="23"/>
  <c r="AG450" i="23" l="1"/>
  <c r="AH450" i="23"/>
  <c r="AF450" i="23"/>
  <c r="AE450" i="23"/>
  <c r="AD450" i="23"/>
  <c r="AC450" i="23"/>
  <c r="Z450" i="22"/>
  <c r="AA450" i="22" s="1"/>
  <c r="AD450" i="22" s="1"/>
  <c r="AH449" i="22"/>
  <c r="AF449" i="22"/>
  <c r="AG449" i="22"/>
  <c r="AD449" i="22"/>
  <c r="AE449" i="22"/>
  <c r="AC449" i="22"/>
  <c r="AF450" i="22"/>
  <c r="AC450" i="22"/>
  <c r="Y451" i="22"/>
  <c r="X451" i="22"/>
  <c r="T453" i="22"/>
  <c r="V453" i="22" s="1"/>
  <c r="U576" i="22"/>
  <c r="W575" i="22"/>
  <c r="Z451" i="23"/>
  <c r="AA451" i="23" s="1"/>
  <c r="AC451" i="23" s="1"/>
  <c r="U456" i="23"/>
  <c r="W455" i="23"/>
  <c r="Y452" i="23"/>
  <c r="X452" i="23"/>
  <c r="T454" i="23"/>
  <c r="V454" i="23" s="1"/>
  <c r="AG451" i="23" l="1"/>
  <c r="AF451" i="23"/>
  <c r="AH451" i="23"/>
  <c r="AE451" i="23"/>
  <c r="AD451" i="23"/>
  <c r="Z451" i="22"/>
  <c r="AA451" i="22" s="1"/>
  <c r="Y452" i="22"/>
  <c r="X452" i="22"/>
  <c r="U577" i="22"/>
  <c r="W576" i="22"/>
  <c r="T454" i="22"/>
  <c r="V454" i="22" s="1"/>
  <c r="U457" i="23"/>
  <c r="W456" i="23"/>
  <c r="Z452" i="23"/>
  <c r="AA452" i="23" s="1"/>
  <c r="Y453" i="23"/>
  <c r="X453" i="23"/>
  <c r="T455" i="23"/>
  <c r="V455" i="23" s="1"/>
  <c r="AG452" i="23" l="1"/>
  <c r="AH452" i="23"/>
  <c r="AF452" i="23"/>
  <c r="AE452" i="23"/>
  <c r="AD452" i="23"/>
  <c r="AC452" i="23"/>
  <c r="Z452" i="22"/>
  <c r="AA452" i="22" s="1"/>
  <c r="AE451" i="22"/>
  <c r="AF451" i="22"/>
  <c r="AD451" i="22"/>
  <c r="AG451" i="22"/>
  <c r="AC451" i="22"/>
  <c r="AH451" i="22"/>
  <c r="T455" i="22"/>
  <c r="V455" i="22" s="1"/>
  <c r="U578" i="22"/>
  <c r="W577" i="22"/>
  <c r="Y453" i="22"/>
  <c r="X453" i="22"/>
  <c r="U458" i="23"/>
  <c r="W457" i="23"/>
  <c r="Z453" i="23"/>
  <c r="AA453" i="23" s="1"/>
  <c r="AC453" i="23" s="1"/>
  <c r="Y454" i="23"/>
  <c r="X454" i="23"/>
  <c r="T456" i="23"/>
  <c r="V456" i="23" s="1"/>
  <c r="AG453" i="23" l="1"/>
  <c r="AH453" i="23"/>
  <c r="AF453" i="23"/>
  <c r="AE453" i="23"/>
  <c r="AD453" i="23"/>
  <c r="AH452" i="22"/>
  <c r="AD452" i="22"/>
  <c r="AG452" i="22"/>
  <c r="AC452" i="22"/>
  <c r="AE452" i="22"/>
  <c r="AF452" i="22"/>
  <c r="Z453" i="22"/>
  <c r="AA453" i="22" s="1"/>
  <c r="U579" i="22"/>
  <c r="W578" i="22"/>
  <c r="Y454" i="22"/>
  <c r="X454" i="22"/>
  <c r="T456" i="22"/>
  <c r="V456" i="22" s="1"/>
  <c r="U459" i="23"/>
  <c r="W458" i="23"/>
  <c r="Z454" i="23"/>
  <c r="AA454" i="23" s="1"/>
  <c r="AC454" i="23" s="1"/>
  <c r="T457" i="23"/>
  <c r="V457" i="23" s="1"/>
  <c r="Y455" i="23"/>
  <c r="X455" i="23"/>
  <c r="AG454" i="23" l="1"/>
  <c r="AH454" i="23"/>
  <c r="AF454" i="23"/>
  <c r="AE454" i="23"/>
  <c r="AD454" i="23"/>
  <c r="AC453" i="22"/>
  <c r="AG453" i="22"/>
  <c r="AE453" i="22"/>
  <c r="AH453" i="22"/>
  <c r="AD453" i="22"/>
  <c r="AF453" i="22"/>
  <c r="Z454" i="22"/>
  <c r="AA454" i="22" s="1"/>
  <c r="T457" i="22"/>
  <c r="V457" i="22" s="1"/>
  <c r="X455" i="22"/>
  <c r="Y455" i="22"/>
  <c r="U580" i="22"/>
  <c r="W579" i="22"/>
  <c r="Z455" i="23"/>
  <c r="AA455" i="23" s="1"/>
  <c r="AC455" i="23" s="1"/>
  <c r="U460" i="23"/>
  <c r="W459" i="23"/>
  <c r="Y456" i="23"/>
  <c r="X456" i="23"/>
  <c r="T458" i="23"/>
  <c r="V458" i="23" s="1"/>
  <c r="AH455" i="23" l="1"/>
  <c r="AG455" i="23"/>
  <c r="AF455" i="23"/>
  <c r="AE455" i="23"/>
  <c r="AD455" i="23"/>
  <c r="AF454" i="22"/>
  <c r="AD454" i="22"/>
  <c r="AG454" i="22"/>
  <c r="AE454" i="22"/>
  <c r="AH454" i="22"/>
  <c r="AC454" i="22"/>
  <c r="Z455" i="22"/>
  <c r="AA455" i="22" s="1"/>
  <c r="AC455" i="22" s="1"/>
  <c r="Y456" i="22"/>
  <c r="X456" i="22"/>
  <c r="T458" i="22"/>
  <c r="V458" i="22" s="1"/>
  <c r="U581" i="22"/>
  <c r="W580" i="22"/>
  <c r="U461" i="23"/>
  <c r="W460" i="23"/>
  <c r="Z456" i="23"/>
  <c r="AA456" i="23" s="1"/>
  <c r="T459" i="23"/>
  <c r="V459" i="23" s="1"/>
  <c r="Y457" i="23"/>
  <c r="X457" i="23"/>
  <c r="AG456" i="23" l="1"/>
  <c r="AH456" i="23"/>
  <c r="AF456" i="23"/>
  <c r="AE456" i="23"/>
  <c r="AD456" i="23"/>
  <c r="AC456" i="23"/>
  <c r="AD455" i="22"/>
  <c r="AG455" i="22"/>
  <c r="AH455" i="22"/>
  <c r="AF455" i="22"/>
  <c r="AE455" i="22"/>
  <c r="Z456" i="22"/>
  <c r="AA456" i="22" s="1"/>
  <c r="U582" i="22"/>
  <c r="W581" i="22"/>
  <c r="T459" i="22"/>
  <c r="V459" i="22" s="1"/>
  <c r="Y457" i="22"/>
  <c r="X457" i="22"/>
  <c r="Z457" i="23"/>
  <c r="AA457" i="23" s="1"/>
  <c r="AC457" i="23" s="1"/>
  <c r="U462" i="23"/>
  <c r="W461" i="23"/>
  <c r="Y458" i="23"/>
  <c r="X458" i="23"/>
  <c r="T460" i="23"/>
  <c r="V460" i="23" s="1"/>
  <c r="AH457" i="23" l="1"/>
  <c r="AG457" i="23"/>
  <c r="AF457" i="23"/>
  <c r="AE457" i="23"/>
  <c r="AD457" i="23"/>
  <c r="AD456" i="22"/>
  <c r="AE456" i="22"/>
  <c r="AF456" i="22"/>
  <c r="AH456" i="22"/>
  <c r="AG456" i="22"/>
  <c r="AC456" i="22"/>
  <c r="Z457" i="22"/>
  <c r="AA457" i="22" s="1"/>
  <c r="Y458" i="22"/>
  <c r="X458" i="22"/>
  <c r="T460" i="22"/>
  <c r="V460" i="22" s="1"/>
  <c r="U583" i="22"/>
  <c r="W582" i="22"/>
  <c r="U463" i="23"/>
  <c r="W462" i="23"/>
  <c r="Z458" i="23"/>
  <c r="AA458" i="23" s="1"/>
  <c r="AC458" i="23" s="1"/>
  <c r="Y459" i="23"/>
  <c r="X459" i="23"/>
  <c r="T461" i="23"/>
  <c r="V461" i="23" s="1"/>
  <c r="AG458" i="23" l="1"/>
  <c r="AH458" i="23"/>
  <c r="AF458" i="23"/>
  <c r="AE458" i="23"/>
  <c r="AD458" i="23"/>
  <c r="AF457" i="22"/>
  <c r="AE457" i="22"/>
  <c r="AD457" i="22"/>
  <c r="AH457" i="22"/>
  <c r="AG457" i="22"/>
  <c r="AC457" i="22"/>
  <c r="Z458" i="22"/>
  <c r="AA458" i="22" s="1"/>
  <c r="X459" i="22"/>
  <c r="Y459" i="22"/>
  <c r="U584" i="22"/>
  <c r="W583" i="22"/>
  <c r="T461" i="22"/>
  <c r="V461" i="22" s="1"/>
  <c r="U464" i="23"/>
  <c r="W463" i="23"/>
  <c r="Z459" i="23"/>
  <c r="AA459" i="23" s="1"/>
  <c r="AC459" i="23" s="1"/>
  <c r="T462" i="23"/>
  <c r="V462" i="23" s="1"/>
  <c r="Y460" i="23"/>
  <c r="X460" i="23"/>
  <c r="AG459" i="23" l="1"/>
  <c r="AH459" i="23"/>
  <c r="AF459" i="23"/>
  <c r="AE459" i="23"/>
  <c r="AD459" i="23"/>
  <c r="AD458" i="22"/>
  <c r="AF458" i="22"/>
  <c r="AG458" i="22"/>
  <c r="AH458" i="22"/>
  <c r="AE458" i="22"/>
  <c r="Z459" i="22"/>
  <c r="AA459" i="22" s="1"/>
  <c r="AC458" i="22"/>
  <c r="AC459" i="22"/>
  <c r="U585" i="22"/>
  <c r="W584" i="22"/>
  <c r="T462" i="22"/>
  <c r="V462" i="22" s="1"/>
  <c r="X460" i="22"/>
  <c r="Y460" i="22"/>
  <c r="U465" i="23"/>
  <c r="W464" i="23"/>
  <c r="Z460" i="23"/>
  <c r="AA460" i="23" s="1"/>
  <c r="Y461" i="23"/>
  <c r="X461" i="23"/>
  <c r="T463" i="23"/>
  <c r="V463" i="23" s="1"/>
  <c r="AG460" i="23" l="1"/>
  <c r="AF460" i="23"/>
  <c r="AH460" i="23"/>
  <c r="AE460" i="23"/>
  <c r="AD460" i="23"/>
  <c r="AC460" i="23"/>
  <c r="AC461" i="23"/>
  <c r="Z461" i="23"/>
  <c r="AA461" i="23" s="1"/>
  <c r="AE459" i="22"/>
  <c r="AD459" i="22"/>
  <c r="AF459" i="22"/>
  <c r="AH459" i="22"/>
  <c r="AG459" i="22"/>
  <c r="Z460" i="22"/>
  <c r="AA460" i="22" s="1"/>
  <c r="X461" i="22"/>
  <c r="Y461" i="22"/>
  <c r="T463" i="22"/>
  <c r="V463" i="22" s="1"/>
  <c r="U586" i="22"/>
  <c r="W585" i="22"/>
  <c r="U466" i="23"/>
  <c r="W465" i="23"/>
  <c r="Y462" i="23"/>
  <c r="X462" i="23"/>
  <c r="T464" i="23"/>
  <c r="V464" i="23" s="1"/>
  <c r="AG461" i="23" l="1"/>
  <c r="AH461" i="23"/>
  <c r="AF461" i="23"/>
  <c r="AE461" i="23"/>
  <c r="AD461" i="23"/>
  <c r="AG460" i="22"/>
  <c r="AE460" i="22"/>
  <c r="AF460" i="22"/>
  <c r="AD460" i="22"/>
  <c r="AH460" i="22"/>
  <c r="AC460" i="22"/>
  <c r="Z461" i="22"/>
  <c r="AA461" i="22" s="1"/>
  <c r="Y462" i="22"/>
  <c r="X462" i="22"/>
  <c r="U587" i="22"/>
  <c r="W586" i="22"/>
  <c r="T464" i="22"/>
  <c r="V464" i="22" s="1"/>
  <c r="U467" i="23"/>
  <c r="W466" i="23"/>
  <c r="Z462" i="23"/>
  <c r="AA462" i="23" s="1"/>
  <c r="AC462" i="23" s="1"/>
  <c r="T465" i="23"/>
  <c r="V465" i="23" s="1"/>
  <c r="X463" i="23"/>
  <c r="Y463" i="23"/>
  <c r="AG462" i="23" l="1"/>
  <c r="AF462" i="23"/>
  <c r="AH462" i="23"/>
  <c r="AE462" i="23"/>
  <c r="AD462" i="23"/>
  <c r="AH461" i="22"/>
  <c r="AE461" i="22"/>
  <c r="AF461" i="22"/>
  <c r="AD461" i="22"/>
  <c r="AG461" i="22"/>
  <c r="AC461" i="22"/>
  <c r="Z462" i="22"/>
  <c r="AA462" i="22" s="1"/>
  <c r="U588" i="22"/>
  <c r="W587" i="22"/>
  <c r="T465" i="22"/>
  <c r="V465" i="22" s="1"/>
  <c r="Y463" i="22"/>
  <c r="X463" i="22"/>
  <c r="U468" i="23"/>
  <c r="W467" i="23"/>
  <c r="Z463" i="23"/>
  <c r="AA463" i="23" s="1"/>
  <c r="T466" i="23"/>
  <c r="V466" i="23" s="1"/>
  <c r="X464" i="23"/>
  <c r="Y464" i="23"/>
  <c r="AH463" i="23" l="1"/>
  <c r="AF463" i="23"/>
  <c r="AG463" i="23"/>
  <c r="AE463" i="23"/>
  <c r="AD463" i="23"/>
  <c r="AC463" i="23"/>
  <c r="AD462" i="22"/>
  <c r="AG462" i="22"/>
  <c r="AE462" i="22"/>
  <c r="AH462" i="22"/>
  <c r="AF462" i="22"/>
  <c r="AC462" i="22"/>
  <c r="Z463" i="22"/>
  <c r="AA463" i="22" s="1"/>
  <c r="X464" i="22"/>
  <c r="Y464" i="22"/>
  <c r="T466" i="22"/>
  <c r="V466" i="22" s="1"/>
  <c r="U589" i="22"/>
  <c r="W588" i="22"/>
  <c r="U469" i="23"/>
  <c r="W468" i="23"/>
  <c r="Z464" i="23"/>
  <c r="AA464" i="23" s="1"/>
  <c r="Y465" i="23"/>
  <c r="X465" i="23"/>
  <c r="T467" i="23"/>
  <c r="V467" i="23" s="1"/>
  <c r="AG464" i="23" l="1"/>
  <c r="AF464" i="23"/>
  <c r="AH464" i="23"/>
  <c r="AE464" i="23"/>
  <c r="AD464" i="23"/>
  <c r="AC464" i="23"/>
  <c r="AF463" i="22"/>
  <c r="AE463" i="22"/>
  <c r="AG463" i="22"/>
  <c r="AD463" i="22"/>
  <c r="AH463" i="22"/>
  <c r="AC463" i="22"/>
  <c r="Z464" i="22"/>
  <c r="AA464" i="22" s="1"/>
  <c r="AH465" i="22"/>
  <c r="AG465" i="22"/>
  <c r="AF465" i="22"/>
  <c r="AE465" i="22"/>
  <c r="AD465" i="22"/>
  <c r="Y465" i="22"/>
  <c r="X465" i="22"/>
  <c r="T467" i="22"/>
  <c r="V467" i="22" s="1"/>
  <c r="U590" i="22"/>
  <c r="W589" i="22"/>
  <c r="U470" i="23"/>
  <c r="W469" i="23"/>
  <c r="Z465" i="23"/>
  <c r="AA465" i="23" s="1"/>
  <c r="AC465" i="23" s="1"/>
  <c r="T468" i="23"/>
  <c r="V468" i="23" s="1"/>
  <c r="Y466" i="23"/>
  <c r="X466" i="23"/>
  <c r="AG465" i="23" l="1"/>
  <c r="AH465" i="23"/>
  <c r="AF465" i="23"/>
  <c r="AE465" i="23"/>
  <c r="AD465" i="23"/>
  <c r="Z465" i="22"/>
  <c r="AA465" i="22" s="1"/>
  <c r="AC466" i="22" s="1"/>
  <c r="AD464" i="22"/>
  <c r="AH464" i="22"/>
  <c r="AF464" i="22"/>
  <c r="AE464" i="22"/>
  <c r="AC464" i="22"/>
  <c r="AG464" i="22"/>
  <c r="AC465" i="22"/>
  <c r="AH466" i="22"/>
  <c r="AG466" i="22"/>
  <c r="AE466" i="22"/>
  <c r="AD466" i="22"/>
  <c r="X466" i="22"/>
  <c r="Y466" i="22"/>
  <c r="T468" i="22"/>
  <c r="V468" i="22" s="1"/>
  <c r="U591" i="22"/>
  <c r="W590" i="22"/>
  <c r="U471" i="23"/>
  <c r="W470" i="23"/>
  <c r="Z466" i="23"/>
  <c r="AA466" i="23" s="1"/>
  <c r="AC466" i="23" s="1"/>
  <c r="Y467" i="23"/>
  <c r="X467" i="23"/>
  <c r="T469" i="23"/>
  <c r="V469" i="23" s="1"/>
  <c r="Z466" i="22" l="1"/>
  <c r="AA466" i="22" s="1"/>
  <c r="AF466" i="22" s="1"/>
  <c r="AG466" i="23"/>
  <c r="AF466" i="23"/>
  <c r="AH466" i="23"/>
  <c r="AE466" i="23"/>
  <c r="AD466" i="23"/>
  <c r="Y467" i="22"/>
  <c r="X467" i="22"/>
  <c r="U592" i="22"/>
  <c r="W591" i="22"/>
  <c r="T469" i="22"/>
  <c r="V469" i="22" s="1"/>
  <c r="U472" i="23"/>
  <c r="W471" i="23"/>
  <c r="Z467" i="23"/>
  <c r="AA467" i="23" s="1"/>
  <c r="AC467" i="23" s="1"/>
  <c r="T470" i="23"/>
  <c r="V470" i="23" s="1"/>
  <c r="Y468" i="23"/>
  <c r="X468" i="23"/>
  <c r="Z468" i="23" s="1"/>
  <c r="AA468" i="23" s="1"/>
  <c r="AG468" i="23" l="1"/>
  <c r="AF468" i="23"/>
  <c r="AH468" i="23"/>
  <c r="AE468" i="23"/>
  <c r="AD468" i="23"/>
  <c r="AG467" i="23"/>
  <c r="AF467" i="23"/>
  <c r="AH467" i="23"/>
  <c r="AE467" i="23"/>
  <c r="AD467" i="23"/>
  <c r="AC468" i="23"/>
  <c r="Y468" i="22"/>
  <c r="X468" i="22"/>
  <c r="T470" i="22"/>
  <c r="V470" i="22" s="1"/>
  <c r="Z467" i="22"/>
  <c r="AA467" i="22" s="1"/>
  <c r="U593" i="22"/>
  <c r="W592" i="22"/>
  <c r="U473" i="23"/>
  <c r="W472" i="23"/>
  <c r="Y469" i="23"/>
  <c r="X469" i="23"/>
  <c r="T471" i="23"/>
  <c r="V471" i="23" s="1"/>
  <c r="Z468" i="22" l="1"/>
  <c r="AA468" i="22" s="1"/>
  <c r="AH468" i="22" s="1"/>
  <c r="AC468" i="22"/>
  <c r="AC467" i="22"/>
  <c r="AH467" i="22"/>
  <c r="AG467" i="22"/>
  <c r="AF467" i="22"/>
  <c r="AD467" i="22"/>
  <c r="AE467" i="22"/>
  <c r="AD468" i="22"/>
  <c r="AF468" i="22"/>
  <c r="AE468" i="22"/>
  <c r="AG468" i="22"/>
  <c r="Y469" i="22"/>
  <c r="X469" i="22"/>
  <c r="T471" i="22"/>
  <c r="V471" i="22" s="1"/>
  <c r="U594" i="22"/>
  <c r="W593" i="22"/>
  <c r="U474" i="23"/>
  <c r="W473" i="23"/>
  <c r="Z469" i="23"/>
  <c r="AA469" i="23" s="1"/>
  <c r="X470" i="23"/>
  <c r="Y470" i="23"/>
  <c r="T472" i="23"/>
  <c r="V472" i="23" s="1"/>
  <c r="AG469" i="23" l="1"/>
  <c r="AH469" i="23"/>
  <c r="AF469" i="23"/>
  <c r="AE469" i="23"/>
  <c r="AC469" i="23"/>
  <c r="AD469" i="23"/>
  <c r="Z469" i="22"/>
  <c r="AA469" i="22" s="1"/>
  <c r="Y470" i="22"/>
  <c r="X470" i="22"/>
  <c r="T472" i="22"/>
  <c r="V472" i="22" s="1"/>
  <c r="U595" i="22"/>
  <c r="W594" i="22"/>
  <c r="U475" i="23"/>
  <c r="W474" i="23"/>
  <c r="Z470" i="23"/>
  <c r="AA470" i="23" s="1"/>
  <c r="AC470" i="23" s="1"/>
  <c r="T473" i="23"/>
  <c r="V473" i="23" s="1"/>
  <c r="Y471" i="23"/>
  <c r="X471" i="23"/>
  <c r="AG470" i="23" l="1"/>
  <c r="AH470" i="23"/>
  <c r="AF470" i="23"/>
  <c r="AD470" i="23"/>
  <c r="AE470" i="23"/>
  <c r="Z471" i="23"/>
  <c r="AA471" i="23" s="1"/>
  <c r="Z470" i="22"/>
  <c r="AA470" i="22" s="1"/>
  <c r="AD469" i="22"/>
  <c r="AH469" i="22"/>
  <c r="AF469" i="22"/>
  <c r="AC469" i="22"/>
  <c r="AG469" i="22"/>
  <c r="AE469" i="22"/>
  <c r="T473" i="22"/>
  <c r="V473" i="22" s="1"/>
  <c r="X471" i="22"/>
  <c r="Y471" i="22"/>
  <c r="U596" i="22"/>
  <c r="W595" i="22"/>
  <c r="U476" i="23"/>
  <c r="W475" i="23"/>
  <c r="T474" i="23"/>
  <c r="V474" i="23" s="1"/>
  <c r="Y472" i="23"/>
  <c r="X472" i="23"/>
  <c r="AE471" i="23" l="1"/>
  <c r="AG471" i="23"/>
  <c r="AH471" i="23"/>
  <c r="AF471" i="23"/>
  <c r="AD471" i="23"/>
  <c r="AC471" i="23"/>
  <c r="AH470" i="22"/>
  <c r="AC470" i="22"/>
  <c r="AG470" i="22"/>
  <c r="AE470" i="22"/>
  <c r="AF470" i="22"/>
  <c r="AD470" i="22"/>
  <c r="Z471" i="22"/>
  <c r="AA471" i="22" s="1"/>
  <c r="Y472" i="22"/>
  <c r="X472" i="22"/>
  <c r="U597" i="22"/>
  <c r="W596" i="22"/>
  <c r="T474" i="22"/>
  <c r="V474" i="22" s="1"/>
  <c r="U477" i="23"/>
  <c r="W476" i="23"/>
  <c r="Z472" i="23"/>
  <c r="AA472" i="23" s="1"/>
  <c r="Y473" i="23"/>
  <c r="X473" i="23"/>
  <c r="T475" i="23"/>
  <c r="V475" i="23" s="1"/>
  <c r="AH472" i="23" l="1"/>
  <c r="AG472" i="23"/>
  <c r="AF472" i="23"/>
  <c r="AE472" i="23"/>
  <c r="AD472" i="23"/>
  <c r="AC472" i="23"/>
  <c r="AC471" i="22"/>
  <c r="AH471" i="22"/>
  <c r="AE471" i="22"/>
  <c r="AG471" i="22"/>
  <c r="AF471" i="22"/>
  <c r="AD471" i="22"/>
  <c r="Z472" i="22"/>
  <c r="AA472" i="22" s="1"/>
  <c r="Y473" i="22"/>
  <c r="X473" i="22"/>
  <c r="T475" i="22"/>
  <c r="V475" i="22" s="1"/>
  <c r="U598" i="22"/>
  <c r="W597" i="22"/>
  <c r="U478" i="23"/>
  <c r="W477" i="23"/>
  <c r="Z473" i="23"/>
  <c r="AA473" i="23" s="1"/>
  <c r="AC473" i="23" s="1"/>
  <c r="T476" i="23"/>
  <c r="V476" i="23" s="1"/>
  <c r="Y474" i="23"/>
  <c r="X474" i="23"/>
  <c r="AF473" i="23" l="1"/>
  <c r="AG473" i="23"/>
  <c r="AH473" i="23"/>
  <c r="AE473" i="23"/>
  <c r="AD473" i="23"/>
  <c r="AF472" i="22"/>
  <c r="AG472" i="22"/>
  <c r="AH472" i="22"/>
  <c r="AE472" i="22"/>
  <c r="AD472" i="22"/>
  <c r="AC472" i="22"/>
  <c r="Z473" i="22"/>
  <c r="AA473" i="22" s="1"/>
  <c r="AC473" i="22" s="1"/>
  <c r="U599" i="22"/>
  <c r="W598" i="22"/>
  <c r="Y474" i="22"/>
  <c r="X474" i="22"/>
  <c r="T476" i="22"/>
  <c r="V476" i="22" s="1"/>
  <c r="Z474" i="23"/>
  <c r="AA474" i="23" s="1"/>
  <c r="AC474" i="23" s="1"/>
  <c r="U479" i="23"/>
  <c r="W478" i="23"/>
  <c r="Y475" i="23"/>
  <c r="X475" i="23"/>
  <c r="T477" i="23"/>
  <c r="V477" i="23" s="1"/>
  <c r="AH474" i="23" l="1"/>
  <c r="AG474" i="23"/>
  <c r="AF474" i="23"/>
  <c r="AE474" i="23"/>
  <c r="AD474" i="23"/>
  <c r="AD473" i="22"/>
  <c r="AG473" i="22"/>
  <c r="AF473" i="22"/>
  <c r="AH473" i="22"/>
  <c r="AE473" i="22"/>
  <c r="AC474" i="22"/>
  <c r="Z474" i="22"/>
  <c r="AA474" i="22" s="1"/>
  <c r="AH475" i="22"/>
  <c r="AG475" i="22"/>
  <c r="AF475" i="22"/>
  <c r="AE475" i="22"/>
  <c r="AD475" i="22"/>
  <c r="X475" i="22"/>
  <c r="Y475" i="22"/>
  <c r="T477" i="22"/>
  <c r="V477" i="22" s="1"/>
  <c r="U600" i="22"/>
  <c r="W599" i="22"/>
  <c r="U480" i="23"/>
  <c r="W479" i="23"/>
  <c r="Z475" i="23"/>
  <c r="AA475" i="23" s="1"/>
  <c r="AC475" i="23" s="1"/>
  <c r="T478" i="23"/>
  <c r="V478" i="23" s="1"/>
  <c r="Y476" i="23"/>
  <c r="X476" i="23"/>
  <c r="AG475" i="23" l="1"/>
  <c r="AF475" i="23"/>
  <c r="AH475" i="23"/>
  <c r="AE475" i="23"/>
  <c r="AD475" i="23"/>
  <c r="Z475" i="22"/>
  <c r="AA475" i="22" s="1"/>
  <c r="AC475" i="22"/>
  <c r="AE474" i="22"/>
  <c r="AD474" i="22"/>
  <c r="AF474" i="22"/>
  <c r="AG474" i="22"/>
  <c r="AH474" i="22"/>
  <c r="U601" i="22"/>
  <c r="W600" i="22"/>
  <c r="X476" i="22"/>
  <c r="Y476" i="22"/>
  <c r="T478" i="22"/>
  <c r="V478" i="22" s="1"/>
  <c r="U481" i="23"/>
  <c r="W480" i="23"/>
  <c r="Z476" i="23"/>
  <c r="AA476" i="23" s="1"/>
  <c r="AC476" i="23" s="1"/>
  <c r="X477" i="23"/>
  <c r="Y477" i="23"/>
  <c r="T479" i="23"/>
  <c r="V479" i="23" s="1"/>
  <c r="AG476" i="23" l="1"/>
  <c r="AF476" i="23"/>
  <c r="AH476" i="23"/>
  <c r="AE476" i="23"/>
  <c r="AD476" i="23"/>
  <c r="Z476" i="22"/>
  <c r="AA476" i="22" s="1"/>
  <c r="T479" i="22"/>
  <c r="V479" i="22" s="1"/>
  <c r="X477" i="22"/>
  <c r="Y477" i="22"/>
  <c r="U602" i="22"/>
  <c r="W601" i="22"/>
  <c r="U482" i="23"/>
  <c r="W481" i="23"/>
  <c r="Z477" i="23"/>
  <c r="AA477" i="23" s="1"/>
  <c r="X478" i="23"/>
  <c r="Y478" i="23"/>
  <c r="T480" i="23"/>
  <c r="V480" i="23" s="1"/>
  <c r="AG477" i="23" l="1"/>
  <c r="AH477" i="23"/>
  <c r="AF477" i="23"/>
  <c r="AE477" i="23"/>
  <c r="AD477" i="23"/>
  <c r="AC477" i="23"/>
  <c r="AD476" i="22"/>
  <c r="AC476" i="22"/>
  <c r="AG476" i="22"/>
  <c r="AH476" i="22"/>
  <c r="AE476" i="22"/>
  <c r="AF476" i="22"/>
  <c r="Z477" i="22"/>
  <c r="AA477" i="22" s="1"/>
  <c r="U603" i="22"/>
  <c r="W602" i="22"/>
  <c r="AH478" i="22"/>
  <c r="AG478" i="22"/>
  <c r="AE478" i="22"/>
  <c r="Y478" i="22"/>
  <c r="X478" i="22"/>
  <c r="T480" i="22"/>
  <c r="V480" i="22" s="1"/>
  <c r="U483" i="23"/>
  <c r="W482" i="23"/>
  <c r="Z478" i="23"/>
  <c r="AA478" i="23" s="1"/>
  <c r="AC478" i="23" s="1"/>
  <c r="T481" i="23"/>
  <c r="V481" i="23" s="1"/>
  <c r="Y479" i="23"/>
  <c r="X479" i="23"/>
  <c r="AG478" i="23" l="1"/>
  <c r="AH478" i="23"/>
  <c r="AF478" i="23"/>
  <c r="AE478" i="23"/>
  <c r="AD478" i="23"/>
  <c r="Z478" i="22"/>
  <c r="AA478" i="22" s="1"/>
  <c r="AF478" i="22" s="1"/>
  <c r="AD477" i="22"/>
  <c r="AF477" i="22"/>
  <c r="AG477" i="22"/>
  <c r="AH477" i="22"/>
  <c r="AC477" i="22"/>
  <c r="AE477" i="22"/>
  <c r="AC478" i="22"/>
  <c r="AD478" i="22"/>
  <c r="T481" i="22"/>
  <c r="V481" i="22" s="1"/>
  <c r="Y479" i="22"/>
  <c r="X479" i="22"/>
  <c r="U604" i="22"/>
  <c r="W603" i="22"/>
  <c r="U484" i="23"/>
  <c r="W483" i="23"/>
  <c r="Z479" i="23"/>
  <c r="AA479" i="23" s="1"/>
  <c r="AC479" i="23" s="1"/>
  <c r="T482" i="23"/>
  <c r="V482" i="23" s="1"/>
  <c r="Y480" i="23"/>
  <c r="X480" i="23"/>
  <c r="AH479" i="23" l="1"/>
  <c r="AG479" i="23"/>
  <c r="AF479" i="23"/>
  <c r="AE479" i="23"/>
  <c r="AD479" i="23"/>
  <c r="AC480" i="23"/>
  <c r="Z479" i="22"/>
  <c r="AA479" i="22" s="1"/>
  <c r="Y480" i="22"/>
  <c r="X480" i="22"/>
  <c r="T482" i="22"/>
  <c r="V482" i="22" s="1"/>
  <c r="U605" i="22"/>
  <c r="W604" i="22"/>
  <c r="Z480" i="23"/>
  <c r="AA480" i="23" s="1"/>
  <c r="U485" i="23"/>
  <c r="W484" i="23"/>
  <c r="X481" i="23"/>
  <c r="Y481" i="23"/>
  <c r="T483" i="23"/>
  <c r="V483" i="23" s="1"/>
  <c r="AG480" i="23" l="1"/>
  <c r="AF480" i="23"/>
  <c r="AH480" i="23"/>
  <c r="AE480" i="23"/>
  <c r="AD480" i="23"/>
  <c r="AD479" i="22"/>
  <c r="AC479" i="22"/>
  <c r="AG479" i="22"/>
  <c r="AH479" i="22"/>
  <c r="AF479" i="22"/>
  <c r="AE479" i="22"/>
  <c r="Z480" i="22"/>
  <c r="AA480" i="22" s="1"/>
  <c r="X481" i="22"/>
  <c r="Y481" i="22"/>
  <c r="T483" i="22"/>
  <c r="V483" i="22" s="1"/>
  <c r="U606" i="22"/>
  <c r="W605" i="22"/>
  <c r="U486" i="23"/>
  <c r="W485" i="23"/>
  <c r="Z481" i="23"/>
  <c r="AA481" i="23" s="1"/>
  <c r="AC481" i="23" s="1"/>
  <c r="T484" i="23"/>
  <c r="V484" i="23" s="1"/>
  <c r="X482" i="23"/>
  <c r="Y482" i="23"/>
  <c r="AG481" i="23" l="1"/>
  <c r="AH481" i="23"/>
  <c r="AF481" i="23"/>
  <c r="AE481" i="23"/>
  <c r="AD481" i="23"/>
  <c r="AD480" i="22"/>
  <c r="AH480" i="22"/>
  <c r="AF480" i="22"/>
  <c r="AG480" i="22"/>
  <c r="AE480" i="22"/>
  <c r="AC480" i="22"/>
  <c r="AC481" i="22"/>
  <c r="U607" i="22"/>
  <c r="W606" i="22"/>
  <c r="AH482" i="22"/>
  <c r="AG482" i="22"/>
  <c r="AE482" i="22"/>
  <c r="X482" i="22"/>
  <c r="Y482" i="22"/>
  <c r="T484" i="22"/>
  <c r="V484" i="22" s="1"/>
  <c r="Z481" i="22"/>
  <c r="AA481" i="22" s="1"/>
  <c r="U487" i="23"/>
  <c r="W486" i="23"/>
  <c r="Z482" i="23"/>
  <c r="AA482" i="23" s="1"/>
  <c r="AC482" i="23" s="1"/>
  <c r="T485" i="23"/>
  <c r="V485" i="23" s="1"/>
  <c r="X483" i="23"/>
  <c r="Y483" i="23"/>
  <c r="AG482" i="23" l="1"/>
  <c r="AH482" i="23"/>
  <c r="AF482" i="23"/>
  <c r="AE482" i="23"/>
  <c r="AD482" i="23"/>
  <c r="Z482" i="22"/>
  <c r="AA482" i="22" s="1"/>
  <c r="AF482" i="22" s="1"/>
  <c r="AH481" i="22"/>
  <c r="AG481" i="22"/>
  <c r="AF481" i="22"/>
  <c r="AD481" i="22"/>
  <c r="AE481" i="22"/>
  <c r="AC482" i="22"/>
  <c r="AD482" i="22"/>
  <c r="T485" i="22"/>
  <c r="V485" i="22" s="1"/>
  <c r="Y483" i="22"/>
  <c r="X483" i="22"/>
  <c r="U608" i="22"/>
  <c r="W607" i="22"/>
  <c r="U488" i="23"/>
  <c r="W487" i="23"/>
  <c r="Z483" i="23"/>
  <c r="AA483" i="23" s="1"/>
  <c r="AC483" i="23" s="1"/>
  <c r="T486" i="23"/>
  <c r="V486" i="23" s="1"/>
  <c r="Y484" i="23"/>
  <c r="X484" i="23"/>
  <c r="AG483" i="23" l="1"/>
  <c r="AH483" i="23"/>
  <c r="AF483" i="23"/>
  <c r="AE483" i="23"/>
  <c r="AD483" i="23"/>
  <c r="Z483" i="22"/>
  <c r="AA483" i="22" s="1"/>
  <c r="U609" i="22"/>
  <c r="W608" i="22"/>
  <c r="Y484" i="22"/>
  <c r="X484" i="22"/>
  <c r="Z484" i="22" s="1"/>
  <c r="AA484" i="22" s="1"/>
  <c r="AF484" i="22" s="1"/>
  <c r="T486" i="22"/>
  <c r="V486" i="22" s="1"/>
  <c r="U489" i="23"/>
  <c r="W488" i="23"/>
  <c r="Z484" i="23"/>
  <c r="AA484" i="23" s="1"/>
  <c r="AC484" i="23" s="1"/>
  <c r="T487" i="23"/>
  <c r="V487" i="23" s="1"/>
  <c r="Y485" i="23"/>
  <c r="X485" i="23"/>
  <c r="AH484" i="23" l="1"/>
  <c r="AG484" i="23"/>
  <c r="AF484" i="23"/>
  <c r="AE484" i="23"/>
  <c r="AD484" i="23"/>
  <c r="Z485" i="23"/>
  <c r="AA485" i="23" s="1"/>
  <c r="AC485" i="23" s="1"/>
  <c r="AC484" i="22"/>
  <c r="AG484" i="22"/>
  <c r="AD484" i="22"/>
  <c r="AE484" i="22"/>
  <c r="AH484" i="22"/>
  <c r="AE483" i="22"/>
  <c r="AD483" i="22"/>
  <c r="AC483" i="22"/>
  <c r="AF483" i="22"/>
  <c r="AG483" i="22"/>
  <c r="AH483" i="22"/>
  <c r="Y485" i="22"/>
  <c r="X485" i="22"/>
  <c r="T487" i="22"/>
  <c r="V487" i="22" s="1"/>
  <c r="U610" i="22"/>
  <c r="W609" i="22"/>
  <c r="U490" i="23"/>
  <c r="W489" i="23"/>
  <c r="T488" i="23"/>
  <c r="V488" i="23" s="1"/>
  <c r="X486" i="23"/>
  <c r="Y486" i="23"/>
  <c r="AF485" i="23" l="1"/>
  <c r="AH485" i="23"/>
  <c r="AG485" i="23"/>
  <c r="AE485" i="23"/>
  <c r="AD485" i="23"/>
  <c r="Z485" i="22"/>
  <c r="AA485" i="22" s="1"/>
  <c r="Y486" i="22"/>
  <c r="X486" i="22"/>
  <c r="Z486" i="22" s="1"/>
  <c r="AA486" i="22" s="1"/>
  <c r="AE486" i="22" s="1"/>
  <c r="T488" i="22"/>
  <c r="V488" i="22" s="1"/>
  <c r="U611" i="22"/>
  <c r="W610" i="22"/>
  <c r="U491" i="23"/>
  <c r="W490" i="23"/>
  <c r="Z486" i="23"/>
  <c r="AA486" i="23" s="1"/>
  <c r="AC486" i="23" s="1"/>
  <c r="T489" i="23"/>
  <c r="V489" i="23" s="1"/>
  <c r="Y487" i="23"/>
  <c r="X487" i="23"/>
  <c r="AG486" i="23" l="1"/>
  <c r="AH486" i="23"/>
  <c r="AF486" i="23"/>
  <c r="AE486" i="23"/>
  <c r="AD486" i="23"/>
  <c r="AD486" i="22"/>
  <c r="AC486" i="22"/>
  <c r="AG486" i="22"/>
  <c r="AF486" i="22"/>
  <c r="AH486" i="22"/>
  <c r="AE485" i="22"/>
  <c r="AD485" i="22"/>
  <c r="AH485" i="22"/>
  <c r="AG485" i="22"/>
  <c r="AF485" i="22"/>
  <c r="AC485" i="22"/>
  <c r="Y487" i="22"/>
  <c r="X487" i="22"/>
  <c r="T489" i="22"/>
  <c r="V489" i="22" s="1"/>
  <c r="U612" i="22"/>
  <c r="W611" i="22"/>
  <c r="U492" i="23"/>
  <c r="W491" i="23"/>
  <c r="Z487" i="23"/>
  <c r="AA487" i="23" s="1"/>
  <c r="AC487" i="23" s="1"/>
  <c r="T490" i="23"/>
  <c r="V490" i="23" s="1"/>
  <c r="Y488" i="23"/>
  <c r="X488" i="23"/>
  <c r="AG487" i="23" l="1"/>
  <c r="AH487" i="23"/>
  <c r="AF487" i="23"/>
  <c r="AE487" i="23"/>
  <c r="AD487" i="23"/>
  <c r="Z487" i="22"/>
  <c r="AA487" i="22" s="1"/>
  <c r="AG487" i="22" s="1"/>
  <c r="AH487" i="22"/>
  <c r="AD487" i="22"/>
  <c r="AC487" i="22"/>
  <c r="AE487" i="22"/>
  <c r="AF487" i="22"/>
  <c r="T490" i="22"/>
  <c r="V490" i="22" s="1"/>
  <c r="AH488" i="22"/>
  <c r="AG488" i="22"/>
  <c r="AE488" i="22"/>
  <c r="AD488" i="22"/>
  <c r="AF488" i="22"/>
  <c r="Y488" i="22"/>
  <c r="X488" i="22"/>
  <c r="U613" i="22"/>
  <c r="W612" i="22"/>
  <c r="U493" i="23"/>
  <c r="W492" i="23"/>
  <c r="Z488" i="23"/>
  <c r="AA488" i="23" s="1"/>
  <c r="T491" i="23"/>
  <c r="V491" i="23" s="1"/>
  <c r="Y489" i="23"/>
  <c r="X489" i="23"/>
  <c r="Z488" i="22" l="1"/>
  <c r="AA488" i="22" s="1"/>
  <c r="AC488" i="22"/>
  <c r="AH488" i="23"/>
  <c r="AF488" i="23"/>
  <c r="AG488" i="23"/>
  <c r="AE488" i="23"/>
  <c r="AD488" i="23"/>
  <c r="AC488" i="23"/>
  <c r="Y489" i="22"/>
  <c r="X489" i="22"/>
  <c r="U614" i="22"/>
  <c r="W613" i="22"/>
  <c r="T491" i="22"/>
  <c r="V491" i="22" s="1"/>
  <c r="Z489" i="23"/>
  <c r="AA489" i="23" s="1"/>
  <c r="U494" i="23"/>
  <c r="W493" i="23"/>
  <c r="T492" i="23"/>
  <c r="V492" i="23" s="1"/>
  <c r="X490" i="23"/>
  <c r="Y490" i="23"/>
  <c r="AG489" i="23" l="1"/>
  <c r="AH489" i="23"/>
  <c r="AF489" i="23"/>
  <c r="AE489" i="23"/>
  <c r="AD489" i="23"/>
  <c r="AC489" i="23"/>
  <c r="Z489" i="22"/>
  <c r="AA489" i="22" s="1"/>
  <c r="T492" i="22"/>
  <c r="V492" i="22" s="1"/>
  <c r="U615" i="22"/>
  <c r="W614" i="22"/>
  <c r="X490" i="22"/>
  <c r="Y490" i="22"/>
  <c r="U495" i="23"/>
  <c r="W494" i="23"/>
  <c r="Z490" i="23"/>
  <c r="AA490" i="23" s="1"/>
  <c r="AC490" i="23" s="1"/>
  <c r="T493" i="23"/>
  <c r="V493" i="23" s="1"/>
  <c r="Y491" i="23"/>
  <c r="X491" i="23"/>
  <c r="AG490" i="23" l="1"/>
  <c r="AH490" i="23"/>
  <c r="AF490" i="23"/>
  <c r="AE490" i="23"/>
  <c r="AD490" i="23"/>
  <c r="AH489" i="22"/>
  <c r="AG489" i="22"/>
  <c r="AF489" i="22"/>
  <c r="AE489" i="22"/>
  <c r="AD489" i="22"/>
  <c r="AC489" i="22"/>
  <c r="Z490" i="22"/>
  <c r="AA490" i="22" s="1"/>
  <c r="Y491" i="22"/>
  <c r="X491" i="22"/>
  <c r="U616" i="22"/>
  <c r="W615" i="22"/>
  <c r="T493" i="22"/>
  <c r="V493" i="22" s="1"/>
  <c r="U496" i="23"/>
  <c r="W495" i="23"/>
  <c r="Z491" i="23"/>
  <c r="AA491" i="23" s="1"/>
  <c r="AC491" i="23" s="1"/>
  <c r="T494" i="23"/>
  <c r="V494" i="23" s="1"/>
  <c r="Y492" i="23"/>
  <c r="X492" i="23"/>
  <c r="AF491" i="23" l="1"/>
  <c r="AH491" i="23"/>
  <c r="AG491" i="23"/>
  <c r="AE491" i="23"/>
  <c r="AD491" i="23"/>
  <c r="AD490" i="22"/>
  <c r="AH490" i="22"/>
  <c r="AG490" i="22"/>
  <c r="AF490" i="22"/>
  <c r="AE490" i="22"/>
  <c r="AC490" i="22"/>
  <c r="Z491" i="22"/>
  <c r="AA491" i="22" s="1"/>
  <c r="T494" i="22"/>
  <c r="V494" i="22" s="1"/>
  <c r="U617" i="22"/>
  <c r="W616" i="22"/>
  <c r="Y492" i="22"/>
  <c r="X492" i="22"/>
  <c r="Z492" i="23"/>
  <c r="AA492" i="23" s="1"/>
  <c r="AC492" i="23" s="1"/>
  <c r="U497" i="23"/>
  <c r="W496" i="23"/>
  <c r="T495" i="23"/>
  <c r="V495" i="23" s="1"/>
  <c r="Y493" i="23"/>
  <c r="X493" i="23"/>
  <c r="AG492" i="23" l="1"/>
  <c r="AF492" i="23"/>
  <c r="AH492" i="23"/>
  <c r="AE492" i="23"/>
  <c r="AD492" i="23"/>
  <c r="AD491" i="22"/>
  <c r="AH491" i="22"/>
  <c r="AE491" i="22"/>
  <c r="AF491" i="22"/>
  <c r="AG491" i="22"/>
  <c r="AC491" i="22"/>
  <c r="Z492" i="22"/>
  <c r="AA492" i="22" s="1"/>
  <c r="U618" i="22"/>
  <c r="W617" i="22"/>
  <c r="AF493" i="22"/>
  <c r="AE493" i="22"/>
  <c r="Y493" i="22"/>
  <c r="X493" i="22"/>
  <c r="T495" i="22"/>
  <c r="V495" i="22" s="1"/>
  <c r="U498" i="23"/>
  <c r="W497" i="23"/>
  <c r="Z493" i="23"/>
  <c r="AA493" i="23" s="1"/>
  <c r="AC493" i="23" s="1"/>
  <c r="T496" i="23"/>
  <c r="V496" i="23" s="1"/>
  <c r="X494" i="23"/>
  <c r="Y494" i="23"/>
  <c r="AG493" i="23" l="1"/>
  <c r="AF493" i="23"/>
  <c r="AH493" i="23"/>
  <c r="AE493" i="23"/>
  <c r="AD493" i="23"/>
  <c r="Z493" i="22"/>
  <c r="AA493" i="22" s="1"/>
  <c r="AD493" i="22" s="1"/>
  <c r="AG493" i="22"/>
  <c r="AG492" i="22"/>
  <c r="AF492" i="22"/>
  <c r="AE492" i="22"/>
  <c r="AH492" i="22"/>
  <c r="AD492" i="22"/>
  <c r="AC492" i="22"/>
  <c r="AC493" i="22"/>
  <c r="AH493" i="22"/>
  <c r="T496" i="22"/>
  <c r="V496" i="22" s="1"/>
  <c r="Y494" i="22"/>
  <c r="X494" i="22"/>
  <c r="U619" i="22"/>
  <c r="W618" i="22"/>
  <c r="U499" i="23"/>
  <c r="W498" i="23"/>
  <c r="Z494" i="23"/>
  <c r="AA494" i="23" s="1"/>
  <c r="AC494" i="23" s="1"/>
  <c r="Y495" i="23"/>
  <c r="X495" i="23"/>
  <c r="T497" i="23"/>
  <c r="V497" i="23" s="1"/>
  <c r="AG494" i="23" l="1"/>
  <c r="AF494" i="23"/>
  <c r="AH494" i="23"/>
  <c r="AE494" i="23"/>
  <c r="AD494" i="23"/>
  <c r="Z494" i="22"/>
  <c r="AA494" i="22" s="1"/>
  <c r="X495" i="22"/>
  <c r="Y495" i="22"/>
  <c r="T497" i="22"/>
  <c r="V497" i="22" s="1"/>
  <c r="U620" i="22"/>
  <c r="W619" i="22"/>
  <c r="U500" i="23"/>
  <c r="W499" i="23"/>
  <c r="Z495" i="23"/>
  <c r="AA495" i="23" s="1"/>
  <c r="AC495" i="23" s="1"/>
  <c r="T498" i="23"/>
  <c r="V498" i="23" s="1"/>
  <c r="Y496" i="23"/>
  <c r="X496" i="23"/>
  <c r="AH495" i="23" l="1"/>
  <c r="AG495" i="23"/>
  <c r="AF495" i="23"/>
  <c r="AE495" i="23"/>
  <c r="AD495" i="23"/>
  <c r="Z496" i="23"/>
  <c r="AA496" i="23" s="1"/>
  <c r="AC496" i="23" s="1"/>
  <c r="AE494" i="22"/>
  <c r="AF494" i="22"/>
  <c r="AD494" i="22"/>
  <c r="AC494" i="22"/>
  <c r="AH494" i="22"/>
  <c r="AG494" i="22"/>
  <c r="Z495" i="22"/>
  <c r="AA495" i="22" s="1"/>
  <c r="U621" i="22"/>
  <c r="W620" i="22"/>
  <c r="AH496" i="22"/>
  <c r="AG496" i="22"/>
  <c r="AF496" i="22"/>
  <c r="Y496" i="22"/>
  <c r="X496" i="22"/>
  <c r="T498" i="22"/>
  <c r="V498" i="22" s="1"/>
  <c r="U501" i="23"/>
  <c r="W500" i="23"/>
  <c r="Y497" i="23"/>
  <c r="X497" i="23"/>
  <c r="T499" i="23"/>
  <c r="V499" i="23" s="1"/>
  <c r="AG496" i="23" l="1"/>
  <c r="AH496" i="23"/>
  <c r="AF496" i="23"/>
  <c r="AE496" i="23"/>
  <c r="AD496" i="23"/>
  <c r="Z496" i="22"/>
  <c r="AA496" i="22" s="1"/>
  <c r="AE496" i="22" s="1"/>
  <c r="AD495" i="22"/>
  <c r="AH495" i="22"/>
  <c r="AG495" i="22"/>
  <c r="AF495" i="22"/>
  <c r="AE495" i="22"/>
  <c r="AC495" i="22"/>
  <c r="AD496" i="22"/>
  <c r="AC496" i="22"/>
  <c r="T499" i="22"/>
  <c r="V499" i="22" s="1"/>
  <c r="Y497" i="22"/>
  <c r="X497" i="22"/>
  <c r="U622" i="22"/>
  <c r="W621" i="22"/>
  <c r="U502" i="23"/>
  <c r="W501" i="23"/>
  <c r="Z497" i="23"/>
  <c r="AA497" i="23" s="1"/>
  <c r="AC497" i="23" s="1"/>
  <c r="X498" i="23"/>
  <c r="Y498" i="23"/>
  <c r="T500" i="23"/>
  <c r="V500" i="23" s="1"/>
  <c r="AG497" i="23" l="1"/>
  <c r="AH497" i="23"/>
  <c r="AF497" i="23"/>
  <c r="AE497" i="23"/>
  <c r="AD497" i="23"/>
  <c r="Z498" i="23"/>
  <c r="AA498" i="23" s="1"/>
  <c r="AC498" i="23" s="1"/>
  <c r="Z497" i="22"/>
  <c r="AA497" i="22" s="1"/>
  <c r="Y498" i="22"/>
  <c r="X498" i="22"/>
  <c r="U623" i="22"/>
  <c r="W622" i="22"/>
  <c r="T500" i="22"/>
  <c r="V500" i="22" s="1"/>
  <c r="U503" i="23"/>
  <c r="W502" i="23"/>
  <c r="T501" i="23"/>
  <c r="V501" i="23" s="1"/>
  <c r="X499" i="23"/>
  <c r="Y499" i="23"/>
  <c r="Z498" i="22" l="1"/>
  <c r="AA498" i="22" s="1"/>
  <c r="AH498" i="22" s="1"/>
  <c r="AG498" i="23"/>
  <c r="AH498" i="23"/>
  <c r="AF498" i="23"/>
  <c r="AE498" i="23"/>
  <c r="AD498" i="23"/>
  <c r="AD498" i="22"/>
  <c r="AC498" i="22"/>
  <c r="AE498" i="22"/>
  <c r="AF498" i="22"/>
  <c r="AG498" i="22"/>
  <c r="AE497" i="22"/>
  <c r="AC497" i="22"/>
  <c r="AD497" i="22"/>
  <c r="AH497" i="22"/>
  <c r="AG497" i="22"/>
  <c r="AF497" i="22"/>
  <c r="T501" i="22"/>
  <c r="V501" i="22" s="1"/>
  <c r="U624" i="22"/>
  <c r="W623" i="22"/>
  <c r="X499" i="22"/>
  <c r="Y499" i="22"/>
  <c r="U504" i="23"/>
  <c r="W503" i="23"/>
  <c r="Z499" i="23"/>
  <c r="AA499" i="23" s="1"/>
  <c r="AC499" i="23" s="1"/>
  <c r="T502" i="23"/>
  <c r="V502" i="23" s="1"/>
  <c r="Y500" i="23"/>
  <c r="X500" i="23"/>
  <c r="AH499" i="23" l="1"/>
  <c r="AF499" i="23"/>
  <c r="AG499" i="23"/>
  <c r="AE499" i="23"/>
  <c r="AD499" i="23"/>
  <c r="Z499" i="22"/>
  <c r="AA499" i="22" s="1"/>
  <c r="U625" i="22"/>
  <c r="W624" i="22"/>
  <c r="Y500" i="22"/>
  <c r="X500" i="22"/>
  <c r="T502" i="22"/>
  <c r="V502" i="22" s="1"/>
  <c r="U505" i="23"/>
  <c r="W504" i="23"/>
  <c r="Z500" i="23"/>
  <c r="AA500" i="23" s="1"/>
  <c r="T503" i="23"/>
  <c r="V503" i="23" s="1"/>
  <c r="Y501" i="23"/>
  <c r="X501" i="23"/>
  <c r="AG500" i="23" l="1"/>
  <c r="AH500" i="23"/>
  <c r="AF500" i="23"/>
  <c r="AE500" i="23"/>
  <c r="AD500" i="23"/>
  <c r="AC500" i="23"/>
  <c r="AD499" i="22"/>
  <c r="AG499" i="22"/>
  <c r="AF499" i="22"/>
  <c r="AC499" i="22"/>
  <c r="AE499" i="22"/>
  <c r="AH499" i="22"/>
  <c r="Z500" i="22"/>
  <c r="AA500" i="22" s="1"/>
  <c r="T503" i="22"/>
  <c r="V503" i="22" s="1"/>
  <c r="X501" i="22"/>
  <c r="Y501" i="22"/>
  <c r="U626" i="22"/>
  <c r="W625" i="22"/>
  <c r="U506" i="23"/>
  <c r="W505" i="23"/>
  <c r="Z501" i="23"/>
  <c r="AA501" i="23" s="1"/>
  <c r="T504" i="23"/>
  <c r="V504" i="23" s="1"/>
  <c r="X502" i="23"/>
  <c r="Y502" i="23"/>
  <c r="AG501" i="23" l="1"/>
  <c r="AH501" i="23"/>
  <c r="AF501" i="23"/>
  <c r="AE501" i="23"/>
  <c r="AD501" i="23"/>
  <c r="AC501" i="23"/>
  <c r="AF500" i="22"/>
  <c r="AH500" i="22"/>
  <c r="AE500" i="22"/>
  <c r="AG500" i="22"/>
  <c r="AD500" i="22"/>
  <c r="AC500" i="22"/>
  <c r="Z501" i="22"/>
  <c r="AA501" i="22" s="1"/>
  <c r="U627" i="22"/>
  <c r="W626" i="22"/>
  <c r="Y502" i="22"/>
  <c r="X502" i="22"/>
  <c r="T504" i="22"/>
  <c r="V504" i="22" s="1"/>
  <c r="U507" i="23"/>
  <c r="W506" i="23"/>
  <c r="Z502" i="23"/>
  <c r="AA502" i="23" s="1"/>
  <c r="AC502" i="23" s="1"/>
  <c r="Y503" i="23"/>
  <c r="X503" i="23"/>
  <c r="T505" i="23"/>
  <c r="V505" i="23" s="1"/>
  <c r="AH502" i="23" l="1"/>
  <c r="AG502" i="23"/>
  <c r="AF502" i="23"/>
  <c r="AE502" i="23"/>
  <c r="AD502" i="23"/>
  <c r="Z503" i="23"/>
  <c r="AA503" i="23" s="1"/>
  <c r="AC503" i="23" s="1"/>
  <c r="AD501" i="22"/>
  <c r="AH501" i="22"/>
  <c r="AF501" i="22"/>
  <c r="AE501" i="22"/>
  <c r="AG501" i="22"/>
  <c r="AC501" i="22"/>
  <c r="Z502" i="22"/>
  <c r="AA502" i="22" s="1"/>
  <c r="T505" i="22"/>
  <c r="V505" i="22" s="1"/>
  <c r="Y503" i="22"/>
  <c r="X503" i="22"/>
  <c r="U628" i="22"/>
  <c r="W627" i="22"/>
  <c r="U508" i="23"/>
  <c r="W507" i="23"/>
  <c r="T506" i="23"/>
  <c r="V506" i="23" s="1"/>
  <c r="Y504" i="23"/>
  <c r="X504" i="23"/>
  <c r="AG503" i="23" l="1"/>
  <c r="AH503" i="23"/>
  <c r="AF503" i="23"/>
  <c r="AE503" i="23"/>
  <c r="AD503" i="23"/>
  <c r="AF502" i="22"/>
  <c r="AC502" i="22"/>
  <c r="AE502" i="22"/>
  <c r="AD502" i="22"/>
  <c r="AH502" i="22"/>
  <c r="AG502" i="22"/>
  <c r="Z503" i="22"/>
  <c r="AA503" i="22" s="1"/>
  <c r="Y504" i="22"/>
  <c r="X504" i="22"/>
  <c r="T506" i="22"/>
  <c r="V506" i="22" s="1"/>
  <c r="U629" i="22"/>
  <c r="W628" i="22"/>
  <c r="Z504" i="23"/>
  <c r="AA504" i="23" s="1"/>
  <c r="AC504" i="23" s="1"/>
  <c r="U509" i="23"/>
  <c r="W508" i="23"/>
  <c r="Y505" i="23"/>
  <c r="X505" i="23"/>
  <c r="T507" i="23"/>
  <c r="V507" i="23" s="1"/>
  <c r="AH504" i="23" l="1"/>
  <c r="AG504" i="23"/>
  <c r="AF504" i="23"/>
  <c r="AE504" i="23"/>
  <c r="AD504" i="23"/>
  <c r="AC505" i="23"/>
  <c r="AF503" i="22"/>
  <c r="AE503" i="22"/>
  <c r="AG503" i="22"/>
  <c r="AD503" i="22"/>
  <c r="AH503" i="22"/>
  <c r="AC503" i="22"/>
  <c r="Z504" i="22"/>
  <c r="AA504" i="22" s="1"/>
  <c r="X505" i="22"/>
  <c r="Y505" i="22"/>
  <c r="U630" i="22"/>
  <c r="W629" i="22"/>
  <c r="T507" i="22"/>
  <c r="V507" i="22" s="1"/>
  <c r="U510" i="23"/>
  <c r="W509" i="23"/>
  <c r="Z505" i="23"/>
  <c r="AA505" i="23" s="1"/>
  <c r="T508" i="23"/>
  <c r="V508" i="23" s="1"/>
  <c r="X506" i="23"/>
  <c r="Y506" i="23"/>
  <c r="AG505" i="23" l="1"/>
  <c r="AH505" i="23"/>
  <c r="AF505" i="23"/>
  <c r="AE505" i="23"/>
  <c r="AD505" i="23"/>
  <c r="AD504" i="22"/>
  <c r="AC504" i="22"/>
  <c r="AH504" i="22"/>
  <c r="AG504" i="22"/>
  <c r="AF504" i="22"/>
  <c r="AE504" i="22"/>
  <c r="AC505" i="22"/>
  <c r="Z505" i="22"/>
  <c r="AA505" i="22" s="1"/>
  <c r="T508" i="22"/>
  <c r="V508" i="22" s="1"/>
  <c r="U631" i="22"/>
  <c r="W630" i="22"/>
  <c r="Y506" i="22"/>
  <c r="X506" i="22"/>
  <c r="U511" i="23"/>
  <c r="W510" i="23"/>
  <c r="Z506" i="23"/>
  <c r="AA506" i="23" s="1"/>
  <c r="AC506" i="23" s="1"/>
  <c r="Y507" i="23"/>
  <c r="X507" i="23"/>
  <c r="T509" i="23"/>
  <c r="V509" i="23" s="1"/>
  <c r="AG506" i="23" l="1"/>
  <c r="AH506" i="23"/>
  <c r="AF506" i="23"/>
  <c r="AE506" i="23"/>
  <c r="AD506" i="23"/>
  <c r="AG505" i="22"/>
  <c r="AF505" i="22"/>
  <c r="AH505" i="22"/>
  <c r="AD505" i="22"/>
  <c r="AE505" i="22"/>
  <c r="Z506" i="22"/>
  <c r="AA506" i="22" s="1"/>
  <c r="AC506" i="22" s="1"/>
  <c r="U632" i="22"/>
  <c r="W631" i="22"/>
  <c r="Y507" i="22"/>
  <c r="X507" i="22"/>
  <c r="T509" i="22"/>
  <c r="V509" i="22" s="1"/>
  <c r="U512" i="23"/>
  <c r="W511" i="23"/>
  <c r="Z507" i="23"/>
  <c r="AA507" i="23" s="1"/>
  <c r="AC507" i="23" s="1"/>
  <c r="Y508" i="23"/>
  <c r="X508" i="23"/>
  <c r="Z508" i="23" s="1"/>
  <c r="AA508" i="23" s="1"/>
  <c r="AD508" i="23" s="1"/>
  <c r="T510" i="23"/>
  <c r="V510" i="23" s="1"/>
  <c r="AG508" i="23" l="1"/>
  <c r="AH508" i="23"/>
  <c r="AF508" i="23"/>
  <c r="AE508" i="23"/>
  <c r="AG507" i="23"/>
  <c r="AH507" i="23"/>
  <c r="AF507" i="23"/>
  <c r="AE507" i="23"/>
  <c r="AD507" i="23"/>
  <c r="AC508" i="23"/>
  <c r="AG506" i="22"/>
  <c r="AF506" i="22"/>
  <c r="AE506" i="22"/>
  <c r="AD506" i="22"/>
  <c r="AH506" i="22"/>
  <c r="Z507" i="22"/>
  <c r="AA507" i="22" s="1"/>
  <c r="T510" i="22"/>
  <c r="V510" i="22" s="1"/>
  <c r="Y508" i="22"/>
  <c r="X508" i="22"/>
  <c r="U633" i="22"/>
  <c r="W632" i="22"/>
  <c r="U513" i="23"/>
  <c r="W512" i="23"/>
  <c r="T511" i="23"/>
  <c r="V511" i="23" s="1"/>
  <c r="Y509" i="23"/>
  <c r="X509" i="23"/>
  <c r="AE507" i="22" l="1"/>
  <c r="AD507" i="22"/>
  <c r="AF507" i="22"/>
  <c r="AG507" i="22"/>
  <c r="AH507" i="22"/>
  <c r="AC507" i="22"/>
  <c r="Z508" i="22"/>
  <c r="AA508" i="22" s="1"/>
  <c r="AC508" i="22" s="1"/>
  <c r="U634" i="22"/>
  <c r="W633" i="22"/>
  <c r="AG509" i="22"/>
  <c r="Y509" i="22"/>
  <c r="X509" i="22"/>
  <c r="Z509" i="22" s="1"/>
  <c r="AA509" i="22" s="1"/>
  <c r="AF509" i="22" s="1"/>
  <c r="T511" i="22"/>
  <c r="V511" i="22" s="1"/>
  <c r="U514" i="23"/>
  <c r="W513" i="23"/>
  <c r="Z509" i="23"/>
  <c r="AA509" i="23" s="1"/>
  <c r="T512" i="23"/>
  <c r="V512" i="23" s="1"/>
  <c r="X510" i="23"/>
  <c r="Y510" i="23"/>
  <c r="AG509" i="23" l="1"/>
  <c r="AH509" i="23"/>
  <c r="AF509" i="23"/>
  <c r="AE509" i="23"/>
  <c r="AC509" i="23"/>
  <c r="AD509" i="23"/>
  <c r="AD508" i="22"/>
  <c r="AE508" i="22"/>
  <c r="AF508" i="22"/>
  <c r="AH508" i="22"/>
  <c r="AG508" i="22"/>
  <c r="AC509" i="22"/>
  <c r="AD509" i="22"/>
  <c r="AE509" i="22"/>
  <c r="AH509" i="22"/>
  <c r="T512" i="22"/>
  <c r="V512" i="22" s="1"/>
  <c r="Y510" i="22"/>
  <c r="X510" i="22"/>
  <c r="U635" i="22"/>
  <c r="W634" i="22"/>
  <c r="U515" i="23"/>
  <c r="W514" i="23"/>
  <c r="Z510" i="23"/>
  <c r="AA510" i="23" s="1"/>
  <c r="AC510" i="23" s="1"/>
  <c r="Y511" i="23"/>
  <c r="X511" i="23"/>
  <c r="T513" i="23"/>
  <c r="V513" i="23" s="1"/>
  <c r="AG510" i="23" l="1"/>
  <c r="AH510" i="23"/>
  <c r="AF510" i="23"/>
  <c r="AE510" i="23"/>
  <c r="AD510" i="23"/>
  <c r="Z510" i="22"/>
  <c r="AA510" i="22" s="1"/>
  <c r="U636" i="22"/>
  <c r="W635" i="22"/>
  <c r="X511" i="22"/>
  <c r="Y511" i="22"/>
  <c r="T513" i="22"/>
  <c r="V513" i="22" s="1"/>
  <c r="U516" i="23"/>
  <c r="W515" i="23"/>
  <c r="Z511" i="23"/>
  <c r="AA511" i="23" s="1"/>
  <c r="T514" i="23"/>
  <c r="V514" i="23" s="1"/>
  <c r="Y512" i="23"/>
  <c r="X512" i="23"/>
  <c r="AG511" i="23" l="1"/>
  <c r="AE511" i="23"/>
  <c r="AH511" i="23"/>
  <c r="AF511" i="23"/>
  <c r="AD511" i="23"/>
  <c r="AC511" i="23"/>
  <c r="AF510" i="22"/>
  <c r="AG510" i="22"/>
  <c r="AE510" i="22"/>
  <c r="AC510" i="22"/>
  <c r="AD510" i="22"/>
  <c r="AH510" i="22"/>
  <c r="Z511" i="22"/>
  <c r="AA511" i="22" s="1"/>
  <c r="T514" i="22"/>
  <c r="V514" i="22" s="1"/>
  <c r="X512" i="22"/>
  <c r="Y512" i="22"/>
  <c r="U637" i="22"/>
  <c r="W636" i="22"/>
  <c r="U517" i="23"/>
  <c r="W516" i="23"/>
  <c r="Z512" i="23"/>
  <c r="AA512" i="23" s="1"/>
  <c r="AC512" i="23" s="1"/>
  <c r="Y513" i="23"/>
  <c r="X513" i="23"/>
  <c r="T515" i="23"/>
  <c r="V515" i="23" s="1"/>
  <c r="AF512" i="23" l="1"/>
  <c r="AH512" i="23"/>
  <c r="AG512" i="23"/>
  <c r="AE512" i="23"/>
  <c r="AD512" i="23"/>
  <c r="AF511" i="22"/>
  <c r="AC511" i="22"/>
  <c r="AH511" i="22"/>
  <c r="AD511" i="22"/>
  <c r="AG511" i="22"/>
  <c r="AE511" i="22"/>
  <c r="Z512" i="22"/>
  <c r="AA512" i="22" s="1"/>
  <c r="AC512" i="22" s="1"/>
  <c r="U638" i="22"/>
  <c r="W637" i="22"/>
  <c r="Y513" i="22"/>
  <c r="X513" i="22"/>
  <c r="T515" i="22"/>
  <c r="V515" i="22" s="1"/>
  <c r="U518" i="23"/>
  <c r="W517" i="23"/>
  <c r="Z513" i="23"/>
  <c r="AA513" i="23" s="1"/>
  <c r="AC513" i="23" s="1"/>
  <c r="X514" i="23"/>
  <c r="Y514" i="23"/>
  <c r="T516" i="23"/>
  <c r="V516" i="23" s="1"/>
  <c r="AF513" i="23" l="1"/>
  <c r="AG513" i="23"/>
  <c r="AH513" i="23"/>
  <c r="AE513" i="23"/>
  <c r="AD513" i="23"/>
  <c r="AD512" i="22"/>
  <c r="AG512" i="22"/>
  <c r="AH512" i="22"/>
  <c r="AE512" i="22"/>
  <c r="AF512" i="22"/>
  <c r="Z513" i="22"/>
  <c r="AA513" i="22" s="1"/>
  <c r="T516" i="22"/>
  <c r="V516" i="22" s="1"/>
  <c r="AH514" i="22"/>
  <c r="AG514" i="22"/>
  <c r="AF514" i="22"/>
  <c r="AE514" i="22"/>
  <c r="Y514" i="22"/>
  <c r="X514" i="22"/>
  <c r="U639" i="22"/>
  <c r="W638" i="22"/>
  <c r="U519" i="23"/>
  <c r="W518" i="23"/>
  <c r="Z514" i="23"/>
  <c r="AA514" i="23" s="1"/>
  <c r="AC514" i="23" s="1"/>
  <c r="Y515" i="23"/>
  <c r="X515" i="23"/>
  <c r="T517" i="23"/>
  <c r="V517" i="23" s="1"/>
  <c r="AG514" i="23" l="1"/>
  <c r="AH514" i="23"/>
  <c r="AF514" i="23"/>
  <c r="AE514" i="23"/>
  <c r="AD514" i="23"/>
  <c r="Z514" i="22"/>
  <c r="AA514" i="22" s="1"/>
  <c r="AD514" i="22" s="1"/>
  <c r="AD513" i="22"/>
  <c r="AH513" i="22"/>
  <c r="AG513" i="22"/>
  <c r="AE513" i="22"/>
  <c r="AF513" i="22"/>
  <c r="AC513" i="22"/>
  <c r="AC514" i="22"/>
  <c r="AH515" i="22"/>
  <c r="AG515" i="22"/>
  <c r="AF515" i="22"/>
  <c r="AE515" i="22"/>
  <c r="AD515" i="22"/>
  <c r="Y515" i="22"/>
  <c r="X515" i="22"/>
  <c r="T517" i="22"/>
  <c r="V517" i="22" s="1"/>
  <c r="U640" i="22"/>
  <c r="W639" i="22"/>
  <c r="U520" i="23"/>
  <c r="W519" i="23"/>
  <c r="Z515" i="23"/>
  <c r="AA515" i="23" s="1"/>
  <c r="AC515" i="23" s="1"/>
  <c r="T518" i="23"/>
  <c r="V518" i="23" s="1"/>
  <c r="X516" i="23"/>
  <c r="Y516" i="23"/>
  <c r="AF515" i="23" l="1"/>
  <c r="AH515" i="23"/>
  <c r="AG515" i="23"/>
  <c r="AE515" i="23"/>
  <c r="AD515" i="23"/>
  <c r="Z515" i="22"/>
  <c r="AA515" i="22" s="1"/>
  <c r="AC515" i="22" s="1"/>
  <c r="X516" i="22"/>
  <c r="Y516" i="22"/>
  <c r="T518" i="22"/>
  <c r="V518" i="22" s="1"/>
  <c r="U641" i="22"/>
  <c r="W640" i="22"/>
  <c r="U521" i="23"/>
  <c r="W520" i="23"/>
  <c r="Z516" i="23"/>
  <c r="AA516" i="23" s="1"/>
  <c r="Y517" i="23"/>
  <c r="X517" i="23"/>
  <c r="T519" i="23"/>
  <c r="V519" i="23" s="1"/>
  <c r="AG516" i="23" l="1"/>
  <c r="AH516" i="23"/>
  <c r="AF516" i="23"/>
  <c r="AE516" i="23"/>
  <c r="AD516" i="23"/>
  <c r="AC516" i="23"/>
  <c r="Z516" i="22"/>
  <c r="AA516" i="22" s="1"/>
  <c r="Y517" i="22"/>
  <c r="X517" i="22"/>
  <c r="T519" i="22"/>
  <c r="V519" i="22" s="1"/>
  <c r="U642" i="22"/>
  <c r="W641" i="22"/>
  <c r="U522" i="23"/>
  <c r="W521" i="23"/>
  <c r="Z517" i="23"/>
  <c r="AA517" i="23" s="1"/>
  <c r="X518" i="23"/>
  <c r="Y518" i="23"/>
  <c r="T520" i="23"/>
  <c r="V520" i="23" s="1"/>
  <c r="AG517" i="23" l="1"/>
  <c r="AF517" i="23"/>
  <c r="AH517" i="23"/>
  <c r="AE517" i="23"/>
  <c r="AD517" i="23"/>
  <c r="AC517" i="23"/>
  <c r="AH516" i="22"/>
  <c r="AG516" i="22"/>
  <c r="AF516" i="22"/>
  <c r="AE516" i="22"/>
  <c r="AC516" i="22"/>
  <c r="AD516" i="22"/>
  <c r="Z517" i="22"/>
  <c r="AA517" i="22" s="1"/>
  <c r="AH518" i="22"/>
  <c r="AG518" i="22"/>
  <c r="AF518" i="22"/>
  <c r="AE518" i="22"/>
  <c r="AD518" i="22"/>
  <c r="Y518" i="22"/>
  <c r="X518" i="22"/>
  <c r="T520" i="22"/>
  <c r="V520" i="22" s="1"/>
  <c r="U643" i="22"/>
  <c r="W642" i="22"/>
  <c r="U523" i="23"/>
  <c r="W522" i="23"/>
  <c r="Z518" i="23"/>
  <c r="AA518" i="23" s="1"/>
  <c r="AC518" i="23" s="1"/>
  <c r="Y519" i="23"/>
  <c r="X519" i="23"/>
  <c r="T521" i="23"/>
  <c r="V521" i="23" s="1"/>
  <c r="AG518" i="23" l="1"/>
  <c r="AH518" i="23"/>
  <c r="AF518" i="23"/>
  <c r="AE518" i="23"/>
  <c r="AD518" i="23"/>
  <c r="Z518" i="22"/>
  <c r="AA518" i="22" s="1"/>
  <c r="AF517" i="22"/>
  <c r="AD517" i="22"/>
  <c r="AC517" i="22"/>
  <c r="AH517" i="22"/>
  <c r="AG517" i="22"/>
  <c r="AE517" i="22"/>
  <c r="AC518" i="22"/>
  <c r="T521" i="22"/>
  <c r="V521" i="22" s="1"/>
  <c r="X519" i="22"/>
  <c r="Y519" i="22"/>
  <c r="U644" i="22"/>
  <c r="W643" i="22"/>
  <c r="U524" i="23"/>
  <c r="W523" i="23"/>
  <c r="Z519" i="23"/>
  <c r="AA519" i="23" s="1"/>
  <c r="AC519" i="23" s="1"/>
  <c r="Y520" i="23"/>
  <c r="X520" i="23"/>
  <c r="T522" i="23"/>
  <c r="V522" i="23" s="1"/>
  <c r="AG519" i="23" l="1"/>
  <c r="AF519" i="23"/>
  <c r="AH519" i="23"/>
  <c r="AE519" i="23"/>
  <c r="AD519" i="23"/>
  <c r="Z519" i="22"/>
  <c r="AA519" i="22" s="1"/>
  <c r="U645" i="22"/>
  <c r="W644" i="22"/>
  <c r="Y520" i="22"/>
  <c r="X520" i="22"/>
  <c r="T522" i="22"/>
  <c r="V522" i="22" s="1"/>
  <c r="U525" i="23"/>
  <c r="W524" i="23"/>
  <c r="Z520" i="23"/>
  <c r="AA520" i="23" s="1"/>
  <c r="T523" i="23"/>
  <c r="V523" i="23" s="1"/>
  <c r="Y521" i="23"/>
  <c r="X521" i="23"/>
  <c r="AG520" i="23" l="1"/>
  <c r="AF520" i="23"/>
  <c r="AH520" i="23"/>
  <c r="AE520" i="23"/>
  <c r="AD520" i="23"/>
  <c r="AC520" i="23"/>
  <c r="AD519" i="22"/>
  <c r="AG519" i="22"/>
  <c r="AC519" i="22"/>
  <c r="AH519" i="22"/>
  <c r="AE519" i="22"/>
  <c r="AF519" i="22"/>
  <c r="Z520" i="22"/>
  <c r="AA520" i="22" s="1"/>
  <c r="T523" i="22"/>
  <c r="V523" i="22" s="1"/>
  <c r="Y521" i="22"/>
  <c r="X521" i="22"/>
  <c r="U646" i="22"/>
  <c r="W645" i="22"/>
  <c r="Z521" i="23"/>
  <c r="AA521" i="23" s="1"/>
  <c r="U526" i="23"/>
  <c r="W525" i="23"/>
  <c r="T524" i="23"/>
  <c r="V524" i="23" s="1"/>
  <c r="X522" i="23"/>
  <c r="Y522" i="23"/>
  <c r="AG521" i="23" l="1"/>
  <c r="AF521" i="23"/>
  <c r="AH521" i="23"/>
  <c r="AE521" i="23"/>
  <c r="AD521" i="23"/>
  <c r="AC521" i="23"/>
  <c r="AC520" i="22"/>
  <c r="AE520" i="22"/>
  <c r="AG520" i="22"/>
  <c r="AD520" i="22"/>
  <c r="AH520" i="22"/>
  <c r="AF520" i="22"/>
  <c r="Z521" i="22"/>
  <c r="AA521" i="22" s="1"/>
  <c r="T524" i="22"/>
  <c r="V524" i="22" s="1"/>
  <c r="Y522" i="22"/>
  <c r="X522" i="22"/>
  <c r="U647" i="22"/>
  <c r="W646" i="22"/>
  <c r="U527" i="23"/>
  <c r="W526" i="23"/>
  <c r="Z522" i="23"/>
  <c r="AA522" i="23" s="1"/>
  <c r="Y523" i="23"/>
  <c r="X523" i="23"/>
  <c r="T525" i="23"/>
  <c r="V525" i="23" s="1"/>
  <c r="AG522" i="23" l="1"/>
  <c r="AH522" i="23"/>
  <c r="AF522" i="23"/>
  <c r="AE522" i="23"/>
  <c r="AD522" i="23"/>
  <c r="AC522" i="23"/>
  <c r="AG521" i="22"/>
  <c r="AF521" i="22"/>
  <c r="AE521" i="22"/>
  <c r="AH521" i="22"/>
  <c r="AC521" i="22"/>
  <c r="AD521" i="22"/>
  <c r="Z522" i="22"/>
  <c r="AA522" i="22" s="1"/>
  <c r="T525" i="22"/>
  <c r="V525" i="22" s="1"/>
  <c r="U648" i="22"/>
  <c r="W647" i="22"/>
  <c r="Y523" i="22"/>
  <c r="X523" i="22"/>
  <c r="U528" i="23"/>
  <c r="W527" i="23"/>
  <c r="Z523" i="23"/>
  <c r="AA523" i="23" s="1"/>
  <c r="T526" i="23"/>
  <c r="V526" i="23" s="1"/>
  <c r="X524" i="23"/>
  <c r="Y524" i="23"/>
  <c r="AG523" i="23" l="1"/>
  <c r="AF523" i="23"/>
  <c r="AH523" i="23"/>
  <c r="AE523" i="23"/>
  <c r="AD523" i="23"/>
  <c r="AC523" i="23"/>
  <c r="AD522" i="22"/>
  <c r="AG522" i="22"/>
  <c r="AH522" i="22"/>
  <c r="AF522" i="22"/>
  <c r="AE522" i="22"/>
  <c r="AC522" i="22"/>
  <c r="Z523" i="22"/>
  <c r="AA523" i="22" s="1"/>
  <c r="AC524" i="22" s="1"/>
  <c r="U649" i="22"/>
  <c r="W648" i="22"/>
  <c r="AG524" i="22"/>
  <c r="Y524" i="22"/>
  <c r="X524" i="22"/>
  <c r="T526" i="22"/>
  <c r="V526" i="22" s="1"/>
  <c r="U529" i="23"/>
  <c r="W528" i="23"/>
  <c r="Z524" i="23"/>
  <c r="AA524" i="23" s="1"/>
  <c r="AC524" i="23" s="1"/>
  <c r="Y525" i="23"/>
  <c r="X525" i="23"/>
  <c r="T527" i="23"/>
  <c r="V527" i="23" s="1"/>
  <c r="Z524" i="22" l="1"/>
  <c r="AA524" i="22" s="1"/>
  <c r="AF524" i="22" s="1"/>
  <c r="AG524" i="23"/>
  <c r="AH524" i="23"/>
  <c r="AF524" i="23"/>
  <c r="AE524" i="23"/>
  <c r="AD524" i="23"/>
  <c r="AH524" i="22"/>
  <c r="AG523" i="22"/>
  <c r="AF523" i="22"/>
  <c r="AE523" i="22"/>
  <c r="AD523" i="22"/>
  <c r="AH523" i="22"/>
  <c r="AD524" i="22"/>
  <c r="AE524" i="22"/>
  <c r="AC523" i="22"/>
  <c r="T527" i="22"/>
  <c r="V527" i="22" s="1"/>
  <c r="AH525" i="22"/>
  <c r="AG525" i="22"/>
  <c r="Y525" i="22"/>
  <c r="X525" i="22"/>
  <c r="U650" i="22"/>
  <c r="W649" i="22"/>
  <c r="U530" i="23"/>
  <c r="W529" i="23"/>
  <c r="Z525" i="23"/>
  <c r="AA525" i="23" s="1"/>
  <c r="AC525" i="23" s="1"/>
  <c r="X526" i="23"/>
  <c r="Y526" i="23"/>
  <c r="T528" i="23"/>
  <c r="V528" i="23" s="1"/>
  <c r="AG525" i="23" l="1"/>
  <c r="AH525" i="23"/>
  <c r="AF525" i="23"/>
  <c r="AE525" i="23"/>
  <c r="AD525" i="23"/>
  <c r="Z525" i="22"/>
  <c r="AA525" i="22" s="1"/>
  <c r="AF525" i="22" s="1"/>
  <c r="AC525" i="22"/>
  <c r="AD525" i="22"/>
  <c r="AE525" i="22"/>
  <c r="U651" i="22"/>
  <c r="W650" i="22"/>
  <c r="Y526" i="22"/>
  <c r="X526" i="22"/>
  <c r="T528" i="22"/>
  <c r="V528" i="22" s="1"/>
  <c r="U531" i="23"/>
  <c r="W530" i="23"/>
  <c r="Z526" i="23"/>
  <c r="AA526" i="23" s="1"/>
  <c r="AC526" i="23" s="1"/>
  <c r="Y527" i="23"/>
  <c r="X527" i="23"/>
  <c r="T529" i="23"/>
  <c r="V529" i="23" s="1"/>
  <c r="AG526" i="23" l="1"/>
  <c r="AF526" i="23"/>
  <c r="AH526" i="23"/>
  <c r="AE526" i="23"/>
  <c r="AD526" i="23"/>
  <c r="Z526" i="22"/>
  <c r="AA526" i="22" s="1"/>
  <c r="T529" i="22"/>
  <c r="V529" i="22" s="1"/>
  <c r="Y527" i="22"/>
  <c r="X527" i="22"/>
  <c r="U652" i="22"/>
  <c r="W651" i="22"/>
  <c r="U532" i="23"/>
  <c r="W531" i="23"/>
  <c r="Z527" i="23"/>
  <c r="AA527" i="23" s="1"/>
  <c r="AC527" i="23" s="1"/>
  <c r="T530" i="23"/>
  <c r="V530" i="23" s="1"/>
  <c r="Y528" i="23"/>
  <c r="X528" i="23"/>
  <c r="AG527" i="23" l="1"/>
  <c r="AH527" i="23"/>
  <c r="AF527" i="23"/>
  <c r="AE527" i="23"/>
  <c r="AD527" i="23"/>
  <c r="Z527" i="22"/>
  <c r="AA527" i="22" s="1"/>
  <c r="AE527" i="22" s="1"/>
  <c r="AD527" i="22"/>
  <c r="AF527" i="22"/>
  <c r="AC527" i="22"/>
  <c r="AG527" i="22"/>
  <c r="AH527" i="22"/>
  <c r="AD526" i="22"/>
  <c r="AG526" i="22"/>
  <c r="AE526" i="22"/>
  <c r="AH526" i="22"/>
  <c r="AF526" i="22"/>
  <c r="AC526" i="22"/>
  <c r="AH528" i="22"/>
  <c r="Y528" i="22"/>
  <c r="X528" i="22"/>
  <c r="T530" i="22"/>
  <c r="V530" i="22" s="1"/>
  <c r="U653" i="22"/>
  <c r="W652" i="22"/>
  <c r="U533" i="23"/>
  <c r="W532" i="23"/>
  <c r="Z528" i="23"/>
  <c r="AA528" i="23" s="1"/>
  <c r="AC528" i="23" s="1"/>
  <c r="Y529" i="23"/>
  <c r="X529" i="23"/>
  <c r="T531" i="23"/>
  <c r="V531" i="23" s="1"/>
  <c r="AG528" i="23" l="1"/>
  <c r="AH528" i="23"/>
  <c r="AF528" i="23"/>
  <c r="AE528" i="23"/>
  <c r="AD528" i="23"/>
  <c r="Z528" i="22"/>
  <c r="AA528" i="22" s="1"/>
  <c r="AG528" i="22" s="1"/>
  <c r="AC528" i="22"/>
  <c r="AD528" i="22"/>
  <c r="AE528" i="22"/>
  <c r="AF528" i="22"/>
  <c r="T531" i="22"/>
  <c r="V531" i="22" s="1"/>
  <c r="U654" i="22"/>
  <c r="W653" i="22"/>
  <c r="X529" i="22"/>
  <c r="Y529" i="22"/>
  <c r="U534" i="23"/>
  <c r="W533" i="23"/>
  <c r="Z529" i="23"/>
  <c r="AA529" i="23" s="1"/>
  <c r="AC529" i="23" s="1"/>
  <c r="T532" i="23"/>
  <c r="V532" i="23" s="1"/>
  <c r="X530" i="23"/>
  <c r="Y530" i="23"/>
  <c r="AG529" i="23" l="1"/>
  <c r="AH529" i="23"/>
  <c r="AF529" i="23"/>
  <c r="AE529" i="23"/>
  <c r="AD529" i="23"/>
  <c r="Z529" i="22"/>
  <c r="AA529" i="22" s="1"/>
  <c r="U655" i="22"/>
  <c r="W654" i="22"/>
  <c r="Y530" i="22"/>
  <c r="X530" i="22"/>
  <c r="T532" i="22"/>
  <c r="V532" i="22" s="1"/>
  <c r="U535" i="23"/>
  <c r="W534" i="23"/>
  <c r="Z530" i="23"/>
  <c r="AA530" i="23" s="1"/>
  <c r="Y531" i="23"/>
  <c r="X531" i="23"/>
  <c r="T533" i="23"/>
  <c r="V533" i="23" s="1"/>
  <c r="AG530" i="23" l="1"/>
  <c r="AH530" i="23"/>
  <c r="AF530" i="23"/>
  <c r="AE530" i="23"/>
  <c r="AD530" i="23"/>
  <c r="AC530" i="23"/>
  <c r="AC529" i="22"/>
  <c r="AF529" i="22"/>
  <c r="AH529" i="22"/>
  <c r="AD529" i="22"/>
  <c r="AG529" i="22"/>
  <c r="AE529" i="22"/>
  <c r="Z530" i="22"/>
  <c r="AA530" i="22" s="1"/>
  <c r="T533" i="22"/>
  <c r="V533" i="22" s="1"/>
  <c r="AE531" i="22"/>
  <c r="Y531" i="22"/>
  <c r="X531" i="22"/>
  <c r="U656" i="22"/>
  <c r="W655" i="22"/>
  <c r="U536" i="23"/>
  <c r="W535" i="23"/>
  <c r="Z531" i="23"/>
  <c r="AA531" i="23" s="1"/>
  <c r="Y532" i="23"/>
  <c r="X532" i="23"/>
  <c r="T534" i="23"/>
  <c r="V534" i="23" s="1"/>
  <c r="AH531" i="23" l="1"/>
  <c r="AG531" i="23"/>
  <c r="AF531" i="23"/>
  <c r="AE531" i="23"/>
  <c r="AD531" i="23"/>
  <c r="AC531" i="23"/>
  <c r="Z531" i="22"/>
  <c r="AA531" i="22" s="1"/>
  <c r="AG531" i="22" s="1"/>
  <c r="AD531" i="22"/>
  <c r="AH531" i="22"/>
  <c r="AC531" i="22"/>
  <c r="AE530" i="22"/>
  <c r="AH530" i="22"/>
  <c r="AF530" i="22"/>
  <c r="AG530" i="22"/>
  <c r="AC530" i="22"/>
  <c r="AD530" i="22"/>
  <c r="AF531" i="22"/>
  <c r="U657" i="22"/>
  <c r="W656" i="22"/>
  <c r="Y532" i="22"/>
  <c r="X532" i="22"/>
  <c r="T534" i="22"/>
  <c r="V534" i="22" s="1"/>
  <c r="U537" i="23"/>
  <c r="W536" i="23"/>
  <c r="Z532" i="23"/>
  <c r="AA532" i="23" s="1"/>
  <c r="AC532" i="23" s="1"/>
  <c r="T535" i="23"/>
  <c r="V535" i="23" s="1"/>
  <c r="Y533" i="23"/>
  <c r="X533" i="23"/>
  <c r="AH532" i="23" l="1"/>
  <c r="AG532" i="23"/>
  <c r="AF532" i="23"/>
  <c r="AE532" i="23"/>
  <c r="AD532" i="23"/>
  <c r="Z532" i="22"/>
  <c r="AA532" i="22" s="1"/>
  <c r="T535" i="22"/>
  <c r="V535" i="22" s="1"/>
  <c r="Y533" i="22"/>
  <c r="X533" i="22"/>
  <c r="U658" i="22"/>
  <c r="W657" i="22"/>
  <c r="U538" i="23"/>
  <c r="W537" i="23"/>
  <c r="Z533" i="23"/>
  <c r="AA533" i="23" s="1"/>
  <c r="T536" i="23"/>
  <c r="V536" i="23" s="1"/>
  <c r="X534" i="23"/>
  <c r="Y534" i="23"/>
  <c r="AG533" i="23" l="1"/>
  <c r="AH533" i="23"/>
  <c r="AF533" i="23"/>
  <c r="AE533" i="23"/>
  <c r="AD533" i="23"/>
  <c r="AC533" i="23"/>
  <c r="AH532" i="22"/>
  <c r="AG532" i="22"/>
  <c r="AF532" i="22"/>
  <c r="AC532" i="22"/>
  <c r="AE532" i="22"/>
  <c r="AD532" i="22"/>
  <c r="Z533" i="22"/>
  <c r="AA533" i="22" s="1"/>
  <c r="U659" i="22"/>
  <c r="W658" i="22"/>
  <c r="X534" i="22"/>
  <c r="Y534" i="22"/>
  <c r="T536" i="22"/>
  <c r="V536" i="22" s="1"/>
  <c r="U539" i="23"/>
  <c r="W538" i="23"/>
  <c r="Z534" i="23"/>
  <c r="AA534" i="23" s="1"/>
  <c r="AC534" i="23" s="1"/>
  <c r="Y535" i="23"/>
  <c r="X535" i="23"/>
  <c r="T537" i="23"/>
  <c r="V537" i="23" s="1"/>
  <c r="AG534" i="23" l="1"/>
  <c r="AF534" i="23"/>
  <c r="AH534" i="23"/>
  <c r="AE534" i="23"/>
  <c r="AD534" i="23"/>
  <c r="AC533" i="22"/>
  <c r="AH533" i="22"/>
  <c r="AE533" i="22"/>
  <c r="AD533" i="22"/>
  <c r="AG533" i="22"/>
  <c r="AF533" i="22"/>
  <c r="Z534" i="22"/>
  <c r="AA534" i="22" s="1"/>
  <c r="AC534" i="22" s="1"/>
  <c r="T537" i="22"/>
  <c r="V537" i="22" s="1"/>
  <c r="Y535" i="22"/>
  <c r="X535" i="22"/>
  <c r="U660" i="22"/>
  <c r="W659" i="22"/>
  <c r="U540" i="23"/>
  <c r="W539" i="23"/>
  <c r="Z535" i="23"/>
  <c r="AA535" i="23" s="1"/>
  <c r="AC535" i="23" s="1"/>
  <c r="Y536" i="23"/>
  <c r="X536" i="23"/>
  <c r="T538" i="23"/>
  <c r="V538" i="23" s="1"/>
  <c r="AG535" i="23" l="1"/>
  <c r="AH535" i="23"/>
  <c r="AF535" i="23"/>
  <c r="AE535" i="23"/>
  <c r="AD535" i="23"/>
  <c r="AE534" i="22"/>
  <c r="AG534" i="22"/>
  <c r="AD534" i="22"/>
  <c r="AF534" i="22"/>
  <c r="AH534" i="22"/>
  <c r="Z535" i="22"/>
  <c r="AA535" i="22" s="1"/>
  <c r="U661" i="22"/>
  <c r="W660" i="22"/>
  <c r="X536" i="22"/>
  <c r="Y536" i="22"/>
  <c r="T538" i="22"/>
  <c r="V538" i="22" s="1"/>
  <c r="U541" i="23"/>
  <c r="W540" i="23"/>
  <c r="Z536" i="23"/>
  <c r="AA536" i="23" s="1"/>
  <c r="AC536" i="23" s="1"/>
  <c r="T539" i="23"/>
  <c r="V539" i="23" s="1"/>
  <c r="Y537" i="23"/>
  <c r="X537" i="23"/>
  <c r="AG536" i="23" l="1"/>
  <c r="AH536" i="23"/>
  <c r="AF536" i="23"/>
  <c r="AE536" i="23"/>
  <c r="AD536" i="23"/>
  <c r="Z537" i="23"/>
  <c r="AA537" i="23" s="1"/>
  <c r="AC537" i="23" s="1"/>
  <c r="AE535" i="22"/>
  <c r="AG535" i="22"/>
  <c r="AD535" i="22"/>
  <c r="AH535" i="22"/>
  <c r="AF535" i="22"/>
  <c r="AC536" i="22"/>
  <c r="AC535" i="22"/>
  <c r="Z536" i="22"/>
  <c r="AA536" i="22" s="1"/>
  <c r="T539" i="22"/>
  <c r="V539" i="22" s="1"/>
  <c r="Y537" i="22"/>
  <c r="X537" i="22"/>
  <c r="U662" i="22"/>
  <c r="W661" i="22"/>
  <c r="U542" i="23"/>
  <c r="W541" i="23"/>
  <c r="T540" i="23"/>
  <c r="V540" i="23" s="1"/>
  <c r="X538" i="23"/>
  <c r="Y538" i="23"/>
  <c r="AH537" i="23" l="1"/>
  <c r="AF537" i="23"/>
  <c r="AG537" i="23"/>
  <c r="AE537" i="23"/>
  <c r="AD537" i="23"/>
  <c r="AE536" i="22"/>
  <c r="AD536" i="22"/>
  <c r="AH536" i="22"/>
  <c r="AG536" i="22"/>
  <c r="AF536" i="22"/>
  <c r="Z537" i="22"/>
  <c r="AA537" i="22" s="1"/>
  <c r="AH538" i="22"/>
  <c r="AG538" i="22"/>
  <c r="AF538" i="22"/>
  <c r="AE538" i="22"/>
  <c r="AD538" i="22"/>
  <c r="Y538" i="22"/>
  <c r="X538" i="22"/>
  <c r="T540" i="22"/>
  <c r="V540" i="22" s="1"/>
  <c r="U663" i="22"/>
  <c r="W662" i="22"/>
  <c r="U543" i="23"/>
  <c r="W542" i="23"/>
  <c r="Z538" i="23"/>
  <c r="AA538" i="23" s="1"/>
  <c r="AD538" i="23" s="1"/>
  <c r="Y539" i="23"/>
  <c r="X539" i="23"/>
  <c r="T541" i="23"/>
  <c r="V541" i="23" s="1"/>
  <c r="AC538" i="23" l="1"/>
  <c r="AG538" i="23"/>
  <c r="AH538" i="23"/>
  <c r="AF538" i="23"/>
  <c r="AE538" i="23"/>
  <c r="AC539" i="23"/>
  <c r="Z538" i="22"/>
  <c r="AA538" i="22" s="1"/>
  <c r="AD537" i="22"/>
  <c r="AH537" i="22"/>
  <c r="AE537" i="22"/>
  <c r="AF537" i="22"/>
  <c r="AG537" i="22"/>
  <c r="AC538" i="22"/>
  <c r="AC537" i="22"/>
  <c r="Y539" i="22"/>
  <c r="X539" i="22"/>
  <c r="T541" i="22"/>
  <c r="V541" i="22" s="1"/>
  <c r="U664" i="22"/>
  <c r="W663" i="22"/>
  <c r="U544" i="23"/>
  <c r="W543" i="23"/>
  <c r="Z539" i="23"/>
  <c r="AA539" i="23" s="1"/>
  <c r="T542" i="23"/>
  <c r="V542" i="23" s="1"/>
  <c r="Y540" i="23"/>
  <c r="X540" i="23"/>
  <c r="AE539" i="23" l="1"/>
  <c r="AD539" i="23"/>
  <c r="AG539" i="23"/>
  <c r="AH539" i="23"/>
  <c r="AF539" i="23"/>
  <c r="Z539" i="22"/>
  <c r="AA539" i="22" s="1"/>
  <c r="U665" i="22"/>
  <c r="W664" i="22"/>
  <c r="X540" i="22"/>
  <c r="Y540" i="22"/>
  <c r="T542" i="22"/>
  <c r="V542" i="22" s="1"/>
  <c r="U545" i="23"/>
  <c r="W544" i="23"/>
  <c r="Z540" i="23"/>
  <c r="AA540" i="23" s="1"/>
  <c r="AC540" i="23" s="1"/>
  <c r="Y541" i="23"/>
  <c r="X541" i="23"/>
  <c r="T543" i="23"/>
  <c r="V543" i="23" s="1"/>
  <c r="AF540" i="23" l="1"/>
  <c r="AE540" i="23"/>
  <c r="AD540" i="23"/>
  <c r="AG540" i="23"/>
  <c r="AH540" i="23"/>
  <c r="Z541" i="23"/>
  <c r="AA541" i="23" s="1"/>
  <c r="AC541" i="23" s="1"/>
  <c r="AD539" i="22"/>
  <c r="AH539" i="22"/>
  <c r="AG539" i="22"/>
  <c r="AC539" i="22"/>
  <c r="AF539" i="22"/>
  <c r="AE539" i="22"/>
  <c r="Z540" i="22"/>
  <c r="AA540" i="22" s="1"/>
  <c r="T543" i="22"/>
  <c r="V543" i="22" s="1"/>
  <c r="AH541" i="22"/>
  <c r="AG541" i="22"/>
  <c r="AF541" i="22"/>
  <c r="AE541" i="22"/>
  <c r="Y541" i="22"/>
  <c r="X541" i="22"/>
  <c r="U666" i="22"/>
  <c r="W665" i="22"/>
  <c r="U546" i="23"/>
  <c r="W545" i="23"/>
  <c r="X542" i="23"/>
  <c r="Y542" i="23"/>
  <c r="T544" i="23"/>
  <c r="V544" i="23" s="1"/>
  <c r="AH541" i="23" l="1"/>
  <c r="AG541" i="23"/>
  <c r="AF541" i="23"/>
  <c r="AE541" i="23"/>
  <c r="AD541" i="23"/>
  <c r="AE544" i="23"/>
  <c r="AC542" i="23"/>
  <c r="AF545" i="23"/>
  <c r="AD543" i="23"/>
  <c r="Z541" i="22"/>
  <c r="AA541" i="22" s="1"/>
  <c r="AD541" i="22" s="1"/>
  <c r="AC541" i="22"/>
  <c r="AH540" i="22"/>
  <c r="AF540" i="22"/>
  <c r="AD540" i="22"/>
  <c r="AC540" i="22"/>
  <c r="AG540" i="22"/>
  <c r="AE540" i="22"/>
  <c r="U667" i="22"/>
  <c r="W666" i="22"/>
  <c r="Y542" i="22"/>
  <c r="X542" i="22"/>
  <c r="T544" i="22"/>
  <c r="V544" i="22" s="1"/>
  <c r="U547" i="23"/>
  <c r="W546" i="23"/>
  <c r="Z542" i="23"/>
  <c r="AA542" i="23" s="1"/>
  <c r="Y543" i="23"/>
  <c r="X543" i="23"/>
  <c r="T545" i="23"/>
  <c r="V545" i="23" s="1"/>
  <c r="AH542" i="23" l="1"/>
  <c r="AG542" i="23"/>
  <c r="AF542" i="23"/>
  <c r="AE542" i="23"/>
  <c r="AD542" i="23"/>
  <c r="AG546" i="23"/>
  <c r="AF546" i="23"/>
  <c r="AD544" i="23"/>
  <c r="AE545" i="23"/>
  <c r="AC543" i="23"/>
  <c r="Z542" i="22"/>
  <c r="AA542" i="22" s="1"/>
  <c r="X543" i="22"/>
  <c r="Y543" i="22"/>
  <c r="T545" i="22"/>
  <c r="V545" i="22" s="1"/>
  <c r="U668" i="22"/>
  <c r="W667" i="22"/>
  <c r="U548" i="23"/>
  <c r="W547" i="23"/>
  <c r="AH547" i="23" s="1"/>
  <c r="Z543" i="23"/>
  <c r="AA543" i="23" s="1"/>
  <c r="Y544" i="23"/>
  <c r="X544" i="23"/>
  <c r="T546" i="23"/>
  <c r="V546" i="23" s="1"/>
  <c r="Z543" i="22" l="1"/>
  <c r="AA543" i="22" s="1"/>
  <c r="AH543" i="22" s="1"/>
  <c r="AG547" i="23"/>
  <c r="AG543" i="23"/>
  <c r="AH543" i="23"/>
  <c r="AF543" i="23"/>
  <c r="AE543" i="23"/>
  <c r="AD543" i="22"/>
  <c r="AE543" i="22"/>
  <c r="AF543" i="22"/>
  <c r="AG543" i="22"/>
  <c r="AC543" i="22"/>
  <c r="AE542" i="22"/>
  <c r="AD542" i="22"/>
  <c r="AC542" i="22"/>
  <c r="AH542" i="22"/>
  <c r="AF542" i="22"/>
  <c r="AG542" i="22"/>
  <c r="Y544" i="22"/>
  <c r="X544" i="22"/>
  <c r="T546" i="22"/>
  <c r="V546" i="22" s="1"/>
  <c r="U669" i="22"/>
  <c r="W668" i="22"/>
  <c r="U549" i="23"/>
  <c r="W548" i="23"/>
  <c r="AH548" i="23" s="1"/>
  <c r="Z544" i="23"/>
  <c r="AA544" i="23" s="1"/>
  <c r="AC544" i="23" s="1"/>
  <c r="T547" i="23"/>
  <c r="V547" i="23" s="1"/>
  <c r="Y545" i="23"/>
  <c r="X545" i="23"/>
  <c r="AH544" i="23" l="1"/>
  <c r="AG544" i="23"/>
  <c r="AF544" i="23"/>
  <c r="AC545" i="23"/>
  <c r="Z544" i="22"/>
  <c r="AA544" i="22" s="1"/>
  <c r="AG544" i="22" s="1"/>
  <c r="AH544" i="22"/>
  <c r="AC544" i="22"/>
  <c r="AD544" i="22"/>
  <c r="AE544" i="22"/>
  <c r="AF544" i="22"/>
  <c r="U670" i="22"/>
  <c r="W669" i="22"/>
  <c r="AG545" i="22"/>
  <c r="AF545" i="22"/>
  <c r="AE545" i="22"/>
  <c r="Y545" i="22"/>
  <c r="X545" i="22"/>
  <c r="T547" i="22"/>
  <c r="V547" i="22" s="1"/>
  <c r="U550" i="23"/>
  <c r="W549" i="23"/>
  <c r="Z545" i="23"/>
  <c r="AA545" i="23" s="1"/>
  <c r="T548" i="23"/>
  <c r="V548" i="23" s="1"/>
  <c r="X546" i="23"/>
  <c r="Y546" i="23"/>
  <c r="AH545" i="23" l="1"/>
  <c r="AG545" i="23"/>
  <c r="AD545" i="23"/>
  <c r="Z545" i="22"/>
  <c r="AA545" i="22" s="1"/>
  <c r="AD545" i="22" s="1"/>
  <c r="AH545" i="22"/>
  <c r="AC545" i="22"/>
  <c r="Y546" i="22"/>
  <c r="X546" i="22"/>
  <c r="Z546" i="22" s="1"/>
  <c r="AA546" i="22" s="1"/>
  <c r="AH546" i="22" s="1"/>
  <c r="T548" i="22"/>
  <c r="V548" i="22" s="1"/>
  <c r="U671" i="22"/>
  <c r="W670" i="22"/>
  <c r="U551" i="23"/>
  <c r="W550" i="23"/>
  <c r="Z546" i="23"/>
  <c r="AA546" i="23" s="1"/>
  <c r="AC546" i="23" s="1"/>
  <c r="Y547" i="23"/>
  <c r="X547" i="23"/>
  <c r="T549" i="23"/>
  <c r="V549" i="23" s="1"/>
  <c r="AH546" i="23" l="1"/>
  <c r="AE546" i="23"/>
  <c r="AD546" i="23"/>
  <c r="AE546" i="22"/>
  <c r="AC546" i="22"/>
  <c r="AF546" i="22"/>
  <c r="AD546" i="22"/>
  <c r="AG546" i="22"/>
  <c r="U672" i="22"/>
  <c r="W671" i="22"/>
  <c r="T549" i="22"/>
  <c r="V549" i="22" s="1"/>
  <c r="AG547" i="22"/>
  <c r="AF547" i="22"/>
  <c r="Y547" i="22"/>
  <c r="X547" i="22"/>
  <c r="U552" i="23"/>
  <c r="W551" i="23"/>
  <c r="Z547" i="23"/>
  <c r="AA547" i="23" s="1"/>
  <c r="AC547" i="23" s="1"/>
  <c r="T550" i="23"/>
  <c r="V550" i="23" s="1"/>
  <c r="Y548" i="23"/>
  <c r="X548" i="23"/>
  <c r="AF547" i="23" l="1"/>
  <c r="AE547" i="23"/>
  <c r="AD547" i="23"/>
  <c r="Z547" i="22"/>
  <c r="AA547" i="22" s="1"/>
  <c r="AE547" i="22" s="1"/>
  <c r="AC547" i="22"/>
  <c r="AH547" i="22"/>
  <c r="AD547" i="22"/>
  <c r="T550" i="22"/>
  <c r="V550" i="22" s="1"/>
  <c r="Y548" i="22"/>
  <c r="X548" i="22"/>
  <c r="U673" i="22"/>
  <c r="W672" i="22"/>
  <c r="U553" i="23"/>
  <c r="W552" i="23"/>
  <c r="Z548" i="23"/>
  <c r="AA548" i="23" s="1"/>
  <c r="Y549" i="23"/>
  <c r="X549" i="23"/>
  <c r="T551" i="23"/>
  <c r="V551" i="23" s="1"/>
  <c r="AG548" i="23" l="1"/>
  <c r="AF548" i="23"/>
  <c r="AE548" i="23"/>
  <c r="AD548" i="23"/>
  <c r="AC548" i="23"/>
  <c r="AF552" i="23"/>
  <c r="AD550" i="23"/>
  <c r="AE551" i="23"/>
  <c r="AC549" i="23"/>
  <c r="Z548" i="22"/>
  <c r="AA548" i="22" s="1"/>
  <c r="AF548" i="22" s="1"/>
  <c r="AC548" i="22"/>
  <c r="AE548" i="22"/>
  <c r="AH548" i="22"/>
  <c r="AG548" i="22"/>
  <c r="AD548" i="22"/>
  <c r="U674" i="22"/>
  <c r="W673" i="22"/>
  <c r="AH549" i="22"/>
  <c r="AG549" i="22"/>
  <c r="AF549" i="22"/>
  <c r="AE549" i="22"/>
  <c r="X549" i="22"/>
  <c r="Y549" i="22"/>
  <c r="T551" i="22"/>
  <c r="V551" i="22" s="1"/>
  <c r="U554" i="23"/>
  <c r="W553" i="23"/>
  <c r="Z549" i="23"/>
  <c r="AA549" i="23" s="1"/>
  <c r="T552" i="23"/>
  <c r="V552" i="23" s="1"/>
  <c r="X550" i="23"/>
  <c r="Y550" i="23"/>
  <c r="AC549" i="22" l="1"/>
  <c r="AH549" i="23"/>
  <c r="AF549" i="23"/>
  <c r="AG549" i="23"/>
  <c r="AE549" i="23"/>
  <c r="AD549" i="23"/>
  <c r="AG553" i="23"/>
  <c r="AE552" i="23"/>
  <c r="AC550" i="23"/>
  <c r="AF553" i="23"/>
  <c r="AD551" i="23"/>
  <c r="Z549" i="22"/>
  <c r="AA549" i="22" s="1"/>
  <c r="AD549" i="22" s="1"/>
  <c r="T552" i="22"/>
  <c r="V552" i="22" s="1"/>
  <c r="Y550" i="22"/>
  <c r="X550" i="22"/>
  <c r="U675" i="22"/>
  <c r="W674" i="22"/>
  <c r="U555" i="23"/>
  <c r="W554" i="23"/>
  <c r="AH554" i="23" s="1"/>
  <c r="Z550" i="23"/>
  <c r="AA550" i="23" s="1"/>
  <c r="Y551" i="23"/>
  <c r="X551" i="23"/>
  <c r="T553" i="23"/>
  <c r="V553" i="23" s="1"/>
  <c r="AH550" i="23" l="1"/>
  <c r="AG550" i="23"/>
  <c r="AF550" i="23"/>
  <c r="AE550" i="23"/>
  <c r="AG554" i="23"/>
  <c r="AF554" i="23"/>
  <c r="AD552" i="23"/>
  <c r="AE553" i="23"/>
  <c r="AC551" i="23"/>
  <c r="Z550" i="22"/>
  <c r="AA550" i="22" s="1"/>
  <c r="U676" i="22"/>
  <c r="W675" i="22"/>
  <c r="Y551" i="22"/>
  <c r="X551" i="22"/>
  <c r="T553" i="22"/>
  <c r="V553" i="22" s="1"/>
  <c r="U556" i="23"/>
  <c r="W555" i="23"/>
  <c r="AH555" i="23" s="1"/>
  <c r="Z551" i="23"/>
  <c r="AA551" i="23" s="1"/>
  <c r="Y552" i="23"/>
  <c r="X552" i="23"/>
  <c r="T554" i="23"/>
  <c r="V554" i="23" s="1"/>
  <c r="AH551" i="23" l="1"/>
  <c r="AG551" i="23"/>
  <c r="AF551" i="23"/>
  <c r="AG555" i="23"/>
  <c r="AE554" i="23"/>
  <c r="AC552" i="23"/>
  <c r="AF555" i="23"/>
  <c r="AD553" i="23"/>
  <c r="AC550" i="22"/>
  <c r="AH550" i="22"/>
  <c r="AG550" i="22"/>
  <c r="AF550" i="22"/>
  <c r="AD550" i="22"/>
  <c r="AE550" i="22"/>
  <c r="Z551" i="22"/>
  <c r="AA551" i="22" s="1"/>
  <c r="T554" i="22"/>
  <c r="V554" i="22" s="1"/>
  <c r="AH552" i="22"/>
  <c r="AG552" i="22"/>
  <c r="AF552" i="22"/>
  <c r="Y552" i="22"/>
  <c r="X552" i="22"/>
  <c r="U677" i="22"/>
  <c r="W676" i="22"/>
  <c r="Z552" i="23"/>
  <c r="AA552" i="23" s="1"/>
  <c r="U557" i="23"/>
  <c r="W556" i="23"/>
  <c r="AH556" i="23" s="1"/>
  <c r="T555" i="23"/>
  <c r="V555" i="23" s="1"/>
  <c r="Y553" i="23"/>
  <c r="X553" i="23"/>
  <c r="AH552" i="23" l="1"/>
  <c r="AG552" i="23"/>
  <c r="AG556" i="23"/>
  <c r="AF556" i="23"/>
  <c r="AD554" i="23"/>
  <c r="AE555" i="23"/>
  <c r="AC553" i="23"/>
  <c r="Z552" i="22"/>
  <c r="AA552" i="22" s="1"/>
  <c r="AE552" i="22" s="1"/>
  <c r="AH551" i="22"/>
  <c r="AG551" i="22"/>
  <c r="AE551" i="22"/>
  <c r="AF551" i="22"/>
  <c r="AD551" i="22"/>
  <c r="AC552" i="22"/>
  <c r="AD552" i="22"/>
  <c r="AC551" i="22"/>
  <c r="Y553" i="22"/>
  <c r="X553" i="22"/>
  <c r="T555" i="22"/>
  <c r="V555" i="22" s="1"/>
  <c r="U678" i="22"/>
  <c r="W677" i="22"/>
  <c r="U558" i="23"/>
  <c r="W557" i="23"/>
  <c r="AH557" i="23" s="1"/>
  <c r="Z553" i="23"/>
  <c r="AA553" i="23" s="1"/>
  <c r="AH553" i="23" s="1"/>
  <c r="Y554" i="23"/>
  <c r="X554" i="23"/>
  <c r="T556" i="23"/>
  <c r="V556" i="23" s="1"/>
  <c r="AG557" i="23" l="1"/>
  <c r="AE556" i="23"/>
  <c r="AC554" i="23"/>
  <c r="AF557" i="23"/>
  <c r="AD555" i="23"/>
  <c r="Z553" i="22"/>
  <c r="AA553" i="22" s="1"/>
  <c r="Y554" i="22"/>
  <c r="X554" i="22"/>
  <c r="Z554" i="22" s="1"/>
  <c r="AA554" i="22" s="1"/>
  <c r="AH554" i="22" s="1"/>
  <c r="U679" i="22"/>
  <c r="W678" i="22"/>
  <c r="T556" i="22"/>
  <c r="V556" i="22" s="1"/>
  <c r="U559" i="23"/>
  <c r="W558" i="23"/>
  <c r="AH558" i="23" s="1"/>
  <c r="Z554" i="23"/>
  <c r="AA554" i="23" s="1"/>
  <c r="T557" i="23"/>
  <c r="V557" i="23" s="1"/>
  <c r="Y555" i="23"/>
  <c r="X555" i="23"/>
  <c r="AG558" i="23" l="1"/>
  <c r="AF558" i="23"/>
  <c r="AD556" i="23"/>
  <c r="AE557" i="23"/>
  <c r="AC555" i="23"/>
  <c r="AD554" i="22"/>
  <c r="AC554" i="22"/>
  <c r="AE554" i="22"/>
  <c r="AF554" i="22"/>
  <c r="AG554" i="22"/>
  <c r="AE553" i="22"/>
  <c r="AC553" i="22"/>
  <c r="AD553" i="22"/>
  <c r="AH553" i="22"/>
  <c r="AG553" i="22"/>
  <c r="AF553" i="22"/>
  <c r="T557" i="22"/>
  <c r="V557" i="22" s="1"/>
  <c r="X555" i="22"/>
  <c r="Y555" i="22"/>
  <c r="U680" i="22"/>
  <c r="W679" i="22"/>
  <c r="Z555" i="23"/>
  <c r="AA555" i="23" s="1"/>
  <c r="U560" i="23"/>
  <c r="W559" i="23"/>
  <c r="AH559" i="23" s="1"/>
  <c r="T558" i="23"/>
  <c r="V558" i="23" s="1"/>
  <c r="Y556" i="23"/>
  <c r="X556" i="23"/>
  <c r="AG559" i="23" l="1"/>
  <c r="AE558" i="23"/>
  <c r="AC556" i="23"/>
  <c r="AF559" i="23"/>
  <c r="AD557" i="23"/>
  <c r="Z556" i="23"/>
  <c r="AA556" i="23" s="1"/>
  <c r="Z555" i="22"/>
  <c r="AA555" i="22" s="1"/>
  <c r="U681" i="22"/>
  <c r="W680" i="22"/>
  <c r="Y556" i="22"/>
  <c r="X556" i="22"/>
  <c r="T558" i="22"/>
  <c r="V558" i="22" s="1"/>
  <c r="U561" i="23"/>
  <c r="W560" i="23"/>
  <c r="AH560" i="23" s="1"/>
  <c r="Y557" i="23"/>
  <c r="X557" i="23"/>
  <c r="T559" i="23"/>
  <c r="V559" i="23" s="1"/>
  <c r="AG560" i="23" l="1"/>
  <c r="AF560" i="23"/>
  <c r="AD558" i="23"/>
  <c r="AE559" i="23"/>
  <c r="AC557" i="23"/>
  <c r="AC555" i="22"/>
  <c r="AH555" i="22"/>
  <c r="AG555" i="22"/>
  <c r="AE555" i="22"/>
  <c r="AD555" i="22"/>
  <c r="AF555" i="22"/>
  <c r="Z556" i="22"/>
  <c r="AA556" i="22" s="1"/>
  <c r="T559" i="22"/>
  <c r="V559" i="22" s="1"/>
  <c r="Y557" i="22"/>
  <c r="X557" i="22"/>
  <c r="U682" i="22"/>
  <c r="W681" i="22"/>
  <c r="U562" i="23"/>
  <c r="W561" i="23"/>
  <c r="AH561" i="23" s="1"/>
  <c r="Z557" i="23"/>
  <c r="AA557" i="23" s="1"/>
  <c r="T560" i="23"/>
  <c r="V560" i="23" s="1"/>
  <c r="Y558" i="23"/>
  <c r="X558" i="23"/>
  <c r="AG561" i="23" l="1"/>
  <c r="AE560" i="23"/>
  <c r="AC558" i="23"/>
  <c r="AF561" i="23"/>
  <c r="AD559" i="23"/>
  <c r="Z557" i="22"/>
  <c r="AA557" i="22" s="1"/>
  <c r="AD556" i="22"/>
  <c r="AG556" i="22"/>
  <c r="AE556" i="22"/>
  <c r="AH556" i="22"/>
  <c r="AF556" i="22"/>
  <c r="AC556" i="22"/>
  <c r="U683" i="22"/>
  <c r="W682" i="22"/>
  <c r="Y558" i="22"/>
  <c r="X558" i="22"/>
  <c r="T560" i="22"/>
  <c r="V560" i="22" s="1"/>
  <c r="U563" i="23"/>
  <c r="W562" i="23"/>
  <c r="AH562" i="23" s="1"/>
  <c r="Z558" i="23"/>
  <c r="AA558" i="23" s="1"/>
  <c r="Y559" i="23"/>
  <c r="X559" i="23"/>
  <c r="T561" i="23"/>
  <c r="V561" i="23" s="1"/>
  <c r="AG562" i="23" l="1"/>
  <c r="AF562" i="23"/>
  <c r="AD560" i="23"/>
  <c r="AE561" i="23"/>
  <c r="AC559" i="23"/>
  <c r="AE557" i="22"/>
  <c r="AD557" i="22"/>
  <c r="AH557" i="22"/>
  <c r="AF557" i="22"/>
  <c r="AG557" i="22"/>
  <c r="AC557" i="22"/>
  <c r="Z558" i="22"/>
  <c r="AA558" i="22" s="1"/>
  <c r="AC559" i="22" s="1"/>
  <c r="T561" i="22"/>
  <c r="V561" i="22" s="1"/>
  <c r="AH559" i="22"/>
  <c r="AG559" i="22"/>
  <c r="AF559" i="22"/>
  <c r="Y559" i="22"/>
  <c r="X559" i="22"/>
  <c r="U684" i="22"/>
  <c r="W683" i="22"/>
  <c r="Z559" i="23"/>
  <c r="AA559" i="23" s="1"/>
  <c r="U564" i="23"/>
  <c r="W563" i="23"/>
  <c r="AH563" i="23" s="1"/>
  <c r="T562" i="23"/>
  <c r="V562" i="23" s="1"/>
  <c r="Y560" i="23"/>
  <c r="X560" i="23"/>
  <c r="Z560" i="23" s="1"/>
  <c r="AA560" i="23" s="1"/>
  <c r="AG563" i="23" l="1"/>
  <c r="AE562" i="23"/>
  <c r="AC560" i="23"/>
  <c r="AF563" i="23"/>
  <c r="AD561" i="23"/>
  <c r="AD562" i="23"/>
  <c r="AE563" i="23"/>
  <c r="AC561" i="23"/>
  <c r="Z559" i="22"/>
  <c r="AA559" i="22" s="1"/>
  <c r="AE559" i="22" s="1"/>
  <c r="AF558" i="22"/>
  <c r="AE558" i="22"/>
  <c r="AD558" i="22"/>
  <c r="AH558" i="22"/>
  <c r="AC558" i="22"/>
  <c r="AG558" i="22"/>
  <c r="AD559" i="22"/>
  <c r="U685" i="22"/>
  <c r="W684" i="22"/>
  <c r="Y560" i="22"/>
  <c r="X560" i="22"/>
  <c r="T562" i="22"/>
  <c r="V562" i="22" s="1"/>
  <c r="U565" i="23"/>
  <c r="W564" i="23"/>
  <c r="AH564" i="23" s="1"/>
  <c r="Y561" i="23"/>
  <c r="X561" i="23"/>
  <c r="T563" i="23"/>
  <c r="V563" i="23" s="1"/>
  <c r="AF564" i="23" l="1"/>
  <c r="AG564" i="23"/>
  <c r="Z560" i="22"/>
  <c r="AA560" i="22" s="1"/>
  <c r="T563" i="22"/>
  <c r="V563" i="22" s="1"/>
  <c r="Y561" i="22"/>
  <c r="X561" i="22"/>
  <c r="U686" i="22"/>
  <c r="W685" i="22"/>
  <c r="U566" i="23"/>
  <c r="W565" i="23"/>
  <c r="Z561" i="23"/>
  <c r="AA561" i="23" s="1"/>
  <c r="Y562" i="23"/>
  <c r="X562" i="23"/>
  <c r="T564" i="23"/>
  <c r="V564" i="23" s="1"/>
  <c r="AH565" i="23" l="1"/>
  <c r="AG565" i="23"/>
  <c r="AE564" i="23"/>
  <c r="AC562" i="23"/>
  <c r="AF565" i="23"/>
  <c r="AD563" i="23"/>
  <c r="AE560" i="22"/>
  <c r="AH560" i="22"/>
  <c r="AD560" i="22"/>
  <c r="AC560" i="22"/>
  <c r="AG560" i="22"/>
  <c r="AF560" i="22"/>
  <c r="Z561" i="22"/>
  <c r="AA561" i="22" s="1"/>
  <c r="U687" i="22"/>
  <c r="W686" i="22"/>
  <c r="AH562" i="22"/>
  <c r="AG562" i="22"/>
  <c r="AF562" i="22"/>
  <c r="X562" i="22"/>
  <c r="Y562" i="22"/>
  <c r="T564" i="22"/>
  <c r="V564" i="22" s="1"/>
  <c r="U567" i="23"/>
  <c r="W566" i="23"/>
  <c r="AH566" i="23" s="1"/>
  <c r="Z562" i="23"/>
  <c r="AA562" i="23" s="1"/>
  <c r="T565" i="23"/>
  <c r="V565" i="23" s="1"/>
  <c r="Y563" i="23"/>
  <c r="X563" i="23"/>
  <c r="AG566" i="23" l="1"/>
  <c r="AF566" i="23"/>
  <c r="AD564" i="23"/>
  <c r="AE565" i="23"/>
  <c r="AC563" i="23"/>
  <c r="Z563" i="23"/>
  <c r="AA563" i="23" s="1"/>
  <c r="Z562" i="22"/>
  <c r="AA562" i="22" s="1"/>
  <c r="AE562" i="22" s="1"/>
  <c r="AC561" i="22"/>
  <c r="AD561" i="22"/>
  <c r="AH561" i="22"/>
  <c r="AG561" i="22"/>
  <c r="AF561" i="22"/>
  <c r="AE561" i="22"/>
  <c r="AC562" i="22"/>
  <c r="AD562" i="22"/>
  <c r="T565" i="22"/>
  <c r="V565" i="22" s="1"/>
  <c r="X563" i="22"/>
  <c r="Y563" i="22"/>
  <c r="U688" i="22"/>
  <c r="W687" i="22"/>
  <c r="U568" i="23"/>
  <c r="W567" i="23"/>
  <c r="AH567" i="23" s="1"/>
  <c r="T566" i="23"/>
  <c r="V566" i="23" s="1"/>
  <c r="Y564" i="23"/>
  <c r="X564" i="23"/>
  <c r="AG567" i="23" l="1"/>
  <c r="AE566" i="23"/>
  <c r="AC564" i="23"/>
  <c r="AF567" i="23"/>
  <c r="AD565" i="23"/>
  <c r="Z563" i="22"/>
  <c r="AA563" i="22" s="1"/>
  <c r="Y564" i="22"/>
  <c r="X564" i="22"/>
  <c r="T566" i="22"/>
  <c r="V566" i="22" s="1"/>
  <c r="U689" i="22"/>
  <c r="W688" i="22"/>
  <c r="U569" i="23"/>
  <c r="W568" i="23"/>
  <c r="AH568" i="23" s="1"/>
  <c r="Z564" i="23"/>
  <c r="AA564" i="23" s="1"/>
  <c r="Y565" i="23"/>
  <c r="X565" i="23"/>
  <c r="T567" i="23"/>
  <c r="V567" i="23" s="1"/>
  <c r="Z564" i="22" l="1"/>
  <c r="AA564" i="22" s="1"/>
  <c r="AC564" i="22" s="1"/>
  <c r="AG568" i="23"/>
  <c r="AF568" i="23"/>
  <c r="AD566" i="23"/>
  <c r="AE567" i="23"/>
  <c r="AC565" i="23"/>
  <c r="AD564" i="22"/>
  <c r="AE564" i="22"/>
  <c r="AF564" i="22"/>
  <c r="AG564" i="22"/>
  <c r="AH564" i="22"/>
  <c r="AF563" i="22"/>
  <c r="AD563" i="22"/>
  <c r="AG563" i="22"/>
  <c r="AE563" i="22"/>
  <c r="AC563" i="22"/>
  <c r="AH563" i="22"/>
  <c r="T567" i="22"/>
  <c r="V567" i="22" s="1"/>
  <c r="U690" i="22"/>
  <c r="W689" i="22"/>
  <c r="Y565" i="22"/>
  <c r="X565" i="22"/>
  <c r="U570" i="23"/>
  <c r="W569" i="23"/>
  <c r="AH569" i="23" s="1"/>
  <c r="Z565" i="23"/>
  <c r="AA565" i="23" s="1"/>
  <c r="T568" i="23"/>
  <c r="V568" i="23" s="1"/>
  <c r="Y566" i="23"/>
  <c r="X566" i="23"/>
  <c r="Z566" i="23" s="1"/>
  <c r="AA566" i="23" s="1"/>
  <c r="AG569" i="23" l="1"/>
  <c r="AD568" i="23"/>
  <c r="AE569" i="23"/>
  <c r="AC567" i="23"/>
  <c r="AE568" i="23"/>
  <c r="AC566" i="23"/>
  <c r="AF569" i="23"/>
  <c r="AD567" i="23"/>
  <c r="Z565" i="22"/>
  <c r="AA565" i="22" s="1"/>
  <c r="U691" i="22"/>
  <c r="W690" i="22"/>
  <c r="X566" i="22"/>
  <c r="Y566" i="22"/>
  <c r="T568" i="22"/>
  <c r="V568" i="22" s="1"/>
  <c r="U571" i="23"/>
  <c r="W570" i="23"/>
  <c r="AH570" i="23" s="1"/>
  <c r="X567" i="23"/>
  <c r="Y567" i="23"/>
  <c r="T569" i="23"/>
  <c r="V569" i="23" s="1"/>
  <c r="AF570" i="23" l="1"/>
  <c r="AG570" i="23"/>
  <c r="AE565" i="22"/>
  <c r="AC565" i="22"/>
  <c r="AH565" i="22"/>
  <c r="AG565" i="22"/>
  <c r="AF565" i="22"/>
  <c r="AD565" i="22"/>
  <c r="Z566" i="22"/>
  <c r="AA566" i="22" s="1"/>
  <c r="T569" i="22"/>
  <c r="V569" i="22" s="1"/>
  <c r="Y567" i="22"/>
  <c r="X567" i="22"/>
  <c r="U692" i="22"/>
  <c r="W691" i="22"/>
  <c r="U572" i="23"/>
  <c r="W571" i="23"/>
  <c r="Z567" i="23"/>
  <c r="AA567" i="23" s="1"/>
  <c r="X568" i="23"/>
  <c r="Y568" i="23"/>
  <c r="T570" i="23"/>
  <c r="V570" i="23" s="1"/>
  <c r="AG571" i="23" l="1"/>
  <c r="AH571" i="23"/>
  <c r="AE570" i="23"/>
  <c r="AC568" i="23"/>
  <c r="AF571" i="23"/>
  <c r="AD569" i="23"/>
  <c r="AG566" i="22"/>
  <c r="AF566" i="22"/>
  <c r="AE566" i="22"/>
  <c r="AC566" i="22"/>
  <c r="AH566" i="22"/>
  <c r="AD566" i="22"/>
  <c r="Z567" i="22"/>
  <c r="AA567" i="22" s="1"/>
  <c r="U693" i="22"/>
  <c r="W692" i="22"/>
  <c r="X568" i="22"/>
  <c r="Y568" i="22"/>
  <c r="T570" i="22"/>
  <c r="V570" i="22" s="1"/>
  <c r="U573" i="23"/>
  <c r="W572" i="23"/>
  <c r="AH572" i="23" s="1"/>
  <c r="Z568" i="23"/>
  <c r="AA568" i="23" s="1"/>
  <c r="T571" i="23"/>
  <c r="V571" i="23" s="1"/>
  <c r="X569" i="23"/>
  <c r="Y569" i="23"/>
  <c r="AG572" i="23" l="1"/>
  <c r="AF572" i="23"/>
  <c r="AD570" i="23"/>
  <c r="AE571" i="23"/>
  <c r="AC569" i="23"/>
  <c r="AE567" i="22"/>
  <c r="AD567" i="22"/>
  <c r="AH567" i="22"/>
  <c r="AF567" i="22"/>
  <c r="AG567" i="22"/>
  <c r="AC567" i="22"/>
  <c r="AC568" i="22"/>
  <c r="Z568" i="22"/>
  <c r="AA568" i="22" s="1"/>
  <c r="T571" i="22"/>
  <c r="V571" i="22" s="1"/>
  <c r="Y569" i="22"/>
  <c r="X569" i="22"/>
  <c r="U694" i="22"/>
  <c r="W693" i="22"/>
  <c r="U574" i="23"/>
  <c r="W573" i="23"/>
  <c r="AH573" i="23" s="1"/>
  <c r="Z569" i="23"/>
  <c r="AA569" i="23" s="1"/>
  <c r="T572" i="23"/>
  <c r="V572" i="23" s="1"/>
  <c r="X570" i="23"/>
  <c r="Y570" i="23"/>
  <c r="AG573" i="23" l="1"/>
  <c r="AE572" i="23"/>
  <c r="AC570" i="23"/>
  <c r="AF573" i="23"/>
  <c r="AD571" i="23"/>
  <c r="AF568" i="22"/>
  <c r="AE568" i="22"/>
  <c r="AD568" i="22"/>
  <c r="AH568" i="22"/>
  <c r="AG568" i="22"/>
  <c r="Z569" i="22"/>
  <c r="AA569" i="22" s="1"/>
  <c r="U695" i="22"/>
  <c r="W694" i="22"/>
  <c r="Y570" i="22"/>
  <c r="X570" i="22"/>
  <c r="T572" i="22"/>
  <c r="V572" i="22" s="1"/>
  <c r="U575" i="23"/>
  <c r="W574" i="23"/>
  <c r="AH574" i="23" s="1"/>
  <c r="Z570" i="23"/>
  <c r="AA570" i="23" s="1"/>
  <c r="T573" i="23"/>
  <c r="V573" i="23" s="1"/>
  <c r="X571" i="23"/>
  <c r="Y571" i="23"/>
  <c r="AG574" i="23" l="1"/>
  <c r="AF574" i="23"/>
  <c r="AD572" i="23"/>
  <c r="AE573" i="23"/>
  <c r="AC571" i="23"/>
  <c r="AE569" i="22"/>
  <c r="AD569" i="22"/>
  <c r="AH569" i="22"/>
  <c r="AF569" i="22"/>
  <c r="AG569" i="22"/>
  <c r="AC569" i="22"/>
  <c r="Z570" i="22"/>
  <c r="AA570" i="22" s="1"/>
  <c r="AC570" i="22" s="1"/>
  <c r="T573" i="22"/>
  <c r="V573" i="22" s="1"/>
  <c r="Y571" i="22"/>
  <c r="X571" i="22"/>
  <c r="U696" i="22"/>
  <c r="W695" i="22"/>
  <c r="U576" i="23"/>
  <c r="W575" i="23"/>
  <c r="AH575" i="23" s="1"/>
  <c r="Z571" i="23"/>
  <c r="AA571" i="23" s="1"/>
  <c r="T574" i="23"/>
  <c r="V574" i="23" s="1"/>
  <c r="Y572" i="23"/>
  <c r="X572" i="23"/>
  <c r="AG575" i="23" l="1"/>
  <c r="AE574" i="23"/>
  <c r="AC572" i="23"/>
  <c r="AF575" i="23"/>
  <c r="AD573" i="23"/>
  <c r="AE570" i="22"/>
  <c r="AD570" i="22"/>
  <c r="AG570" i="22"/>
  <c r="AH570" i="22"/>
  <c r="AF570" i="22"/>
  <c r="Z571" i="22"/>
  <c r="AA571" i="22" s="1"/>
  <c r="AC571" i="22" s="1"/>
  <c r="U697" i="22"/>
  <c r="W696" i="22"/>
  <c r="X572" i="22"/>
  <c r="Y572" i="22"/>
  <c r="T574" i="22"/>
  <c r="V574" i="22" s="1"/>
  <c r="U577" i="23"/>
  <c r="W576" i="23"/>
  <c r="AH576" i="23" s="1"/>
  <c r="Z572" i="23"/>
  <c r="AA572" i="23" s="1"/>
  <c r="T575" i="23"/>
  <c r="V575" i="23" s="1"/>
  <c r="Y573" i="23"/>
  <c r="X573" i="23"/>
  <c r="AG576" i="23" l="1"/>
  <c r="AF576" i="23"/>
  <c r="AD574" i="23"/>
  <c r="AE575" i="23"/>
  <c r="AC573" i="23"/>
  <c r="AF571" i="22"/>
  <c r="AE571" i="22"/>
  <c r="AH571" i="22"/>
  <c r="AD571" i="22"/>
  <c r="AG571" i="22"/>
  <c r="Z572" i="22"/>
  <c r="AA572" i="22" s="1"/>
  <c r="AC572" i="22" s="1"/>
  <c r="T575" i="22"/>
  <c r="V575" i="22" s="1"/>
  <c r="X573" i="22"/>
  <c r="Y573" i="22"/>
  <c r="U698" i="22"/>
  <c r="W697" i="22"/>
  <c r="U578" i="23"/>
  <c r="W577" i="23"/>
  <c r="AH577" i="23" s="1"/>
  <c r="Z573" i="23"/>
  <c r="AA573" i="23" s="1"/>
  <c r="T576" i="23"/>
  <c r="V576" i="23" s="1"/>
  <c r="Y574" i="23"/>
  <c r="X574" i="23"/>
  <c r="AG577" i="23" l="1"/>
  <c r="AE576" i="23"/>
  <c r="AC574" i="23"/>
  <c r="AF577" i="23"/>
  <c r="AD575" i="23"/>
  <c r="AE572" i="22"/>
  <c r="AF572" i="22"/>
  <c r="AD572" i="22"/>
  <c r="AG572" i="22"/>
  <c r="AH572" i="22"/>
  <c r="Z573" i="22"/>
  <c r="AA573" i="22" s="1"/>
  <c r="U699" i="22"/>
  <c r="W698" i="22"/>
  <c r="X574" i="22"/>
  <c r="Y574" i="22"/>
  <c r="T576" i="22"/>
  <c r="V576" i="22" s="1"/>
  <c r="U579" i="23"/>
  <c r="W578" i="23"/>
  <c r="AH578" i="23" s="1"/>
  <c r="Z574" i="23"/>
  <c r="AA574" i="23" s="1"/>
  <c r="T577" i="23"/>
  <c r="V577" i="23" s="1"/>
  <c r="X575" i="23"/>
  <c r="Y575" i="23"/>
  <c r="AG578" i="23" l="1"/>
  <c r="AF578" i="23"/>
  <c r="AD576" i="23"/>
  <c r="AE577" i="23"/>
  <c r="AC575" i="23"/>
  <c r="AD573" i="22"/>
  <c r="AF573" i="22"/>
  <c r="AH573" i="22"/>
  <c r="AG573" i="22"/>
  <c r="AE573" i="22"/>
  <c r="AC573" i="22"/>
  <c r="Z574" i="22"/>
  <c r="AA574" i="22" s="1"/>
  <c r="AC574" i="22" s="1"/>
  <c r="T577" i="22"/>
  <c r="V577" i="22" s="1"/>
  <c r="Y575" i="22"/>
  <c r="X575" i="22"/>
  <c r="U700" i="22"/>
  <c r="W699" i="22"/>
  <c r="U580" i="23"/>
  <c r="W579" i="23"/>
  <c r="AH579" i="23" s="1"/>
  <c r="Z575" i="23"/>
  <c r="AA575" i="23" s="1"/>
  <c r="T578" i="23"/>
  <c r="V578" i="23" s="1"/>
  <c r="Y576" i="23"/>
  <c r="X576" i="23"/>
  <c r="AG579" i="23" l="1"/>
  <c r="AE578" i="23"/>
  <c r="AC576" i="23"/>
  <c r="AF579" i="23"/>
  <c r="AD577" i="23"/>
  <c r="AE574" i="22"/>
  <c r="AD574" i="22"/>
  <c r="AH574" i="22"/>
  <c r="AF574" i="22"/>
  <c r="AG574" i="22"/>
  <c r="Z575" i="22"/>
  <c r="AA575" i="22" s="1"/>
  <c r="Y576" i="22"/>
  <c r="X576" i="22"/>
  <c r="T578" i="22"/>
  <c r="V578" i="22" s="1"/>
  <c r="U701" i="22"/>
  <c r="W700" i="22"/>
  <c r="Z576" i="23"/>
  <c r="AA576" i="23" s="1"/>
  <c r="U581" i="23"/>
  <c r="W580" i="23"/>
  <c r="AH580" i="23" s="1"/>
  <c r="T579" i="23"/>
  <c r="V579" i="23" s="1"/>
  <c r="Y577" i="23"/>
  <c r="X577" i="23"/>
  <c r="AG580" i="23" l="1"/>
  <c r="AF580" i="23"/>
  <c r="AD578" i="23"/>
  <c r="AE579" i="23"/>
  <c r="AC577" i="23"/>
  <c r="AF575" i="22"/>
  <c r="AC575" i="22"/>
  <c r="AE575" i="22"/>
  <c r="AD575" i="22"/>
  <c r="AG575" i="22"/>
  <c r="AH575" i="22"/>
  <c r="Z576" i="22"/>
  <c r="AA576" i="22" s="1"/>
  <c r="U702" i="22"/>
  <c r="W701" i="22"/>
  <c r="Y577" i="22"/>
  <c r="X577" i="22"/>
  <c r="T579" i="22"/>
  <c r="V579" i="22" s="1"/>
  <c r="Z577" i="23"/>
  <c r="AA577" i="23" s="1"/>
  <c r="U582" i="23"/>
  <c r="W581" i="23"/>
  <c r="AH581" i="23" s="1"/>
  <c r="T580" i="23"/>
  <c r="V580" i="23" s="1"/>
  <c r="Y578" i="23"/>
  <c r="X578" i="23"/>
  <c r="AG581" i="23" l="1"/>
  <c r="Z578" i="23"/>
  <c r="AA578" i="23" s="1"/>
  <c r="AE580" i="23"/>
  <c r="AC578" i="23"/>
  <c r="AF581" i="23"/>
  <c r="AD579" i="23"/>
  <c r="AG576" i="22"/>
  <c r="AH576" i="22"/>
  <c r="AE576" i="22"/>
  <c r="AF576" i="22"/>
  <c r="AC576" i="22"/>
  <c r="AD576" i="22"/>
  <c r="Z577" i="22"/>
  <c r="AA577" i="22" s="1"/>
  <c r="Y578" i="22"/>
  <c r="X578" i="22"/>
  <c r="T580" i="22"/>
  <c r="V580" i="22" s="1"/>
  <c r="U703" i="22"/>
  <c r="W702" i="22"/>
  <c r="U583" i="23"/>
  <c r="W582" i="23"/>
  <c r="AH582" i="23" s="1"/>
  <c r="T581" i="23"/>
  <c r="V581" i="23" s="1"/>
  <c r="X579" i="23"/>
  <c r="Y579" i="23"/>
  <c r="AG582" i="23" l="1"/>
  <c r="AF582" i="23"/>
  <c r="AD580" i="23"/>
  <c r="AE581" i="23"/>
  <c r="AC579" i="23"/>
  <c r="AF577" i="22"/>
  <c r="AD577" i="22"/>
  <c r="AE577" i="22"/>
  <c r="AH577" i="22"/>
  <c r="AG577" i="22"/>
  <c r="AC577" i="22"/>
  <c r="Z578" i="22"/>
  <c r="AA578" i="22" s="1"/>
  <c r="T581" i="22"/>
  <c r="V581" i="22" s="1"/>
  <c r="Y579" i="22"/>
  <c r="X579" i="22"/>
  <c r="U704" i="22"/>
  <c r="W703" i="22"/>
  <c r="U584" i="23"/>
  <c r="W583" i="23"/>
  <c r="AH583" i="23" s="1"/>
  <c r="Z579" i="23"/>
  <c r="AA579" i="23" s="1"/>
  <c r="T582" i="23"/>
  <c r="V582" i="23" s="1"/>
  <c r="Y580" i="23"/>
  <c r="X580" i="23"/>
  <c r="AG583" i="23" l="1"/>
  <c r="AE582" i="23"/>
  <c r="AC580" i="23"/>
  <c r="AF583" i="23"/>
  <c r="AD581" i="23"/>
  <c r="Z580" i="23"/>
  <c r="AA580" i="23" s="1"/>
  <c r="AD578" i="22"/>
  <c r="AF578" i="22"/>
  <c r="AH578" i="22"/>
  <c r="AG578" i="22"/>
  <c r="AE578" i="22"/>
  <c r="AC578" i="22"/>
  <c r="Z579" i="22"/>
  <c r="AA579" i="22" s="1"/>
  <c r="Y580" i="22"/>
  <c r="X580" i="22"/>
  <c r="U705" i="22"/>
  <c r="W704" i="22"/>
  <c r="T582" i="22"/>
  <c r="V582" i="22" s="1"/>
  <c r="U585" i="23"/>
  <c r="W584" i="23"/>
  <c r="AH584" i="23" s="1"/>
  <c r="Y581" i="23"/>
  <c r="X581" i="23"/>
  <c r="T583" i="23"/>
  <c r="V583" i="23" s="1"/>
  <c r="AG584" i="23" l="1"/>
  <c r="AF584" i="23"/>
  <c r="AD582" i="23"/>
  <c r="AE583" i="23"/>
  <c r="AC581" i="23"/>
  <c r="AD579" i="22"/>
  <c r="AH579" i="22"/>
  <c r="AE579" i="22"/>
  <c r="AF579" i="22"/>
  <c r="AG579" i="22"/>
  <c r="AC579" i="22"/>
  <c r="Z580" i="22"/>
  <c r="AA580" i="22" s="1"/>
  <c r="AC580" i="22"/>
  <c r="U706" i="22"/>
  <c r="W705" i="22"/>
  <c r="T583" i="22"/>
  <c r="V583" i="22" s="1"/>
  <c r="Y581" i="22"/>
  <c r="X581" i="22"/>
  <c r="U586" i="23"/>
  <c r="W585" i="23"/>
  <c r="AH585" i="23" s="1"/>
  <c r="Z581" i="23"/>
  <c r="AA581" i="23" s="1"/>
  <c r="Y582" i="23"/>
  <c r="X582" i="23"/>
  <c r="T584" i="23"/>
  <c r="V584" i="23" s="1"/>
  <c r="AG585" i="23" l="1"/>
  <c r="AE584" i="23"/>
  <c r="AC582" i="23"/>
  <c r="AF585" i="23"/>
  <c r="AD583" i="23"/>
  <c r="AD580" i="22"/>
  <c r="AF580" i="22"/>
  <c r="AG580" i="22"/>
  <c r="AH580" i="22"/>
  <c r="AE580" i="22"/>
  <c r="Y582" i="22"/>
  <c r="X582" i="22"/>
  <c r="Z581" i="22"/>
  <c r="AA581" i="22" s="1"/>
  <c r="T584" i="22"/>
  <c r="V584" i="22" s="1"/>
  <c r="U707" i="22"/>
  <c r="W706" i="22"/>
  <c r="U587" i="23"/>
  <c r="W586" i="23"/>
  <c r="AH586" i="23" s="1"/>
  <c r="Z582" i="23"/>
  <c r="AA582" i="23" s="1"/>
  <c r="T585" i="23"/>
  <c r="V585" i="23" s="1"/>
  <c r="X583" i="23"/>
  <c r="Y583" i="23"/>
  <c r="AG586" i="23" l="1"/>
  <c r="AF586" i="23"/>
  <c r="AD584" i="23"/>
  <c r="AE585" i="23"/>
  <c r="AC583" i="23"/>
  <c r="AH581" i="22"/>
  <c r="AC581" i="22"/>
  <c r="AG581" i="22"/>
  <c r="AF581" i="22"/>
  <c r="AE581" i="22"/>
  <c r="AD581" i="22"/>
  <c r="Z582" i="22"/>
  <c r="AA582" i="22" s="1"/>
  <c r="U708" i="22"/>
  <c r="W707" i="22"/>
  <c r="T585" i="22"/>
  <c r="V585" i="22" s="1"/>
  <c r="Y583" i="22"/>
  <c r="X583" i="22"/>
  <c r="U588" i="23"/>
  <c r="W587" i="23"/>
  <c r="AH587" i="23" s="1"/>
  <c r="Z583" i="23"/>
  <c r="AA583" i="23" s="1"/>
  <c r="T586" i="23"/>
  <c r="V586" i="23" s="1"/>
  <c r="Y584" i="23"/>
  <c r="X584" i="23"/>
  <c r="AG587" i="23" l="1"/>
  <c r="AE586" i="23"/>
  <c r="AC584" i="23"/>
  <c r="AF587" i="23"/>
  <c r="AD585" i="23"/>
  <c r="AG582" i="22"/>
  <c r="AH582" i="22"/>
  <c r="AE582" i="22"/>
  <c r="AF582" i="22"/>
  <c r="AD582" i="22"/>
  <c r="AC582" i="22"/>
  <c r="Z583" i="22"/>
  <c r="AA583" i="22" s="1"/>
  <c r="AG584" i="22"/>
  <c r="AF584" i="22"/>
  <c r="AE584" i="22"/>
  <c r="AD584" i="22"/>
  <c r="Y584" i="22"/>
  <c r="X584" i="22"/>
  <c r="T586" i="22"/>
  <c r="V586" i="22" s="1"/>
  <c r="U709" i="22"/>
  <c r="W708" i="22"/>
  <c r="Z584" i="23"/>
  <c r="AA584" i="23" s="1"/>
  <c r="U589" i="23"/>
  <c r="W588" i="23"/>
  <c r="AH588" i="23" s="1"/>
  <c r="T587" i="23"/>
  <c r="V587" i="23" s="1"/>
  <c r="Y585" i="23"/>
  <c r="X585" i="23"/>
  <c r="AG588" i="23" l="1"/>
  <c r="AF588" i="23"/>
  <c r="AD586" i="23"/>
  <c r="AE587" i="23"/>
  <c r="AC585" i="23"/>
  <c r="Z584" i="22"/>
  <c r="AA584" i="22" s="1"/>
  <c r="AH584" i="22" s="1"/>
  <c r="AH583" i="22"/>
  <c r="AG583" i="22"/>
  <c r="AF583" i="22"/>
  <c r="AE583" i="22"/>
  <c r="AD583" i="22"/>
  <c r="AC583" i="22"/>
  <c r="AC584" i="22"/>
  <c r="T587" i="22"/>
  <c r="V587" i="22" s="1"/>
  <c r="U710" i="22"/>
  <c r="W709" i="22"/>
  <c r="X585" i="22"/>
  <c r="Y585" i="22"/>
  <c r="U590" i="23"/>
  <c r="W589" i="23"/>
  <c r="AH589" i="23" s="1"/>
  <c r="Z585" i="23"/>
  <c r="AA585" i="23" s="1"/>
  <c r="T588" i="23"/>
  <c r="V588" i="23" s="1"/>
  <c r="X586" i="23"/>
  <c r="Y586" i="23"/>
  <c r="AG589" i="23" l="1"/>
  <c r="AE588" i="23"/>
  <c r="AC586" i="23"/>
  <c r="AF589" i="23"/>
  <c r="AD587" i="23"/>
  <c r="Z585" i="22"/>
  <c r="AA585" i="22" s="1"/>
  <c r="U711" i="22"/>
  <c r="W710" i="22"/>
  <c r="Y586" i="22"/>
  <c r="X586" i="22"/>
  <c r="T588" i="22"/>
  <c r="V588" i="22" s="1"/>
  <c r="U591" i="23"/>
  <c r="W590" i="23"/>
  <c r="AH590" i="23" s="1"/>
  <c r="Z586" i="23"/>
  <c r="AA586" i="23" s="1"/>
  <c r="T589" i="23"/>
  <c r="V589" i="23" s="1"/>
  <c r="X587" i="23"/>
  <c r="Y587" i="23"/>
  <c r="AG590" i="23" l="1"/>
  <c r="AF590" i="23"/>
  <c r="AD588" i="23"/>
  <c r="AE589" i="23"/>
  <c r="AC587" i="23"/>
  <c r="Z586" i="22"/>
  <c r="AA586" i="22" s="1"/>
  <c r="AG586" i="22" s="1"/>
  <c r="AE586" i="22"/>
  <c r="AC586" i="22"/>
  <c r="AF586" i="22"/>
  <c r="AH586" i="22"/>
  <c r="AD586" i="22"/>
  <c r="AG585" i="22"/>
  <c r="AF585" i="22"/>
  <c r="AD585" i="22"/>
  <c r="AE585" i="22"/>
  <c r="AH585" i="22"/>
  <c r="AC585" i="22"/>
  <c r="T589" i="22"/>
  <c r="V589" i="22" s="1"/>
  <c r="X587" i="22"/>
  <c r="Y587" i="22"/>
  <c r="U712" i="22"/>
  <c r="W711" i="22"/>
  <c r="U592" i="23"/>
  <c r="W591" i="23"/>
  <c r="AH591" i="23" s="1"/>
  <c r="Z587" i="23"/>
  <c r="AA587" i="23" s="1"/>
  <c r="T590" i="23"/>
  <c r="V590" i="23" s="1"/>
  <c r="Y588" i="23"/>
  <c r="X588" i="23"/>
  <c r="AG591" i="23" l="1"/>
  <c r="AE590" i="23"/>
  <c r="AC588" i="23"/>
  <c r="AF591" i="23"/>
  <c r="AD589" i="23"/>
  <c r="Z587" i="22"/>
  <c r="AA587" i="22" s="1"/>
  <c r="U713" i="22"/>
  <c r="W712" i="22"/>
  <c r="X588" i="22"/>
  <c r="Y588" i="22"/>
  <c r="T590" i="22"/>
  <c r="V590" i="22" s="1"/>
  <c r="U593" i="23"/>
  <c r="W592" i="23"/>
  <c r="AH592" i="23" s="1"/>
  <c r="Z588" i="23"/>
  <c r="AA588" i="23" s="1"/>
  <c r="T591" i="23"/>
  <c r="V591" i="23" s="1"/>
  <c r="Y589" i="23"/>
  <c r="X589" i="23"/>
  <c r="AG592" i="23" l="1"/>
  <c r="AF592" i="23"/>
  <c r="AD590" i="23"/>
  <c r="AE591" i="23"/>
  <c r="AC589" i="23"/>
  <c r="AC587" i="22"/>
  <c r="AH587" i="22"/>
  <c r="AD587" i="22"/>
  <c r="AG587" i="22"/>
  <c r="AF587" i="22"/>
  <c r="AE587" i="22"/>
  <c r="Z588" i="22"/>
  <c r="AA588" i="22" s="1"/>
  <c r="T591" i="22"/>
  <c r="V591" i="22" s="1"/>
  <c r="Y589" i="22"/>
  <c r="X589" i="22"/>
  <c r="U714" i="22"/>
  <c r="W713" i="22"/>
  <c r="U594" i="23"/>
  <c r="W593" i="23"/>
  <c r="AH593" i="23" s="1"/>
  <c r="Z589" i="23"/>
  <c r="AA589" i="23" s="1"/>
  <c r="T592" i="23"/>
  <c r="V592" i="23" s="1"/>
  <c r="Y590" i="23"/>
  <c r="X590" i="23"/>
  <c r="AG593" i="23" l="1"/>
  <c r="AC590" i="23"/>
  <c r="AE592" i="23"/>
  <c r="AF593" i="23"/>
  <c r="AD591" i="23"/>
  <c r="AD588" i="22"/>
  <c r="AE588" i="22"/>
  <c r="AH588" i="22"/>
  <c r="AF588" i="22"/>
  <c r="AG588" i="22"/>
  <c r="AC588" i="22"/>
  <c r="Z589" i="22"/>
  <c r="AA589" i="22" s="1"/>
  <c r="U715" i="22"/>
  <c r="W714" i="22"/>
  <c r="Y590" i="22"/>
  <c r="X590" i="22"/>
  <c r="T592" i="22"/>
  <c r="V592" i="22" s="1"/>
  <c r="U595" i="23"/>
  <c r="W594" i="23"/>
  <c r="AH594" i="23" s="1"/>
  <c r="Z590" i="23"/>
  <c r="AA590" i="23" s="1"/>
  <c r="T593" i="23"/>
  <c r="V593" i="23" s="1"/>
  <c r="X591" i="23"/>
  <c r="Y591" i="23"/>
  <c r="AG594" i="23" l="1"/>
  <c r="AE589" i="22"/>
  <c r="AH589" i="22"/>
  <c r="AD589" i="22"/>
  <c r="AG589" i="22"/>
  <c r="AF589" i="22"/>
  <c r="AC589" i="22"/>
  <c r="Z590" i="22"/>
  <c r="AA590" i="22" s="1"/>
  <c r="T593" i="22"/>
  <c r="V593" i="22" s="1"/>
  <c r="Y591" i="22"/>
  <c r="X591" i="22"/>
  <c r="U716" i="22"/>
  <c r="W715" i="22"/>
  <c r="U596" i="23"/>
  <c r="W595" i="23"/>
  <c r="AH595" i="23" s="1"/>
  <c r="Z591" i="23"/>
  <c r="AA591" i="23" s="1"/>
  <c r="AC591" i="23" s="1"/>
  <c r="T594" i="23"/>
  <c r="V594" i="23" s="1"/>
  <c r="Y592" i="23"/>
  <c r="X592" i="23"/>
  <c r="AF590" i="22" l="1"/>
  <c r="AE590" i="22"/>
  <c r="AD590" i="22"/>
  <c r="AG590" i="22"/>
  <c r="AH590" i="22"/>
  <c r="AC590" i="22"/>
  <c r="Z591" i="22"/>
  <c r="AA591" i="22" s="1"/>
  <c r="U717" i="22"/>
  <c r="W716" i="22"/>
  <c r="Y592" i="22"/>
  <c r="X592" i="22"/>
  <c r="T594" i="22"/>
  <c r="V594" i="22" s="1"/>
  <c r="U597" i="23"/>
  <c r="W596" i="23"/>
  <c r="Z592" i="23"/>
  <c r="AA592" i="23" s="1"/>
  <c r="AD592" i="23" s="1"/>
  <c r="T595" i="23"/>
  <c r="V595" i="23" s="1"/>
  <c r="Y593" i="23"/>
  <c r="X593" i="23"/>
  <c r="AC592" i="23" l="1"/>
  <c r="AF591" i="22"/>
  <c r="AE591" i="22"/>
  <c r="AG591" i="22"/>
  <c r="AD591" i="22"/>
  <c r="AC591" i="22"/>
  <c r="AH591" i="22"/>
  <c r="Z592" i="22"/>
  <c r="AA592" i="22" s="1"/>
  <c r="T595" i="22"/>
  <c r="V595" i="22" s="1"/>
  <c r="Y593" i="22"/>
  <c r="X593" i="22"/>
  <c r="U718" i="22"/>
  <c r="W717" i="22"/>
  <c r="U598" i="23"/>
  <c r="W597" i="23"/>
  <c r="Z593" i="23"/>
  <c r="AA593" i="23" s="1"/>
  <c r="T596" i="23"/>
  <c r="V596" i="23" s="1"/>
  <c r="Y594" i="23"/>
  <c r="X594" i="23"/>
  <c r="AE593" i="23" l="1"/>
  <c r="AD593" i="23"/>
  <c r="AC593" i="23"/>
  <c r="Z594" i="23"/>
  <c r="AA594" i="23" s="1"/>
  <c r="AC594" i="23"/>
  <c r="AE592" i="22"/>
  <c r="AD592" i="22"/>
  <c r="AG592" i="22"/>
  <c r="AH592" i="22"/>
  <c r="AF592" i="22"/>
  <c r="AC592" i="22"/>
  <c r="Z593" i="22"/>
  <c r="AA593" i="22" s="1"/>
  <c r="U719" i="22"/>
  <c r="W718" i="22"/>
  <c r="Y594" i="22"/>
  <c r="X594" i="22"/>
  <c r="T596" i="22"/>
  <c r="V596" i="22" s="1"/>
  <c r="U599" i="23"/>
  <c r="W598" i="23"/>
  <c r="T597" i="23"/>
  <c r="V597" i="23" s="1"/>
  <c r="X595" i="23"/>
  <c r="Y595" i="23"/>
  <c r="AF594" i="23" l="1"/>
  <c r="AE594" i="23"/>
  <c r="AD594" i="23"/>
  <c r="AF593" i="22"/>
  <c r="AE593" i="22"/>
  <c r="AG593" i="22"/>
  <c r="AD593" i="22"/>
  <c r="AH593" i="22"/>
  <c r="AC593" i="22"/>
  <c r="Z594" i="22"/>
  <c r="AA594" i="22" s="1"/>
  <c r="T597" i="22"/>
  <c r="V597" i="22" s="1"/>
  <c r="AH595" i="22"/>
  <c r="AG595" i="22"/>
  <c r="AF595" i="22"/>
  <c r="Y595" i="22"/>
  <c r="X595" i="22"/>
  <c r="U720" i="22"/>
  <c r="W719" i="22"/>
  <c r="U600" i="23"/>
  <c r="W599" i="23"/>
  <c r="Z595" i="23"/>
  <c r="AA595" i="23" s="1"/>
  <c r="T598" i="23"/>
  <c r="V598" i="23" s="1"/>
  <c r="Y596" i="23"/>
  <c r="X596" i="23"/>
  <c r="AG595" i="23" l="1"/>
  <c r="AF595" i="23"/>
  <c r="AE595" i="23"/>
  <c r="AD595" i="23"/>
  <c r="AC595" i="23"/>
  <c r="Z595" i="22"/>
  <c r="AA595" i="22" s="1"/>
  <c r="AE595" i="22" s="1"/>
  <c r="AC595" i="22"/>
  <c r="AF594" i="22"/>
  <c r="AE594" i="22"/>
  <c r="AD594" i="22"/>
  <c r="AG594" i="22"/>
  <c r="AH594" i="22"/>
  <c r="AD595" i="22"/>
  <c r="AC594" i="22"/>
  <c r="U721" i="22"/>
  <c r="W720" i="22"/>
  <c r="X596" i="22"/>
  <c r="Y596" i="22"/>
  <c r="T598" i="22"/>
  <c r="V598" i="22" s="1"/>
  <c r="U601" i="23"/>
  <c r="W600" i="23"/>
  <c r="Z596" i="23"/>
  <c r="AA596" i="23" s="1"/>
  <c r="AC596" i="23" s="1"/>
  <c r="Y597" i="23"/>
  <c r="X597" i="23"/>
  <c r="T599" i="23"/>
  <c r="V599" i="23" s="1"/>
  <c r="AH596" i="23" l="1"/>
  <c r="AG596" i="23"/>
  <c r="AF596" i="23"/>
  <c r="AE596" i="23"/>
  <c r="AD596" i="23"/>
  <c r="Z597" i="23"/>
  <c r="AA597" i="23" s="1"/>
  <c r="Z596" i="22"/>
  <c r="AA596" i="22" s="1"/>
  <c r="T599" i="22"/>
  <c r="V599" i="22" s="1"/>
  <c r="X597" i="22"/>
  <c r="Y597" i="22"/>
  <c r="U722" i="22"/>
  <c r="W721" i="22"/>
  <c r="U602" i="23"/>
  <c r="W601" i="23"/>
  <c r="Y598" i="23"/>
  <c r="X598" i="23"/>
  <c r="T600" i="23"/>
  <c r="V600" i="23" s="1"/>
  <c r="AH597" i="23" l="1"/>
  <c r="AG597" i="23"/>
  <c r="AF597" i="23"/>
  <c r="AE597" i="23"/>
  <c r="AD597" i="23"/>
  <c r="AC597" i="23"/>
  <c r="AF596" i="22"/>
  <c r="AH596" i="22"/>
  <c r="AE596" i="22"/>
  <c r="AD596" i="22"/>
  <c r="AC596" i="22"/>
  <c r="AG596" i="22"/>
  <c r="Z597" i="22"/>
  <c r="AA597" i="22" s="1"/>
  <c r="AH598" i="22"/>
  <c r="AG598" i="22"/>
  <c r="AF598" i="22"/>
  <c r="AE598" i="22"/>
  <c r="Y598" i="22"/>
  <c r="X598" i="22"/>
  <c r="T600" i="22"/>
  <c r="V600" i="22" s="1"/>
  <c r="U723" i="22"/>
  <c r="W722" i="22"/>
  <c r="U603" i="23"/>
  <c r="W602" i="23"/>
  <c r="Z598" i="23"/>
  <c r="AA598" i="23" s="1"/>
  <c r="AC598" i="23" s="1"/>
  <c r="Y599" i="23"/>
  <c r="X599" i="23"/>
  <c r="T601" i="23"/>
  <c r="V601" i="23" s="1"/>
  <c r="AG598" i="23" l="1"/>
  <c r="AF598" i="23"/>
  <c r="AH598" i="23"/>
  <c r="AE598" i="23"/>
  <c r="AD598" i="23"/>
  <c r="Z598" i="22"/>
  <c r="AA598" i="22" s="1"/>
  <c r="AD598" i="22" s="1"/>
  <c r="AD597" i="22"/>
  <c r="AH597" i="22"/>
  <c r="AG597" i="22"/>
  <c r="AF597" i="22"/>
  <c r="AE597" i="22"/>
  <c r="AC598" i="22"/>
  <c r="AC597" i="22"/>
  <c r="AH599" i="22"/>
  <c r="AG599" i="22"/>
  <c r="AF599" i="22"/>
  <c r="AE599" i="22"/>
  <c r="Y599" i="22"/>
  <c r="X599" i="22"/>
  <c r="T601" i="22"/>
  <c r="V601" i="22" s="1"/>
  <c r="U724" i="22"/>
  <c r="W723" i="22"/>
  <c r="U604" i="23"/>
  <c r="W603" i="23"/>
  <c r="Z599" i="23"/>
  <c r="AA599" i="23" s="1"/>
  <c r="AC599" i="23" s="1"/>
  <c r="T602" i="23"/>
  <c r="V602" i="23" s="1"/>
  <c r="Y600" i="23"/>
  <c r="X600" i="23"/>
  <c r="AC599" i="22" l="1"/>
  <c r="AG599" i="23"/>
  <c r="AH599" i="23"/>
  <c r="AF599" i="23"/>
  <c r="AE599" i="23"/>
  <c r="AD599" i="23"/>
  <c r="Z600" i="23"/>
  <c r="AA600" i="23" s="1"/>
  <c r="Z599" i="22"/>
  <c r="AA599" i="22" s="1"/>
  <c r="AD599" i="22" s="1"/>
  <c r="T602" i="22"/>
  <c r="V602" i="22" s="1"/>
  <c r="Y600" i="22"/>
  <c r="X600" i="22"/>
  <c r="U725" i="22"/>
  <c r="W724" i="22"/>
  <c r="U605" i="23"/>
  <c r="W604" i="23"/>
  <c r="Y601" i="23"/>
  <c r="X601" i="23"/>
  <c r="T603" i="23"/>
  <c r="V603" i="23" s="1"/>
  <c r="AF600" i="23" l="1"/>
  <c r="AG600" i="23"/>
  <c r="AH600" i="23"/>
  <c r="AE600" i="23"/>
  <c r="AD600" i="23"/>
  <c r="AC600" i="23"/>
  <c r="AC601" i="23"/>
  <c r="Z600" i="22"/>
  <c r="AA600" i="22" s="1"/>
  <c r="AH600" i="22" s="1"/>
  <c r="AD600" i="22"/>
  <c r="AE600" i="22"/>
  <c r="AC600" i="22"/>
  <c r="AF600" i="22"/>
  <c r="AG600" i="22"/>
  <c r="Y601" i="22"/>
  <c r="X601" i="22"/>
  <c r="T603" i="22"/>
  <c r="V603" i="22" s="1"/>
  <c r="U726" i="22"/>
  <c r="W725" i="22"/>
  <c r="U606" i="23"/>
  <c r="W605" i="23"/>
  <c r="Z601" i="23"/>
  <c r="AA601" i="23" s="1"/>
  <c r="T604" i="23"/>
  <c r="V604" i="23" s="1"/>
  <c r="X602" i="23"/>
  <c r="Y602" i="23"/>
  <c r="AH601" i="23" l="1"/>
  <c r="AG601" i="23"/>
  <c r="AF601" i="23"/>
  <c r="AE601" i="23"/>
  <c r="AD601" i="23"/>
  <c r="Z601" i="22"/>
  <c r="AA601" i="22" s="1"/>
  <c r="X602" i="22"/>
  <c r="Y602" i="22"/>
  <c r="T604" i="22"/>
  <c r="V604" i="22" s="1"/>
  <c r="U727" i="22"/>
  <c r="W726" i="22"/>
  <c r="U607" i="23"/>
  <c r="W606" i="23"/>
  <c r="Z602" i="23"/>
  <c r="AA602" i="23" s="1"/>
  <c r="AC602" i="23" s="1"/>
  <c r="Y603" i="23"/>
  <c r="X603" i="23"/>
  <c r="T605" i="23"/>
  <c r="V605" i="23" s="1"/>
  <c r="AH602" i="23" l="1"/>
  <c r="AG602" i="23"/>
  <c r="AF602" i="23"/>
  <c r="AE602" i="23"/>
  <c r="AD602" i="23"/>
  <c r="AC603" i="23"/>
  <c r="AC601" i="22"/>
  <c r="AF601" i="22"/>
  <c r="AD601" i="22"/>
  <c r="AG601" i="22"/>
  <c r="AE601" i="22"/>
  <c r="AH601" i="22"/>
  <c r="Z602" i="22"/>
  <c r="AA602" i="22" s="1"/>
  <c r="AH603" i="22"/>
  <c r="AG603" i="22"/>
  <c r="AD603" i="22"/>
  <c r="AE603" i="22"/>
  <c r="AF603" i="22"/>
  <c r="Y603" i="22"/>
  <c r="X603" i="22"/>
  <c r="T605" i="22"/>
  <c r="V605" i="22" s="1"/>
  <c r="U728" i="22"/>
  <c r="W727" i="22"/>
  <c r="U608" i="23"/>
  <c r="W607" i="23"/>
  <c r="Z603" i="23"/>
  <c r="AA603" i="23" s="1"/>
  <c r="T606" i="23"/>
  <c r="V606" i="23" s="1"/>
  <c r="X604" i="23"/>
  <c r="Y604" i="23"/>
  <c r="AG603" i="23" l="1"/>
  <c r="AF603" i="23"/>
  <c r="AH603" i="23"/>
  <c r="AE603" i="23"/>
  <c r="AD603" i="23"/>
  <c r="AC604" i="23"/>
  <c r="Z603" i="22"/>
  <c r="AA603" i="22" s="1"/>
  <c r="AC603" i="22"/>
  <c r="AC602" i="22"/>
  <c r="AH602" i="22"/>
  <c r="AG602" i="22"/>
  <c r="AD602" i="22"/>
  <c r="AF602" i="22"/>
  <c r="AE602" i="22"/>
  <c r="T606" i="22"/>
  <c r="V606" i="22" s="1"/>
  <c r="Y604" i="22"/>
  <c r="X604" i="22"/>
  <c r="U729" i="22"/>
  <c r="W728" i="22"/>
  <c r="Z604" i="23"/>
  <c r="AA604" i="23" s="1"/>
  <c r="U609" i="23"/>
  <c r="W608" i="23"/>
  <c r="Y605" i="23"/>
  <c r="X605" i="23"/>
  <c r="T607" i="23"/>
  <c r="V607" i="23" s="1"/>
  <c r="AH604" i="23" l="1"/>
  <c r="AF604" i="23"/>
  <c r="AG604" i="23"/>
  <c r="AE604" i="23"/>
  <c r="AD604" i="23"/>
  <c r="AC605" i="23"/>
  <c r="Z604" i="22"/>
  <c r="AA604" i="22" s="1"/>
  <c r="U730" i="22"/>
  <c r="W729" i="22"/>
  <c r="Y605" i="22"/>
  <c r="X605" i="22"/>
  <c r="T607" i="22"/>
  <c r="V607" i="22" s="1"/>
  <c r="U610" i="23"/>
  <c r="W609" i="23"/>
  <c r="Z605" i="23"/>
  <c r="AA605" i="23" s="1"/>
  <c r="T608" i="23"/>
  <c r="V608" i="23" s="1"/>
  <c r="X606" i="23"/>
  <c r="Y606" i="23"/>
  <c r="AH605" i="23" l="1"/>
  <c r="AG605" i="23"/>
  <c r="AF605" i="23"/>
  <c r="AE605" i="23"/>
  <c r="AD605" i="23"/>
  <c r="AC606" i="23"/>
  <c r="AD604" i="22"/>
  <c r="AC604" i="22"/>
  <c r="AH604" i="22"/>
  <c r="AG604" i="22"/>
  <c r="AE604" i="22"/>
  <c r="AF604" i="22"/>
  <c r="Z605" i="22"/>
  <c r="AA605" i="22" s="1"/>
  <c r="T608" i="22"/>
  <c r="V608" i="22" s="1"/>
  <c r="X606" i="22"/>
  <c r="Y606" i="22"/>
  <c r="U731" i="22"/>
  <c r="W730" i="22"/>
  <c r="U611" i="23"/>
  <c r="W610" i="23"/>
  <c r="Z606" i="23"/>
  <c r="AA606" i="23" s="1"/>
  <c r="Y607" i="23"/>
  <c r="X607" i="23"/>
  <c r="T609" i="23"/>
  <c r="V609" i="23" s="1"/>
  <c r="AH606" i="23" l="1"/>
  <c r="AG606" i="23"/>
  <c r="AF606" i="23"/>
  <c r="AE606" i="23"/>
  <c r="AD606" i="23"/>
  <c r="Z607" i="23"/>
  <c r="AA607" i="23" s="1"/>
  <c r="AD605" i="22"/>
  <c r="AG605" i="22"/>
  <c r="AH605" i="22"/>
  <c r="AF605" i="22"/>
  <c r="AE605" i="22"/>
  <c r="AC605" i="22"/>
  <c r="Z606" i="22"/>
  <c r="AA606" i="22" s="1"/>
  <c r="Y607" i="22"/>
  <c r="X607" i="22"/>
  <c r="U732" i="22"/>
  <c r="W731" i="22"/>
  <c r="T609" i="22"/>
  <c r="V609" i="22" s="1"/>
  <c r="U612" i="23"/>
  <c r="W611" i="23"/>
  <c r="Y608" i="23"/>
  <c r="X608" i="23"/>
  <c r="T610" i="23"/>
  <c r="V610" i="23" s="1"/>
  <c r="AH607" i="23" l="1"/>
  <c r="AG607" i="23"/>
  <c r="AF607" i="23"/>
  <c r="AE607" i="23"/>
  <c r="AD607" i="23"/>
  <c r="AC607" i="23"/>
  <c r="AE606" i="22"/>
  <c r="AG606" i="22"/>
  <c r="AD606" i="22"/>
  <c r="AF606" i="22"/>
  <c r="AH606" i="22"/>
  <c r="AC606" i="22"/>
  <c r="Z607" i="22"/>
  <c r="AA607" i="22" s="1"/>
  <c r="U733" i="22"/>
  <c r="W732" i="22"/>
  <c r="X608" i="22"/>
  <c r="Y608" i="22"/>
  <c r="T610" i="22"/>
  <c r="V610" i="22" s="1"/>
  <c r="U613" i="23"/>
  <c r="W612" i="23"/>
  <c r="Z608" i="23"/>
  <c r="AA608" i="23" s="1"/>
  <c r="Y609" i="23"/>
  <c r="X609" i="23"/>
  <c r="T611" i="23"/>
  <c r="V611" i="23" s="1"/>
  <c r="AC608" i="23" l="1"/>
  <c r="AH608" i="23"/>
  <c r="AG608" i="23"/>
  <c r="AF608" i="23"/>
  <c r="AE608" i="23"/>
  <c r="AD608" i="23"/>
  <c r="AC609" i="23"/>
  <c r="AD607" i="22"/>
  <c r="AH607" i="22"/>
  <c r="AE607" i="22"/>
  <c r="AG607" i="22"/>
  <c r="AF607" i="22"/>
  <c r="AC607" i="22"/>
  <c r="Z608" i="22"/>
  <c r="AA608" i="22" s="1"/>
  <c r="AC608" i="22" s="1"/>
  <c r="T611" i="22"/>
  <c r="V611" i="22" s="1"/>
  <c r="AH609" i="22"/>
  <c r="AG609" i="22"/>
  <c r="Y609" i="22"/>
  <c r="X609" i="22"/>
  <c r="U734" i="22"/>
  <c r="W733" i="22"/>
  <c r="U614" i="23"/>
  <c r="W613" i="23"/>
  <c r="Z609" i="23"/>
  <c r="AA609" i="23" s="1"/>
  <c r="T612" i="23"/>
  <c r="V612" i="23" s="1"/>
  <c r="Y610" i="23"/>
  <c r="X610" i="23"/>
  <c r="Z609" i="22" l="1"/>
  <c r="AA609" i="22" s="1"/>
  <c r="AF609" i="22" s="1"/>
  <c r="AD609" i="23"/>
  <c r="AH609" i="23"/>
  <c r="AG609" i="23"/>
  <c r="AF609" i="23"/>
  <c r="AE609" i="23"/>
  <c r="AF608" i="22"/>
  <c r="AE608" i="22"/>
  <c r="AD608" i="22"/>
  <c r="AH608" i="22"/>
  <c r="AG608" i="22"/>
  <c r="AE609" i="22"/>
  <c r="AD609" i="22"/>
  <c r="AC609" i="22"/>
  <c r="U735" i="22"/>
  <c r="W734" i="22"/>
  <c r="AH610" i="22"/>
  <c r="AG610" i="22"/>
  <c r="X610" i="22"/>
  <c r="Y610" i="22"/>
  <c r="T612" i="22"/>
  <c r="V612" i="22" s="1"/>
  <c r="U615" i="23"/>
  <c r="W614" i="23"/>
  <c r="Z610" i="23"/>
  <c r="AA610" i="23" s="1"/>
  <c r="Y611" i="23"/>
  <c r="X611" i="23"/>
  <c r="T613" i="23"/>
  <c r="V613" i="23" s="1"/>
  <c r="AE610" i="23" l="1"/>
  <c r="AH610" i="23"/>
  <c r="AG610" i="23"/>
  <c r="AF610" i="23"/>
  <c r="AD610" i="23"/>
  <c r="AC610" i="23"/>
  <c r="Z610" i="22"/>
  <c r="AA610" i="22" s="1"/>
  <c r="AF610" i="22" s="1"/>
  <c r="AC610" i="22"/>
  <c r="AD610" i="22"/>
  <c r="AE610" i="22"/>
  <c r="X611" i="22"/>
  <c r="Y611" i="22"/>
  <c r="T613" i="22"/>
  <c r="V613" i="22" s="1"/>
  <c r="U736" i="22"/>
  <c r="W735" i="22"/>
  <c r="U616" i="23"/>
  <c r="W615" i="23"/>
  <c r="Z611" i="23"/>
  <c r="AA611" i="23" s="1"/>
  <c r="T614" i="23"/>
  <c r="V614" i="23" s="1"/>
  <c r="Y612" i="23"/>
  <c r="X612" i="23"/>
  <c r="AG611" i="23" l="1"/>
  <c r="AH611" i="23"/>
  <c r="AE611" i="23"/>
  <c r="AF611" i="23"/>
  <c r="AD611" i="23"/>
  <c r="AC611" i="23"/>
  <c r="Z611" i="22"/>
  <c r="AA611" i="22" s="1"/>
  <c r="U737" i="22"/>
  <c r="W736" i="22"/>
  <c r="T614" i="22"/>
  <c r="V614" i="22" s="1"/>
  <c r="Y612" i="22"/>
  <c r="X612" i="22"/>
  <c r="Z612" i="23"/>
  <c r="AA612" i="23" s="1"/>
  <c r="U617" i="23"/>
  <c r="W616" i="23"/>
  <c r="T615" i="23"/>
  <c r="V615" i="23" s="1"/>
  <c r="Y613" i="23"/>
  <c r="X613" i="23"/>
  <c r="AH612" i="23" l="1"/>
  <c r="AF612" i="23"/>
  <c r="AG612" i="23"/>
  <c r="AE612" i="23"/>
  <c r="AD612" i="23"/>
  <c r="AC612" i="23"/>
  <c r="AD611" i="22"/>
  <c r="AG611" i="22"/>
  <c r="AC611" i="22"/>
  <c r="AH611" i="22"/>
  <c r="AE611" i="22"/>
  <c r="AF611" i="22"/>
  <c r="Z612" i="22"/>
  <c r="AA612" i="22" s="1"/>
  <c r="X613" i="22"/>
  <c r="Y613" i="22"/>
  <c r="T615" i="22"/>
  <c r="V615" i="22" s="1"/>
  <c r="U738" i="22"/>
  <c r="W737" i="22"/>
  <c r="U618" i="23"/>
  <c r="W617" i="23"/>
  <c r="Z613" i="23"/>
  <c r="AA613" i="23" s="1"/>
  <c r="AG613" i="23" s="1"/>
  <c r="Y614" i="23"/>
  <c r="X614" i="23"/>
  <c r="T616" i="23"/>
  <c r="V616" i="23" s="1"/>
  <c r="AC613" i="23" l="1"/>
  <c r="AH613" i="23"/>
  <c r="AF613" i="23"/>
  <c r="AE613" i="23"/>
  <c r="AD613" i="23"/>
  <c r="AF612" i="22"/>
  <c r="AC612" i="22"/>
  <c r="AG612" i="22"/>
  <c r="AD612" i="22"/>
  <c r="AH612" i="22"/>
  <c r="AE612" i="22"/>
  <c r="Z613" i="22"/>
  <c r="AA613" i="22" s="1"/>
  <c r="T616" i="22"/>
  <c r="V616" i="22" s="1"/>
  <c r="AH614" i="22"/>
  <c r="AG614" i="22"/>
  <c r="AF614" i="22"/>
  <c r="Y614" i="22"/>
  <c r="X614" i="22"/>
  <c r="U739" i="22"/>
  <c r="W738" i="22"/>
  <c r="U619" i="23"/>
  <c r="W618" i="23"/>
  <c r="Z614" i="23"/>
  <c r="AA614" i="23" s="1"/>
  <c r="T617" i="23"/>
  <c r="V617" i="23" s="1"/>
  <c r="Y615" i="23"/>
  <c r="X615" i="23"/>
  <c r="AC614" i="23" l="1"/>
  <c r="AH614" i="23"/>
  <c r="AG614" i="23"/>
  <c r="AF614" i="23"/>
  <c r="AE614" i="23"/>
  <c r="AD614" i="23"/>
  <c r="Z614" i="22"/>
  <c r="AA614" i="22" s="1"/>
  <c r="AE614" i="22" s="1"/>
  <c r="AH613" i="22"/>
  <c r="AF613" i="22"/>
  <c r="AE613" i="22"/>
  <c r="AD613" i="22"/>
  <c r="AG613" i="22"/>
  <c r="AC614" i="22"/>
  <c r="AD614" i="22"/>
  <c r="AC613" i="22"/>
  <c r="X615" i="22"/>
  <c r="Y615" i="22"/>
  <c r="T617" i="22"/>
  <c r="V617" i="22" s="1"/>
  <c r="U740" i="22"/>
  <c r="W739" i="22"/>
  <c r="U620" i="23"/>
  <c r="W619" i="23"/>
  <c r="Z615" i="23"/>
  <c r="AA615" i="23" s="1"/>
  <c r="AC615" i="23" s="1"/>
  <c r="Y616" i="23"/>
  <c r="X616" i="23"/>
  <c r="T618" i="23"/>
  <c r="V618" i="23" s="1"/>
  <c r="AH615" i="23" l="1"/>
  <c r="AF615" i="23"/>
  <c r="AG615" i="23"/>
  <c r="AE615" i="23"/>
  <c r="AD615" i="23"/>
  <c r="Z615" i="22"/>
  <c r="AA615" i="22" s="1"/>
  <c r="Y616" i="22"/>
  <c r="X616" i="22"/>
  <c r="U741" i="22"/>
  <c r="W740" i="22"/>
  <c r="T618" i="22"/>
  <c r="V618" i="22" s="1"/>
  <c r="U621" i="23"/>
  <c r="W620" i="23"/>
  <c r="Z616" i="23"/>
  <c r="AA616" i="23" s="1"/>
  <c r="AC616" i="23" s="1"/>
  <c r="Y617" i="23"/>
  <c r="X617" i="23"/>
  <c r="T619" i="23"/>
  <c r="V619" i="23" s="1"/>
  <c r="AH616" i="23" l="1"/>
  <c r="AG616" i="23"/>
  <c r="AF616" i="23"/>
  <c r="AE616" i="23"/>
  <c r="AD616" i="23"/>
  <c r="Z616" i="22"/>
  <c r="AA616" i="22" s="1"/>
  <c r="AC617" i="22" s="1"/>
  <c r="AE615" i="22"/>
  <c r="AG615" i="22"/>
  <c r="AD615" i="22"/>
  <c r="AF615" i="22"/>
  <c r="AC615" i="22"/>
  <c r="AH615" i="22"/>
  <c r="U742" i="22"/>
  <c r="W741" i="22"/>
  <c r="AG617" i="22"/>
  <c r="Y617" i="22"/>
  <c r="X617" i="22"/>
  <c r="T619" i="22"/>
  <c r="V619" i="22" s="1"/>
  <c r="Z617" i="23"/>
  <c r="AA617" i="23" s="1"/>
  <c r="AC617" i="23" s="1"/>
  <c r="U622" i="23"/>
  <c r="W621" i="23"/>
  <c r="Y618" i="23"/>
  <c r="X618" i="23"/>
  <c r="T620" i="23"/>
  <c r="V620" i="23" s="1"/>
  <c r="AG617" i="23" l="1"/>
  <c r="AH617" i="23"/>
  <c r="AF617" i="23"/>
  <c r="AE617" i="23"/>
  <c r="AD617" i="23"/>
  <c r="Z617" i="22"/>
  <c r="AA617" i="22" s="1"/>
  <c r="AF617" i="22" s="1"/>
  <c r="AD617" i="22"/>
  <c r="AE617" i="22"/>
  <c r="AH617" i="22"/>
  <c r="AH616" i="22"/>
  <c r="AG616" i="22"/>
  <c r="AF616" i="22"/>
  <c r="AE616" i="22"/>
  <c r="AD616" i="22"/>
  <c r="AC616" i="22"/>
  <c r="T620" i="22"/>
  <c r="V620" i="22" s="1"/>
  <c r="AH618" i="22"/>
  <c r="AG618" i="22"/>
  <c r="Y618" i="22"/>
  <c r="X618" i="22"/>
  <c r="U743" i="22"/>
  <c r="W742" i="22"/>
  <c r="U623" i="23"/>
  <c r="W622" i="23"/>
  <c r="Z618" i="23"/>
  <c r="AA618" i="23" s="1"/>
  <c r="Y619" i="23"/>
  <c r="X619" i="23"/>
  <c r="T621" i="23"/>
  <c r="V621" i="23" s="1"/>
  <c r="AG618" i="23" l="1"/>
  <c r="AH618" i="23"/>
  <c r="AF618" i="23"/>
  <c r="AE618" i="23"/>
  <c r="AD618" i="23"/>
  <c r="AC618" i="23"/>
  <c r="Z618" i="22"/>
  <c r="AA618" i="22" s="1"/>
  <c r="AF618" i="22" s="1"/>
  <c r="AC618" i="22"/>
  <c r="AD618" i="22"/>
  <c r="AE618" i="22"/>
  <c r="U744" i="22"/>
  <c r="W743" i="22"/>
  <c r="X619" i="22"/>
  <c r="Y619" i="22"/>
  <c r="T621" i="22"/>
  <c r="V621" i="22" s="1"/>
  <c r="U624" i="23"/>
  <c r="W623" i="23"/>
  <c r="Z619" i="23"/>
  <c r="AA619" i="23" s="1"/>
  <c r="AC619" i="23" s="1"/>
  <c r="Y620" i="23"/>
  <c r="X620" i="23"/>
  <c r="T622" i="23"/>
  <c r="V622" i="23" s="1"/>
  <c r="AG619" i="23" l="1"/>
  <c r="AH619" i="23"/>
  <c r="AF619" i="23"/>
  <c r="AE619" i="23"/>
  <c r="AD619" i="23"/>
  <c r="Z620" i="23"/>
  <c r="AA620" i="23" s="1"/>
  <c r="AC620" i="23" s="1"/>
  <c r="Z619" i="22"/>
  <c r="AA619" i="22" s="1"/>
  <c r="T622" i="22"/>
  <c r="V622" i="22" s="1"/>
  <c r="X620" i="22"/>
  <c r="Y620" i="22"/>
  <c r="U745" i="22"/>
  <c r="W744" i="22"/>
  <c r="U625" i="23"/>
  <c r="W624" i="23"/>
  <c r="Y621" i="23"/>
  <c r="X621" i="23"/>
  <c r="T623" i="23"/>
  <c r="V623" i="23" s="1"/>
  <c r="AG620" i="23" l="1"/>
  <c r="AH620" i="23"/>
  <c r="AF620" i="23"/>
  <c r="AE620" i="23"/>
  <c r="AD620" i="23"/>
  <c r="Z620" i="22"/>
  <c r="AA620" i="22" s="1"/>
  <c r="AH620" i="22" s="1"/>
  <c r="AC620" i="22"/>
  <c r="AE620" i="22"/>
  <c r="AD620" i="22"/>
  <c r="AF620" i="22"/>
  <c r="AG620" i="22"/>
  <c r="AH619" i="22"/>
  <c r="AC619" i="22"/>
  <c r="AD619" i="22"/>
  <c r="AG619" i="22"/>
  <c r="AF619" i="22"/>
  <c r="AE619" i="22"/>
  <c r="U746" i="22"/>
  <c r="W745" i="22"/>
  <c r="Y621" i="22"/>
  <c r="X621" i="22"/>
  <c r="T623" i="22"/>
  <c r="V623" i="22" s="1"/>
  <c r="U626" i="23"/>
  <c r="W625" i="23"/>
  <c r="Z621" i="23"/>
  <c r="AA621" i="23" s="1"/>
  <c r="Y622" i="23"/>
  <c r="X622" i="23"/>
  <c r="T624" i="23"/>
  <c r="V624" i="23" s="1"/>
  <c r="Z622" i="23" l="1"/>
  <c r="AA622" i="23" s="1"/>
  <c r="AD622" i="23" s="1"/>
  <c r="AG621" i="23"/>
  <c r="AH621" i="23"/>
  <c r="AF621" i="23"/>
  <c r="AE621" i="23"/>
  <c r="AD621" i="23"/>
  <c r="AG622" i="23"/>
  <c r="AH622" i="23"/>
  <c r="AF622" i="23"/>
  <c r="AE622" i="23"/>
  <c r="AC621" i="23"/>
  <c r="AC622" i="23"/>
  <c r="Z621" i="22"/>
  <c r="AA621" i="22" s="1"/>
  <c r="AH621" i="22" s="1"/>
  <c r="AF621" i="22"/>
  <c r="AE621" i="22"/>
  <c r="AG621" i="22"/>
  <c r="AC621" i="22"/>
  <c r="AD621" i="22"/>
  <c r="T624" i="22"/>
  <c r="V624" i="22" s="1"/>
  <c r="Y622" i="22"/>
  <c r="X622" i="22"/>
  <c r="U747" i="22"/>
  <c r="W746" i="22"/>
  <c r="U627" i="23"/>
  <c r="W626" i="23"/>
  <c r="T625" i="23"/>
  <c r="V625" i="23" s="1"/>
  <c r="Y623" i="23"/>
  <c r="X623" i="23"/>
  <c r="Z622" i="22" l="1"/>
  <c r="AA622" i="22" s="1"/>
  <c r="U748" i="22"/>
  <c r="W747" i="22"/>
  <c r="Y623" i="22"/>
  <c r="X623" i="22"/>
  <c r="T625" i="22"/>
  <c r="V625" i="22" s="1"/>
  <c r="Z623" i="23"/>
  <c r="AA623" i="23" s="1"/>
  <c r="U628" i="23"/>
  <c r="W627" i="23"/>
  <c r="Y624" i="23"/>
  <c r="X624" i="23"/>
  <c r="T626" i="23"/>
  <c r="V626" i="23" s="1"/>
  <c r="AH623" i="23" l="1"/>
  <c r="AG623" i="23"/>
  <c r="AF623" i="23"/>
  <c r="AE623" i="23"/>
  <c r="AC623" i="23"/>
  <c r="AD623" i="23"/>
  <c r="AF622" i="22"/>
  <c r="AH622" i="22"/>
  <c r="AE622" i="22"/>
  <c r="AC622" i="22"/>
  <c r="AG622" i="22"/>
  <c r="AD622" i="22"/>
  <c r="Z623" i="22"/>
  <c r="AA623" i="22" s="1"/>
  <c r="T626" i="22"/>
  <c r="V626" i="22" s="1"/>
  <c r="Y624" i="22"/>
  <c r="X624" i="22"/>
  <c r="U749" i="22"/>
  <c r="W748" i="22"/>
  <c r="U629" i="23"/>
  <c r="W628" i="23"/>
  <c r="Z624" i="23"/>
  <c r="AA624" i="23" s="1"/>
  <c r="AC624" i="23" s="1"/>
  <c r="T627" i="23"/>
  <c r="V627" i="23" s="1"/>
  <c r="Y625" i="23"/>
  <c r="X625" i="23"/>
  <c r="AH624" i="23" l="1"/>
  <c r="AG624" i="23"/>
  <c r="AF624" i="23"/>
  <c r="AE624" i="23"/>
  <c r="AD624" i="23"/>
  <c r="AF623" i="22"/>
  <c r="AE623" i="22"/>
  <c r="AH623" i="22"/>
  <c r="AG623" i="22"/>
  <c r="AD623" i="22"/>
  <c r="AC623" i="22"/>
  <c r="Z624" i="22"/>
  <c r="AA624" i="22" s="1"/>
  <c r="U750" i="22"/>
  <c r="W749" i="22"/>
  <c r="Y625" i="22"/>
  <c r="X625" i="22"/>
  <c r="T627" i="22"/>
  <c r="V627" i="22" s="1"/>
  <c r="U630" i="23"/>
  <c r="W629" i="23"/>
  <c r="Z625" i="23"/>
  <c r="AA625" i="23" s="1"/>
  <c r="AC625" i="23" s="1"/>
  <c r="Y626" i="23"/>
  <c r="X626" i="23"/>
  <c r="T628" i="23"/>
  <c r="V628" i="23" s="1"/>
  <c r="AG625" i="23" l="1"/>
  <c r="AF625" i="23"/>
  <c r="AH625" i="23"/>
  <c r="AE625" i="23"/>
  <c r="AD625" i="23"/>
  <c r="Z625" i="22"/>
  <c r="AA625" i="22" s="1"/>
  <c r="AG625" i="22" s="1"/>
  <c r="AE624" i="22"/>
  <c r="AG624" i="22"/>
  <c r="AD624" i="22"/>
  <c r="AF624" i="22"/>
  <c r="AH624" i="22"/>
  <c r="AC625" i="22"/>
  <c r="AC624" i="22"/>
  <c r="AD625" i="22"/>
  <c r="AE625" i="22"/>
  <c r="AH625" i="22"/>
  <c r="AF625" i="22"/>
  <c r="T628" i="22"/>
  <c r="V628" i="22" s="1"/>
  <c r="Y626" i="22"/>
  <c r="X626" i="22"/>
  <c r="U751" i="22"/>
  <c r="W750" i="22"/>
  <c r="U631" i="23"/>
  <c r="W630" i="23"/>
  <c r="Z626" i="23"/>
  <c r="AA626" i="23" s="1"/>
  <c r="AC626" i="23" s="1"/>
  <c r="Y627" i="23"/>
  <c r="X627" i="23"/>
  <c r="T629" i="23"/>
  <c r="V629" i="23" s="1"/>
  <c r="AF626" i="23" l="1"/>
  <c r="AH626" i="23"/>
  <c r="AG626" i="23"/>
  <c r="AE626" i="23"/>
  <c r="AD626" i="23"/>
  <c r="Z626" i="22"/>
  <c r="AA626" i="22" s="1"/>
  <c r="AH626" i="22" s="1"/>
  <c r="AC626" i="22"/>
  <c r="AD626" i="22"/>
  <c r="AE626" i="22"/>
  <c r="AF626" i="22"/>
  <c r="AG626" i="22"/>
  <c r="U752" i="22"/>
  <c r="W751" i="22"/>
  <c r="AH627" i="22"/>
  <c r="AG627" i="22"/>
  <c r="AD627" i="22"/>
  <c r="AF627" i="22"/>
  <c r="Y627" i="22"/>
  <c r="X627" i="22"/>
  <c r="T629" i="22"/>
  <c r="V629" i="22" s="1"/>
  <c r="U632" i="23"/>
  <c r="W631" i="23"/>
  <c r="Z627" i="23"/>
  <c r="AA627" i="23" s="1"/>
  <c r="AC627" i="23" s="1"/>
  <c r="Y628" i="23"/>
  <c r="X628" i="23"/>
  <c r="T630" i="23"/>
  <c r="V630" i="23" s="1"/>
  <c r="AH627" i="23" l="1"/>
  <c r="AF627" i="23"/>
  <c r="AG627" i="23"/>
  <c r="AE627" i="23"/>
  <c r="AD627" i="23"/>
  <c r="Z627" i="22"/>
  <c r="AA627" i="22" s="1"/>
  <c r="AE627" i="22" s="1"/>
  <c r="AC627" i="22"/>
  <c r="T630" i="22"/>
  <c r="V630" i="22" s="1"/>
  <c r="Y628" i="22"/>
  <c r="X628" i="22"/>
  <c r="U753" i="22"/>
  <c r="W752" i="22"/>
  <c r="U633" i="23"/>
  <c r="W632" i="23"/>
  <c r="Z628" i="23"/>
  <c r="AA628" i="23" s="1"/>
  <c r="AC628" i="23" s="1"/>
  <c r="T631" i="23"/>
  <c r="V631" i="23" s="1"/>
  <c r="X629" i="23"/>
  <c r="Y629" i="23"/>
  <c r="AG628" i="23" l="1"/>
  <c r="AH628" i="23"/>
  <c r="AF628" i="23"/>
  <c r="AE628" i="23"/>
  <c r="AD628" i="23"/>
  <c r="Z628" i="22"/>
  <c r="AA628" i="22" s="1"/>
  <c r="X629" i="22"/>
  <c r="Y629" i="22"/>
  <c r="T631" i="22"/>
  <c r="V631" i="22" s="1"/>
  <c r="U754" i="22"/>
  <c r="W753" i="22"/>
  <c r="U634" i="23"/>
  <c r="W633" i="23"/>
  <c r="Z629" i="23"/>
  <c r="AA629" i="23" s="1"/>
  <c r="T632" i="23"/>
  <c r="V632" i="23" s="1"/>
  <c r="X630" i="23"/>
  <c r="Y630" i="23"/>
  <c r="Z629" i="22" l="1"/>
  <c r="AA629" i="22" s="1"/>
  <c r="AD629" i="22" s="1"/>
  <c r="AG629" i="23"/>
  <c r="AH629" i="23"/>
  <c r="AF629" i="23"/>
  <c r="AE629" i="23"/>
  <c r="AD629" i="23"/>
  <c r="AC629" i="23"/>
  <c r="AE629" i="22"/>
  <c r="AF629" i="22"/>
  <c r="AG629" i="22"/>
  <c r="AH629" i="22"/>
  <c r="AC629" i="22"/>
  <c r="AH628" i="22"/>
  <c r="AD628" i="22"/>
  <c r="AG628" i="22"/>
  <c r="AC628" i="22"/>
  <c r="AF628" i="22"/>
  <c r="AE628" i="22"/>
  <c r="Y630" i="22"/>
  <c r="X630" i="22"/>
  <c r="T632" i="22"/>
  <c r="V632" i="22" s="1"/>
  <c r="U755" i="22"/>
  <c r="W754" i="22"/>
  <c r="U635" i="23"/>
  <c r="W634" i="23"/>
  <c r="Z630" i="23"/>
  <c r="AA630" i="23" s="1"/>
  <c r="AC630" i="23" s="1"/>
  <c r="Y631" i="23"/>
  <c r="X631" i="23"/>
  <c r="T633" i="23"/>
  <c r="V633" i="23" s="1"/>
  <c r="AG630" i="23" l="1"/>
  <c r="AH630" i="23"/>
  <c r="AF630" i="23"/>
  <c r="AE630" i="23"/>
  <c r="AD630" i="23"/>
  <c r="Z630" i="22"/>
  <c r="AA630" i="22" s="1"/>
  <c r="X631" i="22"/>
  <c r="Y631" i="22"/>
  <c r="T633" i="22"/>
  <c r="V633" i="22" s="1"/>
  <c r="U756" i="22"/>
  <c r="W755" i="22"/>
  <c r="U636" i="23"/>
  <c r="W635" i="23"/>
  <c r="Z631" i="23"/>
  <c r="AA631" i="23" s="1"/>
  <c r="T634" i="23"/>
  <c r="V634" i="23" s="1"/>
  <c r="Y632" i="23"/>
  <c r="X632" i="23"/>
  <c r="AG631" i="23" l="1"/>
  <c r="AH631" i="23"/>
  <c r="AF631" i="23"/>
  <c r="AE631" i="23"/>
  <c r="AD631" i="23"/>
  <c r="AC631" i="23"/>
  <c r="AG630" i="22"/>
  <c r="AF630" i="22"/>
  <c r="AE630" i="22"/>
  <c r="AH630" i="22"/>
  <c r="AD630" i="22"/>
  <c r="AC630" i="22"/>
  <c r="Z631" i="22"/>
  <c r="AA631" i="22" s="1"/>
  <c r="AH632" i="22"/>
  <c r="AG632" i="22"/>
  <c r="AF632" i="22"/>
  <c r="AE632" i="22"/>
  <c r="Y632" i="22"/>
  <c r="X632" i="22"/>
  <c r="T634" i="22"/>
  <c r="V634" i="22" s="1"/>
  <c r="U757" i="22"/>
  <c r="W756" i="22"/>
  <c r="U637" i="23"/>
  <c r="W636" i="23"/>
  <c r="Z632" i="23"/>
  <c r="AA632" i="23" s="1"/>
  <c r="T635" i="23"/>
  <c r="V635" i="23" s="1"/>
  <c r="X633" i="23"/>
  <c r="Y633" i="23"/>
  <c r="AG632" i="23" l="1"/>
  <c r="AH632" i="23"/>
  <c r="AF632" i="23"/>
  <c r="AE632" i="23"/>
  <c r="AD632" i="23"/>
  <c r="AC632" i="23"/>
  <c r="Z632" i="22"/>
  <c r="AA632" i="22" s="1"/>
  <c r="AD632" i="22" s="1"/>
  <c r="AD631" i="22"/>
  <c r="AH631" i="22"/>
  <c r="AG631" i="22"/>
  <c r="AF631" i="22"/>
  <c r="AE631" i="22"/>
  <c r="AC632" i="22"/>
  <c r="AC631" i="22"/>
  <c r="X633" i="22"/>
  <c r="Y633" i="22"/>
  <c r="U758" i="22"/>
  <c r="W757" i="22"/>
  <c r="T635" i="22"/>
  <c r="V635" i="22" s="1"/>
  <c r="U638" i="23"/>
  <c r="W637" i="23"/>
  <c r="Z633" i="23"/>
  <c r="AA633" i="23" s="1"/>
  <c r="AC633" i="23" s="1"/>
  <c r="T636" i="23"/>
  <c r="V636" i="23" s="1"/>
  <c r="Y634" i="23"/>
  <c r="X634" i="23"/>
  <c r="AG633" i="23" l="1"/>
  <c r="AF633" i="23"/>
  <c r="AH633" i="23"/>
  <c r="AE633" i="23"/>
  <c r="AD633" i="23"/>
  <c r="Z634" i="23"/>
  <c r="AA634" i="23" s="1"/>
  <c r="AC634" i="23" s="1"/>
  <c r="Z633" i="22"/>
  <c r="AA633" i="22" s="1"/>
  <c r="T636" i="22"/>
  <c r="V636" i="22" s="1"/>
  <c r="U759" i="22"/>
  <c r="W758" i="22"/>
  <c r="Y634" i="22"/>
  <c r="X634" i="22"/>
  <c r="U639" i="23"/>
  <c r="W638" i="23"/>
  <c r="Y635" i="23"/>
  <c r="X635" i="23"/>
  <c r="T637" i="23"/>
  <c r="V637" i="23" s="1"/>
  <c r="AG634" i="23" l="1"/>
  <c r="AF634" i="23"/>
  <c r="AH634" i="23"/>
  <c r="AE634" i="23"/>
  <c r="AD634" i="23"/>
  <c r="AE633" i="22"/>
  <c r="AD633" i="22"/>
  <c r="AG633" i="22"/>
  <c r="AF633" i="22"/>
  <c r="AC633" i="22"/>
  <c r="AH633" i="22"/>
  <c r="Z634" i="22"/>
  <c r="AA634" i="22" s="1"/>
  <c r="X635" i="22"/>
  <c r="Y635" i="22"/>
  <c r="U760" i="22"/>
  <c r="W759" i="22"/>
  <c r="T637" i="22"/>
  <c r="V637" i="22" s="1"/>
  <c r="U640" i="23"/>
  <c r="W639" i="23"/>
  <c r="Z635" i="23"/>
  <c r="AA635" i="23" s="1"/>
  <c r="AC635" i="23" s="1"/>
  <c r="T638" i="23"/>
  <c r="V638" i="23" s="1"/>
  <c r="Y636" i="23"/>
  <c r="X636" i="23"/>
  <c r="AF635" i="23" l="1"/>
  <c r="AG635" i="23"/>
  <c r="AH635" i="23"/>
  <c r="AE635" i="23"/>
  <c r="AD635" i="23"/>
  <c r="AD634" i="22"/>
  <c r="AE634" i="22"/>
  <c r="AC634" i="22"/>
  <c r="AH634" i="22"/>
  <c r="AF634" i="22"/>
  <c r="AG634" i="22"/>
  <c r="Z635" i="22"/>
  <c r="AA635" i="22" s="1"/>
  <c r="Y636" i="22"/>
  <c r="X636" i="22"/>
  <c r="U761" i="22"/>
  <c r="W760" i="22"/>
  <c r="T638" i="22"/>
  <c r="V638" i="22" s="1"/>
  <c r="U641" i="23"/>
  <c r="W640" i="23"/>
  <c r="Z636" i="23"/>
  <c r="AA636" i="23" s="1"/>
  <c r="AC636" i="23" s="1"/>
  <c r="T639" i="23"/>
  <c r="V639" i="23" s="1"/>
  <c r="X637" i="23"/>
  <c r="Y637" i="23"/>
  <c r="AG636" i="23" l="1"/>
  <c r="AH636" i="23"/>
  <c r="AF636" i="23"/>
  <c r="AE636" i="23"/>
  <c r="AD636" i="23"/>
  <c r="AH635" i="22"/>
  <c r="AG635" i="22"/>
  <c r="AD635" i="22"/>
  <c r="AF635" i="22"/>
  <c r="AE635" i="22"/>
  <c r="Z636" i="22"/>
  <c r="AA636" i="22" s="1"/>
  <c r="AC636" i="22"/>
  <c r="AC635" i="22"/>
  <c r="U762" i="22"/>
  <c r="W761" i="22"/>
  <c r="Y637" i="22"/>
  <c r="X637" i="22"/>
  <c r="T639" i="22"/>
  <c r="V639" i="22" s="1"/>
  <c r="U642" i="23"/>
  <c r="W641" i="23"/>
  <c r="Z637" i="23"/>
  <c r="AA637" i="23" s="1"/>
  <c r="AC637" i="23" s="1"/>
  <c r="T640" i="23"/>
  <c r="V640" i="23" s="1"/>
  <c r="Y638" i="23"/>
  <c r="X638" i="23"/>
  <c r="AH637" i="23" l="1"/>
  <c r="AF637" i="23"/>
  <c r="AG637" i="23"/>
  <c r="AE637" i="23"/>
  <c r="AD637" i="23"/>
  <c r="AD636" i="22"/>
  <c r="AH636" i="22"/>
  <c r="AF636" i="22"/>
  <c r="AG636" i="22"/>
  <c r="AE636" i="22"/>
  <c r="Z637" i="22"/>
  <c r="AA637" i="22" s="1"/>
  <c r="T640" i="22"/>
  <c r="V640" i="22" s="1"/>
  <c r="AG638" i="22"/>
  <c r="AF638" i="22"/>
  <c r="AE638" i="22"/>
  <c r="AD638" i="22"/>
  <c r="Y638" i="22"/>
  <c r="X638" i="22"/>
  <c r="U763" i="22"/>
  <c r="W762" i="22"/>
  <c r="U643" i="23"/>
  <c r="W642" i="23"/>
  <c r="Z638" i="23"/>
  <c r="AA638" i="23" s="1"/>
  <c r="AC638" i="23" s="1"/>
  <c r="Y639" i="23"/>
  <c r="X639" i="23"/>
  <c r="T641" i="23"/>
  <c r="V641" i="23" s="1"/>
  <c r="AG638" i="23" l="1"/>
  <c r="AH638" i="23"/>
  <c r="AF638" i="23"/>
  <c r="AE638" i="23"/>
  <c r="AD638" i="23"/>
  <c r="Z638" i="22"/>
  <c r="AA638" i="22" s="1"/>
  <c r="AH638" i="22" s="1"/>
  <c r="AG637" i="22"/>
  <c r="AC637" i="22"/>
  <c r="AF637" i="22"/>
  <c r="AE637" i="22"/>
  <c r="AH637" i="22"/>
  <c r="AD637" i="22"/>
  <c r="AC638" i="22"/>
  <c r="U764" i="22"/>
  <c r="W763" i="22"/>
  <c r="X639" i="22"/>
  <c r="Y639" i="22"/>
  <c r="T641" i="22"/>
  <c r="V641" i="22" s="1"/>
  <c r="U644" i="23"/>
  <c r="W643" i="23"/>
  <c r="Z639" i="23"/>
  <c r="AA639" i="23" s="1"/>
  <c r="Y640" i="23"/>
  <c r="X640" i="23"/>
  <c r="T642" i="23"/>
  <c r="V642" i="23" s="1"/>
  <c r="AG639" i="23" l="1"/>
  <c r="AF639" i="23"/>
  <c r="AH639" i="23"/>
  <c r="AE639" i="23"/>
  <c r="AD639" i="23"/>
  <c r="AC639" i="23"/>
  <c r="Z639" i="22"/>
  <c r="AA639" i="22" s="1"/>
  <c r="T642" i="22"/>
  <c r="V642" i="22" s="1"/>
  <c r="Y640" i="22"/>
  <c r="X640" i="22"/>
  <c r="U765" i="22"/>
  <c r="W764" i="22"/>
  <c r="U645" i="23"/>
  <c r="W644" i="23"/>
  <c r="Z640" i="23"/>
  <c r="AA640" i="23" s="1"/>
  <c r="T643" i="23"/>
  <c r="V643" i="23" s="1"/>
  <c r="X641" i="23"/>
  <c r="Y641" i="23"/>
  <c r="AG640" i="23" l="1"/>
  <c r="AH640" i="23"/>
  <c r="AF640" i="23"/>
  <c r="AE640" i="23"/>
  <c r="AD640" i="23"/>
  <c r="AC640" i="23"/>
  <c r="AF639" i="22"/>
  <c r="AD639" i="22"/>
  <c r="AH639" i="22"/>
  <c r="AE639" i="22"/>
  <c r="AC639" i="22"/>
  <c r="AG639" i="22"/>
  <c r="Z640" i="22"/>
  <c r="AA640" i="22" s="1"/>
  <c r="U766" i="22"/>
  <c r="W765" i="22"/>
  <c r="Y641" i="22"/>
  <c r="X641" i="22"/>
  <c r="T643" i="22"/>
  <c r="V643" i="22" s="1"/>
  <c r="U646" i="23"/>
  <c r="W645" i="23"/>
  <c r="Z641" i="23"/>
  <c r="AA641" i="23" s="1"/>
  <c r="AC641" i="23" s="1"/>
  <c r="T644" i="23"/>
  <c r="V644" i="23" s="1"/>
  <c r="Y642" i="23"/>
  <c r="X642" i="23"/>
  <c r="AG641" i="23" l="1"/>
  <c r="AH641" i="23"/>
  <c r="AF641" i="23"/>
  <c r="AE641" i="23"/>
  <c r="AD641" i="23"/>
  <c r="AD640" i="22"/>
  <c r="AC640" i="22"/>
  <c r="AH640" i="22"/>
  <c r="AG640" i="22"/>
  <c r="AF640" i="22"/>
  <c r="AE640" i="22"/>
  <c r="Z641" i="22"/>
  <c r="AA641" i="22" s="1"/>
  <c r="AC642" i="22" s="1"/>
  <c r="T644" i="22"/>
  <c r="V644" i="22" s="1"/>
  <c r="AH642" i="22"/>
  <c r="AG642" i="22"/>
  <c r="AF642" i="22"/>
  <c r="AE642" i="22"/>
  <c r="Y642" i="22"/>
  <c r="X642" i="22"/>
  <c r="U767" i="22"/>
  <c r="W766" i="22"/>
  <c r="Z642" i="23"/>
  <c r="AA642" i="23" s="1"/>
  <c r="AC642" i="23" s="1"/>
  <c r="U647" i="23"/>
  <c r="W646" i="23"/>
  <c r="Y643" i="23"/>
  <c r="X643" i="23"/>
  <c r="T645" i="23"/>
  <c r="V645" i="23" s="1"/>
  <c r="AG642" i="23" l="1"/>
  <c r="AH642" i="23"/>
  <c r="AF642" i="23"/>
  <c r="AE642" i="23"/>
  <c r="AD642" i="23"/>
  <c r="Z642" i="22"/>
  <c r="AA642" i="22" s="1"/>
  <c r="AD642" i="22" s="1"/>
  <c r="AF641" i="22"/>
  <c r="AE641" i="22"/>
  <c r="AD641" i="22"/>
  <c r="AC641" i="22"/>
  <c r="AH641" i="22"/>
  <c r="AG641" i="22"/>
  <c r="U768" i="22"/>
  <c r="W767" i="22"/>
  <c r="Y643" i="22"/>
  <c r="X643" i="22"/>
  <c r="T645" i="22"/>
  <c r="V645" i="22" s="1"/>
  <c r="U648" i="23"/>
  <c r="W647" i="23"/>
  <c r="Z643" i="23"/>
  <c r="AA643" i="23" s="1"/>
  <c r="AC643" i="23" s="1"/>
  <c r="Y644" i="23"/>
  <c r="X644" i="23"/>
  <c r="T646" i="23"/>
  <c r="V646" i="23" s="1"/>
  <c r="AG643" i="23" l="1"/>
  <c r="AF643" i="23"/>
  <c r="AH643" i="23"/>
  <c r="AE643" i="23"/>
  <c r="AD643" i="23"/>
  <c r="Z643" i="22"/>
  <c r="AA643" i="22" s="1"/>
  <c r="T646" i="22"/>
  <c r="V646" i="22" s="1"/>
  <c r="X644" i="22"/>
  <c r="Y644" i="22"/>
  <c r="U769" i="22"/>
  <c r="W768" i="22"/>
  <c r="U649" i="23"/>
  <c r="W648" i="23"/>
  <c r="Z644" i="23"/>
  <c r="AA644" i="23" s="1"/>
  <c r="AC644" i="23" s="1"/>
  <c r="X645" i="23"/>
  <c r="Y645" i="23"/>
  <c r="T647" i="23"/>
  <c r="V647" i="23" s="1"/>
  <c r="AH644" i="23" l="1"/>
  <c r="AF644" i="23"/>
  <c r="AG644" i="23"/>
  <c r="AE644" i="23"/>
  <c r="AD644" i="23"/>
  <c r="AE643" i="22"/>
  <c r="AD643" i="22"/>
  <c r="AF643" i="22"/>
  <c r="AH643" i="22"/>
  <c r="AC643" i="22"/>
  <c r="AG643" i="22"/>
  <c r="Z644" i="22"/>
  <c r="AA644" i="22" s="1"/>
  <c r="AH645" i="22"/>
  <c r="AG645" i="22"/>
  <c r="AF645" i="22"/>
  <c r="AE645" i="22"/>
  <c r="AD645" i="22"/>
  <c r="Y645" i="22"/>
  <c r="X645" i="22"/>
  <c r="T647" i="22"/>
  <c r="V647" i="22" s="1"/>
  <c r="U770" i="22"/>
  <c r="W769" i="22"/>
  <c r="U650" i="23"/>
  <c r="W649" i="23"/>
  <c r="Z645" i="23"/>
  <c r="AA645" i="23" s="1"/>
  <c r="AC645" i="23" s="1"/>
  <c r="T648" i="23"/>
  <c r="V648" i="23" s="1"/>
  <c r="Y646" i="23"/>
  <c r="X646" i="23"/>
  <c r="AH645" i="23" l="1"/>
  <c r="AG645" i="23"/>
  <c r="AF645" i="23"/>
  <c r="AE645" i="23"/>
  <c r="AD645" i="23"/>
  <c r="Z645" i="22"/>
  <c r="AA645" i="22" s="1"/>
  <c r="AC645" i="22"/>
  <c r="AH644" i="22"/>
  <c r="AG644" i="22"/>
  <c r="AE644" i="22"/>
  <c r="AF644" i="22"/>
  <c r="AD644" i="22"/>
  <c r="AC644" i="22"/>
  <c r="U771" i="22"/>
  <c r="W770" i="22"/>
  <c r="X646" i="22"/>
  <c r="Y646" i="22"/>
  <c r="T648" i="22"/>
  <c r="V648" i="22" s="1"/>
  <c r="U651" i="23"/>
  <c r="W650" i="23"/>
  <c r="Z646" i="23"/>
  <c r="AA646" i="23" s="1"/>
  <c r="AC646" i="23" s="1"/>
  <c r="Y647" i="23"/>
  <c r="X647" i="23"/>
  <c r="T649" i="23"/>
  <c r="V649" i="23" s="1"/>
  <c r="AH646" i="23" l="1"/>
  <c r="AG646" i="23"/>
  <c r="AF646" i="23"/>
  <c r="AE646" i="23"/>
  <c r="AD646" i="23"/>
  <c r="AC647" i="23"/>
  <c r="Z646" i="22"/>
  <c r="AA646" i="22" s="1"/>
  <c r="T649" i="22"/>
  <c r="V649" i="22" s="1"/>
  <c r="X647" i="22"/>
  <c r="Y647" i="22"/>
  <c r="U772" i="22"/>
  <c r="W771" i="22"/>
  <c r="U652" i="23"/>
  <c r="W651" i="23"/>
  <c r="Z647" i="23"/>
  <c r="AA647" i="23" s="1"/>
  <c r="Y648" i="23"/>
  <c r="X648" i="23"/>
  <c r="T650" i="23"/>
  <c r="V650" i="23" s="1"/>
  <c r="AG647" i="23" l="1"/>
  <c r="AH647" i="23"/>
  <c r="AF647" i="23"/>
  <c r="AE647" i="23"/>
  <c r="AD647" i="23"/>
  <c r="Z647" i="22"/>
  <c r="AA647" i="22" s="1"/>
  <c r="AE646" i="22"/>
  <c r="AF646" i="22"/>
  <c r="AD646" i="22"/>
  <c r="AC646" i="22"/>
  <c r="AG646" i="22"/>
  <c r="AH646" i="22"/>
  <c r="X648" i="22"/>
  <c r="Y648" i="22"/>
  <c r="T650" i="22"/>
  <c r="V650" i="22" s="1"/>
  <c r="U773" i="22"/>
  <c r="W772" i="22"/>
  <c r="U653" i="23"/>
  <c r="W652" i="23"/>
  <c r="Z648" i="23"/>
  <c r="AA648" i="23" s="1"/>
  <c r="AC648" i="23" s="1"/>
  <c r="X649" i="23"/>
  <c r="Y649" i="23"/>
  <c r="T651" i="23"/>
  <c r="V651" i="23" s="1"/>
  <c r="AG648" i="23" l="1"/>
  <c r="AH648" i="23"/>
  <c r="AF648" i="23"/>
  <c r="AE648" i="23"/>
  <c r="AD648" i="23"/>
  <c r="AE647" i="22"/>
  <c r="AC647" i="22"/>
  <c r="AD647" i="22"/>
  <c r="AH647" i="22"/>
  <c r="AF647" i="22"/>
  <c r="AG647" i="22"/>
  <c r="Z648" i="22"/>
  <c r="AA648" i="22" s="1"/>
  <c r="U774" i="22"/>
  <c r="W773" i="22"/>
  <c r="T651" i="22"/>
  <c r="V651" i="22" s="1"/>
  <c r="X649" i="22"/>
  <c r="Y649" i="22"/>
  <c r="U654" i="23"/>
  <c r="W653" i="23"/>
  <c r="Z649" i="23"/>
  <c r="AA649" i="23" s="1"/>
  <c r="AC649" i="23" s="1"/>
  <c r="T652" i="23"/>
  <c r="V652" i="23" s="1"/>
  <c r="Y650" i="23"/>
  <c r="X650" i="23"/>
  <c r="AG649" i="23" l="1"/>
  <c r="AH649" i="23"/>
  <c r="AF649" i="23"/>
  <c r="AE649" i="23"/>
  <c r="AD649" i="23"/>
  <c r="AC648" i="22"/>
  <c r="AG648" i="22"/>
  <c r="AD648" i="22"/>
  <c r="AH648" i="22"/>
  <c r="AF648" i="22"/>
  <c r="AE648" i="22"/>
  <c r="Z649" i="22"/>
  <c r="AA649" i="22" s="1"/>
  <c r="T652" i="22"/>
  <c r="V652" i="22" s="1"/>
  <c r="AH650" i="22"/>
  <c r="AG650" i="22"/>
  <c r="AF650" i="22"/>
  <c r="AE650" i="22"/>
  <c r="Y650" i="22"/>
  <c r="X650" i="22"/>
  <c r="U775" i="22"/>
  <c r="W774" i="22"/>
  <c r="U655" i="23"/>
  <c r="W654" i="23"/>
  <c r="Z650" i="23"/>
  <c r="AA650" i="23" s="1"/>
  <c r="AC650" i="23" s="1"/>
  <c r="T653" i="23"/>
  <c r="V653" i="23" s="1"/>
  <c r="Y651" i="23"/>
  <c r="X651" i="23"/>
  <c r="AG650" i="23" l="1"/>
  <c r="AH650" i="23"/>
  <c r="AF650" i="23"/>
  <c r="AE650" i="23"/>
  <c r="AD650" i="23"/>
  <c r="Z651" i="23"/>
  <c r="AA651" i="23" s="1"/>
  <c r="AC651" i="23" s="1"/>
  <c r="Z650" i="22"/>
  <c r="AA650" i="22" s="1"/>
  <c r="AD650" i="22" s="1"/>
  <c r="AG649" i="22"/>
  <c r="AF649" i="22"/>
  <c r="AE649" i="22"/>
  <c r="AD649" i="22"/>
  <c r="AC649" i="22"/>
  <c r="AH649" i="22"/>
  <c r="AC650" i="22"/>
  <c r="U776" i="22"/>
  <c r="W775" i="22"/>
  <c r="AH651" i="22"/>
  <c r="AG651" i="22"/>
  <c r="Y651" i="22"/>
  <c r="X651" i="22"/>
  <c r="T653" i="22"/>
  <c r="V653" i="22" s="1"/>
  <c r="U656" i="23"/>
  <c r="W655" i="23"/>
  <c r="T654" i="23"/>
  <c r="V654" i="23" s="1"/>
  <c r="Y652" i="23"/>
  <c r="X652" i="23"/>
  <c r="Z651" i="22" l="1"/>
  <c r="AA651" i="22" s="1"/>
  <c r="AD651" i="22" s="1"/>
  <c r="AC651" i="22"/>
  <c r="AG651" i="23"/>
  <c r="AH651" i="23"/>
  <c r="AF651" i="23"/>
  <c r="AE651" i="23"/>
  <c r="AD651" i="23"/>
  <c r="AE651" i="22"/>
  <c r="AF651" i="22"/>
  <c r="T654" i="22"/>
  <c r="V654" i="22" s="1"/>
  <c r="Y652" i="22"/>
  <c r="X652" i="22"/>
  <c r="U777" i="22"/>
  <c r="W776" i="22"/>
  <c r="U657" i="23"/>
  <c r="W656" i="23"/>
  <c r="Z652" i="23"/>
  <c r="AA652" i="23" s="1"/>
  <c r="T655" i="23"/>
  <c r="V655" i="23" s="1"/>
  <c r="X653" i="23"/>
  <c r="Y653" i="23"/>
  <c r="AG652" i="23" l="1"/>
  <c r="AH652" i="23"/>
  <c r="AF652" i="23"/>
  <c r="AE652" i="23"/>
  <c r="AD652" i="23"/>
  <c r="AC652" i="23"/>
  <c r="Z652" i="22"/>
  <c r="AA652" i="22" s="1"/>
  <c r="U778" i="22"/>
  <c r="W777" i="22"/>
  <c r="Y653" i="22"/>
  <c r="X653" i="22"/>
  <c r="T655" i="22"/>
  <c r="V655" i="22" s="1"/>
  <c r="U658" i="23"/>
  <c r="W657" i="23"/>
  <c r="Z653" i="23"/>
  <c r="AA653" i="23" s="1"/>
  <c r="AC653" i="23" s="1"/>
  <c r="T656" i="23"/>
  <c r="V656" i="23" s="1"/>
  <c r="Y654" i="23"/>
  <c r="X654" i="23"/>
  <c r="AG653" i="23" l="1"/>
  <c r="AH653" i="23"/>
  <c r="AF653" i="23"/>
  <c r="AE653" i="23"/>
  <c r="AD653" i="23"/>
  <c r="AF652" i="22"/>
  <c r="AC652" i="22"/>
  <c r="AE652" i="22"/>
  <c r="AH652" i="22"/>
  <c r="AG652" i="22"/>
  <c r="AD652" i="22"/>
  <c r="Z653" i="22"/>
  <c r="AA653" i="22" s="1"/>
  <c r="T656" i="22"/>
  <c r="V656" i="22" s="1"/>
  <c r="Y654" i="22"/>
  <c r="X654" i="22"/>
  <c r="U779" i="22"/>
  <c r="W778" i="22"/>
  <c r="U659" i="23"/>
  <c r="W658" i="23"/>
  <c r="Z654" i="23"/>
  <c r="AA654" i="23" s="1"/>
  <c r="AC654" i="23" s="1"/>
  <c r="T657" i="23"/>
  <c r="V657" i="23" s="1"/>
  <c r="X655" i="23"/>
  <c r="Y655" i="23"/>
  <c r="AG654" i="23" l="1"/>
  <c r="AH654" i="23"/>
  <c r="AF654" i="23"/>
  <c r="AE654" i="23"/>
  <c r="AD654" i="23"/>
  <c r="AC653" i="22"/>
  <c r="AF653" i="22"/>
  <c r="AH653" i="22"/>
  <c r="AD653" i="22"/>
  <c r="AG653" i="22"/>
  <c r="AE653" i="22"/>
  <c r="AC654" i="22"/>
  <c r="Z654" i="22"/>
  <c r="AA654" i="22" s="1"/>
  <c r="U780" i="22"/>
  <c r="W779" i="22"/>
  <c r="Y655" i="22"/>
  <c r="X655" i="22"/>
  <c r="T657" i="22"/>
  <c r="V657" i="22" s="1"/>
  <c r="U660" i="23"/>
  <c r="W659" i="23"/>
  <c r="Z655" i="23"/>
  <c r="AA655" i="23" s="1"/>
  <c r="AC655" i="23" s="1"/>
  <c r="T658" i="23"/>
  <c r="V658" i="23" s="1"/>
  <c r="Y656" i="23"/>
  <c r="X656" i="23"/>
  <c r="AG655" i="23" l="1"/>
  <c r="AH655" i="23"/>
  <c r="AF655" i="23"/>
  <c r="AE655" i="23"/>
  <c r="AD655" i="23"/>
  <c r="AD654" i="22"/>
  <c r="AG654" i="22"/>
  <c r="AE654" i="22"/>
  <c r="AH654" i="22"/>
  <c r="AF654" i="22"/>
  <c r="Z655" i="22"/>
  <c r="AA655" i="22" s="1"/>
  <c r="T658" i="22"/>
  <c r="V658" i="22" s="1"/>
  <c r="X656" i="22"/>
  <c r="Y656" i="22"/>
  <c r="U781" i="22"/>
  <c r="W780" i="22"/>
  <c r="U661" i="23"/>
  <c r="W660" i="23"/>
  <c r="Z656" i="23"/>
  <c r="AA656" i="23" s="1"/>
  <c r="AC656" i="23" s="1"/>
  <c r="T659" i="23"/>
  <c r="V659" i="23" s="1"/>
  <c r="X657" i="23"/>
  <c r="Y657" i="23"/>
  <c r="AG656" i="23" l="1"/>
  <c r="AH656" i="23"/>
  <c r="AF656" i="23"/>
  <c r="AE656" i="23"/>
  <c r="AD656" i="23"/>
  <c r="AG655" i="22"/>
  <c r="AF655" i="22"/>
  <c r="AE655" i="22"/>
  <c r="AC655" i="22"/>
  <c r="AD655" i="22"/>
  <c r="AH655" i="22"/>
  <c r="AC656" i="22"/>
  <c r="Z656" i="22"/>
  <c r="AA656" i="22" s="1"/>
  <c r="U782" i="22"/>
  <c r="W781" i="22"/>
  <c r="Y657" i="22"/>
  <c r="X657" i="22"/>
  <c r="T659" i="22"/>
  <c r="V659" i="22" s="1"/>
  <c r="U662" i="23"/>
  <c r="W661" i="23"/>
  <c r="Z657" i="23"/>
  <c r="AA657" i="23" s="1"/>
  <c r="AC657" i="23" s="1"/>
  <c r="T660" i="23"/>
  <c r="V660" i="23" s="1"/>
  <c r="Y658" i="23"/>
  <c r="X658" i="23"/>
  <c r="AH657" i="23" l="1"/>
  <c r="AG657" i="23"/>
  <c r="AF657" i="23"/>
  <c r="AE657" i="23"/>
  <c r="AD657" i="23"/>
  <c r="Z658" i="23"/>
  <c r="AA658" i="23" s="1"/>
  <c r="AC658" i="23" s="1"/>
  <c r="AG656" i="22"/>
  <c r="AF656" i="22"/>
  <c r="AE656" i="22"/>
  <c r="AH656" i="22"/>
  <c r="AD656" i="22"/>
  <c r="Z657" i="22"/>
  <c r="AA657" i="22" s="1"/>
  <c r="T660" i="22"/>
  <c r="V660" i="22" s="1"/>
  <c r="Y658" i="22"/>
  <c r="X658" i="22"/>
  <c r="U783" i="22"/>
  <c r="W782" i="22"/>
  <c r="U663" i="23"/>
  <c r="W662" i="23"/>
  <c r="Y659" i="23"/>
  <c r="X659" i="23"/>
  <c r="T661" i="23"/>
  <c r="V661" i="23" s="1"/>
  <c r="AG658" i="23" l="1"/>
  <c r="AH658" i="23"/>
  <c r="AF658" i="23"/>
  <c r="AE658" i="23"/>
  <c r="AD658" i="23"/>
  <c r="AG657" i="22"/>
  <c r="AF657" i="22"/>
  <c r="AD657" i="22"/>
  <c r="AE657" i="22"/>
  <c r="AC657" i="22"/>
  <c r="AH657" i="22"/>
  <c r="AC658" i="22"/>
  <c r="Z658" i="22"/>
  <c r="AA658" i="22" s="1"/>
  <c r="AH659" i="22"/>
  <c r="AG659" i="22"/>
  <c r="AF659" i="22"/>
  <c r="AE659" i="22"/>
  <c r="X659" i="22"/>
  <c r="Y659" i="22"/>
  <c r="T661" i="22"/>
  <c r="V661" i="22" s="1"/>
  <c r="U784" i="22"/>
  <c r="W783" i="22"/>
  <c r="U664" i="23"/>
  <c r="W663" i="23"/>
  <c r="Z659" i="23"/>
  <c r="AA659" i="23" s="1"/>
  <c r="AC659" i="23" s="1"/>
  <c r="Y660" i="23"/>
  <c r="X660" i="23"/>
  <c r="T662" i="23"/>
  <c r="V662" i="23" s="1"/>
  <c r="AF659" i="23" l="1"/>
  <c r="AH659" i="23"/>
  <c r="AG659" i="23"/>
  <c r="AE659" i="23"/>
  <c r="AD659" i="23"/>
  <c r="Z659" i="22"/>
  <c r="AA659" i="22" s="1"/>
  <c r="AD659" i="22" s="1"/>
  <c r="AC659" i="22"/>
  <c r="AF658" i="22"/>
  <c r="AD658" i="22"/>
  <c r="AG658" i="22"/>
  <c r="AH658" i="22"/>
  <c r="AE658" i="22"/>
  <c r="U785" i="22"/>
  <c r="W784" i="22"/>
  <c r="Y660" i="22"/>
  <c r="X660" i="22"/>
  <c r="T662" i="22"/>
  <c r="V662" i="22" s="1"/>
  <c r="U665" i="23"/>
  <c r="W664" i="23"/>
  <c r="Z660" i="23"/>
  <c r="AA660" i="23" s="1"/>
  <c r="AC660" i="23" s="1"/>
  <c r="T663" i="23"/>
  <c r="V663" i="23" s="1"/>
  <c r="X661" i="23"/>
  <c r="Y661" i="23"/>
  <c r="AG660" i="23" l="1"/>
  <c r="AH660" i="23"/>
  <c r="AF660" i="23"/>
  <c r="AE660" i="23"/>
  <c r="AD660" i="23"/>
  <c r="Z660" i="22"/>
  <c r="AA660" i="22" s="1"/>
  <c r="T663" i="22"/>
  <c r="V663" i="22" s="1"/>
  <c r="X661" i="22"/>
  <c r="Y661" i="22"/>
  <c r="U786" i="22"/>
  <c r="W785" i="22"/>
  <c r="U666" i="23"/>
  <c r="W665" i="23"/>
  <c r="Z661" i="23"/>
  <c r="AA661" i="23" s="1"/>
  <c r="T664" i="23"/>
  <c r="V664" i="23" s="1"/>
  <c r="Y662" i="23"/>
  <c r="X662" i="23"/>
  <c r="AG661" i="23" l="1"/>
  <c r="AH661" i="23"/>
  <c r="AF661" i="23"/>
  <c r="AE661" i="23"/>
  <c r="AD661" i="23"/>
  <c r="AC661" i="23"/>
  <c r="Z662" i="23"/>
  <c r="AA662" i="23" s="1"/>
  <c r="AC662" i="23" s="1"/>
  <c r="AD660" i="22"/>
  <c r="AC660" i="22"/>
  <c r="AG660" i="22"/>
  <c r="AH660" i="22"/>
  <c r="AE660" i="22"/>
  <c r="AF660" i="22"/>
  <c r="Z661" i="22"/>
  <c r="AA661" i="22" s="1"/>
  <c r="U787" i="22"/>
  <c r="W786" i="22"/>
  <c r="X662" i="22"/>
  <c r="Y662" i="22"/>
  <c r="T664" i="22"/>
  <c r="V664" i="22" s="1"/>
  <c r="U667" i="23"/>
  <c r="W666" i="23"/>
  <c r="T665" i="23"/>
  <c r="V665" i="23" s="1"/>
  <c r="Y663" i="23"/>
  <c r="X663" i="23"/>
  <c r="AG662" i="23" l="1"/>
  <c r="AH662" i="23"/>
  <c r="AF662" i="23"/>
  <c r="AE662" i="23"/>
  <c r="AD662" i="23"/>
  <c r="Z663" i="23"/>
  <c r="AA663" i="23" s="1"/>
  <c r="AC663" i="23" s="1"/>
  <c r="AD661" i="22"/>
  <c r="AC661" i="22"/>
  <c r="AH661" i="22"/>
  <c r="AF661" i="22"/>
  <c r="AG661" i="22"/>
  <c r="AE661" i="22"/>
  <c r="Z662" i="22"/>
  <c r="AA662" i="22" s="1"/>
  <c r="T665" i="22"/>
  <c r="V665" i="22" s="1"/>
  <c r="Y663" i="22"/>
  <c r="X663" i="22"/>
  <c r="U788" i="22"/>
  <c r="W787" i="22"/>
  <c r="U668" i="23"/>
  <c r="W667" i="23"/>
  <c r="T666" i="23"/>
  <c r="V666" i="23" s="1"/>
  <c r="Y664" i="23"/>
  <c r="X664" i="23"/>
  <c r="AG663" i="23" l="1"/>
  <c r="AH663" i="23"/>
  <c r="AF663" i="23"/>
  <c r="AE663" i="23"/>
  <c r="AD663" i="23"/>
  <c r="AE662" i="22"/>
  <c r="AD662" i="22"/>
  <c r="AH662" i="22"/>
  <c r="AG662" i="22"/>
  <c r="AF662" i="22"/>
  <c r="AC662" i="22"/>
  <c r="Z663" i="22"/>
  <c r="AA663" i="22" s="1"/>
  <c r="U789" i="22"/>
  <c r="W788" i="22"/>
  <c r="Y664" i="22"/>
  <c r="X664" i="22"/>
  <c r="T666" i="22"/>
  <c r="V666" i="22" s="1"/>
  <c r="U669" i="23"/>
  <c r="W668" i="23"/>
  <c r="Z664" i="23"/>
  <c r="AA664" i="23" s="1"/>
  <c r="AC664" i="23" s="1"/>
  <c r="Y665" i="23"/>
  <c r="X665" i="23"/>
  <c r="T667" i="23"/>
  <c r="V667" i="23" s="1"/>
  <c r="AG664" i="23" l="1"/>
  <c r="AH664" i="23"/>
  <c r="AF664" i="23"/>
  <c r="AE664" i="23"/>
  <c r="AD664" i="23"/>
  <c r="AF663" i="22"/>
  <c r="AE663" i="22"/>
  <c r="AD663" i="22"/>
  <c r="AC663" i="22"/>
  <c r="AH663" i="22"/>
  <c r="AG663" i="22"/>
  <c r="Z664" i="22"/>
  <c r="AA664" i="22" s="1"/>
  <c r="AC665" i="22" s="1"/>
  <c r="T667" i="22"/>
  <c r="V667" i="22" s="1"/>
  <c r="AH665" i="22"/>
  <c r="AG665" i="22"/>
  <c r="Y665" i="22"/>
  <c r="X665" i="22"/>
  <c r="U790" i="22"/>
  <c r="W789" i="22"/>
  <c r="U670" i="23"/>
  <c r="W669" i="23"/>
  <c r="Z665" i="23"/>
  <c r="AA665" i="23" s="1"/>
  <c r="AC665" i="23" s="1"/>
  <c r="X666" i="23"/>
  <c r="Y666" i="23"/>
  <c r="T668" i="23"/>
  <c r="V668" i="23" s="1"/>
  <c r="AG665" i="23" l="1"/>
  <c r="AH665" i="23"/>
  <c r="AF665" i="23"/>
  <c r="AE665" i="23"/>
  <c r="AD665" i="23"/>
  <c r="Z665" i="22"/>
  <c r="AA665" i="22" s="1"/>
  <c r="AF665" i="22" s="1"/>
  <c r="AE664" i="22"/>
  <c r="AD664" i="22"/>
  <c r="AG664" i="22"/>
  <c r="AH664" i="22"/>
  <c r="AF664" i="22"/>
  <c r="AC664" i="22"/>
  <c r="AD665" i="22"/>
  <c r="AE665" i="22"/>
  <c r="Y666" i="22"/>
  <c r="X666" i="22"/>
  <c r="T668" i="22"/>
  <c r="V668" i="22" s="1"/>
  <c r="U791" i="22"/>
  <c r="W790" i="22"/>
  <c r="U671" i="23"/>
  <c r="W670" i="23"/>
  <c r="Z666" i="23"/>
  <c r="AA666" i="23" s="1"/>
  <c r="AC666" i="23" s="1"/>
  <c r="Y667" i="23"/>
  <c r="X667" i="23"/>
  <c r="T669" i="23"/>
  <c r="V669" i="23" s="1"/>
  <c r="AH666" i="23" l="1"/>
  <c r="AG666" i="23"/>
  <c r="AF666" i="23"/>
  <c r="AE666" i="23"/>
  <c r="AD666" i="23"/>
  <c r="AC667" i="23"/>
  <c r="Z666" i="22"/>
  <c r="AA666" i="22" s="1"/>
  <c r="AC667" i="22" s="1"/>
  <c r="Y667" i="22"/>
  <c r="X667" i="22"/>
  <c r="U792" i="22"/>
  <c r="W791" i="22"/>
  <c r="T669" i="22"/>
  <c r="V669" i="22" s="1"/>
  <c r="U672" i="23"/>
  <c r="W671" i="23"/>
  <c r="Z667" i="23"/>
  <c r="AA667" i="23" s="1"/>
  <c r="Y668" i="23"/>
  <c r="X668" i="23"/>
  <c r="T670" i="23"/>
  <c r="V670" i="23" s="1"/>
  <c r="AH667" i="23" l="1"/>
  <c r="AF667" i="23"/>
  <c r="AG667" i="23"/>
  <c r="AE667" i="23"/>
  <c r="AD667" i="23"/>
  <c r="Z667" i="22"/>
  <c r="AA667" i="22" s="1"/>
  <c r="AH667" i="22" s="1"/>
  <c r="AF667" i="22"/>
  <c r="AD667" i="22"/>
  <c r="AE667" i="22"/>
  <c r="AG667" i="22"/>
  <c r="AD666" i="22"/>
  <c r="AC666" i="22"/>
  <c r="AF666" i="22"/>
  <c r="AE666" i="22"/>
  <c r="AG666" i="22"/>
  <c r="AH666" i="22"/>
  <c r="T670" i="22"/>
  <c r="V670" i="22" s="1"/>
  <c r="U793" i="22"/>
  <c r="W792" i="22"/>
  <c r="Y668" i="22"/>
  <c r="X668" i="22"/>
  <c r="U673" i="23"/>
  <c r="W672" i="23"/>
  <c r="Z668" i="23"/>
  <c r="AA668" i="23" s="1"/>
  <c r="Y669" i="23"/>
  <c r="X669" i="23"/>
  <c r="T671" i="23"/>
  <c r="V671" i="23" s="1"/>
  <c r="AG668" i="23" l="1"/>
  <c r="AF668" i="23"/>
  <c r="AH668" i="23"/>
  <c r="AE668" i="23"/>
  <c r="AD668" i="23"/>
  <c r="AC668" i="23"/>
  <c r="Z668" i="22"/>
  <c r="AA668" i="22" s="1"/>
  <c r="AH668" i="22" s="1"/>
  <c r="AD668" i="22"/>
  <c r="AE668" i="22"/>
  <c r="AF668" i="22"/>
  <c r="AC668" i="22"/>
  <c r="AG668" i="22"/>
  <c r="U794" i="22"/>
  <c r="W793" i="22"/>
  <c r="X669" i="22"/>
  <c r="Y669" i="22"/>
  <c r="T671" i="22"/>
  <c r="V671" i="22" s="1"/>
  <c r="U674" i="23"/>
  <c r="W673" i="23"/>
  <c r="Z669" i="23"/>
  <c r="AA669" i="23" s="1"/>
  <c r="AC669" i="23" s="1"/>
  <c r="T672" i="23"/>
  <c r="V672" i="23" s="1"/>
  <c r="X670" i="23"/>
  <c r="Y670" i="23"/>
  <c r="AG669" i="23" l="1"/>
  <c r="AH669" i="23"/>
  <c r="AF669" i="23"/>
  <c r="AE669" i="23"/>
  <c r="AD669" i="23"/>
  <c r="Z669" i="22"/>
  <c r="AA669" i="22" s="1"/>
  <c r="T672" i="22"/>
  <c r="V672" i="22" s="1"/>
  <c r="X670" i="22"/>
  <c r="Y670" i="22"/>
  <c r="U795" i="22"/>
  <c r="W794" i="22"/>
  <c r="U675" i="23"/>
  <c r="W674" i="23"/>
  <c r="Z670" i="23"/>
  <c r="AA670" i="23" s="1"/>
  <c r="T673" i="23"/>
  <c r="V673" i="23" s="1"/>
  <c r="Y671" i="23"/>
  <c r="X671" i="23"/>
  <c r="AG670" i="23" l="1"/>
  <c r="AH670" i="23"/>
  <c r="AF670" i="23"/>
  <c r="AE670" i="23"/>
  <c r="AD670" i="23"/>
  <c r="AC670" i="23"/>
  <c r="AD669" i="22"/>
  <c r="AH669" i="22"/>
  <c r="AE669" i="22"/>
  <c r="AC669" i="22"/>
  <c r="AF669" i="22"/>
  <c r="AG669" i="22"/>
  <c r="Z670" i="22"/>
  <c r="AA670" i="22" s="1"/>
  <c r="Y671" i="22"/>
  <c r="X671" i="22"/>
  <c r="U796" i="22"/>
  <c r="W795" i="22"/>
  <c r="T673" i="22"/>
  <c r="V673" i="22" s="1"/>
  <c r="U676" i="23"/>
  <c r="W675" i="23"/>
  <c r="Z671" i="23"/>
  <c r="AA671" i="23" s="1"/>
  <c r="AC671" i="23" s="1"/>
  <c r="T674" i="23"/>
  <c r="V674" i="23" s="1"/>
  <c r="Y672" i="23"/>
  <c r="X672" i="23"/>
  <c r="AG671" i="23" l="1"/>
  <c r="AF671" i="23"/>
  <c r="AH671" i="23"/>
  <c r="AE671" i="23"/>
  <c r="AD671" i="23"/>
  <c r="AE670" i="22"/>
  <c r="AC670" i="22"/>
  <c r="AH670" i="22"/>
  <c r="AG670" i="22"/>
  <c r="AF670" i="22"/>
  <c r="AD670" i="22"/>
  <c r="Z671" i="22"/>
  <c r="AA671" i="22" s="1"/>
  <c r="T674" i="22"/>
  <c r="V674" i="22" s="1"/>
  <c r="U797" i="22"/>
  <c r="W796" i="22"/>
  <c r="Y672" i="22"/>
  <c r="X672" i="22"/>
  <c r="U677" i="23"/>
  <c r="W676" i="23"/>
  <c r="Z672" i="23"/>
  <c r="AA672" i="23" s="1"/>
  <c r="AC672" i="23" s="1"/>
  <c r="Y673" i="23"/>
  <c r="X673" i="23"/>
  <c r="T675" i="23"/>
  <c r="V675" i="23" s="1"/>
  <c r="AG672" i="23" l="1"/>
  <c r="AH672" i="23"/>
  <c r="AF672" i="23"/>
  <c r="AE672" i="23"/>
  <c r="AD672" i="23"/>
  <c r="AC673" i="23"/>
  <c r="AD671" i="22"/>
  <c r="AH671" i="22"/>
  <c r="AE671" i="22"/>
  <c r="AG671" i="22"/>
  <c r="AF671" i="22"/>
  <c r="AC671" i="22"/>
  <c r="Z672" i="22"/>
  <c r="AA672" i="22" s="1"/>
  <c r="AH673" i="22"/>
  <c r="AG673" i="22"/>
  <c r="AF673" i="22"/>
  <c r="AE673" i="22"/>
  <c r="Y673" i="22"/>
  <c r="X673" i="22"/>
  <c r="U798" i="22"/>
  <c r="W797" i="22"/>
  <c r="T675" i="22"/>
  <c r="V675" i="22" s="1"/>
  <c r="U678" i="23"/>
  <c r="W677" i="23"/>
  <c r="Z673" i="23"/>
  <c r="AA673" i="23" s="1"/>
  <c r="X674" i="23"/>
  <c r="Y674" i="23"/>
  <c r="T676" i="23"/>
  <c r="V676" i="23" s="1"/>
  <c r="AG673" i="23" l="1"/>
  <c r="AF673" i="23"/>
  <c r="AH673" i="23"/>
  <c r="AE673" i="23"/>
  <c r="AD673" i="23"/>
  <c r="Z673" i="22"/>
  <c r="AA673" i="22" s="1"/>
  <c r="AD673" i="22" s="1"/>
  <c r="AC673" i="22"/>
  <c r="AG672" i="22"/>
  <c r="AF672" i="22"/>
  <c r="AE672" i="22"/>
  <c r="AD672" i="22"/>
  <c r="AH672" i="22"/>
  <c r="AC672" i="22"/>
  <c r="T676" i="22"/>
  <c r="V676" i="22" s="1"/>
  <c r="U799" i="22"/>
  <c r="W798" i="22"/>
  <c r="X674" i="22"/>
  <c r="Y674" i="22"/>
  <c r="U679" i="23"/>
  <c r="W678" i="23"/>
  <c r="Z674" i="23"/>
  <c r="AA674" i="23" s="1"/>
  <c r="AC674" i="23" s="1"/>
  <c r="Y675" i="23"/>
  <c r="X675" i="23"/>
  <c r="T677" i="23"/>
  <c r="V677" i="23" s="1"/>
  <c r="AG674" i="23" l="1"/>
  <c r="AH674" i="23"/>
  <c r="AF674" i="23"/>
  <c r="AE674" i="23"/>
  <c r="AD674" i="23"/>
  <c r="AC675" i="23"/>
  <c r="Z674" i="22"/>
  <c r="AA674" i="22" s="1"/>
  <c r="U800" i="22"/>
  <c r="W799" i="22"/>
  <c r="Y675" i="22"/>
  <c r="X675" i="22"/>
  <c r="T677" i="22"/>
  <c r="V677" i="22" s="1"/>
  <c r="U680" i="23"/>
  <c r="W679" i="23"/>
  <c r="Z675" i="23"/>
  <c r="AA675" i="23" s="1"/>
  <c r="Y676" i="23"/>
  <c r="X676" i="23"/>
  <c r="T678" i="23"/>
  <c r="V678" i="23" s="1"/>
  <c r="AG675" i="23" l="1"/>
  <c r="AH675" i="23"/>
  <c r="AF675" i="23"/>
  <c r="AE675" i="23"/>
  <c r="AD675" i="23"/>
  <c r="AF674" i="22"/>
  <c r="AE674" i="22"/>
  <c r="AD674" i="22"/>
  <c r="AG674" i="22"/>
  <c r="AC674" i="22"/>
  <c r="AH674" i="22"/>
  <c r="X676" i="22"/>
  <c r="Y676" i="22"/>
  <c r="T678" i="22"/>
  <c r="V678" i="22" s="1"/>
  <c r="Z675" i="22"/>
  <c r="AA675" i="22" s="1"/>
  <c r="U801" i="22"/>
  <c r="W800" i="22"/>
  <c r="U681" i="23"/>
  <c r="W680" i="23"/>
  <c r="Z676" i="23"/>
  <c r="AA676" i="23" s="1"/>
  <c r="AC676" i="23" s="1"/>
  <c r="Y677" i="23"/>
  <c r="X677" i="23"/>
  <c r="T679" i="23"/>
  <c r="V679" i="23" s="1"/>
  <c r="AG676" i="23" l="1"/>
  <c r="AH676" i="23"/>
  <c r="AF676" i="23"/>
  <c r="AE676" i="23"/>
  <c r="AD676" i="23"/>
  <c r="Z677" i="23"/>
  <c r="AA677" i="23" s="1"/>
  <c r="AC677" i="23" s="1"/>
  <c r="AD675" i="22"/>
  <c r="AG675" i="22"/>
  <c r="AC675" i="22"/>
  <c r="AH675" i="22"/>
  <c r="AE675" i="22"/>
  <c r="AF675" i="22"/>
  <c r="Z676" i="22"/>
  <c r="AA676" i="22" s="1"/>
  <c r="Y677" i="22"/>
  <c r="X677" i="22"/>
  <c r="U802" i="22"/>
  <c r="W801" i="22"/>
  <c r="T679" i="22"/>
  <c r="V679" i="22" s="1"/>
  <c r="U682" i="23"/>
  <c r="W681" i="23"/>
  <c r="X678" i="23"/>
  <c r="Y678" i="23"/>
  <c r="T680" i="23"/>
  <c r="V680" i="23" s="1"/>
  <c r="AG677" i="23" l="1"/>
  <c r="AH677" i="23"/>
  <c r="AF677" i="23"/>
  <c r="AE677" i="23"/>
  <c r="AD677" i="23"/>
  <c r="AH676" i="22"/>
  <c r="AG676" i="22"/>
  <c r="AD676" i="22"/>
  <c r="AE676" i="22"/>
  <c r="AF676" i="22"/>
  <c r="AC676" i="22"/>
  <c r="Z677" i="22"/>
  <c r="AA677" i="22" s="1"/>
  <c r="U803" i="22"/>
  <c r="W802" i="22"/>
  <c r="Y678" i="22"/>
  <c r="X678" i="22"/>
  <c r="T680" i="22"/>
  <c r="V680" i="22" s="1"/>
  <c r="U683" i="23"/>
  <c r="W682" i="23"/>
  <c r="Z678" i="23"/>
  <c r="AA678" i="23" s="1"/>
  <c r="AC678" i="23" s="1"/>
  <c r="T681" i="23"/>
  <c r="V681" i="23" s="1"/>
  <c r="Y679" i="23"/>
  <c r="X679" i="23"/>
  <c r="AG678" i="23" l="1"/>
  <c r="AF678" i="23"/>
  <c r="AH678" i="23"/>
  <c r="AE678" i="23"/>
  <c r="AD678" i="23"/>
  <c r="AD677" i="22"/>
  <c r="AF677" i="22"/>
  <c r="AG677" i="22"/>
  <c r="AH677" i="22"/>
  <c r="AE677" i="22"/>
  <c r="AC677" i="22"/>
  <c r="Z678" i="22"/>
  <c r="AA678" i="22" s="1"/>
  <c r="AC679" i="22" s="1"/>
  <c r="T681" i="22"/>
  <c r="V681" i="22" s="1"/>
  <c r="AH679" i="22"/>
  <c r="AG679" i="22"/>
  <c r="Y679" i="22"/>
  <c r="X679" i="22"/>
  <c r="U804" i="22"/>
  <c r="W803" i="22"/>
  <c r="U684" i="23"/>
  <c r="W683" i="23"/>
  <c r="Z679" i="23"/>
  <c r="AA679" i="23" s="1"/>
  <c r="AC679" i="23" s="1"/>
  <c r="T682" i="23"/>
  <c r="V682" i="23" s="1"/>
  <c r="Y680" i="23"/>
  <c r="X680" i="23"/>
  <c r="AG679" i="23" l="1"/>
  <c r="AH679" i="23"/>
  <c r="AF679" i="23"/>
  <c r="AE679" i="23"/>
  <c r="AD679" i="23"/>
  <c r="Z679" i="22"/>
  <c r="AA679" i="22" s="1"/>
  <c r="AF679" i="22" s="1"/>
  <c r="AF678" i="22"/>
  <c r="AE678" i="22"/>
  <c r="AD678" i="22"/>
  <c r="AH678" i="22"/>
  <c r="AG678" i="22"/>
  <c r="AD679" i="22"/>
  <c r="AE679" i="22"/>
  <c r="AC678" i="22"/>
  <c r="U805" i="22"/>
  <c r="W804" i="22"/>
  <c r="Y680" i="22"/>
  <c r="X680" i="22"/>
  <c r="T682" i="22"/>
  <c r="V682" i="22" s="1"/>
  <c r="U685" i="23"/>
  <c r="W684" i="23"/>
  <c r="Z680" i="23"/>
  <c r="AA680" i="23" s="1"/>
  <c r="AC680" i="23" s="1"/>
  <c r="Y681" i="23"/>
  <c r="X681" i="23"/>
  <c r="T683" i="23"/>
  <c r="V683" i="23" s="1"/>
  <c r="AG680" i="23" l="1"/>
  <c r="AH680" i="23"/>
  <c r="AF680" i="23"/>
  <c r="AE680" i="23"/>
  <c r="AD680" i="23"/>
  <c r="Z681" i="23"/>
  <c r="AA681" i="23" s="1"/>
  <c r="AC681" i="23" s="1"/>
  <c r="Z680" i="22"/>
  <c r="AA680" i="22" s="1"/>
  <c r="T683" i="22"/>
  <c r="V683" i="22" s="1"/>
  <c r="Y681" i="22"/>
  <c r="X681" i="22"/>
  <c r="U806" i="22"/>
  <c r="W805" i="22"/>
  <c r="U686" i="23"/>
  <c r="W685" i="23"/>
  <c r="X682" i="23"/>
  <c r="Y682" i="23"/>
  <c r="T684" i="23"/>
  <c r="V684" i="23" s="1"/>
  <c r="AG681" i="23" l="1"/>
  <c r="AH681" i="23"/>
  <c r="AF681" i="23"/>
  <c r="AE681" i="23"/>
  <c r="AD681" i="23"/>
  <c r="Z682" i="23"/>
  <c r="AA682" i="23" s="1"/>
  <c r="AC682" i="23" s="1"/>
  <c r="AF680" i="22"/>
  <c r="AE680" i="22"/>
  <c r="AD680" i="22"/>
  <c r="AG680" i="22"/>
  <c r="AC680" i="22"/>
  <c r="AH680" i="22"/>
  <c r="Z681" i="22"/>
  <c r="AA681" i="22" s="1"/>
  <c r="U807" i="22"/>
  <c r="W806" i="22"/>
  <c r="X682" i="22"/>
  <c r="Y682" i="22"/>
  <c r="T684" i="22"/>
  <c r="V684" i="22" s="1"/>
  <c r="U687" i="23"/>
  <c r="W686" i="23"/>
  <c r="Y683" i="23"/>
  <c r="X683" i="23"/>
  <c r="T685" i="23"/>
  <c r="V685" i="23" s="1"/>
  <c r="AG682" i="23" l="1"/>
  <c r="AH682" i="23"/>
  <c r="AF682" i="23"/>
  <c r="AE682" i="23"/>
  <c r="AD682" i="23"/>
  <c r="AH681" i="22"/>
  <c r="AG681" i="22"/>
  <c r="AF681" i="22"/>
  <c r="AD681" i="22"/>
  <c r="AE681" i="22"/>
  <c r="AC681" i="22"/>
  <c r="Z682" i="22"/>
  <c r="AA682" i="22" s="1"/>
  <c r="T685" i="22"/>
  <c r="V685" i="22" s="1"/>
  <c r="Y683" i="22"/>
  <c r="X683" i="22"/>
  <c r="U808" i="22"/>
  <c r="W807" i="22"/>
  <c r="U688" i="23"/>
  <c r="W687" i="23"/>
  <c r="Z683" i="23"/>
  <c r="AA683" i="23" s="1"/>
  <c r="AC683" i="23" s="1"/>
  <c r="X684" i="23"/>
  <c r="Y684" i="23"/>
  <c r="T686" i="23"/>
  <c r="V686" i="23" s="1"/>
  <c r="AG683" i="23" l="1"/>
  <c r="AH683" i="23"/>
  <c r="AF683" i="23"/>
  <c r="AE683" i="23"/>
  <c r="AD683" i="23"/>
  <c r="Z683" i="22"/>
  <c r="AA683" i="22" s="1"/>
  <c r="AC683" i="22"/>
  <c r="AF682" i="22"/>
  <c r="AE682" i="22"/>
  <c r="AG682" i="22"/>
  <c r="AD682" i="22"/>
  <c r="AH682" i="22"/>
  <c r="AC682" i="22"/>
  <c r="U809" i="22"/>
  <c r="W808" i="22"/>
  <c r="Y684" i="22"/>
  <c r="X684" i="22"/>
  <c r="T686" i="22"/>
  <c r="V686" i="22" s="1"/>
  <c r="U689" i="23"/>
  <c r="W688" i="23"/>
  <c r="Z684" i="23"/>
  <c r="AA684" i="23" s="1"/>
  <c r="AC684" i="23" s="1"/>
  <c r="Y685" i="23"/>
  <c r="X685" i="23"/>
  <c r="T687" i="23"/>
  <c r="V687" i="23" s="1"/>
  <c r="AG684" i="23" l="1"/>
  <c r="AH684" i="23"/>
  <c r="AF684" i="23"/>
  <c r="AE684" i="23"/>
  <c r="AD684" i="23"/>
  <c r="AE683" i="22"/>
  <c r="AD683" i="22"/>
  <c r="AF683" i="22"/>
  <c r="AH683" i="22"/>
  <c r="AG683" i="22"/>
  <c r="Z684" i="22"/>
  <c r="AA684" i="22" s="1"/>
  <c r="T687" i="22"/>
  <c r="V687" i="22" s="1"/>
  <c r="Y685" i="22"/>
  <c r="X685" i="22"/>
  <c r="U810" i="22"/>
  <c r="W809" i="22"/>
  <c r="U690" i="23"/>
  <c r="W689" i="23"/>
  <c r="Z685" i="23"/>
  <c r="AA685" i="23" s="1"/>
  <c r="X686" i="23"/>
  <c r="Y686" i="23"/>
  <c r="T688" i="23"/>
  <c r="V688" i="23" s="1"/>
  <c r="AG685" i="23" l="1"/>
  <c r="AF685" i="23"/>
  <c r="AH685" i="23"/>
  <c r="AE685" i="23"/>
  <c r="AD685" i="23"/>
  <c r="AC685" i="23"/>
  <c r="AC686" i="23"/>
  <c r="AF684" i="22"/>
  <c r="AE684" i="22"/>
  <c r="AD684" i="22"/>
  <c r="AC684" i="22"/>
  <c r="AG684" i="22"/>
  <c r="AH684" i="22"/>
  <c r="Z685" i="22"/>
  <c r="AA685" i="22" s="1"/>
  <c r="AC685" i="22" s="1"/>
  <c r="Y686" i="22"/>
  <c r="X686" i="22"/>
  <c r="T688" i="22"/>
  <c r="V688" i="22" s="1"/>
  <c r="U811" i="22"/>
  <c r="W810" i="22"/>
  <c r="Z686" i="23"/>
  <c r="AA686" i="23" s="1"/>
  <c r="U691" i="23"/>
  <c r="W690" i="23"/>
  <c r="Y687" i="23"/>
  <c r="X687" i="23"/>
  <c r="T689" i="23"/>
  <c r="V689" i="23" s="1"/>
  <c r="AH686" i="23" l="1"/>
  <c r="AG686" i="23"/>
  <c r="AF686" i="23"/>
  <c r="AE686" i="23"/>
  <c r="AD686" i="23"/>
  <c r="AD685" i="22"/>
  <c r="AG685" i="22"/>
  <c r="AF685" i="22"/>
  <c r="AH685" i="22"/>
  <c r="AE685" i="22"/>
  <c r="Z686" i="22"/>
  <c r="AA686" i="22" s="1"/>
  <c r="AC686" i="22"/>
  <c r="U812" i="22"/>
  <c r="W811" i="22"/>
  <c r="T689" i="22"/>
  <c r="V689" i="22" s="1"/>
  <c r="Y687" i="22"/>
  <c r="X687" i="22"/>
  <c r="U692" i="23"/>
  <c r="W691" i="23"/>
  <c r="Z687" i="23"/>
  <c r="AA687" i="23" s="1"/>
  <c r="AC687" i="23" s="1"/>
  <c r="Y688" i="23"/>
  <c r="X688" i="23"/>
  <c r="T690" i="23"/>
  <c r="V690" i="23" s="1"/>
  <c r="Z687" i="22" l="1"/>
  <c r="AA687" i="22" s="1"/>
  <c r="AG687" i="22" s="1"/>
  <c r="AG687" i="23"/>
  <c r="AF687" i="23"/>
  <c r="AH687" i="23"/>
  <c r="AE687" i="23"/>
  <c r="AD687" i="23"/>
  <c r="AD686" i="22"/>
  <c r="AE686" i="22"/>
  <c r="AF686" i="22"/>
  <c r="AG686" i="22"/>
  <c r="AH686" i="22"/>
  <c r="AH687" i="22"/>
  <c r="AC687" i="22"/>
  <c r="AD687" i="22"/>
  <c r="AE687" i="22"/>
  <c r="AF687" i="22"/>
  <c r="X688" i="22"/>
  <c r="Y688" i="22"/>
  <c r="T690" i="22"/>
  <c r="V690" i="22" s="1"/>
  <c r="U813" i="22"/>
  <c r="W812" i="22"/>
  <c r="U693" i="23"/>
  <c r="W692" i="23"/>
  <c r="Z688" i="23"/>
  <c r="AA688" i="23" s="1"/>
  <c r="AC688" i="23" s="1"/>
  <c r="T691" i="23"/>
  <c r="V691" i="23" s="1"/>
  <c r="Y689" i="23"/>
  <c r="X689" i="23"/>
  <c r="AG688" i="23" l="1"/>
  <c r="AH688" i="23"/>
  <c r="AF688" i="23"/>
  <c r="AE688" i="23"/>
  <c r="AD688" i="23"/>
  <c r="Z688" i="22"/>
  <c r="AA688" i="22" s="1"/>
  <c r="T691" i="22"/>
  <c r="V691" i="22" s="1"/>
  <c r="Y689" i="22"/>
  <c r="X689" i="22"/>
  <c r="U814" i="22"/>
  <c r="W813" i="22"/>
  <c r="U694" i="23"/>
  <c r="W693" i="23"/>
  <c r="Z689" i="23"/>
  <c r="AA689" i="23" s="1"/>
  <c r="AC689" i="23" s="1"/>
  <c r="T692" i="23"/>
  <c r="V692" i="23" s="1"/>
  <c r="X690" i="23"/>
  <c r="Y690" i="23"/>
  <c r="Z690" i="23" s="1"/>
  <c r="AA690" i="23" s="1"/>
  <c r="AH690" i="23" l="1"/>
  <c r="AG690" i="23"/>
  <c r="AF690" i="23"/>
  <c r="AE690" i="23"/>
  <c r="AG689" i="23"/>
  <c r="AF689" i="23"/>
  <c r="AH689" i="23"/>
  <c r="AE689" i="23"/>
  <c r="AD689" i="23"/>
  <c r="AD690" i="23"/>
  <c r="AC690" i="23"/>
  <c r="AF688" i="22"/>
  <c r="AE688" i="22"/>
  <c r="AD688" i="22"/>
  <c r="AC688" i="22"/>
  <c r="AH688" i="22"/>
  <c r="AG688" i="22"/>
  <c r="Z689" i="22"/>
  <c r="AA689" i="22" s="1"/>
  <c r="AG690" i="22"/>
  <c r="AF690" i="22"/>
  <c r="AE690" i="22"/>
  <c r="AD690" i="22"/>
  <c r="Y690" i="22"/>
  <c r="X690" i="22"/>
  <c r="T692" i="22"/>
  <c r="V692" i="22" s="1"/>
  <c r="U815" i="22"/>
  <c r="W814" i="22"/>
  <c r="U695" i="23"/>
  <c r="W694" i="23"/>
  <c r="T693" i="23"/>
  <c r="V693" i="23" s="1"/>
  <c r="Y691" i="23"/>
  <c r="X691" i="23"/>
  <c r="Z690" i="22" l="1"/>
  <c r="AA690" i="22" s="1"/>
  <c r="AH690" i="22" s="1"/>
  <c r="AG689" i="22"/>
  <c r="AC689" i="22"/>
  <c r="AF689" i="22"/>
  <c r="AE689" i="22"/>
  <c r="AD689" i="22"/>
  <c r="AH689" i="22"/>
  <c r="AC690" i="22"/>
  <c r="U816" i="22"/>
  <c r="W815" i="22"/>
  <c r="Y691" i="22"/>
  <c r="X691" i="22"/>
  <c r="T693" i="22"/>
  <c r="V693" i="22" s="1"/>
  <c r="U696" i="23"/>
  <c r="W695" i="23"/>
  <c r="Z691" i="23"/>
  <c r="AA691" i="23" s="1"/>
  <c r="T694" i="23"/>
  <c r="V694" i="23" s="1"/>
  <c r="Y692" i="23"/>
  <c r="X692" i="23"/>
  <c r="AG691" i="23" l="1"/>
  <c r="AH691" i="23"/>
  <c r="AF691" i="23"/>
  <c r="AE691" i="23"/>
  <c r="AD691" i="23"/>
  <c r="AC691" i="23"/>
  <c r="Z691" i="22"/>
  <c r="AA691" i="22" s="1"/>
  <c r="T694" i="22"/>
  <c r="V694" i="22" s="1"/>
  <c r="Y692" i="22"/>
  <c r="X692" i="22"/>
  <c r="U817" i="22"/>
  <c r="W816" i="22"/>
  <c r="U697" i="23"/>
  <c r="W696" i="23"/>
  <c r="Z692" i="23"/>
  <c r="AA692" i="23" s="1"/>
  <c r="Y693" i="23"/>
  <c r="X693" i="23"/>
  <c r="T695" i="23"/>
  <c r="V695" i="23" s="1"/>
  <c r="AG692" i="23" l="1"/>
  <c r="AH692" i="23"/>
  <c r="AF692" i="23"/>
  <c r="AD692" i="23"/>
  <c r="AE692" i="23"/>
  <c r="AC692" i="23"/>
  <c r="Z692" i="22"/>
  <c r="AA692" i="22" s="1"/>
  <c r="AF691" i="22"/>
  <c r="AE691" i="22"/>
  <c r="AD691" i="22"/>
  <c r="AC691" i="22"/>
  <c r="AG691" i="22"/>
  <c r="AH691" i="22"/>
  <c r="U818" i="22"/>
  <c r="W817" i="22"/>
  <c r="Y693" i="22"/>
  <c r="X693" i="22"/>
  <c r="T695" i="22"/>
  <c r="V695" i="22" s="1"/>
  <c r="U698" i="23"/>
  <c r="W697" i="23"/>
  <c r="Z693" i="23"/>
  <c r="AA693" i="23" s="1"/>
  <c r="T696" i="23"/>
  <c r="V696" i="23" s="1"/>
  <c r="X694" i="23"/>
  <c r="Y694" i="23"/>
  <c r="AG693" i="23" l="1"/>
  <c r="AE693" i="23"/>
  <c r="AF693" i="23"/>
  <c r="AH693" i="23"/>
  <c r="AD693" i="23"/>
  <c r="AC693" i="23"/>
  <c r="AH692" i="22"/>
  <c r="AG692" i="22"/>
  <c r="AE692" i="22"/>
  <c r="AD692" i="22"/>
  <c r="AF692" i="22"/>
  <c r="AC692" i="22"/>
  <c r="Z693" i="22"/>
  <c r="AA693" i="22" s="1"/>
  <c r="T696" i="22"/>
  <c r="V696" i="22" s="1"/>
  <c r="X694" i="22"/>
  <c r="Y694" i="22"/>
  <c r="U819" i="22"/>
  <c r="W818" i="22"/>
  <c r="Z694" i="23"/>
  <c r="AA694" i="23" s="1"/>
  <c r="AC694" i="23" s="1"/>
  <c r="U699" i="23"/>
  <c r="W698" i="23"/>
  <c r="T697" i="23"/>
  <c r="V697" i="23" s="1"/>
  <c r="Y695" i="23"/>
  <c r="X695" i="23"/>
  <c r="AG694" i="23" l="1"/>
  <c r="AH694" i="23"/>
  <c r="AF694" i="23"/>
  <c r="AE694" i="23"/>
  <c r="AD694" i="23"/>
  <c r="AF693" i="22"/>
  <c r="AE693" i="22"/>
  <c r="AD693" i="22"/>
  <c r="AH693" i="22"/>
  <c r="AC693" i="22"/>
  <c r="AG693" i="22"/>
  <c r="Z694" i="22"/>
  <c r="AA694" i="22" s="1"/>
  <c r="AC694" i="22" s="1"/>
  <c r="Y695" i="22"/>
  <c r="X695" i="22"/>
  <c r="T697" i="22"/>
  <c r="V697" i="22" s="1"/>
  <c r="U820" i="22"/>
  <c r="W819" i="22"/>
  <c r="U700" i="23"/>
  <c r="W699" i="23"/>
  <c r="Z695" i="23"/>
  <c r="AA695" i="23" s="1"/>
  <c r="AC695" i="23" s="1"/>
  <c r="T698" i="23"/>
  <c r="V698" i="23" s="1"/>
  <c r="Y696" i="23"/>
  <c r="X696" i="23"/>
  <c r="AG695" i="23" l="1"/>
  <c r="AH695" i="23"/>
  <c r="AF695" i="23"/>
  <c r="AE695" i="23"/>
  <c r="AD695" i="23"/>
  <c r="AD694" i="22"/>
  <c r="AE694" i="22"/>
  <c r="AG694" i="22"/>
  <c r="AF694" i="22"/>
  <c r="AH694" i="22"/>
  <c r="Z695" i="22"/>
  <c r="AA695" i="22" s="1"/>
  <c r="X696" i="22"/>
  <c r="Y696" i="22"/>
  <c r="U821" i="22"/>
  <c r="W820" i="22"/>
  <c r="T698" i="22"/>
  <c r="V698" i="22" s="1"/>
  <c r="U701" i="23"/>
  <c r="W700" i="23"/>
  <c r="Z696" i="23"/>
  <c r="AA696" i="23" s="1"/>
  <c r="AC696" i="23" s="1"/>
  <c r="Y697" i="23"/>
  <c r="X697" i="23"/>
  <c r="T699" i="23"/>
  <c r="V699" i="23" s="1"/>
  <c r="AH696" i="23" l="1"/>
  <c r="AG696" i="23"/>
  <c r="AF696" i="23"/>
  <c r="AE696" i="23"/>
  <c r="AD696" i="23"/>
  <c r="AD695" i="22"/>
  <c r="AG695" i="22"/>
  <c r="AH695" i="22"/>
  <c r="AE695" i="22"/>
  <c r="AF695" i="22"/>
  <c r="AC695" i="22"/>
  <c r="Z696" i="22"/>
  <c r="AA696" i="22" s="1"/>
  <c r="AC696" i="22" s="1"/>
  <c r="U822" i="22"/>
  <c r="W821" i="22"/>
  <c r="X697" i="22"/>
  <c r="Y697" i="22"/>
  <c r="T699" i="22"/>
  <c r="V699" i="22" s="1"/>
  <c r="Z697" i="23"/>
  <c r="AA697" i="23" s="1"/>
  <c r="AC697" i="23" s="1"/>
  <c r="U702" i="23"/>
  <c r="W701" i="23"/>
  <c r="T700" i="23"/>
  <c r="V700" i="23" s="1"/>
  <c r="X698" i="23"/>
  <c r="Y698" i="23"/>
  <c r="AG697" i="23" l="1"/>
  <c r="AH697" i="23"/>
  <c r="AF697" i="23"/>
  <c r="AE697" i="23"/>
  <c r="AD697" i="23"/>
  <c r="AG696" i="22"/>
  <c r="AH696" i="22"/>
  <c r="AE696" i="22"/>
  <c r="AD696" i="22"/>
  <c r="AF696" i="22"/>
  <c r="Z697" i="22"/>
  <c r="AA697" i="22" s="1"/>
  <c r="Y698" i="22"/>
  <c r="X698" i="22"/>
  <c r="U823" i="22"/>
  <c r="W822" i="22"/>
  <c r="T700" i="22"/>
  <c r="V700" i="22" s="1"/>
  <c r="U703" i="23"/>
  <c r="W702" i="23"/>
  <c r="Z698" i="23"/>
  <c r="AA698" i="23" s="1"/>
  <c r="AC698" i="23" s="1"/>
  <c r="T701" i="23"/>
  <c r="V701" i="23" s="1"/>
  <c r="X699" i="23"/>
  <c r="Y699" i="23"/>
  <c r="AH698" i="23" l="1"/>
  <c r="AG698" i="23"/>
  <c r="AF698" i="23"/>
  <c r="AE698" i="23"/>
  <c r="AD698" i="23"/>
  <c r="AF697" i="22"/>
  <c r="AH697" i="22"/>
  <c r="AE697" i="22"/>
  <c r="AD697" i="22"/>
  <c r="AG697" i="22"/>
  <c r="AC697" i="22"/>
  <c r="Z698" i="22"/>
  <c r="AA698" i="22" s="1"/>
  <c r="U824" i="22"/>
  <c r="W823" i="22"/>
  <c r="T701" i="22"/>
  <c r="V701" i="22" s="1"/>
  <c r="Y699" i="22"/>
  <c r="X699" i="22"/>
  <c r="U704" i="23"/>
  <c r="W703" i="23"/>
  <c r="Z699" i="23"/>
  <c r="AA699" i="23" s="1"/>
  <c r="AC699" i="23" s="1"/>
  <c r="Y700" i="23"/>
  <c r="X700" i="23"/>
  <c r="T702" i="23"/>
  <c r="V702" i="23" s="1"/>
  <c r="AG699" i="23" l="1"/>
  <c r="AH699" i="23"/>
  <c r="AF699" i="23"/>
  <c r="AE699" i="23"/>
  <c r="AD699" i="23"/>
  <c r="AH698" i="22"/>
  <c r="AG698" i="22"/>
  <c r="AF698" i="22"/>
  <c r="AE698" i="22"/>
  <c r="AD698" i="22"/>
  <c r="AC698" i="22"/>
  <c r="Z699" i="22"/>
  <c r="AA699" i="22" s="1"/>
  <c r="AH700" i="22"/>
  <c r="AG700" i="22"/>
  <c r="AF700" i="22"/>
  <c r="AE700" i="22"/>
  <c r="AD700" i="22"/>
  <c r="Y700" i="22"/>
  <c r="X700" i="22"/>
  <c r="T702" i="22"/>
  <c r="V702" i="22" s="1"/>
  <c r="U825" i="22"/>
  <c r="W824" i="22"/>
  <c r="U705" i="23"/>
  <c r="W704" i="23"/>
  <c r="Z700" i="23"/>
  <c r="AA700" i="23" s="1"/>
  <c r="AC700" i="23" s="1"/>
  <c r="T703" i="23"/>
  <c r="V703" i="23" s="1"/>
  <c r="Y701" i="23"/>
  <c r="X701" i="23"/>
  <c r="Z701" i="23" s="1"/>
  <c r="AA701" i="23" s="1"/>
  <c r="AD701" i="23" s="1"/>
  <c r="AG701" i="23" l="1"/>
  <c r="AH701" i="23"/>
  <c r="AF701" i="23"/>
  <c r="AE701" i="23"/>
  <c r="AG700" i="23"/>
  <c r="AH700" i="23"/>
  <c r="AF700" i="23"/>
  <c r="AE700" i="23"/>
  <c r="AD700" i="23"/>
  <c r="AC701" i="23"/>
  <c r="Z700" i="22"/>
  <c r="AA700" i="22" s="1"/>
  <c r="AC701" i="22" s="1"/>
  <c r="AH699" i="22"/>
  <c r="AG699" i="22"/>
  <c r="AD699" i="22"/>
  <c r="AE699" i="22"/>
  <c r="AF699" i="22"/>
  <c r="AC699" i="22"/>
  <c r="AC700" i="22"/>
  <c r="AH701" i="22"/>
  <c r="AG701" i="22"/>
  <c r="AF701" i="22"/>
  <c r="AE701" i="22"/>
  <c r="Y701" i="22"/>
  <c r="X701" i="22"/>
  <c r="T703" i="22"/>
  <c r="V703" i="22" s="1"/>
  <c r="U826" i="22"/>
  <c r="W825" i="22"/>
  <c r="U706" i="23"/>
  <c r="W705" i="23"/>
  <c r="T704" i="23"/>
  <c r="V704" i="23" s="1"/>
  <c r="X702" i="23"/>
  <c r="Y702" i="23"/>
  <c r="Z701" i="22" l="1"/>
  <c r="AA701" i="22" s="1"/>
  <c r="AD701" i="22" s="1"/>
  <c r="Z702" i="23"/>
  <c r="AA702" i="23" s="1"/>
  <c r="T704" i="22"/>
  <c r="V704" i="22" s="1"/>
  <c r="X702" i="22"/>
  <c r="Y702" i="22"/>
  <c r="U827" i="22"/>
  <c r="W826" i="22"/>
  <c r="U707" i="23"/>
  <c r="W706" i="23"/>
  <c r="T705" i="23"/>
  <c r="V705" i="23" s="1"/>
  <c r="Y703" i="23"/>
  <c r="X703" i="23"/>
  <c r="AG702" i="23" l="1"/>
  <c r="AH702" i="23"/>
  <c r="AF702" i="23"/>
  <c r="AE702" i="23"/>
  <c r="AC702" i="23"/>
  <c r="AD702" i="23"/>
  <c r="Z702" i="22"/>
  <c r="AA702" i="22" s="1"/>
  <c r="U828" i="22"/>
  <c r="W827" i="22"/>
  <c r="X703" i="22"/>
  <c r="Y703" i="22"/>
  <c r="T705" i="22"/>
  <c r="V705" i="22" s="1"/>
  <c r="U708" i="23"/>
  <c r="W707" i="23"/>
  <c r="Z703" i="23"/>
  <c r="AA703" i="23" s="1"/>
  <c r="Y704" i="23"/>
  <c r="X704" i="23"/>
  <c r="T706" i="23"/>
  <c r="V706" i="23" s="1"/>
  <c r="Z703" i="22" l="1"/>
  <c r="AA703" i="22" s="1"/>
  <c r="AH703" i="22" s="1"/>
  <c r="AG703" i="23"/>
  <c r="AH703" i="23"/>
  <c r="AF703" i="23"/>
  <c r="AE703" i="23"/>
  <c r="AD703" i="23"/>
  <c r="AC703" i="23"/>
  <c r="AG703" i="22"/>
  <c r="AD703" i="22"/>
  <c r="AE703" i="22"/>
  <c r="AC703" i="22"/>
  <c r="AF703" i="22"/>
  <c r="AH702" i="22"/>
  <c r="AG702" i="22"/>
  <c r="AF702" i="22"/>
  <c r="AE702" i="22"/>
  <c r="AD702" i="22"/>
  <c r="AC702" i="22"/>
  <c r="T706" i="22"/>
  <c r="V706" i="22" s="1"/>
  <c r="Y704" i="22"/>
  <c r="X704" i="22"/>
  <c r="U829" i="22"/>
  <c r="W828" i="22"/>
  <c r="U709" i="23"/>
  <c r="W708" i="23"/>
  <c r="Z704" i="23"/>
  <c r="AA704" i="23" s="1"/>
  <c r="AC704" i="23" s="1"/>
  <c r="Y705" i="23"/>
  <c r="X705" i="23"/>
  <c r="T707" i="23"/>
  <c r="V707" i="23" s="1"/>
  <c r="AG704" i="23" l="1"/>
  <c r="AF704" i="23"/>
  <c r="AH704" i="23"/>
  <c r="AE704" i="23"/>
  <c r="AD704" i="23"/>
  <c r="Z704" i="22"/>
  <c r="AA704" i="22" s="1"/>
  <c r="AH704" i="22" s="1"/>
  <c r="AD704" i="22"/>
  <c r="AE704" i="22"/>
  <c r="AF704" i="22"/>
  <c r="AG704" i="22"/>
  <c r="AC704" i="22"/>
  <c r="U830" i="22"/>
  <c r="W829" i="22"/>
  <c r="Y705" i="22"/>
  <c r="X705" i="22"/>
  <c r="T707" i="22"/>
  <c r="V707" i="22" s="1"/>
  <c r="U710" i="23"/>
  <c r="W709" i="23"/>
  <c r="Z705" i="23"/>
  <c r="AA705" i="23" s="1"/>
  <c r="AC705" i="23" s="1"/>
  <c r="T708" i="23"/>
  <c r="V708" i="23" s="1"/>
  <c r="X706" i="23"/>
  <c r="Y706" i="23"/>
  <c r="AG705" i="23" l="1"/>
  <c r="AH705" i="23"/>
  <c r="AF705" i="23"/>
  <c r="AE705" i="23"/>
  <c r="AD705" i="23"/>
  <c r="Z705" i="22"/>
  <c r="AA705" i="22" s="1"/>
  <c r="T708" i="22"/>
  <c r="V708" i="22" s="1"/>
  <c r="Y706" i="22"/>
  <c r="X706" i="22"/>
  <c r="U831" i="22"/>
  <c r="W830" i="22"/>
  <c r="Z706" i="23"/>
  <c r="AA706" i="23" s="1"/>
  <c r="AC706" i="23" s="1"/>
  <c r="U711" i="23"/>
  <c r="W710" i="23"/>
  <c r="T709" i="23"/>
  <c r="V709" i="23" s="1"/>
  <c r="Y707" i="23"/>
  <c r="X707" i="23"/>
  <c r="AG706" i="23" l="1"/>
  <c r="AF706" i="23"/>
  <c r="AH706" i="23"/>
  <c r="AE706" i="23"/>
  <c r="AD706" i="23"/>
  <c r="Z706" i="22"/>
  <c r="AA706" i="22" s="1"/>
  <c r="AC707" i="22" s="1"/>
  <c r="AF705" i="22"/>
  <c r="AE705" i="22"/>
  <c r="AH705" i="22"/>
  <c r="AC705" i="22"/>
  <c r="AG705" i="22"/>
  <c r="AD705" i="22"/>
  <c r="AE707" i="22"/>
  <c r="AG707" i="22"/>
  <c r="AD707" i="22"/>
  <c r="Y707" i="22"/>
  <c r="X707" i="22"/>
  <c r="U832" i="22"/>
  <c r="W831" i="22"/>
  <c r="T709" i="22"/>
  <c r="V709" i="22" s="1"/>
  <c r="Z707" i="23"/>
  <c r="AA707" i="23" s="1"/>
  <c r="AC707" i="23" s="1"/>
  <c r="U712" i="23"/>
  <c r="W711" i="23"/>
  <c r="T710" i="23"/>
  <c r="V710" i="23" s="1"/>
  <c r="Y708" i="23"/>
  <c r="X708" i="23"/>
  <c r="AG707" i="23" l="1"/>
  <c r="AF707" i="23"/>
  <c r="AH707" i="23"/>
  <c r="AE707" i="23"/>
  <c r="AD707" i="23"/>
  <c r="Z707" i="22"/>
  <c r="AA707" i="22" s="1"/>
  <c r="AH707" i="22" s="1"/>
  <c r="AF707" i="22"/>
  <c r="AE706" i="22"/>
  <c r="AG706" i="22"/>
  <c r="AC706" i="22"/>
  <c r="AH706" i="22"/>
  <c r="AD706" i="22"/>
  <c r="AF706" i="22"/>
  <c r="T710" i="22"/>
  <c r="V710" i="22" s="1"/>
  <c r="U833" i="22"/>
  <c r="W832" i="22"/>
  <c r="X708" i="22"/>
  <c r="Y708" i="22"/>
  <c r="Z708" i="23"/>
  <c r="AA708" i="23" s="1"/>
  <c r="AC708" i="23" s="1"/>
  <c r="U713" i="23"/>
  <c r="W712" i="23"/>
  <c r="Y709" i="23"/>
  <c r="X709" i="23"/>
  <c r="T711" i="23"/>
  <c r="V711" i="23" s="1"/>
  <c r="AH708" i="23" l="1"/>
  <c r="AF708" i="23"/>
  <c r="AG708" i="23"/>
  <c r="AE708" i="23"/>
  <c r="AD708" i="23"/>
  <c r="Z708" i="22"/>
  <c r="AA708" i="22" s="1"/>
  <c r="U834" i="22"/>
  <c r="W833" i="22"/>
  <c r="Y709" i="22"/>
  <c r="X709" i="22"/>
  <c r="T711" i="22"/>
  <c r="V711" i="22" s="1"/>
  <c r="U714" i="23"/>
  <c r="W713" i="23"/>
  <c r="Z709" i="23"/>
  <c r="AA709" i="23" s="1"/>
  <c r="Y710" i="23"/>
  <c r="X710" i="23"/>
  <c r="T712" i="23"/>
  <c r="V712" i="23" s="1"/>
  <c r="AG709" i="23" l="1"/>
  <c r="AH709" i="23"/>
  <c r="AF709" i="23"/>
  <c r="AE709" i="23"/>
  <c r="AD709" i="23"/>
  <c r="AC709" i="23"/>
  <c r="AF708" i="22"/>
  <c r="AE708" i="22"/>
  <c r="AD708" i="22"/>
  <c r="AC708" i="22"/>
  <c r="AG708" i="22"/>
  <c r="AH708" i="22"/>
  <c r="Z709" i="22"/>
  <c r="AA709" i="22" s="1"/>
  <c r="T712" i="22"/>
  <c r="V712" i="22" s="1"/>
  <c r="X710" i="22"/>
  <c r="Y710" i="22"/>
  <c r="U835" i="22"/>
  <c r="W834" i="22"/>
  <c r="U715" i="23"/>
  <c r="W714" i="23"/>
  <c r="Z710" i="23"/>
  <c r="AA710" i="23" s="1"/>
  <c r="AC710" i="23" s="1"/>
  <c r="Y711" i="23"/>
  <c r="X711" i="23"/>
  <c r="T713" i="23"/>
  <c r="V713" i="23" s="1"/>
  <c r="AG710" i="23" l="1"/>
  <c r="AH710" i="23"/>
  <c r="AF710" i="23"/>
  <c r="AE710" i="23"/>
  <c r="AD710" i="23"/>
  <c r="AE709" i="22"/>
  <c r="AH709" i="22"/>
  <c r="AF709" i="22"/>
  <c r="AD709" i="22"/>
  <c r="AG709" i="22"/>
  <c r="AC709" i="22"/>
  <c r="Z710" i="22"/>
  <c r="AA710" i="22" s="1"/>
  <c r="U836" i="22"/>
  <c r="W835" i="22"/>
  <c r="X711" i="22"/>
  <c r="Y711" i="22"/>
  <c r="T713" i="22"/>
  <c r="V713" i="22" s="1"/>
  <c r="U716" i="23"/>
  <c r="W715" i="23"/>
  <c r="Z711" i="23"/>
  <c r="AA711" i="23" s="1"/>
  <c r="AC711" i="23" s="1"/>
  <c r="T714" i="23"/>
  <c r="V714" i="23" s="1"/>
  <c r="X712" i="23"/>
  <c r="Y712" i="23"/>
  <c r="AG711" i="23" l="1"/>
  <c r="AH711" i="23"/>
  <c r="AF711" i="23"/>
  <c r="AE711" i="23"/>
  <c r="AD711" i="23"/>
  <c r="AF710" i="22"/>
  <c r="AE710" i="22"/>
  <c r="AG710" i="22"/>
  <c r="AH710" i="22"/>
  <c r="AC710" i="22"/>
  <c r="AD710" i="22"/>
  <c r="AC711" i="22"/>
  <c r="Z711" i="22"/>
  <c r="AA711" i="22" s="1"/>
  <c r="T714" i="22"/>
  <c r="V714" i="22" s="1"/>
  <c r="X712" i="22"/>
  <c r="Y712" i="22"/>
  <c r="U837" i="22"/>
  <c r="W836" i="22"/>
  <c r="U717" i="23"/>
  <c r="W716" i="23"/>
  <c r="Z712" i="23"/>
  <c r="AA712" i="23" s="1"/>
  <c r="AC712" i="23" s="1"/>
  <c r="X713" i="23"/>
  <c r="Y713" i="23"/>
  <c r="T715" i="23"/>
  <c r="V715" i="23" s="1"/>
  <c r="AG712" i="23" l="1"/>
  <c r="AH712" i="23"/>
  <c r="AF712" i="23"/>
  <c r="AE712" i="23"/>
  <c r="AD712" i="23"/>
  <c r="AG711" i="22"/>
  <c r="AD711" i="22"/>
  <c r="AH711" i="22"/>
  <c r="AF711" i="22"/>
  <c r="AE711" i="22"/>
  <c r="Z712" i="22"/>
  <c r="AA712" i="22" s="1"/>
  <c r="Y713" i="22"/>
  <c r="X713" i="22"/>
  <c r="T715" i="22"/>
  <c r="V715" i="22" s="1"/>
  <c r="U838" i="22"/>
  <c r="W837" i="22"/>
  <c r="U718" i="23"/>
  <c r="W717" i="23"/>
  <c r="Z713" i="23"/>
  <c r="AA713" i="23" s="1"/>
  <c r="AC713" i="23" s="1"/>
  <c r="T716" i="23"/>
  <c r="V716" i="23" s="1"/>
  <c r="X714" i="23"/>
  <c r="Y714" i="23"/>
  <c r="AF713" i="23" l="1"/>
  <c r="AH713" i="23"/>
  <c r="AG713" i="23"/>
  <c r="AE713" i="23"/>
  <c r="AD713" i="23"/>
  <c r="AE712" i="22"/>
  <c r="AG712" i="22"/>
  <c r="AD712" i="22"/>
  <c r="AF712" i="22"/>
  <c r="AH712" i="22"/>
  <c r="AC712" i="22"/>
  <c r="Z713" i="22"/>
  <c r="AA713" i="22" s="1"/>
  <c r="Y714" i="22"/>
  <c r="X714" i="22"/>
  <c r="T716" i="22"/>
  <c r="V716" i="22" s="1"/>
  <c r="U839" i="22"/>
  <c r="W838" i="22"/>
  <c r="U719" i="23"/>
  <c r="W718" i="23"/>
  <c r="Z714" i="23"/>
  <c r="AA714" i="23" s="1"/>
  <c r="AC714" i="23" s="1"/>
  <c r="T717" i="23"/>
  <c r="V717" i="23" s="1"/>
  <c r="X715" i="23"/>
  <c r="Y715" i="23"/>
  <c r="AH714" i="23" l="1"/>
  <c r="AG714" i="23"/>
  <c r="AF714" i="23"/>
  <c r="AE714" i="23"/>
  <c r="AD714" i="23"/>
  <c r="AF713" i="22"/>
  <c r="AE713" i="22"/>
  <c r="AD713" i="22"/>
  <c r="AH713" i="22"/>
  <c r="AG713" i="22"/>
  <c r="AC713" i="22"/>
  <c r="Z714" i="22"/>
  <c r="AA714" i="22" s="1"/>
  <c r="AC714" i="22"/>
  <c r="T717" i="22"/>
  <c r="V717" i="22" s="1"/>
  <c r="AE715" i="22"/>
  <c r="AG715" i="22"/>
  <c r="Y715" i="22"/>
  <c r="X715" i="22"/>
  <c r="U840" i="22"/>
  <c r="W839" i="22"/>
  <c r="Z715" i="23"/>
  <c r="AA715" i="23" s="1"/>
  <c r="AC715" i="23" s="1"/>
  <c r="U720" i="23"/>
  <c r="W719" i="23"/>
  <c r="T718" i="23"/>
  <c r="V718" i="23" s="1"/>
  <c r="X716" i="23"/>
  <c r="Y716" i="23"/>
  <c r="AG715" i="23" l="1"/>
  <c r="AH715" i="23"/>
  <c r="AF715" i="23"/>
  <c r="AE715" i="23"/>
  <c r="AD715" i="23"/>
  <c r="Z715" i="22"/>
  <c r="AA715" i="22" s="1"/>
  <c r="AD715" i="22" s="1"/>
  <c r="AD714" i="22"/>
  <c r="AH714" i="22"/>
  <c r="AG714" i="22"/>
  <c r="AE714" i="22"/>
  <c r="AF714" i="22"/>
  <c r="AF715" i="22"/>
  <c r="AH715" i="22"/>
  <c r="AC715" i="22"/>
  <c r="Y716" i="22"/>
  <c r="X716" i="22"/>
  <c r="U841" i="22"/>
  <c r="W840" i="22"/>
  <c r="T718" i="22"/>
  <c r="V718" i="22" s="1"/>
  <c r="U721" i="23"/>
  <c r="W720" i="23"/>
  <c r="Z716" i="23"/>
  <c r="AA716" i="23" s="1"/>
  <c r="AC716" i="23" s="1"/>
  <c r="T719" i="23"/>
  <c r="V719" i="23" s="1"/>
  <c r="Y717" i="23"/>
  <c r="X717" i="23"/>
  <c r="AG716" i="23" l="1"/>
  <c r="AH716" i="23"/>
  <c r="AF716" i="23"/>
  <c r="AE716" i="23"/>
  <c r="AD716" i="23"/>
  <c r="Z716" i="22"/>
  <c r="AA716" i="22" s="1"/>
  <c r="T719" i="22"/>
  <c r="V719" i="22" s="1"/>
  <c r="U842" i="22"/>
  <c r="W841" i="22"/>
  <c r="X717" i="22"/>
  <c r="Y717" i="22"/>
  <c r="U722" i="23"/>
  <c r="W721" i="23"/>
  <c r="Z717" i="23"/>
  <c r="AA717" i="23" s="1"/>
  <c r="T720" i="23"/>
  <c r="V720" i="23" s="1"/>
  <c r="X718" i="23"/>
  <c r="Y718" i="23"/>
  <c r="AG717" i="23" l="1"/>
  <c r="AH717" i="23"/>
  <c r="AF717" i="23"/>
  <c r="AE717" i="23"/>
  <c r="AD717" i="23"/>
  <c r="AC717" i="23"/>
  <c r="AD716" i="22"/>
  <c r="AF716" i="22"/>
  <c r="AC716" i="22"/>
  <c r="AE716" i="22"/>
  <c r="AH716" i="22"/>
  <c r="AG716" i="22"/>
  <c r="Z717" i="22"/>
  <c r="AA717" i="22" s="1"/>
  <c r="U843" i="22"/>
  <c r="W842" i="22"/>
  <c r="X718" i="22"/>
  <c r="Y718" i="22"/>
  <c r="T720" i="22"/>
  <c r="V720" i="22" s="1"/>
  <c r="U723" i="23"/>
  <c r="W722" i="23"/>
  <c r="Z718" i="23"/>
  <c r="AA718" i="23" s="1"/>
  <c r="AC718" i="23" s="1"/>
  <c r="T721" i="23"/>
  <c r="V721" i="23" s="1"/>
  <c r="X719" i="23"/>
  <c r="Y719" i="23"/>
  <c r="AG718" i="23" l="1"/>
  <c r="AH718" i="23"/>
  <c r="AF718" i="23"/>
  <c r="AE718" i="23"/>
  <c r="AD718" i="23"/>
  <c r="AC719" i="23"/>
  <c r="AG717" i="22"/>
  <c r="AH717" i="22"/>
  <c r="AE717" i="22"/>
  <c r="AC717" i="22"/>
  <c r="AF717" i="22"/>
  <c r="AD717" i="22"/>
  <c r="AC718" i="22"/>
  <c r="Z718" i="22"/>
  <c r="AA718" i="22" s="1"/>
  <c r="T721" i="22"/>
  <c r="V721" i="22" s="1"/>
  <c r="AF719" i="22"/>
  <c r="AE719" i="22"/>
  <c r="AH719" i="22"/>
  <c r="Y719" i="22"/>
  <c r="X719" i="22"/>
  <c r="U844" i="22"/>
  <c r="W843" i="22"/>
  <c r="U724" i="23"/>
  <c r="W723" i="23"/>
  <c r="Z719" i="23"/>
  <c r="AA719" i="23" s="1"/>
  <c r="T722" i="23"/>
  <c r="V722" i="23" s="1"/>
  <c r="X720" i="23"/>
  <c r="Y720" i="23"/>
  <c r="AG719" i="23" l="1"/>
  <c r="AH719" i="23"/>
  <c r="AF719" i="23"/>
  <c r="AE719" i="23"/>
  <c r="AD719" i="23"/>
  <c r="Z720" i="23"/>
  <c r="AA720" i="23" s="1"/>
  <c r="AC720" i="23" s="1"/>
  <c r="Z719" i="22"/>
  <c r="AA719" i="22" s="1"/>
  <c r="AG719" i="22" s="1"/>
  <c r="AG718" i="22"/>
  <c r="AF718" i="22"/>
  <c r="AE718" i="22"/>
  <c r="AH718" i="22"/>
  <c r="AD718" i="22"/>
  <c r="AC719" i="22"/>
  <c r="AD719" i="22"/>
  <c r="U845" i="22"/>
  <c r="W844" i="22"/>
  <c r="X720" i="22"/>
  <c r="Y720" i="22"/>
  <c r="T722" i="22"/>
  <c r="V722" i="22" s="1"/>
  <c r="U725" i="23"/>
  <c r="W724" i="23"/>
  <c r="T723" i="23"/>
  <c r="V723" i="23" s="1"/>
  <c r="Y721" i="23"/>
  <c r="X721" i="23"/>
  <c r="AG720" i="23" l="1"/>
  <c r="AH720" i="23"/>
  <c r="AF720" i="23"/>
  <c r="AE720" i="23"/>
  <c r="AD720" i="23"/>
  <c r="Z720" i="22"/>
  <c r="AA720" i="22" s="1"/>
  <c r="T723" i="22"/>
  <c r="V723" i="22" s="1"/>
  <c r="Y721" i="22"/>
  <c r="X721" i="22"/>
  <c r="U846" i="22"/>
  <c r="W845" i="22"/>
  <c r="U726" i="23"/>
  <c r="W725" i="23"/>
  <c r="Z721" i="23"/>
  <c r="AA721" i="23" s="1"/>
  <c r="AC721" i="23" s="1"/>
  <c r="T724" i="23"/>
  <c r="V724" i="23" s="1"/>
  <c r="X722" i="23"/>
  <c r="Y722" i="23"/>
  <c r="AG721" i="23" l="1"/>
  <c r="AH721" i="23"/>
  <c r="AF721" i="23"/>
  <c r="AE721" i="23"/>
  <c r="AD721" i="23"/>
  <c r="AE720" i="22"/>
  <c r="AD720" i="22"/>
  <c r="AC720" i="22"/>
  <c r="AF720" i="22"/>
  <c r="AG720" i="22"/>
  <c r="AH720" i="22"/>
  <c r="Z721" i="22"/>
  <c r="AA721" i="22" s="1"/>
  <c r="U847" i="22"/>
  <c r="W846" i="22"/>
  <c r="AH722" i="22"/>
  <c r="AG722" i="22"/>
  <c r="AF722" i="22"/>
  <c r="Y722" i="22"/>
  <c r="X722" i="22"/>
  <c r="T724" i="22"/>
  <c r="V724" i="22" s="1"/>
  <c r="U727" i="23"/>
  <c r="W726" i="23"/>
  <c r="Z722" i="23"/>
  <c r="AA722" i="23" s="1"/>
  <c r="AC722" i="23" s="1"/>
  <c r="T725" i="23"/>
  <c r="V725" i="23" s="1"/>
  <c r="X723" i="23"/>
  <c r="Y723" i="23"/>
  <c r="Z723" i="23" s="1"/>
  <c r="AA723" i="23" s="1"/>
  <c r="AD723" i="23" s="1"/>
  <c r="AH722" i="23" l="1"/>
  <c r="AG722" i="23"/>
  <c r="AF722" i="23"/>
  <c r="AE722" i="23"/>
  <c r="AD722" i="23"/>
  <c r="AG723" i="23"/>
  <c r="AF723" i="23"/>
  <c r="AH723" i="23"/>
  <c r="AE723" i="23"/>
  <c r="AC723" i="23"/>
  <c r="Z722" i="22"/>
  <c r="AA722" i="22" s="1"/>
  <c r="AE722" i="22" s="1"/>
  <c r="AG721" i="22"/>
  <c r="AF721" i="22"/>
  <c r="AE721" i="22"/>
  <c r="AH721" i="22"/>
  <c r="AC721" i="22"/>
  <c r="AD721" i="22"/>
  <c r="AC722" i="22"/>
  <c r="AD722" i="22"/>
  <c r="T725" i="22"/>
  <c r="V725" i="22" s="1"/>
  <c r="AE723" i="22"/>
  <c r="AH723" i="22"/>
  <c r="Y723" i="22"/>
  <c r="X723" i="22"/>
  <c r="U848" i="22"/>
  <c r="W847" i="22"/>
  <c r="U728" i="23"/>
  <c r="W727" i="23"/>
  <c r="T726" i="23"/>
  <c r="V726" i="23" s="1"/>
  <c r="X724" i="23"/>
  <c r="Y724" i="23"/>
  <c r="Z724" i="23" l="1"/>
  <c r="AA724" i="23" s="1"/>
  <c r="Z723" i="22"/>
  <c r="AA723" i="22" s="1"/>
  <c r="AG723" i="22" s="1"/>
  <c r="AF723" i="22"/>
  <c r="AD723" i="22"/>
  <c r="AC723" i="22"/>
  <c r="Y724" i="22"/>
  <c r="X724" i="22"/>
  <c r="T726" i="22"/>
  <c r="V726" i="22" s="1"/>
  <c r="U849" i="22"/>
  <c r="W848" i="22"/>
  <c r="U729" i="23"/>
  <c r="W728" i="23"/>
  <c r="X725" i="23"/>
  <c r="Y725" i="23"/>
  <c r="T727" i="23"/>
  <c r="V727" i="23" s="1"/>
  <c r="AG724" i="23" l="1"/>
  <c r="AH724" i="23"/>
  <c r="AF724" i="23"/>
  <c r="AE724" i="23"/>
  <c r="AD724" i="23"/>
  <c r="AC724" i="23"/>
  <c r="Z724" i="22"/>
  <c r="AA724" i="22" s="1"/>
  <c r="AD724" i="22" s="1"/>
  <c r="AF724" i="22"/>
  <c r="AG724" i="22"/>
  <c r="AC724" i="22"/>
  <c r="AH724" i="22"/>
  <c r="AE724" i="22"/>
  <c r="Y725" i="22"/>
  <c r="X725" i="22"/>
  <c r="U850" i="22"/>
  <c r="W849" i="22"/>
  <c r="T727" i="22"/>
  <c r="V727" i="22" s="1"/>
  <c r="U730" i="23"/>
  <c r="W729" i="23"/>
  <c r="Z725" i="23"/>
  <c r="AA725" i="23" s="1"/>
  <c r="X726" i="23"/>
  <c r="Y726" i="23"/>
  <c r="T728" i="23"/>
  <c r="V728" i="23" s="1"/>
  <c r="AG725" i="23" l="1"/>
  <c r="AF725" i="23"/>
  <c r="AH725" i="23"/>
  <c r="AD725" i="23"/>
  <c r="AE725" i="23"/>
  <c r="AC725" i="23"/>
  <c r="Z725" i="22"/>
  <c r="AA725" i="22" s="1"/>
  <c r="U851" i="22"/>
  <c r="W850" i="22"/>
  <c r="T728" i="22"/>
  <c r="V728" i="22" s="1"/>
  <c r="Y726" i="22"/>
  <c r="X726" i="22"/>
  <c r="U731" i="23"/>
  <c r="W730" i="23"/>
  <c r="Z726" i="23"/>
  <c r="AA726" i="23" s="1"/>
  <c r="T729" i="23"/>
  <c r="V729" i="23" s="1"/>
  <c r="X727" i="23"/>
  <c r="Y727" i="23"/>
  <c r="AH726" i="23" l="1"/>
  <c r="AE726" i="23"/>
  <c r="AF726" i="23"/>
  <c r="AG726" i="23"/>
  <c r="AD726" i="23"/>
  <c r="AC726" i="23"/>
  <c r="Z726" i="22"/>
  <c r="AA726" i="22" s="1"/>
  <c r="AG726" i="22" s="1"/>
  <c r="AD726" i="22"/>
  <c r="AF726" i="22"/>
  <c r="AC726" i="22"/>
  <c r="AE726" i="22"/>
  <c r="AH726" i="22"/>
  <c r="AE725" i="22"/>
  <c r="AF725" i="22"/>
  <c r="AG725" i="22"/>
  <c r="AH725" i="22"/>
  <c r="AC725" i="22"/>
  <c r="AD725" i="22"/>
  <c r="T729" i="22"/>
  <c r="V729" i="22" s="1"/>
  <c r="U852" i="22"/>
  <c r="W851" i="22"/>
  <c r="Y727" i="22"/>
  <c r="X727" i="22"/>
  <c r="U732" i="23"/>
  <c r="W731" i="23"/>
  <c r="Z727" i="23"/>
  <c r="AA727" i="23" s="1"/>
  <c r="X728" i="23"/>
  <c r="Y728" i="23"/>
  <c r="T730" i="23"/>
  <c r="V730" i="23" s="1"/>
  <c r="AF727" i="23" l="1"/>
  <c r="AG727" i="23"/>
  <c r="AH727" i="23"/>
  <c r="AE727" i="23"/>
  <c r="AD727" i="23"/>
  <c r="AC727" i="23"/>
  <c r="Z727" i="22"/>
  <c r="AA727" i="22" s="1"/>
  <c r="U853" i="22"/>
  <c r="W852" i="22"/>
  <c r="Y728" i="22"/>
  <c r="X728" i="22"/>
  <c r="T730" i="22"/>
  <c r="V730" i="22" s="1"/>
  <c r="U733" i="23"/>
  <c r="W732" i="23"/>
  <c r="Z728" i="23"/>
  <c r="AA728" i="23" s="1"/>
  <c r="T731" i="23"/>
  <c r="V731" i="23" s="1"/>
  <c r="X729" i="23"/>
  <c r="Y729" i="23"/>
  <c r="AG728" i="23" l="1"/>
  <c r="AH728" i="23"/>
  <c r="AF728" i="23"/>
  <c r="AE728" i="23"/>
  <c r="AD728" i="23"/>
  <c r="AC728" i="23"/>
  <c r="AC729" i="23"/>
  <c r="AH727" i="22"/>
  <c r="AD727" i="22"/>
  <c r="AF727" i="22"/>
  <c r="AE727" i="22"/>
  <c r="AC727" i="22"/>
  <c r="AG727" i="22"/>
  <c r="Z728" i="22"/>
  <c r="AA728" i="22" s="1"/>
  <c r="T731" i="22"/>
  <c r="V731" i="22" s="1"/>
  <c r="X729" i="22"/>
  <c r="Y729" i="22"/>
  <c r="U854" i="22"/>
  <c r="W853" i="22"/>
  <c r="U734" i="23"/>
  <c r="W733" i="23"/>
  <c r="Z729" i="23"/>
  <c r="AA729" i="23" s="1"/>
  <c r="X730" i="23"/>
  <c r="Y730" i="23"/>
  <c r="T732" i="23"/>
  <c r="V732" i="23" s="1"/>
  <c r="AG729" i="23" l="1"/>
  <c r="AH729" i="23"/>
  <c r="AF729" i="23"/>
  <c r="AE729" i="23"/>
  <c r="AD729" i="23"/>
  <c r="AH728" i="22"/>
  <c r="AG728" i="22"/>
  <c r="AF728" i="22"/>
  <c r="AE728" i="22"/>
  <c r="AC728" i="22"/>
  <c r="AD728" i="22"/>
  <c r="AC729" i="22"/>
  <c r="Z729" i="22"/>
  <c r="AA729" i="22" s="1"/>
  <c r="AG730" i="22"/>
  <c r="AD730" i="22"/>
  <c r="AF730" i="22"/>
  <c r="Y730" i="22"/>
  <c r="X730" i="22"/>
  <c r="U855" i="22"/>
  <c r="W854" i="22"/>
  <c r="T732" i="22"/>
  <c r="V732" i="22" s="1"/>
  <c r="U735" i="23"/>
  <c r="W734" i="23"/>
  <c r="Z730" i="23"/>
  <c r="AA730" i="23" s="1"/>
  <c r="AD730" i="23" s="1"/>
  <c r="X731" i="23"/>
  <c r="Y731" i="23"/>
  <c r="T733" i="23"/>
  <c r="V733" i="23" s="1"/>
  <c r="AC730" i="23" l="1"/>
  <c r="AH730" i="23"/>
  <c r="AG730" i="23"/>
  <c r="AF730" i="23"/>
  <c r="AE730" i="23"/>
  <c r="Z731" i="23"/>
  <c r="AA731" i="23" s="1"/>
  <c r="AC731" i="23" s="1"/>
  <c r="Z730" i="22"/>
  <c r="AA730" i="22" s="1"/>
  <c r="AE730" i="22" s="1"/>
  <c r="AH730" i="22"/>
  <c r="AC730" i="22"/>
  <c r="AD729" i="22"/>
  <c r="AF729" i="22"/>
  <c r="AE729" i="22"/>
  <c r="AH729" i="22"/>
  <c r="AG729" i="22"/>
  <c r="U856" i="22"/>
  <c r="W855" i="22"/>
  <c r="T733" i="22"/>
  <c r="V733" i="22" s="1"/>
  <c r="AF731" i="22"/>
  <c r="AE731" i="22"/>
  <c r="Y731" i="22"/>
  <c r="X731" i="22"/>
  <c r="U736" i="23"/>
  <c r="W735" i="23"/>
  <c r="T734" i="23"/>
  <c r="V734" i="23" s="1"/>
  <c r="X732" i="23"/>
  <c r="Y732" i="23"/>
  <c r="AE731" i="23" l="1"/>
  <c r="AD731" i="23"/>
  <c r="AG731" i="23"/>
  <c r="AH731" i="23"/>
  <c r="AF731" i="23"/>
  <c r="Z731" i="22"/>
  <c r="AA731" i="22" s="1"/>
  <c r="AH731" i="22" s="1"/>
  <c r="AD731" i="22"/>
  <c r="AC731" i="22"/>
  <c r="AG731" i="22"/>
  <c r="T734" i="22"/>
  <c r="V734" i="22" s="1"/>
  <c r="Y732" i="22"/>
  <c r="X732" i="22"/>
  <c r="U857" i="22"/>
  <c r="W856" i="22"/>
  <c r="U737" i="23"/>
  <c r="W736" i="23"/>
  <c r="Z732" i="23"/>
  <c r="AA732" i="23" s="1"/>
  <c r="T735" i="23"/>
  <c r="V735" i="23" s="1"/>
  <c r="Y733" i="23"/>
  <c r="X733" i="23"/>
  <c r="AF732" i="23" l="1"/>
  <c r="AE732" i="23"/>
  <c r="AD732" i="23"/>
  <c r="AC732" i="23"/>
  <c r="AH732" i="23"/>
  <c r="AG732" i="23"/>
  <c r="AC733" i="23"/>
  <c r="Z732" i="22"/>
  <c r="AA732" i="22" s="1"/>
  <c r="AG732" i="22" s="1"/>
  <c r="AE732" i="22"/>
  <c r="AD732" i="22"/>
  <c r="AC732" i="22"/>
  <c r="AF732" i="22"/>
  <c r="AH732" i="22"/>
  <c r="X733" i="22"/>
  <c r="Y733" i="22"/>
  <c r="U858" i="22"/>
  <c r="W857" i="22"/>
  <c r="T735" i="22"/>
  <c r="V735" i="22" s="1"/>
  <c r="U738" i="23"/>
  <c r="W737" i="23"/>
  <c r="Z733" i="23"/>
  <c r="AA733" i="23" s="1"/>
  <c r="T736" i="23"/>
  <c r="V736" i="23" s="1"/>
  <c r="X734" i="23"/>
  <c r="Y734" i="23"/>
  <c r="AH733" i="23" l="1"/>
  <c r="AG733" i="23"/>
  <c r="AF733" i="23"/>
  <c r="AE733" i="23"/>
  <c r="AD733" i="23"/>
  <c r="AC734" i="23"/>
  <c r="Z733" i="22"/>
  <c r="AA733" i="22" s="1"/>
  <c r="T736" i="22"/>
  <c r="V736" i="22" s="1"/>
  <c r="U859" i="22"/>
  <c r="W858" i="22"/>
  <c r="Y734" i="22"/>
  <c r="X734" i="22"/>
  <c r="U739" i="23"/>
  <c r="W738" i="23"/>
  <c r="Z734" i="23"/>
  <c r="AA734" i="23" s="1"/>
  <c r="T737" i="23"/>
  <c r="V737" i="23" s="1"/>
  <c r="X735" i="23"/>
  <c r="Y735" i="23"/>
  <c r="AG734" i="23" l="1"/>
  <c r="AH734" i="23"/>
  <c r="AF734" i="23"/>
  <c r="AE734" i="23"/>
  <c r="AD734" i="23"/>
  <c r="AC735" i="23"/>
  <c r="AG733" i="22"/>
  <c r="AD733" i="22"/>
  <c r="AE733" i="22"/>
  <c r="AH733" i="22"/>
  <c r="AF733" i="22"/>
  <c r="AC733" i="22"/>
  <c r="Z734" i="22"/>
  <c r="AA734" i="22" s="1"/>
  <c r="U860" i="22"/>
  <c r="W859" i="22"/>
  <c r="AF735" i="22"/>
  <c r="AE735" i="22"/>
  <c r="AH735" i="22"/>
  <c r="Y735" i="22"/>
  <c r="X735" i="22"/>
  <c r="T737" i="22"/>
  <c r="V737" i="22" s="1"/>
  <c r="U740" i="23"/>
  <c r="W739" i="23"/>
  <c r="Z735" i="23"/>
  <c r="AA735" i="23" s="1"/>
  <c r="T738" i="23"/>
  <c r="V738" i="23" s="1"/>
  <c r="X736" i="23"/>
  <c r="Y736" i="23"/>
  <c r="AD735" i="23" l="1"/>
  <c r="AG735" i="23"/>
  <c r="AH735" i="23"/>
  <c r="AF735" i="23"/>
  <c r="AE735" i="23"/>
  <c r="AC736" i="23"/>
  <c r="Z735" i="22"/>
  <c r="AA735" i="22" s="1"/>
  <c r="AG735" i="22" s="1"/>
  <c r="AH734" i="22"/>
  <c r="AE734" i="22"/>
  <c r="AD734" i="22"/>
  <c r="AG734" i="22"/>
  <c r="AF734" i="22"/>
  <c r="AC734" i="22"/>
  <c r="AC735" i="22"/>
  <c r="AD735" i="22"/>
  <c r="T738" i="22"/>
  <c r="V738" i="22" s="1"/>
  <c r="X736" i="22"/>
  <c r="Y736" i="22"/>
  <c r="U861" i="22"/>
  <c r="W860" i="22"/>
  <c r="U741" i="23"/>
  <c r="W740" i="23"/>
  <c r="Z736" i="23"/>
  <c r="AA736" i="23" s="1"/>
  <c r="T739" i="23"/>
  <c r="V739" i="23" s="1"/>
  <c r="Y737" i="23"/>
  <c r="X737" i="23"/>
  <c r="AE736" i="23" l="1"/>
  <c r="AH736" i="23"/>
  <c r="AG736" i="23"/>
  <c r="AF736" i="23"/>
  <c r="AD736" i="23"/>
  <c r="AC737" i="23"/>
  <c r="Z736" i="22"/>
  <c r="AA736" i="22" s="1"/>
  <c r="U862" i="22"/>
  <c r="W861" i="22"/>
  <c r="Y737" i="22"/>
  <c r="X737" i="22"/>
  <c r="T739" i="22"/>
  <c r="V739" i="22" s="1"/>
  <c r="U742" i="23"/>
  <c r="W741" i="23"/>
  <c r="Z737" i="23"/>
  <c r="AA737" i="23" s="1"/>
  <c r="T740" i="23"/>
  <c r="V740" i="23" s="1"/>
  <c r="X738" i="23"/>
  <c r="Y738" i="23"/>
  <c r="AF737" i="23" l="1"/>
  <c r="AG737" i="23"/>
  <c r="AH737" i="23"/>
  <c r="AE737" i="23"/>
  <c r="AD737" i="23"/>
  <c r="Z738" i="23"/>
  <c r="AA738" i="23" s="1"/>
  <c r="AF736" i="22"/>
  <c r="AE736" i="22"/>
  <c r="AD736" i="22"/>
  <c r="AG736" i="22"/>
  <c r="AH736" i="22"/>
  <c r="AC736" i="22"/>
  <c r="Z737" i="22"/>
  <c r="AA737" i="22" s="1"/>
  <c r="T740" i="22"/>
  <c r="V740" i="22" s="1"/>
  <c r="Y738" i="22"/>
  <c r="X738" i="22"/>
  <c r="U863" i="22"/>
  <c r="W862" i="22"/>
  <c r="U743" i="23"/>
  <c r="W742" i="23"/>
  <c r="T741" i="23"/>
  <c r="V741" i="23" s="1"/>
  <c r="X739" i="23"/>
  <c r="Y739" i="23"/>
  <c r="AH738" i="23" l="1"/>
  <c r="AF738" i="23"/>
  <c r="AE738" i="23"/>
  <c r="AC738" i="23"/>
  <c r="AG738" i="23"/>
  <c r="AD738" i="23"/>
  <c r="AD737" i="22"/>
  <c r="AE737" i="22"/>
  <c r="AG737" i="22"/>
  <c r="AF737" i="22"/>
  <c r="AH737" i="22"/>
  <c r="AC737" i="22"/>
  <c r="Z738" i="22"/>
  <c r="AA738" i="22" s="1"/>
  <c r="U864" i="22"/>
  <c r="W863" i="22"/>
  <c r="Y739" i="22"/>
  <c r="X739" i="22"/>
  <c r="T741" i="22"/>
  <c r="V741" i="22" s="1"/>
  <c r="U744" i="23"/>
  <c r="W743" i="23"/>
  <c r="Z739" i="23"/>
  <c r="AA739" i="23" s="1"/>
  <c r="AC739" i="23" s="1"/>
  <c r="T742" i="23"/>
  <c r="V742" i="23" s="1"/>
  <c r="X740" i="23"/>
  <c r="Y740" i="23"/>
  <c r="AG739" i="23" l="1"/>
  <c r="AF739" i="23"/>
  <c r="AD739" i="23"/>
  <c r="AH739" i="23"/>
  <c r="AE739" i="23"/>
  <c r="AC740" i="23"/>
  <c r="AD738" i="22"/>
  <c r="AG738" i="22"/>
  <c r="AH738" i="22"/>
  <c r="AF738" i="22"/>
  <c r="AE738" i="22"/>
  <c r="AC738" i="22"/>
  <c r="AC739" i="22"/>
  <c r="Z739" i="22"/>
  <c r="AA739" i="22" s="1"/>
  <c r="T742" i="22"/>
  <c r="V742" i="22" s="1"/>
  <c r="AH740" i="22"/>
  <c r="AG740" i="22"/>
  <c r="AF740" i="22"/>
  <c r="X740" i="22"/>
  <c r="Y740" i="22"/>
  <c r="U865" i="22"/>
  <c r="W864" i="22"/>
  <c r="U745" i="23"/>
  <c r="W744" i="23"/>
  <c r="Z740" i="23"/>
  <c r="AA740" i="23" s="1"/>
  <c r="X741" i="23"/>
  <c r="Y741" i="23"/>
  <c r="T743" i="23"/>
  <c r="V743" i="23" s="1"/>
  <c r="AF740" i="23" l="1"/>
  <c r="AH740" i="23"/>
  <c r="AG740" i="23"/>
  <c r="AE740" i="23"/>
  <c r="AD740" i="23"/>
  <c r="AC741" i="23"/>
  <c r="Z740" i="22"/>
  <c r="AA740" i="22" s="1"/>
  <c r="AE740" i="22" s="1"/>
  <c r="AH739" i="22"/>
  <c r="AD739" i="22"/>
  <c r="AG739" i="22"/>
  <c r="AF739" i="22"/>
  <c r="AE739" i="22"/>
  <c r="AC740" i="22"/>
  <c r="AD740" i="22"/>
  <c r="U866" i="22"/>
  <c r="W865" i="22"/>
  <c r="Y741" i="22"/>
  <c r="X741" i="22"/>
  <c r="T743" i="22"/>
  <c r="V743" i="22" s="1"/>
  <c r="U746" i="23"/>
  <c r="W745" i="23"/>
  <c r="Z741" i="23"/>
  <c r="AA741" i="23" s="1"/>
  <c r="X742" i="23"/>
  <c r="Y742" i="23"/>
  <c r="T744" i="23"/>
  <c r="V744" i="23" s="1"/>
  <c r="AG741" i="23" l="1"/>
  <c r="AH741" i="23"/>
  <c r="AF741" i="23"/>
  <c r="AE741" i="23"/>
  <c r="AD741" i="23"/>
  <c r="AC742" i="23"/>
  <c r="Z742" i="23"/>
  <c r="AA742" i="23" s="1"/>
  <c r="Z741" i="22"/>
  <c r="AA741" i="22" s="1"/>
  <c r="T744" i="22"/>
  <c r="V744" i="22" s="1"/>
  <c r="Y742" i="22"/>
  <c r="X742" i="22"/>
  <c r="U867" i="22"/>
  <c r="W866" i="22"/>
  <c r="U747" i="23"/>
  <c r="W746" i="23"/>
  <c r="X743" i="23"/>
  <c r="Y743" i="23"/>
  <c r="T745" i="23"/>
  <c r="V745" i="23" s="1"/>
  <c r="AH742" i="23" l="1"/>
  <c r="AG742" i="23"/>
  <c r="AF742" i="23"/>
  <c r="AE742" i="23"/>
  <c r="AD742" i="23"/>
  <c r="AF746" i="23"/>
  <c r="AD744" i="23"/>
  <c r="AE745" i="23"/>
  <c r="AC743" i="23"/>
  <c r="Z743" i="23"/>
  <c r="AA743" i="23" s="1"/>
  <c r="Z742" i="22"/>
  <c r="AA742" i="22" s="1"/>
  <c r="AH742" i="22" s="1"/>
  <c r="AE742" i="22"/>
  <c r="AF742" i="22"/>
  <c r="AD742" i="22"/>
  <c r="AC742" i="22"/>
  <c r="AG742" i="22"/>
  <c r="AG741" i="22"/>
  <c r="AD741" i="22"/>
  <c r="AE741" i="22"/>
  <c r="AC741" i="22"/>
  <c r="AF741" i="22"/>
  <c r="AH741" i="22"/>
  <c r="U868" i="22"/>
  <c r="W867" i="22"/>
  <c r="Y743" i="22"/>
  <c r="X743" i="22"/>
  <c r="T745" i="22"/>
  <c r="V745" i="22" s="1"/>
  <c r="U748" i="23"/>
  <c r="W747" i="23"/>
  <c r="X744" i="23"/>
  <c r="Y744" i="23"/>
  <c r="T746" i="23"/>
  <c r="V746" i="23" s="1"/>
  <c r="AH743" i="23" l="1"/>
  <c r="AF743" i="23"/>
  <c r="AG743" i="23"/>
  <c r="AE743" i="23"/>
  <c r="AD743" i="23"/>
  <c r="AG747" i="23"/>
  <c r="Z743" i="22"/>
  <c r="AA743" i="22" s="1"/>
  <c r="Y744" i="22"/>
  <c r="X744" i="22"/>
  <c r="T746" i="22"/>
  <c r="V746" i="22" s="1"/>
  <c r="U869" i="22"/>
  <c r="W868" i="22"/>
  <c r="U749" i="23"/>
  <c r="W748" i="23"/>
  <c r="AH748" i="23" s="1"/>
  <c r="Z744" i="23"/>
  <c r="AA744" i="23" s="1"/>
  <c r="AC744" i="23" s="1"/>
  <c r="X745" i="23"/>
  <c r="Y745" i="23"/>
  <c r="T747" i="23"/>
  <c r="V747" i="23" s="1"/>
  <c r="AG744" i="23" l="1"/>
  <c r="AH744" i="23"/>
  <c r="AF744" i="23"/>
  <c r="AE744" i="23"/>
  <c r="AF743" i="22"/>
  <c r="AE743" i="22"/>
  <c r="AC743" i="22"/>
  <c r="AH743" i="22"/>
  <c r="AG743" i="22"/>
  <c r="AD743" i="22"/>
  <c r="Z744" i="22"/>
  <c r="AA744" i="22" s="1"/>
  <c r="U870" i="22"/>
  <c r="W869" i="22"/>
  <c r="Y745" i="22"/>
  <c r="X745" i="22"/>
  <c r="T747" i="22"/>
  <c r="V747" i="22" s="1"/>
  <c r="U750" i="23"/>
  <c r="W749" i="23"/>
  <c r="Z745" i="23"/>
  <c r="AA745" i="23" s="1"/>
  <c r="X746" i="23"/>
  <c r="Y746" i="23"/>
  <c r="T748" i="23"/>
  <c r="V748" i="23" s="1"/>
  <c r="AF745" i="23" l="1"/>
  <c r="AH745" i="23"/>
  <c r="AG745" i="23"/>
  <c r="AD745" i="23"/>
  <c r="AC745" i="23"/>
  <c r="Z746" i="23"/>
  <c r="AA746" i="23" s="1"/>
  <c r="AH744" i="22"/>
  <c r="AC744" i="22"/>
  <c r="AG744" i="22"/>
  <c r="AD744" i="22"/>
  <c r="AF744" i="22"/>
  <c r="AE744" i="22"/>
  <c r="Z745" i="22"/>
  <c r="AA745" i="22" s="1"/>
  <c r="T748" i="22"/>
  <c r="V748" i="22" s="1"/>
  <c r="X746" i="22"/>
  <c r="Y746" i="22"/>
  <c r="U871" i="22"/>
  <c r="W870" i="22"/>
  <c r="U751" i="23"/>
  <c r="W750" i="23"/>
  <c r="X747" i="23"/>
  <c r="Y747" i="23"/>
  <c r="T749" i="23"/>
  <c r="V749" i="23" s="1"/>
  <c r="AG746" i="23" l="1"/>
  <c r="AH746" i="23"/>
  <c r="AE746" i="23"/>
  <c r="AD746" i="23"/>
  <c r="AC746" i="23"/>
  <c r="AD745" i="22"/>
  <c r="AH745" i="22"/>
  <c r="AG745" i="22"/>
  <c r="AC745" i="22"/>
  <c r="AF745" i="22"/>
  <c r="AE745" i="22"/>
  <c r="AC746" i="22"/>
  <c r="Z746" i="22"/>
  <c r="AA746" i="22" s="1"/>
  <c r="U872" i="22"/>
  <c r="W871" i="22"/>
  <c r="AF747" i="22"/>
  <c r="AE747" i="22"/>
  <c r="Y747" i="22"/>
  <c r="X747" i="22"/>
  <c r="T749" i="22"/>
  <c r="V749" i="22" s="1"/>
  <c r="U752" i="23"/>
  <c r="W751" i="23"/>
  <c r="Z747" i="23"/>
  <c r="AA747" i="23" s="1"/>
  <c r="T750" i="23"/>
  <c r="V750" i="23" s="1"/>
  <c r="X748" i="23"/>
  <c r="Y748" i="23"/>
  <c r="AH747" i="23" l="1"/>
  <c r="AF747" i="23"/>
  <c r="AE747" i="23"/>
  <c r="AD747" i="23"/>
  <c r="AC747" i="23"/>
  <c r="Z747" i="22"/>
  <c r="AA747" i="22" s="1"/>
  <c r="AH747" i="22" s="1"/>
  <c r="AD746" i="22"/>
  <c r="AG746" i="22"/>
  <c r="AH746" i="22"/>
  <c r="AF746" i="22"/>
  <c r="AE746" i="22"/>
  <c r="AD747" i="22"/>
  <c r="AG747" i="22"/>
  <c r="AC747" i="22"/>
  <c r="T750" i="22"/>
  <c r="V750" i="22" s="1"/>
  <c r="AH748" i="22"/>
  <c r="AG748" i="22"/>
  <c r="AE748" i="22"/>
  <c r="Y748" i="22"/>
  <c r="X748" i="22"/>
  <c r="U873" i="22"/>
  <c r="W872" i="22"/>
  <c r="U753" i="23"/>
  <c r="W752" i="23"/>
  <c r="Z748" i="23"/>
  <c r="AA748" i="23" s="1"/>
  <c r="AC748" i="23" s="1"/>
  <c r="T751" i="23"/>
  <c r="V751" i="23" s="1"/>
  <c r="Y749" i="23"/>
  <c r="X749" i="23"/>
  <c r="AG748" i="23" l="1"/>
  <c r="AF748" i="23"/>
  <c r="AE748" i="23"/>
  <c r="AD748" i="23"/>
  <c r="Z748" i="22"/>
  <c r="AA748" i="22" s="1"/>
  <c r="AD748" i="22" s="1"/>
  <c r="AF748" i="22"/>
  <c r="AC748" i="22"/>
  <c r="Y749" i="22"/>
  <c r="X749" i="22"/>
  <c r="T751" i="22"/>
  <c r="V751" i="22" s="1"/>
  <c r="U874" i="22"/>
  <c r="W873" i="22"/>
  <c r="U754" i="23"/>
  <c r="W753" i="23"/>
  <c r="Z749" i="23"/>
  <c r="AA749" i="23" s="1"/>
  <c r="AC749" i="23" s="1"/>
  <c r="T752" i="23"/>
  <c r="V752" i="23" s="1"/>
  <c r="X750" i="23"/>
  <c r="Y750" i="23"/>
  <c r="AF749" i="23" l="1"/>
  <c r="AE749" i="23"/>
  <c r="AH749" i="23"/>
  <c r="AG749" i="23"/>
  <c r="AD749" i="23"/>
  <c r="AC750" i="23"/>
  <c r="Z749" i="22"/>
  <c r="AA749" i="22" s="1"/>
  <c r="T752" i="22"/>
  <c r="V752" i="22" s="1"/>
  <c r="Y750" i="22"/>
  <c r="X750" i="22"/>
  <c r="U875" i="22"/>
  <c r="W874" i="22"/>
  <c r="U755" i="23"/>
  <c r="W754" i="23"/>
  <c r="Z750" i="23"/>
  <c r="AA750" i="23" s="1"/>
  <c r="T753" i="23"/>
  <c r="V753" i="23" s="1"/>
  <c r="X751" i="23"/>
  <c r="Y751" i="23"/>
  <c r="AD750" i="23" l="1"/>
  <c r="AH750" i="23"/>
  <c r="AF750" i="23"/>
  <c r="AG750" i="23"/>
  <c r="AE750" i="23"/>
  <c r="AC749" i="22"/>
  <c r="AF749" i="22"/>
  <c r="AH749" i="22"/>
  <c r="AD749" i="22"/>
  <c r="AE749" i="22"/>
  <c r="AG749" i="22"/>
  <c r="U876" i="22"/>
  <c r="W875" i="22"/>
  <c r="Z750" i="22"/>
  <c r="AA750" i="22" s="1"/>
  <c r="Y751" i="22"/>
  <c r="X751" i="22"/>
  <c r="T753" i="22"/>
  <c r="V753" i="22" s="1"/>
  <c r="U756" i="23"/>
  <c r="W755" i="23"/>
  <c r="Z751" i="23"/>
  <c r="AA751" i="23" s="1"/>
  <c r="T754" i="23"/>
  <c r="V754" i="23" s="1"/>
  <c r="X752" i="23"/>
  <c r="Y752" i="23"/>
  <c r="AE751" i="23" l="1"/>
  <c r="AG751" i="23"/>
  <c r="AH751" i="23"/>
  <c r="AF751" i="23"/>
  <c r="AD751" i="23"/>
  <c r="AC751" i="23"/>
  <c r="AC752" i="23"/>
  <c r="AC750" i="22"/>
  <c r="AH750" i="22"/>
  <c r="AF750" i="22"/>
  <c r="AE750" i="22"/>
  <c r="AD750" i="22"/>
  <c r="AG750" i="22"/>
  <c r="Z751" i="22"/>
  <c r="AA751" i="22" s="1"/>
  <c r="AH752" i="22"/>
  <c r="AG752" i="22"/>
  <c r="AF752" i="22"/>
  <c r="AE752" i="22"/>
  <c r="Y752" i="22"/>
  <c r="X752" i="22"/>
  <c r="T754" i="22"/>
  <c r="V754" i="22" s="1"/>
  <c r="U877" i="22"/>
  <c r="W876" i="22"/>
  <c r="U757" i="23"/>
  <c r="W756" i="23"/>
  <c r="Z752" i="23"/>
  <c r="AA752" i="23" s="1"/>
  <c r="T755" i="23"/>
  <c r="V755" i="23" s="1"/>
  <c r="Y753" i="23"/>
  <c r="X753" i="23"/>
  <c r="AH752" i="23" l="1"/>
  <c r="AG752" i="23"/>
  <c r="AE752" i="23"/>
  <c r="AF752" i="23"/>
  <c r="AD752" i="23"/>
  <c r="AC753" i="23"/>
  <c r="Z752" i="22"/>
  <c r="AA752" i="22" s="1"/>
  <c r="AD752" i="22" s="1"/>
  <c r="AC752" i="22"/>
  <c r="AH751" i="22"/>
  <c r="AG751" i="22"/>
  <c r="AD751" i="22"/>
  <c r="AE751" i="22"/>
  <c r="AF751" i="22"/>
  <c r="AC751" i="22"/>
  <c r="Y753" i="22"/>
  <c r="X753" i="22"/>
  <c r="U878" i="22"/>
  <c r="W877" i="22"/>
  <c r="T755" i="22"/>
  <c r="V755" i="22" s="1"/>
  <c r="Z753" i="23"/>
  <c r="AA753" i="23" s="1"/>
  <c r="U758" i="23"/>
  <c r="W757" i="23"/>
  <c r="T756" i="23"/>
  <c r="V756" i="23" s="1"/>
  <c r="X754" i="23"/>
  <c r="Y754" i="23"/>
  <c r="AH753" i="23" l="1"/>
  <c r="AF753" i="23"/>
  <c r="AD753" i="23"/>
  <c r="AG753" i="23"/>
  <c r="AE753" i="23"/>
  <c r="Z754" i="23"/>
  <c r="AA754" i="23" s="1"/>
  <c r="AC754" i="23" s="1"/>
  <c r="Z753" i="22"/>
  <c r="AA753" i="22" s="1"/>
  <c r="T756" i="22"/>
  <c r="V756" i="22" s="1"/>
  <c r="U879" i="22"/>
  <c r="W878" i="22"/>
  <c r="Y754" i="22"/>
  <c r="X754" i="22"/>
  <c r="U759" i="23"/>
  <c r="W758" i="23"/>
  <c r="T757" i="23"/>
  <c r="V757" i="23" s="1"/>
  <c r="X755" i="23"/>
  <c r="Y755" i="23"/>
  <c r="AG754" i="23" l="1"/>
  <c r="AE754" i="23"/>
  <c r="AD754" i="23"/>
  <c r="AH754" i="23"/>
  <c r="AF754" i="23"/>
  <c r="AD753" i="22"/>
  <c r="AH753" i="22"/>
  <c r="AE753" i="22"/>
  <c r="AG753" i="22"/>
  <c r="AC753" i="22"/>
  <c r="AF753" i="22"/>
  <c r="Z754" i="22"/>
  <c r="AA754" i="22" s="1"/>
  <c r="U880" i="22"/>
  <c r="W879" i="22"/>
  <c r="Y755" i="22"/>
  <c r="X755" i="22"/>
  <c r="T757" i="22"/>
  <c r="V757" i="22" s="1"/>
  <c r="U760" i="23"/>
  <c r="W759" i="23"/>
  <c r="Z755" i="23"/>
  <c r="AA755" i="23" s="1"/>
  <c r="Y756" i="23"/>
  <c r="X756" i="23"/>
  <c r="T758" i="23"/>
  <c r="V758" i="23" s="1"/>
  <c r="AG755" i="23" l="1"/>
  <c r="AH755" i="23"/>
  <c r="AF755" i="23"/>
  <c r="AE755" i="23"/>
  <c r="AD755" i="23"/>
  <c r="AC755" i="23"/>
  <c r="AC756" i="23"/>
  <c r="AF754" i="22"/>
  <c r="AG754" i="22"/>
  <c r="AH754" i="22"/>
  <c r="AC754" i="22"/>
  <c r="AE754" i="22"/>
  <c r="AD754" i="22"/>
  <c r="Z755" i="22"/>
  <c r="AA755" i="22" s="1"/>
  <c r="AH756" i="22"/>
  <c r="AD756" i="22"/>
  <c r="Y756" i="22"/>
  <c r="X756" i="22"/>
  <c r="U881" i="22"/>
  <c r="W880" i="22"/>
  <c r="T758" i="22"/>
  <c r="V758" i="22" s="1"/>
  <c r="U761" i="23"/>
  <c r="W760" i="23"/>
  <c r="Z756" i="23"/>
  <c r="AA756" i="23" s="1"/>
  <c r="Y757" i="23"/>
  <c r="X757" i="23"/>
  <c r="T759" i="23"/>
  <c r="V759" i="23" s="1"/>
  <c r="AG756" i="23" l="1"/>
  <c r="AF756" i="23"/>
  <c r="AE756" i="23"/>
  <c r="AH756" i="23"/>
  <c r="AD756" i="23"/>
  <c r="Z756" i="22"/>
  <c r="AA756" i="22" s="1"/>
  <c r="AE756" i="22" s="1"/>
  <c r="AG756" i="22"/>
  <c r="AG755" i="22"/>
  <c r="AD755" i="22"/>
  <c r="AH755" i="22"/>
  <c r="AE755" i="22"/>
  <c r="AF755" i="22"/>
  <c r="AC755" i="22"/>
  <c r="AF756" i="22"/>
  <c r="AC756" i="22"/>
  <c r="U882" i="22"/>
  <c r="W881" i="22"/>
  <c r="T759" i="22"/>
  <c r="V759" i="22" s="1"/>
  <c r="X757" i="22"/>
  <c r="Y757" i="22"/>
  <c r="U762" i="23"/>
  <c r="W761" i="23"/>
  <c r="Z757" i="23"/>
  <c r="AA757" i="23" s="1"/>
  <c r="AC757" i="23" s="1"/>
  <c r="T760" i="23"/>
  <c r="V760" i="23" s="1"/>
  <c r="X758" i="23"/>
  <c r="Y758" i="23"/>
  <c r="AG757" i="23" l="1"/>
  <c r="AH757" i="23"/>
  <c r="AF757" i="23"/>
  <c r="AE757" i="23"/>
  <c r="AD757" i="23"/>
  <c r="Z757" i="22"/>
  <c r="AA757" i="22" s="1"/>
  <c r="Y758" i="22"/>
  <c r="X758" i="22"/>
  <c r="T760" i="22"/>
  <c r="V760" i="22" s="1"/>
  <c r="U883" i="22"/>
  <c r="W882" i="22"/>
  <c r="U763" i="23"/>
  <c r="W762" i="23"/>
  <c r="Z758" i="23"/>
  <c r="AA758" i="23" s="1"/>
  <c r="T761" i="23"/>
  <c r="V761" i="23" s="1"/>
  <c r="X759" i="23"/>
  <c r="Y759" i="23"/>
  <c r="Z758" i="22" l="1"/>
  <c r="AA758" i="22" s="1"/>
  <c r="AE758" i="22" s="1"/>
  <c r="AH758" i="23"/>
  <c r="AG758" i="23"/>
  <c r="AD758" i="23"/>
  <c r="AC758" i="23"/>
  <c r="AF758" i="23"/>
  <c r="AE758" i="23"/>
  <c r="AC759" i="23"/>
  <c r="AC758" i="22"/>
  <c r="AD758" i="22"/>
  <c r="AF758" i="22"/>
  <c r="AG758" i="22"/>
  <c r="AH758" i="22"/>
  <c r="AF757" i="22"/>
  <c r="AE757" i="22"/>
  <c r="AD757" i="22"/>
  <c r="AG757" i="22"/>
  <c r="AC757" i="22"/>
  <c r="AH757" i="22"/>
  <c r="Y759" i="22"/>
  <c r="X759" i="22"/>
  <c r="T761" i="22"/>
  <c r="V761" i="22" s="1"/>
  <c r="U884" i="22"/>
  <c r="W883" i="22"/>
  <c r="U764" i="23"/>
  <c r="W763" i="23"/>
  <c r="Z759" i="23"/>
  <c r="AA759" i="23" s="1"/>
  <c r="Y760" i="23"/>
  <c r="X760" i="23"/>
  <c r="T762" i="23"/>
  <c r="V762" i="23" s="1"/>
  <c r="AH759" i="23" l="1"/>
  <c r="AE759" i="23"/>
  <c r="AD759" i="23"/>
  <c r="AG759" i="23"/>
  <c r="AF759" i="23"/>
  <c r="AC760" i="23"/>
  <c r="Z759" i="22"/>
  <c r="AA759" i="22" s="1"/>
  <c r="U885" i="22"/>
  <c r="W884" i="22"/>
  <c r="T762" i="22"/>
  <c r="V762" i="22" s="1"/>
  <c r="X760" i="22"/>
  <c r="Y760" i="22"/>
  <c r="U765" i="23"/>
  <c r="W764" i="23"/>
  <c r="Z760" i="23"/>
  <c r="AA760" i="23" s="1"/>
  <c r="Y761" i="23"/>
  <c r="X761" i="23"/>
  <c r="T763" i="23"/>
  <c r="V763" i="23" s="1"/>
  <c r="AF760" i="23" l="1"/>
  <c r="AE760" i="23"/>
  <c r="AD760" i="23"/>
  <c r="AH760" i="23"/>
  <c r="AG760" i="23"/>
  <c r="AE759" i="22"/>
  <c r="AC759" i="22"/>
  <c r="AD759" i="22"/>
  <c r="AG759" i="22"/>
  <c r="AH759" i="22"/>
  <c r="AF759" i="22"/>
  <c r="Z760" i="22"/>
  <c r="AA760" i="22" s="1"/>
  <c r="Y761" i="22"/>
  <c r="X761" i="22"/>
  <c r="T763" i="22"/>
  <c r="V763" i="22" s="1"/>
  <c r="U886" i="22"/>
  <c r="W885" i="22"/>
  <c r="U766" i="23"/>
  <c r="W765" i="23"/>
  <c r="Z761" i="23"/>
  <c r="AA761" i="23" s="1"/>
  <c r="X762" i="23"/>
  <c r="Y762" i="23"/>
  <c r="T764" i="23"/>
  <c r="V764" i="23" s="1"/>
  <c r="AH761" i="23" l="1"/>
  <c r="AG761" i="23"/>
  <c r="AF761" i="23"/>
  <c r="AE761" i="23"/>
  <c r="AD761" i="23"/>
  <c r="AC761" i="23"/>
  <c r="AF760" i="22"/>
  <c r="AH760" i="22"/>
  <c r="AG760" i="22"/>
  <c r="AD760" i="22"/>
  <c r="AC760" i="22"/>
  <c r="AE760" i="22"/>
  <c r="Z761" i="22"/>
  <c r="AA761" i="22" s="1"/>
  <c r="T764" i="22"/>
  <c r="V764" i="22" s="1"/>
  <c r="Y762" i="22"/>
  <c r="X762" i="22"/>
  <c r="U887" i="22"/>
  <c r="W886" i="22"/>
  <c r="U767" i="23"/>
  <c r="W766" i="23"/>
  <c r="Z762" i="23"/>
  <c r="AA762" i="23" s="1"/>
  <c r="T765" i="23"/>
  <c r="V765" i="23" s="1"/>
  <c r="X763" i="23"/>
  <c r="Y763" i="23"/>
  <c r="AD762" i="23" l="1"/>
  <c r="AF762" i="23"/>
  <c r="AH762" i="23"/>
  <c r="AG762" i="23"/>
  <c r="AE762" i="23"/>
  <c r="AC762" i="23"/>
  <c r="AG761" i="22"/>
  <c r="AE761" i="22"/>
  <c r="AF761" i="22"/>
  <c r="AH761" i="22"/>
  <c r="AD761" i="22"/>
  <c r="AC761" i="22"/>
  <c r="Z762" i="22"/>
  <c r="AA762" i="22" s="1"/>
  <c r="AF763" i="22"/>
  <c r="AE763" i="22"/>
  <c r="AD763" i="22"/>
  <c r="AC763" i="22"/>
  <c r="Y763" i="22"/>
  <c r="X763" i="22"/>
  <c r="U888" i="22"/>
  <c r="W887" i="22"/>
  <c r="T765" i="22"/>
  <c r="V765" i="22" s="1"/>
  <c r="U768" i="23"/>
  <c r="W767" i="23"/>
  <c r="Z763" i="23"/>
  <c r="AA763" i="23" s="1"/>
  <c r="AC763" i="23" s="1"/>
  <c r="Y764" i="23"/>
  <c r="X764" i="23"/>
  <c r="T766" i="23"/>
  <c r="V766" i="23" s="1"/>
  <c r="AH763" i="23" l="1"/>
  <c r="AF763" i="23"/>
  <c r="AG763" i="23"/>
  <c r="AE763" i="23"/>
  <c r="AD763" i="23"/>
  <c r="Z764" i="23"/>
  <c r="AA764" i="23" s="1"/>
  <c r="Z763" i="22"/>
  <c r="AA763" i="22" s="1"/>
  <c r="AH763" i="22" s="1"/>
  <c r="AE762" i="22"/>
  <c r="AF762" i="22"/>
  <c r="AG762" i="22"/>
  <c r="AH762" i="22"/>
  <c r="AD762" i="22"/>
  <c r="AC762" i="22"/>
  <c r="AG763" i="22"/>
  <c r="T766" i="22"/>
  <c r="V766" i="22" s="1"/>
  <c r="U889" i="22"/>
  <c r="W888" i="22"/>
  <c r="Y764" i="22"/>
  <c r="X764" i="22"/>
  <c r="U769" i="23"/>
  <c r="W768" i="23"/>
  <c r="T767" i="23"/>
  <c r="V767" i="23" s="1"/>
  <c r="Y765" i="23"/>
  <c r="X765" i="23"/>
  <c r="AC764" i="23" l="1"/>
  <c r="AG764" i="23"/>
  <c r="AH764" i="23"/>
  <c r="AF764" i="23"/>
  <c r="AE764" i="23"/>
  <c r="AD764" i="23"/>
  <c r="Z764" i="22"/>
  <c r="AA764" i="22" s="1"/>
  <c r="U890" i="22"/>
  <c r="W889" i="22"/>
  <c r="X765" i="22"/>
  <c r="Y765" i="22"/>
  <c r="T767" i="22"/>
  <c r="V767" i="22" s="1"/>
  <c r="U770" i="23"/>
  <c r="W769" i="23"/>
  <c r="Z765" i="23"/>
  <c r="AA765" i="23" s="1"/>
  <c r="AH765" i="23" s="1"/>
  <c r="T768" i="23"/>
  <c r="V768" i="23" s="1"/>
  <c r="X766" i="23"/>
  <c r="Y766" i="23"/>
  <c r="AG765" i="23" l="1"/>
  <c r="AF765" i="23"/>
  <c r="AE765" i="23"/>
  <c r="AD765" i="23"/>
  <c r="AC765" i="23"/>
  <c r="AF764" i="22"/>
  <c r="AD764" i="22"/>
  <c r="AE764" i="22"/>
  <c r="AC764" i="22"/>
  <c r="AG764" i="22"/>
  <c r="AH764" i="22"/>
  <c r="Z765" i="22"/>
  <c r="AA765" i="22" s="1"/>
  <c r="T768" i="22"/>
  <c r="V768" i="22" s="1"/>
  <c r="Y766" i="22"/>
  <c r="X766" i="22"/>
  <c r="U891" i="22"/>
  <c r="W890" i="22"/>
  <c r="U771" i="23"/>
  <c r="W770" i="23"/>
  <c r="Z766" i="23"/>
  <c r="AA766" i="23" s="1"/>
  <c r="AC766" i="23" s="1"/>
  <c r="T769" i="23"/>
  <c r="V769" i="23" s="1"/>
  <c r="X767" i="23"/>
  <c r="Y767" i="23"/>
  <c r="AH766" i="23" l="1"/>
  <c r="AG766" i="23"/>
  <c r="AF766" i="23"/>
  <c r="AE766" i="23"/>
  <c r="AD766" i="23"/>
  <c r="AH765" i="22"/>
  <c r="AF765" i="22"/>
  <c r="AD765" i="22"/>
  <c r="AC765" i="22"/>
  <c r="AE765" i="22"/>
  <c r="AG765" i="22"/>
  <c r="Z766" i="22"/>
  <c r="AA766" i="22" s="1"/>
  <c r="U892" i="22"/>
  <c r="W891" i="22"/>
  <c r="Y767" i="22"/>
  <c r="X767" i="22"/>
  <c r="T769" i="22"/>
  <c r="V769" i="22" s="1"/>
  <c r="U772" i="23"/>
  <c r="W771" i="23"/>
  <c r="Z767" i="23"/>
  <c r="AA767" i="23" s="1"/>
  <c r="AC767" i="23" s="1"/>
  <c r="Y768" i="23"/>
  <c r="X768" i="23"/>
  <c r="T770" i="23"/>
  <c r="V770" i="23" s="1"/>
  <c r="AG767" i="23" l="1"/>
  <c r="AH767" i="23"/>
  <c r="AF767" i="23"/>
  <c r="AE767" i="23"/>
  <c r="AD767" i="23"/>
  <c r="AE766" i="22"/>
  <c r="AH766" i="22"/>
  <c r="AG766" i="22"/>
  <c r="AF766" i="22"/>
  <c r="AD766" i="22"/>
  <c r="AC766" i="22"/>
  <c r="Z767" i="22"/>
  <c r="AA767" i="22" s="1"/>
  <c r="T770" i="22"/>
  <c r="V770" i="22" s="1"/>
  <c r="AH768" i="22"/>
  <c r="AG768" i="22"/>
  <c r="AF768" i="22"/>
  <c r="Y768" i="22"/>
  <c r="X768" i="22"/>
  <c r="U893" i="22"/>
  <c r="W892" i="22"/>
  <c r="U773" i="23"/>
  <c r="W772" i="23"/>
  <c r="Z768" i="23"/>
  <c r="AA768" i="23" s="1"/>
  <c r="AC768" i="23" s="1"/>
  <c r="T771" i="23"/>
  <c r="V771" i="23" s="1"/>
  <c r="Y769" i="23"/>
  <c r="X769" i="23"/>
  <c r="AG768" i="23" l="1"/>
  <c r="AF768" i="23"/>
  <c r="AH768" i="23"/>
  <c r="AE768" i="23"/>
  <c r="AD768" i="23"/>
  <c r="Z768" i="22"/>
  <c r="AA768" i="22" s="1"/>
  <c r="AD768" i="22" s="1"/>
  <c r="AD767" i="22"/>
  <c r="AH767" i="22"/>
  <c r="AG767" i="22"/>
  <c r="AF767" i="22"/>
  <c r="AE767" i="22"/>
  <c r="AC767" i="22"/>
  <c r="AC768" i="22"/>
  <c r="AE768" i="22"/>
  <c r="U894" i="22"/>
  <c r="W893" i="22"/>
  <c r="AF769" i="22"/>
  <c r="AE769" i="22"/>
  <c r="Y769" i="22"/>
  <c r="X769" i="22"/>
  <c r="T771" i="22"/>
  <c r="V771" i="22" s="1"/>
  <c r="U774" i="23"/>
  <c r="W773" i="23"/>
  <c r="Z769" i="23"/>
  <c r="AA769" i="23" s="1"/>
  <c r="AC769" i="23" s="1"/>
  <c r="X770" i="23"/>
  <c r="Y770" i="23"/>
  <c r="T772" i="23"/>
  <c r="V772" i="23" s="1"/>
  <c r="AG769" i="23" l="1"/>
  <c r="AF769" i="23"/>
  <c r="AH769" i="23"/>
  <c r="AE769" i="23"/>
  <c r="AD769" i="23"/>
  <c r="Z769" i="22"/>
  <c r="AA769" i="22" s="1"/>
  <c r="AD769" i="22" s="1"/>
  <c r="AG769" i="22"/>
  <c r="AH769" i="22"/>
  <c r="AC769" i="22"/>
  <c r="Y770" i="22"/>
  <c r="X770" i="22"/>
  <c r="T772" i="22"/>
  <c r="V772" i="22" s="1"/>
  <c r="U895" i="22"/>
  <c r="W894" i="22"/>
  <c r="U775" i="23"/>
  <c r="W774" i="23"/>
  <c r="Z770" i="23"/>
  <c r="AA770" i="23" s="1"/>
  <c r="Y771" i="23"/>
  <c r="X771" i="23"/>
  <c r="T773" i="23"/>
  <c r="V773" i="23" s="1"/>
  <c r="Z771" i="23" l="1"/>
  <c r="AA771" i="23" s="1"/>
  <c r="AD771" i="23" s="1"/>
  <c r="AF770" i="23"/>
  <c r="AH770" i="23"/>
  <c r="AG770" i="23"/>
  <c r="AE770" i="23"/>
  <c r="AD770" i="23"/>
  <c r="AC770" i="23"/>
  <c r="AG771" i="23"/>
  <c r="AF771" i="23"/>
  <c r="AH771" i="23"/>
  <c r="AE771" i="23"/>
  <c r="AC771" i="23"/>
  <c r="Z770" i="22"/>
  <c r="AA770" i="22" s="1"/>
  <c r="Y771" i="22"/>
  <c r="X771" i="22"/>
  <c r="T773" i="22"/>
  <c r="V773" i="22" s="1"/>
  <c r="U896" i="22"/>
  <c r="W895" i="22"/>
  <c r="U776" i="23"/>
  <c r="W775" i="23"/>
  <c r="T774" i="23"/>
  <c r="V774" i="23" s="1"/>
  <c r="Y772" i="23"/>
  <c r="X772" i="23"/>
  <c r="Z771" i="22" l="1"/>
  <c r="AA771" i="22" s="1"/>
  <c r="AC771" i="22" s="1"/>
  <c r="AG771" i="22"/>
  <c r="AH771" i="22"/>
  <c r="AD771" i="22"/>
  <c r="AE771" i="22"/>
  <c r="AF771" i="22"/>
  <c r="AC770" i="22"/>
  <c r="AF770" i="22"/>
  <c r="AH770" i="22"/>
  <c r="AG770" i="22"/>
  <c r="AD770" i="22"/>
  <c r="AE770" i="22"/>
  <c r="T774" i="22"/>
  <c r="V774" i="22" s="1"/>
  <c r="Y772" i="22"/>
  <c r="X772" i="22"/>
  <c r="U897" i="22"/>
  <c r="W896" i="22"/>
  <c r="U777" i="23"/>
  <c r="W776" i="23"/>
  <c r="Z772" i="23"/>
  <c r="AA772" i="23" s="1"/>
  <c r="X773" i="23"/>
  <c r="Y773" i="23"/>
  <c r="T775" i="23"/>
  <c r="V775" i="23" s="1"/>
  <c r="AG772" i="23" l="1"/>
  <c r="AH772" i="23"/>
  <c r="AF772" i="23"/>
  <c r="AE772" i="23"/>
  <c r="AC772" i="23"/>
  <c r="AD772" i="23"/>
  <c r="Z772" i="22"/>
  <c r="AA772" i="22" s="1"/>
  <c r="X773" i="22"/>
  <c r="Y773" i="22"/>
  <c r="U898" i="22"/>
  <c r="W897" i="22"/>
  <c r="T775" i="22"/>
  <c r="V775" i="22" s="1"/>
  <c r="U778" i="23"/>
  <c r="W777" i="23"/>
  <c r="Z773" i="23"/>
  <c r="AA773" i="23" s="1"/>
  <c r="AC773" i="23" s="1"/>
  <c r="X774" i="23"/>
  <c r="Y774" i="23"/>
  <c r="T776" i="23"/>
  <c r="V776" i="23" s="1"/>
  <c r="AG773" i="23" l="1"/>
  <c r="AH773" i="23"/>
  <c r="AF773" i="23"/>
  <c r="AD773" i="23"/>
  <c r="AE773" i="23"/>
  <c r="AD772" i="22"/>
  <c r="AH772" i="22"/>
  <c r="AG772" i="22"/>
  <c r="AF772" i="22"/>
  <c r="AC772" i="22"/>
  <c r="AE772" i="22"/>
  <c r="Z773" i="22"/>
  <c r="AA773" i="22" s="1"/>
  <c r="T776" i="22"/>
  <c r="V776" i="22" s="1"/>
  <c r="U899" i="22"/>
  <c r="W898" i="22"/>
  <c r="Y774" i="22"/>
  <c r="X774" i="22"/>
  <c r="U779" i="23"/>
  <c r="W778" i="23"/>
  <c r="Z774" i="23"/>
  <c r="AA774" i="23" s="1"/>
  <c r="AC774" i="23" s="1"/>
  <c r="Y775" i="23"/>
  <c r="X775" i="23"/>
  <c r="Z775" i="23" s="1"/>
  <c r="AA775" i="23" s="1"/>
  <c r="AD775" i="23" s="1"/>
  <c r="T777" i="23"/>
  <c r="V777" i="23" s="1"/>
  <c r="AG775" i="23" l="1"/>
  <c r="AH775" i="23"/>
  <c r="AF775" i="23"/>
  <c r="AE775" i="23"/>
  <c r="AG774" i="23"/>
  <c r="AF774" i="23"/>
  <c r="AH774" i="23"/>
  <c r="AE774" i="23"/>
  <c r="AD774" i="23"/>
  <c r="AC775" i="23"/>
  <c r="AE773" i="22"/>
  <c r="AF773" i="22"/>
  <c r="AD773" i="22"/>
  <c r="AC773" i="22"/>
  <c r="AH773" i="22"/>
  <c r="AG773" i="22"/>
  <c r="Z774" i="22"/>
  <c r="AA774" i="22" s="1"/>
  <c r="U900" i="22"/>
  <c r="W899" i="22"/>
  <c r="Y775" i="22"/>
  <c r="X775" i="22"/>
  <c r="T777" i="22"/>
  <c r="V777" i="22" s="1"/>
  <c r="U780" i="23"/>
  <c r="W779" i="23"/>
  <c r="Y776" i="23"/>
  <c r="X776" i="23"/>
  <c r="T778" i="23"/>
  <c r="V778" i="23" s="1"/>
  <c r="AC774" i="22" l="1"/>
  <c r="AF774" i="22"/>
  <c r="AE774" i="22"/>
  <c r="AH774" i="22"/>
  <c r="AD774" i="22"/>
  <c r="AG774" i="22"/>
  <c r="Z775" i="22"/>
  <c r="AA775" i="22" s="1"/>
  <c r="T778" i="22"/>
  <c r="V778" i="22" s="1"/>
  <c r="Y776" i="22"/>
  <c r="X776" i="22"/>
  <c r="U901" i="22"/>
  <c r="W900" i="22"/>
  <c r="U781" i="23"/>
  <c r="W780" i="23"/>
  <c r="Z776" i="23"/>
  <c r="AA776" i="23" s="1"/>
  <c r="T779" i="23"/>
  <c r="V779" i="23" s="1"/>
  <c r="Y777" i="23"/>
  <c r="X777" i="23"/>
  <c r="AF776" i="23" l="1"/>
  <c r="AH776" i="23"/>
  <c r="AG776" i="23"/>
  <c r="AE776" i="23"/>
  <c r="AC776" i="23"/>
  <c r="AD776" i="23"/>
  <c r="AG775" i="22"/>
  <c r="AD775" i="22"/>
  <c r="AH775" i="22"/>
  <c r="AE775" i="22"/>
  <c r="AF775" i="22"/>
  <c r="AC775" i="22"/>
  <c r="Z776" i="22"/>
  <c r="AA776" i="22" s="1"/>
  <c r="U902" i="22"/>
  <c r="W901" i="22"/>
  <c r="Y777" i="22"/>
  <c r="X777" i="22"/>
  <c r="T779" i="22"/>
  <c r="V779" i="22" s="1"/>
  <c r="Z777" i="23"/>
  <c r="AA777" i="23" s="1"/>
  <c r="AC777" i="23" s="1"/>
  <c r="U782" i="23"/>
  <c r="W781" i="23"/>
  <c r="T780" i="23"/>
  <c r="V780" i="23" s="1"/>
  <c r="Y778" i="23"/>
  <c r="X778" i="23"/>
  <c r="AG777" i="23" l="1"/>
  <c r="AF777" i="23"/>
  <c r="AH777" i="23"/>
  <c r="AD777" i="23"/>
  <c r="AE777" i="23"/>
  <c r="AC778" i="23"/>
  <c r="AH776" i="22"/>
  <c r="AD776" i="22"/>
  <c r="AG776" i="22"/>
  <c r="AE776" i="22"/>
  <c r="AF776" i="22"/>
  <c r="AC776" i="22"/>
  <c r="Z777" i="22"/>
  <c r="AA777" i="22" s="1"/>
  <c r="T780" i="22"/>
  <c r="V780" i="22" s="1"/>
  <c r="Y778" i="22"/>
  <c r="X778" i="22"/>
  <c r="U903" i="22"/>
  <c r="W902" i="22"/>
  <c r="U783" i="23"/>
  <c r="W782" i="23"/>
  <c r="Z778" i="23"/>
  <c r="AA778" i="23" s="1"/>
  <c r="T781" i="23"/>
  <c r="V781" i="23" s="1"/>
  <c r="X779" i="23"/>
  <c r="Y779" i="23"/>
  <c r="AG778" i="23" l="1"/>
  <c r="AF778" i="23"/>
  <c r="AE778" i="23"/>
  <c r="AH778" i="23"/>
  <c r="AD778" i="23"/>
  <c r="AD777" i="22"/>
  <c r="AG777" i="22"/>
  <c r="AE777" i="22"/>
  <c r="AH777" i="22"/>
  <c r="AF777" i="22"/>
  <c r="AC777" i="22"/>
  <c r="Z778" i="22"/>
  <c r="AA778" i="22" s="1"/>
  <c r="U904" i="22"/>
  <c r="W903" i="22"/>
  <c r="Y779" i="22"/>
  <c r="X779" i="22"/>
  <c r="T781" i="22"/>
  <c r="V781" i="22" s="1"/>
  <c r="U784" i="23"/>
  <c r="W783" i="23"/>
  <c r="Z779" i="23"/>
  <c r="AA779" i="23" s="1"/>
  <c r="AC779" i="23" s="1"/>
  <c r="Y780" i="23"/>
  <c r="X780" i="23"/>
  <c r="T782" i="23"/>
  <c r="V782" i="23" s="1"/>
  <c r="AF779" i="23" l="1"/>
  <c r="AG779" i="23"/>
  <c r="AH779" i="23"/>
  <c r="AE779" i="23"/>
  <c r="AD779" i="23"/>
  <c r="AC778" i="22"/>
  <c r="AE778" i="22"/>
  <c r="AH778" i="22"/>
  <c r="AD778" i="22"/>
  <c r="AG778" i="22"/>
  <c r="AF778" i="22"/>
  <c r="Z779" i="22"/>
  <c r="AA779" i="22" s="1"/>
  <c r="Y780" i="22"/>
  <c r="X780" i="22"/>
  <c r="T782" i="22"/>
  <c r="V782" i="22" s="1"/>
  <c r="U905" i="22"/>
  <c r="W904" i="22"/>
  <c r="U785" i="23"/>
  <c r="W784" i="23"/>
  <c r="Z780" i="23"/>
  <c r="AA780" i="23" s="1"/>
  <c r="AC780" i="23" s="1"/>
  <c r="T783" i="23"/>
  <c r="V783" i="23" s="1"/>
  <c r="Y781" i="23"/>
  <c r="X781" i="23"/>
  <c r="AH780" i="23" l="1"/>
  <c r="AF780" i="23"/>
  <c r="AG780" i="23"/>
  <c r="AE780" i="23"/>
  <c r="AD780" i="23"/>
  <c r="Z781" i="23"/>
  <c r="AA781" i="23" s="1"/>
  <c r="AC781" i="23" s="1"/>
  <c r="AD779" i="22"/>
  <c r="AE779" i="22"/>
  <c r="AG779" i="22"/>
  <c r="AH779" i="22"/>
  <c r="AF779" i="22"/>
  <c r="AC779" i="22"/>
  <c r="Z780" i="22"/>
  <c r="AA780" i="22" s="1"/>
  <c r="AC780" i="22" s="1"/>
  <c r="U906" i="22"/>
  <c r="W905" i="22"/>
  <c r="T783" i="22"/>
  <c r="V783" i="22" s="1"/>
  <c r="X781" i="22"/>
  <c r="Y781" i="22"/>
  <c r="U786" i="23"/>
  <c r="W785" i="23"/>
  <c r="T784" i="23"/>
  <c r="V784" i="23" s="1"/>
  <c r="Y782" i="23"/>
  <c r="X782" i="23"/>
  <c r="AG781" i="23" l="1"/>
  <c r="AH781" i="23"/>
  <c r="AF781" i="23"/>
  <c r="AE781" i="23"/>
  <c r="AD781" i="23"/>
  <c r="AD780" i="22"/>
  <c r="AF780" i="22"/>
  <c r="AG780" i="22"/>
  <c r="AH780" i="22"/>
  <c r="AE780" i="22"/>
  <c r="Z781" i="22"/>
  <c r="AA781" i="22" s="1"/>
  <c r="AC781" i="22" s="1"/>
  <c r="AH782" i="22"/>
  <c r="AG782" i="22"/>
  <c r="AF782" i="22"/>
  <c r="AE782" i="22"/>
  <c r="AD782" i="22"/>
  <c r="Y782" i="22"/>
  <c r="X782" i="22"/>
  <c r="T784" i="22"/>
  <c r="V784" i="22" s="1"/>
  <c r="U907" i="22"/>
  <c r="W906" i="22"/>
  <c r="Z782" i="23"/>
  <c r="AA782" i="23" s="1"/>
  <c r="AC782" i="23" s="1"/>
  <c r="U787" i="23"/>
  <c r="W786" i="23"/>
  <c r="T785" i="23"/>
  <c r="V785" i="23" s="1"/>
  <c r="Y783" i="23"/>
  <c r="X783" i="23"/>
  <c r="AG782" i="23" l="1"/>
  <c r="AH782" i="23"/>
  <c r="AF782" i="23"/>
  <c r="AE782" i="23"/>
  <c r="AD782" i="23"/>
  <c r="Z782" i="22"/>
  <c r="AA782" i="22" s="1"/>
  <c r="AE781" i="22"/>
  <c r="AD781" i="22"/>
  <c r="AG781" i="22"/>
  <c r="AH781" i="22"/>
  <c r="AF781" i="22"/>
  <c r="AC782" i="22"/>
  <c r="T785" i="22"/>
  <c r="V785" i="22" s="1"/>
  <c r="U908" i="22"/>
  <c r="W907" i="22"/>
  <c r="X783" i="22"/>
  <c r="Y783" i="22"/>
  <c r="U788" i="23"/>
  <c r="W787" i="23"/>
  <c r="Z783" i="23"/>
  <c r="AA783" i="23" s="1"/>
  <c r="AC783" i="23" s="1"/>
  <c r="T786" i="23"/>
  <c r="V786" i="23" s="1"/>
  <c r="X784" i="23"/>
  <c r="Y784" i="23"/>
  <c r="AH783" i="23" l="1"/>
  <c r="AG783" i="23"/>
  <c r="AF783" i="23"/>
  <c r="AE783" i="23"/>
  <c r="AD783" i="23"/>
  <c r="Z783" i="22"/>
  <c r="AA783" i="22" s="1"/>
  <c r="U909" i="22"/>
  <c r="W908" i="22"/>
  <c r="Y784" i="22"/>
  <c r="X784" i="22"/>
  <c r="T786" i="22"/>
  <c r="V786" i="22" s="1"/>
  <c r="U789" i="23"/>
  <c r="W788" i="23"/>
  <c r="Z784" i="23"/>
  <c r="AA784" i="23" s="1"/>
  <c r="AC784" i="23" s="1"/>
  <c r="Y785" i="23"/>
  <c r="X785" i="23"/>
  <c r="T787" i="23"/>
  <c r="V787" i="23" s="1"/>
  <c r="AH784" i="23" l="1"/>
  <c r="AF784" i="23"/>
  <c r="AG784" i="23"/>
  <c r="AE784" i="23"/>
  <c r="AD784" i="23"/>
  <c r="AC783" i="22"/>
  <c r="AG783" i="22"/>
  <c r="AH783" i="22"/>
  <c r="AF783" i="22"/>
  <c r="AE783" i="22"/>
  <c r="AD783" i="22"/>
  <c r="Z784" i="22"/>
  <c r="AA784" i="22" s="1"/>
  <c r="T787" i="22"/>
  <c r="V787" i="22" s="1"/>
  <c r="AE785" i="22"/>
  <c r="AD785" i="22"/>
  <c r="AG785" i="22"/>
  <c r="Y785" i="22"/>
  <c r="X785" i="22"/>
  <c r="U910" i="22"/>
  <c r="W909" i="22"/>
  <c r="U790" i="23"/>
  <c r="W789" i="23"/>
  <c r="Z785" i="23"/>
  <c r="AA785" i="23" s="1"/>
  <c r="AC785" i="23" s="1"/>
  <c r="Y786" i="23"/>
  <c r="X786" i="23"/>
  <c r="T788" i="23"/>
  <c r="V788" i="23" s="1"/>
  <c r="AG785" i="23" l="1"/>
  <c r="AF785" i="23"/>
  <c r="AH785" i="23"/>
  <c r="AE785" i="23"/>
  <c r="AD785" i="23"/>
  <c r="Z785" i="22"/>
  <c r="AA785" i="22" s="1"/>
  <c r="AH785" i="22" s="1"/>
  <c r="AC785" i="22"/>
  <c r="AF784" i="22"/>
  <c r="AC784" i="22"/>
  <c r="AE784" i="22"/>
  <c r="AH784" i="22"/>
  <c r="AG784" i="22"/>
  <c r="AD784" i="22"/>
  <c r="AF785" i="22"/>
  <c r="U911" i="22"/>
  <c r="W910" i="22"/>
  <c r="X786" i="22"/>
  <c r="Y786" i="22"/>
  <c r="T788" i="22"/>
  <c r="V788" i="22" s="1"/>
  <c r="U791" i="23"/>
  <c r="W790" i="23"/>
  <c r="Z786" i="23"/>
  <c r="AA786" i="23" s="1"/>
  <c r="AC786" i="23" s="1"/>
  <c r="Y787" i="23"/>
  <c r="X787" i="23"/>
  <c r="T789" i="23"/>
  <c r="V789" i="23" s="1"/>
  <c r="AG786" i="23" l="1"/>
  <c r="AH786" i="23"/>
  <c r="AF786" i="23"/>
  <c r="AE786" i="23"/>
  <c r="AD786" i="23"/>
  <c r="Z786" i="22"/>
  <c r="AA786" i="22" s="1"/>
  <c r="T789" i="22"/>
  <c r="V789" i="22" s="1"/>
  <c r="Y787" i="22"/>
  <c r="X787" i="22"/>
  <c r="U912" i="22"/>
  <c r="W911" i="22"/>
  <c r="U792" i="23"/>
  <c r="W791" i="23"/>
  <c r="Z787" i="23"/>
  <c r="AA787" i="23" s="1"/>
  <c r="AC787" i="23" s="1"/>
  <c r="Y788" i="23"/>
  <c r="X788" i="23"/>
  <c r="T790" i="23"/>
  <c r="V790" i="23" s="1"/>
  <c r="AG787" i="23" l="1"/>
  <c r="AH787" i="23"/>
  <c r="AF787" i="23"/>
  <c r="AE787" i="23"/>
  <c r="AD787" i="23"/>
  <c r="Z787" i="22"/>
  <c r="AA787" i="22" s="1"/>
  <c r="AG787" i="22" s="1"/>
  <c r="AC787" i="22"/>
  <c r="AD787" i="22"/>
  <c r="AH787" i="22"/>
  <c r="AE787" i="22"/>
  <c r="AF787" i="22"/>
  <c r="AF786" i="22"/>
  <c r="AH786" i="22"/>
  <c r="AE786" i="22"/>
  <c r="AD786" i="22"/>
  <c r="AC786" i="22"/>
  <c r="AG786" i="22"/>
  <c r="U913" i="22"/>
  <c r="W912" i="22"/>
  <c r="Y788" i="22"/>
  <c r="X788" i="22"/>
  <c r="T790" i="22"/>
  <c r="V790" i="22" s="1"/>
  <c r="U793" i="23"/>
  <c r="W792" i="23"/>
  <c r="Z788" i="23"/>
  <c r="AA788" i="23" s="1"/>
  <c r="T791" i="23"/>
  <c r="V791" i="23" s="1"/>
  <c r="Y789" i="23"/>
  <c r="X789" i="23"/>
  <c r="AG788" i="23" l="1"/>
  <c r="AH788" i="23"/>
  <c r="AF788" i="23"/>
  <c r="AE788" i="23"/>
  <c r="AD788" i="23"/>
  <c r="AC788" i="23"/>
  <c r="Z788" i="22"/>
  <c r="AA788" i="22" s="1"/>
  <c r="T791" i="22"/>
  <c r="V791" i="22" s="1"/>
  <c r="Y789" i="22"/>
  <c r="X789" i="22"/>
  <c r="U914" i="22"/>
  <c r="W913" i="22"/>
  <c r="U794" i="23"/>
  <c r="W793" i="23"/>
  <c r="Z789" i="23"/>
  <c r="AA789" i="23" s="1"/>
  <c r="T792" i="23"/>
  <c r="V792" i="23" s="1"/>
  <c r="Y790" i="23"/>
  <c r="X790" i="23"/>
  <c r="AG789" i="23" l="1"/>
  <c r="AH789" i="23"/>
  <c r="AF789" i="23"/>
  <c r="AE789" i="23"/>
  <c r="AD789" i="23"/>
  <c r="AC789" i="23"/>
  <c r="AH788" i="22"/>
  <c r="AG788" i="22"/>
  <c r="AF788" i="22"/>
  <c r="AE788" i="22"/>
  <c r="AC788" i="22"/>
  <c r="AD788" i="22"/>
  <c r="Z789" i="22"/>
  <c r="AA789" i="22" s="1"/>
  <c r="U915" i="22"/>
  <c r="W914" i="22"/>
  <c r="AG790" i="22"/>
  <c r="AF790" i="22"/>
  <c r="Y790" i="22"/>
  <c r="X790" i="22"/>
  <c r="T792" i="22"/>
  <c r="V792" i="22" s="1"/>
  <c r="U795" i="23"/>
  <c r="W794" i="23"/>
  <c r="Z790" i="23"/>
  <c r="AA790" i="23" s="1"/>
  <c r="AC790" i="23" s="1"/>
  <c r="T793" i="23"/>
  <c r="V793" i="23" s="1"/>
  <c r="Y791" i="23"/>
  <c r="X791" i="23"/>
  <c r="AG790" i="23" l="1"/>
  <c r="AH790" i="23"/>
  <c r="AF790" i="23"/>
  <c r="AE790" i="23"/>
  <c r="AD790" i="23"/>
  <c r="Z791" i="23"/>
  <c r="AA791" i="23" s="1"/>
  <c r="AC791" i="23" s="1"/>
  <c r="Z790" i="22"/>
  <c r="AA790" i="22" s="1"/>
  <c r="AE790" i="22" s="1"/>
  <c r="AH789" i="22"/>
  <c r="AF789" i="22"/>
  <c r="AE789" i="22"/>
  <c r="AD789" i="22"/>
  <c r="AC789" i="22"/>
  <c r="AG789" i="22"/>
  <c r="AH790" i="22"/>
  <c r="AC790" i="22"/>
  <c r="AD790" i="22"/>
  <c r="T793" i="22"/>
  <c r="V793" i="22" s="1"/>
  <c r="X791" i="22"/>
  <c r="Y791" i="22"/>
  <c r="U916" i="22"/>
  <c r="W915" i="22"/>
  <c r="U796" i="23"/>
  <c r="W795" i="23"/>
  <c r="T794" i="23"/>
  <c r="V794" i="23" s="1"/>
  <c r="Y792" i="23"/>
  <c r="X792" i="23"/>
  <c r="AG791" i="23" l="1"/>
  <c r="AH791" i="23"/>
  <c r="AF791" i="23"/>
  <c r="AE791" i="23"/>
  <c r="AD791" i="23"/>
  <c r="Z791" i="22"/>
  <c r="AA791" i="22" s="1"/>
  <c r="Y792" i="22"/>
  <c r="X792" i="22"/>
  <c r="U917" i="22"/>
  <c r="W916" i="22"/>
  <c r="T794" i="22"/>
  <c r="V794" i="22" s="1"/>
  <c r="U797" i="23"/>
  <c r="W796" i="23"/>
  <c r="Z792" i="23"/>
  <c r="AA792" i="23" s="1"/>
  <c r="X793" i="23"/>
  <c r="Y793" i="23"/>
  <c r="T795" i="23"/>
  <c r="V795" i="23" s="1"/>
  <c r="AG792" i="23" l="1"/>
  <c r="AH792" i="23"/>
  <c r="AF792" i="23"/>
  <c r="AE792" i="23"/>
  <c r="AD792" i="23"/>
  <c r="AC792" i="23"/>
  <c r="AD791" i="22"/>
  <c r="AC791" i="22"/>
  <c r="AG791" i="22"/>
  <c r="AF791" i="22"/>
  <c r="AH791" i="22"/>
  <c r="AE791" i="22"/>
  <c r="Z792" i="22"/>
  <c r="AA792" i="22" s="1"/>
  <c r="T795" i="22"/>
  <c r="V795" i="22" s="1"/>
  <c r="U918" i="22"/>
  <c r="W917" i="22"/>
  <c r="X793" i="22"/>
  <c r="Y793" i="22"/>
  <c r="U798" i="23"/>
  <c r="W797" i="23"/>
  <c r="Z793" i="23"/>
  <c r="AA793" i="23" s="1"/>
  <c r="AC793" i="23" s="1"/>
  <c r="Y794" i="23"/>
  <c r="X794" i="23"/>
  <c r="T796" i="23"/>
  <c r="V796" i="23" s="1"/>
  <c r="AG793" i="23" l="1"/>
  <c r="AF793" i="23"/>
  <c r="AH793" i="23"/>
  <c r="AE793" i="23"/>
  <c r="AD793" i="23"/>
  <c r="AH792" i="22"/>
  <c r="AG792" i="22"/>
  <c r="AF792" i="22"/>
  <c r="AE792" i="22"/>
  <c r="AC792" i="22"/>
  <c r="AD792" i="22"/>
  <c r="Z793" i="22"/>
  <c r="AA793" i="22" s="1"/>
  <c r="U919" i="22"/>
  <c r="W918" i="22"/>
  <c r="AH794" i="22"/>
  <c r="AG794" i="22"/>
  <c r="Y794" i="22"/>
  <c r="X794" i="22"/>
  <c r="T796" i="22"/>
  <c r="V796" i="22" s="1"/>
  <c r="U799" i="23"/>
  <c r="W798" i="23"/>
  <c r="Z794" i="23"/>
  <c r="AA794" i="23" s="1"/>
  <c r="X795" i="23"/>
  <c r="Y795" i="23"/>
  <c r="T797" i="23"/>
  <c r="V797" i="23" s="1"/>
  <c r="AH794" i="23" l="1"/>
  <c r="AG794" i="23"/>
  <c r="AF794" i="23"/>
  <c r="AE794" i="23"/>
  <c r="AD794" i="23"/>
  <c r="AC794" i="23"/>
  <c r="Z794" i="22"/>
  <c r="AA794" i="22" s="1"/>
  <c r="AF794" i="22" s="1"/>
  <c r="AC794" i="22"/>
  <c r="AD793" i="22"/>
  <c r="AG793" i="22"/>
  <c r="AH793" i="22"/>
  <c r="AF793" i="22"/>
  <c r="AE793" i="22"/>
  <c r="AC793" i="22"/>
  <c r="AD794" i="22"/>
  <c r="AE794" i="22"/>
  <c r="T797" i="22"/>
  <c r="V797" i="22" s="1"/>
  <c r="Y795" i="22"/>
  <c r="X795" i="22"/>
  <c r="U920" i="22"/>
  <c r="W919" i="22"/>
  <c r="U800" i="23"/>
  <c r="W799" i="23"/>
  <c r="Z795" i="23"/>
  <c r="AA795" i="23" s="1"/>
  <c r="AC795" i="23" s="1"/>
  <c r="Y796" i="23"/>
  <c r="X796" i="23"/>
  <c r="T798" i="23"/>
  <c r="V798" i="23" s="1"/>
  <c r="AG795" i="23" l="1"/>
  <c r="AH795" i="23"/>
  <c r="AF795" i="23"/>
  <c r="AE795" i="23"/>
  <c r="AD795" i="23"/>
  <c r="Z796" i="23"/>
  <c r="AA796" i="23" s="1"/>
  <c r="AC796" i="23" s="1"/>
  <c r="Z795" i="22"/>
  <c r="AA795" i="22" s="1"/>
  <c r="Y796" i="22"/>
  <c r="X796" i="22"/>
  <c r="T798" i="22"/>
  <c r="V798" i="22" s="1"/>
  <c r="U921" i="22"/>
  <c r="W920" i="22"/>
  <c r="U801" i="23"/>
  <c r="W800" i="23"/>
  <c r="T799" i="23"/>
  <c r="V799" i="23" s="1"/>
  <c r="Y797" i="23"/>
  <c r="X797" i="23"/>
  <c r="AG796" i="23" l="1"/>
  <c r="AF796" i="23"/>
  <c r="AH796" i="23"/>
  <c r="AE796" i="23"/>
  <c r="AD796" i="23"/>
  <c r="Z797" i="23"/>
  <c r="AA797" i="23" s="1"/>
  <c r="AC797" i="23" s="1"/>
  <c r="AD795" i="22"/>
  <c r="AE795" i="22"/>
  <c r="AC795" i="22"/>
  <c r="AG795" i="22"/>
  <c r="AH795" i="22"/>
  <c r="AF795" i="22"/>
  <c r="Z796" i="22"/>
  <c r="AA796" i="22" s="1"/>
  <c r="Y797" i="22"/>
  <c r="X797" i="22"/>
  <c r="U922" i="22"/>
  <c r="W921" i="22"/>
  <c r="T799" i="22"/>
  <c r="V799" i="22" s="1"/>
  <c r="U802" i="23"/>
  <c r="W801" i="23"/>
  <c r="T800" i="23"/>
  <c r="V800" i="23" s="1"/>
  <c r="Y798" i="23"/>
  <c r="X798" i="23"/>
  <c r="AG797" i="23" l="1"/>
  <c r="AH797" i="23"/>
  <c r="AF797" i="23"/>
  <c r="AE797" i="23"/>
  <c r="AD797" i="23"/>
  <c r="AH796" i="22"/>
  <c r="AG796" i="22"/>
  <c r="AF796" i="22"/>
  <c r="AC796" i="22"/>
  <c r="AE796" i="22"/>
  <c r="AD796" i="22"/>
  <c r="Z797" i="22"/>
  <c r="AA797" i="22" s="1"/>
  <c r="T800" i="22"/>
  <c r="V800" i="22" s="1"/>
  <c r="U923" i="22"/>
  <c r="W922" i="22"/>
  <c r="X798" i="22"/>
  <c r="Y798" i="22"/>
  <c r="Z798" i="23"/>
  <c r="AA798" i="23" s="1"/>
  <c r="AC798" i="23" s="1"/>
  <c r="U803" i="23"/>
  <c r="W802" i="23"/>
  <c r="T801" i="23"/>
  <c r="V801" i="23" s="1"/>
  <c r="Y799" i="23"/>
  <c r="X799" i="23"/>
  <c r="AG798" i="23" l="1"/>
  <c r="AF798" i="23"/>
  <c r="AH798" i="23"/>
  <c r="AE798" i="23"/>
  <c r="AD798" i="23"/>
  <c r="AH797" i="22"/>
  <c r="AF797" i="22"/>
  <c r="AE797" i="22"/>
  <c r="AC797" i="22"/>
  <c r="AD797" i="22"/>
  <c r="AG797" i="22"/>
  <c r="Z798" i="22"/>
  <c r="AA798" i="22" s="1"/>
  <c r="U924" i="22"/>
  <c r="W923" i="22"/>
  <c r="AF799" i="22"/>
  <c r="AE799" i="22"/>
  <c r="Y799" i="22"/>
  <c r="X799" i="22"/>
  <c r="T801" i="22"/>
  <c r="V801" i="22" s="1"/>
  <c r="U804" i="23"/>
  <c r="W803" i="23"/>
  <c r="Z799" i="23"/>
  <c r="AA799" i="23" s="1"/>
  <c r="AC799" i="23" s="1"/>
  <c r="T802" i="23"/>
  <c r="V802" i="23" s="1"/>
  <c r="Y800" i="23"/>
  <c r="X800" i="23"/>
  <c r="AG799" i="23" l="1"/>
  <c r="AH799" i="23"/>
  <c r="AF799" i="23"/>
  <c r="AE799" i="23"/>
  <c r="AD799" i="23"/>
  <c r="Z799" i="22"/>
  <c r="AA799" i="22" s="1"/>
  <c r="AD799" i="22" s="1"/>
  <c r="AF798" i="22"/>
  <c r="AE798" i="22"/>
  <c r="AD798" i="22"/>
  <c r="AG798" i="22"/>
  <c r="AH798" i="22"/>
  <c r="AC798" i="22"/>
  <c r="AH799" i="22"/>
  <c r="AG799" i="22"/>
  <c r="AC799" i="22"/>
  <c r="T802" i="22"/>
  <c r="V802" i="22" s="1"/>
  <c r="Y800" i="22"/>
  <c r="X800" i="22"/>
  <c r="U925" i="22"/>
  <c r="W924" i="22"/>
  <c r="U805" i="23"/>
  <c r="W804" i="23"/>
  <c r="Z800" i="23"/>
  <c r="AA800" i="23" s="1"/>
  <c r="AC800" i="23" s="1"/>
  <c r="Y801" i="23"/>
  <c r="X801" i="23"/>
  <c r="T803" i="23"/>
  <c r="V803" i="23" s="1"/>
  <c r="AG800" i="23" l="1"/>
  <c r="AH800" i="23"/>
  <c r="AF800" i="23"/>
  <c r="AE800" i="23"/>
  <c r="AD800" i="23"/>
  <c r="Z800" i="22"/>
  <c r="AA800" i="22" s="1"/>
  <c r="U926" i="22"/>
  <c r="W925" i="22"/>
  <c r="Y801" i="22"/>
  <c r="X801" i="22"/>
  <c r="T803" i="22"/>
  <c r="V803" i="22" s="1"/>
  <c r="U806" i="23"/>
  <c r="W805" i="23"/>
  <c r="Z801" i="23"/>
  <c r="AA801" i="23" s="1"/>
  <c r="T804" i="23"/>
  <c r="V804" i="23" s="1"/>
  <c r="Y802" i="23"/>
  <c r="X802" i="23"/>
  <c r="AG801" i="23" l="1"/>
  <c r="AH801" i="23"/>
  <c r="AF801" i="23"/>
  <c r="AE801" i="23"/>
  <c r="AD801" i="23"/>
  <c r="AC801" i="23"/>
  <c r="AF800" i="22"/>
  <c r="AG800" i="22"/>
  <c r="AE800" i="22"/>
  <c r="AD800" i="22"/>
  <c r="AC800" i="22"/>
  <c r="AH800" i="22"/>
  <c r="Z801" i="22"/>
  <c r="AA801" i="22" s="1"/>
  <c r="T804" i="22"/>
  <c r="V804" i="22" s="1"/>
  <c r="Y802" i="22"/>
  <c r="X802" i="22"/>
  <c r="U927" i="22"/>
  <c r="W926" i="22"/>
  <c r="U807" i="23"/>
  <c r="W806" i="23"/>
  <c r="Z802" i="23"/>
  <c r="AA802" i="23" s="1"/>
  <c r="AC802" i="23" s="1"/>
  <c r="T805" i="23"/>
  <c r="V805" i="23" s="1"/>
  <c r="Y803" i="23"/>
  <c r="X803" i="23"/>
  <c r="AG802" i="23" l="1"/>
  <c r="AH802" i="23"/>
  <c r="AF802" i="23"/>
  <c r="AE802" i="23"/>
  <c r="AD802" i="23"/>
  <c r="AE801" i="22"/>
  <c r="AF801" i="22"/>
  <c r="AD801" i="22"/>
  <c r="AG801" i="22"/>
  <c r="AC801" i="22"/>
  <c r="AH801" i="22"/>
  <c r="Z802" i="22"/>
  <c r="AA802" i="22" s="1"/>
  <c r="U928" i="22"/>
  <c r="W927" i="22"/>
  <c r="Y803" i="22"/>
  <c r="X803" i="22"/>
  <c r="Z803" i="22" s="1"/>
  <c r="AA803" i="22" s="1"/>
  <c r="AD803" i="22" s="1"/>
  <c r="T805" i="22"/>
  <c r="V805" i="22" s="1"/>
  <c r="Z803" i="23"/>
  <c r="AA803" i="23" s="1"/>
  <c r="AC803" i="23" s="1"/>
  <c r="U808" i="23"/>
  <c r="W807" i="23"/>
  <c r="T806" i="23"/>
  <c r="V806" i="23" s="1"/>
  <c r="X804" i="23"/>
  <c r="Y804" i="23"/>
  <c r="AG803" i="23" l="1"/>
  <c r="AH803" i="23"/>
  <c r="AF803" i="23"/>
  <c r="AE803" i="23"/>
  <c r="AD803" i="23"/>
  <c r="AD802" i="22"/>
  <c r="AF802" i="22"/>
  <c r="AH802" i="22"/>
  <c r="AG802" i="22"/>
  <c r="AE802" i="22"/>
  <c r="AC802" i="22"/>
  <c r="AF803" i="22"/>
  <c r="AH803" i="22"/>
  <c r="AG803" i="22"/>
  <c r="AE803" i="22"/>
  <c r="AC803" i="22"/>
  <c r="T806" i="22"/>
  <c r="V806" i="22" s="1"/>
  <c r="Y804" i="22"/>
  <c r="X804" i="22"/>
  <c r="U929" i="22"/>
  <c r="W928" i="22"/>
  <c r="U809" i="23"/>
  <c r="W808" i="23"/>
  <c r="Z804" i="23"/>
  <c r="AA804" i="23" s="1"/>
  <c r="AC804" i="23" s="1"/>
  <c r="Y805" i="23"/>
  <c r="X805" i="23"/>
  <c r="T807" i="23"/>
  <c r="V807" i="23" s="1"/>
  <c r="AG804" i="23" l="1"/>
  <c r="AH804" i="23"/>
  <c r="AF804" i="23"/>
  <c r="AE804" i="23"/>
  <c r="AD804" i="23"/>
  <c r="Z804" i="22"/>
  <c r="AA804" i="22" s="1"/>
  <c r="U930" i="22"/>
  <c r="W929" i="22"/>
  <c r="Y805" i="22"/>
  <c r="X805" i="22"/>
  <c r="T807" i="22"/>
  <c r="V807" i="22" s="1"/>
  <c r="U810" i="23"/>
  <c r="W809" i="23"/>
  <c r="Z805" i="23"/>
  <c r="AA805" i="23" s="1"/>
  <c r="Y806" i="23"/>
  <c r="X806" i="23"/>
  <c r="T808" i="23"/>
  <c r="V808" i="23" s="1"/>
  <c r="Z805" i="22" l="1"/>
  <c r="AA805" i="22" s="1"/>
  <c r="AE805" i="22" s="1"/>
  <c r="AG805" i="23"/>
  <c r="AH805" i="23"/>
  <c r="AF805" i="23"/>
  <c r="AE805" i="23"/>
  <c r="AD805" i="23"/>
  <c r="AC805" i="23"/>
  <c r="AH805" i="22"/>
  <c r="AD805" i="22"/>
  <c r="AF805" i="22"/>
  <c r="AG805" i="22"/>
  <c r="AC805" i="22"/>
  <c r="AH804" i="22"/>
  <c r="AG804" i="22"/>
  <c r="AF804" i="22"/>
  <c r="AE804" i="22"/>
  <c r="AD804" i="22"/>
  <c r="AC804" i="22"/>
  <c r="AH806" i="22"/>
  <c r="X806" i="22"/>
  <c r="Y806" i="22"/>
  <c r="T808" i="22"/>
  <c r="V808" i="22" s="1"/>
  <c r="U931" i="22"/>
  <c r="W930" i="22"/>
  <c r="U811" i="23"/>
  <c r="W810" i="23"/>
  <c r="Z806" i="23"/>
  <c r="AA806" i="23" s="1"/>
  <c r="AC806" i="23" s="1"/>
  <c r="T809" i="23"/>
  <c r="V809" i="23" s="1"/>
  <c r="Y807" i="23"/>
  <c r="X807" i="23"/>
  <c r="AF806" i="23" l="1"/>
  <c r="AH806" i="23"/>
  <c r="AG806" i="23"/>
  <c r="AE806" i="23"/>
  <c r="AD806" i="23"/>
  <c r="AC807" i="23"/>
  <c r="Z806" i="22"/>
  <c r="AA806" i="22" s="1"/>
  <c r="AG806" i="22" s="1"/>
  <c r="AC806" i="22"/>
  <c r="AD806" i="22"/>
  <c r="AE806" i="22"/>
  <c r="AF806" i="22"/>
  <c r="Y807" i="22"/>
  <c r="X807" i="22"/>
  <c r="T809" i="22"/>
  <c r="V809" i="22" s="1"/>
  <c r="U932" i="22"/>
  <c r="W931" i="22"/>
  <c r="U812" i="23"/>
  <c r="W811" i="23"/>
  <c r="Z807" i="23"/>
  <c r="AA807" i="23" s="1"/>
  <c r="T810" i="23"/>
  <c r="V810" i="23" s="1"/>
  <c r="X808" i="23"/>
  <c r="Y808" i="23"/>
  <c r="Z807" i="22" l="1"/>
  <c r="AA807" i="22" s="1"/>
  <c r="AE807" i="22" s="1"/>
  <c r="AG807" i="23"/>
  <c r="AH807" i="23"/>
  <c r="AF807" i="23"/>
  <c r="AE807" i="23"/>
  <c r="AD807" i="23"/>
  <c r="AF807" i="22"/>
  <c r="AD807" i="22"/>
  <c r="AG807" i="22"/>
  <c r="AH807" i="22"/>
  <c r="AC807" i="22"/>
  <c r="T810" i="22"/>
  <c r="V810" i="22" s="1"/>
  <c r="X808" i="22"/>
  <c r="Y808" i="22"/>
  <c r="U933" i="22"/>
  <c r="W932" i="22"/>
  <c r="U813" i="23"/>
  <c r="W812" i="23"/>
  <c r="Z808" i="23"/>
  <c r="AA808" i="23" s="1"/>
  <c r="AC808" i="23" s="1"/>
  <c r="Y809" i="23"/>
  <c r="X809" i="23"/>
  <c r="T811" i="23"/>
  <c r="V811" i="23" s="1"/>
  <c r="AG808" i="23" l="1"/>
  <c r="AH808" i="23"/>
  <c r="AF808" i="23"/>
  <c r="AE808" i="23"/>
  <c r="AD808" i="23"/>
  <c r="U934" i="22"/>
  <c r="W933" i="22"/>
  <c r="Z808" i="22"/>
  <c r="AA808" i="22" s="1"/>
  <c r="Y809" i="22"/>
  <c r="X809" i="22"/>
  <c r="T811" i="22"/>
  <c r="V811" i="22" s="1"/>
  <c r="U814" i="23"/>
  <c r="W813" i="23"/>
  <c r="Z809" i="23"/>
  <c r="AA809" i="23" s="1"/>
  <c r="AC809" i="23" s="1"/>
  <c r="T812" i="23"/>
  <c r="V812" i="23" s="1"/>
  <c r="Y810" i="23"/>
  <c r="X810" i="23"/>
  <c r="AG809" i="23" l="1"/>
  <c r="AF809" i="23"/>
  <c r="AH809" i="23"/>
  <c r="AE809" i="23"/>
  <c r="AD809" i="23"/>
  <c r="Z810" i="23"/>
  <c r="AA810" i="23" s="1"/>
  <c r="AC810" i="23" s="1"/>
  <c r="AH808" i="22"/>
  <c r="AG808" i="22"/>
  <c r="AD808" i="22"/>
  <c r="AC808" i="22"/>
  <c r="AE808" i="22"/>
  <c r="AF808" i="22"/>
  <c r="Z809" i="22"/>
  <c r="AA809" i="22" s="1"/>
  <c r="X810" i="22"/>
  <c r="Y810" i="22"/>
  <c r="T812" i="22"/>
  <c r="V812" i="22" s="1"/>
  <c r="U935" i="22"/>
  <c r="W934" i="22"/>
  <c r="U815" i="23"/>
  <c r="W814" i="23"/>
  <c r="T813" i="23"/>
  <c r="V813" i="23" s="1"/>
  <c r="Y811" i="23"/>
  <c r="X811" i="23"/>
  <c r="AH810" i="23" l="1"/>
  <c r="AF810" i="23"/>
  <c r="AG810" i="23"/>
  <c r="AE810" i="23"/>
  <c r="AD810" i="23"/>
  <c r="AH809" i="22"/>
  <c r="AG809" i="22"/>
  <c r="AF809" i="22"/>
  <c r="AD809" i="22"/>
  <c r="AC809" i="22"/>
  <c r="AE809" i="22"/>
  <c r="Z810" i="22"/>
  <c r="AA810" i="22" s="1"/>
  <c r="AC810" i="22" s="1"/>
  <c r="Y811" i="22"/>
  <c r="X811" i="22"/>
  <c r="T813" i="22"/>
  <c r="V813" i="22" s="1"/>
  <c r="U936" i="22"/>
  <c r="W935" i="22"/>
  <c r="U816" i="23"/>
  <c r="W815" i="23"/>
  <c r="Z811" i="23"/>
  <c r="AA811" i="23" s="1"/>
  <c r="AC811" i="23" s="1"/>
  <c r="T814" i="23"/>
  <c r="V814" i="23" s="1"/>
  <c r="X812" i="23"/>
  <c r="Y812" i="23"/>
  <c r="AG811" i="23" l="1"/>
  <c r="AF811" i="23"/>
  <c r="AH811" i="23"/>
  <c r="AE811" i="23"/>
  <c r="AD811" i="23"/>
  <c r="AE810" i="22"/>
  <c r="AG810" i="22"/>
  <c r="AH810" i="22"/>
  <c r="AD810" i="22"/>
  <c r="AF810" i="22"/>
  <c r="Z811" i="22"/>
  <c r="AA811" i="22" s="1"/>
  <c r="U937" i="22"/>
  <c r="W936" i="22"/>
  <c r="T814" i="22"/>
  <c r="V814" i="22" s="1"/>
  <c r="Y812" i="22"/>
  <c r="X812" i="22"/>
  <c r="U817" i="23"/>
  <c r="W816" i="23"/>
  <c r="Z812" i="23"/>
  <c r="AA812" i="23" s="1"/>
  <c r="AC812" i="23" s="1"/>
  <c r="Y813" i="23"/>
  <c r="X813" i="23"/>
  <c r="T815" i="23"/>
  <c r="V815" i="23" s="1"/>
  <c r="AH812" i="23" l="1"/>
  <c r="AF812" i="23"/>
  <c r="AG812" i="23"/>
  <c r="AE812" i="23"/>
  <c r="AD812" i="23"/>
  <c r="AC811" i="22"/>
  <c r="AG811" i="22"/>
  <c r="AH811" i="22"/>
  <c r="AE811" i="22"/>
  <c r="AF811" i="22"/>
  <c r="AD811" i="22"/>
  <c r="Z812" i="22"/>
  <c r="AA812" i="22" s="1"/>
  <c r="Y813" i="22"/>
  <c r="X813" i="22"/>
  <c r="T815" i="22"/>
  <c r="V815" i="22" s="1"/>
  <c r="U938" i="22"/>
  <c r="W937" i="22"/>
  <c r="U818" i="23"/>
  <c r="W817" i="23"/>
  <c r="Z813" i="23"/>
  <c r="AA813" i="23" s="1"/>
  <c r="AC813" i="23" s="1"/>
  <c r="Y814" i="23"/>
  <c r="X814" i="23"/>
  <c r="T816" i="23"/>
  <c r="V816" i="23" s="1"/>
  <c r="AG813" i="23" l="1"/>
  <c r="AF813" i="23"/>
  <c r="AH813" i="23"/>
  <c r="AE813" i="23"/>
  <c r="AD813" i="23"/>
  <c r="AC813" i="22"/>
  <c r="Z813" i="22"/>
  <c r="AA813" i="22" s="1"/>
  <c r="AF812" i="22"/>
  <c r="AE812" i="22"/>
  <c r="AD812" i="22"/>
  <c r="AH812" i="22"/>
  <c r="AG812" i="22"/>
  <c r="AC812" i="22"/>
  <c r="T816" i="22"/>
  <c r="V816" i="22" s="1"/>
  <c r="AH814" i="22"/>
  <c r="AG814" i="22"/>
  <c r="AF814" i="22"/>
  <c r="X814" i="22"/>
  <c r="Y814" i="22"/>
  <c r="U939" i="22"/>
  <c r="W938" i="22"/>
  <c r="U819" i="23"/>
  <c r="W818" i="23"/>
  <c r="Z814" i="23"/>
  <c r="AA814" i="23" s="1"/>
  <c r="AC814" i="23" s="1"/>
  <c r="Y815" i="23"/>
  <c r="X815" i="23"/>
  <c r="T817" i="23"/>
  <c r="V817" i="23" s="1"/>
  <c r="AG814" i="23" l="1"/>
  <c r="AH814" i="23"/>
  <c r="AF814" i="23"/>
  <c r="AE814" i="23"/>
  <c r="AD814" i="23"/>
  <c r="Z814" i="22"/>
  <c r="AA814" i="22" s="1"/>
  <c r="AE814" i="22" s="1"/>
  <c r="AC814" i="22"/>
  <c r="AD814" i="22"/>
  <c r="AG813" i="22"/>
  <c r="AH813" i="22"/>
  <c r="AE813" i="22"/>
  <c r="AD813" i="22"/>
  <c r="AF813" i="22"/>
  <c r="X815" i="22"/>
  <c r="Y815" i="22"/>
  <c r="U940" i="22"/>
  <c r="W939" i="22"/>
  <c r="T817" i="22"/>
  <c r="V817" i="22" s="1"/>
  <c r="U820" i="23"/>
  <c r="W819" i="23"/>
  <c r="Z815" i="23"/>
  <c r="AA815" i="23" s="1"/>
  <c r="AC815" i="23" s="1"/>
  <c r="X816" i="23"/>
  <c r="Y816" i="23"/>
  <c r="T818" i="23"/>
  <c r="V818" i="23" s="1"/>
  <c r="AG815" i="23" l="1"/>
  <c r="AF815" i="23"/>
  <c r="AH815" i="23"/>
  <c r="AE815" i="23"/>
  <c r="AD815" i="23"/>
  <c r="Z815" i="22"/>
  <c r="AA815" i="22" s="1"/>
  <c r="U941" i="22"/>
  <c r="W940" i="22"/>
  <c r="T818" i="22"/>
  <c r="V818" i="22" s="1"/>
  <c r="X816" i="22"/>
  <c r="Y816" i="22"/>
  <c r="U821" i="23"/>
  <c r="W820" i="23"/>
  <c r="Z816" i="23"/>
  <c r="AA816" i="23" s="1"/>
  <c r="AC816" i="23" s="1"/>
  <c r="Y817" i="23"/>
  <c r="X817" i="23"/>
  <c r="T819" i="23"/>
  <c r="V819" i="23" s="1"/>
  <c r="AG816" i="23" l="1"/>
  <c r="AF816" i="23"/>
  <c r="AH816" i="23"/>
  <c r="AE816" i="23"/>
  <c r="AD816" i="23"/>
  <c r="AC817" i="23"/>
  <c r="AH815" i="22"/>
  <c r="AF815" i="22"/>
  <c r="AD815" i="22"/>
  <c r="AE815" i="22"/>
  <c r="AC815" i="22"/>
  <c r="AG815" i="22"/>
  <c r="Z816" i="22"/>
  <c r="AA816" i="22" s="1"/>
  <c r="AC817" i="22" s="1"/>
  <c r="AF817" i="22"/>
  <c r="AE817" i="22"/>
  <c r="AD817" i="22"/>
  <c r="AG817" i="22"/>
  <c r="Y817" i="22"/>
  <c r="X817" i="22"/>
  <c r="T819" i="22"/>
  <c r="V819" i="22" s="1"/>
  <c r="U942" i="22"/>
  <c r="W941" i="22"/>
  <c r="U822" i="23"/>
  <c r="W821" i="23"/>
  <c r="Z817" i="23"/>
  <c r="AA817" i="23" s="1"/>
  <c r="AD817" i="23" s="1"/>
  <c r="T820" i="23"/>
  <c r="V820" i="23" s="1"/>
  <c r="Y818" i="23"/>
  <c r="X818" i="23"/>
  <c r="AG817" i="23" l="1"/>
  <c r="AH817" i="23"/>
  <c r="AF817" i="23"/>
  <c r="AE817" i="23"/>
  <c r="Z817" i="22"/>
  <c r="AA817" i="22" s="1"/>
  <c r="AH817" i="22" s="1"/>
  <c r="AG816" i="22"/>
  <c r="AD816" i="22"/>
  <c r="AE816" i="22"/>
  <c r="AH816" i="22"/>
  <c r="AC816" i="22"/>
  <c r="AF816" i="22"/>
  <c r="T820" i="22"/>
  <c r="V820" i="22" s="1"/>
  <c r="U943" i="22"/>
  <c r="W942" i="22"/>
  <c r="Y818" i="22"/>
  <c r="X818" i="22"/>
  <c r="Z818" i="23"/>
  <c r="AA818" i="23" s="1"/>
  <c r="U823" i="23"/>
  <c r="W822" i="23"/>
  <c r="T821" i="23"/>
  <c r="V821" i="23" s="1"/>
  <c r="Y819" i="23"/>
  <c r="X819" i="23"/>
  <c r="AE818" i="23" l="1"/>
  <c r="AD818" i="23"/>
  <c r="AG818" i="23"/>
  <c r="AH818" i="23"/>
  <c r="AF818" i="23"/>
  <c r="AC818" i="23"/>
  <c r="Z818" i="22"/>
  <c r="AA818" i="22" s="1"/>
  <c r="U944" i="22"/>
  <c r="W943" i="22"/>
  <c r="X819" i="22"/>
  <c r="Y819" i="22"/>
  <c r="T821" i="22"/>
  <c r="V821" i="22" s="1"/>
  <c r="U824" i="23"/>
  <c r="W823" i="23"/>
  <c r="Z819" i="23"/>
  <c r="AA819" i="23" s="1"/>
  <c r="T822" i="23"/>
  <c r="V822" i="23" s="1"/>
  <c r="X820" i="23"/>
  <c r="Y820" i="23"/>
  <c r="AF819" i="23" l="1"/>
  <c r="AE819" i="23"/>
  <c r="AG819" i="23"/>
  <c r="AH819" i="23"/>
  <c r="AD819" i="23"/>
  <c r="AC819" i="23"/>
  <c r="AC820" i="23"/>
  <c r="AE818" i="22"/>
  <c r="AF818" i="22"/>
  <c r="AD818" i="22"/>
  <c r="AC818" i="22"/>
  <c r="AH818" i="22"/>
  <c r="AG818" i="22"/>
  <c r="Z819" i="22"/>
  <c r="AA819" i="22" s="1"/>
  <c r="T822" i="22"/>
  <c r="V822" i="22" s="1"/>
  <c r="Y820" i="22"/>
  <c r="X820" i="22"/>
  <c r="U945" i="22"/>
  <c r="W944" i="22"/>
  <c r="U825" i="23"/>
  <c r="W824" i="23"/>
  <c r="Z820" i="23"/>
  <c r="AA820" i="23" s="1"/>
  <c r="Y821" i="23"/>
  <c r="X821" i="23"/>
  <c r="T823" i="23"/>
  <c r="V823" i="23" s="1"/>
  <c r="AG820" i="23" l="1"/>
  <c r="AF820" i="23"/>
  <c r="AH820" i="23"/>
  <c r="AE820" i="23"/>
  <c r="AD820" i="23"/>
  <c r="AC819" i="22"/>
  <c r="AE819" i="22"/>
  <c r="AD819" i="22"/>
  <c r="AG819" i="22"/>
  <c r="AF819" i="22"/>
  <c r="AH819" i="22"/>
  <c r="Z820" i="22"/>
  <c r="AA820" i="22" s="1"/>
  <c r="U946" i="22"/>
  <c r="W945" i="22"/>
  <c r="X821" i="22"/>
  <c r="Y821" i="22"/>
  <c r="T823" i="22"/>
  <c r="V823" i="22" s="1"/>
  <c r="U826" i="23"/>
  <c r="W825" i="23"/>
  <c r="Z821" i="23"/>
  <c r="AA821" i="23" s="1"/>
  <c r="Y822" i="23"/>
  <c r="X822" i="23"/>
  <c r="T824" i="23"/>
  <c r="V824" i="23" s="1"/>
  <c r="AG821" i="23" l="1"/>
  <c r="AH821" i="23"/>
  <c r="AD821" i="23"/>
  <c r="AC821" i="23"/>
  <c r="AF821" i="23"/>
  <c r="AE821" i="23"/>
  <c r="AD820" i="22"/>
  <c r="AG820" i="22"/>
  <c r="AF820" i="22"/>
  <c r="AH820" i="22"/>
  <c r="AE820" i="22"/>
  <c r="AC820" i="22"/>
  <c r="AC821" i="22"/>
  <c r="AH822" i="22"/>
  <c r="AG822" i="22"/>
  <c r="AF822" i="22"/>
  <c r="AE822" i="22"/>
  <c r="AD822" i="22"/>
  <c r="Y822" i="22"/>
  <c r="X822" i="22"/>
  <c r="Z821" i="22"/>
  <c r="AA821" i="22" s="1"/>
  <c r="T824" i="22"/>
  <c r="V824" i="22" s="1"/>
  <c r="U947" i="22"/>
  <c r="W946" i="22"/>
  <c r="U827" i="23"/>
  <c r="W826" i="23"/>
  <c r="Z822" i="23"/>
  <c r="AA822" i="23" s="1"/>
  <c r="AC822" i="23" s="1"/>
  <c r="Y823" i="23"/>
  <c r="X823" i="23"/>
  <c r="T825" i="23"/>
  <c r="V825" i="23" s="1"/>
  <c r="AH822" i="23" l="1"/>
  <c r="AE822" i="23"/>
  <c r="AG822" i="23"/>
  <c r="AF822" i="23"/>
  <c r="AD822" i="23"/>
  <c r="Z822" i="22"/>
  <c r="AA822" i="22" s="1"/>
  <c r="AC822" i="22"/>
  <c r="AD821" i="22"/>
  <c r="AF821" i="22"/>
  <c r="AG821" i="22"/>
  <c r="AH821" i="22"/>
  <c r="AE821" i="22"/>
  <c r="Y823" i="22"/>
  <c r="X823" i="22"/>
  <c r="U948" i="22"/>
  <c r="W947" i="22"/>
  <c r="T825" i="22"/>
  <c r="V825" i="22" s="1"/>
  <c r="U828" i="23"/>
  <c r="W827" i="23"/>
  <c r="Z823" i="23"/>
  <c r="AA823" i="23" s="1"/>
  <c r="AC823" i="23" s="1"/>
  <c r="T826" i="23"/>
  <c r="V826" i="23" s="1"/>
  <c r="X824" i="23"/>
  <c r="Y824" i="23"/>
  <c r="AF823" i="23" l="1"/>
  <c r="AD823" i="23"/>
  <c r="AH823" i="23"/>
  <c r="AG823" i="23"/>
  <c r="AE823" i="23"/>
  <c r="Z823" i="22"/>
  <c r="AA823" i="22" s="1"/>
  <c r="U949" i="22"/>
  <c r="W948" i="22"/>
  <c r="Y824" i="22"/>
  <c r="X824" i="22"/>
  <c r="T826" i="22"/>
  <c r="V826" i="22" s="1"/>
  <c r="U829" i="23"/>
  <c r="W828" i="23"/>
  <c r="Z824" i="23"/>
  <c r="AA824" i="23" s="1"/>
  <c r="AC824" i="23" s="1"/>
  <c r="Y825" i="23"/>
  <c r="X825" i="23"/>
  <c r="T827" i="23"/>
  <c r="V827" i="23" s="1"/>
  <c r="AG824" i="23" l="1"/>
  <c r="AE824" i="23"/>
  <c r="AD824" i="23"/>
  <c r="AH824" i="23"/>
  <c r="AF824" i="23"/>
  <c r="AC825" i="23"/>
  <c r="AC823" i="22"/>
  <c r="AD823" i="22"/>
  <c r="AE823" i="22"/>
  <c r="AF823" i="22"/>
  <c r="AH823" i="22"/>
  <c r="AG823" i="22"/>
  <c r="Z824" i="22"/>
  <c r="AA824" i="22" s="1"/>
  <c r="T827" i="22"/>
  <c r="V827" i="22" s="1"/>
  <c r="Y825" i="22"/>
  <c r="X825" i="22"/>
  <c r="U950" i="22"/>
  <c r="W949" i="22"/>
  <c r="U830" i="23"/>
  <c r="W829" i="23"/>
  <c r="Z825" i="23"/>
  <c r="AA825" i="23" s="1"/>
  <c r="Y826" i="23"/>
  <c r="X826" i="23"/>
  <c r="T828" i="23"/>
  <c r="V828" i="23" s="1"/>
  <c r="AG825" i="23" l="1"/>
  <c r="AH825" i="23"/>
  <c r="AF825" i="23"/>
  <c r="AE825" i="23"/>
  <c r="AD825" i="23"/>
  <c r="AE824" i="22"/>
  <c r="AH824" i="22"/>
  <c r="AG824" i="22"/>
  <c r="AF824" i="22"/>
  <c r="AD824" i="22"/>
  <c r="AC824" i="22"/>
  <c r="Z825" i="22"/>
  <c r="AA825" i="22" s="1"/>
  <c r="Y826" i="22"/>
  <c r="X826" i="22"/>
  <c r="U951" i="22"/>
  <c r="W950" i="22"/>
  <c r="T828" i="22"/>
  <c r="V828" i="22" s="1"/>
  <c r="U831" i="23"/>
  <c r="W830" i="23"/>
  <c r="Z826" i="23"/>
  <c r="AA826" i="23" s="1"/>
  <c r="AC826" i="23" s="1"/>
  <c r="T829" i="23"/>
  <c r="V829" i="23" s="1"/>
  <c r="Y827" i="23"/>
  <c r="X827" i="23"/>
  <c r="AH826" i="23" l="1"/>
  <c r="AG826" i="23"/>
  <c r="AF826" i="23"/>
  <c r="AE826" i="23"/>
  <c r="AD826" i="23"/>
  <c r="Z826" i="22"/>
  <c r="AA826" i="22" s="1"/>
  <c r="AC826" i="22" s="1"/>
  <c r="AH826" i="22"/>
  <c r="AG826" i="22"/>
  <c r="AG825" i="22"/>
  <c r="AF825" i="22"/>
  <c r="AH825" i="22"/>
  <c r="AD826" i="22"/>
  <c r="AF826" i="22"/>
  <c r="AE826" i="22"/>
  <c r="AE825" i="22"/>
  <c r="AC825" i="22"/>
  <c r="AD825" i="22"/>
  <c r="T829" i="22"/>
  <c r="V829" i="22" s="1"/>
  <c r="U952" i="22"/>
  <c r="W951" i="22"/>
  <c r="Y827" i="22"/>
  <c r="X827" i="22"/>
  <c r="U832" i="23"/>
  <c r="W831" i="23"/>
  <c r="Z827" i="23"/>
  <c r="AA827" i="23" s="1"/>
  <c r="AC827" i="23" s="1"/>
  <c r="T830" i="23"/>
  <c r="V830" i="23" s="1"/>
  <c r="X828" i="23"/>
  <c r="Y828" i="23"/>
  <c r="AG827" i="23" l="1"/>
  <c r="AH827" i="23"/>
  <c r="AF827" i="23"/>
  <c r="AE827" i="23"/>
  <c r="AD827" i="23"/>
  <c r="Z827" i="22"/>
  <c r="AA827" i="22" s="1"/>
  <c r="AH827" i="22" s="1"/>
  <c r="U953" i="22"/>
  <c r="W952" i="22"/>
  <c r="Y828" i="22"/>
  <c r="X828" i="22"/>
  <c r="T830" i="22"/>
  <c r="V830" i="22" s="1"/>
  <c r="U833" i="23"/>
  <c r="W832" i="23"/>
  <c r="Z828" i="23"/>
  <c r="AA828" i="23" s="1"/>
  <c r="Y829" i="23"/>
  <c r="X829" i="23"/>
  <c r="T831" i="23"/>
  <c r="V831" i="23" s="1"/>
  <c r="AG828" i="23" l="1"/>
  <c r="AF828" i="23"/>
  <c r="AH828" i="23"/>
  <c r="AE828" i="23"/>
  <c r="AD828" i="23"/>
  <c r="AC828" i="23"/>
  <c r="AD827" i="22"/>
  <c r="AC827" i="22"/>
  <c r="AG827" i="22"/>
  <c r="AE827" i="22"/>
  <c r="AF827" i="22"/>
  <c r="Z828" i="22"/>
  <c r="AA828" i="22" s="1"/>
  <c r="T831" i="22"/>
  <c r="V831" i="22" s="1"/>
  <c r="Y829" i="22"/>
  <c r="X829" i="22"/>
  <c r="U954" i="22"/>
  <c r="W953" i="22"/>
  <c r="U834" i="23"/>
  <c r="W833" i="23"/>
  <c r="Z829" i="23"/>
  <c r="AA829" i="23" s="1"/>
  <c r="AC829" i="23" s="1"/>
  <c r="Y830" i="23"/>
  <c r="X830" i="23"/>
  <c r="T832" i="23"/>
  <c r="V832" i="23" s="1"/>
  <c r="AH829" i="23" l="1"/>
  <c r="AG829" i="23"/>
  <c r="AF829" i="23"/>
  <c r="AE829" i="23"/>
  <c r="AD829" i="23"/>
  <c r="AC830" i="23"/>
  <c r="AC828" i="22"/>
  <c r="AF828" i="22"/>
  <c r="AH828" i="22"/>
  <c r="AG828" i="22"/>
  <c r="AE828" i="22"/>
  <c r="AD828" i="22"/>
  <c r="Z829" i="22"/>
  <c r="AA829" i="22" s="1"/>
  <c r="U955" i="22"/>
  <c r="W954" i="22"/>
  <c r="X830" i="22"/>
  <c r="Y830" i="22"/>
  <c r="T832" i="22"/>
  <c r="V832" i="22" s="1"/>
  <c r="U835" i="23"/>
  <c r="W834" i="23"/>
  <c r="Z830" i="23"/>
  <c r="AA830" i="23" s="1"/>
  <c r="T833" i="23"/>
  <c r="V833" i="23" s="1"/>
  <c r="Y831" i="23"/>
  <c r="X831" i="23"/>
  <c r="AF830" i="23" l="1"/>
  <c r="AH830" i="23"/>
  <c r="AG830" i="23"/>
  <c r="AE830" i="23"/>
  <c r="AD830" i="23"/>
  <c r="AG829" i="22"/>
  <c r="AH829" i="22"/>
  <c r="AC829" i="22"/>
  <c r="AF829" i="22"/>
  <c r="AD829" i="22"/>
  <c r="AE829" i="22"/>
  <c r="Z830" i="22"/>
  <c r="AA830" i="22" s="1"/>
  <c r="T833" i="22"/>
  <c r="V833" i="22" s="1"/>
  <c r="Y831" i="22"/>
  <c r="X831" i="22"/>
  <c r="U956" i="22"/>
  <c r="W955" i="22"/>
  <c r="U836" i="23"/>
  <c r="W835" i="23"/>
  <c r="Z831" i="23"/>
  <c r="AA831" i="23" s="1"/>
  <c r="AC831" i="23" s="1"/>
  <c r="T834" i="23"/>
  <c r="V834" i="23" s="1"/>
  <c r="X832" i="23"/>
  <c r="Y832" i="23"/>
  <c r="AH831" i="23" l="1"/>
  <c r="AF831" i="23"/>
  <c r="AG831" i="23"/>
  <c r="AE831" i="23"/>
  <c r="AD831" i="23"/>
  <c r="AC832" i="23"/>
  <c r="AE830" i="22"/>
  <c r="AD830" i="22"/>
  <c r="AG830" i="22"/>
  <c r="AF830" i="22"/>
  <c r="AH830" i="22"/>
  <c r="AC830" i="22"/>
  <c r="Z831" i="22"/>
  <c r="AA831" i="22" s="1"/>
  <c r="X832" i="22"/>
  <c r="Y832" i="22"/>
  <c r="T834" i="22"/>
  <c r="V834" i="22" s="1"/>
  <c r="U957" i="22"/>
  <c r="W956" i="22"/>
  <c r="U837" i="23"/>
  <c r="W836" i="23"/>
  <c r="Z832" i="23"/>
  <c r="AA832" i="23" s="1"/>
  <c r="Y833" i="23"/>
  <c r="X833" i="23"/>
  <c r="T835" i="23"/>
  <c r="V835" i="23" s="1"/>
  <c r="AG832" i="23" l="1"/>
  <c r="AH832" i="23"/>
  <c r="AF832" i="23"/>
  <c r="AE832" i="23"/>
  <c r="AD832" i="23"/>
  <c r="AC833" i="23"/>
  <c r="AD831" i="22"/>
  <c r="AG831" i="22"/>
  <c r="AE831" i="22"/>
  <c r="AH831" i="22"/>
  <c r="AF831" i="22"/>
  <c r="AC831" i="22"/>
  <c r="Z832" i="22"/>
  <c r="AA832" i="22" s="1"/>
  <c r="U958" i="22"/>
  <c r="W957" i="22"/>
  <c r="T835" i="22"/>
  <c r="V835" i="22" s="1"/>
  <c r="X833" i="22"/>
  <c r="Y833" i="22"/>
  <c r="U838" i="23"/>
  <c r="W837" i="23"/>
  <c r="Z833" i="23"/>
  <c r="AA833" i="23" s="1"/>
  <c r="Y834" i="23"/>
  <c r="X834" i="23"/>
  <c r="T836" i="23"/>
  <c r="V836" i="23" s="1"/>
  <c r="AH833" i="23" l="1"/>
  <c r="AG833" i="23"/>
  <c r="AF833" i="23"/>
  <c r="AE833" i="23"/>
  <c r="AD833" i="23"/>
  <c r="AC832" i="22"/>
  <c r="AD832" i="22"/>
  <c r="AF832" i="22"/>
  <c r="AH832" i="22"/>
  <c r="AG832" i="22"/>
  <c r="AE832" i="22"/>
  <c r="Z833" i="22"/>
  <c r="AA833" i="22" s="1"/>
  <c r="AD833" i="22" s="1"/>
  <c r="Y834" i="22"/>
  <c r="X834" i="22"/>
  <c r="T836" i="22"/>
  <c r="V836" i="22" s="1"/>
  <c r="U959" i="22"/>
  <c r="W958" i="22"/>
  <c r="U839" i="23"/>
  <c r="W838" i="23"/>
  <c r="Z834" i="23"/>
  <c r="AA834" i="23" s="1"/>
  <c r="AC834" i="23" s="1"/>
  <c r="Y835" i="23"/>
  <c r="X835" i="23"/>
  <c r="T837" i="23"/>
  <c r="V837" i="23" s="1"/>
  <c r="AH834" i="23" l="1"/>
  <c r="AG834" i="23"/>
  <c r="AF834" i="23"/>
  <c r="AE834" i="23"/>
  <c r="AD834" i="23"/>
  <c r="AC833" i="22"/>
  <c r="AF833" i="22"/>
  <c r="AE833" i="22"/>
  <c r="AG833" i="22"/>
  <c r="AH833" i="22"/>
  <c r="Z834" i="22"/>
  <c r="AA834" i="22" s="1"/>
  <c r="Y835" i="22"/>
  <c r="X835" i="22"/>
  <c r="T837" i="22"/>
  <c r="V837" i="22" s="1"/>
  <c r="U960" i="22"/>
  <c r="W959" i="22"/>
  <c r="U840" i="23"/>
  <c r="W839" i="23"/>
  <c r="Z835" i="23"/>
  <c r="AA835" i="23" s="1"/>
  <c r="AC835" i="23" s="1"/>
  <c r="X836" i="23"/>
  <c r="Y836" i="23"/>
  <c r="T838" i="23"/>
  <c r="V838" i="23" s="1"/>
  <c r="AH835" i="23" l="1"/>
  <c r="AG835" i="23"/>
  <c r="AF835" i="23"/>
  <c r="AE835" i="23"/>
  <c r="AD835" i="23"/>
  <c r="AC836" i="23"/>
  <c r="AE834" i="22"/>
  <c r="AD834" i="22"/>
  <c r="AH834" i="22"/>
  <c r="AC834" i="22"/>
  <c r="AF834" i="22"/>
  <c r="AG834" i="22"/>
  <c r="Z835" i="22"/>
  <c r="AA835" i="22" s="1"/>
  <c r="U961" i="22"/>
  <c r="W960" i="22"/>
  <c r="T838" i="22"/>
  <c r="V838" i="22" s="1"/>
  <c r="Y836" i="22"/>
  <c r="X836" i="22"/>
  <c r="U841" i="23"/>
  <c r="W840" i="23"/>
  <c r="Z836" i="23"/>
  <c r="AA836" i="23" s="1"/>
  <c r="Y837" i="23"/>
  <c r="X837" i="23"/>
  <c r="T839" i="23"/>
  <c r="V839" i="23" s="1"/>
  <c r="AH836" i="23" l="1"/>
  <c r="AF836" i="23"/>
  <c r="AG836" i="23"/>
  <c r="AE836" i="23"/>
  <c r="AD836" i="23"/>
  <c r="AE835" i="22"/>
  <c r="AF835" i="22"/>
  <c r="AD835" i="22"/>
  <c r="AG835" i="22"/>
  <c r="AH835" i="22"/>
  <c r="AC835" i="22"/>
  <c r="Z836" i="22"/>
  <c r="AA836" i="22" s="1"/>
  <c r="Y837" i="22"/>
  <c r="X837" i="22"/>
  <c r="T839" i="22"/>
  <c r="V839" i="22" s="1"/>
  <c r="U962" i="22"/>
  <c r="W961" i="22"/>
  <c r="U842" i="23"/>
  <c r="W841" i="23"/>
  <c r="Z837" i="23"/>
  <c r="AA837" i="23" s="1"/>
  <c r="AC837" i="23" s="1"/>
  <c r="T840" i="23"/>
  <c r="V840" i="23" s="1"/>
  <c r="Y838" i="23"/>
  <c r="X838" i="23"/>
  <c r="AH837" i="23" l="1"/>
  <c r="AG837" i="23"/>
  <c r="AF837" i="23"/>
  <c r="AE837" i="23"/>
  <c r="AD837" i="23"/>
  <c r="AC838" i="23"/>
  <c r="AG836" i="22"/>
  <c r="AF836" i="22"/>
  <c r="AD836" i="22"/>
  <c r="AC836" i="22"/>
  <c r="AH836" i="22"/>
  <c r="AE836" i="22"/>
  <c r="Z837" i="22"/>
  <c r="AA837" i="22" s="1"/>
  <c r="Y838" i="22"/>
  <c r="X838" i="22"/>
  <c r="T840" i="22"/>
  <c r="V840" i="22" s="1"/>
  <c r="U963" i="22"/>
  <c r="W962" i="22"/>
  <c r="U843" i="23"/>
  <c r="W842" i="23"/>
  <c r="Z838" i="23"/>
  <c r="AA838" i="23" s="1"/>
  <c r="T841" i="23"/>
  <c r="V841" i="23" s="1"/>
  <c r="Y839" i="23"/>
  <c r="X839" i="23"/>
  <c r="AH838" i="23" l="1"/>
  <c r="AF838" i="23"/>
  <c r="AG838" i="23"/>
  <c r="AE838" i="23"/>
  <c r="AD838" i="23"/>
  <c r="AC839" i="23"/>
  <c r="AH837" i="22"/>
  <c r="AG837" i="22"/>
  <c r="AC837" i="22"/>
  <c r="AF837" i="22"/>
  <c r="AE837" i="22"/>
  <c r="AD837" i="22"/>
  <c r="Z838" i="22"/>
  <c r="AA838" i="22" s="1"/>
  <c r="T841" i="22"/>
  <c r="V841" i="22" s="1"/>
  <c r="X839" i="22"/>
  <c r="Y839" i="22"/>
  <c r="U964" i="22"/>
  <c r="W963" i="22"/>
  <c r="U844" i="23"/>
  <c r="W843" i="23"/>
  <c r="Z839" i="23"/>
  <c r="AA839" i="23" s="1"/>
  <c r="T842" i="23"/>
  <c r="V842" i="23" s="1"/>
  <c r="X840" i="23"/>
  <c r="Y840" i="23"/>
  <c r="AH839" i="23" l="1"/>
  <c r="AG839" i="23"/>
  <c r="AF839" i="23"/>
  <c r="AE839" i="23"/>
  <c r="AD839" i="23"/>
  <c r="AC840" i="23"/>
  <c r="AH838" i="22"/>
  <c r="AE838" i="22"/>
  <c r="AC838" i="22"/>
  <c r="AG838" i="22"/>
  <c r="AD838" i="22"/>
  <c r="AF838" i="22"/>
  <c r="Z839" i="22"/>
  <c r="AA839" i="22" s="1"/>
  <c r="Y840" i="22"/>
  <c r="X840" i="22"/>
  <c r="T842" i="22"/>
  <c r="V842" i="22" s="1"/>
  <c r="U965" i="22"/>
  <c r="W964" i="22"/>
  <c r="U845" i="23"/>
  <c r="W844" i="23"/>
  <c r="Z840" i="23"/>
  <c r="AA840" i="23" s="1"/>
  <c r="Y841" i="23"/>
  <c r="X841" i="23"/>
  <c r="T843" i="23"/>
  <c r="V843" i="23" s="1"/>
  <c r="AH840" i="23" l="1"/>
  <c r="AG840" i="23"/>
  <c r="AF840" i="23"/>
  <c r="AE840" i="23"/>
  <c r="AD840" i="23"/>
  <c r="AC841" i="23"/>
  <c r="AC839" i="22"/>
  <c r="AH839" i="22"/>
  <c r="AE839" i="22"/>
  <c r="AG839" i="22"/>
  <c r="AD839" i="22"/>
  <c r="AF839" i="22"/>
  <c r="Z840" i="22"/>
  <c r="AA840" i="22" s="1"/>
  <c r="AD840" i="22" s="1"/>
  <c r="Y841" i="22"/>
  <c r="X841" i="22"/>
  <c r="U966" i="22"/>
  <c r="W965" i="22"/>
  <c r="T843" i="22"/>
  <c r="V843" i="22" s="1"/>
  <c r="U846" i="23"/>
  <c r="W845" i="23"/>
  <c r="Z841" i="23"/>
  <c r="AA841" i="23" s="1"/>
  <c r="T844" i="23"/>
  <c r="V844" i="23" s="1"/>
  <c r="Y842" i="23"/>
  <c r="X842" i="23"/>
  <c r="AH841" i="23" l="1"/>
  <c r="AG841" i="23"/>
  <c r="AF841" i="23"/>
  <c r="AE841" i="23"/>
  <c r="AD841" i="23"/>
  <c r="Z842" i="23"/>
  <c r="AA842" i="23" s="1"/>
  <c r="AC842" i="23" s="1"/>
  <c r="AC840" i="22"/>
  <c r="AE840" i="22"/>
  <c r="AF840" i="22"/>
  <c r="AH840" i="22"/>
  <c r="AG840" i="22"/>
  <c r="Z841" i="22"/>
  <c r="AA841" i="22" s="1"/>
  <c r="U967" i="22"/>
  <c r="W966" i="22"/>
  <c r="T844" i="22"/>
  <c r="V844" i="22" s="1"/>
  <c r="Y842" i="22"/>
  <c r="X842" i="22"/>
  <c r="U847" i="23"/>
  <c r="W846" i="23"/>
  <c r="T845" i="23"/>
  <c r="V845" i="23" s="1"/>
  <c r="Y843" i="23"/>
  <c r="X843" i="23"/>
  <c r="AH842" i="23" l="1"/>
  <c r="AF842" i="23"/>
  <c r="AG842" i="23"/>
  <c r="AE842" i="23"/>
  <c r="AD842" i="23"/>
  <c r="AC843" i="23"/>
  <c r="AE841" i="22"/>
  <c r="AD841" i="22"/>
  <c r="AH841" i="22"/>
  <c r="AG841" i="22"/>
  <c r="AF841" i="22"/>
  <c r="AC841" i="22"/>
  <c r="Z842" i="22"/>
  <c r="AA842" i="22" s="1"/>
  <c r="T845" i="22"/>
  <c r="V845" i="22" s="1"/>
  <c r="X843" i="22"/>
  <c r="Y843" i="22"/>
  <c r="U968" i="22"/>
  <c r="W967" i="22"/>
  <c r="U848" i="23"/>
  <c r="W847" i="23"/>
  <c r="Z843" i="23"/>
  <c r="AA843" i="23" s="1"/>
  <c r="T846" i="23"/>
  <c r="V846" i="23" s="1"/>
  <c r="X844" i="23"/>
  <c r="Y844" i="23"/>
  <c r="AH843" i="23" l="1"/>
  <c r="AG843" i="23"/>
  <c r="AF843" i="23"/>
  <c r="AE843" i="23"/>
  <c r="AD843" i="23"/>
  <c r="AC844" i="23"/>
  <c r="AE842" i="22"/>
  <c r="AF842" i="22"/>
  <c r="Z843" i="22"/>
  <c r="AA843" i="22" s="1"/>
  <c r="AC842" i="22"/>
  <c r="AD842" i="22"/>
  <c r="AG842" i="22"/>
  <c r="AH842" i="22"/>
  <c r="Y844" i="22"/>
  <c r="X844" i="22"/>
  <c r="U969" i="22"/>
  <c r="W968" i="22"/>
  <c r="T846" i="22"/>
  <c r="V846" i="22" s="1"/>
  <c r="U849" i="23"/>
  <c r="W848" i="23"/>
  <c r="Z844" i="23"/>
  <c r="AA844" i="23" s="1"/>
  <c r="T847" i="23"/>
  <c r="V847" i="23" s="1"/>
  <c r="Y845" i="23"/>
  <c r="X845" i="23"/>
  <c r="AH844" i="23" l="1"/>
  <c r="AG844" i="23"/>
  <c r="AF844" i="23"/>
  <c r="AE844" i="23"/>
  <c r="AD844" i="23"/>
  <c r="AC845" i="23"/>
  <c r="AG843" i="22"/>
  <c r="AF843" i="22"/>
  <c r="AC843" i="22"/>
  <c r="Z844" i="22"/>
  <c r="AA844" i="22" s="1"/>
  <c r="AH843" i="22"/>
  <c r="AD843" i="22"/>
  <c r="AE843" i="22"/>
  <c r="T847" i="22"/>
  <c r="V847" i="22" s="1"/>
  <c r="U970" i="22"/>
  <c r="W969" i="22"/>
  <c r="Y845" i="22"/>
  <c r="X845" i="22"/>
  <c r="U850" i="23"/>
  <c r="W849" i="23"/>
  <c r="Z845" i="23"/>
  <c r="AA845" i="23" s="1"/>
  <c r="Y846" i="23"/>
  <c r="X846" i="23"/>
  <c r="T848" i="23"/>
  <c r="V848" i="23" s="1"/>
  <c r="AF845" i="23" l="1"/>
  <c r="AH845" i="23"/>
  <c r="AG845" i="23"/>
  <c r="AE845" i="23"/>
  <c r="AD845" i="23"/>
  <c r="AH844" i="22"/>
  <c r="AG844" i="22"/>
  <c r="AD844" i="22"/>
  <c r="Z845" i="22"/>
  <c r="AA845" i="22" s="1"/>
  <c r="AD845" i="22"/>
  <c r="AE844" i="22"/>
  <c r="AC844" i="22"/>
  <c r="AF844" i="22"/>
  <c r="U971" i="22"/>
  <c r="W970" i="22"/>
  <c r="AF846" i="22"/>
  <c r="Y846" i="22"/>
  <c r="X846" i="22"/>
  <c r="T848" i="22"/>
  <c r="V848" i="22" s="1"/>
  <c r="U851" i="23"/>
  <c r="W850" i="23"/>
  <c r="Z846" i="23"/>
  <c r="AA846" i="23" s="1"/>
  <c r="AC846" i="23" s="1"/>
  <c r="Y847" i="23"/>
  <c r="X847" i="23"/>
  <c r="T849" i="23"/>
  <c r="V849" i="23" s="1"/>
  <c r="AF846" i="23" l="1"/>
  <c r="AH846" i="23"/>
  <c r="AG846" i="23"/>
  <c r="AE846" i="23"/>
  <c r="AD846" i="23"/>
  <c r="Z846" i="22"/>
  <c r="AA846" i="22" s="1"/>
  <c r="AC847" i="22" s="1"/>
  <c r="AH845" i="22"/>
  <c r="AE845" i="22"/>
  <c r="AC845" i="22"/>
  <c r="AC846" i="22"/>
  <c r="AD846" i="22"/>
  <c r="AG846" i="22"/>
  <c r="AG845" i="22"/>
  <c r="AF845" i="22"/>
  <c r="T849" i="22"/>
  <c r="V849" i="22" s="1"/>
  <c r="AE847" i="22"/>
  <c r="AD847" i="22"/>
  <c r="Y847" i="22"/>
  <c r="X847" i="22"/>
  <c r="U972" i="22"/>
  <c r="W971" i="22"/>
  <c r="U852" i="23"/>
  <c r="W851" i="23"/>
  <c r="Z847" i="23"/>
  <c r="AA847" i="23" s="1"/>
  <c r="T850" i="23"/>
  <c r="V850" i="23" s="1"/>
  <c r="X848" i="23"/>
  <c r="Y848" i="23"/>
  <c r="AH847" i="23" l="1"/>
  <c r="AG847" i="23"/>
  <c r="AF847" i="23"/>
  <c r="AE847" i="23"/>
  <c r="AD847" i="23"/>
  <c r="AC847" i="23"/>
  <c r="AC848" i="23"/>
  <c r="AH846" i="22"/>
  <c r="AE846" i="22"/>
  <c r="Z847" i="22"/>
  <c r="AA847" i="22" s="1"/>
  <c r="AF847" i="22" s="1"/>
  <c r="AG847" i="22"/>
  <c r="AH847" i="22"/>
  <c r="X848" i="22"/>
  <c r="Y848" i="22"/>
  <c r="U973" i="22"/>
  <c r="W972" i="22"/>
  <c r="T850" i="22"/>
  <c r="V850" i="22" s="1"/>
  <c r="U853" i="23"/>
  <c r="W852" i="23"/>
  <c r="Z848" i="23"/>
  <c r="AA848" i="23" s="1"/>
  <c r="T851" i="23"/>
  <c r="V851" i="23" s="1"/>
  <c r="Y849" i="23"/>
  <c r="X849" i="23"/>
  <c r="AH848" i="23" l="1"/>
  <c r="AF848" i="23"/>
  <c r="AG848" i="23"/>
  <c r="AE848" i="23"/>
  <c r="AD848" i="23"/>
  <c r="Z848" i="22"/>
  <c r="AA848" i="22" s="1"/>
  <c r="AG848" i="22" s="1"/>
  <c r="AD848" i="22"/>
  <c r="AE848" i="22"/>
  <c r="AF848" i="22"/>
  <c r="AH848" i="22"/>
  <c r="AC848" i="22"/>
  <c r="X849" i="22"/>
  <c r="Y849" i="22"/>
  <c r="U974" i="22"/>
  <c r="W973" i="22"/>
  <c r="T851" i="22"/>
  <c r="V851" i="22" s="1"/>
  <c r="Z849" i="23"/>
  <c r="AA849" i="23" s="1"/>
  <c r="AC849" i="23" s="1"/>
  <c r="U854" i="23"/>
  <c r="W853" i="23"/>
  <c r="Y850" i="23"/>
  <c r="X850" i="23"/>
  <c r="T852" i="23"/>
  <c r="V852" i="23" s="1"/>
  <c r="AH849" i="23" l="1"/>
  <c r="AG849" i="23"/>
  <c r="AF849" i="23"/>
  <c r="AE849" i="23"/>
  <c r="AD849" i="23"/>
  <c r="Z849" i="22"/>
  <c r="AA849" i="22" s="1"/>
  <c r="U975" i="22"/>
  <c r="W974" i="22"/>
  <c r="T852" i="22"/>
  <c r="V852" i="22" s="1"/>
  <c r="Y850" i="22"/>
  <c r="X850" i="22"/>
  <c r="U855" i="23"/>
  <c r="W854" i="23"/>
  <c r="Z850" i="23"/>
  <c r="AA850" i="23" s="1"/>
  <c r="T853" i="23"/>
  <c r="V853" i="23" s="1"/>
  <c r="Y851" i="23"/>
  <c r="X851" i="23"/>
  <c r="AH850" i="23" l="1"/>
  <c r="AG850" i="23"/>
  <c r="AF850" i="23"/>
  <c r="AE850" i="23"/>
  <c r="AD850" i="23"/>
  <c r="AC850" i="23"/>
  <c r="AC851" i="23"/>
  <c r="AE849" i="22"/>
  <c r="AF849" i="22"/>
  <c r="AC849" i="22"/>
  <c r="AG849" i="22"/>
  <c r="Z850" i="22"/>
  <c r="AA850" i="22" s="1"/>
  <c r="AD849" i="22"/>
  <c r="AH849" i="22"/>
  <c r="X851" i="22"/>
  <c r="Y851" i="22"/>
  <c r="T853" i="22"/>
  <c r="V853" i="22" s="1"/>
  <c r="U976" i="22"/>
  <c r="W975" i="22"/>
  <c r="U856" i="23"/>
  <c r="W855" i="23"/>
  <c r="Z851" i="23"/>
  <c r="AA851" i="23" s="1"/>
  <c r="T854" i="23"/>
  <c r="V854" i="23" s="1"/>
  <c r="Y852" i="23"/>
  <c r="X852" i="23"/>
  <c r="AH851" i="23" l="1"/>
  <c r="AF851" i="23"/>
  <c r="AG851" i="23"/>
  <c r="AE851" i="23"/>
  <c r="AD851" i="23"/>
  <c r="AE850" i="22"/>
  <c r="AC850" i="22"/>
  <c r="AF850" i="22"/>
  <c r="AH850" i="22"/>
  <c r="AG850" i="22"/>
  <c r="AD850" i="22"/>
  <c r="Z851" i="22"/>
  <c r="AA851" i="22" s="1"/>
  <c r="Y852" i="22"/>
  <c r="X852" i="22"/>
  <c r="T854" i="22"/>
  <c r="V854" i="22" s="1"/>
  <c r="U977" i="22"/>
  <c r="W976" i="22"/>
  <c r="U857" i="23"/>
  <c r="W856" i="23"/>
  <c r="Z852" i="23"/>
  <c r="AA852" i="23" s="1"/>
  <c r="AC852" i="23" s="1"/>
  <c r="T855" i="23"/>
  <c r="V855" i="23" s="1"/>
  <c r="Y853" i="23"/>
  <c r="X853" i="23"/>
  <c r="AH852" i="23" l="1"/>
  <c r="AG852" i="23"/>
  <c r="AF852" i="23"/>
  <c r="AE852" i="23"/>
  <c r="AD852" i="23"/>
  <c r="Z853" i="23"/>
  <c r="AA853" i="23" s="1"/>
  <c r="AF851" i="22"/>
  <c r="AC851" i="22"/>
  <c r="AD851" i="22"/>
  <c r="AH851" i="22"/>
  <c r="AE851" i="22"/>
  <c r="AG851" i="22"/>
  <c r="Z852" i="22"/>
  <c r="AA852" i="22" s="1"/>
  <c r="X853" i="22"/>
  <c r="Y853" i="22"/>
  <c r="T855" i="22"/>
  <c r="V855" i="22" s="1"/>
  <c r="U978" i="22"/>
  <c r="W977" i="22"/>
  <c r="U858" i="23"/>
  <c r="W857" i="23"/>
  <c r="T856" i="23"/>
  <c r="V856" i="23" s="1"/>
  <c r="Y854" i="23"/>
  <c r="X854" i="23"/>
  <c r="AC853" i="23" l="1"/>
  <c r="AH853" i="23"/>
  <c r="AF853" i="23"/>
  <c r="AG853" i="23"/>
  <c r="AE853" i="23"/>
  <c r="AD853" i="23"/>
  <c r="Z854" i="23"/>
  <c r="AA854" i="23" s="1"/>
  <c r="AC854" i="23"/>
  <c r="AG852" i="22"/>
  <c r="AF852" i="22"/>
  <c r="AD852" i="22"/>
  <c r="AH852" i="22"/>
  <c r="AE852" i="22"/>
  <c r="AC852" i="22"/>
  <c r="Z853" i="22"/>
  <c r="AA853" i="22" s="1"/>
  <c r="AC854" i="22" s="1"/>
  <c r="T856" i="22"/>
  <c r="V856" i="22" s="1"/>
  <c r="AH854" i="22"/>
  <c r="AG854" i="22"/>
  <c r="AF854" i="22"/>
  <c r="Y854" i="22"/>
  <c r="X854" i="22"/>
  <c r="U979" i="22"/>
  <c r="W978" i="22"/>
  <c r="U859" i="23"/>
  <c r="W858" i="23"/>
  <c r="X855" i="23"/>
  <c r="Y855" i="23"/>
  <c r="T857" i="23"/>
  <c r="V857" i="23" s="1"/>
  <c r="AD854" i="23" l="1"/>
  <c r="AG854" i="23"/>
  <c r="AH854" i="23"/>
  <c r="AF854" i="23"/>
  <c r="AE854" i="23"/>
  <c r="Z854" i="22"/>
  <c r="AA854" i="22" s="1"/>
  <c r="AE854" i="22" s="1"/>
  <c r="AC853" i="22"/>
  <c r="AD854" i="22"/>
  <c r="AH853" i="22"/>
  <c r="AF853" i="22"/>
  <c r="AE853" i="22"/>
  <c r="AG853" i="22"/>
  <c r="AD853" i="22"/>
  <c r="U980" i="22"/>
  <c r="W979" i="22"/>
  <c r="Y855" i="22"/>
  <c r="X855" i="22"/>
  <c r="T857" i="22"/>
  <c r="V857" i="22" s="1"/>
  <c r="U860" i="23"/>
  <c r="W859" i="23"/>
  <c r="Z855" i="23"/>
  <c r="AA855" i="23" s="1"/>
  <c r="Y856" i="23"/>
  <c r="X856" i="23"/>
  <c r="T858" i="23"/>
  <c r="V858" i="23" s="1"/>
  <c r="AE855" i="23" l="1"/>
  <c r="AH855" i="23"/>
  <c r="AF855" i="23"/>
  <c r="AG855" i="23"/>
  <c r="AD855" i="23"/>
  <c r="AC855" i="23"/>
  <c r="Z855" i="22"/>
  <c r="AA855" i="22" s="1"/>
  <c r="T858" i="22"/>
  <c r="V858" i="22" s="1"/>
  <c r="X856" i="22"/>
  <c r="Y856" i="22"/>
  <c r="U981" i="22"/>
  <c r="W980" i="22"/>
  <c r="U861" i="23"/>
  <c r="W860" i="23"/>
  <c r="Z856" i="23"/>
  <c r="AA856" i="23" s="1"/>
  <c r="AC856" i="23" s="1"/>
  <c r="Y857" i="23"/>
  <c r="X857" i="23"/>
  <c r="T859" i="23"/>
  <c r="V859" i="23" s="1"/>
  <c r="AF856" i="23" l="1"/>
  <c r="AG856" i="23"/>
  <c r="AH856" i="23"/>
  <c r="AE856" i="23"/>
  <c r="AD856" i="23"/>
  <c r="AC857" i="23"/>
  <c r="AC855" i="22"/>
  <c r="AG855" i="22"/>
  <c r="AH855" i="22"/>
  <c r="AD855" i="22"/>
  <c r="AE855" i="22"/>
  <c r="AF855" i="22"/>
  <c r="Z856" i="22"/>
  <c r="AA856" i="22" s="1"/>
  <c r="Y857" i="22"/>
  <c r="X857" i="22"/>
  <c r="U982" i="22"/>
  <c r="W981" i="22"/>
  <c r="T859" i="22"/>
  <c r="V859" i="22" s="1"/>
  <c r="U862" i="23"/>
  <c r="W861" i="23"/>
  <c r="Z857" i="23"/>
  <c r="AA857" i="23" s="1"/>
  <c r="T860" i="23"/>
  <c r="V860" i="23" s="1"/>
  <c r="Y858" i="23"/>
  <c r="X858" i="23"/>
  <c r="AG857" i="23" l="1"/>
  <c r="AF857" i="23"/>
  <c r="AH857" i="23"/>
  <c r="AE857" i="23"/>
  <c r="AD857" i="23"/>
  <c r="AH856" i="22"/>
  <c r="AG856" i="22"/>
  <c r="AF856" i="22"/>
  <c r="AE856" i="22"/>
  <c r="AD856" i="22"/>
  <c r="AC856" i="22"/>
  <c r="Z857" i="22"/>
  <c r="AA857" i="22" s="1"/>
  <c r="U983" i="22"/>
  <c r="W982" i="22"/>
  <c r="X858" i="22"/>
  <c r="Y858" i="22"/>
  <c r="T860" i="22"/>
  <c r="V860" i="22" s="1"/>
  <c r="U863" i="23"/>
  <c r="W862" i="23"/>
  <c r="Z858" i="23"/>
  <c r="AA858" i="23" s="1"/>
  <c r="AC858" i="23" s="1"/>
  <c r="Y859" i="23"/>
  <c r="X859" i="23"/>
  <c r="T861" i="23"/>
  <c r="V861" i="23" s="1"/>
  <c r="AH858" i="23" l="1"/>
  <c r="AF858" i="23"/>
  <c r="AG858" i="23"/>
  <c r="AE858" i="23"/>
  <c r="AD858" i="23"/>
  <c r="AC859" i="23"/>
  <c r="AH857" i="22"/>
  <c r="AD857" i="22"/>
  <c r="AE857" i="22"/>
  <c r="AG857" i="22"/>
  <c r="AF857" i="22"/>
  <c r="AC857" i="22"/>
  <c r="Z858" i="22"/>
  <c r="AA858" i="22" s="1"/>
  <c r="AC858" i="22" s="1"/>
  <c r="T861" i="22"/>
  <c r="V861" i="22" s="1"/>
  <c r="AF859" i="22"/>
  <c r="AE859" i="22"/>
  <c r="AD859" i="22"/>
  <c r="Y859" i="22"/>
  <c r="X859" i="22"/>
  <c r="U984" i="22"/>
  <c r="W983" i="22"/>
  <c r="U864" i="23"/>
  <c r="W863" i="23"/>
  <c r="Z859" i="23"/>
  <c r="AA859" i="23" s="1"/>
  <c r="T862" i="23"/>
  <c r="V862" i="23" s="1"/>
  <c r="X860" i="23"/>
  <c r="Y860" i="23"/>
  <c r="AF859" i="23" l="1"/>
  <c r="AG859" i="23"/>
  <c r="AH859" i="23"/>
  <c r="AE859" i="23"/>
  <c r="AD859" i="23"/>
  <c r="AC860" i="23"/>
  <c r="Z859" i="22"/>
  <c r="AA859" i="22" s="1"/>
  <c r="AG859" i="22" s="1"/>
  <c r="AH859" i="22"/>
  <c r="AE858" i="22"/>
  <c r="AD858" i="22"/>
  <c r="AF858" i="22"/>
  <c r="AG858" i="22"/>
  <c r="AH858" i="22"/>
  <c r="AC859" i="22"/>
  <c r="Y860" i="22"/>
  <c r="X860" i="22"/>
  <c r="T862" i="22"/>
  <c r="V862" i="22" s="1"/>
  <c r="U985" i="22"/>
  <c r="W984" i="22"/>
  <c r="U865" i="23"/>
  <c r="W864" i="23"/>
  <c r="Z860" i="23"/>
  <c r="AA860" i="23" s="1"/>
  <c r="T863" i="23"/>
  <c r="V863" i="23" s="1"/>
  <c r="X861" i="23"/>
  <c r="Y861" i="23"/>
  <c r="AH860" i="23" l="1"/>
  <c r="AF860" i="23"/>
  <c r="AG860" i="23"/>
  <c r="AE860" i="23"/>
  <c r="AD860" i="23"/>
  <c r="AC861" i="23"/>
  <c r="Z860" i="22"/>
  <c r="AA860" i="22" s="1"/>
  <c r="X861" i="22"/>
  <c r="Y861" i="22"/>
  <c r="T863" i="22"/>
  <c r="V863" i="22" s="1"/>
  <c r="U986" i="22"/>
  <c r="W985" i="22"/>
  <c r="U866" i="23"/>
  <c r="W865" i="23"/>
  <c r="Z861" i="23"/>
  <c r="AA861" i="23" s="1"/>
  <c r="X862" i="23"/>
  <c r="Y862" i="23"/>
  <c r="T864" i="23"/>
  <c r="V864" i="23" s="1"/>
  <c r="AH861" i="23" l="1"/>
  <c r="AG861" i="23"/>
  <c r="AF861" i="23"/>
  <c r="AE861" i="23"/>
  <c r="AD861" i="23"/>
  <c r="AC860" i="22"/>
  <c r="AE860" i="22"/>
  <c r="AG860" i="22"/>
  <c r="AH860" i="22"/>
  <c r="AD860" i="22"/>
  <c r="AF860" i="22"/>
  <c r="Z861" i="22"/>
  <c r="AA861" i="22" s="1"/>
  <c r="Y862" i="22"/>
  <c r="X862" i="22"/>
  <c r="U987" i="22"/>
  <c r="W986" i="22"/>
  <c r="T864" i="22"/>
  <c r="V864" i="22" s="1"/>
  <c r="U867" i="23"/>
  <c r="W866" i="23"/>
  <c r="Z862" i="23"/>
  <c r="AA862" i="23" s="1"/>
  <c r="AC862" i="23" s="1"/>
  <c r="T865" i="23"/>
  <c r="V865" i="23" s="1"/>
  <c r="Y863" i="23"/>
  <c r="X863" i="23"/>
  <c r="AH862" i="23" l="1"/>
  <c r="AF862" i="23"/>
  <c r="AG862" i="23"/>
  <c r="AE862" i="23"/>
  <c r="AD862" i="23"/>
  <c r="AC863" i="23"/>
  <c r="AC861" i="22"/>
  <c r="AF861" i="22"/>
  <c r="AE861" i="22"/>
  <c r="AD861" i="22"/>
  <c r="AG861" i="22"/>
  <c r="AH861" i="22"/>
  <c r="Z862" i="22"/>
  <c r="AA862" i="22" s="1"/>
  <c r="AC862" i="22" s="1"/>
  <c r="U988" i="22"/>
  <c r="W987" i="22"/>
  <c r="T865" i="22"/>
  <c r="V865" i="22" s="1"/>
  <c r="X863" i="22"/>
  <c r="Y863" i="22"/>
  <c r="U868" i="23"/>
  <c r="W867" i="23"/>
  <c r="Z863" i="23"/>
  <c r="AA863" i="23" s="1"/>
  <c r="Y864" i="23"/>
  <c r="X864" i="23"/>
  <c r="T866" i="23"/>
  <c r="V866" i="23" s="1"/>
  <c r="AH863" i="23" l="1"/>
  <c r="AG863" i="23"/>
  <c r="AF863" i="23"/>
  <c r="AE863" i="23"/>
  <c r="AD863" i="23"/>
  <c r="AC864" i="23"/>
  <c r="AD862" i="22"/>
  <c r="AE862" i="22"/>
  <c r="AF862" i="22"/>
  <c r="AG862" i="22"/>
  <c r="AH862" i="22"/>
  <c r="Z863" i="22"/>
  <c r="AA863" i="22" s="1"/>
  <c r="T866" i="22"/>
  <c r="V866" i="22" s="1"/>
  <c r="Y864" i="22"/>
  <c r="X864" i="22"/>
  <c r="U989" i="22"/>
  <c r="W988" i="22"/>
  <c r="U869" i="23"/>
  <c r="W868" i="23"/>
  <c r="Z864" i="23"/>
  <c r="AA864" i="23" s="1"/>
  <c r="X865" i="23"/>
  <c r="Y865" i="23"/>
  <c r="T867" i="23"/>
  <c r="V867" i="23" s="1"/>
  <c r="AH864" i="23" l="1"/>
  <c r="AG864" i="23"/>
  <c r="AF864" i="23"/>
  <c r="AE864" i="23"/>
  <c r="AD864" i="23"/>
  <c r="AC865" i="23"/>
  <c r="AH863" i="22"/>
  <c r="AG863" i="22"/>
  <c r="AF863" i="22"/>
  <c r="AC863" i="22"/>
  <c r="AD863" i="22"/>
  <c r="AE863" i="22"/>
  <c r="Z864" i="22"/>
  <c r="AA864" i="22" s="1"/>
  <c r="U990" i="22"/>
  <c r="W989" i="22"/>
  <c r="X865" i="22"/>
  <c r="Y865" i="22"/>
  <c r="T867" i="22"/>
  <c r="V867" i="22" s="1"/>
  <c r="U870" i="23"/>
  <c r="W869" i="23"/>
  <c r="Z865" i="23"/>
  <c r="AA865" i="23" s="1"/>
  <c r="T868" i="23"/>
  <c r="V868" i="23" s="1"/>
  <c r="Y866" i="23"/>
  <c r="X866" i="23"/>
  <c r="AH865" i="23" l="1"/>
  <c r="AG865" i="23"/>
  <c r="AF865" i="23"/>
  <c r="AE865" i="23"/>
  <c r="AD865" i="23"/>
  <c r="AH864" i="22"/>
  <c r="AC864" i="22"/>
  <c r="AG864" i="22"/>
  <c r="AD864" i="22"/>
  <c r="AE864" i="22"/>
  <c r="AF864" i="22"/>
  <c r="Z865" i="22"/>
  <c r="AA865" i="22" s="1"/>
  <c r="T868" i="22"/>
  <c r="V868" i="22" s="1"/>
  <c r="Y866" i="22"/>
  <c r="X866" i="22"/>
  <c r="U991" i="22"/>
  <c r="W990" i="22"/>
  <c r="Z866" i="23"/>
  <c r="AA866" i="23" s="1"/>
  <c r="U871" i="23"/>
  <c r="W870" i="23"/>
  <c r="X867" i="23"/>
  <c r="Y867" i="23"/>
  <c r="T869" i="23"/>
  <c r="V869" i="23" s="1"/>
  <c r="AF866" i="23" l="1"/>
  <c r="AH866" i="23"/>
  <c r="AG866" i="23"/>
  <c r="AE866" i="23"/>
  <c r="AD866" i="23"/>
  <c r="AC866" i="23"/>
  <c r="AC867" i="23"/>
  <c r="AE865" i="22"/>
  <c r="AH865" i="22"/>
  <c r="AD865" i="22"/>
  <c r="AG865" i="22"/>
  <c r="AF865" i="22"/>
  <c r="AC865" i="22"/>
  <c r="Z866" i="22"/>
  <c r="AA866" i="22" s="1"/>
  <c r="AC867" i="22" s="1"/>
  <c r="X867" i="22"/>
  <c r="Y867" i="22"/>
  <c r="U992" i="22"/>
  <c r="W991" i="22"/>
  <c r="T869" i="22"/>
  <c r="V869" i="22" s="1"/>
  <c r="U872" i="23"/>
  <c r="W871" i="23"/>
  <c r="Z867" i="23"/>
  <c r="AA867" i="23" s="1"/>
  <c r="T870" i="23"/>
  <c r="V870" i="23" s="1"/>
  <c r="Y868" i="23"/>
  <c r="X868" i="23"/>
  <c r="Z867" i="22" l="1"/>
  <c r="AA867" i="22" s="1"/>
  <c r="AD867" i="22" s="1"/>
  <c r="AH867" i="23"/>
  <c r="AG867" i="23"/>
  <c r="AF867" i="23"/>
  <c r="AE867" i="23"/>
  <c r="AD867" i="23"/>
  <c r="AF866" i="22"/>
  <c r="AE866" i="22"/>
  <c r="AG867" i="22"/>
  <c r="AF867" i="22"/>
  <c r="AE867" i="22"/>
  <c r="AC866" i="22"/>
  <c r="AG866" i="22"/>
  <c r="AH866" i="22"/>
  <c r="AD866" i="22"/>
  <c r="AH867" i="22"/>
  <c r="T870" i="22"/>
  <c r="V870" i="22" s="1"/>
  <c r="U993" i="22"/>
  <c r="W992" i="22"/>
  <c r="Y868" i="22"/>
  <c r="X868" i="22"/>
  <c r="U873" i="23"/>
  <c r="W872" i="23"/>
  <c r="Z868" i="23"/>
  <c r="AA868" i="23" s="1"/>
  <c r="AC868" i="23" s="1"/>
  <c r="T871" i="23"/>
  <c r="V871" i="23" s="1"/>
  <c r="Y869" i="23"/>
  <c r="X869" i="23"/>
  <c r="AH868" i="23" l="1"/>
  <c r="AF868" i="23"/>
  <c r="AG868" i="23"/>
  <c r="AE868" i="23"/>
  <c r="AD868" i="23"/>
  <c r="AC869" i="23"/>
  <c r="Z868" i="22"/>
  <c r="AA868" i="22" s="1"/>
  <c r="AE868" i="22"/>
  <c r="U994" i="22"/>
  <c r="W993" i="22"/>
  <c r="Y869" i="22"/>
  <c r="X869" i="22"/>
  <c r="T871" i="22"/>
  <c r="V871" i="22" s="1"/>
  <c r="U874" i="23"/>
  <c r="W873" i="23"/>
  <c r="Z869" i="23"/>
  <c r="AA869" i="23" s="1"/>
  <c r="Y870" i="23"/>
  <c r="X870" i="23"/>
  <c r="T872" i="23"/>
  <c r="V872" i="23" s="1"/>
  <c r="AH869" i="23" l="1"/>
  <c r="AF869" i="23"/>
  <c r="AG869" i="23"/>
  <c r="AE869" i="23"/>
  <c r="AD869" i="23"/>
  <c r="AC870" i="23"/>
  <c r="AF868" i="22"/>
  <c r="AC868" i="22"/>
  <c r="AH868" i="22"/>
  <c r="AG868" i="22"/>
  <c r="AD868" i="22"/>
  <c r="Z869" i="22"/>
  <c r="AA869" i="22" s="1"/>
  <c r="T872" i="22"/>
  <c r="V872" i="22" s="1"/>
  <c r="Y870" i="22"/>
  <c r="X870" i="22"/>
  <c r="U995" i="22"/>
  <c r="W994" i="22"/>
  <c r="U875" i="23"/>
  <c r="W874" i="23"/>
  <c r="Z870" i="23"/>
  <c r="AA870" i="23" s="1"/>
  <c r="T873" i="23"/>
  <c r="V873" i="23" s="1"/>
  <c r="X871" i="23"/>
  <c r="Y871" i="23"/>
  <c r="AF870" i="23" l="1"/>
  <c r="AH870" i="23"/>
  <c r="AG870" i="23"/>
  <c r="AE870" i="23"/>
  <c r="AD870" i="23"/>
  <c r="AE869" i="22"/>
  <c r="AH869" i="22"/>
  <c r="AC869" i="22"/>
  <c r="AD869" i="22"/>
  <c r="Z870" i="22"/>
  <c r="AA870" i="22" s="1"/>
  <c r="AG870" i="22" s="1"/>
  <c r="AF869" i="22"/>
  <c r="AG869" i="22"/>
  <c r="U996" i="22"/>
  <c r="W995" i="22"/>
  <c r="Y871" i="22"/>
  <c r="X871" i="22"/>
  <c r="T873" i="22"/>
  <c r="V873" i="22" s="1"/>
  <c r="U876" i="23"/>
  <c r="W875" i="23"/>
  <c r="Z871" i="23"/>
  <c r="AA871" i="23" s="1"/>
  <c r="AC871" i="23" s="1"/>
  <c r="X872" i="23"/>
  <c r="Y872" i="23"/>
  <c r="T874" i="23"/>
  <c r="V874" i="23" s="1"/>
  <c r="AH871" i="23" l="1"/>
  <c r="AF871" i="23"/>
  <c r="AG871" i="23"/>
  <c r="AE871" i="23"/>
  <c r="AD871" i="23"/>
  <c r="AH870" i="22"/>
  <c r="AE870" i="22"/>
  <c r="AD870" i="22"/>
  <c r="AF870" i="22"/>
  <c r="AC870" i="22"/>
  <c r="Z871" i="22"/>
  <c r="AA871" i="22" s="1"/>
  <c r="T874" i="22"/>
  <c r="V874" i="22" s="1"/>
  <c r="X872" i="22"/>
  <c r="Y872" i="22"/>
  <c r="U997" i="22"/>
  <c r="W996" i="22"/>
  <c r="U877" i="23"/>
  <c r="W876" i="23"/>
  <c r="Z872" i="23"/>
  <c r="AA872" i="23" s="1"/>
  <c r="X873" i="23"/>
  <c r="Y873" i="23"/>
  <c r="T875" i="23"/>
  <c r="V875" i="23" s="1"/>
  <c r="AH872" i="23" l="1"/>
  <c r="AG872" i="23"/>
  <c r="AF872" i="23"/>
  <c r="AE872" i="23"/>
  <c r="AD872" i="23"/>
  <c r="AC872" i="23"/>
  <c r="AC873" i="23"/>
  <c r="AH871" i="22"/>
  <c r="AF871" i="22"/>
  <c r="AD871" i="22"/>
  <c r="AE871" i="22"/>
  <c r="AG871" i="22"/>
  <c r="AC871" i="22"/>
  <c r="Z872" i="22"/>
  <c r="AA872" i="22" s="1"/>
  <c r="U998" i="22"/>
  <c r="W997" i="22"/>
  <c r="X873" i="22"/>
  <c r="Y873" i="22"/>
  <c r="T875" i="22"/>
  <c r="V875" i="22" s="1"/>
  <c r="U878" i="23"/>
  <c r="W877" i="23"/>
  <c r="Z873" i="23"/>
  <c r="AA873" i="23" s="1"/>
  <c r="T876" i="23"/>
  <c r="V876" i="23" s="1"/>
  <c r="Y874" i="23"/>
  <c r="X874" i="23"/>
  <c r="AF873" i="23" l="1"/>
  <c r="AH873" i="23"/>
  <c r="AG873" i="23"/>
  <c r="AE873" i="23"/>
  <c r="AD873" i="23"/>
  <c r="AC874" i="23"/>
  <c r="AD872" i="22"/>
  <c r="AH872" i="22"/>
  <c r="AG872" i="22"/>
  <c r="AF872" i="22"/>
  <c r="AE872" i="22"/>
  <c r="AC872" i="22"/>
  <c r="Z873" i="22"/>
  <c r="AA873" i="22" s="1"/>
  <c r="T876" i="22"/>
  <c r="V876" i="22" s="1"/>
  <c r="Y874" i="22"/>
  <c r="X874" i="22"/>
  <c r="U999" i="22"/>
  <c r="W998" i="22"/>
  <c r="U879" i="23"/>
  <c r="W878" i="23"/>
  <c r="Z874" i="23"/>
  <c r="AA874" i="23" s="1"/>
  <c r="X875" i="23"/>
  <c r="Y875" i="23"/>
  <c r="T877" i="23"/>
  <c r="V877" i="23" s="1"/>
  <c r="AH874" i="23" l="1"/>
  <c r="AF874" i="23"/>
  <c r="AG874" i="23"/>
  <c r="AE874" i="23"/>
  <c r="AD874" i="23"/>
  <c r="AG873" i="22"/>
  <c r="AE873" i="22"/>
  <c r="AF873" i="22"/>
  <c r="AD873" i="22"/>
  <c r="AH873" i="22"/>
  <c r="AC873" i="22"/>
  <c r="Z874" i="22"/>
  <c r="AA874" i="22" s="1"/>
  <c r="U1000" i="22"/>
  <c r="W999" i="22"/>
  <c r="Y875" i="22"/>
  <c r="X875" i="22"/>
  <c r="T877" i="22"/>
  <c r="V877" i="22" s="1"/>
  <c r="U880" i="23"/>
  <c r="W879" i="23"/>
  <c r="Z875" i="23"/>
  <c r="AA875" i="23" s="1"/>
  <c r="AC875" i="23" s="1"/>
  <c r="Y876" i="23"/>
  <c r="X876" i="23"/>
  <c r="T878" i="23"/>
  <c r="V878" i="23" s="1"/>
  <c r="AF875" i="23" l="1"/>
  <c r="AH875" i="23"/>
  <c r="AG875" i="23"/>
  <c r="AE875" i="23"/>
  <c r="AD875" i="23"/>
  <c r="Z876" i="23"/>
  <c r="AA876" i="23" s="1"/>
  <c r="AF874" i="22"/>
  <c r="AE874" i="22"/>
  <c r="AH874" i="22"/>
  <c r="AD874" i="22"/>
  <c r="AG874" i="22"/>
  <c r="AC874" i="22"/>
  <c r="AC875" i="22"/>
  <c r="Z875" i="22"/>
  <c r="AA875" i="22" s="1"/>
  <c r="T878" i="22"/>
  <c r="V878" i="22" s="1"/>
  <c r="X876" i="22"/>
  <c r="Y876" i="22"/>
  <c r="U1001" i="22"/>
  <c r="W1000" i="22"/>
  <c r="U881" i="23"/>
  <c r="W880" i="23"/>
  <c r="Y877" i="23"/>
  <c r="X877" i="23"/>
  <c r="T879" i="23"/>
  <c r="V879" i="23" s="1"/>
  <c r="AC876" i="23" l="1"/>
  <c r="AH876" i="23"/>
  <c r="AF876" i="23"/>
  <c r="AG876" i="23"/>
  <c r="AE876" i="23"/>
  <c r="AD876" i="23"/>
  <c r="AG875" i="22"/>
  <c r="AF875" i="22"/>
  <c r="AD875" i="22"/>
  <c r="AE875" i="22"/>
  <c r="AH875" i="22"/>
  <c r="Z876" i="22"/>
  <c r="AA876" i="22" s="1"/>
  <c r="U1002" i="22"/>
  <c r="W1001" i="22"/>
  <c r="X877" i="22"/>
  <c r="Y877" i="22"/>
  <c r="T879" i="22"/>
  <c r="V879" i="22" s="1"/>
  <c r="U882" i="23"/>
  <c r="W881" i="23"/>
  <c r="Z877" i="23"/>
  <c r="AA877" i="23" s="1"/>
  <c r="AC877" i="23" s="1"/>
  <c r="T880" i="23"/>
  <c r="V880" i="23" s="1"/>
  <c r="X878" i="23"/>
  <c r="Y878" i="23"/>
  <c r="AD877" i="23" l="1"/>
  <c r="AH877" i="23"/>
  <c r="AG877" i="23"/>
  <c r="AF877" i="23"/>
  <c r="AE877" i="23"/>
  <c r="AE876" i="22"/>
  <c r="AD876" i="22"/>
  <c r="AG876" i="22"/>
  <c r="AF876" i="22"/>
  <c r="AH876" i="22"/>
  <c r="AC876" i="22"/>
  <c r="Z877" i="22"/>
  <c r="AA877" i="22" s="1"/>
  <c r="T880" i="22"/>
  <c r="V880" i="22" s="1"/>
  <c r="Y878" i="22"/>
  <c r="X878" i="22"/>
  <c r="U1003" i="22"/>
  <c r="W1002" i="22"/>
  <c r="U883" i="23"/>
  <c r="W882" i="23"/>
  <c r="Z878" i="23"/>
  <c r="AA878" i="23" s="1"/>
  <c r="AC878" i="23" s="1"/>
  <c r="T881" i="23"/>
  <c r="V881" i="23" s="1"/>
  <c r="X879" i="23"/>
  <c r="Y879" i="23"/>
  <c r="AE878" i="23" l="1"/>
  <c r="AH878" i="23"/>
  <c r="AG878" i="23"/>
  <c r="AF878" i="23"/>
  <c r="AD878" i="23"/>
  <c r="AC879" i="23"/>
  <c r="AD877" i="22"/>
  <c r="AH877" i="22"/>
  <c r="AG877" i="22"/>
  <c r="AC877" i="22"/>
  <c r="AF877" i="22"/>
  <c r="AE877" i="22"/>
  <c r="Z878" i="22"/>
  <c r="AA878" i="22" s="1"/>
  <c r="AC878" i="22"/>
  <c r="Y879" i="22"/>
  <c r="X879" i="22"/>
  <c r="T881" i="22"/>
  <c r="V881" i="22" s="1"/>
  <c r="U1004" i="22"/>
  <c r="W1003" i="22"/>
  <c r="U884" i="23"/>
  <c r="W883" i="23"/>
  <c r="Z879" i="23"/>
  <c r="AA879" i="23" s="1"/>
  <c r="T882" i="23"/>
  <c r="V882" i="23" s="1"/>
  <c r="X880" i="23"/>
  <c r="Y880" i="23"/>
  <c r="AF879" i="23" l="1"/>
  <c r="AH879" i="23"/>
  <c r="AG879" i="23"/>
  <c r="AE879" i="23"/>
  <c r="AD879" i="23"/>
  <c r="AD878" i="22"/>
  <c r="AH878" i="22"/>
  <c r="AG878" i="22"/>
  <c r="AF878" i="22"/>
  <c r="AE878" i="22"/>
  <c r="Z879" i="22"/>
  <c r="AA879" i="22" s="1"/>
  <c r="AC879" i="22"/>
  <c r="U1005" i="22"/>
  <c r="W1004" i="22"/>
  <c r="AH880" i="22"/>
  <c r="AG880" i="22"/>
  <c r="AF880" i="22"/>
  <c r="Y880" i="22"/>
  <c r="X880" i="22"/>
  <c r="T882" i="22"/>
  <c r="V882" i="22" s="1"/>
  <c r="U885" i="23"/>
  <c r="W884" i="23"/>
  <c r="Z880" i="23"/>
  <c r="AA880" i="23" s="1"/>
  <c r="AC880" i="23" s="1"/>
  <c r="T883" i="23"/>
  <c r="V883" i="23" s="1"/>
  <c r="Y881" i="23"/>
  <c r="X881" i="23"/>
  <c r="AG880" i="23" l="1"/>
  <c r="AH880" i="23"/>
  <c r="AF880" i="23"/>
  <c r="AE880" i="23"/>
  <c r="AD880" i="23"/>
  <c r="AC881" i="23"/>
  <c r="Z880" i="22"/>
  <c r="AA880" i="22" s="1"/>
  <c r="AE880" i="22" s="1"/>
  <c r="AD879" i="22"/>
  <c r="AH879" i="22"/>
  <c r="AF879" i="22"/>
  <c r="AE879" i="22"/>
  <c r="AG879" i="22"/>
  <c r="AC880" i="22"/>
  <c r="AD880" i="22"/>
  <c r="T883" i="22"/>
  <c r="V883" i="22" s="1"/>
  <c r="Y881" i="22"/>
  <c r="X881" i="22"/>
  <c r="U1006" i="22"/>
  <c r="W1005" i="22"/>
  <c r="U886" i="23"/>
  <c r="W885" i="23"/>
  <c r="Z881" i="23"/>
  <c r="AA881" i="23" s="1"/>
  <c r="Y882" i="23"/>
  <c r="X882" i="23"/>
  <c r="T884" i="23"/>
  <c r="V884" i="23" s="1"/>
  <c r="AH881" i="23" l="1"/>
  <c r="AG881" i="23"/>
  <c r="AF881" i="23"/>
  <c r="AE881" i="23"/>
  <c r="AD881" i="23"/>
  <c r="AC882" i="23"/>
  <c r="Z881" i="22"/>
  <c r="AA881" i="22" s="1"/>
  <c r="X882" i="22"/>
  <c r="Y882" i="22"/>
  <c r="U1007" i="22"/>
  <c r="W1006" i="22"/>
  <c r="T884" i="22"/>
  <c r="V884" i="22" s="1"/>
  <c r="U887" i="23"/>
  <c r="W886" i="23"/>
  <c r="Z882" i="23"/>
  <c r="AA882" i="23" s="1"/>
  <c r="X883" i="23"/>
  <c r="Y883" i="23"/>
  <c r="T885" i="23"/>
  <c r="V885" i="23" s="1"/>
  <c r="AH882" i="23" l="1"/>
  <c r="AF882" i="23"/>
  <c r="AG882" i="23"/>
  <c r="AE882" i="23"/>
  <c r="AD882" i="23"/>
  <c r="AD881" i="22"/>
  <c r="AC881" i="22"/>
  <c r="AG881" i="22"/>
  <c r="AF881" i="22"/>
  <c r="AH881" i="22"/>
  <c r="AE881" i="22"/>
  <c r="Z882" i="22"/>
  <c r="AA882" i="22" s="1"/>
  <c r="U1008" i="22"/>
  <c r="W1007" i="22"/>
  <c r="T885" i="22"/>
  <c r="V885" i="22" s="1"/>
  <c r="AH883" i="22"/>
  <c r="X883" i="22"/>
  <c r="Y883" i="22"/>
  <c r="U888" i="23"/>
  <c r="W887" i="23"/>
  <c r="Z883" i="23"/>
  <c r="AA883" i="23" s="1"/>
  <c r="AC883" i="23" s="1"/>
  <c r="T886" i="23"/>
  <c r="V886" i="23" s="1"/>
  <c r="X884" i="23"/>
  <c r="Y884" i="23"/>
  <c r="Z883" i="22" l="1"/>
  <c r="AA883" i="22" s="1"/>
  <c r="AG883" i="22" s="1"/>
  <c r="AH883" i="23"/>
  <c r="AG883" i="23"/>
  <c r="AF883" i="23"/>
  <c r="AE883" i="23"/>
  <c r="AD883" i="23"/>
  <c r="AC884" i="23"/>
  <c r="AH882" i="22"/>
  <c r="AG882" i="22"/>
  <c r="AD882" i="22"/>
  <c r="AC882" i="22"/>
  <c r="AE882" i="22"/>
  <c r="AF882" i="22"/>
  <c r="AE883" i="22"/>
  <c r="AC883" i="22"/>
  <c r="AD883" i="22"/>
  <c r="AF883" i="22"/>
  <c r="Y884" i="22"/>
  <c r="X884" i="22"/>
  <c r="T886" i="22"/>
  <c r="V886" i="22" s="1"/>
  <c r="U1009" i="22"/>
  <c r="W1008" i="22"/>
  <c r="U889" i="23"/>
  <c r="W888" i="23"/>
  <c r="Z884" i="23"/>
  <c r="AA884" i="23" s="1"/>
  <c r="T887" i="23"/>
  <c r="V887" i="23" s="1"/>
  <c r="Y885" i="23"/>
  <c r="X885" i="23"/>
  <c r="AH884" i="23" l="1"/>
  <c r="AG884" i="23"/>
  <c r="AF884" i="23"/>
  <c r="AE884" i="23"/>
  <c r="AD884" i="23"/>
  <c r="Z885" i="23"/>
  <c r="AA885" i="23" s="1"/>
  <c r="Z884" i="22"/>
  <c r="AA884" i="22" s="1"/>
  <c r="X885" i="22"/>
  <c r="Y885" i="22"/>
  <c r="T887" i="22"/>
  <c r="V887" i="22" s="1"/>
  <c r="U1010" i="22"/>
  <c r="W1009" i="22"/>
  <c r="U890" i="23"/>
  <c r="W889" i="23"/>
  <c r="T888" i="23"/>
  <c r="V888" i="23" s="1"/>
  <c r="Y886" i="23"/>
  <c r="X886" i="23"/>
  <c r="AF885" i="23" l="1"/>
  <c r="AG885" i="23"/>
  <c r="AH885" i="23"/>
  <c r="AE885" i="23"/>
  <c r="AD885" i="23"/>
  <c r="AC886" i="23"/>
  <c r="AC885" i="23"/>
  <c r="AF884" i="22"/>
  <c r="AG884" i="22"/>
  <c r="AE884" i="22"/>
  <c r="AD884" i="22"/>
  <c r="AC884" i="22"/>
  <c r="AH884" i="22"/>
  <c r="U1011" i="22"/>
  <c r="W1010" i="22"/>
  <c r="X886" i="22"/>
  <c r="Y886" i="22"/>
  <c r="T888" i="22"/>
  <c r="V888" i="22" s="1"/>
  <c r="Z885" i="22"/>
  <c r="AA885" i="22" s="1"/>
  <c r="U891" i="23"/>
  <c r="W890" i="23"/>
  <c r="Z886" i="23"/>
  <c r="AA886" i="23" s="1"/>
  <c r="T889" i="23"/>
  <c r="V889" i="23" s="1"/>
  <c r="X887" i="23"/>
  <c r="Y887" i="23"/>
  <c r="AG886" i="23" l="1"/>
  <c r="AH886" i="23"/>
  <c r="AF886" i="23"/>
  <c r="AE886" i="23"/>
  <c r="AD886" i="23"/>
  <c r="AC887" i="23"/>
  <c r="AE885" i="22"/>
  <c r="AH885" i="22"/>
  <c r="AD885" i="22"/>
  <c r="AG885" i="22"/>
  <c r="AF885" i="22"/>
  <c r="AC885" i="22"/>
  <c r="Z886" i="22"/>
  <c r="AA886" i="22" s="1"/>
  <c r="T889" i="22"/>
  <c r="V889" i="22" s="1"/>
  <c r="Y887" i="22"/>
  <c r="X887" i="22"/>
  <c r="U1012" i="22"/>
  <c r="W1011" i="22"/>
  <c r="U892" i="23"/>
  <c r="W891" i="23"/>
  <c r="Z887" i="23"/>
  <c r="AA887" i="23" s="1"/>
  <c r="X888" i="23"/>
  <c r="Y888" i="23"/>
  <c r="T890" i="23"/>
  <c r="V890" i="23" s="1"/>
  <c r="AH887" i="23" l="1"/>
  <c r="AG887" i="23"/>
  <c r="AF887" i="23"/>
  <c r="AE887" i="23"/>
  <c r="AD887" i="23"/>
  <c r="Z887" i="22"/>
  <c r="AA887" i="22" s="1"/>
  <c r="AD887" i="22" s="1"/>
  <c r="AE886" i="22"/>
  <c r="AD886" i="22"/>
  <c r="AH886" i="22"/>
  <c r="AF886" i="22"/>
  <c r="AG886" i="22"/>
  <c r="AF887" i="22"/>
  <c r="AE887" i="22"/>
  <c r="AG887" i="22"/>
  <c r="AH887" i="22"/>
  <c r="AC887" i="22"/>
  <c r="AC886" i="22"/>
  <c r="U1013" i="22"/>
  <c r="W1012" i="22"/>
  <c r="Y888" i="22"/>
  <c r="X888" i="22"/>
  <c r="T890" i="22"/>
  <c r="V890" i="22" s="1"/>
  <c r="U893" i="23"/>
  <c r="W892" i="23"/>
  <c r="Z888" i="23"/>
  <c r="AA888" i="23" s="1"/>
  <c r="AC888" i="23" s="1"/>
  <c r="X889" i="23"/>
  <c r="Y889" i="23"/>
  <c r="T891" i="23"/>
  <c r="V891" i="23" s="1"/>
  <c r="AF888" i="23" l="1"/>
  <c r="AH888" i="23"/>
  <c r="AG888" i="23"/>
  <c r="AE888" i="23"/>
  <c r="AD888" i="23"/>
  <c r="Z888" i="22"/>
  <c r="AA888" i="22" s="1"/>
  <c r="T891" i="22"/>
  <c r="V891" i="22" s="1"/>
  <c r="X889" i="22"/>
  <c r="Y889" i="22"/>
  <c r="U1014" i="22"/>
  <c r="W1013" i="22"/>
  <c r="U894" i="23"/>
  <c r="W893" i="23"/>
  <c r="Z889" i="23"/>
  <c r="AA889" i="23" s="1"/>
  <c r="T892" i="23"/>
  <c r="V892" i="23" s="1"/>
  <c r="Y890" i="23"/>
  <c r="X890" i="23"/>
  <c r="AF889" i="23" l="1"/>
  <c r="AH889" i="23"/>
  <c r="AG889" i="23"/>
  <c r="AE889" i="23"/>
  <c r="AD889" i="23"/>
  <c r="AC889" i="23"/>
  <c r="AH888" i="22"/>
  <c r="AF888" i="22"/>
  <c r="AG888" i="22"/>
  <c r="AE888" i="22"/>
  <c r="AD888" i="22"/>
  <c r="AC888" i="22"/>
  <c r="Z889" i="22"/>
  <c r="AA889" i="22" s="1"/>
  <c r="U1015" i="22"/>
  <c r="W1014" i="22"/>
  <c r="Y890" i="22"/>
  <c r="X890" i="22"/>
  <c r="T892" i="22"/>
  <c r="V892" i="22" s="1"/>
  <c r="U895" i="23"/>
  <c r="W894" i="23"/>
  <c r="Z890" i="23"/>
  <c r="AA890" i="23" s="1"/>
  <c r="AC890" i="23" s="1"/>
  <c r="Y891" i="23"/>
  <c r="X891" i="23"/>
  <c r="T893" i="23"/>
  <c r="V893" i="23" s="1"/>
  <c r="AF890" i="23" l="1"/>
  <c r="AH890" i="23"/>
  <c r="AG890" i="23"/>
  <c r="AE890" i="23"/>
  <c r="AD890" i="23"/>
  <c r="AC891" i="23"/>
  <c r="AE889" i="22"/>
  <c r="AH889" i="22"/>
  <c r="AG889" i="22"/>
  <c r="AF889" i="22"/>
  <c r="AD889" i="22"/>
  <c r="AC889" i="22"/>
  <c r="Z890" i="22"/>
  <c r="AA890" i="22" s="1"/>
  <c r="T893" i="22"/>
  <c r="V893" i="22" s="1"/>
  <c r="Y891" i="22"/>
  <c r="X891" i="22"/>
  <c r="U1016" i="22"/>
  <c r="W1015" i="22"/>
  <c r="U896" i="23"/>
  <c r="W895" i="23"/>
  <c r="Z891" i="23"/>
  <c r="AA891" i="23" s="1"/>
  <c r="T894" i="23"/>
  <c r="V894" i="23" s="1"/>
  <c r="Y892" i="23"/>
  <c r="X892" i="23"/>
  <c r="AH891" i="23" l="1"/>
  <c r="AG891" i="23"/>
  <c r="AF891" i="23"/>
  <c r="AE891" i="23"/>
  <c r="AD891" i="23"/>
  <c r="AE890" i="22"/>
  <c r="AF890" i="22"/>
  <c r="AH890" i="22"/>
  <c r="AG890" i="22"/>
  <c r="AD890" i="22"/>
  <c r="AC890" i="22"/>
  <c r="Z891" i="22"/>
  <c r="AA891" i="22" s="1"/>
  <c r="U1017" i="22"/>
  <c r="W1016" i="22"/>
  <c r="Y892" i="22"/>
  <c r="X892" i="22"/>
  <c r="T894" i="22"/>
  <c r="V894" i="22" s="1"/>
  <c r="U897" i="23"/>
  <c r="W896" i="23"/>
  <c r="Z892" i="23"/>
  <c r="AA892" i="23" s="1"/>
  <c r="AC892" i="23" s="1"/>
  <c r="T895" i="23"/>
  <c r="V895" i="23" s="1"/>
  <c r="Y893" i="23"/>
  <c r="X893" i="23"/>
  <c r="AG892" i="23" l="1"/>
  <c r="AH892" i="23"/>
  <c r="AF892" i="23"/>
  <c r="AE892" i="23"/>
  <c r="AD892" i="23"/>
  <c r="AF891" i="22"/>
  <c r="AD891" i="22"/>
  <c r="AH891" i="22"/>
  <c r="AE891" i="22"/>
  <c r="AG891" i="22"/>
  <c r="AC891" i="22"/>
  <c r="Z892" i="22"/>
  <c r="AA892" i="22" s="1"/>
  <c r="T895" i="22"/>
  <c r="V895" i="22" s="1"/>
  <c r="X893" i="22"/>
  <c r="Y893" i="22"/>
  <c r="U1018" i="22"/>
  <c r="W1017" i="22"/>
  <c r="U898" i="23"/>
  <c r="W897" i="23"/>
  <c r="Z893" i="23"/>
  <c r="AA893" i="23" s="1"/>
  <c r="AC893" i="23" s="1"/>
  <c r="Y894" i="23"/>
  <c r="X894" i="23"/>
  <c r="T896" i="23"/>
  <c r="V896" i="23" s="1"/>
  <c r="AH893" i="23" l="1"/>
  <c r="AG893" i="23"/>
  <c r="AF893" i="23"/>
  <c r="AE893" i="23"/>
  <c r="AD893" i="23"/>
  <c r="AF892" i="22"/>
  <c r="AE892" i="22"/>
  <c r="AD892" i="22"/>
  <c r="AH892" i="22"/>
  <c r="AG892" i="22"/>
  <c r="AC892" i="22"/>
  <c r="Z893" i="22"/>
  <c r="AA893" i="22" s="1"/>
  <c r="Y894" i="22"/>
  <c r="X894" i="22"/>
  <c r="U1019" i="22"/>
  <c r="W1018" i="22"/>
  <c r="T896" i="22"/>
  <c r="V896" i="22" s="1"/>
  <c r="U899" i="23"/>
  <c r="W898" i="23"/>
  <c r="Z894" i="23"/>
  <c r="AA894" i="23" s="1"/>
  <c r="AC894" i="23" s="1"/>
  <c r="Y895" i="23"/>
  <c r="X895" i="23"/>
  <c r="T897" i="23"/>
  <c r="V897" i="23" s="1"/>
  <c r="AF894" i="23" l="1"/>
  <c r="AH894" i="23"/>
  <c r="AG894" i="23"/>
  <c r="AE894" i="23"/>
  <c r="AD894" i="23"/>
  <c r="AC895" i="23"/>
  <c r="AD893" i="22"/>
  <c r="AE893" i="22"/>
  <c r="AG893" i="22"/>
  <c r="AF893" i="22"/>
  <c r="AC893" i="22"/>
  <c r="AH893" i="22"/>
  <c r="Z894" i="22"/>
  <c r="AA894" i="22" s="1"/>
  <c r="T897" i="22"/>
  <c r="V897" i="22" s="1"/>
  <c r="U1020" i="22"/>
  <c r="W1019" i="22"/>
  <c r="Y895" i="22"/>
  <c r="X895" i="22"/>
  <c r="U900" i="23"/>
  <c r="W899" i="23"/>
  <c r="Z895" i="23"/>
  <c r="AA895" i="23" s="1"/>
  <c r="T898" i="23"/>
  <c r="V898" i="23" s="1"/>
  <c r="Y896" i="23"/>
  <c r="X896" i="23"/>
  <c r="AH895" i="23" l="1"/>
  <c r="AF895" i="23"/>
  <c r="AG895" i="23"/>
  <c r="AE895" i="23"/>
  <c r="AD895" i="23"/>
  <c r="AE894" i="22"/>
  <c r="AF894" i="22"/>
  <c r="AG894" i="22"/>
  <c r="AH894" i="22"/>
  <c r="AD894" i="22"/>
  <c r="AC894" i="22"/>
  <c r="Z895" i="22"/>
  <c r="AA895" i="22" s="1"/>
  <c r="U1021" i="22"/>
  <c r="W1020" i="22"/>
  <c r="X896" i="22"/>
  <c r="Y896" i="22"/>
  <c r="T898" i="22"/>
  <c r="V898" i="22" s="1"/>
  <c r="U901" i="23"/>
  <c r="W900" i="23"/>
  <c r="Z896" i="23"/>
  <c r="AA896" i="23" s="1"/>
  <c r="AC896" i="23" s="1"/>
  <c r="T899" i="23"/>
  <c r="V899" i="23" s="1"/>
  <c r="Y897" i="23"/>
  <c r="X897" i="23"/>
  <c r="AH896" i="23" l="1"/>
  <c r="AG896" i="23"/>
  <c r="AF896" i="23"/>
  <c r="AE896" i="23"/>
  <c r="AD896" i="23"/>
  <c r="AC897" i="23"/>
  <c r="AG895" i="22"/>
  <c r="AH895" i="22"/>
  <c r="AF895" i="22"/>
  <c r="AD895" i="22"/>
  <c r="AE895" i="22"/>
  <c r="AC895" i="22"/>
  <c r="Z896" i="22"/>
  <c r="AA896" i="22" s="1"/>
  <c r="T899" i="22"/>
  <c r="V899" i="22" s="1"/>
  <c r="Y897" i="22"/>
  <c r="X897" i="22"/>
  <c r="U1022" i="22"/>
  <c r="W1021" i="22"/>
  <c r="U902" i="23"/>
  <c r="W901" i="23"/>
  <c r="Z897" i="23"/>
  <c r="AA897" i="23" s="1"/>
  <c r="T900" i="23"/>
  <c r="V900" i="23" s="1"/>
  <c r="Y898" i="23"/>
  <c r="X898" i="23"/>
  <c r="AH897" i="23" l="1"/>
  <c r="AG897" i="23"/>
  <c r="AF897" i="23"/>
  <c r="AE897" i="23"/>
  <c r="AD897" i="23"/>
  <c r="AF896" i="22"/>
  <c r="AE896" i="22"/>
  <c r="AD896" i="22"/>
  <c r="AG896" i="22"/>
  <c r="AH896" i="22"/>
  <c r="AC896" i="22"/>
  <c r="Z897" i="22"/>
  <c r="AA897" i="22" s="1"/>
  <c r="X898" i="22"/>
  <c r="Y898" i="22"/>
  <c r="U1023" i="22"/>
  <c r="W1022" i="22"/>
  <c r="T900" i="22"/>
  <c r="V900" i="22" s="1"/>
  <c r="U903" i="23"/>
  <c r="W902" i="23"/>
  <c r="Z898" i="23"/>
  <c r="AA898" i="23" s="1"/>
  <c r="AC898" i="23" s="1"/>
  <c r="Y899" i="23"/>
  <c r="X899" i="23"/>
  <c r="T901" i="23"/>
  <c r="V901" i="23" s="1"/>
  <c r="AH898" i="23" l="1"/>
  <c r="AG898" i="23"/>
  <c r="AF898" i="23"/>
  <c r="AE898" i="23"/>
  <c r="AD898" i="23"/>
  <c r="AF897" i="22"/>
  <c r="AD897" i="22"/>
  <c r="AE897" i="22"/>
  <c r="AH897" i="22"/>
  <c r="AG897" i="22"/>
  <c r="AC897" i="22"/>
  <c r="Z898" i="22"/>
  <c r="AA898" i="22" s="1"/>
  <c r="U1024" i="22"/>
  <c r="W1023" i="22"/>
  <c r="T901" i="22"/>
  <c r="V901" i="22" s="1"/>
  <c r="Y899" i="22"/>
  <c r="X899" i="22"/>
  <c r="Z899" i="23"/>
  <c r="AA899" i="23" s="1"/>
  <c r="U904" i="23"/>
  <c r="W903" i="23"/>
  <c r="Y900" i="23"/>
  <c r="X900" i="23"/>
  <c r="T902" i="23"/>
  <c r="V902" i="23" s="1"/>
  <c r="AH899" i="23" l="1"/>
  <c r="AG899" i="23"/>
  <c r="AF899" i="23"/>
  <c r="AE899" i="23"/>
  <c r="AD899" i="23"/>
  <c r="AC899" i="23"/>
  <c r="AE898" i="22"/>
  <c r="AF898" i="22"/>
  <c r="AD898" i="22"/>
  <c r="AH898" i="22"/>
  <c r="AG898" i="22"/>
  <c r="AC898" i="22"/>
  <c r="Z899" i="22"/>
  <c r="AA899" i="22" s="1"/>
  <c r="Y900" i="22"/>
  <c r="X900" i="22"/>
  <c r="T902" i="22"/>
  <c r="V902" i="22" s="1"/>
  <c r="U1025" i="22"/>
  <c r="W1024" i="22"/>
  <c r="U905" i="23"/>
  <c r="W904" i="23"/>
  <c r="Z900" i="23"/>
  <c r="AA900" i="23" s="1"/>
  <c r="AC900" i="23" s="1"/>
  <c r="T903" i="23"/>
  <c r="V903" i="23" s="1"/>
  <c r="Y901" i="23"/>
  <c r="X901" i="23"/>
  <c r="AH900" i="23" l="1"/>
  <c r="AG900" i="23"/>
  <c r="AF900" i="23"/>
  <c r="AE900" i="23"/>
  <c r="AD900" i="23"/>
  <c r="AC901" i="23"/>
  <c r="AH899" i="22"/>
  <c r="AG899" i="22"/>
  <c r="AC899" i="22"/>
  <c r="AF899" i="22"/>
  <c r="AD899" i="22"/>
  <c r="AE899" i="22"/>
  <c r="Z900" i="22"/>
  <c r="AA900" i="22" s="1"/>
  <c r="Y901" i="22"/>
  <c r="X901" i="22"/>
  <c r="T903" i="22"/>
  <c r="V903" i="22" s="1"/>
  <c r="U1026" i="22"/>
  <c r="W1025" i="22"/>
  <c r="U906" i="23"/>
  <c r="W905" i="23"/>
  <c r="Z901" i="23"/>
  <c r="AA901" i="23" s="1"/>
  <c r="Y902" i="23"/>
  <c r="X902" i="23"/>
  <c r="T904" i="23"/>
  <c r="V904" i="23" s="1"/>
  <c r="AH901" i="23" l="1"/>
  <c r="AG901" i="23"/>
  <c r="AF901" i="23"/>
  <c r="AE901" i="23"/>
  <c r="AD901" i="23"/>
  <c r="AC902" i="23"/>
  <c r="AH900" i="22"/>
  <c r="AE900" i="22"/>
  <c r="AD900" i="22"/>
  <c r="AG900" i="22"/>
  <c r="AF900" i="22"/>
  <c r="AC900" i="22"/>
  <c r="Z901" i="22"/>
  <c r="AA901" i="22" s="1"/>
  <c r="T904" i="22"/>
  <c r="V904" i="22" s="1"/>
  <c r="X902" i="22"/>
  <c r="Y902" i="22"/>
  <c r="U1027" i="22"/>
  <c r="W1026" i="22"/>
  <c r="U907" i="23"/>
  <c r="W906" i="23"/>
  <c r="Z902" i="23"/>
  <c r="AA902" i="23" s="1"/>
  <c r="Y903" i="23"/>
  <c r="X903" i="23"/>
  <c r="T905" i="23"/>
  <c r="V905" i="23" s="1"/>
  <c r="AH902" i="23" l="1"/>
  <c r="AG902" i="23"/>
  <c r="AF902" i="23"/>
  <c r="AE902" i="23"/>
  <c r="AD902" i="23"/>
  <c r="AC903" i="23"/>
  <c r="AH901" i="22"/>
  <c r="AE901" i="22"/>
  <c r="AF901" i="22"/>
  <c r="AD901" i="22"/>
  <c r="AG901" i="22"/>
  <c r="AC901" i="22"/>
  <c r="U1028" i="22"/>
  <c r="W1027" i="22"/>
  <c r="Y903" i="22"/>
  <c r="X903" i="22"/>
  <c r="Z902" i="22"/>
  <c r="AA902" i="22" s="1"/>
  <c r="AC902" i="22" s="1"/>
  <c r="T905" i="22"/>
  <c r="V905" i="22" s="1"/>
  <c r="U908" i="23"/>
  <c r="W907" i="23"/>
  <c r="Z903" i="23"/>
  <c r="AA903" i="23" s="1"/>
  <c r="T906" i="23"/>
  <c r="V906" i="23" s="1"/>
  <c r="Y904" i="23"/>
  <c r="X904" i="23"/>
  <c r="AH903" i="23" l="1"/>
  <c r="AF903" i="23"/>
  <c r="AG903" i="23"/>
  <c r="AE903" i="23"/>
  <c r="AD903" i="23"/>
  <c r="AC904" i="23"/>
  <c r="AE902" i="22"/>
  <c r="AG902" i="22"/>
  <c r="AD902" i="22"/>
  <c r="AF902" i="22"/>
  <c r="AH902" i="22"/>
  <c r="Z903" i="22"/>
  <c r="AA903" i="22" s="1"/>
  <c r="T906" i="22"/>
  <c r="V906" i="22" s="1"/>
  <c r="X904" i="22"/>
  <c r="Y904" i="22"/>
  <c r="U1029" i="22"/>
  <c r="W1028" i="22"/>
  <c r="U909" i="23"/>
  <c r="W908" i="23"/>
  <c r="Z904" i="23"/>
  <c r="AA904" i="23" s="1"/>
  <c r="Y905" i="23"/>
  <c r="X905" i="23"/>
  <c r="T907" i="23"/>
  <c r="V907" i="23" s="1"/>
  <c r="AH904" i="23" l="1"/>
  <c r="AF904" i="23"/>
  <c r="AG904" i="23"/>
  <c r="AE904" i="23"/>
  <c r="AD904" i="23"/>
  <c r="AC905" i="23"/>
  <c r="AF903" i="22"/>
  <c r="AD903" i="22"/>
  <c r="AE903" i="22"/>
  <c r="AH903" i="22"/>
  <c r="AG903" i="22"/>
  <c r="AC903" i="22"/>
  <c r="Z904" i="22"/>
  <c r="AA904" i="22" s="1"/>
  <c r="U1030" i="22"/>
  <c r="W1029" i="22"/>
  <c r="X905" i="22"/>
  <c r="Y905" i="22"/>
  <c r="T907" i="22"/>
  <c r="V907" i="22" s="1"/>
  <c r="U910" i="23"/>
  <c r="W909" i="23"/>
  <c r="Z905" i="23"/>
  <c r="AA905" i="23" s="1"/>
  <c r="T908" i="23"/>
  <c r="V908" i="23" s="1"/>
  <c r="Y906" i="23"/>
  <c r="X906" i="23"/>
  <c r="AH905" i="23" l="1"/>
  <c r="AF905" i="23"/>
  <c r="AG905" i="23"/>
  <c r="AE905" i="23"/>
  <c r="AD905" i="23"/>
  <c r="AE904" i="22"/>
  <c r="AF904" i="22"/>
  <c r="AC904" i="22"/>
  <c r="AG904" i="22"/>
  <c r="AH904" i="22"/>
  <c r="AD904" i="22"/>
  <c r="Z905" i="22"/>
  <c r="AA905" i="22" s="1"/>
  <c r="T908" i="22"/>
  <c r="V908" i="22" s="1"/>
  <c r="Y906" i="22"/>
  <c r="X906" i="22"/>
  <c r="U1031" i="22"/>
  <c r="W1030" i="22"/>
  <c r="Z906" i="23"/>
  <c r="AA906" i="23" s="1"/>
  <c r="U911" i="23"/>
  <c r="W910" i="23"/>
  <c r="T909" i="23"/>
  <c r="V909" i="23" s="1"/>
  <c r="Y907" i="23"/>
  <c r="X907" i="23"/>
  <c r="AH906" i="23" l="1"/>
  <c r="AF906" i="23"/>
  <c r="AG906" i="23"/>
  <c r="AE906" i="23"/>
  <c r="AD906" i="23"/>
  <c r="AC906" i="23"/>
  <c r="AC907" i="23"/>
  <c r="AG905" i="22"/>
  <c r="AE905" i="22"/>
  <c r="AF905" i="22"/>
  <c r="AC905" i="22"/>
  <c r="AD905" i="22"/>
  <c r="AH905" i="22"/>
  <c r="Z906" i="22"/>
  <c r="AA906" i="22" s="1"/>
  <c r="U1032" i="22"/>
  <c r="W1031" i="22"/>
  <c r="Y907" i="22"/>
  <c r="X907" i="22"/>
  <c r="T909" i="22"/>
  <c r="V909" i="22" s="1"/>
  <c r="U912" i="23"/>
  <c r="W911" i="23"/>
  <c r="Z907" i="23"/>
  <c r="AA907" i="23" s="1"/>
  <c r="Y908" i="23"/>
  <c r="X908" i="23"/>
  <c r="T910" i="23"/>
  <c r="V910" i="23" s="1"/>
  <c r="AH907" i="23" l="1"/>
  <c r="AF907" i="23"/>
  <c r="AG907" i="23"/>
  <c r="AE907" i="23"/>
  <c r="AD907" i="23"/>
  <c r="AC908" i="23"/>
  <c r="Z907" i="22"/>
  <c r="AA907" i="22" s="1"/>
  <c r="AF907" i="22" s="1"/>
  <c r="AD906" i="22"/>
  <c r="AE906" i="22"/>
  <c r="AG906" i="22"/>
  <c r="AH906" i="22"/>
  <c r="AF906" i="22"/>
  <c r="AC906" i="22"/>
  <c r="AC907" i="22"/>
  <c r="AH907" i="22"/>
  <c r="AE907" i="22"/>
  <c r="AG907" i="22"/>
  <c r="AD907" i="22"/>
  <c r="Y908" i="22"/>
  <c r="X908" i="22"/>
  <c r="T910" i="22"/>
  <c r="V910" i="22" s="1"/>
  <c r="U1033" i="22"/>
  <c r="W1032" i="22"/>
  <c r="U913" i="23"/>
  <c r="W912" i="23"/>
  <c r="Z908" i="23"/>
  <c r="AA908" i="23" s="1"/>
  <c r="Y909" i="23"/>
  <c r="X909" i="23"/>
  <c r="T911" i="23"/>
  <c r="V911" i="23" s="1"/>
  <c r="AH908" i="23" l="1"/>
  <c r="AG908" i="23"/>
  <c r="AF908" i="23"/>
  <c r="AE908" i="23"/>
  <c r="AD908" i="23"/>
  <c r="Z908" i="22"/>
  <c r="AA908" i="22" s="1"/>
  <c r="AG908" i="22" s="1"/>
  <c r="AH908" i="22"/>
  <c r="AC908" i="22"/>
  <c r="AD908" i="22"/>
  <c r="AE908" i="22"/>
  <c r="AF908" i="22"/>
  <c r="Y909" i="22"/>
  <c r="X909" i="22"/>
  <c r="T911" i="22"/>
  <c r="V911" i="22" s="1"/>
  <c r="U1034" i="22"/>
  <c r="W1033" i="22"/>
  <c r="U914" i="23"/>
  <c r="W913" i="23"/>
  <c r="Z909" i="23"/>
  <c r="AA909" i="23" s="1"/>
  <c r="AC909" i="23" s="1"/>
  <c r="T912" i="23"/>
  <c r="V912" i="23" s="1"/>
  <c r="Y910" i="23"/>
  <c r="X910" i="23"/>
  <c r="AH909" i="23" l="1"/>
  <c r="AG909" i="23"/>
  <c r="AF909" i="23"/>
  <c r="AE909" i="23"/>
  <c r="AD909" i="23"/>
  <c r="Z909" i="22"/>
  <c r="AA909" i="22" s="1"/>
  <c r="T912" i="22"/>
  <c r="V912" i="22" s="1"/>
  <c r="U1035" i="22"/>
  <c r="W1034" i="22"/>
  <c r="Y910" i="22"/>
  <c r="X910" i="22"/>
  <c r="U915" i="23"/>
  <c r="W914" i="23"/>
  <c r="Z910" i="23"/>
  <c r="AA910" i="23" s="1"/>
  <c r="T913" i="23"/>
  <c r="V913" i="23" s="1"/>
  <c r="Y911" i="23"/>
  <c r="X911" i="23"/>
  <c r="AH910" i="23" l="1"/>
  <c r="AG910" i="23"/>
  <c r="AF910" i="23"/>
  <c r="AE910" i="23"/>
  <c r="AD910" i="23"/>
  <c r="AC910" i="23"/>
  <c r="AC911" i="23"/>
  <c r="AH909" i="22"/>
  <c r="AF909" i="22"/>
  <c r="AG909" i="22"/>
  <c r="AE909" i="22"/>
  <c r="AD909" i="22"/>
  <c r="AC909" i="22"/>
  <c r="Z910" i="22"/>
  <c r="AA910" i="22" s="1"/>
  <c r="U1036" i="22"/>
  <c r="W1035" i="22"/>
  <c r="X911" i="22"/>
  <c r="Y911" i="22"/>
  <c r="T913" i="22"/>
  <c r="V913" i="22" s="1"/>
  <c r="U916" i="23"/>
  <c r="W915" i="23"/>
  <c r="Z911" i="23"/>
  <c r="AA911" i="23" s="1"/>
  <c r="Y912" i="23"/>
  <c r="X912" i="23"/>
  <c r="T914" i="23"/>
  <c r="V914" i="23" s="1"/>
  <c r="AH911" i="23" l="1"/>
  <c r="AG911" i="23"/>
  <c r="AF911" i="23"/>
  <c r="AE911" i="23"/>
  <c r="AD911" i="23"/>
  <c r="AC912" i="23"/>
  <c r="AF910" i="22"/>
  <c r="AG910" i="22"/>
  <c r="AE910" i="22"/>
  <c r="AH910" i="22"/>
  <c r="AC910" i="22"/>
  <c r="AD910" i="22"/>
  <c r="Z911" i="22"/>
  <c r="AA911" i="22" s="1"/>
  <c r="T914" i="22"/>
  <c r="V914" i="22" s="1"/>
  <c r="Y912" i="22"/>
  <c r="X912" i="22"/>
  <c r="U1037" i="22"/>
  <c r="W1036" i="22"/>
  <c r="U917" i="23"/>
  <c r="W916" i="23"/>
  <c r="Z912" i="23"/>
  <c r="AA912" i="23" s="1"/>
  <c r="X913" i="23"/>
  <c r="Y913" i="23"/>
  <c r="T915" i="23"/>
  <c r="V915" i="23" s="1"/>
  <c r="AH912" i="23" l="1"/>
  <c r="AG912" i="23"/>
  <c r="AF912" i="23"/>
  <c r="AE912" i="23"/>
  <c r="AD912" i="23"/>
  <c r="Z912" i="22"/>
  <c r="AA912" i="22" s="1"/>
  <c r="AF911" i="22"/>
  <c r="AD911" i="22"/>
  <c r="AE911" i="22"/>
  <c r="AH911" i="22"/>
  <c r="AG911" i="22"/>
  <c r="AC911" i="22"/>
  <c r="U1038" i="22"/>
  <c r="W1037" i="22"/>
  <c r="Y913" i="22"/>
  <c r="X913" i="22"/>
  <c r="T915" i="22"/>
  <c r="V915" i="22" s="1"/>
  <c r="U918" i="23"/>
  <c r="W917" i="23"/>
  <c r="Z913" i="23"/>
  <c r="AA913" i="23" s="1"/>
  <c r="AC913" i="23" s="1"/>
  <c r="T916" i="23"/>
  <c r="V916" i="23" s="1"/>
  <c r="X914" i="23"/>
  <c r="Y914" i="23"/>
  <c r="AG913" i="23" l="1"/>
  <c r="AH913" i="23"/>
  <c r="AF913" i="23"/>
  <c r="AE913" i="23"/>
  <c r="AD913" i="23"/>
  <c r="AC914" i="23"/>
  <c r="AE912" i="22"/>
  <c r="AD912" i="22"/>
  <c r="AF912" i="22"/>
  <c r="AH912" i="22"/>
  <c r="AG912" i="22"/>
  <c r="AC912" i="22"/>
  <c r="Z913" i="22"/>
  <c r="AA913" i="22" s="1"/>
  <c r="T916" i="22"/>
  <c r="V916" i="22" s="1"/>
  <c r="Y914" i="22"/>
  <c r="X914" i="22"/>
  <c r="U1039" i="22"/>
  <c r="W1038" i="22"/>
  <c r="U919" i="23"/>
  <c r="W918" i="23"/>
  <c r="Z914" i="23"/>
  <c r="AA914" i="23" s="1"/>
  <c r="T917" i="23"/>
  <c r="V917" i="23" s="1"/>
  <c r="X915" i="23"/>
  <c r="Y915" i="23"/>
  <c r="AH914" i="23" l="1"/>
  <c r="AG914" i="23"/>
  <c r="AF914" i="23"/>
  <c r="AE914" i="23"/>
  <c r="AD914" i="23"/>
  <c r="AF913" i="22"/>
  <c r="AD913" i="22"/>
  <c r="AG913" i="22"/>
  <c r="AH913" i="22"/>
  <c r="AE913" i="22"/>
  <c r="AC913" i="22"/>
  <c r="Z914" i="22"/>
  <c r="AA914" i="22" s="1"/>
  <c r="Y915" i="22"/>
  <c r="X915" i="22"/>
  <c r="T917" i="22"/>
  <c r="V917" i="22" s="1"/>
  <c r="U1040" i="22"/>
  <c r="W1039" i="22"/>
  <c r="U920" i="23"/>
  <c r="W919" i="23"/>
  <c r="Z915" i="23"/>
  <c r="AA915" i="23" s="1"/>
  <c r="AC915" i="23" s="1"/>
  <c r="Y916" i="23"/>
  <c r="X916" i="23"/>
  <c r="T918" i="23"/>
  <c r="V918" i="23" s="1"/>
  <c r="AH915" i="23" l="1"/>
  <c r="AF915" i="23"/>
  <c r="AG915" i="23"/>
  <c r="AE915" i="23"/>
  <c r="AD915" i="23"/>
  <c r="AC916" i="23"/>
  <c r="AD914" i="22"/>
  <c r="AH914" i="22"/>
  <c r="AE914" i="22"/>
  <c r="AG914" i="22"/>
  <c r="AF914" i="22"/>
  <c r="AC914" i="22"/>
  <c r="Z915" i="22"/>
  <c r="AA915" i="22" s="1"/>
  <c r="T918" i="22"/>
  <c r="V918" i="22" s="1"/>
  <c r="AG916" i="22"/>
  <c r="AD916" i="22"/>
  <c r="Y916" i="22"/>
  <c r="X916" i="22"/>
  <c r="U1041" i="22"/>
  <c r="W1040" i="22"/>
  <c r="U921" i="23"/>
  <c r="W920" i="23"/>
  <c r="Z916" i="23"/>
  <c r="AA916" i="23" s="1"/>
  <c r="T919" i="23"/>
  <c r="V919" i="23" s="1"/>
  <c r="X917" i="23"/>
  <c r="Y917" i="23"/>
  <c r="AH916" i="23" l="1"/>
  <c r="AG916" i="23"/>
  <c r="AF916" i="23"/>
  <c r="AE916" i="23"/>
  <c r="AD916" i="23"/>
  <c r="AC917" i="23"/>
  <c r="Z916" i="22"/>
  <c r="AA916" i="22" s="1"/>
  <c r="AE916" i="22" s="1"/>
  <c r="AD915" i="22"/>
  <c r="AG915" i="22"/>
  <c r="AH915" i="22"/>
  <c r="AE915" i="22"/>
  <c r="AF915" i="22"/>
  <c r="AH916" i="22"/>
  <c r="AF916" i="22"/>
  <c r="AC916" i="22"/>
  <c r="AC915" i="22"/>
  <c r="U1042" i="22"/>
  <c r="W1041" i="22"/>
  <c r="X917" i="22"/>
  <c r="Y917" i="22"/>
  <c r="T919" i="22"/>
  <c r="V919" i="22" s="1"/>
  <c r="U922" i="23"/>
  <c r="W921" i="23"/>
  <c r="Z917" i="23"/>
  <c r="AA917" i="23" s="1"/>
  <c r="T920" i="23"/>
  <c r="V920" i="23" s="1"/>
  <c r="Y918" i="23"/>
  <c r="X918" i="23"/>
  <c r="AH917" i="23" l="1"/>
  <c r="AG917" i="23"/>
  <c r="AF917" i="23"/>
  <c r="AE917" i="23"/>
  <c r="AD917" i="23"/>
  <c r="AC918" i="23"/>
  <c r="Z917" i="22"/>
  <c r="AA917" i="22" s="1"/>
  <c r="T920" i="22"/>
  <c r="V920" i="22" s="1"/>
  <c r="Y918" i="22"/>
  <c r="X918" i="22"/>
  <c r="U1043" i="22"/>
  <c r="W1042" i="22"/>
  <c r="U923" i="23"/>
  <c r="W922" i="23"/>
  <c r="Z918" i="23"/>
  <c r="AA918" i="23" s="1"/>
  <c r="T921" i="23"/>
  <c r="V921" i="23" s="1"/>
  <c r="X919" i="23"/>
  <c r="Y919" i="23"/>
  <c r="Z919" i="23" s="1"/>
  <c r="AA919" i="23" s="1"/>
  <c r="AD919" i="23" s="1"/>
  <c r="AH918" i="23" l="1"/>
  <c r="AF918" i="23"/>
  <c r="AG918" i="23"/>
  <c r="AE918" i="23"/>
  <c r="AD918" i="23"/>
  <c r="AH919" i="23"/>
  <c r="AG919" i="23"/>
  <c r="AF919" i="23"/>
  <c r="AE919" i="23"/>
  <c r="AE922" i="23"/>
  <c r="AC920" i="23"/>
  <c r="AD921" i="23"/>
  <c r="AF922" i="23"/>
  <c r="AD920" i="23"/>
  <c r="AE921" i="23"/>
  <c r="AC919" i="23"/>
  <c r="AC917" i="22"/>
  <c r="AH917" i="22"/>
  <c r="AG917" i="22"/>
  <c r="AF917" i="22"/>
  <c r="AD917" i="22"/>
  <c r="AE917" i="22"/>
  <c r="Z918" i="22"/>
  <c r="AA918" i="22" s="1"/>
  <c r="U1044" i="22"/>
  <c r="W1043" i="22"/>
  <c r="Y919" i="22"/>
  <c r="X919" i="22"/>
  <c r="T921" i="22"/>
  <c r="V921" i="22" s="1"/>
  <c r="U924" i="23"/>
  <c r="W923" i="23"/>
  <c r="Y920" i="23"/>
  <c r="X920" i="23"/>
  <c r="T922" i="23"/>
  <c r="V922" i="23" s="1"/>
  <c r="AG923" i="23" l="1"/>
  <c r="AF923" i="23"/>
  <c r="AC918" i="22"/>
  <c r="AH918" i="22"/>
  <c r="AD918" i="22"/>
  <c r="AG918" i="22"/>
  <c r="AE918" i="22"/>
  <c r="AF918" i="22"/>
  <c r="Z919" i="22"/>
  <c r="AA919" i="22" s="1"/>
  <c r="X920" i="22"/>
  <c r="Y920" i="22"/>
  <c r="T922" i="22"/>
  <c r="V922" i="22" s="1"/>
  <c r="U1045" i="22"/>
  <c r="W1044" i="22"/>
  <c r="U925" i="23"/>
  <c r="W924" i="23"/>
  <c r="Z920" i="23"/>
  <c r="AA920" i="23" s="1"/>
  <c r="T923" i="23"/>
  <c r="V923" i="23" s="1"/>
  <c r="Y921" i="23"/>
  <c r="X921" i="23"/>
  <c r="AH920" i="23" l="1"/>
  <c r="AG920" i="23"/>
  <c r="AF920" i="23"/>
  <c r="AE920" i="23"/>
  <c r="AG924" i="23"/>
  <c r="AH924" i="23"/>
  <c r="AF924" i="23"/>
  <c r="AD922" i="23"/>
  <c r="AE923" i="23"/>
  <c r="AC921" i="23"/>
  <c r="AH919" i="22"/>
  <c r="AF919" i="22"/>
  <c r="AG919" i="22"/>
  <c r="AE919" i="22"/>
  <c r="AD919" i="22"/>
  <c r="AC919" i="22"/>
  <c r="Z920" i="22"/>
  <c r="AA920" i="22" s="1"/>
  <c r="AC921" i="22" s="1"/>
  <c r="Y921" i="22"/>
  <c r="X921" i="22"/>
  <c r="U1046" i="22"/>
  <c r="W1045" i="22"/>
  <c r="T923" i="22"/>
  <c r="V923" i="22" s="1"/>
  <c r="U926" i="23"/>
  <c r="W925" i="23"/>
  <c r="AH925" i="23" s="1"/>
  <c r="Z921" i="23"/>
  <c r="AA921" i="23" s="1"/>
  <c r="T924" i="23"/>
  <c r="V924" i="23" s="1"/>
  <c r="X922" i="23"/>
  <c r="Y922" i="23"/>
  <c r="AG921" i="23" l="1"/>
  <c r="AH921" i="23"/>
  <c r="AF921" i="23"/>
  <c r="AG925" i="23"/>
  <c r="AC922" i="23"/>
  <c r="Z921" i="22"/>
  <c r="AA921" i="22" s="1"/>
  <c r="AH921" i="22" s="1"/>
  <c r="AF921" i="22"/>
  <c r="AF920" i="22"/>
  <c r="AG920" i="22"/>
  <c r="AH920" i="22"/>
  <c r="AE920" i="22"/>
  <c r="AD920" i="22"/>
  <c r="AD921" i="22"/>
  <c r="AG921" i="22"/>
  <c r="AE921" i="22"/>
  <c r="AC920" i="22"/>
  <c r="X922" i="22"/>
  <c r="Y922" i="22"/>
  <c r="T924" i="22"/>
  <c r="V924" i="22" s="1"/>
  <c r="U1047" i="22"/>
  <c r="W1046" i="22"/>
  <c r="U927" i="23"/>
  <c r="W926" i="23"/>
  <c r="AH926" i="23" s="1"/>
  <c r="Z922" i="23"/>
  <c r="AA922" i="23" s="1"/>
  <c r="T925" i="23"/>
  <c r="V925" i="23" s="1"/>
  <c r="Y923" i="23"/>
  <c r="X923" i="23"/>
  <c r="Z923" i="23" s="1"/>
  <c r="AA923" i="23" s="1"/>
  <c r="AH923" i="23" s="1"/>
  <c r="AD923" i="23" l="1"/>
  <c r="AH922" i="23"/>
  <c r="AG922" i="23"/>
  <c r="AD925" i="23"/>
  <c r="AE926" i="23"/>
  <c r="AC924" i="23"/>
  <c r="AE925" i="23"/>
  <c r="AC923" i="23"/>
  <c r="AG927" i="23"/>
  <c r="AF926" i="23"/>
  <c r="AD924" i="23"/>
  <c r="Z922" i="22"/>
  <c r="AA922" i="22" s="1"/>
  <c r="Y923" i="22"/>
  <c r="X923" i="22"/>
  <c r="U1048" i="22"/>
  <c r="W1047" i="22"/>
  <c r="T925" i="22"/>
  <c r="V925" i="22" s="1"/>
  <c r="U928" i="23"/>
  <c r="W927" i="23"/>
  <c r="Y924" i="23"/>
  <c r="X924" i="23"/>
  <c r="T926" i="23"/>
  <c r="V926" i="23" s="1"/>
  <c r="AF927" i="23" l="1"/>
  <c r="AE922" i="22"/>
  <c r="AH922" i="22"/>
  <c r="AD922" i="22"/>
  <c r="AF922" i="22"/>
  <c r="AC922" i="22"/>
  <c r="AG922" i="22"/>
  <c r="Z923" i="22"/>
  <c r="AA923" i="22" s="1"/>
  <c r="T926" i="22"/>
  <c r="V926" i="22" s="1"/>
  <c r="U1049" i="22"/>
  <c r="W1048" i="22"/>
  <c r="X924" i="22"/>
  <c r="Y924" i="22"/>
  <c r="U929" i="23"/>
  <c r="W928" i="23"/>
  <c r="Z924" i="23"/>
  <c r="AA924" i="23" s="1"/>
  <c r="AE924" i="23" s="1"/>
  <c r="Y925" i="23"/>
  <c r="X925" i="23"/>
  <c r="T927" i="23"/>
  <c r="V927" i="23" s="1"/>
  <c r="AH928" i="23" l="1"/>
  <c r="AG928" i="23"/>
  <c r="AF923" i="22"/>
  <c r="AE923" i="22"/>
  <c r="AH923" i="22"/>
  <c r="AD923" i="22"/>
  <c r="AG923" i="22"/>
  <c r="Z924" i="22"/>
  <c r="AA924" i="22" s="1"/>
  <c r="AC924" i="22"/>
  <c r="AC923" i="22"/>
  <c r="U1050" i="22"/>
  <c r="W1049" i="22"/>
  <c r="X925" i="22"/>
  <c r="Y925" i="22"/>
  <c r="T927" i="22"/>
  <c r="V927" i="22" s="1"/>
  <c r="U930" i="23"/>
  <c r="W929" i="23"/>
  <c r="AH929" i="23" s="1"/>
  <c r="Z925" i="23"/>
  <c r="AA925" i="23" s="1"/>
  <c r="AF925" i="23" s="1"/>
  <c r="T928" i="23"/>
  <c r="V928" i="23" s="1"/>
  <c r="Y926" i="23"/>
  <c r="X926" i="23"/>
  <c r="AC925" i="23" l="1"/>
  <c r="AG924" i="22"/>
  <c r="AE924" i="22"/>
  <c r="AF924" i="22"/>
  <c r="AH924" i="22"/>
  <c r="AD924" i="22"/>
  <c r="Z925" i="22"/>
  <c r="AA925" i="22" s="1"/>
  <c r="AF926" i="22"/>
  <c r="AE926" i="22"/>
  <c r="AD926" i="22"/>
  <c r="Y926" i="22"/>
  <c r="X926" i="22"/>
  <c r="T928" i="22"/>
  <c r="V928" i="22" s="1"/>
  <c r="U1051" i="22"/>
  <c r="W1050" i="22"/>
  <c r="U931" i="23"/>
  <c r="W930" i="23"/>
  <c r="Z926" i="23"/>
  <c r="AA926" i="23" s="1"/>
  <c r="AC926" i="23" s="1"/>
  <c r="T929" i="23"/>
  <c r="V929" i="23" s="1"/>
  <c r="Y927" i="23"/>
  <c r="X927" i="23"/>
  <c r="AG926" i="23" l="1"/>
  <c r="AD926" i="23"/>
  <c r="AE929" i="23"/>
  <c r="AF930" i="23"/>
  <c r="AC927" i="23"/>
  <c r="AD928" i="23"/>
  <c r="Z926" i="22"/>
  <c r="AA926" i="22" s="1"/>
  <c r="AG926" i="22" s="1"/>
  <c r="AH926" i="22"/>
  <c r="AC926" i="22"/>
  <c r="AD925" i="22"/>
  <c r="AH925" i="22"/>
  <c r="AF925" i="22"/>
  <c r="AG925" i="22"/>
  <c r="AE925" i="22"/>
  <c r="AC925" i="22"/>
  <c r="T929" i="22"/>
  <c r="V929" i="22" s="1"/>
  <c r="U1052" i="22"/>
  <c r="W1051" i="22"/>
  <c r="X927" i="22"/>
  <c r="Y927" i="22"/>
  <c r="U932" i="23"/>
  <c r="W931" i="23"/>
  <c r="Z927" i="23"/>
  <c r="AA927" i="23" s="1"/>
  <c r="Y928" i="23"/>
  <c r="X928" i="23"/>
  <c r="T930" i="23"/>
  <c r="V930" i="23" s="1"/>
  <c r="AH927" i="23" l="1"/>
  <c r="AE927" i="23"/>
  <c r="AD927" i="23"/>
  <c r="AG931" i="23"/>
  <c r="Z928" i="23"/>
  <c r="AA928" i="23" s="1"/>
  <c r="AC928" i="23" s="1"/>
  <c r="Z927" i="22"/>
  <c r="AA927" i="22" s="1"/>
  <c r="Y928" i="22"/>
  <c r="X928" i="22"/>
  <c r="U1053" i="22"/>
  <c r="W1052" i="22"/>
  <c r="T930" i="22"/>
  <c r="V930" i="22" s="1"/>
  <c r="U933" i="23"/>
  <c r="W932" i="23"/>
  <c r="AH932" i="23" s="1"/>
  <c r="T931" i="23"/>
  <c r="V931" i="23" s="1"/>
  <c r="Y929" i="23"/>
  <c r="X929" i="23"/>
  <c r="AF928" i="23" l="1"/>
  <c r="AE928" i="23"/>
  <c r="Z929" i="23"/>
  <c r="AA929" i="23" s="1"/>
  <c r="AE927" i="22"/>
  <c r="AH927" i="22"/>
  <c r="AD927" i="22"/>
  <c r="AC927" i="22"/>
  <c r="AG927" i="22"/>
  <c r="AF927" i="22"/>
  <c r="Y929" i="22"/>
  <c r="X929" i="22"/>
  <c r="T931" i="22"/>
  <c r="V931" i="22" s="1"/>
  <c r="Z928" i="22"/>
  <c r="AA928" i="22" s="1"/>
  <c r="U1054" i="22"/>
  <c r="W1053" i="22"/>
  <c r="U934" i="23"/>
  <c r="W933" i="23"/>
  <c r="T932" i="23"/>
  <c r="V932" i="23" s="1"/>
  <c r="Y930" i="23"/>
  <c r="X930" i="23"/>
  <c r="AG929" i="23" l="1"/>
  <c r="AF929" i="23"/>
  <c r="AD929" i="23"/>
  <c r="AC929" i="23"/>
  <c r="AC930" i="23"/>
  <c r="AG928" i="22"/>
  <c r="AH928" i="22"/>
  <c r="AE928" i="22"/>
  <c r="AF928" i="22"/>
  <c r="AD928" i="22"/>
  <c r="AC928" i="22"/>
  <c r="Z929" i="22"/>
  <c r="AA929" i="22" s="1"/>
  <c r="AH930" i="22"/>
  <c r="AG930" i="22"/>
  <c r="AF930" i="22"/>
  <c r="AE930" i="22"/>
  <c r="Y930" i="22"/>
  <c r="X930" i="22"/>
  <c r="T932" i="22"/>
  <c r="V932" i="22" s="1"/>
  <c r="U1055" i="22"/>
  <c r="W1054" i="22"/>
  <c r="Z930" i="23"/>
  <c r="AA930" i="23" s="1"/>
  <c r="U935" i="23"/>
  <c r="W934" i="23"/>
  <c r="T933" i="23"/>
  <c r="V933" i="23" s="1"/>
  <c r="Y931" i="23"/>
  <c r="X931" i="23"/>
  <c r="AH930" i="23" l="1"/>
  <c r="AG930" i="23"/>
  <c r="AE930" i="23"/>
  <c r="AD930" i="23"/>
  <c r="AE933" i="23"/>
  <c r="AD932" i="23"/>
  <c r="AF934" i="23"/>
  <c r="AC931" i="23"/>
  <c r="Z930" i="22"/>
  <c r="AA930" i="22" s="1"/>
  <c r="AD930" i="22" s="1"/>
  <c r="AD929" i="22"/>
  <c r="AE929" i="22"/>
  <c r="AF929" i="22"/>
  <c r="AG929" i="22"/>
  <c r="AH929" i="22"/>
  <c r="AC930" i="22"/>
  <c r="AC929" i="22"/>
  <c r="Y931" i="22"/>
  <c r="X931" i="22"/>
  <c r="U1056" i="22"/>
  <c r="W1055" i="22"/>
  <c r="T933" i="22"/>
  <c r="V933" i="22" s="1"/>
  <c r="U936" i="23"/>
  <c r="W935" i="23"/>
  <c r="Z931" i="23"/>
  <c r="AA931" i="23" s="1"/>
  <c r="Y932" i="23"/>
  <c r="X932" i="23"/>
  <c r="T934" i="23"/>
  <c r="V934" i="23" s="1"/>
  <c r="AH931" i="23" l="1"/>
  <c r="AF931" i="23"/>
  <c r="AE931" i="23"/>
  <c r="AD931" i="23"/>
  <c r="AG935" i="23"/>
  <c r="AF935" i="23"/>
  <c r="AC932" i="23"/>
  <c r="AE934" i="23"/>
  <c r="AD933" i="23"/>
  <c r="Z931" i="22"/>
  <c r="AA931" i="22" s="1"/>
  <c r="U1057" i="22"/>
  <c r="W1056" i="22"/>
  <c r="T934" i="22"/>
  <c r="V934" i="22" s="1"/>
  <c r="Y932" i="22"/>
  <c r="X932" i="22"/>
  <c r="U937" i="23"/>
  <c r="W936" i="23"/>
  <c r="AH936" i="23" s="1"/>
  <c r="Z932" i="23"/>
  <c r="AA932" i="23" s="1"/>
  <c r="Y933" i="23"/>
  <c r="X933" i="23"/>
  <c r="T935" i="23"/>
  <c r="V935" i="23" s="1"/>
  <c r="AG936" i="23" l="1"/>
  <c r="AG932" i="23"/>
  <c r="AF932" i="23"/>
  <c r="AE932" i="23"/>
  <c r="AG931" i="22"/>
  <c r="AE931" i="22"/>
  <c r="AH931" i="22"/>
  <c r="AC931" i="22"/>
  <c r="AD931" i="22"/>
  <c r="AF931" i="22"/>
  <c r="Z932" i="22"/>
  <c r="AA932" i="22" s="1"/>
  <c r="T935" i="22"/>
  <c r="V935" i="22" s="1"/>
  <c r="Y933" i="22"/>
  <c r="X933" i="22"/>
  <c r="U1058" i="22"/>
  <c r="W1057" i="22"/>
  <c r="U938" i="23"/>
  <c r="W937" i="23"/>
  <c r="AH937" i="23" s="1"/>
  <c r="Z933" i="23"/>
  <c r="AA933" i="23" s="1"/>
  <c r="T936" i="23"/>
  <c r="V936" i="23" s="1"/>
  <c r="Y934" i="23"/>
  <c r="X934" i="23"/>
  <c r="AH933" i="23" l="1"/>
  <c r="AG933" i="23"/>
  <c r="AF933" i="23"/>
  <c r="AC933" i="23"/>
  <c r="AF932" i="22"/>
  <c r="AH932" i="22"/>
  <c r="AE932" i="22"/>
  <c r="AG932" i="22"/>
  <c r="AD932" i="22"/>
  <c r="AC932" i="22"/>
  <c r="Z933" i="22"/>
  <c r="AA933" i="22" s="1"/>
  <c r="Y934" i="22"/>
  <c r="X934" i="22"/>
  <c r="T936" i="22"/>
  <c r="V936" i="22" s="1"/>
  <c r="U1059" i="22"/>
  <c r="W1058" i="22"/>
  <c r="U939" i="23"/>
  <c r="W938" i="23"/>
  <c r="Z934" i="23"/>
  <c r="AA934" i="23" s="1"/>
  <c r="T937" i="23"/>
  <c r="V937" i="23" s="1"/>
  <c r="Y935" i="23"/>
  <c r="X935" i="23"/>
  <c r="AG934" i="23" l="1"/>
  <c r="AH934" i="23"/>
  <c r="AD934" i="23"/>
  <c r="AC934" i="23"/>
  <c r="AC935" i="23"/>
  <c r="Z935" i="23"/>
  <c r="AA935" i="23" s="1"/>
  <c r="AH933" i="22"/>
  <c r="AD933" i="22"/>
  <c r="AG933" i="22"/>
  <c r="AE933" i="22"/>
  <c r="AF933" i="22"/>
  <c r="AC933" i="22"/>
  <c r="AC934" i="22"/>
  <c r="Z934" i="22"/>
  <c r="AA934" i="22" s="1"/>
  <c r="Y935" i="22"/>
  <c r="X935" i="22"/>
  <c r="U1060" i="22"/>
  <c r="W1059" i="22"/>
  <c r="T937" i="22"/>
  <c r="V937" i="22" s="1"/>
  <c r="U940" i="23"/>
  <c r="W939" i="23"/>
  <c r="Y936" i="23"/>
  <c r="X936" i="23"/>
  <c r="T938" i="23"/>
  <c r="V938" i="23" s="1"/>
  <c r="AH935" i="23" l="1"/>
  <c r="AE935" i="23"/>
  <c r="AD935" i="23"/>
  <c r="AG934" i="22"/>
  <c r="AE934" i="22"/>
  <c r="AF934" i="22"/>
  <c r="AH934" i="22"/>
  <c r="AD934" i="22"/>
  <c r="Z935" i="22"/>
  <c r="AA935" i="22" s="1"/>
  <c r="U1061" i="22"/>
  <c r="W1060" i="22"/>
  <c r="T938" i="22"/>
  <c r="V938" i="22" s="1"/>
  <c r="Y936" i="22"/>
  <c r="X936" i="22"/>
  <c r="U941" i="23"/>
  <c r="W940" i="23"/>
  <c r="Z936" i="23"/>
  <c r="AA936" i="23" s="1"/>
  <c r="AC936" i="23" s="1"/>
  <c r="T939" i="23"/>
  <c r="V939" i="23" s="1"/>
  <c r="X937" i="23"/>
  <c r="Y937" i="23"/>
  <c r="AF936" i="23" l="1"/>
  <c r="AE936" i="23"/>
  <c r="AD936" i="23"/>
  <c r="AC937" i="23"/>
  <c r="AG935" i="22"/>
  <c r="AH935" i="22"/>
  <c r="AF935" i="22"/>
  <c r="AE935" i="22"/>
  <c r="AC935" i="22"/>
  <c r="AD935" i="22"/>
  <c r="AC936" i="22"/>
  <c r="Z936" i="22"/>
  <c r="AA936" i="22" s="1"/>
  <c r="AF937" i="22"/>
  <c r="AE937" i="22"/>
  <c r="AD937" i="22"/>
  <c r="AH937" i="22"/>
  <c r="X937" i="22"/>
  <c r="Y937" i="22"/>
  <c r="T939" i="22"/>
  <c r="V939" i="22" s="1"/>
  <c r="U1062" i="22"/>
  <c r="W1061" i="22"/>
  <c r="U942" i="23"/>
  <c r="W941" i="23"/>
  <c r="Z937" i="23"/>
  <c r="AA937" i="23" s="1"/>
  <c r="T940" i="23"/>
  <c r="V940" i="23" s="1"/>
  <c r="X938" i="23"/>
  <c r="Y938" i="23"/>
  <c r="AG937" i="23" l="1"/>
  <c r="AF937" i="23"/>
  <c r="AE937" i="23"/>
  <c r="AD937" i="23"/>
  <c r="Z937" i="22"/>
  <c r="AA937" i="22" s="1"/>
  <c r="AG937" i="22" s="1"/>
  <c r="AC937" i="22"/>
  <c r="AE936" i="22"/>
  <c r="AG936" i="22"/>
  <c r="AD936" i="22"/>
  <c r="AH936" i="22"/>
  <c r="AF936" i="22"/>
  <c r="U1063" i="22"/>
  <c r="W1062" i="22"/>
  <c r="Y938" i="22"/>
  <c r="X938" i="22"/>
  <c r="T940" i="22"/>
  <c r="V940" i="22" s="1"/>
  <c r="U943" i="23"/>
  <c r="W942" i="23"/>
  <c r="Z938" i="23"/>
  <c r="AA938" i="23" s="1"/>
  <c r="AC938" i="23" s="1"/>
  <c r="T941" i="23"/>
  <c r="V941" i="23" s="1"/>
  <c r="X939" i="23"/>
  <c r="Y939" i="23"/>
  <c r="AH938" i="23" l="1"/>
  <c r="AG938" i="23"/>
  <c r="AF938" i="23"/>
  <c r="AE938" i="23"/>
  <c r="AD938" i="23"/>
  <c r="AC939" i="23"/>
  <c r="Z938" i="22"/>
  <c r="AA938" i="22" s="1"/>
  <c r="T941" i="22"/>
  <c r="V941" i="22" s="1"/>
  <c r="Y939" i="22"/>
  <c r="X939" i="22"/>
  <c r="U1064" i="22"/>
  <c r="W1063" i="22"/>
  <c r="U944" i="23"/>
  <c r="W943" i="23"/>
  <c r="Z939" i="23"/>
  <c r="AA939" i="23" s="1"/>
  <c r="Y940" i="23"/>
  <c r="X940" i="23"/>
  <c r="T942" i="23"/>
  <c r="V942" i="23" s="1"/>
  <c r="AH939" i="23" l="1"/>
  <c r="AG939" i="23"/>
  <c r="AF939" i="23"/>
  <c r="AE939" i="23"/>
  <c r="AD939" i="23"/>
  <c r="AC940" i="23"/>
  <c r="Z939" i="22"/>
  <c r="AA939" i="22" s="1"/>
  <c r="AH939" i="22" s="1"/>
  <c r="AG939" i="22"/>
  <c r="AD939" i="22"/>
  <c r="AE939" i="22"/>
  <c r="AF939" i="22"/>
  <c r="AC939" i="22"/>
  <c r="AD938" i="22"/>
  <c r="AC938" i="22"/>
  <c r="AE938" i="22"/>
  <c r="AH938" i="22"/>
  <c r="AG938" i="22"/>
  <c r="AF938" i="22"/>
  <c r="U1065" i="22"/>
  <c r="W1064" i="22"/>
  <c r="Y940" i="22"/>
  <c r="X940" i="22"/>
  <c r="Z940" i="22" s="1"/>
  <c r="AA940" i="22" s="1"/>
  <c r="AH940" i="22" s="1"/>
  <c r="T942" i="22"/>
  <c r="V942" i="22" s="1"/>
  <c r="U945" i="23"/>
  <c r="W944" i="23"/>
  <c r="Z940" i="23"/>
  <c r="AA940" i="23" s="1"/>
  <c r="Y941" i="23"/>
  <c r="X941" i="23"/>
  <c r="Z941" i="23" s="1"/>
  <c r="AA941" i="23" s="1"/>
  <c r="T943" i="23"/>
  <c r="V943" i="23" s="1"/>
  <c r="AG941" i="23" l="1"/>
  <c r="AH941" i="23"/>
  <c r="AF941" i="23"/>
  <c r="AE941" i="23"/>
  <c r="AD941" i="23"/>
  <c r="AH940" i="23"/>
  <c r="AG940" i="23"/>
  <c r="AF940" i="23"/>
  <c r="AE940" i="23"/>
  <c r="AD940" i="23"/>
  <c r="AC941" i="23"/>
  <c r="AD940" i="22"/>
  <c r="AE940" i="22"/>
  <c r="AC940" i="22"/>
  <c r="AF940" i="22"/>
  <c r="AG940" i="22"/>
  <c r="T943" i="22"/>
  <c r="V943" i="22" s="1"/>
  <c r="AF941" i="22"/>
  <c r="AE941" i="22"/>
  <c r="AD941" i="22"/>
  <c r="AC941" i="22"/>
  <c r="AG941" i="22"/>
  <c r="AH941" i="22"/>
  <c r="Y941" i="22"/>
  <c r="X941" i="22"/>
  <c r="U1066" i="22"/>
  <c r="W1065" i="22"/>
  <c r="U946" i="23"/>
  <c r="W945" i="23"/>
  <c r="T944" i="23"/>
  <c r="V944" i="23" s="1"/>
  <c r="Y942" i="23"/>
  <c r="X942" i="23"/>
  <c r="Z941" i="22" l="1"/>
  <c r="AA941" i="22" s="1"/>
  <c r="U1067" i="22"/>
  <c r="W1066" i="22"/>
  <c r="Y942" i="22"/>
  <c r="X942" i="22"/>
  <c r="T944" i="22"/>
  <c r="V944" i="22" s="1"/>
  <c r="U947" i="23"/>
  <c r="W946" i="23"/>
  <c r="Z942" i="23"/>
  <c r="AA942" i="23" s="1"/>
  <c r="T945" i="23"/>
  <c r="V945" i="23" s="1"/>
  <c r="Y943" i="23"/>
  <c r="X943" i="23"/>
  <c r="AH942" i="23" l="1"/>
  <c r="AF942" i="23"/>
  <c r="AG942" i="23"/>
  <c r="AE942" i="23"/>
  <c r="AD942" i="23"/>
  <c r="AC942" i="23"/>
  <c r="Z942" i="22"/>
  <c r="AA942" i="22" s="1"/>
  <c r="T945" i="22"/>
  <c r="V945" i="22" s="1"/>
  <c r="Y943" i="22"/>
  <c r="X943" i="22"/>
  <c r="U1068" i="22"/>
  <c r="W1067" i="22"/>
  <c r="U948" i="23"/>
  <c r="W947" i="23"/>
  <c r="Z943" i="23"/>
  <c r="AA943" i="23" s="1"/>
  <c r="T946" i="23"/>
  <c r="V946" i="23" s="1"/>
  <c r="X944" i="23"/>
  <c r="Y944" i="23"/>
  <c r="AH943" i="23" l="1"/>
  <c r="AG943" i="23"/>
  <c r="AF943" i="23"/>
  <c r="AD943" i="23"/>
  <c r="AE943" i="23"/>
  <c r="AC943" i="23"/>
  <c r="AC944" i="23"/>
  <c r="AG942" i="22"/>
  <c r="AF942" i="22"/>
  <c r="AH942" i="22"/>
  <c r="AD942" i="22"/>
  <c r="AE942" i="22"/>
  <c r="AC942" i="22"/>
  <c r="Z943" i="22"/>
  <c r="AA943" i="22" s="1"/>
  <c r="U1069" i="22"/>
  <c r="W1068" i="22"/>
  <c r="Y944" i="22"/>
  <c r="X944" i="22"/>
  <c r="T946" i="22"/>
  <c r="V946" i="22" s="1"/>
  <c r="U949" i="23"/>
  <c r="W948" i="23"/>
  <c r="Z944" i="23"/>
  <c r="AA944" i="23" s="1"/>
  <c r="X945" i="23"/>
  <c r="Y945" i="23"/>
  <c r="T947" i="23"/>
  <c r="V947" i="23" s="1"/>
  <c r="AE944" i="23" l="1"/>
  <c r="AF944" i="23"/>
  <c r="AG944" i="23"/>
  <c r="AH944" i="23"/>
  <c r="AD944" i="23"/>
  <c r="AF943" i="22"/>
  <c r="AE943" i="22"/>
  <c r="AD943" i="22"/>
  <c r="AG943" i="22"/>
  <c r="AH943" i="22"/>
  <c r="AC943" i="22"/>
  <c r="Z944" i="22"/>
  <c r="AA944" i="22" s="1"/>
  <c r="T947" i="22"/>
  <c r="V947" i="22" s="1"/>
  <c r="Y945" i="22"/>
  <c r="X945" i="22"/>
  <c r="U1070" i="22"/>
  <c r="W1069" i="22"/>
  <c r="U950" i="23"/>
  <c r="W949" i="23"/>
  <c r="Z945" i="23"/>
  <c r="AA945" i="23" s="1"/>
  <c r="AC945" i="23" s="1"/>
  <c r="T948" i="23"/>
  <c r="V948" i="23" s="1"/>
  <c r="Y946" i="23"/>
  <c r="X946" i="23"/>
  <c r="AH945" i="23" l="1"/>
  <c r="AF945" i="23"/>
  <c r="AG945" i="23"/>
  <c r="AE945" i="23"/>
  <c r="AD945" i="23"/>
  <c r="Z946" i="23"/>
  <c r="AA946" i="23" s="1"/>
  <c r="AC946" i="23" s="1"/>
  <c r="AF944" i="22"/>
  <c r="AE944" i="22"/>
  <c r="AD944" i="22"/>
  <c r="AH944" i="22"/>
  <c r="AG944" i="22"/>
  <c r="AC944" i="22"/>
  <c r="Z945" i="22"/>
  <c r="AA945" i="22" s="1"/>
  <c r="AH946" i="22"/>
  <c r="AG946" i="22"/>
  <c r="AF946" i="22"/>
  <c r="AE946" i="22"/>
  <c r="Y946" i="22"/>
  <c r="X946" i="22"/>
  <c r="U1071" i="22"/>
  <c r="W1070" i="22"/>
  <c r="T948" i="22"/>
  <c r="V948" i="22" s="1"/>
  <c r="U951" i="23"/>
  <c r="W950" i="23"/>
  <c r="T949" i="23"/>
  <c r="V949" i="23" s="1"/>
  <c r="Y947" i="23"/>
  <c r="X947" i="23"/>
  <c r="AH946" i="23" l="1"/>
  <c r="AG946" i="23"/>
  <c r="AF946" i="23"/>
  <c r="AE946" i="23"/>
  <c r="AD946" i="23"/>
  <c r="Z947" i="23"/>
  <c r="AA947" i="23" s="1"/>
  <c r="AC947" i="23"/>
  <c r="Z946" i="22"/>
  <c r="AA946" i="22" s="1"/>
  <c r="AD946" i="22" s="1"/>
  <c r="AG945" i="22"/>
  <c r="AH945" i="22"/>
  <c r="AD945" i="22"/>
  <c r="AF945" i="22"/>
  <c r="AE945" i="22"/>
  <c r="AC945" i="22"/>
  <c r="AC946" i="22"/>
  <c r="T949" i="22"/>
  <c r="V949" i="22" s="1"/>
  <c r="U1072" i="22"/>
  <c r="W1071" i="22"/>
  <c r="X947" i="22"/>
  <c r="Y947" i="22"/>
  <c r="U952" i="23"/>
  <c r="W951" i="23"/>
  <c r="T950" i="23"/>
  <c r="V950" i="23" s="1"/>
  <c r="Y948" i="23"/>
  <c r="X948" i="23"/>
  <c r="AG947" i="23" l="1"/>
  <c r="AH947" i="23"/>
  <c r="AF947" i="23"/>
  <c r="AE947" i="23"/>
  <c r="AD947" i="23"/>
  <c r="AC948" i="23"/>
  <c r="Z947" i="22"/>
  <c r="AA947" i="22" s="1"/>
  <c r="U1073" i="22"/>
  <c r="W1072" i="22"/>
  <c r="Y948" i="22"/>
  <c r="X948" i="22"/>
  <c r="T950" i="22"/>
  <c r="V950" i="22" s="1"/>
  <c r="U953" i="23"/>
  <c r="W952" i="23"/>
  <c r="Z948" i="23"/>
  <c r="AA948" i="23" s="1"/>
  <c r="Y949" i="23"/>
  <c r="X949" i="23"/>
  <c r="T951" i="23"/>
  <c r="V951" i="23" s="1"/>
  <c r="AH948" i="23" l="1"/>
  <c r="AF948" i="23"/>
  <c r="AG948" i="23"/>
  <c r="AE948" i="23"/>
  <c r="AD948" i="23"/>
  <c r="AE951" i="23"/>
  <c r="AF952" i="23"/>
  <c r="AD950" i="23"/>
  <c r="AC949" i="23"/>
  <c r="AE947" i="22"/>
  <c r="AF947" i="22"/>
  <c r="AD947" i="22"/>
  <c r="AC947" i="22"/>
  <c r="AH947" i="22"/>
  <c r="AG947" i="22"/>
  <c r="Z948" i="22"/>
  <c r="AA948" i="22" s="1"/>
  <c r="T951" i="22"/>
  <c r="V951" i="22" s="1"/>
  <c r="Y949" i="22"/>
  <c r="X949" i="22"/>
  <c r="U1074" i="22"/>
  <c r="W1073" i="22"/>
  <c r="U954" i="23"/>
  <c r="W953" i="23"/>
  <c r="Z949" i="23"/>
  <c r="AA949" i="23" s="1"/>
  <c r="Y950" i="23"/>
  <c r="X950" i="23"/>
  <c r="T952" i="23"/>
  <c r="V952" i="23" s="1"/>
  <c r="AH949" i="23" l="1"/>
  <c r="AG949" i="23"/>
  <c r="AF949" i="23"/>
  <c r="AE949" i="23"/>
  <c r="AD949" i="23"/>
  <c r="AG953" i="23"/>
  <c r="AC950" i="23"/>
  <c r="AH948" i="22"/>
  <c r="AG948" i="22"/>
  <c r="AC948" i="22"/>
  <c r="AF948" i="22"/>
  <c r="AE948" i="22"/>
  <c r="AD948" i="22"/>
  <c r="AC949" i="22"/>
  <c r="Z949" i="22"/>
  <c r="AA949" i="22" s="1"/>
  <c r="U1075" i="22"/>
  <c r="W1074" i="22"/>
  <c r="Y950" i="22"/>
  <c r="X950" i="22"/>
  <c r="T952" i="22"/>
  <c r="V952" i="22" s="1"/>
  <c r="U955" i="23"/>
  <c r="W954" i="23"/>
  <c r="AH954" i="23" s="1"/>
  <c r="Z950" i="23"/>
  <c r="AA950" i="23" s="1"/>
  <c r="T953" i="23"/>
  <c r="V953" i="23" s="1"/>
  <c r="Y951" i="23"/>
  <c r="X951" i="23"/>
  <c r="AH950" i="23" l="1"/>
  <c r="AF950" i="23"/>
  <c r="AG950" i="23"/>
  <c r="AE950" i="23"/>
  <c r="AD949" i="22"/>
  <c r="AH949" i="22"/>
  <c r="AE949" i="22"/>
  <c r="AG949" i="22"/>
  <c r="AF949" i="22"/>
  <c r="Z950" i="22"/>
  <c r="AA950" i="22" s="1"/>
  <c r="T953" i="22"/>
  <c r="V953" i="22" s="1"/>
  <c r="Y951" i="22"/>
  <c r="X951" i="22"/>
  <c r="U1076" i="22"/>
  <c r="W1075" i="22"/>
  <c r="U956" i="23"/>
  <c r="W955" i="23"/>
  <c r="Z951" i="23"/>
  <c r="AA951" i="23" s="1"/>
  <c r="T954" i="23"/>
  <c r="V954" i="23" s="1"/>
  <c r="X952" i="23"/>
  <c r="Y952" i="23"/>
  <c r="AH951" i="23" l="1"/>
  <c r="AF951" i="23"/>
  <c r="AG951" i="23"/>
  <c r="AD951" i="23"/>
  <c r="AC951" i="23"/>
  <c r="AC952" i="23"/>
  <c r="AF950" i="22"/>
  <c r="AE950" i="22"/>
  <c r="AD950" i="22"/>
  <c r="AG950" i="22"/>
  <c r="AH950" i="22"/>
  <c r="AC950" i="22"/>
  <c r="Z951" i="22"/>
  <c r="AA951" i="22" s="1"/>
  <c r="U1077" i="22"/>
  <c r="W1076" i="22"/>
  <c r="Y952" i="22"/>
  <c r="X952" i="22"/>
  <c r="T954" i="22"/>
  <c r="V954" i="22" s="1"/>
  <c r="U957" i="23"/>
  <c r="W956" i="23"/>
  <c r="Z952" i="23"/>
  <c r="AA952" i="23" s="1"/>
  <c r="T955" i="23"/>
  <c r="V955" i="23" s="1"/>
  <c r="Y953" i="23"/>
  <c r="X953" i="23"/>
  <c r="AG952" i="23" l="1"/>
  <c r="AH952" i="23"/>
  <c r="AE952" i="23"/>
  <c r="AD952" i="23"/>
  <c r="Z953" i="23"/>
  <c r="AA953" i="23" s="1"/>
  <c r="AC953" i="23"/>
  <c r="AD951" i="22"/>
  <c r="AE951" i="22"/>
  <c r="AG951" i="22"/>
  <c r="AH951" i="22"/>
  <c r="AF951" i="22"/>
  <c r="AC951" i="22"/>
  <c r="Z952" i="22"/>
  <c r="AA952" i="22" s="1"/>
  <c r="T955" i="22"/>
  <c r="V955" i="22" s="1"/>
  <c r="AF953" i="22"/>
  <c r="AE953" i="22"/>
  <c r="Y953" i="22"/>
  <c r="X953" i="22"/>
  <c r="U1078" i="22"/>
  <c r="W1077" i="22"/>
  <c r="U958" i="23"/>
  <c r="W957" i="23"/>
  <c r="T956" i="23"/>
  <c r="V956" i="23" s="1"/>
  <c r="Y954" i="23"/>
  <c r="X954" i="23"/>
  <c r="AH953" i="23" l="1"/>
  <c r="AF953" i="23"/>
  <c r="AE953" i="23"/>
  <c r="AD953" i="23"/>
  <c r="AC954" i="23"/>
  <c r="Z953" i="22"/>
  <c r="AA953" i="22" s="1"/>
  <c r="AD953" i="22" s="1"/>
  <c r="AG952" i="22"/>
  <c r="AD952" i="22"/>
  <c r="AF952" i="22"/>
  <c r="AE952" i="22"/>
  <c r="AC952" i="22"/>
  <c r="AH952" i="22"/>
  <c r="AH953" i="22"/>
  <c r="AG953" i="22"/>
  <c r="AC953" i="22"/>
  <c r="U1079" i="22"/>
  <c r="W1078" i="22"/>
  <c r="AD954" i="22"/>
  <c r="Y954" i="22"/>
  <c r="X954" i="22"/>
  <c r="T956" i="22"/>
  <c r="V956" i="22" s="1"/>
  <c r="U959" i="23"/>
  <c r="W958" i="23"/>
  <c r="Z954" i="23"/>
  <c r="AA954" i="23" s="1"/>
  <c r="T957" i="23"/>
  <c r="V957" i="23" s="1"/>
  <c r="Y955" i="23"/>
  <c r="X955" i="23"/>
  <c r="Z954" i="22" l="1"/>
  <c r="AA954" i="22" s="1"/>
  <c r="AC954" i="22" s="1"/>
  <c r="AG954" i="23"/>
  <c r="AF954" i="23"/>
  <c r="AE954" i="23"/>
  <c r="AD954" i="23"/>
  <c r="AG954" i="22"/>
  <c r="AE954" i="22"/>
  <c r="AH954" i="22"/>
  <c r="AF954" i="22"/>
  <c r="T957" i="22"/>
  <c r="V957" i="22" s="1"/>
  <c r="Y955" i="22"/>
  <c r="X955" i="22"/>
  <c r="U1080" i="22"/>
  <c r="W1079" i="22"/>
  <c r="U960" i="23"/>
  <c r="W959" i="23"/>
  <c r="Z955" i="23"/>
  <c r="AA955" i="23" s="1"/>
  <c r="AC955" i="23" s="1"/>
  <c r="T958" i="23"/>
  <c r="V958" i="23" s="1"/>
  <c r="X956" i="23"/>
  <c r="Y956" i="23"/>
  <c r="AH955" i="23" l="1"/>
  <c r="AF955" i="23"/>
  <c r="AG955" i="23"/>
  <c r="AE955" i="23"/>
  <c r="AD955" i="23"/>
  <c r="AC956" i="23"/>
  <c r="Z955" i="22"/>
  <c r="AA955" i="22" s="1"/>
  <c r="U1081" i="22"/>
  <c r="W1080" i="22"/>
  <c r="Y956" i="22"/>
  <c r="X956" i="22"/>
  <c r="T958" i="22"/>
  <c r="V958" i="22" s="1"/>
  <c r="U961" i="23"/>
  <c r="W960" i="23"/>
  <c r="Z956" i="23"/>
  <c r="AA956" i="23" s="1"/>
  <c r="T959" i="23"/>
  <c r="V959" i="23" s="1"/>
  <c r="X957" i="23"/>
  <c r="Y957" i="23"/>
  <c r="AH956" i="23" l="1"/>
  <c r="AG956" i="23"/>
  <c r="AF956" i="23"/>
  <c r="AE956" i="23"/>
  <c r="AD956" i="23"/>
  <c r="AC957" i="23"/>
  <c r="AG955" i="22"/>
  <c r="AE955" i="22"/>
  <c r="AC955" i="22"/>
  <c r="AD955" i="22"/>
  <c r="AF955" i="22"/>
  <c r="AH955" i="22"/>
  <c r="Z956" i="22"/>
  <c r="AA956" i="22" s="1"/>
  <c r="T959" i="22"/>
  <c r="V959" i="22" s="1"/>
  <c r="X957" i="22"/>
  <c r="Y957" i="22"/>
  <c r="U1082" i="22"/>
  <c r="W1081" i="22"/>
  <c r="U962" i="23"/>
  <c r="W961" i="23"/>
  <c r="Z957" i="23"/>
  <c r="AA957" i="23" s="1"/>
  <c r="T960" i="23"/>
  <c r="V960" i="23" s="1"/>
  <c r="Y958" i="23"/>
  <c r="X958" i="23"/>
  <c r="AH957" i="23" l="1"/>
  <c r="AG957" i="23"/>
  <c r="AF957" i="23"/>
  <c r="AE957" i="23"/>
  <c r="AD957" i="23"/>
  <c r="AG956" i="22"/>
  <c r="AE956" i="22"/>
  <c r="AD956" i="22"/>
  <c r="AF956" i="22"/>
  <c r="AH956" i="22"/>
  <c r="AC956" i="22"/>
  <c r="Z957" i="22"/>
  <c r="AA957" i="22" s="1"/>
  <c r="U1083" i="22"/>
  <c r="W1082" i="22"/>
  <c r="Y958" i="22"/>
  <c r="X958" i="22"/>
  <c r="T960" i="22"/>
  <c r="V960" i="22" s="1"/>
  <c r="U963" i="23"/>
  <c r="W962" i="23"/>
  <c r="Z958" i="23"/>
  <c r="AA958" i="23" s="1"/>
  <c r="AC958" i="23" s="1"/>
  <c r="T961" i="23"/>
  <c r="V961" i="23" s="1"/>
  <c r="Y959" i="23"/>
  <c r="X959" i="23"/>
  <c r="AH958" i="23" l="1"/>
  <c r="AF958" i="23"/>
  <c r="AG958" i="23"/>
  <c r="AE958" i="23"/>
  <c r="AD958" i="23"/>
  <c r="Z958" i="22"/>
  <c r="AA958" i="22" s="1"/>
  <c r="AD958" i="22" s="1"/>
  <c r="AE958" i="22"/>
  <c r="AE957" i="22"/>
  <c r="AH957" i="22"/>
  <c r="AD957" i="22"/>
  <c r="AF957" i="22"/>
  <c r="AG957" i="22"/>
  <c r="AF958" i="22"/>
  <c r="AC957" i="22"/>
  <c r="AH958" i="22"/>
  <c r="AG958" i="22"/>
  <c r="AC958" i="22"/>
  <c r="T961" i="22"/>
  <c r="V961" i="22" s="1"/>
  <c r="Y959" i="22"/>
  <c r="X959" i="22"/>
  <c r="U1084" i="22"/>
  <c r="W1083" i="22"/>
  <c r="U964" i="23"/>
  <c r="W963" i="23"/>
  <c r="Z959" i="23"/>
  <c r="AA959" i="23" s="1"/>
  <c r="T962" i="23"/>
  <c r="V962" i="23" s="1"/>
  <c r="Y960" i="23"/>
  <c r="X960" i="23"/>
  <c r="AH959" i="23" l="1"/>
  <c r="AF959" i="23"/>
  <c r="AG959" i="23"/>
  <c r="AE959" i="23"/>
  <c r="AD959" i="23"/>
  <c r="AC959" i="23"/>
  <c r="Z959" i="22"/>
  <c r="AA959" i="22" s="1"/>
  <c r="Y960" i="22"/>
  <c r="X960" i="22"/>
  <c r="Z960" i="22" s="1"/>
  <c r="AA960" i="22" s="1"/>
  <c r="AG960" i="22" s="1"/>
  <c r="U1085" i="22"/>
  <c r="W1084" i="22"/>
  <c r="T962" i="22"/>
  <c r="V962" i="22" s="1"/>
  <c r="U965" i="23"/>
  <c r="W964" i="23"/>
  <c r="Z960" i="23"/>
  <c r="AA960" i="23" s="1"/>
  <c r="T963" i="23"/>
  <c r="V963" i="23" s="1"/>
  <c r="Y961" i="23"/>
  <c r="X961" i="23"/>
  <c r="AH960" i="23" l="1"/>
  <c r="AG960" i="23"/>
  <c r="AF960" i="23"/>
  <c r="AE960" i="23"/>
  <c r="AD960" i="23"/>
  <c r="AC960" i="23"/>
  <c r="Z961" i="23"/>
  <c r="AA961" i="23" s="1"/>
  <c r="AC961" i="23"/>
  <c r="AD960" i="22"/>
  <c r="AH960" i="22"/>
  <c r="AE960" i="22"/>
  <c r="AF960" i="22"/>
  <c r="AC960" i="22"/>
  <c r="AG959" i="22"/>
  <c r="AD959" i="22"/>
  <c r="AH959" i="22"/>
  <c r="AF959" i="22"/>
  <c r="AE959" i="22"/>
  <c r="AC959" i="22"/>
  <c r="T963" i="22"/>
  <c r="V963" i="22" s="1"/>
  <c r="U1086" i="22"/>
  <c r="W1085" i="22"/>
  <c r="Y961" i="22"/>
  <c r="X961" i="22"/>
  <c r="U966" i="23"/>
  <c r="W965" i="23"/>
  <c r="T964" i="23"/>
  <c r="V964" i="23" s="1"/>
  <c r="Y962" i="23"/>
  <c r="X962" i="23"/>
  <c r="AH961" i="23" l="1"/>
  <c r="AF961" i="23"/>
  <c r="AG961" i="23"/>
  <c r="AE961" i="23"/>
  <c r="AD961" i="23"/>
  <c r="AC962" i="23"/>
  <c r="Z961" i="22"/>
  <c r="AA961" i="22" s="1"/>
  <c r="U1087" i="22"/>
  <c r="W1086" i="22"/>
  <c r="Y962" i="22"/>
  <c r="X962" i="22"/>
  <c r="T964" i="22"/>
  <c r="V964" i="22" s="1"/>
  <c r="Z962" i="23"/>
  <c r="AA962" i="23" s="1"/>
  <c r="U967" i="23"/>
  <c r="W966" i="23"/>
  <c r="T965" i="23"/>
  <c r="V965" i="23" s="1"/>
  <c r="Y963" i="23"/>
  <c r="X963" i="23"/>
  <c r="AH962" i="23" l="1"/>
  <c r="AG962" i="23"/>
  <c r="AF962" i="23"/>
  <c r="AE962" i="23"/>
  <c r="AD962" i="23"/>
  <c r="Z962" i="22"/>
  <c r="AA962" i="22" s="1"/>
  <c r="AC963" i="22" s="1"/>
  <c r="AE961" i="22"/>
  <c r="AG961" i="22"/>
  <c r="AH961" i="22"/>
  <c r="AF961" i="22"/>
  <c r="AD961" i="22"/>
  <c r="AC961" i="22"/>
  <c r="T965" i="22"/>
  <c r="V965" i="22" s="1"/>
  <c r="AG963" i="22"/>
  <c r="AH963" i="22"/>
  <c r="AF963" i="22"/>
  <c r="Y963" i="22"/>
  <c r="X963" i="22"/>
  <c r="U1088" i="22"/>
  <c r="W1087" i="22"/>
  <c r="U968" i="23"/>
  <c r="W967" i="23"/>
  <c r="Z963" i="23"/>
  <c r="AA963" i="23" s="1"/>
  <c r="AC963" i="23" s="1"/>
  <c r="T966" i="23"/>
  <c r="V966" i="23" s="1"/>
  <c r="Y964" i="23"/>
  <c r="X964" i="23"/>
  <c r="Z964" i="23" l="1"/>
  <c r="AA964" i="23" s="1"/>
  <c r="AF963" i="23"/>
  <c r="AH963" i="23"/>
  <c r="AG963" i="23"/>
  <c r="AE963" i="23"/>
  <c r="AD963" i="23"/>
  <c r="AC964" i="23"/>
  <c r="Z963" i="22"/>
  <c r="AA963" i="22" s="1"/>
  <c r="AE963" i="22" s="1"/>
  <c r="AD963" i="22"/>
  <c r="AC962" i="22"/>
  <c r="AF962" i="22"/>
  <c r="AD962" i="22"/>
  <c r="AH962" i="22"/>
  <c r="AE962" i="22"/>
  <c r="AG962" i="22"/>
  <c r="U1089" i="22"/>
  <c r="W1088" i="22"/>
  <c r="Y964" i="22"/>
  <c r="X964" i="22"/>
  <c r="T966" i="22"/>
  <c r="V966" i="22" s="1"/>
  <c r="U969" i="23"/>
  <c r="W968" i="23"/>
  <c r="T967" i="23"/>
  <c r="V967" i="23" s="1"/>
  <c r="X965" i="23"/>
  <c r="Y965" i="23"/>
  <c r="AG964" i="23" l="1"/>
  <c r="AF964" i="23"/>
  <c r="AH964" i="23"/>
  <c r="AE964" i="23"/>
  <c r="AD964" i="23"/>
  <c r="Z964" i="22"/>
  <c r="AA964" i="22" s="1"/>
  <c r="T967" i="22"/>
  <c r="V967" i="22" s="1"/>
  <c r="X965" i="22"/>
  <c r="Y965" i="22"/>
  <c r="U1090" i="22"/>
  <c r="W1089" i="22"/>
  <c r="U970" i="23"/>
  <c r="W969" i="23"/>
  <c r="Z965" i="23"/>
  <c r="AA965" i="23" s="1"/>
  <c r="T968" i="23"/>
  <c r="V968" i="23" s="1"/>
  <c r="Y966" i="23"/>
  <c r="X966" i="23"/>
  <c r="AG965" i="23" l="1"/>
  <c r="AH965" i="23"/>
  <c r="AF965" i="23"/>
  <c r="AE965" i="23"/>
  <c r="AD965" i="23"/>
  <c r="AC965" i="23"/>
  <c r="AC966" i="23"/>
  <c r="Z965" i="22"/>
  <c r="AA965" i="22" s="1"/>
  <c r="AE964" i="22"/>
  <c r="AG964" i="22"/>
  <c r="AD964" i="22"/>
  <c r="AC964" i="22"/>
  <c r="AF964" i="22"/>
  <c r="AH964" i="22"/>
  <c r="U1091" i="22"/>
  <c r="W1090" i="22"/>
  <c r="Y966" i="22"/>
  <c r="X966" i="22"/>
  <c r="T968" i="22"/>
  <c r="V968" i="22" s="1"/>
  <c r="U971" i="23"/>
  <c r="W970" i="23"/>
  <c r="Z966" i="23"/>
  <c r="AA966" i="23" s="1"/>
  <c r="T969" i="23"/>
  <c r="V969" i="23" s="1"/>
  <c r="Y967" i="23"/>
  <c r="X967" i="23"/>
  <c r="AH966" i="23" l="1"/>
  <c r="AG966" i="23"/>
  <c r="AF966" i="23"/>
  <c r="AE966" i="23"/>
  <c r="AD966" i="23"/>
  <c r="AC965" i="22"/>
  <c r="AH965" i="22"/>
  <c r="AF965" i="22"/>
  <c r="AG965" i="22"/>
  <c r="AD965" i="22"/>
  <c r="AE965" i="22"/>
  <c r="Z966" i="22"/>
  <c r="AA966" i="22" s="1"/>
  <c r="T969" i="22"/>
  <c r="V969" i="22" s="1"/>
  <c r="Y967" i="22"/>
  <c r="X967" i="22"/>
  <c r="U1092" i="22"/>
  <c r="W1091" i="22"/>
  <c r="Z967" i="23"/>
  <c r="AA967" i="23" s="1"/>
  <c r="U972" i="23"/>
  <c r="W971" i="23"/>
  <c r="T970" i="23"/>
  <c r="V970" i="23" s="1"/>
  <c r="Y968" i="23"/>
  <c r="X968" i="23"/>
  <c r="AG967" i="23" l="1"/>
  <c r="AF967" i="23"/>
  <c r="AH967" i="23"/>
  <c r="AE967" i="23"/>
  <c r="AD967" i="23"/>
  <c r="AC967" i="23"/>
  <c r="AC968" i="23"/>
  <c r="AE966" i="22"/>
  <c r="AD966" i="22"/>
  <c r="AC966" i="22"/>
  <c r="AG966" i="22"/>
  <c r="AH966" i="22"/>
  <c r="AF966" i="22"/>
  <c r="Z967" i="22"/>
  <c r="AA967" i="22" s="1"/>
  <c r="U1093" i="22"/>
  <c r="W1092" i="22"/>
  <c r="Y968" i="22"/>
  <c r="X968" i="22"/>
  <c r="T970" i="22"/>
  <c r="V970" i="22" s="1"/>
  <c r="U973" i="23"/>
  <c r="W972" i="23"/>
  <c r="Z968" i="23"/>
  <c r="AA968" i="23" s="1"/>
  <c r="T971" i="23"/>
  <c r="V971" i="23" s="1"/>
  <c r="Y969" i="23"/>
  <c r="X969" i="23"/>
  <c r="AH968" i="23" l="1"/>
  <c r="AG968" i="23"/>
  <c r="AF968" i="23"/>
  <c r="AE968" i="23"/>
  <c r="AD968" i="23"/>
  <c r="AH967" i="22"/>
  <c r="AF967" i="22"/>
  <c r="AG967" i="22"/>
  <c r="AC967" i="22"/>
  <c r="AE967" i="22"/>
  <c r="AD967" i="22"/>
  <c r="Z968" i="22"/>
  <c r="AA968" i="22" s="1"/>
  <c r="T971" i="22"/>
  <c r="V971" i="22" s="1"/>
  <c r="X969" i="22"/>
  <c r="Y969" i="22"/>
  <c r="U1094" i="22"/>
  <c r="W1093" i="22"/>
  <c r="U974" i="23"/>
  <c r="W973" i="23"/>
  <c r="Z969" i="23"/>
  <c r="AA969" i="23" s="1"/>
  <c r="T972" i="23"/>
  <c r="V972" i="23" s="1"/>
  <c r="X970" i="23"/>
  <c r="Y970" i="23"/>
  <c r="AC969" i="23" l="1"/>
  <c r="AF969" i="23"/>
  <c r="AG969" i="23"/>
  <c r="AH969" i="23"/>
  <c r="AE969" i="23"/>
  <c r="AD969" i="23"/>
  <c r="AC970" i="23"/>
  <c r="AE968" i="22"/>
  <c r="AG968" i="22"/>
  <c r="AD968" i="22"/>
  <c r="AF968" i="22"/>
  <c r="AH968" i="22"/>
  <c r="AC968" i="22"/>
  <c r="Z969" i="22"/>
  <c r="AA969" i="22" s="1"/>
  <c r="U1095" i="22"/>
  <c r="W1094" i="22"/>
  <c r="AG970" i="22"/>
  <c r="Y970" i="22"/>
  <c r="X970" i="22"/>
  <c r="T972" i="22"/>
  <c r="V972" i="22" s="1"/>
  <c r="U975" i="23"/>
  <c r="W974" i="23"/>
  <c r="Z970" i="23"/>
  <c r="AA970" i="23" s="1"/>
  <c r="T973" i="23"/>
  <c r="V973" i="23" s="1"/>
  <c r="Y971" i="23"/>
  <c r="X971" i="23"/>
  <c r="AD970" i="23" l="1"/>
  <c r="AH970" i="23"/>
  <c r="AF970" i="23"/>
  <c r="AG970" i="23"/>
  <c r="AE970" i="23"/>
  <c r="Z971" i="23"/>
  <c r="AA971" i="23" s="1"/>
  <c r="AC971" i="23" s="1"/>
  <c r="Z970" i="22"/>
  <c r="AA970" i="22" s="1"/>
  <c r="AF970" i="22" s="1"/>
  <c r="AH970" i="22"/>
  <c r="AF969" i="22"/>
  <c r="AH969" i="22"/>
  <c r="AG969" i="22"/>
  <c r="AE969" i="22"/>
  <c r="AD969" i="22"/>
  <c r="AC969" i="22"/>
  <c r="AC970" i="22"/>
  <c r="AD970" i="22"/>
  <c r="AE970" i="22"/>
  <c r="T973" i="22"/>
  <c r="V973" i="22" s="1"/>
  <c r="Y971" i="22"/>
  <c r="X971" i="22"/>
  <c r="U1096" i="22"/>
  <c r="W1095" i="22"/>
  <c r="U976" i="23"/>
  <c r="W975" i="23"/>
  <c r="T974" i="23"/>
  <c r="V974" i="23" s="1"/>
  <c r="Y972" i="23"/>
  <c r="X972" i="23"/>
  <c r="AE971" i="23" l="1"/>
  <c r="AH971" i="23"/>
  <c r="AF971" i="23"/>
  <c r="AG971" i="23"/>
  <c r="AD971" i="23"/>
  <c r="AC972" i="23"/>
  <c r="Z971" i="22"/>
  <c r="AA971" i="22" s="1"/>
  <c r="U1097" i="22"/>
  <c r="W1096" i="22"/>
  <c r="Y972" i="22"/>
  <c r="X972" i="22"/>
  <c r="T974" i="22"/>
  <c r="V974" i="22" s="1"/>
  <c r="U977" i="23"/>
  <c r="W976" i="23"/>
  <c r="Z972" i="23"/>
  <c r="AA972" i="23" s="1"/>
  <c r="T975" i="23"/>
  <c r="V975" i="23" s="1"/>
  <c r="Y973" i="23"/>
  <c r="X973" i="23"/>
  <c r="AF972" i="23" l="1"/>
  <c r="AH972" i="23"/>
  <c r="AG972" i="23"/>
  <c r="AE972" i="23"/>
  <c r="AD972" i="23"/>
  <c r="Z972" i="22"/>
  <c r="AA972" i="22" s="1"/>
  <c r="AF971" i="22"/>
  <c r="AE971" i="22"/>
  <c r="AH971" i="22"/>
  <c r="AD971" i="22"/>
  <c r="AC971" i="22"/>
  <c r="AG971" i="22"/>
  <c r="T975" i="22"/>
  <c r="V975" i="22" s="1"/>
  <c r="X973" i="22"/>
  <c r="Y973" i="22"/>
  <c r="U1098" i="22"/>
  <c r="W1097" i="22"/>
  <c r="Z973" i="23"/>
  <c r="AA973" i="23" s="1"/>
  <c r="U978" i="23"/>
  <c r="W977" i="23"/>
  <c r="T976" i="23"/>
  <c r="V976" i="23" s="1"/>
  <c r="X974" i="23"/>
  <c r="Y974" i="23"/>
  <c r="AG973" i="23" l="1"/>
  <c r="AH973" i="23"/>
  <c r="AF973" i="23"/>
  <c r="AE973" i="23"/>
  <c r="AD973" i="23"/>
  <c r="AC973" i="23"/>
  <c r="AC974" i="23"/>
  <c r="AF972" i="22"/>
  <c r="AD972" i="22"/>
  <c r="AH972" i="22"/>
  <c r="AG972" i="22"/>
  <c r="AC972" i="22"/>
  <c r="AE972" i="22"/>
  <c r="Z973" i="22"/>
  <c r="AA973" i="22" s="1"/>
  <c r="U1099" i="22"/>
  <c r="W1098" i="22"/>
  <c r="Y974" i="22"/>
  <c r="X974" i="22"/>
  <c r="T976" i="22"/>
  <c r="V976" i="22" s="1"/>
  <c r="U979" i="23"/>
  <c r="W978" i="23"/>
  <c r="Z974" i="23"/>
  <c r="AA974" i="23" s="1"/>
  <c r="T977" i="23"/>
  <c r="V977" i="23" s="1"/>
  <c r="Y975" i="23"/>
  <c r="X975" i="23"/>
  <c r="AH974" i="23" l="1"/>
  <c r="AF974" i="23"/>
  <c r="AG974" i="23"/>
  <c r="AE974" i="23"/>
  <c r="AD974" i="23"/>
  <c r="AD973" i="22"/>
  <c r="AF973" i="22"/>
  <c r="AC973" i="22"/>
  <c r="AG973" i="22"/>
  <c r="AE973" i="22"/>
  <c r="AH973" i="22"/>
  <c r="Z974" i="22"/>
  <c r="AA974" i="22" s="1"/>
  <c r="T977" i="22"/>
  <c r="V977" i="22" s="1"/>
  <c r="Y975" i="22"/>
  <c r="X975" i="22"/>
  <c r="U1100" i="22"/>
  <c r="W1099" i="22"/>
  <c r="U980" i="23"/>
  <c r="W979" i="23"/>
  <c r="Z975" i="23"/>
  <c r="AA975" i="23" s="1"/>
  <c r="T978" i="23"/>
  <c r="V978" i="23" s="1"/>
  <c r="X976" i="23"/>
  <c r="Y976" i="23"/>
  <c r="AC975" i="23" l="1"/>
  <c r="AH975" i="23"/>
  <c r="AG975" i="23"/>
  <c r="AF975" i="23"/>
  <c r="AE975" i="23"/>
  <c r="AD975" i="23"/>
  <c r="AH974" i="22"/>
  <c r="AE974" i="22"/>
  <c r="AG974" i="22"/>
  <c r="AD974" i="22"/>
  <c r="AF974" i="22"/>
  <c r="AC974" i="22"/>
  <c r="Z975" i="22"/>
  <c r="AA975" i="22" s="1"/>
  <c r="U1101" i="22"/>
  <c r="W1100" i="22"/>
  <c r="Y976" i="22"/>
  <c r="X976" i="22"/>
  <c r="T978" i="22"/>
  <c r="V978" i="22" s="1"/>
  <c r="U981" i="23"/>
  <c r="W980" i="23"/>
  <c r="Z976" i="23"/>
  <c r="AA976" i="23" s="1"/>
  <c r="T979" i="23"/>
  <c r="V979" i="23" s="1"/>
  <c r="X977" i="23"/>
  <c r="Y977" i="23"/>
  <c r="AD976" i="23" l="1"/>
  <c r="AF976" i="23"/>
  <c r="AH976" i="23"/>
  <c r="AG976" i="23"/>
  <c r="AE976" i="23"/>
  <c r="AC976" i="23"/>
  <c r="AC977" i="23"/>
  <c r="AE975" i="22"/>
  <c r="AD975" i="22"/>
  <c r="AG975" i="22"/>
  <c r="AH975" i="22"/>
  <c r="AF975" i="22"/>
  <c r="AC975" i="22"/>
  <c r="Z976" i="22"/>
  <c r="AA976" i="22" s="1"/>
  <c r="T979" i="22"/>
  <c r="V979" i="22" s="1"/>
  <c r="X977" i="22"/>
  <c r="Y977" i="22"/>
  <c r="U1102" i="22"/>
  <c r="W1101" i="22"/>
  <c r="U982" i="23"/>
  <c r="W981" i="23"/>
  <c r="Z977" i="23"/>
  <c r="AA977" i="23" s="1"/>
  <c r="X978" i="23"/>
  <c r="Y978" i="23"/>
  <c r="T980" i="23"/>
  <c r="V980" i="23" s="1"/>
  <c r="AH977" i="23" l="1"/>
  <c r="AF977" i="23"/>
  <c r="AG977" i="23"/>
  <c r="AE977" i="23"/>
  <c r="AD977" i="23"/>
  <c r="AG976" i="22"/>
  <c r="AD976" i="22"/>
  <c r="AF976" i="22"/>
  <c r="AE976" i="22"/>
  <c r="AH976" i="22"/>
  <c r="AC976" i="22"/>
  <c r="Z977" i="22"/>
  <c r="AA977" i="22" s="1"/>
  <c r="U1103" i="22"/>
  <c r="W1102" i="22"/>
  <c r="Y978" i="22"/>
  <c r="X978" i="22"/>
  <c r="T980" i="22"/>
  <c r="V980" i="22" s="1"/>
  <c r="U983" i="23"/>
  <c r="W982" i="23"/>
  <c r="Z978" i="23"/>
  <c r="AA978" i="23" s="1"/>
  <c r="AC978" i="23" s="1"/>
  <c r="Y979" i="23"/>
  <c r="X979" i="23"/>
  <c r="T981" i="23"/>
  <c r="V981" i="23" s="1"/>
  <c r="AH978" i="23" l="1"/>
  <c r="AG978" i="23"/>
  <c r="AD978" i="23"/>
  <c r="AF978" i="23"/>
  <c r="AE978" i="23"/>
  <c r="AC979" i="23"/>
  <c r="AD977" i="22"/>
  <c r="AG977" i="22"/>
  <c r="AF977" i="22"/>
  <c r="AH977" i="22"/>
  <c r="AE977" i="22"/>
  <c r="AC977" i="22"/>
  <c r="Z978" i="22"/>
  <c r="AA978" i="22" s="1"/>
  <c r="T981" i="22"/>
  <c r="V981" i="22" s="1"/>
  <c r="AH979" i="22"/>
  <c r="AF979" i="22"/>
  <c r="AE979" i="22"/>
  <c r="Y979" i="22"/>
  <c r="X979" i="22"/>
  <c r="U1104" i="22"/>
  <c r="W1103" i="22"/>
  <c r="U984" i="23"/>
  <c r="W983" i="23"/>
  <c r="Z979" i="23"/>
  <c r="AA979" i="23" s="1"/>
  <c r="X980" i="23"/>
  <c r="Y980" i="23"/>
  <c r="T982" i="23"/>
  <c r="V982" i="23" s="1"/>
  <c r="AH979" i="23" l="1"/>
  <c r="AE979" i="23"/>
  <c r="AD979" i="23"/>
  <c r="AG979" i="23"/>
  <c r="AF979" i="23"/>
  <c r="AC980" i="23"/>
  <c r="Z979" i="22"/>
  <c r="AA979" i="22" s="1"/>
  <c r="AD979" i="22" s="1"/>
  <c r="AH978" i="22"/>
  <c r="AE978" i="22"/>
  <c r="AG978" i="22"/>
  <c r="AF978" i="22"/>
  <c r="AD978" i="22"/>
  <c r="AC978" i="22"/>
  <c r="AG979" i="22"/>
  <c r="AC979" i="22"/>
  <c r="U1105" i="22"/>
  <c r="W1104" i="22"/>
  <c r="X980" i="22"/>
  <c r="Y980" i="22"/>
  <c r="T982" i="22"/>
  <c r="V982" i="22" s="1"/>
  <c r="U985" i="23"/>
  <c r="W984" i="23"/>
  <c r="Z980" i="23"/>
  <c r="AA980" i="23" s="1"/>
  <c r="Y981" i="23"/>
  <c r="X981" i="23"/>
  <c r="T983" i="23"/>
  <c r="V983" i="23" s="1"/>
  <c r="AF980" i="23" l="1"/>
  <c r="AE980" i="23"/>
  <c r="AD980" i="23"/>
  <c r="AG980" i="23"/>
  <c r="AH980" i="23"/>
  <c r="Z980" i="22"/>
  <c r="AA980" i="22" s="1"/>
  <c r="T983" i="22"/>
  <c r="V983" i="22" s="1"/>
  <c r="Y981" i="22"/>
  <c r="X981" i="22"/>
  <c r="U1106" i="22"/>
  <c r="W1105" i="22"/>
  <c r="U986" i="23"/>
  <c r="W985" i="23"/>
  <c r="Z981" i="23"/>
  <c r="AA981" i="23" s="1"/>
  <c r="Y982" i="23"/>
  <c r="X982" i="23"/>
  <c r="T984" i="23"/>
  <c r="V984" i="23" s="1"/>
  <c r="AG981" i="23" l="1"/>
  <c r="AF981" i="23"/>
  <c r="AE981" i="23"/>
  <c r="AC981" i="23"/>
  <c r="AH981" i="23"/>
  <c r="AD981" i="23"/>
  <c r="AC982" i="23"/>
  <c r="AC980" i="22"/>
  <c r="AF980" i="22"/>
  <c r="AH980" i="22"/>
  <c r="AE980" i="22"/>
  <c r="AG980" i="22"/>
  <c r="AD980" i="22"/>
  <c r="Z981" i="22"/>
  <c r="AA981" i="22" s="1"/>
  <c r="U1107" i="22"/>
  <c r="W1106" i="22"/>
  <c r="Y982" i="22"/>
  <c r="X982" i="22"/>
  <c r="T984" i="22"/>
  <c r="V984" i="22" s="1"/>
  <c r="U987" i="23"/>
  <c r="W986" i="23"/>
  <c r="Z982" i="23"/>
  <c r="AA982" i="23" s="1"/>
  <c r="Y983" i="23"/>
  <c r="X983" i="23"/>
  <c r="T985" i="23"/>
  <c r="V985" i="23" s="1"/>
  <c r="AE982" i="23" l="1"/>
  <c r="AH982" i="23"/>
  <c r="AG982" i="23"/>
  <c r="AF982" i="23"/>
  <c r="AD982" i="23"/>
  <c r="AC983" i="23"/>
  <c r="AH981" i="22"/>
  <c r="AF981" i="22"/>
  <c r="AD981" i="22"/>
  <c r="AG981" i="22"/>
  <c r="AE981" i="22"/>
  <c r="AC981" i="22"/>
  <c r="Z982" i="22"/>
  <c r="AA982" i="22" s="1"/>
  <c r="T985" i="22"/>
  <c r="V985" i="22" s="1"/>
  <c r="AG983" i="22"/>
  <c r="AH983" i="22"/>
  <c r="AF983" i="22"/>
  <c r="Y983" i="22"/>
  <c r="X983" i="22"/>
  <c r="U1108" i="22"/>
  <c r="W1107" i="22"/>
  <c r="Z983" i="23"/>
  <c r="AA983" i="23" s="1"/>
  <c r="U988" i="23"/>
  <c r="W987" i="23"/>
  <c r="T986" i="23"/>
  <c r="V986" i="23" s="1"/>
  <c r="Y984" i="23"/>
  <c r="X984" i="23"/>
  <c r="AF983" i="23" l="1"/>
  <c r="AH983" i="23"/>
  <c r="AG983" i="23"/>
  <c r="AE983" i="23"/>
  <c r="AD983" i="23"/>
  <c r="AC984" i="23"/>
  <c r="Z983" i="22"/>
  <c r="AA983" i="22" s="1"/>
  <c r="AE983" i="22" s="1"/>
  <c r="AD982" i="22"/>
  <c r="AG982" i="22"/>
  <c r="AE982" i="22"/>
  <c r="AH982" i="22"/>
  <c r="AF982" i="22"/>
  <c r="AC982" i="22"/>
  <c r="AD983" i="22"/>
  <c r="U1109" i="22"/>
  <c r="W1108" i="22"/>
  <c r="X984" i="22"/>
  <c r="Y984" i="22"/>
  <c r="T986" i="22"/>
  <c r="V986" i="22" s="1"/>
  <c r="Z984" i="23"/>
  <c r="AA984" i="23" s="1"/>
  <c r="U989" i="23"/>
  <c r="W988" i="23"/>
  <c r="Y985" i="23"/>
  <c r="X985" i="23"/>
  <c r="T987" i="23"/>
  <c r="V987" i="23" s="1"/>
  <c r="AC983" i="22" l="1"/>
  <c r="AG984" i="23"/>
  <c r="AH984" i="23"/>
  <c r="AF984" i="23"/>
  <c r="AE984" i="23"/>
  <c r="AD984" i="23"/>
  <c r="Z984" i="22"/>
  <c r="AA984" i="22" s="1"/>
  <c r="T987" i="22"/>
  <c r="V987" i="22" s="1"/>
  <c r="Y985" i="22"/>
  <c r="X985" i="22"/>
  <c r="U1110" i="22"/>
  <c r="W1109" i="22"/>
  <c r="U990" i="23"/>
  <c r="W989" i="23"/>
  <c r="Z985" i="23"/>
  <c r="AA985" i="23" s="1"/>
  <c r="T988" i="23"/>
  <c r="V988" i="23" s="1"/>
  <c r="Y986" i="23"/>
  <c r="X986" i="23"/>
  <c r="AH985" i="23" l="1"/>
  <c r="AG985" i="23"/>
  <c r="AF985" i="23"/>
  <c r="AE985" i="23"/>
  <c r="AD985" i="23"/>
  <c r="AC985" i="23"/>
  <c r="AC986" i="23"/>
  <c r="AE984" i="22"/>
  <c r="AF984" i="22"/>
  <c r="AD984" i="22"/>
  <c r="AC984" i="22"/>
  <c r="AG984" i="22"/>
  <c r="AH984" i="22"/>
  <c r="Z985" i="22"/>
  <c r="AA985" i="22" s="1"/>
  <c r="U1111" i="22"/>
  <c r="W1110" i="22"/>
  <c r="AG986" i="22"/>
  <c r="Y986" i="22"/>
  <c r="X986" i="22"/>
  <c r="T988" i="22"/>
  <c r="V988" i="22" s="1"/>
  <c r="Z986" i="23"/>
  <c r="AA986" i="23" s="1"/>
  <c r="U991" i="23"/>
  <c r="W990" i="23"/>
  <c r="T989" i="23"/>
  <c r="V989" i="23" s="1"/>
  <c r="Y987" i="23"/>
  <c r="X987" i="23"/>
  <c r="AH986" i="23" l="1"/>
  <c r="AG986" i="23"/>
  <c r="AF986" i="23"/>
  <c r="AE986" i="23"/>
  <c r="AD986" i="23"/>
  <c r="Z986" i="22"/>
  <c r="AA986" i="22" s="1"/>
  <c r="AC986" i="22" s="1"/>
  <c r="AG985" i="22"/>
  <c r="AF985" i="22"/>
  <c r="AD985" i="22"/>
  <c r="AH985" i="22"/>
  <c r="AC985" i="22"/>
  <c r="AE985" i="22"/>
  <c r="AH986" i="22"/>
  <c r="T989" i="22"/>
  <c r="V989" i="22" s="1"/>
  <c r="Y987" i="22"/>
  <c r="X987" i="22"/>
  <c r="U1112" i="22"/>
  <c r="W1111" i="22"/>
  <c r="U992" i="23"/>
  <c r="W991" i="23"/>
  <c r="Z987" i="23"/>
  <c r="AA987" i="23" s="1"/>
  <c r="AC987" i="23" s="1"/>
  <c r="T990" i="23"/>
  <c r="V990" i="23" s="1"/>
  <c r="Y988" i="23"/>
  <c r="X988" i="23"/>
  <c r="AD986" i="22" l="1"/>
  <c r="AH987" i="23"/>
  <c r="AG987" i="23"/>
  <c r="AF987" i="23"/>
  <c r="AE987" i="23"/>
  <c r="AD987" i="23"/>
  <c r="AE986" i="22"/>
  <c r="AF986" i="22"/>
  <c r="Z987" i="22"/>
  <c r="AA987" i="22" s="1"/>
  <c r="U1113" i="22"/>
  <c r="W1112" i="22"/>
  <c r="Y988" i="22"/>
  <c r="X988" i="22"/>
  <c r="T990" i="22"/>
  <c r="V990" i="22" s="1"/>
  <c r="U993" i="23"/>
  <c r="W992" i="23"/>
  <c r="Z988" i="23"/>
  <c r="AA988" i="23" s="1"/>
  <c r="Y989" i="23"/>
  <c r="X989" i="23"/>
  <c r="T991" i="23"/>
  <c r="V991" i="23" s="1"/>
  <c r="AG988" i="23" l="1"/>
  <c r="AF988" i="23"/>
  <c r="AH988" i="23"/>
  <c r="AE988" i="23"/>
  <c r="AD988" i="23"/>
  <c r="AC988" i="23"/>
  <c r="AF987" i="22"/>
  <c r="AC987" i="22"/>
  <c r="AE987" i="22"/>
  <c r="AD987" i="22"/>
  <c r="AG987" i="22"/>
  <c r="AH987" i="22"/>
  <c r="Z988" i="22"/>
  <c r="AA988" i="22" s="1"/>
  <c r="T991" i="22"/>
  <c r="V991" i="22" s="1"/>
  <c r="Y989" i="22"/>
  <c r="X989" i="22"/>
  <c r="U1114" i="22"/>
  <c r="W1113" i="22"/>
  <c r="U994" i="23"/>
  <c r="W993" i="23"/>
  <c r="Z989" i="23"/>
  <c r="AA989" i="23" s="1"/>
  <c r="AC989" i="23" s="1"/>
  <c r="T992" i="23"/>
  <c r="V992" i="23" s="1"/>
  <c r="Y990" i="23"/>
  <c r="X990" i="23"/>
  <c r="AH989" i="23" l="1"/>
  <c r="AG989" i="23"/>
  <c r="AF989" i="23"/>
  <c r="AE989" i="23"/>
  <c r="AD989" i="23"/>
  <c r="AC990" i="23"/>
  <c r="AC988" i="22"/>
  <c r="AH988" i="22"/>
  <c r="AG988" i="22"/>
  <c r="AF988" i="22"/>
  <c r="AE988" i="22"/>
  <c r="AD988" i="22"/>
  <c r="Z989" i="22"/>
  <c r="AA989" i="22" s="1"/>
  <c r="U1115" i="22"/>
  <c r="W1114" i="22"/>
  <c r="Y990" i="22"/>
  <c r="X990" i="22"/>
  <c r="T992" i="22"/>
  <c r="V992" i="22" s="1"/>
  <c r="U995" i="23"/>
  <c r="W994" i="23"/>
  <c r="Z990" i="23"/>
  <c r="AA990" i="23" s="1"/>
  <c r="T993" i="23"/>
  <c r="V993" i="23" s="1"/>
  <c r="X991" i="23"/>
  <c r="Y991" i="23"/>
  <c r="AH990" i="23" l="1"/>
  <c r="AF990" i="23"/>
  <c r="AG990" i="23"/>
  <c r="AE990" i="23"/>
  <c r="AD990" i="23"/>
  <c r="AF989" i="22"/>
  <c r="AE989" i="22"/>
  <c r="AG989" i="22"/>
  <c r="AD989" i="22"/>
  <c r="AC989" i="22"/>
  <c r="AH989" i="22"/>
  <c r="Z990" i="22"/>
  <c r="AA990" i="22" s="1"/>
  <c r="T993" i="22"/>
  <c r="V993" i="22" s="1"/>
  <c r="Y991" i="22"/>
  <c r="X991" i="22"/>
  <c r="U1116" i="22"/>
  <c r="W1115" i="22"/>
  <c r="U996" i="23"/>
  <c r="W995" i="23"/>
  <c r="Z991" i="23"/>
  <c r="AA991" i="23" s="1"/>
  <c r="AC991" i="23" s="1"/>
  <c r="T994" i="23"/>
  <c r="V994" i="23" s="1"/>
  <c r="Y992" i="23"/>
  <c r="X992" i="23"/>
  <c r="AH991" i="23" l="1"/>
  <c r="AG991" i="23"/>
  <c r="AF991" i="23"/>
  <c r="AE991" i="23"/>
  <c r="AD991" i="23"/>
  <c r="AC992" i="23"/>
  <c r="AE990" i="22"/>
  <c r="AH990" i="22"/>
  <c r="AD990" i="22"/>
  <c r="AF990" i="22"/>
  <c r="AG990" i="22"/>
  <c r="AC990" i="22"/>
  <c r="Z991" i="22"/>
  <c r="AA991" i="22" s="1"/>
  <c r="U1117" i="22"/>
  <c r="W1116" i="22"/>
  <c r="Y992" i="22"/>
  <c r="X992" i="22"/>
  <c r="T994" i="22"/>
  <c r="V994" i="22" s="1"/>
  <c r="U997" i="23"/>
  <c r="W996" i="23"/>
  <c r="Z992" i="23"/>
  <c r="AA992" i="23" s="1"/>
  <c r="Y993" i="23"/>
  <c r="X993" i="23"/>
  <c r="T995" i="23"/>
  <c r="V995" i="23" s="1"/>
  <c r="AH992" i="23" l="1"/>
  <c r="AF992" i="23"/>
  <c r="AG992" i="23"/>
  <c r="AE992" i="23"/>
  <c r="AD992" i="23"/>
  <c r="AF991" i="22"/>
  <c r="AH991" i="22"/>
  <c r="AG991" i="22"/>
  <c r="AE991" i="22"/>
  <c r="AD991" i="22"/>
  <c r="Z992" i="22"/>
  <c r="AA992" i="22" s="1"/>
  <c r="AC992" i="22" s="1"/>
  <c r="AC991" i="22"/>
  <c r="T995" i="22"/>
  <c r="V995" i="22" s="1"/>
  <c r="Y993" i="22"/>
  <c r="X993" i="22"/>
  <c r="U1118" i="22"/>
  <c r="W1117" i="22"/>
  <c r="U998" i="23"/>
  <c r="W997" i="23"/>
  <c r="Z993" i="23"/>
  <c r="AA993" i="23" s="1"/>
  <c r="AC993" i="23" s="1"/>
  <c r="T996" i="23"/>
  <c r="V996" i="23" s="1"/>
  <c r="Y994" i="23"/>
  <c r="X994" i="23"/>
  <c r="AH993" i="23" l="1"/>
  <c r="AG993" i="23"/>
  <c r="AF993" i="23"/>
  <c r="AE993" i="23"/>
  <c r="AD993" i="23"/>
  <c r="Z994" i="23"/>
  <c r="AA994" i="23" s="1"/>
  <c r="AF992" i="22"/>
  <c r="AE992" i="22"/>
  <c r="AD992" i="22"/>
  <c r="AH992" i="22"/>
  <c r="AG992" i="22"/>
  <c r="Z993" i="22"/>
  <c r="AA993" i="22" s="1"/>
  <c r="AC993" i="22" s="1"/>
  <c r="U1119" i="22"/>
  <c r="W1118" i="22"/>
  <c r="X994" i="22"/>
  <c r="Y994" i="22"/>
  <c r="T996" i="22"/>
  <c r="V996" i="22" s="1"/>
  <c r="U999" i="23"/>
  <c r="W998" i="23"/>
  <c r="T997" i="23"/>
  <c r="V997" i="23" s="1"/>
  <c r="X995" i="23"/>
  <c r="Y995" i="23"/>
  <c r="AH994" i="23" l="1"/>
  <c r="AG994" i="23"/>
  <c r="AF994" i="23"/>
  <c r="AE994" i="23"/>
  <c r="AD994" i="23"/>
  <c r="AC995" i="23"/>
  <c r="AC994" i="23"/>
  <c r="AE993" i="22"/>
  <c r="AD993" i="22"/>
  <c r="AH993" i="22"/>
  <c r="AG993" i="22"/>
  <c r="AF993" i="22"/>
  <c r="Z994" i="22"/>
  <c r="AA994" i="22" s="1"/>
  <c r="T997" i="22"/>
  <c r="V997" i="22" s="1"/>
  <c r="Y995" i="22"/>
  <c r="X995" i="22"/>
  <c r="U1120" i="22"/>
  <c r="W1119" i="22"/>
  <c r="U1000" i="23"/>
  <c r="W999" i="23"/>
  <c r="Z995" i="23"/>
  <c r="AA995" i="23" s="1"/>
  <c r="T998" i="23"/>
  <c r="V998" i="23" s="1"/>
  <c r="Y996" i="23"/>
  <c r="X996" i="23"/>
  <c r="AH995" i="23" l="1"/>
  <c r="AG995" i="23"/>
  <c r="AF995" i="23"/>
  <c r="AE995" i="23"/>
  <c r="AD995" i="23"/>
  <c r="AC996" i="23"/>
  <c r="Z995" i="22"/>
  <c r="AA995" i="22" s="1"/>
  <c r="AC995" i="22" s="1"/>
  <c r="AD994" i="22"/>
  <c r="AG994" i="22"/>
  <c r="AF994" i="22"/>
  <c r="AE994" i="22"/>
  <c r="AC994" i="22"/>
  <c r="AH994" i="22"/>
  <c r="U1121" i="22"/>
  <c r="W1120" i="22"/>
  <c r="X996" i="22"/>
  <c r="Y996" i="22"/>
  <c r="T998" i="22"/>
  <c r="V998" i="22" s="1"/>
  <c r="U1001" i="23"/>
  <c r="W1000" i="23"/>
  <c r="Z996" i="23"/>
  <c r="AA996" i="23" s="1"/>
  <c r="Y997" i="23"/>
  <c r="X997" i="23"/>
  <c r="T999" i="23"/>
  <c r="V999" i="23" s="1"/>
  <c r="AH996" i="23" l="1"/>
  <c r="AG996" i="23"/>
  <c r="AF996" i="23"/>
  <c r="AE996" i="23"/>
  <c r="AD996" i="23"/>
  <c r="AG995" i="22"/>
  <c r="AD995" i="22"/>
  <c r="AE995" i="22"/>
  <c r="AH995" i="22"/>
  <c r="AF995" i="22"/>
  <c r="Z996" i="22"/>
  <c r="AA996" i="22" s="1"/>
  <c r="T999" i="22"/>
  <c r="V999" i="22" s="1"/>
  <c r="X997" i="22"/>
  <c r="Y997" i="22"/>
  <c r="U1122" i="22"/>
  <c r="W1121" i="22"/>
  <c r="Z997" i="23"/>
  <c r="AA997" i="23" s="1"/>
  <c r="U1002" i="23"/>
  <c r="W1001" i="23"/>
  <c r="T1000" i="23"/>
  <c r="V1000" i="23" s="1"/>
  <c r="Y998" i="23"/>
  <c r="X998" i="23"/>
  <c r="Z998" i="23" s="1"/>
  <c r="AA998" i="23" s="1"/>
  <c r="AD998" i="23" s="1"/>
  <c r="AF997" i="23" l="1"/>
  <c r="AG997" i="23"/>
  <c r="AH997" i="23"/>
  <c r="AE997" i="23"/>
  <c r="AD997" i="23"/>
  <c r="AH998" i="23"/>
  <c r="AG998" i="23"/>
  <c r="AF998" i="23"/>
  <c r="AE998" i="23"/>
  <c r="AC997" i="23"/>
  <c r="AC998" i="23"/>
  <c r="AE996" i="22"/>
  <c r="AF996" i="22"/>
  <c r="AD996" i="22"/>
  <c r="AG996" i="22"/>
  <c r="AC996" i="22"/>
  <c r="AH996" i="22"/>
  <c r="Z997" i="22"/>
  <c r="AA997" i="22" s="1"/>
  <c r="U1123" i="22"/>
  <c r="W1122" i="22"/>
  <c r="Y998" i="22"/>
  <c r="X998" i="22"/>
  <c r="T1000" i="22"/>
  <c r="V1000" i="22" s="1"/>
  <c r="U1003" i="23"/>
  <c r="W1002" i="23"/>
  <c r="T1001" i="23"/>
  <c r="V1001" i="23" s="1"/>
  <c r="X999" i="23"/>
  <c r="Y999" i="23"/>
  <c r="AF997" i="22" l="1"/>
  <c r="AD997" i="22"/>
  <c r="AG997" i="22"/>
  <c r="AH997" i="22"/>
  <c r="AE997" i="22"/>
  <c r="AC997" i="22"/>
  <c r="Z998" i="22"/>
  <c r="AA998" i="22" s="1"/>
  <c r="T1001" i="22"/>
  <c r="V1001" i="22" s="1"/>
  <c r="X999" i="22"/>
  <c r="Y999" i="22"/>
  <c r="U1124" i="22"/>
  <c r="W1123" i="22"/>
  <c r="U1004" i="23"/>
  <c r="W1003" i="23"/>
  <c r="Z999" i="23"/>
  <c r="AA999" i="23" s="1"/>
  <c r="T1002" i="23"/>
  <c r="V1002" i="23" s="1"/>
  <c r="Y1000" i="23"/>
  <c r="X1000" i="23"/>
  <c r="AG999" i="23" l="1"/>
  <c r="AH999" i="23"/>
  <c r="AF999" i="23"/>
  <c r="AE999" i="23"/>
  <c r="AC999" i="23"/>
  <c r="AD999" i="23"/>
  <c r="AC1000" i="23"/>
  <c r="AE998" i="22"/>
  <c r="AD998" i="22"/>
  <c r="AG998" i="22"/>
  <c r="AH998" i="22"/>
  <c r="AF998" i="22"/>
  <c r="AC998" i="22"/>
  <c r="Z999" i="22"/>
  <c r="AA999" i="22" s="1"/>
  <c r="U1125" i="22"/>
  <c r="W1124" i="22"/>
  <c r="Y1000" i="22"/>
  <c r="X1000" i="22"/>
  <c r="T1002" i="22"/>
  <c r="V1002" i="22" s="1"/>
  <c r="Z1000" i="23"/>
  <c r="AA1000" i="23" s="1"/>
  <c r="U1005" i="23"/>
  <c r="W1004" i="23"/>
  <c r="T1003" i="23"/>
  <c r="V1003" i="23" s="1"/>
  <c r="X1001" i="23"/>
  <c r="Y1001" i="23"/>
  <c r="AH1000" i="23" l="1"/>
  <c r="AG1000" i="23"/>
  <c r="AF1000" i="23"/>
  <c r="AD1000" i="23"/>
  <c r="AE1000" i="23"/>
  <c r="AG999" i="22"/>
  <c r="AF999" i="22"/>
  <c r="AD999" i="22"/>
  <c r="AH999" i="22"/>
  <c r="AE999" i="22"/>
  <c r="AC999" i="22"/>
  <c r="Z1000" i="22"/>
  <c r="AA1000" i="22" s="1"/>
  <c r="T1003" i="22"/>
  <c r="V1003" i="22" s="1"/>
  <c r="Y1001" i="22"/>
  <c r="X1001" i="22"/>
  <c r="U1126" i="22"/>
  <c r="W1125" i="22"/>
  <c r="U1006" i="23"/>
  <c r="W1005" i="23"/>
  <c r="Z1001" i="23"/>
  <c r="AA1001" i="23" s="1"/>
  <c r="AC1001" i="23" s="1"/>
  <c r="Y1002" i="23"/>
  <c r="X1002" i="23"/>
  <c r="T1004" i="23"/>
  <c r="V1004" i="23" s="1"/>
  <c r="AE1001" i="23" l="1"/>
  <c r="AF1001" i="23"/>
  <c r="AH1001" i="23"/>
  <c r="AG1001" i="23"/>
  <c r="AD1001" i="23"/>
  <c r="AF1000" i="22"/>
  <c r="AE1000" i="22"/>
  <c r="AD1000" i="22"/>
  <c r="AG1000" i="22"/>
  <c r="AH1000" i="22"/>
  <c r="AC1000" i="22"/>
  <c r="Z1001" i="22"/>
  <c r="AA1001" i="22" s="1"/>
  <c r="U1127" i="22"/>
  <c r="W1126" i="22"/>
  <c r="Y1002" i="22"/>
  <c r="X1002" i="22"/>
  <c r="T1004" i="22"/>
  <c r="V1004" i="22" s="1"/>
  <c r="U1007" i="23"/>
  <c r="W1006" i="23"/>
  <c r="Z1002" i="23"/>
  <c r="AA1002" i="23" s="1"/>
  <c r="AC1002" i="23" s="1"/>
  <c r="Y1003" i="23"/>
  <c r="X1003" i="23"/>
  <c r="T1005" i="23"/>
  <c r="V1005" i="23" s="1"/>
  <c r="AH1002" i="23" l="1"/>
  <c r="AG1002" i="23"/>
  <c r="AF1002" i="23"/>
  <c r="AE1002" i="23"/>
  <c r="AD1002" i="23"/>
  <c r="AE1001" i="22"/>
  <c r="AD1001" i="22"/>
  <c r="AG1001" i="22"/>
  <c r="AH1001" i="22"/>
  <c r="AF1001" i="22"/>
  <c r="AC1001" i="22"/>
  <c r="Z1002" i="22"/>
  <c r="AA1002" i="22" s="1"/>
  <c r="Y1003" i="22"/>
  <c r="X1003" i="22"/>
  <c r="T1005" i="22"/>
  <c r="V1005" i="22" s="1"/>
  <c r="U1128" i="22"/>
  <c r="W1127" i="22"/>
  <c r="U1008" i="23"/>
  <c r="W1007" i="23"/>
  <c r="Z1003" i="23"/>
  <c r="AA1003" i="23" s="1"/>
  <c r="AC1003" i="23" s="1"/>
  <c r="Y1004" i="23"/>
  <c r="X1004" i="23"/>
  <c r="T1006" i="23"/>
  <c r="V1006" i="23" s="1"/>
  <c r="AG1003" i="23" l="1"/>
  <c r="AH1003" i="23"/>
  <c r="AF1003" i="23"/>
  <c r="AE1003" i="23"/>
  <c r="AD1003" i="23"/>
  <c r="AC1004" i="23"/>
  <c r="Z1003" i="22"/>
  <c r="AA1003" i="22" s="1"/>
  <c r="AF1003" i="22" s="1"/>
  <c r="AD1002" i="22"/>
  <c r="AG1002" i="22"/>
  <c r="AF1002" i="22"/>
  <c r="AE1002" i="22"/>
  <c r="AH1002" i="22"/>
  <c r="AC1002" i="22"/>
  <c r="Y1004" i="22"/>
  <c r="X1004" i="22"/>
  <c r="U1129" i="22"/>
  <c r="W1128" i="22"/>
  <c r="T1006" i="22"/>
  <c r="V1006" i="22" s="1"/>
  <c r="U1009" i="23"/>
  <c r="W1008" i="23"/>
  <c r="Z1004" i="23"/>
  <c r="AA1004" i="23" s="1"/>
  <c r="X1005" i="23"/>
  <c r="Y1005" i="23"/>
  <c r="T1007" i="23"/>
  <c r="V1007" i="23" s="1"/>
  <c r="AG1003" i="22" l="1"/>
  <c r="AC1003" i="22"/>
  <c r="AH1003" i="22"/>
  <c r="AH1004" i="23"/>
  <c r="AG1004" i="23"/>
  <c r="AF1004" i="23"/>
  <c r="AE1004" i="23"/>
  <c r="AD1004" i="23"/>
  <c r="Z1005" i="23"/>
  <c r="AA1005" i="23" s="1"/>
  <c r="AD1003" i="22"/>
  <c r="AE1003" i="22"/>
  <c r="Z1004" i="22"/>
  <c r="AA1004" i="22" s="1"/>
  <c r="T1007" i="22"/>
  <c r="V1007" i="22" s="1"/>
  <c r="U1130" i="22"/>
  <c r="W1129" i="22"/>
  <c r="Y1005" i="22"/>
  <c r="X1005" i="22"/>
  <c r="U1010" i="23"/>
  <c r="W1009" i="23"/>
  <c r="T1008" i="23"/>
  <c r="V1008" i="23" s="1"/>
  <c r="X1006" i="23"/>
  <c r="Y1006" i="23"/>
  <c r="AH1005" i="23" l="1"/>
  <c r="AF1005" i="23"/>
  <c r="AG1005" i="23"/>
  <c r="AE1005" i="23"/>
  <c r="AD1005" i="23"/>
  <c r="AC1005" i="23"/>
  <c r="AF1004" i="22"/>
  <c r="AH1004" i="22"/>
  <c r="AE1004" i="22"/>
  <c r="AD1004" i="22"/>
  <c r="AC1004" i="22"/>
  <c r="AG1004" i="22"/>
  <c r="Z1005" i="22"/>
  <c r="AA1005" i="22" s="1"/>
  <c r="U1131" i="22"/>
  <c r="W1130" i="22"/>
  <c r="Y1006" i="22"/>
  <c r="X1006" i="22"/>
  <c r="T1008" i="22"/>
  <c r="V1008" i="22" s="1"/>
  <c r="U1011" i="23"/>
  <c r="W1010" i="23"/>
  <c r="Z1006" i="23"/>
  <c r="AA1006" i="23" s="1"/>
  <c r="AC1006" i="23" s="1"/>
  <c r="Y1007" i="23"/>
  <c r="X1007" i="23"/>
  <c r="T1009" i="23"/>
  <c r="V1009" i="23" s="1"/>
  <c r="AH1006" i="23" l="1"/>
  <c r="AG1006" i="23"/>
  <c r="AF1006" i="23"/>
  <c r="AE1006" i="23"/>
  <c r="AD1006" i="23"/>
  <c r="AD1005" i="22"/>
  <c r="AG1005" i="22"/>
  <c r="AF1005" i="22"/>
  <c r="AH1005" i="22"/>
  <c r="AC1005" i="22"/>
  <c r="AE1005" i="22"/>
  <c r="Z1006" i="22"/>
  <c r="AA1006" i="22" s="1"/>
  <c r="T1009" i="22"/>
  <c r="V1009" i="22" s="1"/>
  <c r="Y1007" i="22"/>
  <c r="X1007" i="22"/>
  <c r="U1132" i="22"/>
  <c r="W1131" i="22"/>
  <c r="U1012" i="23"/>
  <c r="W1011" i="23"/>
  <c r="Z1007" i="23"/>
  <c r="AA1007" i="23" s="1"/>
  <c r="AC1007" i="23" s="1"/>
  <c r="Y1008" i="23"/>
  <c r="X1008" i="23"/>
  <c r="T1010" i="23"/>
  <c r="V1010" i="23" s="1"/>
  <c r="AH1007" i="23" l="1"/>
  <c r="AG1007" i="23"/>
  <c r="AF1007" i="23"/>
  <c r="AE1007" i="23"/>
  <c r="AD1007" i="23"/>
  <c r="AE1006" i="22"/>
  <c r="AD1006" i="22"/>
  <c r="AG1006" i="22"/>
  <c r="AH1006" i="22"/>
  <c r="AF1006" i="22"/>
  <c r="AC1006" i="22"/>
  <c r="Z1007" i="22"/>
  <c r="AA1007" i="22" s="1"/>
  <c r="Y1008" i="22"/>
  <c r="X1008" i="22"/>
  <c r="T1010" i="22"/>
  <c r="V1010" i="22" s="1"/>
  <c r="U1133" i="22"/>
  <c r="W1132" i="22"/>
  <c r="Z1008" i="23"/>
  <c r="AA1008" i="23" s="1"/>
  <c r="AC1008" i="23" s="1"/>
  <c r="U1013" i="23"/>
  <c r="W1012" i="23"/>
  <c r="T1011" i="23"/>
  <c r="V1011" i="23" s="1"/>
  <c r="X1009" i="23"/>
  <c r="Y1009" i="23"/>
  <c r="AH1008" i="23" l="1"/>
  <c r="AF1008" i="23"/>
  <c r="AG1008" i="23"/>
  <c r="AE1008" i="23"/>
  <c r="AD1008" i="23"/>
  <c r="Z1009" i="23"/>
  <c r="AA1009" i="23" s="1"/>
  <c r="AF1007" i="22"/>
  <c r="AH1007" i="22"/>
  <c r="AG1007" i="22"/>
  <c r="AD1007" i="22"/>
  <c r="AE1007" i="22"/>
  <c r="AC1007" i="22"/>
  <c r="Z1008" i="22"/>
  <c r="AA1008" i="22" s="1"/>
  <c r="X1009" i="22"/>
  <c r="Y1009" i="22"/>
  <c r="T1011" i="22"/>
  <c r="V1011" i="22" s="1"/>
  <c r="U1134" i="22"/>
  <c r="W1133" i="22"/>
  <c r="U1014" i="23"/>
  <c r="W1013" i="23"/>
  <c r="X1010" i="23"/>
  <c r="Y1010" i="23"/>
  <c r="T1012" i="23"/>
  <c r="V1012" i="23" s="1"/>
  <c r="AG1009" i="23" l="1"/>
  <c r="AH1009" i="23"/>
  <c r="AF1009" i="23"/>
  <c r="AE1009" i="23"/>
  <c r="AD1009" i="23"/>
  <c r="AC1009" i="23"/>
  <c r="AC1010" i="23"/>
  <c r="AD1008" i="22"/>
  <c r="AH1008" i="22"/>
  <c r="AG1008" i="22"/>
  <c r="AF1008" i="22"/>
  <c r="AE1008" i="22"/>
  <c r="AC1008" i="22"/>
  <c r="Z1009" i="22"/>
  <c r="AA1009" i="22" s="1"/>
  <c r="T1012" i="22"/>
  <c r="V1012" i="22" s="1"/>
  <c r="U1135" i="22"/>
  <c r="W1134" i="22"/>
  <c r="X1010" i="22"/>
  <c r="Y1010" i="22"/>
  <c r="U1015" i="23"/>
  <c r="W1014" i="23"/>
  <c r="Z1010" i="23"/>
  <c r="AA1010" i="23" s="1"/>
  <c r="Y1011" i="23"/>
  <c r="X1011" i="23"/>
  <c r="T1013" i="23"/>
  <c r="V1013" i="23" s="1"/>
  <c r="AH1010" i="23" l="1"/>
  <c r="AG1010" i="23"/>
  <c r="AF1010" i="23"/>
  <c r="AE1010" i="23"/>
  <c r="AD1010" i="23"/>
  <c r="AD1009" i="22"/>
  <c r="AE1009" i="22"/>
  <c r="AH1009" i="22"/>
  <c r="AG1009" i="22"/>
  <c r="AF1009" i="22"/>
  <c r="AC1009" i="22"/>
  <c r="Z1010" i="22"/>
  <c r="AA1010" i="22" s="1"/>
  <c r="AC1010" i="22" s="1"/>
  <c r="U1136" i="22"/>
  <c r="W1135" i="22"/>
  <c r="Y1011" i="22"/>
  <c r="X1011" i="22"/>
  <c r="T1013" i="22"/>
  <c r="V1013" i="22" s="1"/>
  <c r="U1016" i="23"/>
  <c r="W1015" i="23"/>
  <c r="Z1011" i="23"/>
  <c r="AA1011" i="23" s="1"/>
  <c r="AC1011" i="23" s="1"/>
  <c r="X1012" i="23"/>
  <c r="Y1012" i="23"/>
  <c r="T1014" i="23"/>
  <c r="V1014" i="23" s="1"/>
  <c r="AH1011" i="23" l="1"/>
  <c r="AF1011" i="23"/>
  <c r="AG1011" i="23"/>
  <c r="AE1011" i="23"/>
  <c r="AD1011" i="23"/>
  <c r="AC1012" i="23"/>
  <c r="AG1010" i="22"/>
  <c r="AE1010" i="22"/>
  <c r="AD1010" i="22"/>
  <c r="AF1010" i="22"/>
  <c r="AH1010" i="22"/>
  <c r="Z1011" i="22"/>
  <c r="AA1011" i="22" s="1"/>
  <c r="AC1011" i="22" s="1"/>
  <c r="T1014" i="22"/>
  <c r="V1014" i="22" s="1"/>
  <c r="Y1012" i="22"/>
  <c r="X1012" i="22"/>
  <c r="U1137" i="22"/>
  <c r="W1136" i="22"/>
  <c r="U1017" i="23"/>
  <c r="W1016" i="23"/>
  <c r="Z1012" i="23"/>
  <c r="AA1012" i="23" s="1"/>
  <c r="T1015" i="23"/>
  <c r="V1015" i="23" s="1"/>
  <c r="Y1013" i="23"/>
  <c r="X1013" i="23"/>
  <c r="AH1012" i="23" l="1"/>
  <c r="AG1012" i="23"/>
  <c r="AF1012" i="23"/>
  <c r="AE1012" i="23"/>
  <c r="AD1012" i="23"/>
  <c r="AC1013" i="23"/>
  <c r="AF1011" i="22"/>
  <c r="AE1011" i="22"/>
  <c r="AD1011" i="22"/>
  <c r="AG1011" i="22"/>
  <c r="AH1011" i="22"/>
  <c r="Z1012" i="22"/>
  <c r="AA1012" i="22" s="1"/>
  <c r="U1138" i="22"/>
  <c r="W1137" i="22"/>
  <c r="X1013" i="22"/>
  <c r="Y1013" i="22"/>
  <c r="T1015" i="22"/>
  <c r="V1015" i="22" s="1"/>
  <c r="U1018" i="23"/>
  <c r="W1017" i="23"/>
  <c r="Z1013" i="23"/>
  <c r="AA1013" i="23" s="1"/>
  <c r="T1016" i="23"/>
  <c r="V1016" i="23" s="1"/>
  <c r="Y1014" i="23"/>
  <c r="X1014" i="23"/>
  <c r="AH1013" i="23" l="1"/>
  <c r="AG1013" i="23"/>
  <c r="AF1013" i="23"/>
  <c r="AE1013" i="23"/>
  <c r="AD1013" i="23"/>
  <c r="Z1014" i="23"/>
  <c r="AA1014" i="23" s="1"/>
  <c r="AF1017" i="23"/>
  <c r="AD1015" i="23"/>
  <c r="AE1016" i="23"/>
  <c r="AC1014" i="23"/>
  <c r="AD1012" i="22"/>
  <c r="AF1012" i="22"/>
  <c r="AG1012" i="22"/>
  <c r="AH1012" i="22"/>
  <c r="AE1012" i="22"/>
  <c r="AC1012" i="22"/>
  <c r="Z1013" i="22"/>
  <c r="AA1013" i="22" s="1"/>
  <c r="AC1013" i="22" s="1"/>
  <c r="T1016" i="22"/>
  <c r="V1016" i="22" s="1"/>
  <c r="Y1014" i="22"/>
  <c r="X1014" i="22"/>
  <c r="U1139" i="22"/>
  <c r="W1138" i="22"/>
  <c r="U1019" i="23"/>
  <c r="W1018" i="23"/>
  <c r="T1017" i="23"/>
  <c r="V1017" i="23" s="1"/>
  <c r="Y1015" i="23"/>
  <c r="X1015" i="23"/>
  <c r="AH1014" i="23" l="1"/>
  <c r="AF1014" i="23"/>
  <c r="AG1014" i="23"/>
  <c r="AE1014" i="23"/>
  <c r="AD1014" i="23"/>
  <c r="AG1018" i="23"/>
  <c r="Z1014" i="22"/>
  <c r="AA1014" i="22" s="1"/>
  <c r="AC1014" i="22" s="1"/>
  <c r="AG1014" i="22"/>
  <c r="AE1013" i="22"/>
  <c r="AD1013" i="22"/>
  <c r="AH1013" i="22"/>
  <c r="AF1013" i="22"/>
  <c r="AG1013" i="22"/>
  <c r="U1140" i="22"/>
  <c r="W1139" i="22"/>
  <c r="Y1015" i="22"/>
  <c r="X1015" i="22"/>
  <c r="T1017" i="22"/>
  <c r="V1017" i="22" s="1"/>
  <c r="U1020" i="23"/>
  <c r="W1019" i="23"/>
  <c r="Z1015" i="23"/>
  <c r="AA1015" i="23" s="1"/>
  <c r="T1018" i="23"/>
  <c r="V1018" i="23" s="1"/>
  <c r="Y1016" i="23"/>
  <c r="X1016" i="23"/>
  <c r="AH1014" i="22" l="1"/>
  <c r="AD1014" i="22"/>
  <c r="AH1015" i="23"/>
  <c r="AG1015" i="23"/>
  <c r="AF1015" i="23"/>
  <c r="AE1015" i="23"/>
  <c r="AC1015" i="23"/>
  <c r="AH1019" i="23"/>
  <c r="AF1019" i="23"/>
  <c r="AD1017" i="23"/>
  <c r="AE1018" i="23"/>
  <c r="AC1016" i="23"/>
  <c r="AE1014" i="22"/>
  <c r="AF1014" i="22"/>
  <c r="Z1015" i="22"/>
  <c r="AA1015" i="22" s="1"/>
  <c r="Y1016" i="22"/>
  <c r="X1016" i="22"/>
  <c r="T1018" i="22"/>
  <c r="V1018" i="22" s="1"/>
  <c r="U1141" i="22"/>
  <c r="W1140" i="22"/>
  <c r="U1021" i="23"/>
  <c r="W1020" i="23"/>
  <c r="Z1016" i="23"/>
  <c r="AA1016" i="23" s="1"/>
  <c r="T1019" i="23"/>
  <c r="V1019" i="23" s="1"/>
  <c r="Y1017" i="23"/>
  <c r="X1017" i="23"/>
  <c r="AH1016" i="23" l="1"/>
  <c r="AG1016" i="23"/>
  <c r="AF1016" i="23"/>
  <c r="AD1016" i="23"/>
  <c r="AG1020" i="23"/>
  <c r="AE1019" i="23"/>
  <c r="AC1017" i="23"/>
  <c r="AF1020" i="23"/>
  <c r="AD1018" i="23"/>
  <c r="Z1016" i="22"/>
  <c r="AA1016" i="22" s="1"/>
  <c r="AH1016" i="22" s="1"/>
  <c r="AE1015" i="22"/>
  <c r="AD1015" i="22"/>
  <c r="AC1015" i="22"/>
  <c r="AF1015" i="22"/>
  <c r="AH1015" i="22"/>
  <c r="AG1015" i="22"/>
  <c r="T1019" i="22"/>
  <c r="V1019" i="22" s="1"/>
  <c r="U1142" i="22"/>
  <c r="W1141" i="22"/>
  <c r="Y1017" i="22"/>
  <c r="X1017" i="22"/>
  <c r="U1022" i="23"/>
  <c r="W1021" i="23"/>
  <c r="AH1021" i="23" s="1"/>
  <c r="Z1017" i="23"/>
  <c r="AA1017" i="23" s="1"/>
  <c r="T1020" i="23"/>
  <c r="V1020" i="23" s="1"/>
  <c r="Y1018" i="23"/>
  <c r="X1018" i="23"/>
  <c r="AE1016" i="22" l="1"/>
  <c r="AD1016" i="22"/>
  <c r="AC1016" i="22"/>
  <c r="AG1016" i="22"/>
  <c r="AF1016" i="22"/>
  <c r="AH1017" i="23"/>
  <c r="AG1017" i="23"/>
  <c r="AE1017" i="23"/>
  <c r="AG1021" i="23"/>
  <c r="Z1017" i="22"/>
  <c r="AA1017" i="22" s="1"/>
  <c r="U1143" i="22"/>
  <c r="W1142" i="22"/>
  <c r="Y1018" i="22"/>
  <c r="X1018" i="22"/>
  <c r="T1020" i="22"/>
  <c r="V1020" i="22" s="1"/>
  <c r="U1023" i="23"/>
  <c r="W1022" i="23"/>
  <c r="AH1022" i="23" s="1"/>
  <c r="Z1018" i="23"/>
  <c r="AA1018" i="23" s="1"/>
  <c r="T1021" i="23"/>
  <c r="V1021" i="23" s="1"/>
  <c r="Y1019" i="23"/>
  <c r="X1019" i="23"/>
  <c r="AF1018" i="23" l="1"/>
  <c r="AH1018" i="23"/>
  <c r="AC1018" i="23"/>
  <c r="AE1021" i="23"/>
  <c r="AC1019" i="23"/>
  <c r="AF1022" i="23"/>
  <c r="AD1020" i="23"/>
  <c r="Z1018" i="22"/>
  <c r="AA1018" i="22" s="1"/>
  <c r="AE1018" i="22" s="1"/>
  <c r="AG1018" i="22"/>
  <c r="AC1018" i="22"/>
  <c r="AE1017" i="22"/>
  <c r="AD1017" i="22"/>
  <c r="AG1017" i="22"/>
  <c r="AH1017" i="22"/>
  <c r="AC1017" i="22"/>
  <c r="AF1017" i="22"/>
  <c r="T1021" i="22"/>
  <c r="V1021" i="22" s="1"/>
  <c r="Y1019" i="22"/>
  <c r="X1019" i="22"/>
  <c r="U1144" i="22"/>
  <c r="W1143" i="22"/>
  <c r="U1024" i="23"/>
  <c r="W1023" i="23"/>
  <c r="Z1019" i="23"/>
  <c r="AA1019" i="23" s="1"/>
  <c r="Y1020" i="23"/>
  <c r="X1020" i="23"/>
  <c r="T1022" i="23"/>
  <c r="V1022" i="23" s="1"/>
  <c r="AF1018" i="22" l="1"/>
  <c r="AD1018" i="22"/>
  <c r="AH1018" i="22"/>
  <c r="AG1019" i="23"/>
  <c r="AD1019" i="23"/>
  <c r="AG1023" i="23"/>
  <c r="AF1023" i="23"/>
  <c r="AD1021" i="23"/>
  <c r="AE1022" i="23"/>
  <c r="AC1020" i="23"/>
  <c r="Z1019" i="22"/>
  <c r="AA1019" i="22" s="1"/>
  <c r="AG1019" i="22" s="1"/>
  <c r="X1020" i="22"/>
  <c r="Y1020" i="22"/>
  <c r="T1022" i="22"/>
  <c r="V1022" i="22" s="1"/>
  <c r="U1145" i="22"/>
  <c r="W1144" i="22"/>
  <c r="U1025" i="23"/>
  <c r="W1024" i="23"/>
  <c r="AH1024" i="23" s="1"/>
  <c r="Z1020" i="23"/>
  <c r="AA1020" i="23" s="1"/>
  <c r="T1023" i="23"/>
  <c r="V1023" i="23" s="1"/>
  <c r="Y1021" i="23"/>
  <c r="X1021" i="23"/>
  <c r="AE1019" i="22" l="1"/>
  <c r="AH1019" i="22"/>
  <c r="AC1019" i="22"/>
  <c r="AF1019" i="22"/>
  <c r="AH1020" i="23"/>
  <c r="AE1020" i="23"/>
  <c r="AG1024" i="23"/>
  <c r="AC1021" i="23"/>
  <c r="AD1019" i="22"/>
  <c r="Z1020" i="22"/>
  <c r="AA1020" i="22" s="1"/>
  <c r="U1146" i="22"/>
  <c r="W1145" i="22"/>
  <c r="Y1021" i="22"/>
  <c r="X1021" i="22"/>
  <c r="T1023" i="22"/>
  <c r="V1023" i="22" s="1"/>
  <c r="Z1021" i="23"/>
  <c r="AA1021" i="23" s="1"/>
  <c r="AF1021" i="23" s="1"/>
  <c r="U1026" i="23"/>
  <c r="W1025" i="23"/>
  <c r="AH1025" i="23" s="1"/>
  <c r="T1024" i="23"/>
  <c r="V1024" i="23" s="1"/>
  <c r="Y1022" i="23"/>
  <c r="X1022" i="23"/>
  <c r="AF1025" i="23" l="1"/>
  <c r="AD1023" i="23"/>
  <c r="AE1024" i="23"/>
  <c r="AC1022" i="23"/>
  <c r="Z1021" i="22"/>
  <c r="AA1021" i="22" s="1"/>
  <c r="AH1020" i="22"/>
  <c r="AG1020" i="22"/>
  <c r="AD1020" i="22"/>
  <c r="AF1020" i="22"/>
  <c r="AE1020" i="22"/>
  <c r="AC1020" i="22"/>
  <c r="T1024" i="22"/>
  <c r="V1024" i="22" s="1"/>
  <c r="X1022" i="22"/>
  <c r="Y1022" i="22"/>
  <c r="U1147" i="22"/>
  <c r="W1146" i="22"/>
  <c r="Z1022" i="23"/>
  <c r="AA1022" i="23" s="1"/>
  <c r="U1027" i="23"/>
  <c r="W1026" i="23"/>
  <c r="T1025" i="23"/>
  <c r="V1025" i="23" s="1"/>
  <c r="Y1023" i="23"/>
  <c r="X1023" i="23"/>
  <c r="AG1022" i="23" l="1"/>
  <c r="AD1022" i="23"/>
  <c r="AG1026" i="23"/>
  <c r="AE1025" i="23"/>
  <c r="AC1023" i="23"/>
  <c r="AF1026" i="23"/>
  <c r="AD1024" i="23"/>
  <c r="AD1021" i="22"/>
  <c r="AG1021" i="22"/>
  <c r="AH1021" i="22"/>
  <c r="AE1021" i="22"/>
  <c r="AF1021" i="22"/>
  <c r="AC1021" i="22"/>
  <c r="Z1022" i="22"/>
  <c r="AA1022" i="22" s="1"/>
  <c r="U1148" i="22"/>
  <c r="W1147" i="22"/>
  <c r="Y1023" i="22"/>
  <c r="X1023" i="22"/>
  <c r="T1025" i="22"/>
  <c r="V1025" i="22" s="1"/>
  <c r="U1028" i="23"/>
  <c r="W1027" i="23"/>
  <c r="AH1027" i="23" s="1"/>
  <c r="Z1023" i="23"/>
  <c r="AA1023" i="23" s="1"/>
  <c r="Y1024" i="23"/>
  <c r="X1024" i="23"/>
  <c r="T1026" i="23"/>
  <c r="V1026" i="23" s="1"/>
  <c r="AH1023" i="23" l="1"/>
  <c r="AE1023" i="23"/>
  <c r="AG1027" i="23"/>
  <c r="AF1027" i="23"/>
  <c r="AD1025" i="23"/>
  <c r="AE1026" i="23"/>
  <c r="AC1024" i="23"/>
  <c r="AE1022" i="22"/>
  <c r="AH1022" i="22"/>
  <c r="AD1022" i="22"/>
  <c r="AC1022" i="22"/>
  <c r="AG1022" i="22"/>
  <c r="AF1022" i="22"/>
  <c r="Z1023" i="22"/>
  <c r="AA1023" i="22" s="1"/>
  <c r="T1026" i="22"/>
  <c r="V1026" i="22" s="1"/>
  <c r="Y1024" i="22"/>
  <c r="X1024" i="22"/>
  <c r="U1149" i="22"/>
  <c r="W1148" i="22"/>
  <c r="U1029" i="23"/>
  <c r="W1028" i="23"/>
  <c r="AH1028" i="23" s="1"/>
  <c r="Z1024" i="23"/>
  <c r="AA1024" i="23" s="1"/>
  <c r="AF1024" i="23" s="1"/>
  <c r="T1027" i="23"/>
  <c r="V1027" i="23" s="1"/>
  <c r="Y1025" i="23"/>
  <c r="X1025" i="23"/>
  <c r="AG1028" i="23" l="1"/>
  <c r="AE1027" i="23"/>
  <c r="AC1025" i="23"/>
  <c r="AF1028" i="23"/>
  <c r="AD1026" i="23"/>
  <c r="AD1023" i="22"/>
  <c r="AH1023" i="22"/>
  <c r="AF1023" i="22"/>
  <c r="AG1023" i="22"/>
  <c r="AE1023" i="22"/>
  <c r="AC1023" i="22"/>
  <c r="Z1024" i="22"/>
  <c r="AA1024" i="22" s="1"/>
  <c r="Y1025" i="22"/>
  <c r="X1025" i="22"/>
  <c r="U1150" i="22"/>
  <c r="W1149" i="22"/>
  <c r="T1027" i="22"/>
  <c r="V1027" i="22" s="1"/>
  <c r="U1030" i="23"/>
  <c r="W1029" i="23"/>
  <c r="AH1029" i="23" s="1"/>
  <c r="Z1025" i="23"/>
  <c r="AA1025" i="23" s="1"/>
  <c r="AG1025" i="23" s="1"/>
  <c r="Y1026" i="23"/>
  <c r="X1026" i="23"/>
  <c r="T1028" i="23"/>
  <c r="V1028" i="23" s="1"/>
  <c r="AG1029" i="23" l="1"/>
  <c r="AF1029" i="23"/>
  <c r="AD1027" i="23"/>
  <c r="AE1028" i="23"/>
  <c r="AC1026" i="23"/>
  <c r="AE1024" i="22"/>
  <c r="AD1024" i="22"/>
  <c r="AH1024" i="22"/>
  <c r="AF1024" i="22"/>
  <c r="AG1024" i="22"/>
  <c r="AC1024" i="22"/>
  <c r="Z1025" i="22"/>
  <c r="AA1025" i="22" s="1"/>
  <c r="T1028" i="22"/>
  <c r="V1028" i="22" s="1"/>
  <c r="U1151" i="22"/>
  <c r="W1150" i="22"/>
  <c r="X1026" i="22"/>
  <c r="Y1026" i="22"/>
  <c r="U1031" i="23"/>
  <c r="W1030" i="23"/>
  <c r="AH1030" i="23" s="1"/>
  <c r="Z1026" i="23"/>
  <c r="AA1026" i="23" s="1"/>
  <c r="AH1026" i="23" s="1"/>
  <c r="T1029" i="23"/>
  <c r="V1029" i="23" s="1"/>
  <c r="Y1027" i="23"/>
  <c r="X1027" i="23"/>
  <c r="AG1030" i="23" l="1"/>
  <c r="AE1029" i="23"/>
  <c r="AC1027" i="23"/>
  <c r="AF1030" i="23"/>
  <c r="AD1028" i="23"/>
  <c r="AD1025" i="22"/>
  <c r="AH1025" i="22"/>
  <c r="AE1025" i="22"/>
  <c r="AF1025" i="22"/>
  <c r="AG1025" i="22"/>
  <c r="AC1025" i="22"/>
  <c r="Z1026" i="22"/>
  <c r="AA1026" i="22" s="1"/>
  <c r="U1152" i="22"/>
  <c r="W1151" i="22"/>
  <c r="Y1027" i="22"/>
  <c r="X1027" i="22"/>
  <c r="T1029" i="22"/>
  <c r="V1029" i="22" s="1"/>
  <c r="U1032" i="23"/>
  <c r="W1031" i="23"/>
  <c r="AH1031" i="23" s="1"/>
  <c r="Z1027" i="23"/>
  <c r="AA1027" i="23" s="1"/>
  <c r="Y1028" i="23"/>
  <c r="X1028" i="23"/>
  <c r="T1030" i="23"/>
  <c r="V1030" i="23" s="1"/>
  <c r="AG1031" i="23" l="1"/>
  <c r="AF1031" i="23"/>
  <c r="AD1029" i="23"/>
  <c r="AE1030" i="23"/>
  <c r="AC1028" i="23"/>
  <c r="AH1026" i="22"/>
  <c r="AG1026" i="22"/>
  <c r="AF1026" i="22"/>
  <c r="AE1026" i="22"/>
  <c r="AD1026" i="22"/>
  <c r="AC1026" i="22"/>
  <c r="Z1027" i="22"/>
  <c r="AA1027" i="22" s="1"/>
  <c r="T1030" i="22"/>
  <c r="V1030" i="22" s="1"/>
  <c r="Y1028" i="22"/>
  <c r="X1028" i="22"/>
  <c r="U1153" i="22"/>
  <c r="W1152" i="22"/>
  <c r="U1033" i="23"/>
  <c r="W1032" i="23"/>
  <c r="AH1032" i="23" s="1"/>
  <c r="Z1028" i="23"/>
  <c r="AA1028" i="23" s="1"/>
  <c r="Y1029" i="23"/>
  <c r="X1029" i="23"/>
  <c r="T1031" i="23"/>
  <c r="V1031" i="23" s="1"/>
  <c r="AG1032" i="23" l="1"/>
  <c r="AE1031" i="23"/>
  <c r="AC1029" i="23"/>
  <c r="AF1032" i="23"/>
  <c r="AD1030" i="23"/>
  <c r="Z1028" i="22"/>
  <c r="AA1028" i="22" s="1"/>
  <c r="AC1028" i="22" s="1"/>
  <c r="AE1027" i="22"/>
  <c r="AH1027" i="22"/>
  <c r="AD1027" i="22"/>
  <c r="AG1027" i="22"/>
  <c r="AF1027" i="22"/>
  <c r="AD1028" i="22"/>
  <c r="AC1027" i="22"/>
  <c r="U1154" i="22"/>
  <c r="W1153" i="22"/>
  <c r="Y1029" i="22"/>
  <c r="X1029" i="22"/>
  <c r="T1031" i="22"/>
  <c r="V1031" i="22" s="1"/>
  <c r="U1034" i="23"/>
  <c r="W1033" i="23"/>
  <c r="AH1033" i="23" s="1"/>
  <c r="Z1029" i="23"/>
  <c r="AA1029" i="23" s="1"/>
  <c r="Y1030" i="23"/>
  <c r="X1030" i="23"/>
  <c r="T1032" i="23"/>
  <c r="V1032" i="23" s="1"/>
  <c r="Z1029" i="22" l="1"/>
  <c r="AA1029" i="22" s="1"/>
  <c r="AE1029" i="22" s="1"/>
  <c r="AG1029" i="22"/>
  <c r="AG1033" i="23"/>
  <c r="AF1033" i="23"/>
  <c r="AD1031" i="23"/>
  <c r="AE1032" i="23"/>
  <c r="AC1030" i="23"/>
  <c r="AF1029" i="22"/>
  <c r="AE1028" i="22"/>
  <c r="AG1028" i="22"/>
  <c r="AH1028" i="22"/>
  <c r="AF1028" i="22"/>
  <c r="AH1029" i="22"/>
  <c r="AC1029" i="22"/>
  <c r="AD1029" i="22"/>
  <c r="T1032" i="22"/>
  <c r="V1032" i="22" s="1"/>
  <c r="Y1030" i="22"/>
  <c r="X1030" i="22"/>
  <c r="U1155" i="22"/>
  <c r="W1154" i="22"/>
  <c r="U1035" i="23"/>
  <c r="W1034" i="23"/>
  <c r="AH1034" i="23" s="1"/>
  <c r="Z1030" i="23"/>
  <c r="AA1030" i="23" s="1"/>
  <c r="X1031" i="23"/>
  <c r="Y1031" i="23"/>
  <c r="T1033" i="23"/>
  <c r="V1033" i="23" s="1"/>
  <c r="AG1034" i="23" l="1"/>
  <c r="AE1033" i="23"/>
  <c r="AC1031" i="23"/>
  <c r="AF1034" i="23"/>
  <c r="AD1032" i="23"/>
  <c r="Z1030" i="22"/>
  <c r="AA1030" i="22" s="1"/>
  <c r="U1156" i="22"/>
  <c r="W1155" i="22"/>
  <c r="Y1031" i="22"/>
  <c r="X1031" i="22"/>
  <c r="T1033" i="22"/>
  <c r="V1033" i="22" s="1"/>
  <c r="U1036" i="23"/>
  <c r="W1035" i="23"/>
  <c r="AH1035" i="23" s="1"/>
  <c r="Z1031" i="23"/>
  <c r="AA1031" i="23" s="1"/>
  <c r="Y1032" i="23"/>
  <c r="X1032" i="23"/>
  <c r="T1034" i="23"/>
  <c r="V1034" i="23" s="1"/>
  <c r="AG1035" i="23" l="1"/>
  <c r="AD1030" i="22"/>
  <c r="AH1030" i="22"/>
  <c r="AF1030" i="22"/>
  <c r="AE1030" i="22"/>
  <c r="AC1030" i="22"/>
  <c r="AG1030" i="22"/>
  <c r="Z1031" i="22"/>
  <c r="AA1031" i="22" s="1"/>
  <c r="T1034" i="22"/>
  <c r="V1034" i="22" s="1"/>
  <c r="Y1032" i="22"/>
  <c r="X1032" i="22"/>
  <c r="U1157" i="22"/>
  <c r="W1156" i="22"/>
  <c r="U1037" i="23"/>
  <c r="W1036" i="23"/>
  <c r="AH1036" i="23" s="1"/>
  <c r="Z1032" i="23"/>
  <c r="AA1032" i="23" s="1"/>
  <c r="AC1032" i="23" s="1"/>
  <c r="T1035" i="23"/>
  <c r="V1035" i="23" s="1"/>
  <c r="Y1033" i="23"/>
  <c r="X1033" i="23"/>
  <c r="Z1032" i="22" l="1"/>
  <c r="AA1032" i="22" s="1"/>
  <c r="AC1032" i="22" s="1"/>
  <c r="AH1031" i="22"/>
  <c r="AE1031" i="22"/>
  <c r="AG1031" i="22"/>
  <c r="AF1031" i="22"/>
  <c r="AD1031" i="22"/>
  <c r="AC1031" i="22"/>
  <c r="Y1033" i="22"/>
  <c r="X1033" i="22"/>
  <c r="U1158" i="22"/>
  <c r="W1157" i="22"/>
  <c r="T1035" i="22"/>
  <c r="V1035" i="22" s="1"/>
  <c r="U1038" i="23"/>
  <c r="W1037" i="23"/>
  <c r="Z1033" i="23"/>
  <c r="AA1033" i="23" s="1"/>
  <c r="AD1033" i="23" s="1"/>
  <c r="Y1034" i="23"/>
  <c r="X1034" i="23"/>
  <c r="T1036" i="23"/>
  <c r="V1036" i="23" s="1"/>
  <c r="AC1033" i="23" l="1"/>
  <c r="AF1037" i="23"/>
  <c r="AD1035" i="23"/>
  <c r="AE1036" i="23"/>
  <c r="AC1034" i="23"/>
  <c r="AD1032" i="22"/>
  <c r="AG1032" i="22"/>
  <c r="AH1032" i="22"/>
  <c r="AE1032" i="22"/>
  <c r="AF1032" i="22"/>
  <c r="Z1033" i="22"/>
  <c r="AA1033" i="22" s="1"/>
  <c r="U1159" i="22"/>
  <c r="W1158" i="22"/>
  <c r="T1036" i="22"/>
  <c r="V1036" i="22" s="1"/>
  <c r="X1034" i="22"/>
  <c r="Y1034" i="22"/>
  <c r="Z1034" i="23"/>
  <c r="AA1034" i="23" s="1"/>
  <c r="U1039" i="23"/>
  <c r="W1038" i="23"/>
  <c r="T1037" i="23"/>
  <c r="V1037" i="23" s="1"/>
  <c r="Y1035" i="23"/>
  <c r="X1035" i="23"/>
  <c r="AE1034" i="23" l="1"/>
  <c r="AD1034" i="23"/>
  <c r="AG1038" i="23"/>
  <c r="AE1037" i="23"/>
  <c r="AC1035" i="23"/>
  <c r="AF1038" i="23"/>
  <c r="AD1036" i="23"/>
  <c r="AF1033" i="22"/>
  <c r="AE1033" i="22"/>
  <c r="AC1033" i="22"/>
  <c r="AH1033" i="22"/>
  <c r="AG1033" i="22"/>
  <c r="AD1033" i="22"/>
  <c r="Z1034" i="22"/>
  <c r="AA1034" i="22" s="1"/>
  <c r="Y1035" i="22"/>
  <c r="X1035" i="22"/>
  <c r="T1037" i="22"/>
  <c r="V1037" i="22" s="1"/>
  <c r="U1160" i="22"/>
  <c r="W1159" i="22"/>
  <c r="U1040" i="23"/>
  <c r="W1039" i="23"/>
  <c r="AH1039" i="23" s="1"/>
  <c r="Z1035" i="23"/>
  <c r="AA1035" i="23" s="1"/>
  <c r="Y1036" i="23"/>
  <c r="X1036" i="23"/>
  <c r="T1038" i="23"/>
  <c r="V1038" i="23" s="1"/>
  <c r="AF1035" i="23" l="1"/>
  <c r="AE1035" i="23"/>
  <c r="AG1039" i="23"/>
  <c r="AD1034" i="22"/>
  <c r="AC1034" i="22"/>
  <c r="AH1034" i="22"/>
  <c r="AG1034" i="22"/>
  <c r="AE1034" i="22"/>
  <c r="AF1034" i="22"/>
  <c r="Z1035" i="22"/>
  <c r="AA1035" i="22" s="1"/>
  <c r="U1161" i="22"/>
  <c r="W1160" i="22"/>
  <c r="T1038" i="22"/>
  <c r="V1038" i="22" s="1"/>
  <c r="Y1036" i="22"/>
  <c r="X1036" i="22"/>
  <c r="U1041" i="23"/>
  <c r="W1040" i="23"/>
  <c r="AH1040" i="23" s="1"/>
  <c r="Z1036" i="23"/>
  <c r="AA1036" i="23" s="1"/>
  <c r="T1039" i="23"/>
  <c r="V1039" i="23" s="1"/>
  <c r="Y1037" i="23"/>
  <c r="X1037" i="23"/>
  <c r="AG1036" i="23" l="1"/>
  <c r="AF1036" i="23"/>
  <c r="AC1036" i="23"/>
  <c r="AH1035" i="22"/>
  <c r="AG1035" i="22"/>
  <c r="AE1035" i="22"/>
  <c r="AD1035" i="22"/>
  <c r="AF1035" i="22"/>
  <c r="AC1035" i="22"/>
  <c r="Z1036" i="22"/>
  <c r="AA1036" i="22" s="1"/>
  <c r="Y1037" i="22"/>
  <c r="X1037" i="22"/>
  <c r="T1039" i="22"/>
  <c r="V1039" i="22" s="1"/>
  <c r="U1162" i="22"/>
  <c r="W1161" i="22"/>
  <c r="U1042" i="23"/>
  <c r="W1041" i="23"/>
  <c r="Z1037" i="23"/>
  <c r="AA1037" i="23" s="1"/>
  <c r="AC1037" i="23" s="1"/>
  <c r="Y1038" i="23"/>
  <c r="X1038" i="23"/>
  <c r="T1040" i="23"/>
  <c r="V1040" i="23" s="1"/>
  <c r="AH1037" i="23" l="1"/>
  <c r="AG1037" i="23"/>
  <c r="AD1037" i="23"/>
  <c r="AF1041" i="23"/>
  <c r="AD1039" i="23"/>
  <c r="AE1040" i="23"/>
  <c r="AC1038" i="23"/>
  <c r="AG1036" i="22"/>
  <c r="AF1036" i="22"/>
  <c r="AE1036" i="22"/>
  <c r="AD1036" i="22"/>
  <c r="AH1036" i="22"/>
  <c r="AC1036" i="22"/>
  <c r="Z1037" i="22"/>
  <c r="AA1037" i="22" s="1"/>
  <c r="Y1038" i="22"/>
  <c r="X1038" i="22"/>
  <c r="T1040" i="22"/>
  <c r="V1040" i="22" s="1"/>
  <c r="U1163" i="22"/>
  <c r="W1162" i="22"/>
  <c r="U1043" i="23"/>
  <c r="W1042" i="23"/>
  <c r="Z1038" i="23"/>
  <c r="AA1038" i="23" s="1"/>
  <c r="Y1039" i="23"/>
  <c r="X1039" i="23"/>
  <c r="T1041" i="23"/>
  <c r="V1041" i="23" s="1"/>
  <c r="AH1038" i="23" l="1"/>
  <c r="AE1038" i="23"/>
  <c r="AD1038" i="23"/>
  <c r="AG1042" i="23"/>
  <c r="AE1041" i="23"/>
  <c r="AC1039" i="23"/>
  <c r="AF1042" i="23"/>
  <c r="AD1040" i="23"/>
  <c r="AE1037" i="22"/>
  <c r="AF1037" i="22"/>
  <c r="AD1037" i="22"/>
  <c r="AG1037" i="22"/>
  <c r="AH1037" i="22"/>
  <c r="AC1037" i="22"/>
  <c r="Z1038" i="22"/>
  <c r="AA1038" i="22" s="1"/>
  <c r="X1039" i="22"/>
  <c r="Y1039" i="22"/>
  <c r="U1164" i="22"/>
  <c r="W1163" i="22"/>
  <c r="T1041" i="22"/>
  <c r="V1041" i="22" s="1"/>
  <c r="U1044" i="23"/>
  <c r="W1043" i="23"/>
  <c r="AH1043" i="23" s="1"/>
  <c r="Z1039" i="23"/>
  <c r="AA1039" i="23" s="1"/>
  <c r="Y1040" i="23"/>
  <c r="X1040" i="23"/>
  <c r="T1042" i="23"/>
  <c r="V1042" i="23" s="1"/>
  <c r="AF1039" i="23" l="1"/>
  <c r="AE1039" i="23"/>
  <c r="AG1043" i="23"/>
  <c r="AE1042" i="23"/>
  <c r="AC1040" i="23"/>
  <c r="AD1041" i="23"/>
  <c r="AF1043" i="23"/>
  <c r="AE1038" i="22"/>
  <c r="AG1038" i="22"/>
  <c r="AH1038" i="22"/>
  <c r="AD1038" i="22"/>
  <c r="AF1038" i="22"/>
  <c r="AC1038" i="22"/>
  <c r="Z1039" i="22"/>
  <c r="AA1039" i="22" s="1"/>
  <c r="AC1039" i="22" s="1"/>
  <c r="T1042" i="22"/>
  <c r="V1042" i="22" s="1"/>
  <c r="U1165" i="22"/>
  <c r="W1164" i="22"/>
  <c r="Y1040" i="22"/>
  <c r="X1040" i="22"/>
  <c r="U1045" i="23"/>
  <c r="W1044" i="23"/>
  <c r="AH1044" i="23" s="1"/>
  <c r="Z1040" i="23"/>
  <c r="AA1040" i="23" s="1"/>
  <c r="Y1041" i="23"/>
  <c r="X1041" i="23"/>
  <c r="T1043" i="23"/>
  <c r="V1043" i="23" s="1"/>
  <c r="AG1040" i="23" l="1"/>
  <c r="AF1040" i="23"/>
  <c r="AG1044" i="23"/>
  <c r="AE1043" i="23"/>
  <c r="AC1041" i="23"/>
  <c r="AF1044" i="23"/>
  <c r="AD1042" i="23"/>
  <c r="AF1039" i="22"/>
  <c r="AG1039" i="22"/>
  <c r="AH1039" i="22"/>
  <c r="AE1039" i="22"/>
  <c r="AD1039" i="22"/>
  <c r="Z1040" i="22"/>
  <c r="AA1040" i="22" s="1"/>
  <c r="U1166" i="22"/>
  <c r="W1165" i="22"/>
  <c r="Y1041" i="22"/>
  <c r="X1041" i="22"/>
  <c r="T1043" i="22"/>
  <c r="V1043" i="22" s="1"/>
  <c r="U1046" i="23"/>
  <c r="W1045" i="23"/>
  <c r="AH1045" i="23" s="1"/>
  <c r="Z1041" i="23"/>
  <c r="AA1041" i="23" s="1"/>
  <c r="Y1042" i="23"/>
  <c r="X1042" i="23"/>
  <c r="T1044" i="23"/>
  <c r="V1044" i="23" s="1"/>
  <c r="AH1041" i="23" l="1"/>
  <c r="AG1041" i="23"/>
  <c r="AG1045" i="23"/>
  <c r="AE1044" i="23"/>
  <c r="AC1042" i="23"/>
  <c r="AD1043" i="23"/>
  <c r="AF1045" i="23"/>
  <c r="AH1040" i="22"/>
  <c r="AG1040" i="22"/>
  <c r="AF1040" i="22"/>
  <c r="AE1040" i="22"/>
  <c r="AD1040" i="22"/>
  <c r="AC1040" i="22"/>
  <c r="Z1041" i="22"/>
  <c r="AA1041" i="22" s="1"/>
  <c r="T1044" i="22"/>
  <c r="V1044" i="22" s="1"/>
  <c r="Y1042" i="22"/>
  <c r="X1042" i="22"/>
  <c r="U1167" i="22"/>
  <c r="W1166" i="22"/>
  <c r="U1047" i="23"/>
  <c r="W1046" i="23"/>
  <c r="AH1046" i="23" s="1"/>
  <c r="Z1042" i="23"/>
  <c r="AA1042" i="23" s="1"/>
  <c r="AH1042" i="23" s="1"/>
  <c r="X1043" i="23"/>
  <c r="Y1043" i="23"/>
  <c r="T1045" i="23"/>
  <c r="V1045" i="23" s="1"/>
  <c r="AG1046" i="23" l="1"/>
  <c r="AE1045" i="23"/>
  <c r="AC1043" i="23"/>
  <c r="AF1046" i="23"/>
  <c r="AD1044" i="23"/>
  <c r="AG1041" i="22"/>
  <c r="AF1041" i="22"/>
  <c r="AH1041" i="22"/>
  <c r="AE1041" i="22"/>
  <c r="AD1041" i="22"/>
  <c r="AC1041" i="22"/>
  <c r="Z1042" i="22"/>
  <c r="AA1042" i="22" s="1"/>
  <c r="U1168" i="22"/>
  <c r="W1167" i="22"/>
  <c r="Y1043" i="22"/>
  <c r="X1043" i="22"/>
  <c r="T1045" i="22"/>
  <c r="V1045" i="22" s="1"/>
  <c r="Z1043" i="23"/>
  <c r="AA1043" i="23" s="1"/>
  <c r="U1048" i="23"/>
  <c r="W1047" i="23"/>
  <c r="AH1047" i="23" s="1"/>
  <c r="Y1044" i="23"/>
  <c r="X1044" i="23"/>
  <c r="T1046" i="23"/>
  <c r="V1046" i="23" s="1"/>
  <c r="AG1047" i="23" l="1"/>
  <c r="AE1046" i="23"/>
  <c r="AC1044" i="23"/>
  <c r="AF1047" i="23"/>
  <c r="AD1045" i="23"/>
  <c r="AC1042" i="22"/>
  <c r="AF1042" i="22"/>
  <c r="AE1042" i="22"/>
  <c r="AD1042" i="22"/>
  <c r="AH1042" i="22"/>
  <c r="AG1042" i="22"/>
  <c r="Z1043" i="22"/>
  <c r="AA1043" i="22" s="1"/>
  <c r="T1046" i="22"/>
  <c r="V1046" i="22" s="1"/>
  <c r="Y1044" i="22"/>
  <c r="X1044" i="22"/>
  <c r="U1169" i="22"/>
  <c r="W1168" i="22"/>
  <c r="U1049" i="23"/>
  <c r="W1048" i="23"/>
  <c r="AH1048" i="23" s="1"/>
  <c r="Z1044" i="23"/>
  <c r="AA1044" i="23" s="1"/>
  <c r="X1045" i="23"/>
  <c r="Y1045" i="23"/>
  <c r="T1047" i="23"/>
  <c r="V1047" i="23" s="1"/>
  <c r="AG1048" i="23" l="1"/>
  <c r="AE1047" i="23"/>
  <c r="AC1045" i="23"/>
  <c r="AF1048" i="23"/>
  <c r="AD1046" i="23"/>
  <c r="AE1043" i="22"/>
  <c r="AD1043" i="22"/>
  <c r="AF1043" i="22"/>
  <c r="AG1043" i="22"/>
  <c r="AH1043" i="22"/>
  <c r="AC1043" i="22"/>
  <c r="Z1044" i="22"/>
  <c r="AA1044" i="22" s="1"/>
  <c r="U1170" i="22"/>
  <c r="W1169" i="22"/>
  <c r="Y1045" i="22"/>
  <c r="X1045" i="22"/>
  <c r="T1047" i="22"/>
  <c r="V1047" i="22" s="1"/>
  <c r="U1050" i="23"/>
  <c r="W1049" i="23"/>
  <c r="AH1049" i="23" s="1"/>
  <c r="Z1045" i="23"/>
  <c r="AA1045" i="23" s="1"/>
  <c r="Y1046" i="23"/>
  <c r="X1046" i="23"/>
  <c r="T1048" i="23"/>
  <c r="V1048" i="23" s="1"/>
  <c r="AG1049" i="23" l="1"/>
  <c r="AD1047" i="23"/>
  <c r="AF1049" i="23"/>
  <c r="AE1048" i="23"/>
  <c r="AC1046" i="23"/>
  <c r="AE1044" i="22"/>
  <c r="AF1044" i="22"/>
  <c r="AG1044" i="22"/>
  <c r="AD1044" i="22"/>
  <c r="AH1044" i="22"/>
  <c r="AC1044" i="22"/>
  <c r="Z1045" i="22"/>
  <c r="AA1045" i="22" s="1"/>
  <c r="AC1045" i="22" s="1"/>
  <c r="T1048" i="22"/>
  <c r="V1048" i="22" s="1"/>
  <c r="X1046" i="22"/>
  <c r="Y1046" i="22"/>
  <c r="U1171" i="22"/>
  <c r="W1170" i="22"/>
  <c r="U1051" i="23"/>
  <c r="W1050" i="23"/>
  <c r="AH1050" i="23" s="1"/>
  <c r="Z1046" i="23"/>
  <c r="AA1046" i="23" s="1"/>
  <c r="T1049" i="23"/>
  <c r="V1049" i="23" s="1"/>
  <c r="Y1047" i="23"/>
  <c r="X1047" i="23"/>
  <c r="AG1050" i="23" l="1"/>
  <c r="AE1049" i="23"/>
  <c r="AC1047" i="23"/>
  <c r="AF1050" i="23"/>
  <c r="AD1048" i="23"/>
  <c r="Z1047" i="23"/>
  <c r="AA1047" i="23" s="1"/>
  <c r="AE1045" i="22"/>
  <c r="AH1045" i="22"/>
  <c r="AD1045" i="22"/>
  <c r="AF1045" i="22"/>
  <c r="AG1045" i="22"/>
  <c r="Z1046" i="22"/>
  <c r="AA1046" i="22" s="1"/>
  <c r="U1172" i="22"/>
  <c r="W1171" i="22"/>
  <c r="Y1047" i="22"/>
  <c r="X1047" i="22"/>
  <c r="T1049" i="22"/>
  <c r="V1049" i="22" s="1"/>
  <c r="U1052" i="23"/>
  <c r="W1051" i="23"/>
  <c r="AH1051" i="23" s="1"/>
  <c r="Y1048" i="23"/>
  <c r="X1048" i="23"/>
  <c r="T1050" i="23"/>
  <c r="V1050" i="23" s="1"/>
  <c r="AG1051" i="23" l="1"/>
  <c r="AD1049" i="23"/>
  <c r="AF1051" i="23"/>
  <c r="AE1050" i="23"/>
  <c r="AC1048" i="23"/>
  <c r="Z1047" i="22"/>
  <c r="AA1047" i="22" s="1"/>
  <c r="AC1047" i="22" s="1"/>
  <c r="AF1046" i="22"/>
  <c r="AE1046" i="22"/>
  <c r="AH1046" i="22"/>
  <c r="AG1046" i="22"/>
  <c r="AD1046" i="22"/>
  <c r="AF1047" i="22"/>
  <c r="AC1046" i="22"/>
  <c r="T1050" i="22"/>
  <c r="V1050" i="22" s="1"/>
  <c r="Y1048" i="22"/>
  <c r="X1048" i="22"/>
  <c r="U1173" i="22"/>
  <c r="W1172" i="22"/>
  <c r="U1053" i="23"/>
  <c r="W1052" i="23"/>
  <c r="AH1052" i="23" s="1"/>
  <c r="Z1048" i="23"/>
  <c r="AA1048" i="23" s="1"/>
  <c r="Y1049" i="23"/>
  <c r="X1049" i="23"/>
  <c r="T1051" i="23"/>
  <c r="V1051" i="23" s="1"/>
  <c r="AG1052" i="23" l="1"/>
  <c r="AE1051" i="23"/>
  <c r="AC1049" i="23"/>
  <c r="AF1052" i="23"/>
  <c r="AD1050" i="23"/>
  <c r="AD1047" i="22"/>
  <c r="AH1047" i="22"/>
  <c r="AG1047" i="22"/>
  <c r="AE1047" i="22"/>
  <c r="Z1048" i="22"/>
  <c r="AA1048" i="22" s="1"/>
  <c r="U1174" i="22"/>
  <c r="W1173" i="22"/>
  <c r="Y1049" i="22"/>
  <c r="X1049" i="22"/>
  <c r="T1051" i="22"/>
  <c r="V1051" i="22" s="1"/>
  <c r="U1054" i="23"/>
  <c r="W1053" i="23"/>
  <c r="AH1053" i="23" s="1"/>
  <c r="Z1049" i="23"/>
  <c r="AA1049" i="23" s="1"/>
  <c r="Y1050" i="23"/>
  <c r="X1050" i="23"/>
  <c r="T1052" i="23"/>
  <c r="V1052" i="23" s="1"/>
  <c r="AG1053" i="23" l="1"/>
  <c r="AD1048" i="22"/>
  <c r="AG1048" i="22"/>
  <c r="AF1048" i="22"/>
  <c r="AE1048" i="22"/>
  <c r="AH1048" i="22"/>
  <c r="AC1048" i="22"/>
  <c r="T1052" i="22"/>
  <c r="V1052" i="22" s="1"/>
  <c r="Z1049" i="22"/>
  <c r="AA1049" i="22" s="1"/>
  <c r="Y1050" i="22"/>
  <c r="X1050" i="22"/>
  <c r="U1175" i="22"/>
  <c r="W1174" i="22"/>
  <c r="U1055" i="23"/>
  <c r="W1054" i="23"/>
  <c r="AH1054" i="23" s="1"/>
  <c r="Z1050" i="23"/>
  <c r="AA1050" i="23" s="1"/>
  <c r="AC1050" i="23" s="1"/>
  <c r="Y1051" i="23"/>
  <c r="X1051" i="23"/>
  <c r="T1053" i="23"/>
  <c r="V1053" i="23" s="1"/>
  <c r="AG1049" i="22" l="1"/>
  <c r="AE1049" i="22"/>
  <c r="AC1049" i="22"/>
  <c r="AH1049" i="22"/>
  <c r="AF1049" i="22"/>
  <c r="AD1049" i="22"/>
  <c r="Z1050" i="22"/>
  <c r="AA1050" i="22" s="1"/>
  <c r="Y1051" i="22"/>
  <c r="X1051" i="22"/>
  <c r="U1176" i="22"/>
  <c r="W1175" i="22"/>
  <c r="T1053" i="22"/>
  <c r="V1053" i="22" s="1"/>
  <c r="U1056" i="23"/>
  <c r="W1055" i="23"/>
  <c r="Z1051" i="23"/>
  <c r="AA1051" i="23" s="1"/>
  <c r="AD1051" i="23" s="1"/>
  <c r="T1054" i="23"/>
  <c r="V1054" i="23" s="1"/>
  <c r="Y1052" i="23"/>
  <c r="X1052" i="23"/>
  <c r="AC1051" i="23" l="1"/>
  <c r="Z1052" i="23"/>
  <c r="AA1052" i="23" s="1"/>
  <c r="AE1050" i="22"/>
  <c r="AD1050" i="22"/>
  <c r="AF1050" i="22"/>
  <c r="AG1050" i="22"/>
  <c r="AH1050" i="22"/>
  <c r="AC1050" i="22"/>
  <c r="Z1051" i="22"/>
  <c r="AA1051" i="22" s="1"/>
  <c r="AC1051" i="22" s="1"/>
  <c r="U1177" i="22"/>
  <c r="W1176" i="22"/>
  <c r="T1054" i="22"/>
  <c r="V1054" i="22" s="1"/>
  <c r="Y1052" i="22"/>
  <c r="X1052" i="22"/>
  <c r="U1057" i="23"/>
  <c r="W1056" i="23"/>
  <c r="T1055" i="23"/>
  <c r="V1055" i="23" s="1"/>
  <c r="Y1053" i="23"/>
  <c r="X1053" i="23"/>
  <c r="AE1052" i="23" l="1"/>
  <c r="AD1052" i="23"/>
  <c r="AC1052" i="23"/>
  <c r="AD1051" i="22"/>
  <c r="AF1051" i="22"/>
  <c r="AE1051" i="22"/>
  <c r="AH1051" i="22"/>
  <c r="AG1051" i="22"/>
  <c r="Z1052" i="22"/>
  <c r="AA1052" i="22" s="1"/>
  <c r="AC1052" i="22" s="1"/>
  <c r="Y1053" i="22"/>
  <c r="X1053" i="22"/>
  <c r="T1055" i="22"/>
  <c r="V1055" i="22" s="1"/>
  <c r="U1178" i="22"/>
  <c r="W1177" i="22"/>
  <c r="Z1053" i="23"/>
  <c r="AA1053" i="23" s="1"/>
  <c r="AC1053" i="23" s="1"/>
  <c r="U1058" i="23"/>
  <c r="W1057" i="23"/>
  <c r="Y1054" i="23"/>
  <c r="X1054" i="23"/>
  <c r="T1056" i="23"/>
  <c r="V1056" i="23" s="1"/>
  <c r="AF1053" i="23" l="1"/>
  <c r="AE1053" i="23"/>
  <c r="AD1053" i="23"/>
  <c r="AH1052" i="22"/>
  <c r="AG1052" i="22"/>
  <c r="AD1052" i="22"/>
  <c r="AF1052" i="22"/>
  <c r="AE1052" i="22"/>
  <c r="Z1053" i="22"/>
  <c r="AA1053" i="22" s="1"/>
  <c r="Y1054" i="22"/>
  <c r="X1054" i="22"/>
  <c r="T1056" i="22"/>
  <c r="V1056" i="22" s="1"/>
  <c r="U1179" i="22"/>
  <c r="W1178" i="22"/>
  <c r="U1059" i="23"/>
  <c r="W1058" i="23"/>
  <c r="Z1054" i="23"/>
  <c r="AA1054" i="23" s="1"/>
  <c r="Y1055" i="23"/>
  <c r="X1055" i="23"/>
  <c r="T1057" i="23"/>
  <c r="V1057" i="23" s="1"/>
  <c r="AG1054" i="23" l="1"/>
  <c r="AF1054" i="23"/>
  <c r="AE1054" i="23"/>
  <c r="AD1054" i="23"/>
  <c r="AC1054" i="23"/>
  <c r="AC1055" i="23"/>
  <c r="AC1053" i="22"/>
  <c r="AD1053" i="22"/>
  <c r="AH1053" i="22"/>
  <c r="AG1053" i="22"/>
  <c r="AE1053" i="22"/>
  <c r="AF1053" i="22"/>
  <c r="Z1054" i="22"/>
  <c r="AA1054" i="22" s="1"/>
  <c r="U1180" i="22"/>
  <c r="W1179" i="22"/>
  <c r="T1057" i="22"/>
  <c r="V1057" i="22" s="1"/>
  <c r="Y1055" i="22"/>
  <c r="X1055" i="22"/>
  <c r="U1060" i="23"/>
  <c r="W1059" i="23"/>
  <c r="Z1055" i="23"/>
  <c r="AA1055" i="23" s="1"/>
  <c r="Y1056" i="23"/>
  <c r="X1056" i="23"/>
  <c r="T1058" i="23"/>
  <c r="V1058" i="23" s="1"/>
  <c r="AH1055" i="23" l="1"/>
  <c r="AG1055" i="23"/>
  <c r="AF1055" i="23"/>
  <c r="AE1055" i="23"/>
  <c r="AD1055" i="23"/>
  <c r="AF1054" i="22"/>
  <c r="AG1054" i="22"/>
  <c r="AD1054" i="22"/>
  <c r="AH1054" i="22"/>
  <c r="AE1054" i="22"/>
  <c r="AC1054" i="22"/>
  <c r="Z1055" i="22"/>
  <c r="AA1055" i="22" s="1"/>
  <c r="X1056" i="22"/>
  <c r="Y1056" i="22"/>
  <c r="T1058" i="22"/>
  <c r="V1058" i="22" s="1"/>
  <c r="U1181" i="22"/>
  <c r="W1180" i="22"/>
  <c r="Z1056" i="23"/>
  <c r="AA1056" i="23" s="1"/>
  <c r="AC1056" i="23" s="1"/>
  <c r="U1061" i="23"/>
  <c r="W1060" i="23"/>
  <c r="Y1057" i="23"/>
  <c r="X1057" i="23"/>
  <c r="T1059" i="23"/>
  <c r="V1059" i="23" s="1"/>
  <c r="AH1056" i="23" l="1"/>
  <c r="AG1056" i="23"/>
  <c r="AF1056" i="23"/>
  <c r="AE1056" i="23"/>
  <c r="AD1056" i="23"/>
  <c r="Z1056" i="22"/>
  <c r="AA1056" i="22" s="1"/>
  <c r="AC1056" i="22" s="1"/>
  <c r="AG1055" i="22"/>
  <c r="AF1055" i="22"/>
  <c r="AE1055" i="22"/>
  <c r="AD1055" i="22"/>
  <c r="AH1055" i="22"/>
  <c r="AC1055" i="22"/>
  <c r="Y1057" i="22"/>
  <c r="X1057" i="22"/>
  <c r="U1182" i="22"/>
  <c r="W1181" i="22"/>
  <c r="T1059" i="22"/>
  <c r="V1059" i="22" s="1"/>
  <c r="U1062" i="23"/>
  <c r="W1061" i="23"/>
  <c r="Z1057" i="23"/>
  <c r="AA1057" i="23" s="1"/>
  <c r="AC1057" i="23" s="1"/>
  <c r="T1060" i="23"/>
  <c r="V1060" i="23" s="1"/>
  <c r="Y1058" i="23"/>
  <c r="X1058" i="23"/>
  <c r="AH1057" i="23" l="1"/>
  <c r="AF1057" i="23"/>
  <c r="AG1057" i="23"/>
  <c r="AE1057" i="23"/>
  <c r="AD1057" i="23"/>
  <c r="AC1058" i="23"/>
  <c r="AE1056" i="22"/>
  <c r="AD1056" i="22"/>
  <c r="AF1056" i="22"/>
  <c r="AG1056" i="22"/>
  <c r="AH1056" i="22"/>
  <c r="Z1057" i="22"/>
  <c r="AA1057" i="22" s="1"/>
  <c r="U1183" i="22"/>
  <c r="W1182" i="22"/>
  <c r="T1060" i="22"/>
  <c r="V1060" i="22" s="1"/>
  <c r="Y1058" i="22"/>
  <c r="X1058" i="22"/>
  <c r="U1063" i="23"/>
  <c r="W1062" i="23"/>
  <c r="Z1058" i="23"/>
  <c r="AA1058" i="23" s="1"/>
  <c r="T1061" i="23"/>
  <c r="V1061" i="23" s="1"/>
  <c r="X1059" i="23"/>
  <c r="Y1059" i="23"/>
  <c r="AF1058" i="23" l="1"/>
  <c r="AH1058" i="23"/>
  <c r="AG1058" i="23"/>
  <c r="AE1058" i="23"/>
  <c r="AD1058" i="23"/>
  <c r="AC1057" i="22"/>
  <c r="AD1057" i="22"/>
  <c r="AE1057" i="22"/>
  <c r="AH1057" i="22"/>
  <c r="AG1057" i="22"/>
  <c r="AF1057" i="22"/>
  <c r="X1059" i="22"/>
  <c r="Y1059" i="22"/>
  <c r="Z1058" i="22"/>
  <c r="AA1058" i="22" s="1"/>
  <c r="T1061" i="22"/>
  <c r="V1061" i="22" s="1"/>
  <c r="U1184" i="22"/>
  <c r="W1183" i="22"/>
  <c r="U1064" i="23"/>
  <c r="W1063" i="23"/>
  <c r="Z1059" i="23"/>
  <c r="AA1059" i="23" s="1"/>
  <c r="AC1059" i="23" s="1"/>
  <c r="Y1060" i="23"/>
  <c r="X1060" i="23"/>
  <c r="T1062" i="23"/>
  <c r="V1062" i="23" s="1"/>
  <c r="AF1059" i="23" l="1"/>
  <c r="AH1059" i="23"/>
  <c r="AG1059" i="23"/>
  <c r="AE1059" i="23"/>
  <c r="AD1059" i="23"/>
  <c r="Z1059" i="22"/>
  <c r="AA1059" i="22" s="1"/>
  <c r="AH1059" i="22" s="1"/>
  <c r="AC1059" i="22"/>
  <c r="AD1058" i="22"/>
  <c r="AH1058" i="22"/>
  <c r="AG1058" i="22"/>
  <c r="AC1058" i="22"/>
  <c r="AE1058" i="22"/>
  <c r="AF1058" i="22"/>
  <c r="T1062" i="22"/>
  <c r="V1062" i="22" s="1"/>
  <c r="U1185" i="22"/>
  <c r="W1184" i="22"/>
  <c r="Y1060" i="22"/>
  <c r="X1060" i="22"/>
  <c r="U1065" i="23"/>
  <c r="W1064" i="23"/>
  <c r="Z1060" i="23"/>
  <c r="AA1060" i="23" s="1"/>
  <c r="AC1060" i="23" s="1"/>
  <c r="Y1061" i="23"/>
  <c r="X1061" i="23"/>
  <c r="Z1061" i="23" s="1"/>
  <c r="AA1061" i="23" s="1"/>
  <c r="T1063" i="23"/>
  <c r="V1063" i="23" s="1"/>
  <c r="AG1059" i="22" l="1"/>
  <c r="AF1059" i="22"/>
  <c r="AE1059" i="22"/>
  <c r="AD1059" i="22"/>
  <c r="AH1061" i="23"/>
  <c r="AG1061" i="23"/>
  <c r="AF1061" i="23"/>
  <c r="AE1061" i="23"/>
  <c r="AD1061" i="23"/>
  <c r="AF1060" i="23"/>
  <c r="AH1060" i="23"/>
  <c r="AG1060" i="23"/>
  <c r="AE1060" i="23"/>
  <c r="AD1060" i="23"/>
  <c r="AC1061" i="23"/>
  <c r="Z1060" i="22"/>
  <c r="AA1060" i="22" s="1"/>
  <c r="U1186" i="22"/>
  <c r="W1185" i="22"/>
  <c r="Y1061" i="22"/>
  <c r="X1061" i="22"/>
  <c r="T1063" i="22"/>
  <c r="V1063" i="22" s="1"/>
  <c r="U1066" i="23"/>
  <c r="W1065" i="23"/>
  <c r="T1064" i="23"/>
  <c r="V1064" i="23" s="1"/>
  <c r="Y1062" i="23"/>
  <c r="X1062" i="23"/>
  <c r="AH1060" i="22" l="1"/>
  <c r="AD1060" i="22"/>
  <c r="AC1060" i="22"/>
  <c r="AG1060" i="22"/>
  <c r="AF1060" i="22"/>
  <c r="AE1060" i="22"/>
  <c r="Z1061" i="22"/>
  <c r="AA1061" i="22" s="1"/>
  <c r="T1064" i="22"/>
  <c r="V1064" i="22" s="1"/>
  <c r="X1062" i="22"/>
  <c r="Y1062" i="22"/>
  <c r="U1187" i="22"/>
  <c r="W1186" i="22"/>
  <c r="U1067" i="23"/>
  <c r="W1066" i="23"/>
  <c r="Z1062" i="23"/>
  <c r="AA1062" i="23" s="1"/>
  <c r="Y1063" i="23"/>
  <c r="X1063" i="23"/>
  <c r="T1065" i="23"/>
  <c r="V1065" i="23" s="1"/>
  <c r="AH1062" i="23" l="1"/>
  <c r="AG1062" i="23"/>
  <c r="AF1062" i="23"/>
  <c r="AE1062" i="23"/>
  <c r="AC1062" i="23"/>
  <c r="AD1062" i="23"/>
  <c r="AF1061" i="22"/>
  <c r="AC1061" i="22"/>
  <c r="AH1061" i="22"/>
  <c r="AE1061" i="22"/>
  <c r="AG1061" i="22"/>
  <c r="AD1061" i="22"/>
  <c r="Z1062" i="22"/>
  <c r="AA1062" i="22" s="1"/>
  <c r="U1188" i="22"/>
  <c r="W1187" i="22"/>
  <c r="Y1063" i="22"/>
  <c r="X1063" i="22"/>
  <c r="T1065" i="22"/>
  <c r="V1065" i="22" s="1"/>
  <c r="U1068" i="23"/>
  <c r="W1067" i="23"/>
  <c r="Z1063" i="23"/>
  <c r="AA1063" i="23" s="1"/>
  <c r="AC1063" i="23" s="1"/>
  <c r="T1066" i="23"/>
  <c r="V1066" i="23" s="1"/>
  <c r="Y1064" i="23"/>
  <c r="X1064" i="23"/>
  <c r="AH1063" i="23" l="1"/>
  <c r="AG1063" i="23"/>
  <c r="AF1063" i="23"/>
  <c r="AD1063" i="23"/>
  <c r="AE1063" i="23"/>
  <c r="Z1064" i="23"/>
  <c r="AA1064" i="23" s="1"/>
  <c r="AF1062" i="22"/>
  <c r="AH1062" i="22"/>
  <c r="AE1062" i="22"/>
  <c r="AD1062" i="22"/>
  <c r="AG1062" i="22"/>
  <c r="AC1062" i="22"/>
  <c r="Z1063" i="22"/>
  <c r="AA1063" i="22" s="1"/>
  <c r="AC1063" i="22" s="1"/>
  <c r="T1066" i="22"/>
  <c r="V1066" i="22" s="1"/>
  <c r="Y1064" i="22"/>
  <c r="X1064" i="22"/>
  <c r="U1189" i="22"/>
  <c r="W1188" i="22"/>
  <c r="U1069" i="23"/>
  <c r="W1068" i="23"/>
  <c r="T1067" i="23"/>
  <c r="V1067" i="23" s="1"/>
  <c r="Y1065" i="23"/>
  <c r="X1065" i="23"/>
  <c r="AE1064" i="23" l="1"/>
  <c r="AH1064" i="23"/>
  <c r="AF1064" i="23"/>
  <c r="AG1064" i="23"/>
  <c r="AD1064" i="23"/>
  <c r="AC1064" i="23"/>
  <c r="Z1064" i="22"/>
  <c r="AA1064" i="22" s="1"/>
  <c r="AH1064" i="22" s="1"/>
  <c r="AC1064" i="22"/>
  <c r="AF1063" i="22"/>
  <c r="AE1063" i="22"/>
  <c r="AH1063" i="22"/>
  <c r="AD1063" i="22"/>
  <c r="AG1063" i="22"/>
  <c r="U1190" i="22"/>
  <c r="W1189" i="22"/>
  <c r="Y1065" i="22"/>
  <c r="X1065" i="22"/>
  <c r="T1067" i="22"/>
  <c r="V1067" i="22" s="1"/>
  <c r="U1070" i="23"/>
  <c r="W1069" i="23"/>
  <c r="Z1065" i="23"/>
  <c r="AA1065" i="23" s="1"/>
  <c r="AC1065" i="23" s="1"/>
  <c r="Y1066" i="23"/>
  <c r="X1066" i="23"/>
  <c r="T1068" i="23"/>
  <c r="V1068" i="23" s="1"/>
  <c r="AE1064" i="22" l="1"/>
  <c r="AG1064" i="22"/>
  <c r="AG1065" i="23"/>
  <c r="AH1065" i="23"/>
  <c r="AF1065" i="23"/>
  <c r="AE1065" i="23"/>
  <c r="AD1065" i="23"/>
  <c r="AF1064" i="22"/>
  <c r="AD1064" i="22"/>
  <c r="Z1065" i="22"/>
  <c r="AA1065" i="22" s="1"/>
  <c r="T1068" i="22"/>
  <c r="V1068" i="22" s="1"/>
  <c r="Y1066" i="22"/>
  <c r="X1066" i="22"/>
  <c r="U1191" i="22"/>
  <c r="W1190" i="22"/>
  <c r="U1071" i="23"/>
  <c r="W1070" i="23"/>
  <c r="Z1066" i="23"/>
  <c r="AA1066" i="23" s="1"/>
  <c r="T1069" i="23"/>
  <c r="V1069" i="23" s="1"/>
  <c r="Y1067" i="23"/>
  <c r="X1067" i="23"/>
  <c r="AF1066" i="23" l="1"/>
  <c r="AH1066" i="23"/>
  <c r="AG1066" i="23"/>
  <c r="AE1066" i="23"/>
  <c r="AD1066" i="23"/>
  <c r="AC1066" i="23"/>
  <c r="AC1067" i="23"/>
  <c r="Z1066" i="22"/>
  <c r="AA1066" i="22" s="1"/>
  <c r="AC1066" i="22" s="1"/>
  <c r="AE1066" i="22"/>
  <c r="AD1066" i="22"/>
  <c r="AG1066" i="22"/>
  <c r="AG1065" i="22"/>
  <c r="AF1065" i="22"/>
  <c r="AE1065" i="22"/>
  <c r="AH1065" i="22"/>
  <c r="AD1065" i="22"/>
  <c r="AC1065" i="22"/>
  <c r="U1192" i="22"/>
  <c r="W1191" i="22"/>
  <c r="Y1067" i="22"/>
  <c r="X1067" i="22"/>
  <c r="T1069" i="22"/>
  <c r="V1069" i="22" s="1"/>
  <c r="U1072" i="23"/>
  <c r="W1071" i="23"/>
  <c r="Z1067" i="23"/>
  <c r="AA1067" i="23" s="1"/>
  <c r="Y1068" i="23"/>
  <c r="X1068" i="23"/>
  <c r="T1070" i="23"/>
  <c r="V1070" i="23" s="1"/>
  <c r="AF1066" i="22" l="1"/>
  <c r="AH1066" i="22"/>
  <c r="AF1067" i="23"/>
  <c r="AH1067" i="23"/>
  <c r="AG1067" i="23"/>
  <c r="AE1067" i="23"/>
  <c r="AD1067" i="23"/>
  <c r="Z1067" i="22"/>
  <c r="AA1067" i="22" s="1"/>
  <c r="T1070" i="22"/>
  <c r="V1070" i="22" s="1"/>
  <c r="Y1068" i="22"/>
  <c r="X1068" i="22"/>
  <c r="U1193" i="22"/>
  <c r="W1192" i="22"/>
  <c r="U1073" i="23"/>
  <c r="W1072" i="23"/>
  <c r="Z1068" i="23"/>
  <c r="AA1068" i="23" s="1"/>
  <c r="AC1068" i="23" s="1"/>
  <c r="T1071" i="23"/>
  <c r="V1071" i="23" s="1"/>
  <c r="Y1069" i="23"/>
  <c r="X1069" i="23"/>
  <c r="AG1068" i="23" l="1"/>
  <c r="AH1068" i="23"/>
  <c r="AF1068" i="23"/>
  <c r="AE1068" i="23"/>
  <c r="AD1068" i="23"/>
  <c r="AE1067" i="22"/>
  <c r="AH1067" i="22"/>
  <c r="AC1067" i="22"/>
  <c r="AG1067" i="22"/>
  <c r="AF1067" i="22"/>
  <c r="AD1067" i="22"/>
  <c r="Z1068" i="22"/>
  <c r="AA1068" i="22" s="1"/>
  <c r="U1194" i="22"/>
  <c r="W1193" i="22"/>
  <c r="Y1069" i="22"/>
  <c r="X1069" i="22"/>
  <c r="T1071" i="22"/>
  <c r="V1071" i="22" s="1"/>
  <c r="U1074" i="23"/>
  <c r="W1073" i="23"/>
  <c r="Z1069" i="23"/>
  <c r="AA1069" i="23" s="1"/>
  <c r="AC1069" i="23" s="1"/>
  <c r="Y1070" i="23"/>
  <c r="X1070" i="23"/>
  <c r="T1072" i="23"/>
  <c r="V1072" i="23" s="1"/>
  <c r="AF1069" i="23" l="1"/>
  <c r="AG1069" i="23"/>
  <c r="AH1069" i="23"/>
  <c r="AE1069" i="23"/>
  <c r="AD1069" i="23"/>
  <c r="AC1070" i="23"/>
  <c r="AH1068" i="22"/>
  <c r="AG1068" i="22"/>
  <c r="AF1068" i="22"/>
  <c r="AE1068" i="22"/>
  <c r="AD1068" i="22"/>
  <c r="AC1068" i="22"/>
  <c r="Z1069" i="22"/>
  <c r="AA1069" i="22" s="1"/>
  <c r="AC1069" i="22" s="1"/>
  <c r="T1072" i="22"/>
  <c r="V1072" i="22" s="1"/>
  <c r="X1070" i="22"/>
  <c r="Y1070" i="22"/>
  <c r="U1195" i="22"/>
  <c r="W1194" i="22"/>
  <c r="U1075" i="23"/>
  <c r="W1074" i="23"/>
  <c r="Z1070" i="23"/>
  <c r="AA1070" i="23" s="1"/>
  <c r="Y1071" i="23"/>
  <c r="X1071" i="23"/>
  <c r="T1073" i="23"/>
  <c r="V1073" i="23" s="1"/>
  <c r="AG1070" i="23" l="1"/>
  <c r="AF1070" i="23"/>
  <c r="AH1070" i="23"/>
  <c r="AE1070" i="23"/>
  <c r="AD1070" i="23"/>
  <c r="AF1069" i="22"/>
  <c r="AE1069" i="22"/>
  <c r="AD1069" i="22"/>
  <c r="AH1069" i="22"/>
  <c r="AG1069" i="22"/>
  <c r="Z1070" i="22"/>
  <c r="AA1070" i="22" s="1"/>
  <c r="U1196" i="22"/>
  <c r="W1195" i="22"/>
  <c r="Y1071" i="22"/>
  <c r="X1071" i="22"/>
  <c r="T1073" i="22"/>
  <c r="V1073" i="22" s="1"/>
  <c r="U1076" i="23"/>
  <c r="W1075" i="23"/>
  <c r="Z1071" i="23"/>
  <c r="AA1071" i="23" s="1"/>
  <c r="AC1071" i="23" s="1"/>
  <c r="T1074" i="23"/>
  <c r="V1074" i="23" s="1"/>
  <c r="Y1072" i="23"/>
  <c r="X1072" i="23"/>
  <c r="AH1071" i="23" l="1"/>
  <c r="AF1071" i="23"/>
  <c r="AG1071" i="23"/>
  <c r="AE1071" i="23"/>
  <c r="AD1071" i="23"/>
  <c r="Z1072" i="23"/>
  <c r="AA1072" i="23" s="1"/>
  <c r="AF1070" i="22"/>
  <c r="AH1070" i="22"/>
  <c r="AE1070" i="22"/>
  <c r="AG1070" i="22"/>
  <c r="AD1070" i="22"/>
  <c r="AC1070" i="22"/>
  <c r="Z1071" i="22"/>
  <c r="AA1071" i="22" s="1"/>
  <c r="T1074" i="22"/>
  <c r="V1074" i="22" s="1"/>
  <c r="Y1072" i="22"/>
  <c r="X1072" i="22"/>
  <c r="U1197" i="22"/>
  <c r="W1196" i="22"/>
  <c r="U1077" i="23"/>
  <c r="W1076" i="23"/>
  <c r="T1075" i="23"/>
  <c r="V1075" i="23" s="1"/>
  <c r="Y1073" i="23"/>
  <c r="X1073" i="23"/>
  <c r="AG1072" i="23" l="1"/>
  <c r="AH1072" i="23"/>
  <c r="AF1072" i="23"/>
  <c r="AE1072" i="23"/>
  <c r="AD1072" i="23"/>
  <c r="AC1072" i="23"/>
  <c r="AC1073" i="23"/>
  <c r="AE1071" i="22"/>
  <c r="AD1071" i="22"/>
  <c r="AF1071" i="22"/>
  <c r="AH1071" i="22"/>
  <c r="AG1071" i="22"/>
  <c r="Z1072" i="22"/>
  <c r="AA1072" i="22" s="1"/>
  <c r="AC1071" i="22"/>
  <c r="U1198" i="22"/>
  <c r="W1197" i="22"/>
  <c r="X1073" i="22"/>
  <c r="Y1073" i="22"/>
  <c r="T1075" i="22"/>
  <c r="V1075" i="22" s="1"/>
  <c r="U1078" i="23"/>
  <c r="W1077" i="23"/>
  <c r="Z1073" i="23"/>
  <c r="AA1073" i="23" s="1"/>
  <c r="Y1074" i="23"/>
  <c r="X1074" i="23"/>
  <c r="T1076" i="23"/>
  <c r="V1076" i="23" s="1"/>
  <c r="AH1073" i="23" l="1"/>
  <c r="AG1073" i="23"/>
  <c r="AF1073" i="23"/>
  <c r="AE1073" i="23"/>
  <c r="AD1073" i="23"/>
  <c r="AF1072" i="22"/>
  <c r="AG1072" i="22"/>
  <c r="AE1072" i="22"/>
  <c r="AD1072" i="22"/>
  <c r="AH1072" i="22"/>
  <c r="AC1072" i="22"/>
  <c r="Z1073" i="22"/>
  <c r="AA1073" i="22" s="1"/>
  <c r="T1076" i="22"/>
  <c r="V1076" i="22" s="1"/>
  <c r="Y1074" i="22"/>
  <c r="X1074" i="22"/>
  <c r="U1199" i="22"/>
  <c r="W1198" i="22"/>
  <c r="U1079" i="23"/>
  <c r="W1078" i="23"/>
  <c r="Z1074" i="23"/>
  <c r="AA1074" i="23" s="1"/>
  <c r="AC1074" i="23" s="1"/>
  <c r="Y1075" i="23"/>
  <c r="X1075" i="23"/>
  <c r="T1077" i="23"/>
  <c r="V1077" i="23" s="1"/>
  <c r="AH1074" i="23" l="1"/>
  <c r="AG1074" i="23"/>
  <c r="AF1074" i="23"/>
  <c r="AE1074" i="23"/>
  <c r="AD1074" i="23"/>
  <c r="AF1073" i="22"/>
  <c r="AE1073" i="22"/>
  <c r="AD1073" i="22"/>
  <c r="AG1073" i="22"/>
  <c r="AH1073" i="22"/>
  <c r="AC1073" i="22"/>
  <c r="Z1074" i="22"/>
  <c r="AA1074" i="22" s="1"/>
  <c r="U1200" i="22"/>
  <c r="W1199" i="22"/>
  <c r="Y1075" i="22"/>
  <c r="X1075" i="22"/>
  <c r="T1077" i="22"/>
  <c r="V1077" i="22" s="1"/>
  <c r="U1080" i="23"/>
  <c r="W1079" i="23"/>
  <c r="Z1075" i="23"/>
  <c r="AA1075" i="23" s="1"/>
  <c r="AC1075" i="23" s="1"/>
  <c r="T1078" i="23"/>
  <c r="V1078" i="23" s="1"/>
  <c r="Y1076" i="23"/>
  <c r="X1076" i="23"/>
  <c r="AH1075" i="23" l="1"/>
  <c r="AG1075" i="23"/>
  <c r="AF1075" i="23"/>
  <c r="AE1075" i="23"/>
  <c r="AD1075" i="23"/>
  <c r="AC1076" i="23"/>
  <c r="Z1075" i="22"/>
  <c r="AA1075" i="22" s="1"/>
  <c r="AF1075" i="22" s="1"/>
  <c r="AF1074" i="22"/>
  <c r="AE1074" i="22"/>
  <c r="AG1074" i="22"/>
  <c r="AH1074" i="22"/>
  <c r="AD1074" i="22"/>
  <c r="AC1074" i="22"/>
  <c r="T1078" i="22"/>
  <c r="V1078" i="22" s="1"/>
  <c r="Y1076" i="22"/>
  <c r="X1076" i="22"/>
  <c r="U1201" i="22"/>
  <c r="W1200" i="22"/>
  <c r="U1081" i="23"/>
  <c r="W1080" i="23"/>
  <c r="Z1076" i="23"/>
  <c r="AA1076" i="23" s="1"/>
  <c r="T1079" i="23"/>
  <c r="V1079" i="23" s="1"/>
  <c r="Y1077" i="23"/>
  <c r="X1077" i="23"/>
  <c r="AD1075" i="22" l="1"/>
  <c r="AH1075" i="22"/>
  <c r="AE1075" i="22"/>
  <c r="AC1075" i="22"/>
  <c r="AG1075" i="22"/>
  <c r="AH1076" i="23"/>
  <c r="AG1076" i="23"/>
  <c r="AF1076" i="23"/>
  <c r="AE1076" i="23"/>
  <c r="AD1076" i="23"/>
  <c r="U1202" i="22"/>
  <c r="W1201" i="22"/>
  <c r="Z1076" i="22"/>
  <c r="AA1076" i="22" s="1"/>
  <c r="Y1077" i="22"/>
  <c r="X1077" i="22"/>
  <c r="T1079" i="22"/>
  <c r="V1079" i="22" s="1"/>
  <c r="U1082" i="23"/>
  <c r="W1081" i="23"/>
  <c r="Z1077" i="23"/>
  <c r="AA1077" i="23" s="1"/>
  <c r="AC1077" i="23" s="1"/>
  <c r="Y1078" i="23"/>
  <c r="X1078" i="23"/>
  <c r="T1080" i="23"/>
  <c r="V1080" i="23" s="1"/>
  <c r="AH1077" i="23" l="1"/>
  <c r="AG1077" i="23"/>
  <c r="AF1077" i="23"/>
  <c r="AE1077" i="23"/>
  <c r="AD1077" i="23"/>
  <c r="AC1076" i="22"/>
  <c r="AF1076" i="22"/>
  <c r="AH1076" i="22"/>
  <c r="AG1076" i="22"/>
  <c r="AD1076" i="22"/>
  <c r="AE1076" i="22"/>
  <c r="Z1077" i="22"/>
  <c r="AA1077" i="22" s="1"/>
  <c r="T1080" i="22"/>
  <c r="V1080" i="22" s="1"/>
  <c r="Y1078" i="22"/>
  <c r="X1078" i="22"/>
  <c r="U1203" i="22"/>
  <c r="W1202" i="22"/>
  <c r="U1083" i="23"/>
  <c r="W1082" i="23"/>
  <c r="Z1078" i="23"/>
  <c r="AA1078" i="23" s="1"/>
  <c r="AC1078" i="23" s="1"/>
  <c r="Y1079" i="23"/>
  <c r="X1079" i="23"/>
  <c r="T1081" i="23"/>
  <c r="V1081" i="23" s="1"/>
  <c r="AH1078" i="23" l="1"/>
  <c r="AG1078" i="23"/>
  <c r="AF1078" i="23"/>
  <c r="AE1078" i="23"/>
  <c r="AD1078" i="23"/>
  <c r="Z1079" i="23"/>
  <c r="AA1079" i="23" s="1"/>
  <c r="AE1077" i="22"/>
  <c r="AG1077" i="22"/>
  <c r="AF1077" i="22"/>
  <c r="AH1077" i="22"/>
  <c r="AC1077" i="22"/>
  <c r="AD1077" i="22"/>
  <c r="U1204" i="22"/>
  <c r="W1203" i="22"/>
  <c r="Z1078" i="22"/>
  <c r="AA1078" i="22" s="1"/>
  <c r="X1079" i="22"/>
  <c r="Y1079" i="22"/>
  <c r="T1081" i="22"/>
  <c r="V1081" i="22" s="1"/>
  <c r="U1084" i="23"/>
  <c r="W1083" i="23"/>
  <c r="Y1080" i="23"/>
  <c r="X1080" i="23"/>
  <c r="T1082" i="23"/>
  <c r="V1082" i="23" s="1"/>
  <c r="AH1079" i="23" l="1"/>
  <c r="AG1079" i="23"/>
  <c r="AF1079" i="23"/>
  <c r="AE1079" i="23"/>
  <c r="AD1079" i="23"/>
  <c r="AC1079" i="23"/>
  <c r="AF1078" i="22"/>
  <c r="AH1078" i="22"/>
  <c r="AG1078" i="22"/>
  <c r="AD1078" i="22"/>
  <c r="AE1078" i="22"/>
  <c r="AC1078" i="22"/>
  <c r="Z1079" i="22"/>
  <c r="AA1079" i="22" s="1"/>
  <c r="AC1079" i="22" s="1"/>
  <c r="Y1080" i="22"/>
  <c r="X1080" i="22"/>
  <c r="T1082" i="22"/>
  <c r="V1082" i="22" s="1"/>
  <c r="U1205" i="22"/>
  <c r="W1204" i="22"/>
  <c r="U1085" i="23"/>
  <c r="W1084" i="23"/>
  <c r="Z1080" i="23"/>
  <c r="AA1080" i="23" s="1"/>
  <c r="AC1080" i="23" s="1"/>
  <c r="Y1081" i="23"/>
  <c r="X1081" i="23"/>
  <c r="T1083" i="23"/>
  <c r="V1083" i="23" s="1"/>
  <c r="AG1080" i="23" l="1"/>
  <c r="AH1080" i="23"/>
  <c r="AF1080" i="23"/>
  <c r="AE1080" i="23"/>
  <c r="AD1080" i="23"/>
  <c r="AC1081" i="23"/>
  <c r="Z1080" i="22"/>
  <c r="AA1080" i="22" s="1"/>
  <c r="AC1080" i="22" s="1"/>
  <c r="AF1079" i="22"/>
  <c r="AE1079" i="22"/>
  <c r="AD1079" i="22"/>
  <c r="AH1079" i="22"/>
  <c r="AG1079" i="22"/>
  <c r="U1206" i="22"/>
  <c r="W1205" i="22"/>
  <c r="X1081" i="22"/>
  <c r="Y1081" i="22"/>
  <c r="T1083" i="22"/>
  <c r="V1083" i="22" s="1"/>
  <c r="U1086" i="23"/>
  <c r="W1085" i="23"/>
  <c r="Z1081" i="23"/>
  <c r="AA1081" i="23" s="1"/>
  <c r="T1084" i="23"/>
  <c r="V1084" i="23" s="1"/>
  <c r="Y1082" i="23"/>
  <c r="X1082" i="23"/>
  <c r="AG1081" i="23" l="1"/>
  <c r="AH1081" i="23"/>
  <c r="AF1081" i="23"/>
  <c r="AE1081" i="23"/>
  <c r="AD1081" i="23"/>
  <c r="AC1082" i="23"/>
  <c r="AE1080" i="22"/>
  <c r="AH1080" i="22"/>
  <c r="AF1080" i="22"/>
  <c r="AD1080" i="22"/>
  <c r="AG1080" i="22"/>
  <c r="Z1081" i="22"/>
  <c r="AA1081" i="22" s="1"/>
  <c r="T1084" i="22"/>
  <c r="V1084" i="22" s="1"/>
  <c r="X1082" i="22"/>
  <c r="Y1082" i="22"/>
  <c r="U1207" i="22"/>
  <c r="W1206" i="22"/>
  <c r="U1087" i="23"/>
  <c r="W1086" i="23"/>
  <c r="Z1082" i="23"/>
  <c r="AA1082" i="23" s="1"/>
  <c r="Y1083" i="23"/>
  <c r="X1083" i="23"/>
  <c r="Z1083" i="23" s="1"/>
  <c r="AA1083" i="23" s="1"/>
  <c r="AD1083" i="23" s="1"/>
  <c r="T1085" i="23"/>
  <c r="V1085" i="23" s="1"/>
  <c r="AH1083" i="23" l="1"/>
  <c r="AG1083" i="23"/>
  <c r="AF1083" i="23"/>
  <c r="AE1083" i="23"/>
  <c r="AH1082" i="23"/>
  <c r="AG1082" i="23"/>
  <c r="AF1082" i="23"/>
  <c r="AE1082" i="23"/>
  <c r="AD1082" i="23"/>
  <c r="AC1083" i="23"/>
  <c r="Z1082" i="22"/>
  <c r="AA1082" i="22" s="1"/>
  <c r="AD1081" i="22"/>
  <c r="AG1081" i="22"/>
  <c r="AC1081" i="22"/>
  <c r="AH1081" i="22"/>
  <c r="AE1081" i="22"/>
  <c r="AF1081" i="22"/>
  <c r="U1208" i="22"/>
  <c r="W1207" i="22"/>
  <c r="Y1083" i="22"/>
  <c r="X1083" i="22"/>
  <c r="T1085" i="22"/>
  <c r="V1085" i="22" s="1"/>
  <c r="U1088" i="23"/>
  <c r="W1087" i="23"/>
  <c r="T1086" i="23"/>
  <c r="V1086" i="23" s="1"/>
  <c r="Y1084" i="23"/>
  <c r="X1084" i="23"/>
  <c r="AE1082" i="22" l="1"/>
  <c r="AC1082" i="22"/>
  <c r="AH1082" i="22"/>
  <c r="AG1082" i="22"/>
  <c r="AD1082" i="22"/>
  <c r="AF1082" i="22"/>
  <c r="Z1083" i="22"/>
  <c r="AA1083" i="22" s="1"/>
  <c r="X1084" i="22"/>
  <c r="Y1084" i="22"/>
  <c r="T1086" i="22"/>
  <c r="V1086" i="22" s="1"/>
  <c r="U1209" i="22"/>
  <c r="W1208" i="22"/>
  <c r="U1089" i="23"/>
  <c r="W1088" i="23"/>
  <c r="Z1084" i="23"/>
  <c r="AA1084" i="23" s="1"/>
  <c r="T1087" i="23"/>
  <c r="V1087" i="23" s="1"/>
  <c r="Y1085" i="23"/>
  <c r="X1085" i="23"/>
  <c r="AH1084" i="23" l="1"/>
  <c r="AF1084" i="23"/>
  <c r="AG1084" i="23"/>
  <c r="AE1084" i="23"/>
  <c r="AC1084" i="23"/>
  <c r="AD1084" i="23"/>
  <c r="AC1085" i="23"/>
  <c r="AE1083" i="22"/>
  <c r="AD1083" i="22"/>
  <c r="AF1083" i="22"/>
  <c r="AC1083" i="22"/>
  <c r="AH1083" i="22"/>
  <c r="AG1083" i="22"/>
  <c r="Y1085" i="22"/>
  <c r="X1085" i="22"/>
  <c r="T1087" i="22"/>
  <c r="V1087" i="22" s="1"/>
  <c r="Z1084" i="22"/>
  <c r="AA1084" i="22" s="1"/>
  <c r="U1210" i="22"/>
  <c r="W1209" i="22"/>
  <c r="U1090" i="23"/>
  <c r="W1089" i="23"/>
  <c r="Z1085" i="23"/>
  <c r="AA1085" i="23" s="1"/>
  <c r="Y1086" i="23"/>
  <c r="X1086" i="23"/>
  <c r="T1088" i="23"/>
  <c r="V1088" i="23" s="1"/>
  <c r="AH1085" i="23" l="1"/>
  <c r="AG1085" i="23"/>
  <c r="AF1085" i="23"/>
  <c r="AE1085" i="23"/>
  <c r="AD1085" i="23"/>
  <c r="AF1084" i="22"/>
  <c r="AH1084" i="22"/>
  <c r="AG1084" i="22"/>
  <c r="AE1084" i="22"/>
  <c r="AD1084" i="22"/>
  <c r="Z1085" i="22"/>
  <c r="AA1085" i="22" s="1"/>
  <c r="AC1084" i="22"/>
  <c r="Y1086" i="22"/>
  <c r="X1086" i="22"/>
  <c r="T1088" i="22"/>
  <c r="V1088" i="22" s="1"/>
  <c r="U1211" i="22"/>
  <c r="W1210" i="22"/>
  <c r="U1091" i="23"/>
  <c r="W1090" i="23"/>
  <c r="Z1086" i="23"/>
  <c r="AA1086" i="23" s="1"/>
  <c r="AC1086" i="23" s="1"/>
  <c r="Y1087" i="23"/>
  <c r="X1087" i="23"/>
  <c r="T1089" i="23"/>
  <c r="V1089" i="23" s="1"/>
  <c r="AE1086" i="23" l="1"/>
  <c r="AH1086" i="23"/>
  <c r="AF1086" i="23"/>
  <c r="AG1086" i="23"/>
  <c r="AD1086" i="23"/>
  <c r="AF1085" i="22"/>
  <c r="AH1085" i="22"/>
  <c r="AG1085" i="22"/>
  <c r="AD1085" i="22"/>
  <c r="AE1085" i="22"/>
  <c r="AC1085" i="22"/>
  <c r="Z1086" i="22"/>
  <c r="AA1086" i="22" s="1"/>
  <c r="T1089" i="22"/>
  <c r="V1089" i="22" s="1"/>
  <c r="Y1087" i="22"/>
  <c r="X1087" i="22"/>
  <c r="U1212" i="22"/>
  <c r="W1211" i="22"/>
  <c r="U1092" i="23"/>
  <c r="W1091" i="23"/>
  <c r="Z1087" i="23"/>
  <c r="AA1087" i="23" s="1"/>
  <c r="AC1087" i="23" s="1"/>
  <c r="Y1088" i="23"/>
  <c r="X1088" i="23"/>
  <c r="T1090" i="23"/>
  <c r="V1090" i="23" s="1"/>
  <c r="AG1087" i="23" l="1"/>
  <c r="AH1087" i="23"/>
  <c r="AF1087" i="23"/>
  <c r="AE1087" i="23"/>
  <c r="AD1087" i="23"/>
  <c r="AC1088" i="23"/>
  <c r="AF1086" i="22"/>
  <c r="AD1086" i="22"/>
  <c r="AE1086" i="22"/>
  <c r="AH1086" i="22"/>
  <c r="AG1086" i="22"/>
  <c r="AC1086" i="22"/>
  <c r="Z1087" i="22"/>
  <c r="AA1087" i="22" s="1"/>
  <c r="AC1087" i="22" s="1"/>
  <c r="Y1088" i="22"/>
  <c r="X1088" i="22"/>
  <c r="U1213" i="22"/>
  <c r="W1212" i="22"/>
  <c r="T1090" i="22"/>
  <c r="V1090" i="22" s="1"/>
  <c r="U1093" i="23"/>
  <c r="W1092" i="23"/>
  <c r="Z1088" i="23"/>
  <c r="AA1088" i="23" s="1"/>
  <c r="T1091" i="23"/>
  <c r="V1091" i="23" s="1"/>
  <c r="Y1089" i="23"/>
  <c r="X1089" i="23"/>
  <c r="AH1088" i="23" l="1"/>
  <c r="AG1088" i="23"/>
  <c r="AF1088" i="23"/>
  <c r="AE1088" i="23"/>
  <c r="AD1088" i="23"/>
  <c r="AD1087" i="22"/>
  <c r="AH1087" i="22"/>
  <c r="AF1087" i="22"/>
  <c r="AE1087" i="22"/>
  <c r="AG1087" i="22"/>
  <c r="Z1088" i="22"/>
  <c r="AA1088" i="22" s="1"/>
  <c r="T1091" i="22"/>
  <c r="V1091" i="22" s="1"/>
  <c r="U1214" i="22"/>
  <c r="W1213" i="22"/>
  <c r="Y1089" i="22"/>
  <c r="X1089" i="22"/>
  <c r="Z1089" i="23"/>
  <c r="AA1089" i="23" s="1"/>
  <c r="AC1089" i="23" s="1"/>
  <c r="U1094" i="23"/>
  <c r="W1093" i="23"/>
  <c r="Y1090" i="23"/>
  <c r="X1090" i="23"/>
  <c r="T1092" i="23"/>
  <c r="V1092" i="23" s="1"/>
  <c r="AH1089" i="23" l="1"/>
  <c r="AG1089" i="23"/>
  <c r="AF1089" i="23"/>
  <c r="AE1089" i="23"/>
  <c r="AD1089" i="23"/>
  <c r="AE1088" i="22"/>
  <c r="AH1088" i="22"/>
  <c r="AF1088" i="22"/>
  <c r="AD1088" i="22"/>
  <c r="AG1088" i="22"/>
  <c r="AC1088" i="22"/>
  <c r="Z1089" i="22"/>
  <c r="AA1089" i="22" s="1"/>
  <c r="AC1089" i="22" s="1"/>
  <c r="U1215" i="22"/>
  <c r="W1214" i="22"/>
  <c r="Y1090" i="22"/>
  <c r="X1090" i="22"/>
  <c r="T1092" i="22"/>
  <c r="V1092" i="22" s="1"/>
  <c r="U1095" i="23"/>
  <c r="W1094" i="23"/>
  <c r="Z1090" i="23"/>
  <c r="AA1090" i="23" s="1"/>
  <c r="AC1090" i="23" s="1"/>
  <c r="Y1091" i="23"/>
  <c r="X1091" i="23"/>
  <c r="T1093" i="23"/>
  <c r="V1093" i="23" s="1"/>
  <c r="AH1090" i="23" l="1"/>
  <c r="AF1090" i="23"/>
  <c r="AG1090" i="23"/>
  <c r="AE1090" i="23"/>
  <c r="AD1090" i="23"/>
  <c r="AF1089" i="22"/>
  <c r="AH1089" i="22"/>
  <c r="AE1089" i="22"/>
  <c r="AG1089" i="22"/>
  <c r="AD1089" i="22"/>
  <c r="Z1090" i="22"/>
  <c r="AA1090" i="22" s="1"/>
  <c r="T1093" i="22"/>
  <c r="V1093" i="22" s="1"/>
  <c r="Y1091" i="22"/>
  <c r="X1091" i="22"/>
  <c r="U1216" i="22"/>
  <c r="W1215" i="22"/>
  <c r="U1096" i="23"/>
  <c r="W1095" i="23"/>
  <c r="Z1091" i="23"/>
  <c r="AA1091" i="23" s="1"/>
  <c r="Y1092" i="23"/>
  <c r="X1092" i="23"/>
  <c r="T1094" i="23"/>
  <c r="V1094" i="23" s="1"/>
  <c r="AC1091" i="23" l="1"/>
  <c r="AH1091" i="23"/>
  <c r="AG1091" i="23"/>
  <c r="AF1091" i="23"/>
  <c r="AE1091" i="23"/>
  <c r="AD1091" i="23"/>
  <c r="AG1090" i="22"/>
  <c r="AC1090" i="22"/>
  <c r="AD1090" i="22"/>
  <c r="AE1090" i="22"/>
  <c r="AF1090" i="22"/>
  <c r="AH1090" i="22"/>
  <c r="Z1091" i="22"/>
  <c r="AA1091" i="22" s="1"/>
  <c r="AC1091" i="22" s="1"/>
  <c r="U1217" i="22"/>
  <c r="W1216" i="22"/>
  <c r="Y1092" i="22"/>
  <c r="X1092" i="22"/>
  <c r="T1094" i="22"/>
  <c r="V1094" i="22" s="1"/>
  <c r="U1097" i="23"/>
  <c r="W1096" i="23"/>
  <c r="Z1092" i="23"/>
  <c r="AA1092" i="23" s="1"/>
  <c r="T1095" i="23"/>
  <c r="V1095" i="23" s="1"/>
  <c r="Y1093" i="23"/>
  <c r="X1093" i="23"/>
  <c r="AD1092" i="23" l="1"/>
  <c r="AH1092" i="23"/>
  <c r="AG1092" i="23"/>
  <c r="AF1092" i="23"/>
  <c r="AE1092" i="23"/>
  <c r="AC1092" i="23"/>
  <c r="AG1091" i="22"/>
  <c r="AH1091" i="22"/>
  <c r="AD1091" i="22"/>
  <c r="AF1091" i="22"/>
  <c r="AE1091" i="22"/>
  <c r="Z1092" i="22"/>
  <c r="AA1092" i="22" s="1"/>
  <c r="T1095" i="22"/>
  <c r="V1095" i="22" s="1"/>
  <c r="X1093" i="22"/>
  <c r="Y1093" i="22"/>
  <c r="U1218" i="22"/>
  <c r="W1217" i="22"/>
  <c r="U1098" i="23"/>
  <c r="W1097" i="23"/>
  <c r="Z1093" i="23"/>
  <c r="AA1093" i="23" s="1"/>
  <c r="Y1094" i="23"/>
  <c r="X1094" i="23"/>
  <c r="T1096" i="23"/>
  <c r="V1096" i="23" s="1"/>
  <c r="AH1093" i="23" l="1"/>
  <c r="AG1093" i="23"/>
  <c r="AF1093" i="23"/>
  <c r="AE1093" i="23"/>
  <c r="AD1093" i="23"/>
  <c r="AC1093" i="23"/>
  <c r="AD1092" i="22"/>
  <c r="AF1092" i="22"/>
  <c r="AE1092" i="22"/>
  <c r="AH1092" i="22"/>
  <c r="AG1092" i="22"/>
  <c r="AC1092" i="22"/>
  <c r="Z1093" i="22"/>
  <c r="AA1093" i="22" s="1"/>
  <c r="AC1093" i="22" s="1"/>
  <c r="Y1094" i="22"/>
  <c r="X1094" i="22"/>
  <c r="U1219" i="22"/>
  <c r="W1218" i="22"/>
  <c r="T1096" i="22"/>
  <c r="V1096" i="22" s="1"/>
  <c r="U1099" i="23"/>
  <c r="W1098" i="23"/>
  <c r="Z1094" i="23"/>
  <c r="AA1094" i="23" s="1"/>
  <c r="T1097" i="23"/>
  <c r="V1097" i="23" s="1"/>
  <c r="Y1095" i="23"/>
  <c r="X1095" i="23"/>
  <c r="AC1094" i="23" l="1"/>
  <c r="AG1094" i="23"/>
  <c r="AH1094" i="23"/>
  <c r="AF1094" i="23"/>
  <c r="AE1094" i="23"/>
  <c r="AD1094" i="23"/>
  <c r="Z1095" i="23"/>
  <c r="AA1095" i="23" s="1"/>
  <c r="Z1094" i="22"/>
  <c r="AA1094" i="22" s="1"/>
  <c r="AC1094" i="22" s="1"/>
  <c r="AD1093" i="22"/>
  <c r="AE1093" i="22"/>
  <c r="AH1093" i="22"/>
  <c r="AF1093" i="22"/>
  <c r="AG1093" i="22"/>
  <c r="T1097" i="22"/>
  <c r="V1097" i="22" s="1"/>
  <c r="U1220" i="22"/>
  <c r="W1219" i="22"/>
  <c r="Y1095" i="22"/>
  <c r="X1095" i="22"/>
  <c r="U1100" i="23"/>
  <c r="W1099" i="23"/>
  <c r="Y1096" i="23"/>
  <c r="X1096" i="23"/>
  <c r="T1098" i="23"/>
  <c r="V1098" i="23" s="1"/>
  <c r="AC1095" i="23" l="1"/>
  <c r="AH1095" i="23"/>
  <c r="AG1095" i="23"/>
  <c r="AF1095" i="23"/>
  <c r="AE1095" i="23"/>
  <c r="AD1095" i="23"/>
  <c r="AE1094" i="22"/>
  <c r="AF1094" i="22"/>
  <c r="AG1094" i="22"/>
  <c r="AH1094" i="22"/>
  <c r="AD1094" i="22"/>
  <c r="Z1095" i="22"/>
  <c r="AA1095" i="22" s="1"/>
  <c r="U1221" i="22"/>
  <c r="W1220" i="22"/>
  <c r="X1096" i="22"/>
  <c r="Y1096" i="22"/>
  <c r="T1098" i="22"/>
  <c r="V1098" i="22" s="1"/>
  <c r="U1101" i="23"/>
  <c r="W1100" i="23"/>
  <c r="Z1096" i="23"/>
  <c r="AA1096" i="23" s="1"/>
  <c r="AC1096" i="23" s="1"/>
  <c r="T1099" i="23"/>
  <c r="V1099" i="23" s="1"/>
  <c r="Y1097" i="23"/>
  <c r="X1097" i="23"/>
  <c r="AH1096" i="23" l="1"/>
  <c r="AG1096" i="23"/>
  <c r="AF1096" i="23"/>
  <c r="AE1096" i="23"/>
  <c r="AD1096" i="23"/>
  <c r="AE1095" i="22"/>
  <c r="AC1095" i="22"/>
  <c r="AD1095" i="22"/>
  <c r="AH1095" i="22"/>
  <c r="AF1095" i="22"/>
  <c r="AG1095" i="22"/>
  <c r="Z1096" i="22"/>
  <c r="AA1096" i="22" s="1"/>
  <c r="T1099" i="22"/>
  <c r="V1099" i="22" s="1"/>
  <c r="Y1097" i="22"/>
  <c r="X1097" i="22"/>
  <c r="U1222" i="22"/>
  <c r="W1221" i="22"/>
  <c r="U1102" i="23"/>
  <c r="W1101" i="23"/>
  <c r="Z1097" i="23"/>
  <c r="AA1097" i="23" s="1"/>
  <c r="AC1097" i="23" s="1"/>
  <c r="Y1098" i="23"/>
  <c r="X1098" i="23"/>
  <c r="T1100" i="23"/>
  <c r="V1100" i="23" s="1"/>
  <c r="AG1097" i="23" l="1"/>
  <c r="AH1097" i="23"/>
  <c r="AF1097" i="23"/>
  <c r="AE1097" i="23"/>
  <c r="AD1097" i="23"/>
  <c r="AC1098" i="23"/>
  <c r="AE1096" i="22"/>
  <c r="AF1096" i="22"/>
  <c r="AD1096" i="22"/>
  <c r="AH1096" i="22"/>
  <c r="AG1096" i="22"/>
  <c r="AC1096" i="22"/>
  <c r="Z1097" i="22"/>
  <c r="AA1097" i="22" s="1"/>
  <c r="U1223" i="22"/>
  <c r="W1222" i="22"/>
  <c r="Y1098" i="22"/>
  <c r="X1098" i="22"/>
  <c r="T1100" i="22"/>
  <c r="V1100" i="22" s="1"/>
  <c r="U1103" i="23"/>
  <c r="W1102" i="23"/>
  <c r="Z1098" i="23"/>
  <c r="AA1098" i="23" s="1"/>
  <c r="Y1099" i="23"/>
  <c r="X1099" i="23"/>
  <c r="T1101" i="23"/>
  <c r="V1101" i="23" s="1"/>
  <c r="AG1098" i="23" l="1"/>
  <c r="AH1098" i="23"/>
  <c r="AF1098" i="23"/>
  <c r="AE1098" i="23"/>
  <c r="AD1098" i="23"/>
  <c r="Z1099" i="23"/>
  <c r="AA1099" i="23" s="1"/>
  <c r="AD1099" i="23" s="1"/>
  <c r="AE1097" i="22"/>
  <c r="AF1097" i="22"/>
  <c r="AD1097" i="22"/>
  <c r="AG1097" i="22"/>
  <c r="AH1097" i="22"/>
  <c r="AC1097" i="22"/>
  <c r="Z1098" i="22"/>
  <c r="AA1098" i="22" s="1"/>
  <c r="T1101" i="22"/>
  <c r="V1101" i="22" s="1"/>
  <c r="Y1099" i="22"/>
  <c r="X1099" i="22"/>
  <c r="U1224" i="22"/>
  <c r="W1223" i="22"/>
  <c r="U1104" i="23"/>
  <c r="W1103" i="23"/>
  <c r="X1100" i="23"/>
  <c r="Y1100" i="23"/>
  <c r="T1102" i="23"/>
  <c r="V1102" i="23" s="1"/>
  <c r="AC1099" i="23" l="1"/>
  <c r="AG1099" i="23"/>
  <c r="AH1099" i="23"/>
  <c r="AF1099" i="23"/>
  <c r="AE1099" i="23"/>
  <c r="AC1100" i="23"/>
  <c r="Z1099" i="22"/>
  <c r="AA1099" i="22" s="1"/>
  <c r="AC1099" i="22" s="1"/>
  <c r="AD1098" i="22"/>
  <c r="AF1098" i="22"/>
  <c r="AE1098" i="22"/>
  <c r="AG1098" i="22"/>
  <c r="AH1098" i="22"/>
  <c r="AC1098" i="22"/>
  <c r="U1225" i="22"/>
  <c r="W1224" i="22"/>
  <c r="Y1100" i="22"/>
  <c r="X1100" i="22"/>
  <c r="T1102" i="22"/>
  <c r="V1102" i="22" s="1"/>
  <c r="U1105" i="23"/>
  <c r="W1104" i="23"/>
  <c r="Z1100" i="23"/>
  <c r="AA1100" i="23" s="1"/>
  <c r="Y1101" i="23"/>
  <c r="X1101" i="23"/>
  <c r="T1103" i="23"/>
  <c r="V1103" i="23" s="1"/>
  <c r="AD1099" i="22" l="1"/>
  <c r="AE1100" i="23"/>
  <c r="AD1100" i="23"/>
  <c r="AG1100" i="23"/>
  <c r="AH1100" i="23"/>
  <c r="AF1100" i="23"/>
  <c r="AE1099" i="22"/>
  <c r="AG1099" i="22"/>
  <c r="AF1099" i="22"/>
  <c r="AH1099" i="22"/>
  <c r="Z1100" i="22"/>
  <c r="AA1100" i="22" s="1"/>
  <c r="T1103" i="22"/>
  <c r="V1103" i="22" s="1"/>
  <c r="Y1101" i="22"/>
  <c r="X1101" i="22"/>
  <c r="U1226" i="22"/>
  <c r="W1225" i="22"/>
  <c r="U1106" i="23"/>
  <c r="W1105" i="23"/>
  <c r="Z1101" i="23"/>
  <c r="AA1101" i="23" s="1"/>
  <c r="AC1101" i="23" s="1"/>
  <c r="T1104" i="23"/>
  <c r="V1104" i="23" s="1"/>
  <c r="Y1102" i="23"/>
  <c r="X1102" i="23"/>
  <c r="AF1101" i="23" l="1"/>
  <c r="AE1101" i="23"/>
  <c r="AD1101" i="23"/>
  <c r="AH1101" i="23"/>
  <c r="AG1101" i="23"/>
  <c r="Z1101" i="22"/>
  <c r="AA1101" i="22" s="1"/>
  <c r="AG1100" i="22"/>
  <c r="AD1100" i="22"/>
  <c r="AF1100" i="22"/>
  <c r="AE1100" i="22"/>
  <c r="AC1100" i="22"/>
  <c r="AH1100" i="22"/>
  <c r="U1227" i="22"/>
  <c r="W1226" i="22"/>
  <c r="X1102" i="22"/>
  <c r="Y1102" i="22"/>
  <c r="T1104" i="22"/>
  <c r="V1104" i="22" s="1"/>
  <c r="U1107" i="23"/>
  <c r="W1106" i="23"/>
  <c r="Z1102" i="23"/>
  <c r="AA1102" i="23" s="1"/>
  <c r="AC1102" i="23" s="1"/>
  <c r="Y1103" i="23"/>
  <c r="X1103" i="23"/>
  <c r="T1105" i="23"/>
  <c r="V1105" i="23" s="1"/>
  <c r="AH1102" i="23" l="1"/>
  <c r="AG1102" i="23"/>
  <c r="AF1102" i="23"/>
  <c r="AE1102" i="23"/>
  <c r="AD1102" i="23"/>
  <c r="AH1101" i="22"/>
  <c r="AG1101" i="22"/>
  <c r="AF1101" i="22"/>
  <c r="AE1101" i="22"/>
  <c r="AC1101" i="22"/>
  <c r="AD1101" i="22"/>
  <c r="Z1102" i="22"/>
  <c r="AA1102" i="22" s="1"/>
  <c r="Y1103" i="22"/>
  <c r="X1103" i="22"/>
  <c r="T1105" i="22"/>
  <c r="V1105" i="22" s="1"/>
  <c r="U1228" i="22"/>
  <c r="W1227" i="22"/>
  <c r="Z1103" i="23"/>
  <c r="AA1103" i="23" s="1"/>
  <c r="AC1103" i="23" s="1"/>
  <c r="U1108" i="23"/>
  <c r="W1107" i="23"/>
  <c r="X1104" i="23"/>
  <c r="Y1104" i="23"/>
  <c r="T1106" i="23"/>
  <c r="V1106" i="23" s="1"/>
  <c r="AG1103" i="23" l="1"/>
  <c r="AH1103" i="23"/>
  <c r="AF1103" i="23"/>
  <c r="AE1103" i="23"/>
  <c r="AD1103" i="23"/>
  <c r="AD1102" i="22"/>
  <c r="AF1102" i="22"/>
  <c r="AE1102" i="22"/>
  <c r="AC1102" i="22"/>
  <c r="AH1102" i="22"/>
  <c r="AG1102" i="22"/>
  <c r="Z1103" i="22"/>
  <c r="AA1103" i="22" s="1"/>
  <c r="AC1103" i="22" s="1"/>
  <c r="T1106" i="22"/>
  <c r="V1106" i="22" s="1"/>
  <c r="Y1104" i="22"/>
  <c r="X1104" i="22"/>
  <c r="U1229" i="22"/>
  <c r="W1228" i="22"/>
  <c r="Z1104" i="23"/>
  <c r="AA1104" i="23" s="1"/>
  <c r="AC1104" i="23" s="1"/>
  <c r="U1109" i="23"/>
  <c r="W1108" i="23"/>
  <c r="T1107" i="23"/>
  <c r="V1107" i="23" s="1"/>
  <c r="Y1105" i="23"/>
  <c r="X1105" i="23"/>
  <c r="AH1104" i="23" l="1"/>
  <c r="AG1104" i="23"/>
  <c r="AF1104" i="23"/>
  <c r="AE1104" i="23"/>
  <c r="AD1104" i="23"/>
  <c r="AC1105" i="23"/>
  <c r="AE1103" i="22"/>
  <c r="AH1103" i="22"/>
  <c r="AF1103" i="22"/>
  <c r="AG1103" i="22"/>
  <c r="AD1103" i="22"/>
  <c r="Z1104" i="22"/>
  <c r="AA1104" i="22" s="1"/>
  <c r="Y1105" i="22"/>
  <c r="X1105" i="22"/>
  <c r="T1107" i="22"/>
  <c r="V1107" i="22" s="1"/>
  <c r="U1230" i="22"/>
  <c r="W1229" i="22"/>
  <c r="U1110" i="23"/>
  <c r="W1109" i="23"/>
  <c r="Z1105" i="23"/>
  <c r="AA1105" i="23" s="1"/>
  <c r="T1108" i="23"/>
  <c r="V1108" i="23" s="1"/>
  <c r="X1106" i="23"/>
  <c r="Y1106" i="23"/>
  <c r="AH1105" i="23" l="1"/>
  <c r="AG1105" i="23"/>
  <c r="AF1105" i="23"/>
  <c r="AE1105" i="23"/>
  <c r="AD1105" i="23"/>
  <c r="AF1104" i="22"/>
  <c r="AE1104" i="22"/>
  <c r="AG1104" i="22"/>
  <c r="AH1104" i="22"/>
  <c r="AD1104" i="22"/>
  <c r="AC1104" i="22"/>
  <c r="Z1105" i="22"/>
  <c r="AA1105" i="22" s="1"/>
  <c r="AC1105" i="22" s="1"/>
  <c r="X1106" i="22"/>
  <c r="Y1106" i="22"/>
  <c r="T1108" i="22"/>
  <c r="V1108" i="22" s="1"/>
  <c r="U1231" i="22"/>
  <c r="W1230" i="22"/>
  <c r="U1111" i="23"/>
  <c r="W1110" i="23"/>
  <c r="Z1106" i="23"/>
  <c r="AA1106" i="23" s="1"/>
  <c r="AC1106" i="23" s="1"/>
  <c r="T1109" i="23"/>
  <c r="V1109" i="23" s="1"/>
  <c r="X1107" i="23"/>
  <c r="Y1107" i="23"/>
  <c r="AH1106" i="23" l="1"/>
  <c r="AG1106" i="23"/>
  <c r="AF1106" i="23"/>
  <c r="AE1106" i="23"/>
  <c r="AD1106" i="23"/>
  <c r="AC1107" i="23"/>
  <c r="AE1105" i="22"/>
  <c r="AG1105" i="22"/>
  <c r="AD1105" i="22"/>
  <c r="AH1105" i="22"/>
  <c r="AF1105" i="22"/>
  <c r="Z1106" i="22"/>
  <c r="AA1106" i="22" s="1"/>
  <c r="U1232" i="22"/>
  <c r="W1231" i="22"/>
  <c r="Y1107" i="22"/>
  <c r="X1107" i="22"/>
  <c r="T1109" i="22"/>
  <c r="V1109" i="22" s="1"/>
  <c r="U1112" i="23"/>
  <c r="W1111" i="23"/>
  <c r="Z1107" i="23"/>
  <c r="AA1107" i="23" s="1"/>
  <c r="T1110" i="23"/>
  <c r="V1110" i="23" s="1"/>
  <c r="X1108" i="23"/>
  <c r="Y1108" i="23"/>
  <c r="AH1107" i="23" l="1"/>
  <c r="AG1107" i="23"/>
  <c r="AF1107" i="23"/>
  <c r="AE1107" i="23"/>
  <c r="AD1107" i="23"/>
  <c r="AF1111" i="23"/>
  <c r="AD1109" i="23"/>
  <c r="AE1110" i="23"/>
  <c r="AC1108" i="23"/>
  <c r="Z1107" i="22"/>
  <c r="AA1107" i="22" s="1"/>
  <c r="AD1107" i="22" s="1"/>
  <c r="AE1106" i="22"/>
  <c r="AF1106" i="22"/>
  <c r="AG1106" i="22"/>
  <c r="AH1106" i="22"/>
  <c r="AD1106" i="22"/>
  <c r="AC1106" i="22"/>
  <c r="T1110" i="22"/>
  <c r="V1110" i="22" s="1"/>
  <c r="Y1108" i="22"/>
  <c r="X1108" i="22"/>
  <c r="U1233" i="22"/>
  <c r="W1232" i="22"/>
  <c r="U1113" i="23"/>
  <c r="W1112" i="23"/>
  <c r="Z1108" i="23"/>
  <c r="AA1108" i="23" s="1"/>
  <c r="T1111" i="23"/>
  <c r="V1111" i="23" s="1"/>
  <c r="Y1109" i="23"/>
  <c r="X1109" i="23"/>
  <c r="AC1107" i="22" l="1"/>
  <c r="AH1108" i="23"/>
  <c r="AG1108" i="23"/>
  <c r="AF1108" i="23"/>
  <c r="AE1108" i="23"/>
  <c r="AD1108" i="23"/>
  <c r="AG1112" i="23"/>
  <c r="Z1109" i="23"/>
  <c r="AA1109" i="23" s="1"/>
  <c r="AE1107" i="22"/>
  <c r="AH1107" i="22"/>
  <c r="AF1107" i="22"/>
  <c r="AG1107" i="22"/>
  <c r="Z1108" i="22"/>
  <c r="AA1108" i="22" s="1"/>
  <c r="U1234" i="22"/>
  <c r="W1233" i="22"/>
  <c r="Y1109" i="22"/>
  <c r="X1109" i="22"/>
  <c r="T1111" i="22"/>
  <c r="V1111" i="22" s="1"/>
  <c r="U1114" i="23"/>
  <c r="W1113" i="23"/>
  <c r="AH1113" i="23" s="1"/>
  <c r="X1110" i="23"/>
  <c r="Y1110" i="23"/>
  <c r="T1112" i="23"/>
  <c r="V1112" i="23" s="1"/>
  <c r="AH1109" i="23" l="1"/>
  <c r="AG1109" i="23"/>
  <c r="AF1109" i="23"/>
  <c r="AE1109" i="23"/>
  <c r="AC1109" i="23"/>
  <c r="AC1110" i="23"/>
  <c r="AD1108" i="22"/>
  <c r="AH1108" i="22"/>
  <c r="AF1108" i="22"/>
  <c r="AE1108" i="22"/>
  <c r="AC1108" i="22"/>
  <c r="AG1108" i="22"/>
  <c r="Z1109" i="22"/>
  <c r="AA1109" i="22" s="1"/>
  <c r="T1112" i="22"/>
  <c r="V1112" i="22" s="1"/>
  <c r="X1110" i="22"/>
  <c r="Y1110" i="22"/>
  <c r="U1235" i="22"/>
  <c r="W1234" i="22"/>
  <c r="U1115" i="23"/>
  <c r="W1114" i="23"/>
  <c r="Z1110" i="23"/>
  <c r="AA1110" i="23" s="1"/>
  <c r="X1111" i="23"/>
  <c r="Y1111" i="23"/>
  <c r="T1113" i="23"/>
  <c r="V1113" i="23" s="1"/>
  <c r="AF1110" i="23" l="1"/>
  <c r="AH1110" i="23"/>
  <c r="AG1110" i="23"/>
  <c r="AD1110" i="23"/>
  <c r="AE1113" i="23"/>
  <c r="AC1111" i="23"/>
  <c r="AF1114" i="23"/>
  <c r="AD1112" i="23"/>
  <c r="AD1109" i="22"/>
  <c r="AH1109" i="22"/>
  <c r="AC1109" i="22"/>
  <c r="AG1109" i="22"/>
  <c r="AE1109" i="22"/>
  <c r="AF1109" i="22"/>
  <c r="Z1110" i="22"/>
  <c r="AA1110" i="22" s="1"/>
  <c r="U1236" i="22"/>
  <c r="W1235" i="22"/>
  <c r="Y1111" i="22"/>
  <c r="X1111" i="22"/>
  <c r="T1113" i="22"/>
  <c r="V1113" i="22" s="1"/>
  <c r="U1116" i="23"/>
  <c r="W1115" i="23"/>
  <c r="Z1111" i="23"/>
  <c r="AA1111" i="23" s="1"/>
  <c r="T1114" i="23"/>
  <c r="V1114" i="23" s="1"/>
  <c r="Y1112" i="23"/>
  <c r="X1112" i="23"/>
  <c r="AH1111" i="23" l="1"/>
  <c r="AG1111" i="23"/>
  <c r="AE1111" i="23"/>
  <c r="AD1111" i="23"/>
  <c r="AG1115" i="23"/>
  <c r="Z1112" i="23"/>
  <c r="AA1112" i="23" s="1"/>
  <c r="AF1115" i="23"/>
  <c r="AD1113" i="23"/>
  <c r="AE1114" i="23"/>
  <c r="AC1112" i="23"/>
  <c r="Z1111" i="22"/>
  <c r="AA1111" i="22" s="1"/>
  <c r="AE1111" i="22" s="1"/>
  <c r="AE1110" i="22"/>
  <c r="AG1110" i="22"/>
  <c r="AD1110" i="22"/>
  <c r="AH1110" i="22"/>
  <c r="AF1110" i="22"/>
  <c r="AC1110" i="22"/>
  <c r="T1114" i="22"/>
  <c r="V1114" i="22" s="1"/>
  <c r="Y1112" i="22"/>
  <c r="X1112" i="22"/>
  <c r="U1237" i="22"/>
  <c r="W1236" i="22"/>
  <c r="U1117" i="23"/>
  <c r="W1116" i="23"/>
  <c r="AH1116" i="23" s="1"/>
  <c r="T1115" i="23"/>
  <c r="V1115" i="23" s="1"/>
  <c r="Y1113" i="23"/>
  <c r="X1113" i="23"/>
  <c r="AD1111" i="22" l="1"/>
  <c r="AC1111" i="22"/>
  <c r="AF1112" i="23"/>
  <c r="AH1112" i="23"/>
  <c r="AE1112" i="23"/>
  <c r="AG1116" i="23"/>
  <c r="AF1111" i="22"/>
  <c r="AH1111" i="22"/>
  <c r="AG1111" i="22"/>
  <c r="Z1112" i="22"/>
  <c r="AA1112" i="22" s="1"/>
  <c r="AG1112" i="22" s="1"/>
  <c r="U1238" i="22"/>
  <c r="W1237" i="22"/>
  <c r="Y1113" i="22"/>
  <c r="X1113" i="22"/>
  <c r="T1115" i="22"/>
  <c r="V1115" i="22" s="1"/>
  <c r="U1118" i="23"/>
  <c r="W1117" i="23"/>
  <c r="Z1113" i="23"/>
  <c r="AA1113" i="23" s="1"/>
  <c r="Y1114" i="23"/>
  <c r="X1114" i="23"/>
  <c r="T1116" i="23"/>
  <c r="V1116" i="23" s="1"/>
  <c r="AH1112" i="22" l="1"/>
  <c r="AC1112" i="22"/>
  <c r="AD1112" i="22"/>
  <c r="AF1112" i="22"/>
  <c r="AE1112" i="22"/>
  <c r="AG1113" i="23"/>
  <c r="AF1113" i="23"/>
  <c r="AC1113" i="23"/>
  <c r="AH1117" i="23"/>
  <c r="Z1113" i="22"/>
  <c r="AA1113" i="22" s="1"/>
  <c r="T1116" i="22"/>
  <c r="V1116" i="22" s="1"/>
  <c r="Y1114" i="22"/>
  <c r="X1114" i="22"/>
  <c r="U1239" i="22"/>
  <c r="W1238" i="22"/>
  <c r="U1119" i="23"/>
  <c r="W1118" i="23"/>
  <c r="Z1114" i="23"/>
  <c r="AA1114" i="23" s="1"/>
  <c r="X1115" i="23"/>
  <c r="Y1115" i="23"/>
  <c r="T1117" i="23"/>
  <c r="V1117" i="23" s="1"/>
  <c r="AH1114" i="23" l="1"/>
  <c r="AG1114" i="23"/>
  <c r="AD1114" i="23"/>
  <c r="AC1114" i="23"/>
  <c r="AC1113" i="22"/>
  <c r="AG1113" i="22"/>
  <c r="AH1113" i="22"/>
  <c r="AE1113" i="22"/>
  <c r="AF1113" i="22"/>
  <c r="AD1113" i="22"/>
  <c r="Z1114" i="22"/>
  <c r="AA1114" i="22" s="1"/>
  <c r="U1240" i="22"/>
  <c r="W1239" i="22"/>
  <c r="Y1115" i="22"/>
  <c r="X1115" i="22"/>
  <c r="T1117" i="22"/>
  <c r="V1117" i="22" s="1"/>
  <c r="U1120" i="23"/>
  <c r="W1119" i="23"/>
  <c r="Z1115" i="23"/>
  <c r="AA1115" i="23" s="1"/>
  <c r="AC1115" i="23" s="1"/>
  <c r="Y1116" i="23"/>
  <c r="X1116" i="23"/>
  <c r="T1118" i="23"/>
  <c r="V1118" i="23" s="1"/>
  <c r="AH1115" i="23" l="1"/>
  <c r="AE1115" i="23"/>
  <c r="AD1115" i="23"/>
  <c r="AD1117" i="23"/>
  <c r="AD1114" i="22"/>
  <c r="AC1114" i="22"/>
  <c r="AH1114" i="22"/>
  <c r="AE1114" i="22"/>
  <c r="AG1114" i="22"/>
  <c r="AF1114" i="22"/>
  <c r="Z1115" i="22"/>
  <c r="AA1115" i="22" s="1"/>
  <c r="AC1115" i="22" s="1"/>
  <c r="T1118" i="22"/>
  <c r="V1118" i="22" s="1"/>
  <c r="Y1116" i="22"/>
  <c r="X1116" i="22"/>
  <c r="U1241" i="22"/>
  <c r="W1240" i="22"/>
  <c r="U1121" i="23"/>
  <c r="W1120" i="23"/>
  <c r="Z1116" i="23"/>
  <c r="AA1116" i="23" s="1"/>
  <c r="Y1117" i="23"/>
  <c r="X1117" i="23"/>
  <c r="Z1117" i="23" s="1"/>
  <c r="AA1117" i="23" s="1"/>
  <c r="T1119" i="23"/>
  <c r="V1119" i="23" s="1"/>
  <c r="AF1116" i="23" l="1"/>
  <c r="AE1116" i="23"/>
  <c r="AD1116" i="23"/>
  <c r="AC1116" i="23"/>
  <c r="AF1117" i="23"/>
  <c r="AG1117" i="23"/>
  <c r="AE1117" i="23"/>
  <c r="AC1117" i="23"/>
  <c r="Z1116" i="22"/>
  <c r="AA1116" i="22" s="1"/>
  <c r="AC1116" i="22" s="1"/>
  <c r="AE1115" i="22"/>
  <c r="AF1115" i="22"/>
  <c r="AD1115" i="22"/>
  <c r="AH1115" i="22"/>
  <c r="AG1115" i="22"/>
  <c r="U1242" i="22"/>
  <c r="W1241" i="22"/>
  <c r="X1117" i="22"/>
  <c r="Y1117" i="22"/>
  <c r="T1119" i="22"/>
  <c r="V1119" i="22" s="1"/>
  <c r="U1122" i="23"/>
  <c r="W1121" i="23"/>
  <c r="Y1118" i="23"/>
  <c r="X1118" i="23"/>
  <c r="T1120" i="23"/>
  <c r="V1120" i="23" s="1"/>
  <c r="AF1116" i="22" l="1"/>
  <c r="AG1116" i="22"/>
  <c r="AH1116" i="22"/>
  <c r="AD1116" i="22"/>
  <c r="AE1116" i="22"/>
  <c r="Z1117" i="22"/>
  <c r="AA1117" i="22" s="1"/>
  <c r="T1120" i="22"/>
  <c r="V1120" i="22" s="1"/>
  <c r="Y1118" i="22"/>
  <c r="X1118" i="22"/>
  <c r="U1243" i="22"/>
  <c r="W1242" i="22"/>
  <c r="U1123" i="23"/>
  <c r="W1122" i="23"/>
  <c r="Z1118" i="23"/>
  <c r="AA1118" i="23" s="1"/>
  <c r="Y1119" i="23"/>
  <c r="X1119" i="23"/>
  <c r="T1121" i="23"/>
  <c r="V1121" i="23" s="1"/>
  <c r="AG1118" i="23" l="1"/>
  <c r="AH1118" i="23"/>
  <c r="AF1118" i="23"/>
  <c r="AE1118" i="23"/>
  <c r="AD1118" i="23"/>
  <c r="AC1118" i="23"/>
  <c r="AC1119" i="23"/>
  <c r="AH1117" i="22"/>
  <c r="AG1117" i="22"/>
  <c r="AF1117" i="22"/>
  <c r="AC1117" i="22"/>
  <c r="AE1117" i="22"/>
  <c r="AD1117" i="22"/>
  <c r="Z1118" i="22"/>
  <c r="AA1118" i="22" s="1"/>
  <c r="U1244" i="22"/>
  <c r="W1243" i="22"/>
  <c r="Y1119" i="22"/>
  <c r="X1119" i="22"/>
  <c r="T1121" i="22"/>
  <c r="V1121" i="22" s="1"/>
  <c r="U1124" i="23"/>
  <c r="W1123" i="23"/>
  <c r="Z1119" i="23"/>
  <c r="AA1119" i="23" s="1"/>
  <c r="Y1120" i="23"/>
  <c r="X1120" i="23"/>
  <c r="T1122" i="23"/>
  <c r="V1122" i="23" s="1"/>
  <c r="AH1119" i="23" l="1"/>
  <c r="AG1119" i="23"/>
  <c r="AF1119" i="23"/>
  <c r="AD1119" i="23"/>
  <c r="AE1119" i="23"/>
  <c r="AC1120" i="23"/>
  <c r="AF1118" i="22"/>
  <c r="AD1118" i="22"/>
  <c r="AE1118" i="22"/>
  <c r="AG1118" i="22"/>
  <c r="AC1118" i="22"/>
  <c r="AH1118" i="22"/>
  <c r="Z1119" i="22"/>
  <c r="AA1119" i="22" s="1"/>
  <c r="T1122" i="22"/>
  <c r="V1122" i="22" s="1"/>
  <c r="Y1120" i="22"/>
  <c r="X1120" i="22"/>
  <c r="U1245" i="22"/>
  <c r="W1244" i="22"/>
  <c r="U1125" i="23"/>
  <c r="W1124" i="23"/>
  <c r="Z1120" i="23"/>
  <c r="AA1120" i="23" s="1"/>
  <c r="Y1121" i="23"/>
  <c r="X1121" i="23"/>
  <c r="T1123" i="23"/>
  <c r="V1123" i="23" s="1"/>
  <c r="AE1120" i="23" l="1"/>
  <c r="AH1120" i="23"/>
  <c r="AG1120" i="23"/>
  <c r="AF1120" i="23"/>
  <c r="AD1120" i="23"/>
  <c r="AC1121" i="23"/>
  <c r="Z1120" i="22"/>
  <c r="AA1120" i="22" s="1"/>
  <c r="AD1120" i="22" s="1"/>
  <c r="AC1120" i="22"/>
  <c r="AG1119" i="22"/>
  <c r="AH1119" i="22"/>
  <c r="AD1119" i="22"/>
  <c r="AE1119" i="22"/>
  <c r="AF1119" i="22"/>
  <c r="AC1119" i="22"/>
  <c r="U1246" i="22"/>
  <c r="W1245" i="22"/>
  <c r="Y1121" i="22"/>
  <c r="X1121" i="22"/>
  <c r="T1123" i="22"/>
  <c r="V1123" i="22" s="1"/>
  <c r="U1126" i="23"/>
  <c r="W1125" i="23"/>
  <c r="Z1121" i="23"/>
  <c r="AA1121" i="23" s="1"/>
  <c r="T1124" i="23"/>
  <c r="V1124" i="23" s="1"/>
  <c r="Y1122" i="23"/>
  <c r="X1122" i="23"/>
  <c r="AH1121" i="23" l="1"/>
  <c r="AF1121" i="23"/>
  <c r="AG1121" i="23"/>
  <c r="AE1121" i="23"/>
  <c r="AD1121" i="23"/>
  <c r="Z1122" i="23"/>
  <c r="AA1122" i="23" s="1"/>
  <c r="AF1120" i="22"/>
  <c r="AE1120" i="22"/>
  <c r="AH1120" i="22"/>
  <c r="AG1120" i="22"/>
  <c r="Z1121" i="22"/>
  <c r="AA1121" i="22" s="1"/>
  <c r="T1124" i="22"/>
  <c r="V1124" i="22" s="1"/>
  <c r="Y1122" i="22"/>
  <c r="X1122" i="22"/>
  <c r="U1247" i="22"/>
  <c r="W1246" i="22"/>
  <c r="U1127" i="23"/>
  <c r="W1126" i="23"/>
  <c r="Y1123" i="23"/>
  <c r="X1123" i="23"/>
  <c r="T1125" i="23"/>
  <c r="V1125" i="23" s="1"/>
  <c r="AF1122" i="23" l="1"/>
  <c r="AH1122" i="23"/>
  <c r="AG1122" i="23"/>
  <c r="AE1122" i="23"/>
  <c r="AD1122" i="23"/>
  <c r="AC1122" i="23"/>
  <c r="AC1123" i="23"/>
  <c r="AC1121" i="22"/>
  <c r="AF1121" i="22"/>
  <c r="AH1121" i="22"/>
  <c r="AD1121" i="22"/>
  <c r="AG1121" i="22"/>
  <c r="AE1121" i="22"/>
  <c r="Z1122" i="22"/>
  <c r="AA1122" i="22" s="1"/>
  <c r="U1248" i="22"/>
  <c r="W1247" i="22"/>
  <c r="X1123" i="22"/>
  <c r="Y1123" i="22"/>
  <c r="T1125" i="22"/>
  <c r="V1125" i="22" s="1"/>
  <c r="U1128" i="23"/>
  <c r="W1127" i="23"/>
  <c r="Z1123" i="23"/>
  <c r="AA1123" i="23" s="1"/>
  <c r="Y1124" i="23"/>
  <c r="X1124" i="23"/>
  <c r="T1126" i="23"/>
  <c r="V1126" i="23" s="1"/>
  <c r="AH1123" i="23" l="1"/>
  <c r="AG1123" i="23"/>
  <c r="AF1123" i="23"/>
  <c r="AE1123" i="23"/>
  <c r="AD1123" i="23"/>
  <c r="AC1124" i="23"/>
  <c r="Z1123" i="22"/>
  <c r="AA1123" i="22" s="1"/>
  <c r="AH1123" i="22" s="1"/>
  <c r="AF1122" i="22"/>
  <c r="AE1122" i="22"/>
  <c r="AD1122" i="22"/>
  <c r="AH1122" i="22"/>
  <c r="AC1122" i="22"/>
  <c r="AG1122" i="22"/>
  <c r="T1126" i="22"/>
  <c r="V1126" i="22" s="1"/>
  <c r="Y1124" i="22"/>
  <c r="X1124" i="22"/>
  <c r="U1249" i="22"/>
  <c r="W1248" i="22"/>
  <c r="U1129" i="23"/>
  <c r="W1128" i="23"/>
  <c r="Z1124" i="23"/>
  <c r="AA1124" i="23" s="1"/>
  <c r="T1127" i="23"/>
  <c r="V1127" i="23" s="1"/>
  <c r="X1125" i="23"/>
  <c r="Y1125" i="23"/>
  <c r="AG1123" i="22" l="1"/>
  <c r="AH1124" i="23"/>
  <c r="AG1124" i="23"/>
  <c r="AF1124" i="23"/>
  <c r="AE1124" i="23"/>
  <c r="AD1124" i="23"/>
  <c r="AF1123" i="22"/>
  <c r="AC1123" i="22"/>
  <c r="AD1123" i="22"/>
  <c r="AE1123" i="22"/>
  <c r="Z1124" i="22"/>
  <c r="AA1124" i="22" s="1"/>
  <c r="U1250" i="22"/>
  <c r="W1249" i="22"/>
  <c r="Y1125" i="22"/>
  <c r="X1125" i="22"/>
  <c r="T1127" i="22"/>
  <c r="V1127" i="22" s="1"/>
  <c r="U1130" i="23"/>
  <c r="W1129" i="23"/>
  <c r="Z1125" i="23"/>
  <c r="AA1125" i="23" s="1"/>
  <c r="AC1125" i="23" s="1"/>
  <c r="Y1126" i="23"/>
  <c r="X1126" i="23"/>
  <c r="T1128" i="23"/>
  <c r="V1128" i="23" s="1"/>
  <c r="AH1125" i="23" l="1"/>
  <c r="AG1125" i="23"/>
  <c r="AF1125" i="23"/>
  <c r="AE1125" i="23"/>
  <c r="AD1125" i="23"/>
  <c r="AC1126" i="23"/>
  <c r="AH1124" i="22"/>
  <c r="AG1124" i="22"/>
  <c r="AC1124" i="22"/>
  <c r="AF1124" i="22"/>
  <c r="AE1124" i="22"/>
  <c r="AD1124" i="22"/>
  <c r="Z1125" i="22"/>
  <c r="AA1125" i="22" s="1"/>
  <c r="T1128" i="22"/>
  <c r="V1128" i="22" s="1"/>
  <c r="Y1126" i="22"/>
  <c r="X1126" i="22"/>
  <c r="U1251" i="22"/>
  <c r="W1250" i="22"/>
  <c r="U1131" i="23"/>
  <c r="W1130" i="23"/>
  <c r="Z1126" i="23"/>
  <c r="AA1126" i="23" s="1"/>
  <c r="T1129" i="23"/>
  <c r="V1129" i="23" s="1"/>
  <c r="Y1127" i="23"/>
  <c r="X1127" i="23"/>
  <c r="AH1126" i="23" l="1"/>
  <c r="AF1126" i="23"/>
  <c r="AG1126" i="23"/>
  <c r="AE1126" i="23"/>
  <c r="AD1126" i="23"/>
  <c r="AE1129" i="23"/>
  <c r="AC1127" i="23"/>
  <c r="AF1130" i="23"/>
  <c r="AD1128" i="23"/>
  <c r="AE1125" i="22"/>
  <c r="AC1125" i="22"/>
  <c r="AF1125" i="22"/>
  <c r="AD1125" i="22"/>
  <c r="AG1125" i="22"/>
  <c r="AH1125" i="22"/>
  <c r="Z1126" i="22"/>
  <c r="AA1126" i="22" s="1"/>
  <c r="U1252" i="22"/>
  <c r="W1251" i="22"/>
  <c r="Y1127" i="22"/>
  <c r="X1127" i="22"/>
  <c r="T1129" i="22"/>
  <c r="V1129" i="22" s="1"/>
  <c r="U1132" i="23"/>
  <c r="W1131" i="23"/>
  <c r="Z1127" i="23"/>
  <c r="AA1127" i="23" s="1"/>
  <c r="Y1128" i="23"/>
  <c r="X1128" i="23"/>
  <c r="Z1128" i="23" s="1"/>
  <c r="AA1128" i="23" s="1"/>
  <c r="T1130" i="23"/>
  <c r="V1130" i="23" s="1"/>
  <c r="AF1128" i="23" l="1"/>
  <c r="AH1128" i="23"/>
  <c r="AG1128" i="23"/>
  <c r="AE1128" i="23"/>
  <c r="AH1127" i="23"/>
  <c r="AG1127" i="23"/>
  <c r="AF1127" i="23"/>
  <c r="AE1127" i="23"/>
  <c r="AD1127" i="23"/>
  <c r="AG1131" i="23"/>
  <c r="AF1131" i="23"/>
  <c r="AD1129" i="23"/>
  <c r="AE1130" i="23"/>
  <c r="AC1128" i="23"/>
  <c r="Z1127" i="22"/>
  <c r="AA1127" i="22" s="1"/>
  <c r="AC1127" i="22" s="1"/>
  <c r="AG1126" i="22"/>
  <c r="AD1126" i="22"/>
  <c r="AF1126" i="22"/>
  <c r="AE1126" i="22"/>
  <c r="AH1126" i="22"/>
  <c r="AC1126" i="22"/>
  <c r="AE1127" i="22"/>
  <c r="AG1127" i="22"/>
  <c r="AH1127" i="22"/>
  <c r="Y1128" i="22"/>
  <c r="X1128" i="22"/>
  <c r="T1130" i="22"/>
  <c r="V1130" i="22" s="1"/>
  <c r="U1253" i="22"/>
  <c r="W1252" i="22"/>
  <c r="U1133" i="23"/>
  <c r="W1132" i="23"/>
  <c r="AH1132" i="23" s="1"/>
  <c r="Y1129" i="23"/>
  <c r="X1129" i="23"/>
  <c r="T1131" i="23"/>
  <c r="V1131" i="23" s="1"/>
  <c r="AG1132" i="23" l="1"/>
  <c r="AF1127" i="22"/>
  <c r="AD1127" i="22"/>
  <c r="Z1128" i="22"/>
  <c r="AA1128" i="22" s="1"/>
  <c r="U1254" i="22"/>
  <c r="W1253" i="22"/>
  <c r="Y1129" i="22"/>
  <c r="X1129" i="22"/>
  <c r="T1131" i="22"/>
  <c r="V1131" i="22" s="1"/>
  <c r="U1134" i="23"/>
  <c r="W1133" i="23"/>
  <c r="Z1129" i="23"/>
  <c r="AA1129" i="23" s="1"/>
  <c r="T1132" i="23"/>
  <c r="V1132" i="23" s="1"/>
  <c r="Y1130" i="23"/>
  <c r="X1130" i="23"/>
  <c r="AH1129" i="23" l="1"/>
  <c r="AG1129" i="23"/>
  <c r="AF1129" i="23"/>
  <c r="AC1129" i="23"/>
  <c r="AH1133" i="23"/>
  <c r="AC1130" i="23"/>
  <c r="AC1128" i="22"/>
  <c r="AG1128" i="22"/>
  <c r="AH1128" i="22"/>
  <c r="AF1128" i="22"/>
  <c r="AE1128" i="22"/>
  <c r="AD1128" i="22"/>
  <c r="Z1129" i="22"/>
  <c r="AA1129" i="22" s="1"/>
  <c r="T1132" i="22"/>
  <c r="V1132" i="22" s="1"/>
  <c r="X1130" i="22"/>
  <c r="Y1130" i="22"/>
  <c r="U1255" i="22"/>
  <c r="W1254" i="22"/>
  <c r="Z1130" i="23"/>
  <c r="AA1130" i="23" s="1"/>
  <c r="U1135" i="23"/>
  <c r="W1134" i="23"/>
  <c r="Y1131" i="23"/>
  <c r="X1131" i="23"/>
  <c r="T1133" i="23"/>
  <c r="V1133" i="23" s="1"/>
  <c r="AH1130" i="23" l="1"/>
  <c r="AG1130" i="23"/>
  <c r="AD1130" i="23"/>
  <c r="AE1129" i="22"/>
  <c r="AF1129" i="22"/>
  <c r="AG1129" i="22"/>
  <c r="AD1129" i="22"/>
  <c r="AC1129" i="22"/>
  <c r="AH1129" i="22"/>
  <c r="Z1130" i="22"/>
  <c r="AA1130" i="22" s="1"/>
  <c r="U1256" i="22"/>
  <c r="W1255" i="22"/>
  <c r="X1131" i="22"/>
  <c r="Y1131" i="22"/>
  <c r="T1133" i="22"/>
  <c r="V1133" i="22" s="1"/>
  <c r="U1136" i="23"/>
  <c r="W1135" i="23"/>
  <c r="Z1131" i="23"/>
  <c r="AA1131" i="23" s="1"/>
  <c r="T1134" i="23"/>
  <c r="V1134" i="23" s="1"/>
  <c r="Y1132" i="23"/>
  <c r="X1132" i="23"/>
  <c r="AE1131" i="23" l="1"/>
  <c r="AH1131" i="23"/>
  <c r="AD1131" i="23"/>
  <c r="AC1131" i="23"/>
  <c r="AG1130" i="22"/>
  <c r="AF1130" i="22"/>
  <c r="AD1130" i="22"/>
  <c r="AC1130" i="22"/>
  <c r="AE1130" i="22"/>
  <c r="AH1130" i="22"/>
  <c r="Z1131" i="22"/>
  <c r="AA1131" i="22" s="1"/>
  <c r="T1134" i="22"/>
  <c r="V1134" i="22" s="1"/>
  <c r="Y1132" i="22"/>
  <c r="X1132" i="22"/>
  <c r="U1257" i="22"/>
  <c r="W1256" i="22"/>
  <c r="Z1132" i="23"/>
  <c r="AA1132" i="23" s="1"/>
  <c r="U1137" i="23"/>
  <c r="W1136" i="23"/>
  <c r="T1135" i="23"/>
  <c r="V1135" i="23" s="1"/>
  <c r="Y1133" i="23"/>
  <c r="X1133" i="23"/>
  <c r="AF1132" i="23" l="1"/>
  <c r="AE1132" i="23"/>
  <c r="AD1132" i="23"/>
  <c r="AC1132" i="23"/>
  <c r="AC1133" i="23"/>
  <c r="Z1132" i="22"/>
  <c r="AA1132" i="22" s="1"/>
  <c r="AC1132" i="22" s="1"/>
  <c r="AF1131" i="22"/>
  <c r="AH1131" i="22"/>
  <c r="AC1131" i="22"/>
  <c r="AG1131" i="22"/>
  <c r="AE1131" i="22"/>
  <c r="AD1131" i="22"/>
  <c r="U1258" i="22"/>
  <c r="W1257" i="22"/>
  <c r="Y1133" i="22"/>
  <c r="X1133" i="22"/>
  <c r="T1135" i="22"/>
  <c r="V1135" i="22" s="1"/>
  <c r="U1138" i="23"/>
  <c r="W1137" i="23"/>
  <c r="Z1133" i="23"/>
  <c r="AA1133" i="23" s="1"/>
  <c r="Y1134" i="23"/>
  <c r="X1134" i="23"/>
  <c r="T1136" i="23"/>
  <c r="V1136" i="23" s="1"/>
  <c r="AG1133" i="23" l="1"/>
  <c r="AF1133" i="23"/>
  <c r="AE1133" i="23"/>
  <c r="AD1133" i="23"/>
  <c r="AF1137" i="23"/>
  <c r="AD1135" i="23"/>
  <c r="AE1136" i="23"/>
  <c r="AC1134" i="23"/>
  <c r="Z1134" i="23"/>
  <c r="AA1134" i="23" s="1"/>
  <c r="AF1132" i="22"/>
  <c r="AD1132" i="22"/>
  <c r="AG1132" i="22"/>
  <c r="AE1132" i="22"/>
  <c r="AH1132" i="22"/>
  <c r="Z1133" i="22"/>
  <c r="AA1133" i="22" s="1"/>
  <c r="T1136" i="22"/>
  <c r="V1136" i="22" s="1"/>
  <c r="Y1134" i="22"/>
  <c r="X1134" i="22"/>
  <c r="U1259" i="22"/>
  <c r="W1258" i="22"/>
  <c r="U1139" i="23"/>
  <c r="W1138" i="23"/>
  <c r="AG1138" i="23" s="1"/>
  <c r="T1137" i="23"/>
  <c r="V1137" i="23" s="1"/>
  <c r="Y1135" i="23"/>
  <c r="X1135" i="23"/>
  <c r="Z1134" i="22" l="1"/>
  <c r="AA1134" i="22" s="1"/>
  <c r="AE1134" i="22" s="1"/>
  <c r="AH1134" i="23"/>
  <c r="AG1134" i="23"/>
  <c r="AF1134" i="23"/>
  <c r="AE1134" i="23"/>
  <c r="AD1134" i="23"/>
  <c r="AE1137" i="23"/>
  <c r="AC1135" i="23"/>
  <c r="AF1138" i="23"/>
  <c r="AD1136" i="23"/>
  <c r="AG1134" i="22"/>
  <c r="AF1134" i="22"/>
  <c r="AH1134" i="22"/>
  <c r="AD1134" i="22"/>
  <c r="AC1134" i="22"/>
  <c r="AH1133" i="22"/>
  <c r="AG1133" i="22"/>
  <c r="AF1133" i="22"/>
  <c r="AC1133" i="22"/>
  <c r="AE1133" i="22"/>
  <c r="AD1133" i="22"/>
  <c r="U1260" i="22"/>
  <c r="W1259" i="22"/>
  <c r="Y1135" i="22"/>
  <c r="X1135" i="22"/>
  <c r="T1137" i="22"/>
  <c r="V1137" i="22" s="1"/>
  <c r="U1140" i="23"/>
  <c r="W1139" i="23"/>
  <c r="AH1139" i="23" s="1"/>
  <c r="Z1135" i="23"/>
  <c r="AA1135" i="23" s="1"/>
  <c r="Y1136" i="23"/>
  <c r="X1136" i="23"/>
  <c r="T1138" i="23"/>
  <c r="V1138" i="23" s="1"/>
  <c r="AH1135" i="23" l="1"/>
  <c r="AG1135" i="23"/>
  <c r="AF1135" i="23"/>
  <c r="AE1135" i="23"/>
  <c r="AG1139" i="23"/>
  <c r="AC1136" i="23"/>
  <c r="Z1135" i="22"/>
  <c r="AA1135" i="22" s="1"/>
  <c r="T1138" i="22"/>
  <c r="V1138" i="22" s="1"/>
  <c r="Y1136" i="22"/>
  <c r="X1136" i="22"/>
  <c r="U1261" i="22"/>
  <c r="W1260" i="22"/>
  <c r="U1141" i="23"/>
  <c r="W1140" i="23"/>
  <c r="AH1140" i="23" s="1"/>
  <c r="Z1136" i="23"/>
  <c r="AA1136" i="23" s="1"/>
  <c r="Y1137" i="23"/>
  <c r="X1137" i="23"/>
  <c r="T1139" i="23"/>
  <c r="V1139" i="23" s="1"/>
  <c r="AH1136" i="23" l="1"/>
  <c r="AF1136" i="23"/>
  <c r="AG1136" i="23"/>
  <c r="AH1135" i="22"/>
  <c r="AE1135" i="22"/>
  <c r="AD1135" i="22"/>
  <c r="AC1135" i="22"/>
  <c r="AF1135" i="22"/>
  <c r="AG1135" i="22"/>
  <c r="Z1136" i="22"/>
  <c r="AA1136" i="22" s="1"/>
  <c r="U1262" i="22"/>
  <c r="W1261" i="22"/>
  <c r="Y1137" i="22"/>
  <c r="X1137" i="22"/>
  <c r="T1139" i="22"/>
  <c r="V1139" i="22" s="1"/>
  <c r="U1142" i="23"/>
  <c r="W1141" i="23"/>
  <c r="Z1137" i="23"/>
  <c r="AA1137" i="23" s="1"/>
  <c r="AC1137" i="23" s="1"/>
  <c r="Y1138" i="23"/>
  <c r="X1138" i="23"/>
  <c r="T1140" i="23"/>
  <c r="V1140" i="23" s="1"/>
  <c r="AH1137" i="23" l="1"/>
  <c r="AG1137" i="23"/>
  <c r="AD1137" i="23"/>
  <c r="AE1136" i="22"/>
  <c r="AD1136" i="22"/>
  <c r="AH1136" i="22"/>
  <c r="AG1136" i="22"/>
  <c r="AF1136" i="22"/>
  <c r="AC1136" i="22"/>
  <c r="Z1137" i="22"/>
  <c r="AA1137" i="22" s="1"/>
  <c r="T1140" i="22"/>
  <c r="V1140" i="22" s="1"/>
  <c r="Y1138" i="22"/>
  <c r="X1138" i="22"/>
  <c r="U1263" i="22"/>
  <c r="W1262" i="22"/>
  <c r="U1143" i="23"/>
  <c r="W1142" i="23"/>
  <c r="Z1138" i="23"/>
  <c r="AA1138" i="23" s="1"/>
  <c r="AC1138" i="23" s="1"/>
  <c r="Y1139" i="23"/>
  <c r="X1139" i="23"/>
  <c r="T1141" i="23"/>
  <c r="V1141" i="23" s="1"/>
  <c r="AH1138" i="23" l="1"/>
  <c r="AE1138" i="23"/>
  <c r="AD1138" i="23"/>
  <c r="Z1139" i="23"/>
  <c r="AA1139" i="23" s="1"/>
  <c r="AC1139" i="23"/>
  <c r="Z1138" i="22"/>
  <c r="AA1138" i="22" s="1"/>
  <c r="AF1138" i="22" s="1"/>
  <c r="AH1137" i="22"/>
  <c r="AC1137" i="22"/>
  <c r="AG1137" i="22"/>
  <c r="AF1137" i="22"/>
  <c r="AE1137" i="22"/>
  <c r="AD1137" i="22"/>
  <c r="U1264" i="22"/>
  <c r="W1263" i="22"/>
  <c r="Y1139" i="22"/>
  <c r="X1139" i="22"/>
  <c r="T1141" i="22"/>
  <c r="V1141" i="22" s="1"/>
  <c r="U1144" i="23"/>
  <c r="W1143" i="23"/>
  <c r="Y1140" i="23"/>
  <c r="X1140" i="23"/>
  <c r="T1142" i="23"/>
  <c r="V1142" i="23" s="1"/>
  <c r="AF1139" i="23" l="1"/>
  <c r="AE1139" i="23"/>
  <c r="AD1139" i="23"/>
  <c r="AG1138" i="22"/>
  <c r="AC1138" i="22"/>
  <c r="AE1138" i="22"/>
  <c r="AH1138" i="22"/>
  <c r="AD1138" i="22"/>
  <c r="Z1139" i="22"/>
  <c r="AA1139" i="22" s="1"/>
  <c r="T1142" i="22"/>
  <c r="V1142" i="22" s="1"/>
  <c r="X1140" i="22"/>
  <c r="Y1140" i="22"/>
  <c r="U1265" i="22"/>
  <c r="W1264" i="22"/>
  <c r="U1145" i="23"/>
  <c r="W1144" i="23"/>
  <c r="Z1140" i="23"/>
  <c r="AA1140" i="23" s="1"/>
  <c r="AC1140" i="23" s="1"/>
  <c r="T1143" i="23"/>
  <c r="V1143" i="23" s="1"/>
  <c r="Y1141" i="23"/>
  <c r="X1141" i="23"/>
  <c r="AG1140" i="23" l="1"/>
  <c r="AF1140" i="23"/>
  <c r="AE1140" i="23"/>
  <c r="AD1140" i="23"/>
  <c r="AF1139" i="22"/>
  <c r="AD1139" i="22"/>
  <c r="AH1139" i="22"/>
  <c r="AG1139" i="22"/>
  <c r="AE1139" i="22"/>
  <c r="AC1139" i="22"/>
  <c r="Z1140" i="22"/>
  <c r="AA1140" i="22" s="1"/>
  <c r="U1266" i="22"/>
  <c r="W1265" i="22"/>
  <c r="Y1141" i="22"/>
  <c r="X1141" i="22"/>
  <c r="T1143" i="22"/>
  <c r="V1143" i="22" s="1"/>
  <c r="Z1141" i="23"/>
  <c r="AA1141" i="23" s="1"/>
  <c r="AC1141" i="23" s="1"/>
  <c r="U1146" i="23"/>
  <c r="W1145" i="23"/>
  <c r="T1144" i="23"/>
  <c r="V1144" i="23" s="1"/>
  <c r="Y1142" i="23"/>
  <c r="X1142" i="23"/>
  <c r="AH1141" i="23" l="1"/>
  <c r="AG1141" i="23"/>
  <c r="AF1141" i="23"/>
  <c r="AE1141" i="23"/>
  <c r="AD1141" i="23"/>
  <c r="AC1142" i="23"/>
  <c r="AG1140" i="22"/>
  <c r="AD1140" i="22"/>
  <c r="AE1140" i="22"/>
  <c r="AC1140" i="22"/>
  <c r="AH1140" i="22"/>
  <c r="AF1140" i="22"/>
  <c r="Z1141" i="22"/>
  <c r="AA1141" i="22" s="1"/>
  <c r="T1144" i="22"/>
  <c r="V1144" i="22" s="1"/>
  <c r="X1142" i="22"/>
  <c r="Y1142" i="22"/>
  <c r="U1267" i="22"/>
  <c r="W1266" i="22"/>
  <c r="U1147" i="23"/>
  <c r="W1146" i="23"/>
  <c r="Z1142" i="23"/>
  <c r="AA1142" i="23" s="1"/>
  <c r="Y1143" i="23"/>
  <c r="X1143" i="23"/>
  <c r="T1145" i="23"/>
  <c r="V1145" i="23" s="1"/>
  <c r="AH1142" i="23" l="1"/>
  <c r="AG1142" i="23"/>
  <c r="AF1142" i="23"/>
  <c r="AE1142" i="23"/>
  <c r="AD1142" i="23"/>
  <c r="AH1141" i="22"/>
  <c r="AC1141" i="22"/>
  <c r="AG1141" i="22"/>
  <c r="AF1141" i="22"/>
  <c r="AD1141" i="22"/>
  <c r="AE1141" i="22"/>
  <c r="Z1142" i="22"/>
  <c r="AA1142" i="22" s="1"/>
  <c r="U1268" i="22"/>
  <c r="W1267" i="22"/>
  <c r="Y1143" i="22"/>
  <c r="X1143" i="22"/>
  <c r="T1145" i="22"/>
  <c r="V1145" i="22" s="1"/>
  <c r="U1148" i="23"/>
  <c r="W1147" i="23"/>
  <c r="Z1143" i="23"/>
  <c r="AA1143" i="23" s="1"/>
  <c r="AC1143" i="23" s="1"/>
  <c r="T1146" i="23"/>
  <c r="V1146" i="23" s="1"/>
  <c r="Y1144" i="23"/>
  <c r="X1144" i="23"/>
  <c r="AH1143" i="23" l="1"/>
  <c r="AG1143" i="23"/>
  <c r="AF1143" i="23"/>
  <c r="AE1143" i="23"/>
  <c r="AD1143" i="23"/>
  <c r="AC1144" i="23"/>
  <c r="AG1142" i="22"/>
  <c r="AF1142" i="22"/>
  <c r="AE1142" i="22"/>
  <c r="AH1142" i="22"/>
  <c r="AC1142" i="22"/>
  <c r="AD1142" i="22"/>
  <c r="Z1143" i="22"/>
  <c r="AA1143" i="22" s="1"/>
  <c r="T1146" i="22"/>
  <c r="V1146" i="22" s="1"/>
  <c r="X1144" i="22"/>
  <c r="Y1144" i="22"/>
  <c r="U1269" i="22"/>
  <c r="W1268" i="22"/>
  <c r="U1149" i="23"/>
  <c r="W1148" i="23"/>
  <c r="Z1144" i="23"/>
  <c r="AA1144" i="23" s="1"/>
  <c r="T1147" i="23"/>
  <c r="V1147" i="23" s="1"/>
  <c r="Y1145" i="23"/>
  <c r="X1145" i="23"/>
  <c r="AH1144" i="23" l="1"/>
  <c r="AG1144" i="23"/>
  <c r="AF1144" i="23"/>
  <c r="AE1144" i="23"/>
  <c r="AD1144" i="23"/>
  <c r="AF1143" i="22"/>
  <c r="AH1143" i="22"/>
  <c r="AC1143" i="22"/>
  <c r="AG1143" i="22"/>
  <c r="AD1143" i="22"/>
  <c r="AE1143" i="22"/>
  <c r="U1270" i="22"/>
  <c r="W1269" i="22"/>
  <c r="Z1144" i="22"/>
  <c r="AA1144" i="22" s="1"/>
  <c r="Y1145" i="22"/>
  <c r="X1145" i="22"/>
  <c r="T1147" i="22"/>
  <c r="V1147" i="22" s="1"/>
  <c r="U1150" i="23"/>
  <c r="W1149" i="23"/>
  <c r="Z1145" i="23"/>
  <c r="AA1145" i="23" s="1"/>
  <c r="AC1145" i="23" s="1"/>
  <c r="Y1146" i="23"/>
  <c r="X1146" i="23"/>
  <c r="T1148" i="23"/>
  <c r="V1148" i="23" s="1"/>
  <c r="AH1145" i="23" l="1"/>
  <c r="AF1145" i="23"/>
  <c r="AG1145" i="23"/>
  <c r="AE1145" i="23"/>
  <c r="AD1145" i="23"/>
  <c r="AC1146" i="23"/>
  <c r="AG1144" i="22"/>
  <c r="AF1144" i="22"/>
  <c r="AC1144" i="22"/>
  <c r="AE1144" i="22"/>
  <c r="AD1144" i="22"/>
  <c r="AH1144" i="22"/>
  <c r="Z1145" i="22"/>
  <c r="AA1145" i="22" s="1"/>
  <c r="Y1146" i="22"/>
  <c r="X1146" i="22"/>
  <c r="T1148" i="22"/>
  <c r="V1148" i="22" s="1"/>
  <c r="U1271" i="22"/>
  <c r="W1270" i="22"/>
  <c r="U1151" i="23"/>
  <c r="W1150" i="23"/>
  <c r="Z1146" i="23"/>
  <c r="AA1146" i="23" s="1"/>
  <c r="Y1147" i="23"/>
  <c r="X1147" i="23"/>
  <c r="T1149" i="23"/>
  <c r="V1149" i="23" s="1"/>
  <c r="AH1146" i="23" l="1"/>
  <c r="AG1146" i="23"/>
  <c r="AF1146" i="23"/>
  <c r="AE1146" i="23"/>
  <c r="AD1146" i="23"/>
  <c r="AH1145" i="22"/>
  <c r="AE1145" i="22"/>
  <c r="AG1145" i="22"/>
  <c r="AF1145" i="22"/>
  <c r="AD1145" i="22"/>
  <c r="AC1145" i="22"/>
  <c r="Z1146" i="22"/>
  <c r="AA1146" i="22" s="1"/>
  <c r="U1272" i="22"/>
  <c r="W1271" i="22"/>
  <c r="Y1147" i="22"/>
  <c r="X1147" i="22"/>
  <c r="T1149" i="22"/>
  <c r="V1149" i="22" s="1"/>
  <c r="U1152" i="23"/>
  <c r="W1151" i="23"/>
  <c r="Z1147" i="23"/>
  <c r="AA1147" i="23" s="1"/>
  <c r="AC1147" i="23" s="1"/>
  <c r="T1150" i="23"/>
  <c r="V1150" i="23" s="1"/>
  <c r="Y1148" i="23"/>
  <c r="X1148" i="23"/>
  <c r="AH1147" i="23" l="1"/>
  <c r="AG1147" i="23"/>
  <c r="AF1147" i="23"/>
  <c r="AE1147" i="23"/>
  <c r="AD1147" i="23"/>
  <c r="AC1148" i="23"/>
  <c r="Z1147" i="22"/>
  <c r="AA1147" i="22" s="1"/>
  <c r="AG1147" i="22" s="1"/>
  <c r="AE1146" i="22"/>
  <c r="AG1146" i="22"/>
  <c r="AH1146" i="22"/>
  <c r="AF1146" i="22"/>
  <c r="AD1146" i="22"/>
  <c r="AC1146" i="22"/>
  <c r="T1150" i="22"/>
  <c r="V1150" i="22" s="1"/>
  <c r="X1148" i="22"/>
  <c r="Y1148" i="22"/>
  <c r="U1273" i="22"/>
  <c r="W1272" i="22"/>
  <c r="U1153" i="23"/>
  <c r="W1152" i="23"/>
  <c r="Z1148" i="23"/>
  <c r="AA1148" i="23" s="1"/>
  <c r="T1151" i="23"/>
  <c r="V1151" i="23" s="1"/>
  <c r="Y1149" i="23"/>
  <c r="X1149" i="23"/>
  <c r="AH1147" i="22" l="1"/>
  <c r="AC1147" i="22"/>
  <c r="AH1148" i="23"/>
  <c r="AG1148" i="23"/>
  <c r="AF1148" i="23"/>
  <c r="AE1148" i="23"/>
  <c r="AD1148" i="23"/>
  <c r="AF1147" i="22"/>
  <c r="AD1147" i="22"/>
  <c r="AE1147" i="22"/>
  <c r="Z1148" i="22"/>
  <c r="AA1148" i="22" s="1"/>
  <c r="U1274" i="22"/>
  <c r="W1273" i="22"/>
  <c r="Y1149" i="22"/>
  <c r="X1149" i="22"/>
  <c r="T1151" i="22"/>
  <c r="V1151" i="22" s="1"/>
  <c r="U1154" i="23"/>
  <c r="W1153" i="23"/>
  <c r="Z1149" i="23"/>
  <c r="AA1149" i="23" s="1"/>
  <c r="Y1150" i="23"/>
  <c r="X1150" i="23"/>
  <c r="T1152" i="23"/>
  <c r="V1152" i="23" s="1"/>
  <c r="AH1149" i="23" l="1"/>
  <c r="AG1149" i="23"/>
  <c r="AF1149" i="23"/>
  <c r="AE1149" i="23"/>
  <c r="AD1149" i="23"/>
  <c r="AC1149" i="23"/>
  <c r="Z1149" i="22"/>
  <c r="AA1149" i="22" s="1"/>
  <c r="AC1149" i="22" s="1"/>
  <c r="AC1148" i="22"/>
  <c r="AE1148" i="22"/>
  <c r="AH1148" i="22"/>
  <c r="AG1148" i="22"/>
  <c r="AF1148" i="22"/>
  <c r="AD1148" i="22"/>
  <c r="T1152" i="22"/>
  <c r="V1152" i="22" s="1"/>
  <c r="Y1150" i="22"/>
  <c r="X1150" i="22"/>
  <c r="U1275" i="22"/>
  <c r="W1274" i="22"/>
  <c r="U1155" i="23"/>
  <c r="W1154" i="23"/>
  <c r="Z1150" i="23"/>
  <c r="AA1150" i="23" s="1"/>
  <c r="Y1151" i="23"/>
  <c r="X1151" i="23"/>
  <c r="T1153" i="23"/>
  <c r="V1153" i="23" s="1"/>
  <c r="AC1150" i="23" l="1"/>
  <c r="AH1150" i="23"/>
  <c r="AF1150" i="23"/>
  <c r="AG1150" i="23"/>
  <c r="AE1150" i="23"/>
  <c r="AD1150" i="23"/>
  <c r="AC1151" i="23"/>
  <c r="Z1150" i="22"/>
  <c r="AA1150" i="22" s="1"/>
  <c r="AF1150" i="22"/>
  <c r="AG1150" i="22"/>
  <c r="AF1149" i="22"/>
  <c r="AE1149" i="22"/>
  <c r="AG1149" i="22"/>
  <c r="AD1149" i="22"/>
  <c r="AH1149" i="22"/>
  <c r="Y1151" i="22"/>
  <c r="X1151" i="22"/>
  <c r="U1276" i="22"/>
  <c r="W1275" i="22"/>
  <c r="T1153" i="22"/>
  <c r="V1153" i="22" s="1"/>
  <c r="U1156" i="23"/>
  <c r="W1155" i="23"/>
  <c r="Z1151" i="23"/>
  <c r="AA1151" i="23" s="1"/>
  <c r="Y1152" i="23"/>
  <c r="X1152" i="23"/>
  <c r="T1154" i="23"/>
  <c r="V1154" i="23" s="1"/>
  <c r="AD1151" i="23" l="1"/>
  <c r="AH1151" i="23"/>
  <c r="AG1151" i="23"/>
  <c r="AF1151" i="23"/>
  <c r="AE1151" i="23"/>
  <c r="AH1150" i="22"/>
  <c r="AC1150" i="22"/>
  <c r="AD1150" i="22"/>
  <c r="AE1150" i="22"/>
  <c r="Z1151" i="22"/>
  <c r="AA1151" i="22" s="1"/>
  <c r="U1277" i="22"/>
  <c r="W1276" i="22"/>
  <c r="T1154" i="22"/>
  <c r="V1154" i="22" s="1"/>
  <c r="Y1152" i="22"/>
  <c r="X1152" i="22"/>
  <c r="U1157" i="23"/>
  <c r="W1156" i="23"/>
  <c r="Z1152" i="23"/>
  <c r="AA1152" i="23" s="1"/>
  <c r="T1155" i="23"/>
  <c r="V1155" i="23" s="1"/>
  <c r="Y1153" i="23"/>
  <c r="X1153" i="23"/>
  <c r="AE1152" i="23" l="1"/>
  <c r="AH1152" i="23"/>
  <c r="AF1152" i="23"/>
  <c r="AG1152" i="23"/>
  <c r="AD1152" i="23"/>
  <c r="AC1152" i="23"/>
  <c r="AG1151" i="22"/>
  <c r="AE1151" i="22"/>
  <c r="AD1151" i="22"/>
  <c r="AH1151" i="22"/>
  <c r="AF1151" i="22"/>
  <c r="AC1151" i="22"/>
  <c r="Z1152" i="22"/>
  <c r="AA1152" i="22" s="1"/>
  <c r="Y1153" i="22"/>
  <c r="X1153" i="22"/>
  <c r="T1155" i="22"/>
  <c r="V1155" i="22" s="1"/>
  <c r="U1278" i="22"/>
  <c r="W1277" i="22"/>
  <c r="U1158" i="23"/>
  <c r="W1157" i="23"/>
  <c r="Z1153" i="23"/>
  <c r="AA1153" i="23" s="1"/>
  <c r="Y1154" i="23"/>
  <c r="X1154" i="23"/>
  <c r="T1156" i="23"/>
  <c r="V1156" i="23" s="1"/>
  <c r="AG1153" i="23" l="1"/>
  <c r="AH1153" i="23"/>
  <c r="AE1153" i="23"/>
  <c r="AF1153" i="23"/>
  <c r="AD1153" i="23"/>
  <c r="AC1153" i="23"/>
  <c r="AE1152" i="22"/>
  <c r="AF1152" i="22"/>
  <c r="AH1152" i="22"/>
  <c r="AG1152" i="22"/>
  <c r="AD1152" i="22"/>
  <c r="AC1152" i="22"/>
  <c r="Z1153" i="22"/>
  <c r="AA1153" i="22" s="1"/>
  <c r="AC1154" i="22" s="1"/>
  <c r="T1156" i="22"/>
  <c r="V1156" i="22" s="1"/>
  <c r="Y1154" i="22"/>
  <c r="X1154" i="22"/>
  <c r="U1279" i="22"/>
  <c r="W1278" i="22"/>
  <c r="U1159" i="23"/>
  <c r="W1158" i="23"/>
  <c r="Z1154" i="23"/>
  <c r="AA1154" i="23" s="1"/>
  <c r="T1157" i="23"/>
  <c r="V1157" i="23" s="1"/>
  <c r="Y1155" i="23"/>
  <c r="X1155" i="23"/>
  <c r="AC1154" i="23" l="1"/>
  <c r="AH1154" i="23"/>
  <c r="AF1154" i="23"/>
  <c r="AG1154" i="23"/>
  <c r="AE1154" i="23"/>
  <c r="AD1154" i="23"/>
  <c r="Z1155" i="23"/>
  <c r="AA1155" i="23" s="1"/>
  <c r="Z1154" i="22"/>
  <c r="AA1154" i="22" s="1"/>
  <c r="AF1154" i="22" s="1"/>
  <c r="AE1153" i="22"/>
  <c r="AG1153" i="22"/>
  <c r="AD1153" i="22"/>
  <c r="AF1153" i="22"/>
  <c r="AH1153" i="22"/>
  <c r="AC1153" i="22"/>
  <c r="AD1155" i="22"/>
  <c r="Y1155" i="22"/>
  <c r="X1155" i="22"/>
  <c r="Z1155" i="22" s="1"/>
  <c r="AA1155" i="22" s="1"/>
  <c r="AH1155" i="22" s="1"/>
  <c r="T1157" i="22"/>
  <c r="V1157" i="22" s="1"/>
  <c r="U1280" i="22"/>
  <c r="W1279" i="22"/>
  <c r="U1160" i="23"/>
  <c r="W1159" i="23"/>
  <c r="Y1156" i="23"/>
  <c r="X1156" i="23"/>
  <c r="T1158" i="23"/>
  <c r="V1158" i="23" s="1"/>
  <c r="AE1155" i="22" l="1"/>
  <c r="AC1155" i="22"/>
  <c r="AG1154" i="22"/>
  <c r="AC1155" i="23"/>
  <c r="AG1155" i="23"/>
  <c r="AH1155" i="23"/>
  <c r="AF1155" i="23"/>
  <c r="AE1155" i="23"/>
  <c r="AD1155" i="23"/>
  <c r="AF1155" i="22"/>
  <c r="AH1154" i="22"/>
  <c r="AD1154" i="22"/>
  <c r="AE1154" i="22"/>
  <c r="AG1155" i="22"/>
  <c r="Y1156" i="22"/>
  <c r="X1156" i="22"/>
  <c r="T1158" i="22"/>
  <c r="V1158" i="22" s="1"/>
  <c r="U1281" i="22"/>
  <c r="W1280" i="22"/>
  <c r="U1161" i="23"/>
  <c r="W1160" i="23"/>
  <c r="Z1156" i="23"/>
  <c r="AA1156" i="23" s="1"/>
  <c r="X1157" i="23"/>
  <c r="Y1157" i="23"/>
  <c r="T1159" i="23"/>
  <c r="V1159" i="23" s="1"/>
  <c r="AC1156" i="23" l="1"/>
  <c r="AH1156" i="23"/>
  <c r="AG1156" i="23"/>
  <c r="AF1156" i="23"/>
  <c r="AE1156" i="23"/>
  <c r="AD1156" i="23"/>
  <c r="Z1156" i="22"/>
  <c r="AA1156" i="22" s="1"/>
  <c r="AF1156" i="22" s="1"/>
  <c r="AC1156" i="22"/>
  <c r="AH1156" i="22"/>
  <c r="AE1156" i="22"/>
  <c r="U1282" i="22"/>
  <c r="W1281" i="22"/>
  <c r="T1159" i="22"/>
  <c r="V1159" i="22" s="1"/>
  <c r="Y1157" i="22"/>
  <c r="X1157" i="22"/>
  <c r="U1162" i="23"/>
  <c r="W1161" i="23"/>
  <c r="Z1157" i="23"/>
  <c r="AA1157" i="23" s="1"/>
  <c r="AC1157" i="23" s="1"/>
  <c r="T1160" i="23"/>
  <c r="V1160" i="23" s="1"/>
  <c r="Y1158" i="23"/>
  <c r="X1158" i="23"/>
  <c r="AD1156" i="22" l="1"/>
  <c r="AC1157" i="22"/>
  <c r="AH1157" i="23"/>
  <c r="AG1157" i="23"/>
  <c r="AF1157" i="23"/>
  <c r="AE1157" i="23"/>
  <c r="AD1157" i="23"/>
  <c r="AG1156" i="22"/>
  <c r="Z1157" i="22"/>
  <c r="AA1157" i="22" s="1"/>
  <c r="AF1157" i="22"/>
  <c r="Y1158" i="22"/>
  <c r="X1158" i="22"/>
  <c r="T1160" i="22"/>
  <c r="V1160" i="22" s="1"/>
  <c r="U1283" i="22"/>
  <c r="W1282" i="22"/>
  <c r="U1163" i="23"/>
  <c r="W1162" i="23"/>
  <c r="Z1158" i="23"/>
  <c r="AA1158" i="23" s="1"/>
  <c r="AC1158" i="23" s="1"/>
  <c r="T1161" i="23"/>
  <c r="V1161" i="23" s="1"/>
  <c r="Y1159" i="23"/>
  <c r="X1159" i="23"/>
  <c r="Z1158" i="22" l="1"/>
  <c r="AA1158" i="22" s="1"/>
  <c r="AE1158" i="22" s="1"/>
  <c r="AG1158" i="23"/>
  <c r="AH1158" i="23"/>
  <c r="AF1158" i="23"/>
  <c r="AE1158" i="23"/>
  <c r="AD1158" i="23"/>
  <c r="AG1157" i="22"/>
  <c r="AH1157" i="22"/>
  <c r="AD1157" i="22"/>
  <c r="AE1157" i="22"/>
  <c r="AG1158" i="22"/>
  <c r="AH1158" i="22"/>
  <c r="AF1158" i="22"/>
  <c r="AC1158" i="22"/>
  <c r="AD1158" i="22"/>
  <c r="U1284" i="22"/>
  <c r="W1283" i="22"/>
  <c r="T1161" i="22"/>
  <c r="V1161" i="22" s="1"/>
  <c r="Y1159" i="22"/>
  <c r="X1159" i="22"/>
  <c r="U1164" i="23"/>
  <c r="W1163" i="23"/>
  <c r="Z1159" i="23"/>
  <c r="AA1159" i="23" s="1"/>
  <c r="AC1159" i="23" s="1"/>
  <c r="Y1160" i="23"/>
  <c r="X1160" i="23"/>
  <c r="T1162" i="23"/>
  <c r="V1162" i="23" s="1"/>
  <c r="AG1159" i="23" l="1"/>
  <c r="AH1159" i="23"/>
  <c r="AF1159" i="23"/>
  <c r="AE1159" i="23"/>
  <c r="AD1159" i="23"/>
  <c r="Z1159" i="22"/>
  <c r="AA1159" i="22" s="1"/>
  <c r="Y1160" i="22"/>
  <c r="X1160" i="22"/>
  <c r="T1162" i="22"/>
  <c r="V1162" i="22" s="1"/>
  <c r="U1285" i="22"/>
  <c r="W1284" i="22"/>
  <c r="U1165" i="23"/>
  <c r="W1164" i="23"/>
  <c r="Z1160" i="23"/>
  <c r="AA1160" i="23" s="1"/>
  <c r="AC1160" i="23" s="1"/>
  <c r="X1161" i="23"/>
  <c r="Y1161" i="23"/>
  <c r="T1163" i="23"/>
  <c r="V1163" i="23" s="1"/>
  <c r="AG1160" i="23" l="1"/>
  <c r="AH1160" i="23"/>
  <c r="AF1160" i="23"/>
  <c r="AE1160" i="23"/>
  <c r="AD1160" i="23"/>
  <c r="Z1161" i="23"/>
  <c r="AA1161" i="23" s="1"/>
  <c r="AC1161" i="23" s="1"/>
  <c r="AG1159" i="22"/>
  <c r="AD1159" i="22"/>
  <c r="AH1159" i="22"/>
  <c r="AE1159" i="22"/>
  <c r="AC1159" i="22"/>
  <c r="AF1159" i="22"/>
  <c r="Z1160" i="22"/>
  <c r="AA1160" i="22" s="1"/>
  <c r="AC1161" i="22" s="1"/>
  <c r="AD1161" i="22"/>
  <c r="Y1161" i="22"/>
  <c r="X1161" i="22"/>
  <c r="T1163" i="22"/>
  <c r="V1163" i="22" s="1"/>
  <c r="U1286" i="22"/>
  <c r="W1285" i="22"/>
  <c r="U1166" i="23"/>
  <c r="W1165" i="23"/>
  <c r="T1164" i="23"/>
  <c r="V1164" i="23" s="1"/>
  <c r="Y1162" i="23"/>
  <c r="X1162" i="23"/>
  <c r="AG1161" i="23" l="1"/>
  <c r="AH1161" i="23"/>
  <c r="AF1161" i="23"/>
  <c r="AE1161" i="23"/>
  <c r="AD1161" i="23"/>
  <c r="Z1161" i="22"/>
  <c r="AA1161" i="22" s="1"/>
  <c r="AE1160" i="22"/>
  <c r="AD1160" i="22"/>
  <c r="AH1160" i="22"/>
  <c r="AG1160" i="22"/>
  <c r="AF1160" i="22"/>
  <c r="AF1161" i="22"/>
  <c r="AC1160" i="22"/>
  <c r="T1164" i="22"/>
  <c r="V1164" i="22" s="1"/>
  <c r="U1287" i="22"/>
  <c r="W1286" i="22"/>
  <c r="X1162" i="22"/>
  <c r="Y1162" i="22"/>
  <c r="U1167" i="23"/>
  <c r="W1166" i="23"/>
  <c r="Z1162" i="23"/>
  <c r="AA1162" i="23" s="1"/>
  <c r="AC1162" i="23" s="1"/>
  <c r="Y1163" i="23"/>
  <c r="X1163" i="23"/>
  <c r="T1165" i="23"/>
  <c r="V1165" i="23" s="1"/>
  <c r="AH1162" i="23" l="1"/>
  <c r="AG1162" i="23"/>
  <c r="AF1162" i="23"/>
  <c r="AE1162" i="23"/>
  <c r="AD1162" i="23"/>
  <c r="Z1163" i="23"/>
  <c r="AA1163" i="23" s="1"/>
  <c r="AC1163" i="23" s="1"/>
  <c r="AG1161" i="22"/>
  <c r="AE1161" i="22"/>
  <c r="AH1161" i="22"/>
  <c r="Z1162" i="22"/>
  <c r="AA1162" i="22" s="1"/>
  <c r="U1288" i="22"/>
  <c r="W1287" i="22"/>
  <c r="AF1163" i="22"/>
  <c r="Y1163" i="22"/>
  <c r="X1163" i="22"/>
  <c r="T1165" i="22"/>
  <c r="V1165" i="22" s="1"/>
  <c r="U1168" i="23"/>
  <c r="W1167" i="23"/>
  <c r="T1166" i="23"/>
  <c r="V1166" i="23" s="1"/>
  <c r="Y1164" i="23"/>
  <c r="X1164" i="23"/>
  <c r="AH1163" i="23" l="1"/>
  <c r="AG1163" i="23"/>
  <c r="AF1163" i="23"/>
  <c r="AE1163" i="23"/>
  <c r="AD1163" i="23"/>
  <c r="Z1163" i="22"/>
  <c r="AA1163" i="22" s="1"/>
  <c r="AD1163" i="22" s="1"/>
  <c r="AH1163" i="22"/>
  <c r="AC1163" i="22"/>
  <c r="AE1163" i="22"/>
  <c r="AG1163" i="22"/>
  <c r="AC1162" i="22"/>
  <c r="AD1162" i="22"/>
  <c r="AH1162" i="22"/>
  <c r="AG1162" i="22"/>
  <c r="AF1162" i="22"/>
  <c r="AE1162" i="22"/>
  <c r="T1166" i="22"/>
  <c r="V1166" i="22" s="1"/>
  <c r="Y1164" i="22"/>
  <c r="X1164" i="22"/>
  <c r="U1289" i="22"/>
  <c r="W1288" i="22"/>
  <c r="U1169" i="23"/>
  <c r="W1168" i="23"/>
  <c r="Z1164" i="23"/>
  <c r="AA1164" i="23" s="1"/>
  <c r="AC1164" i="23" s="1"/>
  <c r="T1167" i="23"/>
  <c r="V1167" i="23" s="1"/>
  <c r="X1165" i="23"/>
  <c r="Y1165" i="23"/>
  <c r="AG1164" i="23" l="1"/>
  <c r="AH1164" i="23"/>
  <c r="AF1164" i="23"/>
  <c r="AE1164" i="23"/>
  <c r="AD1164" i="23"/>
  <c r="Z1164" i="22"/>
  <c r="AA1164" i="22" s="1"/>
  <c r="U1290" i="22"/>
  <c r="W1289" i="22"/>
  <c r="Y1165" i="22"/>
  <c r="X1165" i="22"/>
  <c r="T1167" i="22"/>
  <c r="V1167" i="22" s="1"/>
  <c r="U1170" i="23"/>
  <c r="W1169" i="23"/>
  <c r="Z1165" i="23"/>
  <c r="AA1165" i="23" s="1"/>
  <c r="AC1165" i="23" s="1"/>
  <c r="Y1166" i="23"/>
  <c r="X1166" i="23"/>
  <c r="T1168" i="23"/>
  <c r="V1168" i="23" s="1"/>
  <c r="AG1165" i="23" l="1"/>
  <c r="AH1165" i="23"/>
  <c r="AF1165" i="23"/>
  <c r="AE1165" i="23"/>
  <c r="AD1165" i="23"/>
  <c r="AD1164" i="22"/>
  <c r="AC1164" i="22"/>
  <c r="AH1164" i="22"/>
  <c r="AG1164" i="22"/>
  <c r="AF1164" i="22"/>
  <c r="AE1164" i="22"/>
  <c r="Z1165" i="22"/>
  <c r="AA1165" i="22" s="1"/>
  <c r="T1168" i="22"/>
  <c r="V1168" i="22" s="1"/>
  <c r="Y1166" i="22"/>
  <c r="X1166" i="22"/>
  <c r="U1291" i="22"/>
  <c r="W1290" i="22"/>
  <c r="U1171" i="23"/>
  <c r="W1170" i="23"/>
  <c r="Z1166" i="23"/>
  <c r="AA1166" i="23" s="1"/>
  <c r="AC1166" i="23" s="1"/>
  <c r="T1169" i="23"/>
  <c r="V1169" i="23" s="1"/>
  <c r="X1167" i="23"/>
  <c r="Y1167" i="23"/>
  <c r="AG1166" i="23" l="1"/>
  <c r="AH1166" i="23"/>
  <c r="AF1166" i="23"/>
  <c r="AE1166" i="23"/>
  <c r="AD1166" i="23"/>
  <c r="AD1165" i="22"/>
  <c r="AH1165" i="22"/>
  <c r="AE1165" i="22"/>
  <c r="AF1165" i="22"/>
  <c r="AC1165" i="22"/>
  <c r="AG1165" i="22"/>
  <c r="Z1166" i="22"/>
  <c r="AA1166" i="22" s="1"/>
  <c r="AE1167" i="22"/>
  <c r="AF1167" i="22"/>
  <c r="AH1167" i="22"/>
  <c r="Y1167" i="22"/>
  <c r="X1167" i="22"/>
  <c r="U1292" i="22"/>
  <c r="W1291" i="22"/>
  <c r="T1169" i="22"/>
  <c r="V1169" i="22" s="1"/>
  <c r="U1172" i="23"/>
  <c r="W1171" i="23"/>
  <c r="Z1167" i="23"/>
  <c r="AA1167" i="23" s="1"/>
  <c r="AC1167" i="23" s="1"/>
  <c r="Y1168" i="23"/>
  <c r="X1168" i="23"/>
  <c r="T1170" i="23"/>
  <c r="V1170" i="23" s="1"/>
  <c r="AG1167" i="23" l="1"/>
  <c r="AH1167" i="23"/>
  <c r="AF1167" i="23"/>
  <c r="AE1167" i="23"/>
  <c r="AD1167" i="23"/>
  <c r="Z1167" i="22"/>
  <c r="AA1167" i="22" s="1"/>
  <c r="AC1167" i="22" s="1"/>
  <c r="AG1166" i="22"/>
  <c r="AE1166" i="22"/>
  <c r="AF1166" i="22"/>
  <c r="AD1166" i="22"/>
  <c r="AC1166" i="22"/>
  <c r="AH1166" i="22"/>
  <c r="U1293" i="22"/>
  <c r="W1292" i="22"/>
  <c r="T1170" i="22"/>
  <c r="V1170" i="22" s="1"/>
  <c r="X1168" i="22"/>
  <c r="Y1168" i="22"/>
  <c r="U1173" i="23"/>
  <c r="W1172" i="23"/>
  <c r="Z1168" i="23"/>
  <c r="AA1168" i="23" s="1"/>
  <c r="AC1168" i="23" s="1"/>
  <c r="X1169" i="23"/>
  <c r="Y1169" i="23"/>
  <c r="T1171" i="23"/>
  <c r="V1171" i="23" s="1"/>
  <c r="AG1168" i="23" l="1"/>
  <c r="AH1168" i="23"/>
  <c r="AF1168" i="23"/>
  <c r="AE1168" i="23"/>
  <c r="AD1168" i="23"/>
  <c r="AG1167" i="22"/>
  <c r="AD1167" i="22"/>
  <c r="Z1168" i="22"/>
  <c r="AA1168" i="22" s="1"/>
  <c r="Y1169" i="22"/>
  <c r="X1169" i="22"/>
  <c r="T1171" i="22"/>
  <c r="V1171" i="22" s="1"/>
  <c r="U1294" i="22"/>
  <c r="W1293" i="22"/>
  <c r="U1174" i="23"/>
  <c r="W1173" i="23"/>
  <c r="Z1169" i="23"/>
  <c r="AA1169" i="23" s="1"/>
  <c r="Y1170" i="23"/>
  <c r="X1170" i="23"/>
  <c r="T1172" i="23"/>
  <c r="V1172" i="23" s="1"/>
  <c r="AG1169" i="23" l="1"/>
  <c r="AH1169" i="23"/>
  <c r="AF1169" i="23"/>
  <c r="AE1169" i="23"/>
  <c r="AD1169" i="23"/>
  <c r="AC1169" i="23"/>
  <c r="AE1168" i="22"/>
  <c r="AG1168" i="22"/>
  <c r="AD1168" i="22"/>
  <c r="AH1168" i="22"/>
  <c r="AC1168" i="22"/>
  <c r="AF1168" i="22"/>
  <c r="Z1169" i="22"/>
  <c r="AA1169" i="22" s="1"/>
  <c r="Y1170" i="22"/>
  <c r="X1170" i="22"/>
  <c r="T1172" i="22"/>
  <c r="V1172" i="22" s="1"/>
  <c r="U1295" i="22"/>
  <c r="W1294" i="22"/>
  <c r="U1175" i="23"/>
  <c r="W1174" i="23"/>
  <c r="Z1170" i="23"/>
  <c r="AA1170" i="23" s="1"/>
  <c r="AC1170" i="23" s="1"/>
  <c r="X1171" i="23"/>
  <c r="Y1171" i="23"/>
  <c r="T1173" i="23"/>
  <c r="V1173" i="23" s="1"/>
  <c r="AG1170" i="23" l="1"/>
  <c r="AH1170" i="23"/>
  <c r="AF1170" i="23"/>
  <c r="AE1170" i="23"/>
  <c r="AD1170" i="23"/>
  <c r="AE1169" i="22"/>
  <c r="AD1169" i="22"/>
  <c r="AH1169" i="22"/>
  <c r="AG1169" i="22"/>
  <c r="AF1169" i="22"/>
  <c r="AC1169" i="22"/>
  <c r="Z1170" i="22"/>
  <c r="AA1170" i="22" s="1"/>
  <c r="AC1170" i="22" s="1"/>
  <c r="U1296" i="22"/>
  <c r="W1295" i="22"/>
  <c r="Y1171" i="22"/>
  <c r="X1171" i="22"/>
  <c r="T1173" i="22"/>
  <c r="V1173" i="22" s="1"/>
  <c r="U1176" i="23"/>
  <c r="W1175" i="23"/>
  <c r="Z1171" i="23"/>
  <c r="AA1171" i="23" s="1"/>
  <c r="AC1171" i="23" s="1"/>
  <c r="Y1172" i="23"/>
  <c r="X1172" i="23"/>
  <c r="T1174" i="23"/>
  <c r="V1174" i="23" s="1"/>
  <c r="AG1171" i="23" l="1"/>
  <c r="AH1171" i="23"/>
  <c r="AF1171" i="23"/>
  <c r="AE1171" i="23"/>
  <c r="AD1171" i="23"/>
  <c r="Z1171" i="22"/>
  <c r="AA1171" i="22" s="1"/>
  <c r="AC1171" i="22" s="1"/>
  <c r="AD1170" i="22"/>
  <c r="AF1170" i="22"/>
  <c r="AG1170" i="22"/>
  <c r="AE1170" i="22"/>
  <c r="AH1170" i="22"/>
  <c r="AF1171" i="22"/>
  <c r="T1174" i="22"/>
  <c r="V1174" i="22" s="1"/>
  <c r="Y1172" i="22"/>
  <c r="X1172" i="22"/>
  <c r="U1297" i="22"/>
  <c r="W1296" i="22"/>
  <c r="U1177" i="23"/>
  <c r="W1176" i="23"/>
  <c r="Z1172" i="23"/>
  <c r="AA1172" i="23" s="1"/>
  <c r="AC1172" i="23" s="1"/>
  <c r="T1175" i="23"/>
  <c r="V1175" i="23" s="1"/>
  <c r="X1173" i="23"/>
  <c r="Y1173" i="23"/>
  <c r="AG1171" i="22" l="1"/>
  <c r="AG1172" i="23"/>
  <c r="AH1172" i="23"/>
  <c r="AF1172" i="23"/>
  <c r="AE1172" i="23"/>
  <c r="AD1172" i="23"/>
  <c r="AH1171" i="22"/>
  <c r="AD1171" i="22"/>
  <c r="AE1171" i="22"/>
  <c r="Z1172" i="22"/>
  <c r="AA1172" i="22" s="1"/>
  <c r="Y1173" i="22"/>
  <c r="X1173" i="22"/>
  <c r="U1298" i="22"/>
  <c r="W1297" i="22"/>
  <c r="T1175" i="22"/>
  <c r="V1175" i="22" s="1"/>
  <c r="U1178" i="23"/>
  <c r="W1177" i="23"/>
  <c r="Z1173" i="23"/>
  <c r="AA1173" i="23" s="1"/>
  <c r="AD1173" i="23" s="1"/>
  <c r="Y1174" i="23"/>
  <c r="X1174" i="23"/>
  <c r="T1176" i="23"/>
  <c r="V1176" i="23" s="1"/>
  <c r="AC1173" i="23" l="1"/>
  <c r="AG1173" i="23"/>
  <c r="AH1173" i="23"/>
  <c r="AF1173" i="23"/>
  <c r="AE1173" i="23"/>
  <c r="AC1174" i="23"/>
  <c r="Z1173" i="22"/>
  <c r="AA1173" i="22" s="1"/>
  <c r="AE1173" i="22" s="1"/>
  <c r="AF1173" i="22"/>
  <c r="AH1173" i="22"/>
  <c r="AC1173" i="22"/>
  <c r="AD1173" i="22"/>
  <c r="AE1172" i="22"/>
  <c r="AD1172" i="22"/>
  <c r="AC1172" i="22"/>
  <c r="AF1172" i="22"/>
  <c r="AH1172" i="22"/>
  <c r="AG1172" i="22"/>
  <c r="U1299" i="22"/>
  <c r="W1298" i="22"/>
  <c r="T1176" i="22"/>
  <c r="V1176" i="22" s="1"/>
  <c r="Y1174" i="22"/>
  <c r="X1174" i="22"/>
  <c r="U1179" i="23"/>
  <c r="W1178" i="23"/>
  <c r="Z1174" i="23"/>
  <c r="AA1174" i="23" s="1"/>
  <c r="T1177" i="23"/>
  <c r="V1177" i="23" s="1"/>
  <c r="Y1175" i="23"/>
  <c r="X1175" i="23"/>
  <c r="AE1174" i="23" l="1"/>
  <c r="AD1174" i="23"/>
  <c r="AG1174" i="23"/>
  <c r="AH1174" i="23"/>
  <c r="AF1174" i="23"/>
  <c r="AG1173" i="22"/>
  <c r="Z1174" i="22"/>
  <c r="AA1174" i="22" s="1"/>
  <c r="AC1174" i="22" s="1"/>
  <c r="AE1174" i="22"/>
  <c r="AF1174" i="22"/>
  <c r="AH1174" i="22"/>
  <c r="Y1175" i="22"/>
  <c r="X1175" i="22"/>
  <c r="T1177" i="22"/>
  <c r="V1177" i="22" s="1"/>
  <c r="U1300" i="22"/>
  <c r="W1299" i="22"/>
  <c r="U1180" i="23"/>
  <c r="W1179" i="23"/>
  <c r="Z1175" i="23"/>
  <c r="AA1175" i="23" s="1"/>
  <c r="Y1176" i="23"/>
  <c r="X1176" i="23"/>
  <c r="T1178" i="23"/>
  <c r="V1178" i="23" s="1"/>
  <c r="Z1175" i="22" l="1"/>
  <c r="AA1175" i="22" s="1"/>
  <c r="AD1175" i="22" s="1"/>
  <c r="AF1175" i="23"/>
  <c r="AE1175" i="23"/>
  <c r="AD1175" i="23"/>
  <c r="AG1175" i="23"/>
  <c r="AH1175" i="23"/>
  <c r="AC1175" i="23"/>
  <c r="AG1174" i="22"/>
  <c r="AD1174" i="22"/>
  <c r="AF1175" i="22"/>
  <c r="AH1175" i="22"/>
  <c r="AE1175" i="22"/>
  <c r="AG1175" i="22"/>
  <c r="AC1175" i="22"/>
  <c r="Y1176" i="22"/>
  <c r="X1176" i="22"/>
  <c r="T1178" i="22"/>
  <c r="V1178" i="22" s="1"/>
  <c r="U1301" i="22"/>
  <c r="W1300" i="22"/>
  <c r="U1181" i="23"/>
  <c r="W1180" i="23"/>
  <c r="Z1176" i="23"/>
  <c r="AA1176" i="23" s="1"/>
  <c r="X1177" i="23"/>
  <c r="Y1177" i="23"/>
  <c r="T1179" i="23"/>
  <c r="V1179" i="23" s="1"/>
  <c r="AG1176" i="23" l="1"/>
  <c r="AF1176" i="23"/>
  <c r="AE1176" i="23"/>
  <c r="AC1176" i="23"/>
  <c r="AH1176" i="23"/>
  <c r="AD1176" i="23"/>
  <c r="Z1176" i="22"/>
  <c r="AA1176" i="22" s="1"/>
  <c r="T1179" i="22"/>
  <c r="V1179" i="22" s="1"/>
  <c r="X1177" i="22"/>
  <c r="Y1177" i="22"/>
  <c r="U1302" i="22"/>
  <c r="W1301" i="22"/>
  <c r="U1182" i="23"/>
  <c r="W1181" i="23"/>
  <c r="Z1177" i="23"/>
  <c r="AA1177" i="23" s="1"/>
  <c r="Y1178" i="23"/>
  <c r="X1178" i="23"/>
  <c r="T1180" i="23"/>
  <c r="V1180" i="23" s="1"/>
  <c r="AC1177" i="23" l="1"/>
  <c r="AG1177" i="23"/>
  <c r="AH1177" i="23"/>
  <c r="AF1177" i="23"/>
  <c r="AE1177" i="23"/>
  <c r="AD1177" i="23"/>
  <c r="AC1176" i="22"/>
  <c r="AG1176" i="22"/>
  <c r="AD1176" i="22"/>
  <c r="AH1176" i="22"/>
  <c r="AF1176" i="22"/>
  <c r="AE1176" i="22"/>
  <c r="Z1177" i="22"/>
  <c r="AA1177" i="22" s="1"/>
  <c r="X1178" i="22"/>
  <c r="Y1178" i="22"/>
  <c r="T1180" i="22"/>
  <c r="V1180" i="22" s="1"/>
  <c r="U1303" i="22"/>
  <c r="W1302" i="22"/>
  <c r="U1183" i="23"/>
  <c r="W1182" i="23"/>
  <c r="Z1178" i="23"/>
  <c r="AA1178" i="23" s="1"/>
  <c r="Y1179" i="23"/>
  <c r="X1179" i="23"/>
  <c r="T1181" i="23"/>
  <c r="V1181" i="23" s="1"/>
  <c r="AC1178" i="23" l="1"/>
  <c r="AH1178" i="23"/>
  <c r="AG1178" i="23"/>
  <c r="AF1178" i="23"/>
  <c r="AE1178" i="23"/>
  <c r="AD1178" i="23"/>
  <c r="Z1178" i="22"/>
  <c r="AA1178" i="22" s="1"/>
  <c r="AC1178" i="22" s="1"/>
  <c r="AE1177" i="22"/>
  <c r="AD1177" i="22"/>
  <c r="AH1177" i="22"/>
  <c r="AF1177" i="22"/>
  <c r="AG1177" i="22"/>
  <c r="AC1177" i="22"/>
  <c r="T1181" i="22"/>
  <c r="V1181" i="22" s="1"/>
  <c r="Y1179" i="22"/>
  <c r="X1179" i="22"/>
  <c r="U1304" i="22"/>
  <c r="W1303" i="22"/>
  <c r="Z1179" i="23"/>
  <c r="AA1179" i="23" s="1"/>
  <c r="U1184" i="23"/>
  <c r="W1183" i="23"/>
  <c r="Y1180" i="23"/>
  <c r="X1180" i="23"/>
  <c r="T1182" i="23"/>
  <c r="V1182" i="23" s="1"/>
  <c r="AC1179" i="23" l="1"/>
  <c r="AH1179" i="23"/>
  <c r="AG1179" i="23"/>
  <c r="AF1179" i="23"/>
  <c r="AE1179" i="23"/>
  <c r="AD1179" i="23"/>
  <c r="AD1178" i="22"/>
  <c r="AH1178" i="22"/>
  <c r="AG1178" i="22"/>
  <c r="AE1178" i="22"/>
  <c r="AF1178" i="22"/>
  <c r="Z1179" i="22"/>
  <c r="AA1179" i="22" s="1"/>
  <c r="U1305" i="22"/>
  <c r="W1304" i="22"/>
  <c r="Y1180" i="22"/>
  <c r="X1180" i="22"/>
  <c r="T1182" i="22"/>
  <c r="V1182" i="22" s="1"/>
  <c r="U1185" i="23"/>
  <c r="W1184" i="23"/>
  <c r="Z1180" i="23"/>
  <c r="AA1180" i="23" s="1"/>
  <c r="AC1180" i="23" s="1"/>
  <c r="Y1181" i="23"/>
  <c r="X1181" i="23"/>
  <c r="T1183" i="23"/>
  <c r="V1183" i="23" s="1"/>
  <c r="AG1180" i="23" l="1"/>
  <c r="AH1180" i="23"/>
  <c r="AF1180" i="23"/>
  <c r="AE1180" i="23"/>
  <c r="AD1180" i="23"/>
  <c r="Z1180" i="22"/>
  <c r="AA1180" i="22" s="1"/>
  <c r="AG1179" i="22"/>
  <c r="AD1179" i="22"/>
  <c r="AF1179" i="22"/>
  <c r="AE1179" i="22"/>
  <c r="AH1179" i="22"/>
  <c r="AC1179" i="22"/>
  <c r="T1183" i="22"/>
  <c r="V1183" i="22" s="1"/>
  <c r="Y1181" i="22"/>
  <c r="X1181" i="22"/>
  <c r="U1306" i="22"/>
  <c r="W1305" i="22"/>
  <c r="U1186" i="23"/>
  <c r="W1185" i="23"/>
  <c r="Z1181" i="23"/>
  <c r="AA1181" i="23" s="1"/>
  <c r="AC1181" i="23" s="1"/>
  <c r="T1184" i="23"/>
  <c r="V1184" i="23" s="1"/>
  <c r="X1182" i="23"/>
  <c r="Y1182" i="23"/>
  <c r="Z1182" i="23" l="1"/>
  <c r="AA1182" i="23" s="1"/>
  <c r="AG1182" i="23"/>
  <c r="AH1182" i="23"/>
  <c r="AF1182" i="23"/>
  <c r="AE1182" i="23"/>
  <c r="AG1181" i="23"/>
  <c r="AH1181" i="23"/>
  <c r="AF1181" i="23"/>
  <c r="AE1181" i="23"/>
  <c r="AD1181" i="23"/>
  <c r="AD1182" i="23"/>
  <c r="AC1182" i="23"/>
  <c r="AH1180" i="22"/>
  <c r="AE1180" i="22"/>
  <c r="AF1180" i="22"/>
  <c r="AG1180" i="22"/>
  <c r="AD1180" i="22"/>
  <c r="AC1180" i="22"/>
  <c r="Z1181" i="22"/>
  <c r="AA1181" i="22" s="1"/>
  <c r="U1307" i="22"/>
  <c r="W1306" i="22"/>
  <c r="X1182" i="22"/>
  <c r="Y1182" i="22"/>
  <c r="T1184" i="22"/>
  <c r="V1184" i="22" s="1"/>
  <c r="U1187" i="23"/>
  <c r="W1186" i="23"/>
  <c r="Y1183" i="23"/>
  <c r="X1183" i="23"/>
  <c r="T1185" i="23"/>
  <c r="V1185" i="23" s="1"/>
  <c r="AG1181" i="22" l="1"/>
  <c r="AD1181" i="22"/>
  <c r="AF1181" i="22"/>
  <c r="AE1181" i="22"/>
  <c r="AH1181" i="22"/>
  <c r="AC1181" i="22"/>
  <c r="Z1182" i="22"/>
  <c r="AA1182" i="22" s="1"/>
  <c r="T1185" i="22"/>
  <c r="V1185" i="22" s="1"/>
  <c r="Y1183" i="22"/>
  <c r="X1183" i="22"/>
  <c r="U1308" i="22"/>
  <c r="W1307" i="22"/>
  <c r="U1188" i="23"/>
  <c r="W1187" i="23"/>
  <c r="Z1183" i="23"/>
  <c r="AA1183" i="23" s="1"/>
  <c r="Y1184" i="23"/>
  <c r="X1184" i="23"/>
  <c r="T1186" i="23"/>
  <c r="V1186" i="23" s="1"/>
  <c r="AG1183" i="23" l="1"/>
  <c r="AH1183" i="23"/>
  <c r="AF1183" i="23"/>
  <c r="AE1183" i="23"/>
  <c r="AD1183" i="23"/>
  <c r="AC1183" i="23"/>
  <c r="AE1182" i="22"/>
  <c r="AG1182" i="22"/>
  <c r="AD1182" i="22"/>
  <c r="AH1182" i="22"/>
  <c r="AF1182" i="22"/>
  <c r="AC1182" i="22"/>
  <c r="Z1183" i="22"/>
  <c r="AA1183" i="22" s="1"/>
  <c r="Y1184" i="22"/>
  <c r="X1184" i="22"/>
  <c r="U1309" i="22"/>
  <c r="W1308" i="22"/>
  <c r="T1186" i="22"/>
  <c r="V1186" i="22" s="1"/>
  <c r="U1189" i="23"/>
  <c r="W1188" i="23"/>
  <c r="Z1184" i="23"/>
  <c r="AA1184" i="23" s="1"/>
  <c r="T1187" i="23"/>
  <c r="V1187" i="23" s="1"/>
  <c r="Y1185" i="23"/>
  <c r="X1185" i="23"/>
  <c r="AG1184" i="23" l="1"/>
  <c r="AF1184" i="23"/>
  <c r="AH1184" i="23"/>
  <c r="AD1184" i="23"/>
  <c r="AE1184" i="23"/>
  <c r="AC1184" i="23"/>
  <c r="Z1184" i="22"/>
  <c r="AA1184" i="22" s="1"/>
  <c r="AC1184" i="22" s="1"/>
  <c r="AH1183" i="22"/>
  <c r="AE1183" i="22"/>
  <c r="AG1183" i="22"/>
  <c r="AD1183" i="22"/>
  <c r="AF1183" i="22"/>
  <c r="AC1183" i="22"/>
  <c r="T1187" i="22"/>
  <c r="V1187" i="22" s="1"/>
  <c r="U1310" i="22"/>
  <c r="W1309" i="22"/>
  <c r="AE1185" i="22"/>
  <c r="Y1185" i="22"/>
  <c r="X1185" i="22"/>
  <c r="U1190" i="23"/>
  <c r="W1189" i="23"/>
  <c r="Z1185" i="23"/>
  <c r="AA1185" i="23" s="1"/>
  <c r="AC1185" i="23" s="1"/>
  <c r="Y1186" i="23"/>
  <c r="X1186" i="23"/>
  <c r="T1188" i="23"/>
  <c r="V1188" i="23" s="1"/>
  <c r="AF1185" i="23" l="1"/>
  <c r="AE1185" i="23"/>
  <c r="AG1185" i="23"/>
  <c r="AH1185" i="23"/>
  <c r="AD1185" i="23"/>
  <c r="Z1185" i="22"/>
  <c r="AA1185" i="22" s="1"/>
  <c r="AD1185" i="22" s="1"/>
  <c r="AC1185" i="22"/>
  <c r="AH1184" i="22"/>
  <c r="AG1184" i="22"/>
  <c r="AD1184" i="22"/>
  <c r="AF1184" i="22"/>
  <c r="AE1184" i="22"/>
  <c r="X1186" i="22"/>
  <c r="Y1186" i="22"/>
  <c r="U1311" i="22"/>
  <c r="W1310" i="22"/>
  <c r="T1188" i="22"/>
  <c r="V1188" i="22" s="1"/>
  <c r="U1191" i="23"/>
  <c r="W1190" i="23"/>
  <c r="Z1186" i="23"/>
  <c r="AA1186" i="23" s="1"/>
  <c r="AC1186" i="23" s="1"/>
  <c r="T1189" i="23"/>
  <c r="V1189" i="23" s="1"/>
  <c r="Y1187" i="23"/>
  <c r="X1187" i="23"/>
  <c r="AH1185" i="22" l="1"/>
  <c r="AG1185" i="22"/>
  <c r="AF1186" i="23"/>
  <c r="AG1186" i="23"/>
  <c r="AH1186" i="23"/>
  <c r="AE1186" i="23"/>
  <c r="AD1186" i="23"/>
  <c r="Z1187" i="23"/>
  <c r="AA1187" i="23" s="1"/>
  <c r="AC1187" i="23" s="1"/>
  <c r="AF1185" i="22"/>
  <c r="Z1186" i="22"/>
  <c r="AA1186" i="22" s="1"/>
  <c r="U1312" i="22"/>
  <c r="W1311" i="22"/>
  <c r="X1187" i="22"/>
  <c r="Y1187" i="22"/>
  <c r="T1189" i="22"/>
  <c r="V1189" i="22" s="1"/>
  <c r="U1192" i="23"/>
  <c r="W1191" i="23"/>
  <c r="Y1188" i="23"/>
  <c r="X1188" i="23"/>
  <c r="T1190" i="23"/>
  <c r="V1190" i="23" s="1"/>
  <c r="AH1187" i="23" l="1"/>
  <c r="AG1187" i="23"/>
  <c r="AF1187" i="23"/>
  <c r="AE1187" i="23"/>
  <c r="AD1187" i="23"/>
  <c r="AE1186" i="22"/>
  <c r="AD1186" i="22"/>
  <c r="AC1186" i="22"/>
  <c r="AF1186" i="22"/>
  <c r="AH1186" i="22"/>
  <c r="AG1186" i="22"/>
  <c r="Z1187" i="22"/>
  <c r="AA1187" i="22" s="1"/>
  <c r="T1190" i="22"/>
  <c r="V1190" i="22" s="1"/>
  <c r="Y1188" i="22"/>
  <c r="X1188" i="22"/>
  <c r="U1313" i="22"/>
  <c r="W1312" i="22"/>
  <c r="U1193" i="23"/>
  <c r="W1192" i="23"/>
  <c r="Z1188" i="23"/>
  <c r="AA1188" i="23" s="1"/>
  <c r="AD1188" i="23" s="1"/>
  <c r="Y1189" i="23"/>
  <c r="X1189" i="23"/>
  <c r="T1191" i="23"/>
  <c r="V1191" i="23" s="1"/>
  <c r="AC1188" i="23" l="1"/>
  <c r="AG1188" i="23"/>
  <c r="AF1188" i="23"/>
  <c r="AH1188" i="23"/>
  <c r="AE1188" i="23"/>
  <c r="AE1187" i="22"/>
  <c r="AC1187" i="22"/>
  <c r="AF1187" i="22"/>
  <c r="AG1187" i="22"/>
  <c r="AD1187" i="22"/>
  <c r="AH1187" i="22"/>
  <c r="Z1188" i="22"/>
  <c r="AA1188" i="22" s="1"/>
  <c r="AC1188" i="22" s="1"/>
  <c r="U1314" i="22"/>
  <c r="W1313" i="22"/>
  <c r="Y1189" i="22"/>
  <c r="X1189" i="22"/>
  <c r="T1191" i="22"/>
  <c r="V1191" i="22" s="1"/>
  <c r="U1194" i="23"/>
  <c r="W1193" i="23"/>
  <c r="Z1189" i="23"/>
  <c r="AA1189" i="23" s="1"/>
  <c r="Y1190" i="23"/>
  <c r="X1190" i="23"/>
  <c r="T1192" i="23"/>
  <c r="V1192" i="23" s="1"/>
  <c r="AC1189" i="23" l="1"/>
  <c r="AE1189" i="23"/>
  <c r="AH1189" i="23"/>
  <c r="AG1189" i="23"/>
  <c r="AF1189" i="23"/>
  <c r="AD1189" i="23"/>
  <c r="Z1190" i="23"/>
  <c r="AA1190" i="23" s="1"/>
  <c r="AF1190" i="23" s="1"/>
  <c r="AD1188" i="22"/>
  <c r="AH1188" i="22"/>
  <c r="AE1188" i="22"/>
  <c r="AG1188" i="22"/>
  <c r="AF1188" i="22"/>
  <c r="Z1189" i="22"/>
  <c r="AA1189" i="22" s="1"/>
  <c r="T1192" i="22"/>
  <c r="V1192" i="22" s="1"/>
  <c r="Y1190" i="22"/>
  <c r="X1190" i="22"/>
  <c r="U1315" i="22"/>
  <c r="W1314" i="22"/>
  <c r="U1195" i="23"/>
  <c r="W1194" i="23"/>
  <c r="Y1191" i="23"/>
  <c r="X1191" i="23"/>
  <c r="T1193" i="23"/>
  <c r="V1193" i="23" s="1"/>
  <c r="AC1190" i="23" l="1"/>
  <c r="AG1190" i="23"/>
  <c r="AH1190" i="23"/>
  <c r="AE1190" i="23"/>
  <c r="AD1190" i="23"/>
  <c r="AH1189" i="22"/>
  <c r="AE1189" i="22"/>
  <c r="AF1189" i="22"/>
  <c r="AG1189" i="22"/>
  <c r="AD1189" i="22"/>
  <c r="AC1189" i="22"/>
  <c r="Z1190" i="22"/>
  <c r="AA1190" i="22" s="1"/>
  <c r="U1316" i="22"/>
  <c r="W1315" i="22"/>
  <c r="X1191" i="22"/>
  <c r="Y1191" i="22"/>
  <c r="T1193" i="22"/>
  <c r="V1193" i="22" s="1"/>
  <c r="U1196" i="23"/>
  <c r="W1195" i="23"/>
  <c r="Z1191" i="23"/>
  <c r="AA1191" i="23" s="1"/>
  <c r="AC1191" i="23" s="1"/>
  <c r="Y1192" i="23"/>
  <c r="X1192" i="23"/>
  <c r="T1194" i="23"/>
  <c r="V1194" i="23" s="1"/>
  <c r="AG1191" i="23" l="1"/>
  <c r="AD1191" i="23"/>
  <c r="AH1191" i="23"/>
  <c r="AF1191" i="23"/>
  <c r="AE1191" i="23"/>
  <c r="AC1192" i="23"/>
  <c r="AD1190" i="22"/>
  <c r="AG1190" i="22"/>
  <c r="AH1190" i="22"/>
  <c r="AE1190" i="22"/>
  <c r="AF1190" i="22"/>
  <c r="AC1190" i="22"/>
  <c r="Z1191" i="22"/>
  <c r="AA1191" i="22" s="1"/>
  <c r="AC1191" i="22" s="1"/>
  <c r="T1194" i="22"/>
  <c r="V1194" i="22" s="1"/>
  <c r="Y1192" i="22"/>
  <c r="X1192" i="22"/>
  <c r="U1317" i="22"/>
  <c r="W1316" i="22"/>
  <c r="U1197" i="23"/>
  <c r="W1196" i="23"/>
  <c r="Z1192" i="23"/>
  <c r="AA1192" i="23" s="1"/>
  <c r="T1195" i="23"/>
  <c r="V1195" i="23" s="1"/>
  <c r="Y1193" i="23"/>
  <c r="X1193" i="23"/>
  <c r="AH1192" i="23" l="1"/>
  <c r="AE1192" i="23"/>
  <c r="AD1192" i="23"/>
  <c r="AG1192" i="23"/>
  <c r="AF1192" i="23"/>
  <c r="AC1193" i="23"/>
  <c r="AH1191" i="22"/>
  <c r="AG1191" i="22"/>
  <c r="AF1191" i="22"/>
  <c r="AE1191" i="22"/>
  <c r="AD1191" i="22"/>
  <c r="Z1192" i="22"/>
  <c r="AA1192" i="22" s="1"/>
  <c r="AC1192" i="22" s="1"/>
  <c r="U1318" i="22"/>
  <c r="W1317" i="22"/>
  <c r="X1193" i="22"/>
  <c r="Y1193" i="22"/>
  <c r="T1195" i="22"/>
  <c r="V1195" i="22" s="1"/>
  <c r="U1198" i="23"/>
  <c r="W1197" i="23"/>
  <c r="Z1193" i="23"/>
  <c r="AA1193" i="23" s="1"/>
  <c r="T1196" i="23"/>
  <c r="V1196" i="23" s="1"/>
  <c r="Y1194" i="23"/>
  <c r="X1194" i="23"/>
  <c r="AF1193" i="23" l="1"/>
  <c r="AE1193" i="23"/>
  <c r="AD1193" i="23"/>
  <c r="AG1193" i="23"/>
  <c r="AH1193" i="23"/>
  <c r="AE1192" i="22"/>
  <c r="AD1192" i="22"/>
  <c r="AG1192" i="22"/>
  <c r="AH1192" i="22"/>
  <c r="AF1192" i="22"/>
  <c r="Z1193" i="22"/>
  <c r="AA1193" i="22" s="1"/>
  <c r="T1196" i="22"/>
  <c r="V1196" i="22" s="1"/>
  <c r="Y1194" i="22"/>
  <c r="X1194" i="22"/>
  <c r="U1319" i="22"/>
  <c r="W1318" i="22"/>
  <c r="U1199" i="23"/>
  <c r="W1198" i="23"/>
  <c r="Z1194" i="23"/>
  <c r="AA1194" i="23" s="1"/>
  <c r="AC1194" i="23" s="1"/>
  <c r="T1197" i="23"/>
  <c r="V1197" i="23" s="1"/>
  <c r="Y1195" i="23"/>
  <c r="X1195" i="23"/>
  <c r="AH1194" i="23" l="1"/>
  <c r="AG1194" i="23"/>
  <c r="AF1194" i="23"/>
  <c r="AE1194" i="23"/>
  <c r="AD1194" i="23"/>
  <c r="AC1195" i="23"/>
  <c r="Z1194" i="22"/>
  <c r="AA1194" i="22" s="1"/>
  <c r="AC1194" i="22" s="1"/>
  <c r="AH1193" i="22"/>
  <c r="AG1193" i="22"/>
  <c r="AE1193" i="22"/>
  <c r="AF1193" i="22"/>
  <c r="AC1193" i="22"/>
  <c r="AD1193" i="22"/>
  <c r="U1320" i="22"/>
  <c r="W1319" i="22"/>
  <c r="X1195" i="22"/>
  <c r="Y1195" i="22"/>
  <c r="T1197" i="22"/>
  <c r="V1197" i="22" s="1"/>
  <c r="U1200" i="23"/>
  <c r="W1199" i="23"/>
  <c r="Z1195" i="23"/>
  <c r="AA1195" i="23" s="1"/>
  <c r="T1198" i="23"/>
  <c r="V1198" i="23" s="1"/>
  <c r="Y1196" i="23"/>
  <c r="X1196" i="23"/>
  <c r="AG1195" i="23" l="1"/>
  <c r="AH1195" i="23"/>
  <c r="AF1195" i="23"/>
  <c r="AE1195" i="23"/>
  <c r="AD1195" i="23"/>
  <c r="AC1196" i="23"/>
  <c r="AF1194" i="22"/>
  <c r="AH1194" i="22"/>
  <c r="AG1194" i="22"/>
  <c r="AD1194" i="22"/>
  <c r="AE1194" i="22"/>
  <c r="Z1195" i="22"/>
  <c r="AA1195" i="22" s="1"/>
  <c r="T1198" i="22"/>
  <c r="V1198" i="22" s="1"/>
  <c r="Y1196" i="22"/>
  <c r="X1196" i="22"/>
  <c r="U1321" i="22"/>
  <c r="W1320" i="22"/>
  <c r="U1201" i="23"/>
  <c r="W1200" i="23"/>
  <c r="Z1196" i="23"/>
  <c r="AA1196" i="23" s="1"/>
  <c r="Y1197" i="23"/>
  <c r="X1197" i="23"/>
  <c r="T1199" i="23"/>
  <c r="V1199" i="23" s="1"/>
  <c r="AH1196" i="23" l="1"/>
  <c r="AG1196" i="23"/>
  <c r="AF1196" i="23"/>
  <c r="AE1196" i="23"/>
  <c r="AD1196" i="23"/>
  <c r="AH1195" i="22"/>
  <c r="AG1195" i="22"/>
  <c r="AF1195" i="22"/>
  <c r="AE1195" i="22"/>
  <c r="AC1195" i="22"/>
  <c r="AD1195" i="22"/>
  <c r="Z1196" i="22"/>
  <c r="AA1196" i="22" s="1"/>
  <c r="U1322" i="22"/>
  <c r="W1321" i="22"/>
  <c r="Y1197" i="22"/>
  <c r="X1197" i="22"/>
  <c r="T1199" i="22"/>
  <c r="V1199" i="22" s="1"/>
  <c r="U1202" i="23"/>
  <c r="W1201" i="23"/>
  <c r="Z1197" i="23"/>
  <c r="AA1197" i="23" s="1"/>
  <c r="AC1197" i="23" s="1"/>
  <c r="Y1198" i="23"/>
  <c r="X1198" i="23"/>
  <c r="T1200" i="23"/>
  <c r="V1200" i="23" s="1"/>
  <c r="AH1197" i="23" l="1"/>
  <c r="AG1197" i="23"/>
  <c r="AF1197" i="23"/>
  <c r="AE1197" i="23"/>
  <c r="AD1197" i="23"/>
  <c r="AE1196" i="22"/>
  <c r="AH1196" i="22"/>
  <c r="AG1196" i="22"/>
  <c r="AF1196" i="22"/>
  <c r="AD1196" i="22"/>
  <c r="AC1196" i="22"/>
  <c r="Z1197" i="22"/>
  <c r="AA1197" i="22" s="1"/>
  <c r="T1200" i="22"/>
  <c r="V1200" i="22" s="1"/>
  <c r="Y1198" i="22"/>
  <c r="X1198" i="22"/>
  <c r="U1323" i="22"/>
  <c r="W1322" i="22"/>
  <c r="Z1198" i="23"/>
  <c r="AA1198" i="23" s="1"/>
  <c r="AC1198" i="23" s="1"/>
  <c r="U1203" i="23"/>
  <c r="W1202" i="23"/>
  <c r="T1201" i="23"/>
  <c r="V1201" i="23" s="1"/>
  <c r="X1199" i="23"/>
  <c r="Y1199" i="23"/>
  <c r="AH1198" i="23" l="1"/>
  <c r="AF1198" i="23"/>
  <c r="AG1198" i="23"/>
  <c r="AE1198" i="23"/>
  <c r="AD1198" i="23"/>
  <c r="AC1199" i="23"/>
  <c r="Z1198" i="22"/>
  <c r="AA1198" i="22" s="1"/>
  <c r="AC1198" i="22" s="1"/>
  <c r="AH1197" i="22"/>
  <c r="AG1197" i="22"/>
  <c r="AF1197" i="22"/>
  <c r="AD1197" i="22"/>
  <c r="AC1197" i="22"/>
  <c r="AE1197" i="22"/>
  <c r="Y1199" i="22"/>
  <c r="X1199" i="22"/>
  <c r="T1201" i="22"/>
  <c r="V1201" i="22" s="1"/>
  <c r="U1324" i="22"/>
  <c r="W1323" i="22"/>
  <c r="U1204" i="23"/>
  <c r="W1203" i="23"/>
  <c r="Z1199" i="23"/>
  <c r="AA1199" i="23" s="1"/>
  <c r="T1202" i="23"/>
  <c r="V1202" i="23" s="1"/>
  <c r="Y1200" i="23"/>
  <c r="X1200" i="23"/>
  <c r="AH1199" i="23" l="1"/>
  <c r="AG1199" i="23"/>
  <c r="AF1199" i="23"/>
  <c r="AE1199" i="23"/>
  <c r="AD1199" i="23"/>
  <c r="AD1198" i="22"/>
  <c r="AF1198" i="22"/>
  <c r="AH1198" i="22"/>
  <c r="AE1198" i="22"/>
  <c r="AG1198" i="22"/>
  <c r="Z1199" i="22"/>
  <c r="AA1199" i="22" s="1"/>
  <c r="Y1200" i="22"/>
  <c r="X1200" i="22"/>
  <c r="U1325" i="22"/>
  <c r="W1324" i="22"/>
  <c r="T1202" i="22"/>
  <c r="V1202" i="22" s="1"/>
  <c r="U1205" i="23"/>
  <c r="W1204" i="23"/>
  <c r="Z1200" i="23"/>
  <c r="AA1200" i="23" s="1"/>
  <c r="AC1200" i="23" s="1"/>
  <c r="T1203" i="23"/>
  <c r="V1203" i="23" s="1"/>
  <c r="Y1201" i="23"/>
  <c r="X1201" i="23"/>
  <c r="AH1200" i="23" l="1"/>
  <c r="AG1200" i="23"/>
  <c r="AF1200" i="23"/>
  <c r="AE1200" i="23"/>
  <c r="AD1200" i="23"/>
  <c r="AC1201" i="23"/>
  <c r="AF1199" i="22"/>
  <c r="AE1199" i="22"/>
  <c r="AD1199" i="22"/>
  <c r="AG1199" i="22"/>
  <c r="AC1199" i="22"/>
  <c r="AH1199" i="22"/>
  <c r="Z1200" i="22"/>
  <c r="AA1200" i="22" s="1"/>
  <c r="T1203" i="22"/>
  <c r="V1203" i="22" s="1"/>
  <c r="U1326" i="22"/>
  <c r="W1325" i="22"/>
  <c r="Y1201" i="22"/>
  <c r="X1201" i="22"/>
  <c r="U1206" i="23"/>
  <c r="W1205" i="23"/>
  <c r="Z1201" i="23"/>
  <c r="AA1201" i="23" s="1"/>
  <c r="X1202" i="23"/>
  <c r="Y1202" i="23"/>
  <c r="T1204" i="23"/>
  <c r="V1204" i="23" s="1"/>
  <c r="AH1201" i="23" l="1"/>
  <c r="AG1201" i="23"/>
  <c r="AF1201" i="23"/>
  <c r="AE1201" i="23"/>
  <c r="AD1201" i="23"/>
  <c r="AC1200" i="22"/>
  <c r="AH1200" i="22"/>
  <c r="AG1200" i="22"/>
  <c r="AF1200" i="22"/>
  <c r="AE1200" i="22"/>
  <c r="AD1200" i="22"/>
  <c r="Z1201" i="22"/>
  <c r="AA1201" i="22" s="1"/>
  <c r="U1327" i="22"/>
  <c r="W1326" i="22"/>
  <c r="Y1202" i="22"/>
  <c r="X1202" i="22"/>
  <c r="T1204" i="22"/>
  <c r="V1204" i="22" s="1"/>
  <c r="U1207" i="23"/>
  <c r="W1206" i="23"/>
  <c r="Z1202" i="23"/>
  <c r="AA1202" i="23" s="1"/>
  <c r="AC1202" i="23" s="1"/>
  <c r="X1203" i="23"/>
  <c r="Y1203" i="23"/>
  <c r="T1205" i="23"/>
  <c r="V1205" i="23" s="1"/>
  <c r="AH1202" i="23" l="1"/>
  <c r="AG1202" i="23"/>
  <c r="AF1202" i="23"/>
  <c r="AE1202" i="23"/>
  <c r="AD1202" i="23"/>
  <c r="AD1201" i="22"/>
  <c r="AH1201" i="22"/>
  <c r="AF1201" i="22"/>
  <c r="AG1201" i="22"/>
  <c r="AE1201" i="22"/>
  <c r="AC1201" i="22"/>
  <c r="Z1202" i="22"/>
  <c r="AA1202" i="22" s="1"/>
  <c r="AC1202" i="22" s="1"/>
  <c r="T1205" i="22"/>
  <c r="V1205" i="22" s="1"/>
  <c r="Y1203" i="22"/>
  <c r="X1203" i="22"/>
  <c r="U1328" i="22"/>
  <c r="W1327" i="22"/>
  <c r="U1208" i="23"/>
  <c r="W1207" i="23"/>
  <c r="Z1203" i="23"/>
  <c r="AA1203" i="23" s="1"/>
  <c r="AC1203" i="23" s="1"/>
  <c r="T1206" i="23"/>
  <c r="V1206" i="23" s="1"/>
  <c r="Y1204" i="23"/>
  <c r="X1204" i="23"/>
  <c r="AH1203" i="23" l="1"/>
  <c r="AG1203" i="23"/>
  <c r="AF1203" i="23"/>
  <c r="AE1203" i="23"/>
  <c r="AD1203" i="23"/>
  <c r="AC1204" i="23"/>
  <c r="AF1202" i="22"/>
  <c r="AE1202" i="22"/>
  <c r="AG1202" i="22"/>
  <c r="AD1202" i="22"/>
  <c r="AH1202" i="22"/>
  <c r="Z1203" i="22"/>
  <c r="AA1203" i="22" s="1"/>
  <c r="Y1204" i="22"/>
  <c r="X1204" i="22"/>
  <c r="U1329" i="22"/>
  <c r="W1328" i="22"/>
  <c r="T1206" i="22"/>
  <c r="V1206" i="22" s="1"/>
  <c r="U1209" i="23"/>
  <c r="W1208" i="23"/>
  <c r="Z1204" i="23"/>
  <c r="AA1204" i="23" s="1"/>
  <c r="X1205" i="23"/>
  <c r="Y1205" i="23"/>
  <c r="T1207" i="23"/>
  <c r="V1207" i="23" s="1"/>
  <c r="AH1204" i="23" l="1"/>
  <c r="AG1204" i="23"/>
  <c r="AF1204" i="23"/>
  <c r="AE1204" i="23"/>
  <c r="AD1204" i="23"/>
  <c r="AG1203" i="22"/>
  <c r="AF1203" i="22"/>
  <c r="AH1203" i="22"/>
  <c r="AE1203" i="22"/>
  <c r="AD1203" i="22"/>
  <c r="AC1203" i="22"/>
  <c r="Z1204" i="22"/>
  <c r="AA1204" i="22" s="1"/>
  <c r="AC1204" i="22" s="1"/>
  <c r="T1207" i="22"/>
  <c r="V1207" i="22" s="1"/>
  <c r="U1330" i="22"/>
  <c r="W1329" i="22"/>
  <c r="Y1205" i="22"/>
  <c r="X1205" i="22"/>
  <c r="U1210" i="23"/>
  <c r="W1209" i="23"/>
  <c r="Z1205" i="23"/>
  <c r="AA1205" i="23" s="1"/>
  <c r="AC1205" i="23" s="1"/>
  <c r="T1208" i="23"/>
  <c r="V1208" i="23" s="1"/>
  <c r="X1206" i="23"/>
  <c r="Y1206" i="23"/>
  <c r="AH1205" i="23" l="1"/>
  <c r="AF1205" i="23"/>
  <c r="AG1205" i="23"/>
  <c r="AE1205" i="23"/>
  <c r="AD1205" i="23"/>
  <c r="AC1206" i="23"/>
  <c r="AF1204" i="22"/>
  <c r="AE1204" i="22"/>
  <c r="AH1204" i="22"/>
  <c r="AD1204" i="22"/>
  <c r="AG1204" i="22"/>
  <c r="Z1205" i="22"/>
  <c r="AA1205" i="22" s="1"/>
  <c r="AC1205" i="22" s="1"/>
  <c r="U1331" i="22"/>
  <c r="W1330" i="22"/>
  <c r="X1206" i="22"/>
  <c r="Y1206" i="22"/>
  <c r="T1208" i="22"/>
  <c r="V1208" i="22" s="1"/>
  <c r="U1211" i="23"/>
  <c r="W1210" i="23"/>
  <c r="Z1206" i="23"/>
  <c r="AA1206" i="23" s="1"/>
  <c r="T1209" i="23"/>
  <c r="V1209" i="23" s="1"/>
  <c r="X1207" i="23"/>
  <c r="Y1207" i="23"/>
  <c r="AF1206" i="23" l="1"/>
  <c r="AH1206" i="23"/>
  <c r="AG1206" i="23"/>
  <c r="AE1206" i="23"/>
  <c r="AD1206" i="23"/>
  <c r="AD1205" i="22"/>
  <c r="AH1205" i="22"/>
  <c r="AE1205" i="22"/>
  <c r="AG1205" i="22"/>
  <c r="AF1205" i="22"/>
  <c r="Z1206" i="22"/>
  <c r="AA1206" i="22" s="1"/>
  <c r="AC1206" i="22" s="1"/>
  <c r="T1209" i="22"/>
  <c r="V1209" i="22" s="1"/>
  <c r="Y1207" i="22"/>
  <c r="X1207" i="22"/>
  <c r="U1332" i="22"/>
  <c r="W1331" i="22"/>
  <c r="U1212" i="23"/>
  <c r="W1211" i="23"/>
  <c r="Z1207" i="23"/>
  <c r="AA1207" i="23" s="1"/>
  <c r="AC1207" i="23" s="1"/>
  <c r="T1210" i="23"/>
  <c r="V1210" i="23" s="1"/>
  <c r="Y1208" i="23"/>
  <c r="X1208" i="23"/>
  <c r="AG1207" i="23" l="1"/>
  <c r="AH1207" i="23"/>
  <c r="AF1207" i="23"/>
  <c r="AE1207" i="23"/>
  <c r="AD1207" i="23"/>
  <c r="AC1208" i="23"/>
  <c r="Z1207" i="22"/>
  <c r="AA1207" i="22" s="1"/>
  <c r="AF1207" i="22" s="1"/>
  <c r="AE1206" i="22"/>
  <c r="AG1206" i="22"/>
  <c r="AD1206" i="22"/>
  <c r="AH1206" i="22"/>
  <c r="AF1206" i="22"/>
  <c r="U1333" i="22"/>
  <c r="W1332" i="22"/>
  <c r="Y1208" i="22"/>
  <c r="X1208" i="22"/>
  <c r="T1210" i="22"/>
  <c r="V1210" i="22" s="1"/>
  <c r="U1213" i="23"/>
  <c r="W1212" i="23"/>
  <c r="Z1208" i="23"/>
  <c r="AA1208" i="23" s="1"/>
  <c r="Y1209" i="23"/>
  <c r="X1209" i="23"/>
  <c r="T1211" i="23"/>
  <c r="V1211" i="23" s="1"/>
  <c r="AH1208" i="23" l="1"/>
  <c r="AG1208" i="23"/>
  <c r="AF1208" i="23"/>
  <c r="AE1208" i="23"/>
  <c r="AD1208" i="23"/>
  <c r="AC1209" i="23"/>
  <c r="AG1207" i="22"/>
  <c r="AD1207" i="22"/>
  <c r="AH1207" i="22"/>
  <c r="AE1207" i="22"/>
  <c r="AC1207" i="22"/>
  <c r="Z1208" i="22"/>
  <c r="AA1208" i="22" s="1"/>
  <c r="AC1208" i="22" s="1"/>
  <c r="T1211" i="22"/>
  <c r="V1211" i="22" s="1"/>
  <c r="X1209" i="22"/>
  <c r="Y1209" i="22"/>
  <c r="U1334" i="22"/>
  <c r="W1333" i="22"/>
  <c r="U1214" i="23"/>
  <c r="W1213" i="23"/>
  <c r="Z1209" i="23"/>
  <c r="AA1209" i="23" s="1"/>
  <c r="X1210" i="23"/>
  <c r="Y1210" i="23"/>
  <c r="T1212" i="23"/>
  <c r="V1212" i="23" s="1"/>
  <c r="AH1209" i="23" l="1"/>
  <c r="AG1209" i="23"/>
  <c r="AF1209" i="23"/>
  <c r="AE1209" i="23"/>
  <c r="AD1209" i="23"/>
  <c r="AC1210" i="23"/>
  <c r="AD1208" i="22"/>
  <c r="AE1208" i="22"/>
  <c r="AH1208" i="22"/>
  <c r="AF1208" i="22"/>
  <c r="AG1208" i="22"/>
  <c r="Z1209" i="22"/>
  <c r="AA1209" i="22" s="1"/>
  <c r="U1335" i="22"/>
  <c r="W1334" i="22"/>
  <c r="Y1210" i="22"/>
  <c r="X1210" i="22"/>
  <c r="T1212" i="22"/>
  <c r="V1212" i="22" s="1"/>
  <c r="U1215" i="23"/>
  <c r="W1214" i="23"/>
  <c r="Z1210" i="23"/>
  <c r="AA1210" i="23" s="1"/>
  <c r="X1211" i="23"/>
  <c r="Y1211" i="23"/>
  <c r="T1213" i="23"/>
  <c r="V1213" i="23" s="1"/>
  <c r="AH1210" i="23" l="1"/>
  <c r="AG1210" i="23"/>
  <c r="AF1210" i="23"/>
  <c r="AE1210" i="23"/>
  <c r="AD1210" i="23"/>
  <c r="AC1211" i="23"/>
  <c r="AG1209" i="22"/>
  <c r="AD1209" i="22"/>
  <c r="AH1209" i="22"/>
  <c r="AF1209" i="22"/>
  <c r="AE1209" i="22"/>
  <c r="AC1209" i="22"/>
  <c r="Z1210" i="22"/>
  <c r="AA1210" i="22" s="1"/>
  <c r="Y1211" i="22"/>
  <c r="X1211" i="22"/>
  <c r="T1213" i="22"/>
  <c r="V1213" i="22" s="1"/>
  <c r="U1336" i="22"/>
  <c r="W1335" i="22"/>
  <c r="U1216" i="23"/>
  <c r="W1215" i="23"/>
  <c r="Z1211" i="23"/>
  <c r="AA1211" i="23" s="1"/>
  <c r="Y1212" i="23"/>
  <c r="X1212" i="23"/>
  <c r="T1214" i="23"/>
  <c r="V1214" i="23" s="1"/>
  <c r="AH1211" i="23" l="1"/>
  <c r="AG1211" i="23"/>
  <c r="AF1211" i="23"/>
  <c r="AE1211" i="23"/>
  <c r="AD1211" i="23"/>
  <c r="AC1212" i="23"/>
  <c r="Z1211" i="22"/>
  <c r="AA1211" i="22" s="1"/>
  <c r="AC1211" i="22" s="1"/>
  <c r="AH1210" i="22"/>
  <c r="AF1210" i="22"/>
  <c r="AD1210" i="22"/>
  <c r="AG1210" i="22"/>
  <c r="AE1210" i="22"/>
  <c r="AC1210" i="22"/>
  <c r="Y1212" i="22"/>
  <c r="X1212" i="22"/>
  <c r="T1214" i="22"/>
  <c r="V1214" i="22" s="1"/>
  <c r="U1337" i="22"/>
  <c r="W1336" i="22"/>
  <c r="U1217" i="23"/>
  <c r="W1216" i="23"/>
  <c r="Z1212" i="23"/>
  <c r="AA1212" i="23" s="1"/>
  <c r="X1213" i="23"/>
  <c r="Y1213" i="23"/>
  <c r="T1215" i="23"/>
  <c r="V1215" i="23" s="1"/>
  <c r="AF1212" i="23" l="1"/>
  <c r="AH1212" i="23"/>
  <c r="AG1212" i="23"/>
  <c r="AE1212" i="23"/>
  <c r="AD1212" i="23"/>
  <c r="AF1211" i="22"/>
  <c r="AD1211" i="22"/>
  <c r="AE1211" i="22"/>
  <c r="AG1211" i="22"/>
  <c r="AH1211" i="22"/>
  <c r="Z1212" i="22"/>
  <c r="AA1212" i="22" s="1"/>
  <c r="U1338" i="22"/>
  <c r="W1337" i="22"/>
  <c r="Y1213" i="22"/>
  <c r="X1213" i="22"/>
  <c r="T1215" i="22"/>
  <c r="V1215" i="22" s="1"/>
  <c r="U1218" i="23"/>
  <c r="W1217" i="23"/>
  <c r="Z1213" i="23"/>
  <c r="AA1213" i="23" s="1"/>
  <c r="AC1213" i="23" s="1"/>
  <c r="T1216" i="23"/>
  <c r="V1216" i="23" s="1"/>
  <c r="X1214" i="23"/>
  <c r="Y1214" i="23"/>
  <c r="AH1213" i="23" l="1"/>
  <c r="AG1213" i="23"/>
  <c r="AF1213" i="23"/>
  <c r="AE1213" i="23"/>
  <c r="AD1213" i="23"/>
  <c r="AF1217" i="23"/>
  <c r="AD1215" i="23"/>
  <c r="AE1216" i="23"/>
  <c r="AC1214" i="23"/>
  <c r="AE1212" i="22"/>
  <c r="AH1212" i="22"/>
  <c r="AF1212" i="22"/>
  <c r="AC1212" i="22"/>
  <c r="AG1212" i="22"/>
  <c r="AD1212" i="22"/>
  <c r="Z1213" i="22"/>
  <c r="AA1213" i="22" s="1"/>
  <c r="T1216" i="22"/>
  <c r="V1216" i="22" s="1"/>
  <c r="Y1214" i="22"/>
  <c r="X1214" i="22"/>
  <c r="U1339" i="22"/>
  <c r="W1338" i="22"/>
  <c r="U1219" i="23"/>
  <c r="W1218" i="23"/>
  <c r="Z1214" i="23"/>
  <c r="AA1214" i="23" s="1"/>
  <c r="T1217" i="23"/>
  <c r="V1217" i="23" s="1"/>
  <c r="Y1215" i="23"/>
  <c r="X1215" i="23"/>
  <c r="AH1214" i="23" l="1"/>
  <c r="AF1214" i="23"/>
  <c r="AG1214" i="23"/>
  <c r="AE1214" i="23"/>
  <c r="AD1214" i="23"/>
  <c r="AG1218" i="23"/>
  <c r="Z1215" i="23"/>
  <c r="AA1215" i="23" s="1"/>
  <c r="AE1218" i="23" s="1"/>
  <c r="AC1216" i="23"/>
  <c r="AD1217" i="23"/>
  <c r="AH1213" i="22"/>
  <c r="AE1213" i="22"/>
  <c r="AC1213" i="22"/>
  <c r="AD1213" i="22"/>
  <c r="AG1213" i="22"/>
  <c r="AF1213" i="22"/>
  <c r="Z1214" i="22"/>
  <c r="AA1214" i="22" s="1"/>
  <c r="AC1214" i="22" s="1"/>
  <c r="U1340" i="22"/>
  <c r="W1339" i="22"/>
  <c r="X1215" i="22"/>
  <c r="Y1215" i="22"/>
  <c r="T1217" i="22"/>
  <c r="V1217" i="22" s="1"/>
  <c r="U1220" i="23"/>
  <c r="W1219" i="23"/>
  <c r="AH1219" i="23" s="1"/>
  <c r="Y1216" i="23"/>
  <c r="X1216" i="23"/>
  <c r="T1218" i="23"/>
  <c r="V1218" i="23" s="1"/>
  <c r="AF1219" i="23" l="1"/>
  <c r="AH1215" i="23"/>
  <c r="AG1215" i="23"/>
  <c r="AF1215" i="23"/>
  <c r="AE1215" i="23"/>
  <c r="AC1215" i="23"/>
  <c r="AD1214" i="22"/>
  <c r="AH1214" i="22"/>
  <c r="AE1214" i="22"/>
  <c r="AG1214" i="22"/>
  <c r="AF1214" i="22"/>
  <c r="Z1215" i="22"/>
  <c r="AA1215" i="22" s="1"/>
  <c r="AC1215" i="22" s="1"/>
  <c r="T1218" i="22"/>
  <c r="V1218" i="22" s="1"/>
  <c r="Y1216" i="22"/>
  <c r="X1216" i="22"/>
  <c r="U1341" i="22"/>
  <c r="W1340" i="22"/>
  <c r="U1221" i="23"/>
  <c r="W1220" i="23"/>
  <c r="Z1216" i="23"/>
  <c r="AA1216" i="23" s="1"/>
  <c r="X1217" i="23"/>
  <c r="Y1217" i="23"/>
  <c r="T1219" i="23"/>
  <c r="V1219" i="23" s="1"/>
  <c r="AH1216" i="23" l="1"/>
  <c r="AG1216" i="23"/>
  <c r="AF1216" i="23"/>
  <c r="AD1216" i="23"/>
  <c r="AG1220" i="23"/>
  <c r="AE1219" i="23"/>
  <c r="AC1217" i="23"/>
  <c r="AD1218" i="23"/>
  <c r="AF1220" i="23"/>
  <c r="AD1215" i="22"/>
  <c r="AH1215" i="22"/>
  <c r="AG1215" i="22"/>
  <c r="AF1215" i="22"/>
  <c r="AE1215" i="22"/>
  <c r="Z1216" i="22"/>
  <c r="AA1216" i="22" s="1"/>
  <c r="AC1216" i="22" s="1"/>
  <c r="X1217" i="22"/>
  <c r="Y1217" i="22"/>
  <c r="U1342" i="22"/>
  <c r="W1341" i="22"/>
  <c r="T1219" i="22"/>
  <c r="V1219" i="22" s="1"/>
  <c r="U1222" i="23"/>
  <c r="W1221" i="23"/>
  <c r="AH1221" i="23" s="1"/>
  <c r="Z1217" i="23"/>
  <c r="AA1217" i="23" s="1"/>
  <c r="T1220" i="23"/>
  <c r="V1220" i="23" s="1"/>
  <c r="X1218" i="23"/>
  <c r="Y1218" i="23"/>
  <c r="AH1217" i="23" l="1"/>
  <c r="AG1217" i="23"/>
  <c r="AE1217" i="23"/>
  <c r="AG1221" i="23"/>
  <c r="AE1220" i="23"/>
  <c r="AC1218" i="23"/>
  <c r="AF1221" i="23"/>
  <c r="AD1219" i="23"/>
  <c r="Z1217" i="22"/>
  <c r="AA1217" i="22" s="1"/>
  <c r="AC1217" i="22"/>
  <c r="AD1216" i="22"/>
  <c r="AF1216" i="22"/>
  <c r="AH1216" i="22"/>
  <c r="AG1216" i="22"/>
  <c r="AE1216" i="22"/>
  <c r="U1343" i="22"/>
  <c r="W1342" i="22"/>
  <c r="T1220" i="22"/>
  <c r="V1220" i="22" s="1"/>
  <c r="Y1218" i="22"/>
  <c r="X1218" i="22"/>
  <c r="U1223" i="23"/>
  <c r="W1222" i="23"/>
  <c r="AH1222" i="23" s="1"/>
  <c r="Z1218" i="23"/>
  <c r="AA1218" i="23" s="1"/>
  <c r="T1221" i="23"/>
  <c r="V1221" i="23" s="1"/>
  <c r="Y1219" i="23"/>
  <c r="X1219" i="23"/>
  <c r="AF1218" i="23" l="1"/>
  <c r="AH1218" i="23"/>
  <c r="AG1222" i="23"/>
  <c r="AD1220" i="23"/>
  <c r="AF1222" i="23"/>
  <c r="AE1221" i="23"/>
  <c r="AC1219" i="23"/>
  <c r="Z1219" i="23"/>
  <c r="AA1219" i="23" s="1"/>
  <c r="AG1219" i="23" s="1"/>
  <c r="AE1217" i="22"/>
  <c r="AG1217" i="22"/>
  <c r="AD1217" i="22"/>
  <c r="AF1217" i="22"/>
  <c r="AH1217" i="22"/>
  <c r="Z1218" i="22"/>
  <c r="AA1218" i="22" s="1"/>
  <c r="Y1219" i="22"/>
  <c r="X1219" i="22"/>
  <c r="T1221" i="22"/>
  <c r="V1221" i="22" s="1"/>
  <c r="U1344" i="22"/>
  <c r="W1343" i="22"/>
  <c r="U1224" i="23"/>
  <c r="W1223" i="23"/>
  <c r="AH1223" i="23" s="1"/>
  <c r="X1220" i="23"/>
  <c r="Y1220" i="23"/>
  <c r="T1222" i="23"/>
  <c r="V1222" i="23" s="1"/>
  <c r="AG1223" i="23" l="1"/>
  <c r="AE1222" i="23"/>
  <c r="AC1220" i="23"/>
  <c r="AF1223" i="23"/>
  <c r="AD1221" i="23"/>
  <c r="AE1218" i="22"/>
  <c r="AH1218" i="22"/>
  <c r="AD1218" i="22"/>
  <c r="AC1218" i="22"/>
  <c r="AG1218" i="22"/>
  <c r="AF1218" i="22"/>
  <c r="Z1219" i="22"/>
  <c r="AA1219" i="22" s="1"/>
  <c r="X1220" i="22"/>
  <c r="Y1220" i="22"/>
  <c r="T1222" i="22"/>
  <c r="V1222" i="22" s="1"/>
  <c r="U1345" i="22"/>
  <c r="W1344" i="22"/>
  <c r="U1225" i="23"/>
  <c r="W1224" i="23"/>
  <c r="AH1224" i="23" s="1"/>
  <c r="Z1220" i="23"/>
  <c r="AA1220" i="23" s="1"/>
  <c r="AH1220" i="23" s="1"/>
  <c r="T1223" i="23"/>
  <c r="V1223" i="23" s="1"/>
  <c r="X1221" i="23"/>
  <c r="Y1221" i="23"/>
  <c r="AG1224" i="23" l="1"/>
  <c r="Z1221" i="23"/>
  <c r="AA1221" i="23" s="1"/>
  <c r="AE1224" i="23" s="1"/>
  <c r="AD1223" i="23"/>
  <c r="AD1222" i="23"/>
  <c r="AF1224" i="23"/>
  <c r="AE1223" i="23"/>
  <c r="AC1221" i="23"/>
  <c r="Z1220" i="22"/>
  <c r="AA1220" i="22" s="1"/>
  <c r="AC1220" i="22" s="1"/>
  <c r="AE1219" i="22"/>
  <c r="AD1219" i="22"/>
  <c r="AH1219" i="22"/>
  <c r="AG1219" i="22"/>
  <c r="AF1219" i="22"/>
  <c r="AC1219" i="22"/>
  <c r="T1223" i="22"/>
  <c r="V1223" i="22" s="1"/>
  <c r="Y1221" i="22"/>
  <c r="X1221" i="22"/>
  <c r="U1346" i="22"/>
  <c r="W1345" i="22"/>
  <c r="U1226" i="23"/>
  <c r="W1225" i="23"/>
  <c r="AH1225" i="23" s="1"/>
  <c r="Y1222" i="23"/>
  <c r="X1222" i="23"/>
  <c r="T1224" i="23"/>
  <c r="V1224" i="23" s="1"/>
  <c r="AG1225" i="23" l="1"/>
  <c r="AF1225" i="23"/>
  <c r="AC1222" i="23"/>
  <c r="AD1220" i="22"/>
  <c r="AF1220" i="22"/>
  <c r="AH1220" i="22"/>
  <c r="AG1220" i="22"/>
  <c r="AE1220" i="22"/>
  <c r="Z1221" i="22"/>
  <c r="AA1221" i="22" s="1"/>
  <c r="U1347" i="22"/>
  <c r="W1346" i="22"/>
  <c r="Y1222" i="22"/>
  <c r="X1222" i="22"/>
  <c r="T1224" i="22"/>
  <c r="V1224" i="22" s="1"/>
  <c r="U1227" i="23"/>
  <c r="W1226" i="23"/>
  <c r="Z1222" i="23"/>
  <c r="AA1222" i="23" s="1"/>
  <c r="Y1223" i="23"/>
  <c r="X1223" i="23"/>
  <c r="T1225" i="23"/>
  <c r="V1225" i="23" s="1"/>
  <c r="AG1226" i="23" l="1"/>
  <c r="AH1226" i="23"/>
  <c r="AD1224" i="23"/>
  <c r="AF1226" i="23"/>
  <c r="AE1225" i="23"/>
  <c r="AC1223" i="23"/>
  <c r="AG1221" i="22"/>
  <c r="AD1221" i="22"/>
  <c r="AF1221" i="22"/>
  <c r="AH1221" i="22"/>
  <c r="AC1221" i="22"/>
  <c r="AE1221" i="22"/>
  <c r="Z1222" i="22"/>
  <c r="AA1222" i="22" s="1"/>
  <c r="T1225" i="22"/>
  <c r="V1225" i="22" s="1"/>
  <c r="Y1223" i="22"/>
  <c r="X1223" i="22"/>
  <c r="U1348" i="22"/>
  <c r="W1347" i="22"/>
  <c r="U1228" i="23"/>
  <c r="W1227" i="23"/>
  <c r="AH1227" i="23" s="1"/>
  <c r="Z1223" i="23"/>
  <c r="AA1223" i="23" s="1"/>
  <c r="T1226" i="23"/>
  <c r="V1226" i="23" s="1"/>
  <c r="X1224" i="23"/>
  <c r="Y1224" i="23"/>
  <c r="AG1227" i="23" l="1"/>
  <c r="AE1226" i="23"/>
  <c r="AC1224" i="23"/>
  <c r="AF1227" i="23"/>
  <c r="AD1225" i="23"/>
  <c r="AE1222" i="22"/>
  <c r="AH1222" i="22"/>
  <c r="AF1222" i="22"/>
  <c r="AD1222" i="22"/>
  <c r="AG1222" i="22"/>
  <c r="AC1222" i="22"/>
  <c r="Z1223" i="22"/>
  <c r="AA1223" i="22" s="1"/>
  <c r="U1349" i="22"/>
  <c r="W1348" i="22"/>
  <c r="X1224" i="22"/>
  <c r="Y1224" i="22"/>
  <c r="T1226" i="22"/>
  <c r="V1226" i="22" s="1"/>
  <c r="U1229" i="23"/>
  <c r="W1228" i="23"/>
  <c r="AH1228" i="23" s="1"/>
  <c r="Z1224" i="23"/>
  <c r="AA1224" i="23" s="1"/>
  <c r="T1227" i="23"/>
  <c r="V1227" i="23" s="1"/>
  <c r="X1225" i="23"/>
  <c r="Y1225" i="23"/>
  <c r="AG1228" i="23" l="1"/>
  <c r="AE1227" i="23"/>
  <c r="AC1225" i="23"/>
  <c r="AD1226" i="23"/>
  <c r="AF1228" i="23"/>
  <c r="AG1223" i="22"/>
  <c r="AE1223" i="22"/>
  <c r="AF1223" i="22"/>
  <c r="AD1223" i="22"/>
  <c r="AC1223" i="22"/>
  <c r="AH1223" i="22"/>
  <c r="Z1224" i="22"/>
  <c r="AA1224" i="22" s="1"/>
  <c r="AC1224" i="22" s="1"/>
  <c r="T1227" i="22"/>
  <c r="V1227" i="22" s="1"/>
  <c r="X1225" i="22"/>
  <c r="Y1225" i="22"/>
  <c r="U1350" i="22"/>
  <c r="W1349" i="22"/>
  <c r="U1230" i="23"/>
  <c r="W1229" i="23"/>
  <c r="AH1229" i="23" s="1"/>
  <c r="Z1225" i="23"/>
  <c r="AA1225" i="23" s="1"/>
  <c r="T1228" i="23"/>
  <c r="V1228" i="23" s="1"/>
  <c r="Y1226" i="23"/>
  <c r="X1226" i="23"/>
  <c r="AG1229" i="23" l="1"/>
  <c r="AE1228" i="23"/>
  <c r="AC1226" i="23"/>
  <c r="AF1229" i="23"/>
  <c r="AD1227" i="23"/>
  <c r="AE1224" i="22"/>
  <c r="AD1224" i="22"/>
  <c r="AG1224" i="22"/>
  <c r="AH1224" i="22"/>
  <c r="AF1224" i="22"/>
  <c r="Z1225" i="22"/>
  <c r="AA1225" i="22" s="1"/>
  <c r="Y1226" i="22"/>
  <c r="X1226" i="22"/>
  <c r="T1228" i="22"/>
  <c r="V1228" i="22" s="1"/>
  <c r="U1351" i="22"/>
  <c r="W1350" i="22"/>
  <c r="U1231" i="23"/>
  <c r="W1230" i="23"/>
  <c r="AH1230" i="23" s="1"/>
  <c r="Z1226" i="23"/>
  <c r="AA1226" i="23" s="1"/>
  <c r="T1229" i="23"/>
  <c r="V1229" i="23" s="1"/>
  <c r="X1227" i="23"/>
  <c r="Y1227" i="23"/>
  <c r="AG1230" i="23" l="1"/>
  <c r="AE1229" i="23"/>
  <c r="AC1227" i="23"/>
  <c r="AD1228" i="23"/>
  <c r="AF1230" i="23"/>
  <c r="AF1225" i="22"/>
  <c r="AG1225" i="22"/>
  <c r="AD1225" i="22"/>
  <c r="AH1225" i="22"/>
  <c r="AE1225" i="22"/>
  <c r="AC1225" i="22"/>
  <c r="Z1226" i="22"/>
  <c r="AA1226" i="22" s="1"/>
  <c r="U1352" i="22"/>
  <c r="W1351" i="22"/>
  <c r="Y1227" i="22"/>
  <c r="X1227" i="22"/>
  <c r="T1229" i="22"/>
  <c r="V1229" i="22" s="1"/>
  <c r="U1232" i="23"/>
  <c r="W1231" i="23"/>
  <c r="AH1231" i="23" s="1"/>
  <c r="Z1227" i="23"/>
  <c r="AA1227" i="23" s="1"/>
  <c r="X1228" i="23"/>
  <c r="Y1228" i="23"/>
  <c r="T1230" i="23"/>
  <c r="V1230" i="23" s="1"/>
  <c r="AG1231" i="23" l="1"/>
  <c r="AE1230" i="23"/>
  <c r="AC1228" i="23"/>
  <c r="AF1231" i="23"/>
  <c r="AD1229" i="23"/>
  <c r="Z1227" i="22"/>
  <c r="AA1227" i="22" s="1"/>
  <c r="AH1227" i="22" s="1"/>
  <c r="AF1226" i="22"/>
  <c r="AG1226" i="22"/>
  <c r="AH1226" i="22"/>
  <c r="AD1226" i="22"/>
  <c r="AE1226" i="22"/>
  <c r="AD1227" i="22"/>
  <c r="AC1226" i="22"/>
  <c r="X1228" i="22"/>
  <c r="Y1228" i="22"/>
  <c r="T1230" i="22"/>
  <c r="V1230" i="22" s="1"/>
  <c r="U1353" i="22"/>
  <c r="W1352" i="22"/>
  <c r="U1233" i="23"/>
  <c r="W1232" i="23"/>
  <c r="AH1232" i="23" s="1"/>
  <c r="Z1228" i="23"/>
  <c r="AA1228" i="23" s="1"/>
  <c r="Y1229" i="23"/>
  <c r="X1229" i="23"/>
  <c r="T1231" i="23"/>
  <c r="V1231" i="23" s="1"/>
  <c r="AC1227" i="22" l="1"/>
  <c r="AG1227" i="22"/>
  <c r="AG1232" i="23"/>
  <c r="AF1232" i="23"/>
  <c r="AE1231" i="23"/>
  <c r="AC1229" i="23"/>
  <c r="AD1230" i="23"/>
  <c r="AF1227" i="22"/>
  <c r="AE1227" i="22"/>
  <c r="Z1228" i="22"/>
  <c r="AA1228" i="22" s="1"/>
  <c r="T1231" i="22"/>
  <c r="V1231" i="22" s="1"/>
  <c r="U1354" i="22"/>
  <c r="W1353" i="22"/>
  <c r="Y1229" i="22"/>
  <c r="X1229" i="22"/>
  <c r="U1234" i="23"/>
  <c r="W1233" i="23"/>
  <c r="AH1233" i="23" s="1"/>
  <c r="Z1229" i="23"/>
  <c r="AA1229" i="23" s="1"/>
  <c r="T1232" i="23"/>
  <c r="V1232" i="23" s="1"/>
  <c r="X1230" i="23"/>
  <c r="Y1230" i="23"/>
  <c r="AG1233" i="23" l="1"/>
  <c r="AE1232" i="23"/>
  <c r="AC1230" i="23"/>
  <c r="AD1231" i="23"/>
  <c r="AF1233" i="23"/>
  <c r="AF1228" i="22"/>
  <c r="AE1228" i="22"/>
  <c r="AD1228" i="22"/>
  <c r="AC1228" i="22"/>
  <c r="AH1228" i="22"/>
  <c r="AG1228" i="22"/>
  <c r="Z1229" i="22"/>
  <c r="AA1229" i="22" s="1"/>
  <c r="U1355" i="22"/>
  <c r="W1354" i="22"/>
  <c r="Y1230" i="22"/>
  <c r="X1230" i="22"/>
  <c r="T1232" i="22"/>
  <c r="V1232" i="22" s="1"/>
  <c r="U1235" i="23"/>
  <c r="W1234" i="23"/>
  <c r="AH1234" i="23" s="1"/>
  <c r="Z1230" i="23"/>
  <c r="AA1230" i="23" s="1"/>
  <c r="T1233" i="23"/>
  <c r="V1233" i="23" s="1"/>
  <c r="Y1231" i="23"/>
  <c r="X1231" i="23"/>
  <c r="AG1234" i="23" l="1"/>
  <c r="Z1231" i="23"/>
  <c r="AA1231" i="23" s="1"/>
  <c r="AC1232" i="23" s="1"/>
  <c r="AD1232" i="23"/>
  <c r="AF1234" i="23"/>
  <c r="AC1231" i="23"/>
  <c r="AE1233" i="23"/>
  <c r="AC1229" i="22"/>
  <c r="AE1229" i="22"/>
  <c r="AD1229" i="22"/>
  <c r="AH1229" i="22"/>
  <c r="AG1229" i="22"/>
  <c r="AF1229" i="22"/>
  <c r="Z1230" i="22"/>
  <c r="AA1230" i="22" s="1"/>
  <c r="T1233" i="22"/>
  <c r="V1233" i="22" s="1"/>
  <c r="Y1231" i="22"/>
  <c r="X1231" i="22"/>
  <c r="U1356" i="22"/>
  <c r="W1355" i="22"/>
  <c r="U1236" i="23"/>
  <c r="W1235" i="23"/>
  <c r="AH1235" i="23" s="1"/>
  <c r="T1234" i="23"/>
  <c r="V1234" i="23" s="1"/>
  <c r="Y1232" i="23"/>
  <c r="X1232" i="23"/>
  <c r="AF1235" i="23" l="1"/>
  <c r="AD1233" i="23"/>
  <c r="AE1234" i="23"/>
  <c r="AG1235" i="23"/>
  <c r="AE1230" i="22"/>
  <c r="AD1230" i="22"/>
  <c r="AH1230" i="22"/>
  <c r="AF1230" i="22"/>
  <c r="AG1230" i="22"/>
  <c r="AC1230" i="22"/>
  <c r="Z1231" i="22"/>
  <c r="AA1231" i="22" s="1"/>
  <c r="Y1232" i="22"/>
  <c r="X1232" i="22"/>
  <c r="U1357" i="22"/>
  <c r="W1356" i="22"/>
  <c r="T1234" i="22"/>
  <c r="V1234" i="22" s="1"/>
  <c r="U1237" i="23"/>
  <c r="W1236" i="23"/>
  <c r="Z1232" i="23"/>
  <c r="AA1232" i="23" s="1"/>
  <c r="Y1233" i="23"/>
  <c r="X1233" i="23"/>
  <c r="T1235" i="23"/>
  <c r="V1235" i="23" s="1"/>
  <c r="AH1236" i="23" l="1"/>
  <c r="AG1236" i="23"/>
  <c r="AD1234" i="23"/>
  <c r="AF1236" i="23"/>
  <c r="AC1233" i="23"/>
  <c r="AE1235" i="23"/>
  <c r="Z1232" i="22"/>
  <c r="AA1232" i="22" s="1"/>
  <c r="AC1232" i="22" s="1"/>
  <c r="AH1231" i="22"/>
  <c r="AG1231" i="22"/>
  <c r="AF1231" i="22"/>
  <c r="AC1231" i="22"/>
  <c r="AE1231" i="22"/>
  <c r="AD1231" i="22"/>
  <c r="U1358" i="22"/>
  <c r="W1357" i="22"/>
  <c r="Y1233" i="22"/>
  <c r="X1233" i="22"/>
  <c r="Z1233" i="22" s="1"/>
  <c r="AA1233" i="22" s="1"/>
  <c r="AH1233" i="22" s="1"/>
  <c r="T1235" i="22"/>
  <c r="V1235" i="22" s="1"/>
  <c r="U1238" i="23"/>
  <c r="W1237" i="23"/>
  <c r="AH1237" i="23" s="1"/>
  <c r="Z1233" i="23"/>
  <c r="AA1233" i="23" s="1"/>
  <c r="T1236" i="23"/>
  <c r="V1236" i="23" s="1"/>
  <c r="X1234" i="23"/>
  <c r="Y1234" i="23"/>
  <c r="AD1233" i="22" l="1"/>
  <c r="AE1233" i="22"/>
  <c r="AG1237" i="23"/>
  <c r="AE1236" i="23"/>
  <c r="AC1234" i="23"/>
  <c r="AF1237" i="23"/>
  <c r="AD1235" i="23"/>
  <c r="AC1233" i="22"/>
  <c r="AH1232" i="22"/>
  <c r="AE1232" i="22"/>
  <c r="AG1232" i="22"/>
  <c r="AF1232" i="22"/>
  <c r="AD1232" i="22"/>
  <c r="AF1233" i="22"/>
  <c r="AG1233" i="22"/>
  <c r="Y1234" i="22"/>
  <c r="X1234" i="22"/>
  <c r="U1359" i="22"/>
  <c r="W1358" i="22"/>
  <c r="T1236" i="22"/>
  <c r="V1236" i="22" s="1"/>
  <c r="U1239" i="23"/>
  <c r="W1238" i="23"/>
  <c r="AH1238" i="23" s="1"/>
  <c r="Z1234" i="23"/>
  <c r="AA1234" i="23" s="1"/>
  <c r="T1237" i="23"/>
  <c r="V1237" i="23" s="1"/>
  <c r="Y1235" i="23"/>
  <c r="X1235" i="23"/>
  <c r="AG1238" i="23" l="1"/>
  <c r="AC1235" i="23"/>
  <c r="AE1237" i="23"/>
  <c r="AD1236" i="23"/>
  <c r="AF1238" i="23"/>
  <c r="Z1234" i="22"/>
  <c r="AA1234" i="22" s="1"/>
  <c r="U1360" i="22"/>
  <c r="W1359" i="22"/>
  <c r="T1237" i="22"/>
  <c r="V1237" i="22" s="1"/>
  <c r="X1235" i="22"/>
  <c r="Y1235" i="22"/>
  <c r="U1240" i="23"/>
  <c r="W1239" i="23"/>
  <c r="AH1239" i="23" s="1"/>
  <c r="Z1235" i="23"/>
  <c r="AA1235" i="23" s="1"/>
  <c r="T1238" i="23"/>
  <c r="V1238" i="23" s="1"/>
  <c r="Y1236" i="23"/>
  <c r="X1236" i="23"/>
  <c r="AG1239" i="23" l="1"/>
  <c r="AE1238" i="23"/>
  <c r="AC1236" i="23"/>
  <c r="AD1237" i="23"/>
  <c r="AF1239" i="23"/>
  <c r="AH1234" i="22"/>
  <c r="AG1234" i="22"/>
  <c r="AD1234" i="22"/>
  <c r="AF1234" i="22"/>
  <c r="AE1234" i="22"/>
  <c r="AC1234" i="22"/>
  <c r="Z1235" i="22"/>
  <c r="AA1235" i="22" s="1"/>
  <c r="T1238" i="22"/>
  <c r="V1238" i="22" s="1"/>
  <c r="X1236" i="22"/>
  <c r="Y1236" i="22"/>
  <c r="U1361" i="22"/>
  <c r="W1360" i="22"/>
  <c r="Z1236" i="23"/>
  <c r="AA1236" i="23" s="1"/>
  <c r="U1241" i="23"/>
  <c r="W1240" i="23"/>
  <c r="AH1240" i="23" s="1"/>
  <c r="Y1237" i="23"/>
  <c r="X1237" i="23"/>
  <c r="T1239" i="23"/>
  <c r="V1239" i="23" s="1"/>
  <c r="AG1240" i="23" l="1"/>
  <c r="AF1240" i="23"/>
  <c r="AC1237" i="23"/>
  <c r="AE1239" i="23"/>
  <c r="AD1238" i="23"/>
  <c r="AF1235" i="22"/>
  <c r="AE1235" i="22"/>
  <c r="AH1235" i="22"/>
  <c r="AC1235" i="22"/>
  <c r="AD1235" i="22"/>
  <c r="AG1235" i="22"/>
  <c r="Z1236" i="22"/>
  <c r="AA1236" i="22" s="1"/>
  <c r="AC1236" i="22" s="1"/>
  <c r="Y1237" i="22"/>
  <c r="X1237" i="22"/>
  <c r="T1239" i="22"/>
  <c r="V1239" i="22" s="1"/>
  <c r="U1362" i="22"/>
  <c r="W1361" i="22"/>
  <c r="Z1237" i="23"/>
  <c r="AA1237" i="23" s="1"/>
  <c r="U1242" i="23"/>
  <c r="W1241" i="23"/>
  <c r="AH1241" i="23" s="1"/>
  <c r="T1240" i="23"/>
  <c r="V1240" i="23" s="1"/>
  <c r="X1238" i="23"/>
  <c r="Y1238" i="23"/>
  <c r="AG1241" i="23" l="1"/>
  <c r="AE1240" i="23"/>
  <c r="AC1238" i="23"/>
  <c r="AD1239" i="23"/>
  <c r="AF1241" i="23"/>
  <c r="AD1236" i="22"/>
  <c r="AH1236" i="22"/>
  <c r="AE1236" i="22"/>
  <c r="AG1236" i="22"/>
  <c r="AF1236" i="22"/>
  <c r="Z1237" i="22"/>
  <c r="AA1237" i="22" s="1"/>
  <c r="U1363" i="22"/>
  <c r="W1362" i="22"/>
  <c r="T1240" i="22"/>
  <c r="V1240" i="22" s="1"/>
  <c r="Y1238" i="22"/>
  <c r="X1238" i="22"/>
  <c r="U1243" i="23"/>
  <c r="W1242" i="23"/>
  <c r="AH1242" i="23" s="1"/>
  <c r="Z1238" i="23"/>
  <c r="AA1238" i="23" s="1"/>
  <c r="T1241" i="23"/>
  <c r="V1241" i="23" s="1"/>
  <c r="X1239" i="23"/>
  <c r="Y1239" i="23"/>
  <c r="AG1242" i="23" l="1"/>
  <c r="AD1240" i="23"/>
  <c r="AF1242" i="23"/>
  <c r="AC1239" i="23"/>
  <c r="AE1241" i="23"/>
  <c r="AG1237" i="22"/>
  <c r="AE1237" i="22"/>
  <c r="AF1237" i="22"/>
  <c r="AD1237" i="22"/>
  <c r="AH1237" i="22"/>
  <c r="AC1237" i="22"/>
  <c r="Z1238" i="22"/>
  <c r="AA1238" i="22" s="1"/>
  <c r="AC1238" i="22" s="1"/>
  <c r="Y1239" i="22"/>
  <c r="X1239" i="22"/>
  <c r="T1241" i="22"/>
  <c r="V1241" i="22" s="1"/>
  <c r="U1364" i="22"/>
  <c r="W1363" i="22"/>
  <c r="U1244" i="23"/>
  <c r="W1243" i="23"/>
  <c r="AH1243" i="23" s="1"/>
  <c r="Z1239" i="23"/>
  <c r="AA1239" i="23" s="1"/>
  <c r="T1242" i="23"/>
  <c r="V1242" i="23" s="1"/>
  <c r="X1240" i="23"/>
  <c r="Y1240" i="23"/>
  <c r="AG1243" i="23" l="1"/>
  <c r="AE1242" i="23"/>
  <c r="AC1240" i="23"/>
  <c r="AD1241" i="23"/>
  <c r="AF1243" i="23"/>
  <c r="AF1238" i="22"/>
  <c r="AE1238" i="22"/>
  <c r="AD1238" i="22"/>
  <c r="AG1238" i="22"/>
  <c r="AH1238" i="22"/>
  <c r="Z1239" i="22"/>
  <c r="AA1239" i="22" s="1"/>
  <c r="T1242" i="22"/>
  <c r="V1242" i="22" s="1"/>
  <c r="Y1240" i="22"/>
  <c r="X1240" i="22"/>
  <c r="U1365" i="22"/>
  <c r="W1364" i="22"/>
  <c r="U1245" i="23"/>
  <c r="W1244" i="23"/>
  <c r="AH1244" i="23" s="1"/>
  <c r="Z1240" i="23"/>
  <c r="AA1240" i="23" s="1"/>
  <c r="Y1241" i="23"/>
  <c r="X1241" i="23"/>
  <c r="T1243" i="23"/>
  <c r="V1243" i="23" s="1"/>
  <c r="AG1244" i="23" l="1"/>
  <c r="AE1243" i="23"/>
  <c r="AD1242" i="23"/>
  <c r="AF1244" i="23"/>
  <c r="AC1241" i="23"/>
  <c r="AG1239" i="22"/>
  <c r="AD1239" i="22"/>
  <c r="AF1239" i="22"/>
  <c r="AH1239" i="22"/>
  <c r="AE1239" i="22"/>
  <c r="AC1239" i="22"/>
  <c r="Z1240" i="22"/>
  <c r="AA1240" i="22" s="1"/>
  <c r="Y1241" i="22"/>
  <c r="X1241" i="22"/>
  <c r="U1366" i="22"/>
  <c r="W1365" i="22"/>
  <c r="T1243" i="22"/>
  <c r="V1243" i="22" s="1"/>
  <c r="U1246" i="23"/>
  <c r="W1245" i="23"/>
  <c r="AH1245" i="23" s="1"/>
  <c r="Z1241" i="23"/>
  <c r="AA1241" i="23" s="1"/>
  <c r="T1244" i="23"/>
  <c r="V1244" i="23" s="1"/>
  <c r="Y1242" i="23"/>
  <c r="X1242" i="23"/>
  <c r="AG1245" i="23" l="1"/>
  <c r="AE1244" i="23"/>
  <c r="AC1242" i="23"/>
  <c r="AD1243" i="23"/>
  <c r="AF1245" i="23"/>
  <c r="Z1241" i="22"/>
  <c r="AA1241" i="22" s="1"/>
  <c r="AF1241" i="22" s="1"/>
  <c r="AE1240" i="22"/>
  <c r="AH1240" i="22"/>
  <c r="AF1240" i="22"/>
  <c r="AG1240" i="22"/>
  <c r="AD1240" i="22"/>
  <c r="AC1240" i="22"/>
  <c r="Y1242" i="22"/>
  <c r="X1242" i="22"/>
  <c r="U1367" i="22"/>
  <c r="W1366" i="22"/>
  <c r="T1244" i="22"/>
  <c r="V1244" i="22" s="1"/>
  <c r="U1247" i="23"/>
  <c r="W1246" i="23"/>
  <c r="AH1246" i="23" s="1"/>
  <c r="Z1242" i="23"/>
  <c r="AA1242" i="23" s="1"/>
  <c r="T1245" i="23"/>
  <c r="V1245" i="23" s="1"/>
  <c r="Y1243" i="23"/>
  <c r="X1243" i="23"/>
  <c r="AG1246" i="23" l="1"/>
  <c r="AF1246" i="23"/>
  <c r="AC1243" i="23"/>
  <c r="AE1245" i="23"/>
  <c r="AD1244" i="23"/>
  <c r="AG1241" i="22"/>
  <c r="AH1241" i="22"/>
  <c r="AE1241" i="22"/>
  <c r="AC1241" i="22"/>
  <c r="AD1241" i="22"/>
  <c r="Z1242" i="22"/>
  <c r="AA1242" i="22" s="1"/>
  <c r="U1368" i="22"/>
  <c r="W1367" i="22"/>
  <c r="T1245" i="22"/>
  <c r="V1245" i="22" s="1"/>
  <c r="Y1243" i="22"/>
  <c r="X1243" i="22"/>
  <c r="Z1243" i="23"/>
  <c r="AA1243" i="23" s="1"/>
  <c r="U1248" i="23"/>
  <c r="W1247" i="23"/>
  <c r="AH1247" i="23" s="1"/>
  <c r="T1246" i="23"/>
  <c r="V1246" i="23" s="1"/>
  <c r="Y1244" i="23"/>
  <c r="X1244" i="23"/>
  <c r="AG1247" i="23" l="1"/>
  <c r="AE1246" i="23"/>
  <c r="AC1244" i="23"/>
  <c r="AD1245" i="23"/>
  <c r="AF1247" i="23"/>
  <c r="Z1244" i="23"/>
  <c r="AA1244" i="23" s="1"/>
  <c r="AC1242" i="22"/>
  <c r="AF1242" i="22"/>
  <c r="AH1242" i="22"/>
  <c r="AG1242" i="22"/>
  <c r="AD1242" i="22"/>
  <c r="AE1242" i="22"/>
  <c r="Z1243" i="22"/>
  <c r="AA1243" i="22" s="1"/>
  <c r="Y1244" i="22"/>
  <c r="X1244" i="22"/>
  <c r="T1246" i="22"/>
  <c r="V1246" i="22" s="1"/>
  <c r="U1369" i="22"/>
  <c r="W1368" i="22"/>
  <c r="U1249" i="23"/>
  <c r="W1248" i="23"/>
  <c r="AH1248" i="23" s="1"/>
  <c r="X1245" i="23"/>
  <c r="Y1245" i="23"/>
  <c r="T1247" i="23"/>
  <c r="V1247" i="23" s="1"/>
  <c r="AG1248" i="23" l="1"/>
  <c r="AD1246" i="23"/>
  <c r="AF1248" i="23"/>
  <c r="AC1245" i="23"/>
  <c r="AE1247" i="23"/>
  <c r="AH1243" i="22"/>
  <c r="AG1243" i="22"/>
  <c r="AD1243" i="22"/>
  <c r="AC1243" i="22"/>
  <c r="AF1243" i="22"/>
  <c r="AE1243" i="22"/>
  <c r="Z1244" i="22"/>
  <c r="AA1244" i="22" s="1"/>
  <c r="T1247" i="22"/>
  <c r="V1247" i="22" s="1"/>
  <c r="X1245" i="22"/>
  <c r="Y1245" i="22"/>
  <c r="U1370" i="22"/>
  <c r="W1369" i="22"/>
  <c r="U1250" i="23"/>
  <c r="W1249" i="23"/>
  <c r="AH1249" i="23" s="1"/>
  <c r="Z1245" i="23"/>
  <c r="AA1245" i="23" s="1"/>
  <c r="T1248" i="23"/>
  <c r="V1248" i="23" s="1"/>
  <c r="Y1246" i="23"/>
  <c r="X1246" i="23"/>
  <c r="AG1249" i="23" l="1"/>
  <c r="Z1246" i="23"/>
  <c r="AA1246" i="23" s="1"/>
  <c r="AE1249" i="23" s="1"/>
  <c r="AC1247" i="23"/>
  <c r="AE1248" i="23"/>
  <c r="AC1246" i="23"/>
  <c r="AD1247" i="23"/>
  <c r="AF1249" i="23"/>
  <c r="AH1244" i="22"/>
  <c r="AF1244" i="22"/>
  <c r="AE1244" i="22"/>
  <c r="AG1244" i="22"/>
  <c r="AD1244" i="22"/>
  <c r="AC1244" i="22"/>
  <c r="Z1245" i="22"/>
  <c r="AA1245" i="22" s="1"/>
  <c r="Y1246" i="22"/>
  <c r="X1246" i="22"/>
  <c r="U1371" i="22"/>
  <c r="W1370" i="22"/>
  <c r="T1248" i="22"/>
  <c r="V1248" i="22" s="1"/>
  <c r="U1251" i="23"/>
  <c r="W1250" i="23"/>
  <c r="AH1250" i="23" s="1"/>
  <c r="T1249" i="23"/>
  <c r="V1249" i="23" s="1"/>
  <c r="Y1247" i="23"/>
  <c r="X1247" i="23"/>
  <c r="AF1250" i="23" l="1"/>
  <c r="AD1248" i="23"/>
  <c r="AG1250" i="23"/>
  <c r="Z1246" i="22"/>
  <c r="AA1246" i="22" s="1"/>
  <c r="AF1245" i="22"/>
  <c r="AD1245" i="22"/>
  <c r="AG1245" i="22"/>
  <c r="AH1245" i="22"/>
  <c r="AE1245" i="22"/>
  <c r="AC1245" i="22"/>
  <c r="AC1246" i="22"/>
  <c r="U1372" i="22"/>
  <c r="W1371" i="22"/>
  <c r="T1249" i="22"/>
  <c r="V1249" i="22" s="1"/>
  <c r="Y1247" i="22"/>
  <c r="X1247" i="22"/>
  <c r="U1252" i="23"/>
  <c r="W1251" i="23"/>
  <c r="Z1247" i="23"/>
  <c r="AA1247" i="23" s="1"/>
  <c r="T1250" i="23"/>
  <c r="V1250" i="23" s="1"/>
  <c r="Y1248" i="23"/>
  <c r="X1248" i="23"/>
  <c r="AG1251" i="23" l="1"/>
  <c r="AH1251" i="23"/>
  <c r="AE1250" i="23"/>
  <c r="AC1248" i="23"/>
  <c r="AD1249" i="23"/>
  <c r="AF1251" i="23"/>
  <c r="AD1246" i="22"/>
  <c r="AF1246" i="22"/>
  <c r="AH1246" i="22"/>
  <c r="AE1246" i="22"/>
  <c r="AG1246" i="22"/>
  <c r="Z1247" i="22"/>
  <c r="AA1247" i="22" s="1"/>
  <c r="Y1248" i="22"/>
  <c r="X1248" i="22"/>
  <c r="T1250" i="22"/>
  <c r="V1250" i="22" s="1"/>
  <c r="U1373" i="22"/>
  <c r="W1372" i="22"/>
  <c r="U1253" i="23"/>
  <c r="W1252" i="23"/>
  <c r="AH1252" i="23" s="1"/>
  <c r="Z1248" i="23"/>
  <c r="AA1248" i="23" s="1"/>
  <c r="T1251" i="23"/>
  <c r="V1251" i="23" s="1"/>
  <c r="Y1249" i="23"/>
  <c r="X1249" i="23"/>
  <c r="AG1252" i="23" l="1"/>
  <c r="AF1252" i="23"/>
  <c r="AC1249" i="23"/>
  <c r="AE1251" i="23"/>
  <c r="AD1250" i="23"/>
  <c r="Z1248" i="22"/>
  <c r="AA1248" i="22" s="1"/>
  <c r="AC1248" i="22"/>
  <c r="AG1247" i="22"/>
  <c r="AF1247" i="22"/>
  <c r="AD1247" i="22"/>
  <c r="AH1247" i="22"/>
  <c r="AC1247" i="22"/>
  <c r="AE1247" i="22"/>
  <c r="Y1249" i="22"/>
  <c r="X1249" i="22"/>
  <c r="T1251" i="22"/>
  <c r="V1251" i="22" s="1"/>
  <c r="U1374" i="22"/>
  <c r="W1373" i="22"/>
  <c r="U1254" i="23"/>
  <c r="W1253" i="23"/>
  <c r="AH1253" i="23" s="1"/>
  <c r="Z1249" i="23"/>
  <c r="AA1249" i="23" s="1"/>
  <c r="T1252" i="23"/>
  <c r="V1252" i="23" s="1"/>
  <c r="X1250" i="23"/>
  <c r="Y1250" i="23"/>
  <c r="AG1253" i="23" l="1"/>
  <c r="AE1252" i="23"/>
  <c r="AC1250" i="23"/>
  <c r="AD1251" i="23"/>
  <c r="AF1253" i="23"/>
  <c r="AH1248" i="22"/>
  <c r="AF1248" i="22"/>
  <c r="AE1248" i="22"/>
  <c r="AD1248" i="22"/>
  <c r="AG1248" i="22"/>
  <c r="Z1249" i="22"/>
  <c r="AA1249" i="22" s="1"/>
  <c r="T1252" i="22"/>
  <c r="V1252" i="22" s="1"/>
  <c r="Y1250" i="22"/>
  <c r="X1250" i="22"/>
  <c r="U1375" i="22"/>
  <c r="W1374" i="22"/>
  <c r="U1255" i="23"/>
  <c r="W1254" i="23"/>
  <c r="AH1254" i="23" s="1"/>
  <c r="Z1250" i="23"/>
  <c r="AA1250" i="23" s="1"/>
  <c r="T1253" i="23"/>
  <c r="V1253" i="23" s="1"/>
  <c r="X1251" i="23"/>
  <c r="Y1251" i="23"/>
  <c r="AG1254" i="23" l="1"/>
  <c r="AD1252" i="23"/>
  <c r="AF1254" i="23"/>
  <c r="AC1251" i="23"/>
  <c r="AE1253" i="23"/>
  <c r="AF1249" i="22"/>
  <c r="AC1249" i="22"/>
  <c r="AD1249" i="22"/>
  <c r="AE1249" i="22"/>
  <c r="AG1249" i="22"/>
  <c r="AH1249" i="22"/>
  <c r="Z1250" i="22"/>
  <c r="AA1250" i="22" s="1"/>
  <c r="X1251" i="22"/>
  <c r="Y1251" i="22"/>
  <c r="U1376" i="22"/>
  <c r="W1375" i="22"/>
  <c r="T1253" i="22"/>
  <c r="V1253" i="22" s="1"/>
  <c r="U1256" i="23"/>
  <c r="W1255" i="23"/>
  <c r="AH1255" i="23" s="1"/>
  <c r="Z1251" i="23"/>
  <c r="AA1251" i="23" s="1"/>
  <c r="T1254" i="23"/>
  <c r="V1254" i="23" s="1"/>
  <c r="X1252" i="23"/>
  <c r="Y1252" i="23"/>
  <c r="AG1255" i="23" l="1"/>
  <c r="AE1254" i="23"/>
  <c r="AC1252" i="23"/>
  <c r="AD1253" i="23"/>
  <c r="AF1255" i="23"/>
  <c r="AH1250" i="22"/>
  <c r="AE1250" i="22"/>
  <c r="AF1250" i="22"/>
  <c r="AG1250" i="22"/>
  <c r="AD1250" i="22"/>
  <c r="AC1250" i="22"/>
  <c r="AC1251" i="22"/>
  <c r="Z1251" i="22"/>
  <c r="AA1251" i="22" s="1"/>
  <c r="T1254" i="22"/>
  <c r="V1254" i="22" s="1"/>
  <c r="U1377" i="22"/>
  <c r="W1376" i="22"/>
  <c r="Y1252" i="22"/>
  <c r="X1252" i="22"/>
  <c r="U1257" i="23"/>
  <c r="W1256" i="23"/>
  <c r="AH1256" i="23" s="1"/>
  <c r="Z1252" i="23"/>
  <c r="AA1252" i="23" s="1"/>
  <c r="Y1253" i="23"/>
  <c r="X1253" i="23"/>
  <c r="T1255" i="23"/>
  <c r="V1255" i="23" s="1"/>
  <c r="AG1256" i="23" l="1"/>
  <c r="AE1255" i="23"/>
  <c r="AD1254" i="23"/>
  <c r="AF1256" i="23"/>
  <c r="AC1253" i="23"/>
  <c r="AD1251" i="22"/>
  <c r="AH1251" i="22"/>
  <c r="AG1251" i="22"/>
  <c r="AF1251" i="22"/>
  <c r="AE1251" i="22"/>
  <c r="Z1252" i="22"/>
  <c r="AA1252" i="22" s="1"/>
  <c r="U1378" i="22"/>
  <c r="W1377" i="22"/>
  <c r="Y1253" i="22"/>
  <c r="X1253" i="22"/>
  <c r="T1255" i="22"/>
  <c r="V1255" i="22" s="1"/>
  <c r="U1258" i="23"/>
  <c r="W1257" i="23"/>
  <c r="AH1257" i="23" s="1"/>
  <c r="Z1253" i="23"/>
  <c r="AA1253" i="23" s="1"/>
  <c r="T1256" i="23"/>
  <c r="V1256" i="23" s="1"/>
  <c r="Y1254" i="23"/>
  <c r="X1254" i="23"/>
  <c r="Z1254" i="23" s="1"/>
  <c r="AA1254" i="23" s="1"/>
  <c r="AG1257" i="23" l="1"/>
  <c r="AC1255" i="23"/>
  <c r="AE1257" i="23"/>
  <c r="AD1256" i="23"/>
  <c r="AE1256" i="23"/>
  <c r="AC1254" i="23"/>
  <c r="AD1255" i="23"/>
  <c r="AF1257" i="23"/>
  <c r="AF1252" i="22"/>
  <c r="AE1252" i="22"/>
  <c r="AG1252" i="22"/>
  <c r="AD1252" i="22"/>
  <c r="AH1252" i="22"/>
  <c r="AC1252" i="22"/>
  <c r="Z1253" i="22"/>
  <c r="AA1253" i="22" s="1"/>
  <c r="AC1253" i="22" s="1"/>
  <c r="T1256" i="22"/>
  <c r="V1256" i="22" s="1"/>
  <c r="Y1254" i="22"/>
  <c r="X1254" i="22"/>
  <c r="U1379" i="22"/>
  <c r="W1378" i="22"/>
  <c r="U1259" i="23"/>
  <c r="W1258" i="23"/>
  <c r="AH1258" i="23" s="1"/>
  <c r="T1257" i="23"/>
  <c r="V1257" i="23" s="1"/>
  <c r="X1255" i="23"/>
  <c r="Y1255" i="23"/>
  <c r="AG1258" i="23" l="1"/>
  <c r="AF1258" i="23"/>
  <c r="Z1254" i="22"/>
  <c r="AA1254" i="22" s="1"/>
  <c r="AF1253" i="22"/>
  <c r="AD1253" i="22"/>
  <c r="AH1253" i="22"/>
  <c r="AG1253" i="22"/>
  <c r="AE1253" i="22"/>
  <c r="AC1254" i="22"/>
  <c r="AD1254" i="22"/>
  <c r="AC1255" i="22"/>
  <c r="AH1255" i="22"/>
  <c r="Y1255" i="22"/>
  <c r="X1255" i="22"/>
  <c r="T1257" i="22"/>
  <c r="V1257" i="22" s="1"/>
  <c r="U1380" i="22"/>
  <c r="W1379" i="22"/>
  <c r="U1260" i="23"/>
  <c r="W1259" i="23"/>
  <c r="Z1255" i="23"/>
  <c r="AA1255" i="23" s="1"/>
  <c r="T1258" i="23"/>
  <c r="V1258" i="23" s="1"/>
  <c r="Y1256" i="23"/>
  <c r="X1256" i="23"/>
  <c r="Z1255" i="22" l="1"/>
  <c r="AA1255" i="22" s="1"/>
  <c r="AD1255" i="22" s="1"/>
  <c r="AG1255" i="22"/>
  <c r="AG1259" i="23"/>
  <c r="AH1259" i="23"/>
  <c r="AE1258" i="23"/>
  <c r="AC1256" i="23"/>
  <c r="AD1257" i="23"/>
  <c r="AF1259" i="23"/>
  <c r="AE1255" i="22"/>
  <c r="AF1255" i="22"/>
  <c r="AG1254" i="22"/>
  <c r="AH1254" i="22"/>
  <c r="AF1254" i="22"/>
  <c r="AE1254" i="22"/>
  <c r="T1258" i="22"/>
  <c r="V1258" i="22" s="1"/>
  <c r="U1381" i="22"/>
  <c r="W1380" i="22"/>
  <c r="X1256" i="22"/>
  <c r="Y1256" i="22"/>
  <c r="U1261" i="23"/>
  <c r="W1260" i="23"/>
  <c r="AH1260" i="23" s="1"/>
  <c r="Z1256" i="23"/>
  <c r="AA1256" i="23" s="1"/>
  <c r="T1259" i="23"/>
  <c r="V1259" i="23" s="1"/>
  <c r="Y1257" i="23"/>
  <c r="X1257" i="23"/>
  <c r="AG1260" i="23" l="1"/>
  <c r="AD1258" i="23"/>
  <c r="AF1260" i="23"/>
  <c r="AC1257" i="23"/>
  <c r="AE1259" i="23"/>
  <c r="AG1261" i="23"/>
  <c r="Z1256" i="22"/>
  <c r="AA1256" i="22" s="1"/>
  <c r="U1382" i="22"/>
  <c r="W1381" i="22"/>
  <c r="Y1257" i="22"/>
  <c r="X1257" i="22"/>
  <c r="T1259" i="22"/>
  <c r="V1259" i="22" s="1"/>
  <c r="U1262" i="23"/>
  <c r="W1261" i="23"/>
  <c r="AH1261" i="23" s="1"/>
  <c r="Z1257" i="23"/>
  <c r="AA1257" i="23" s="1"/>
  <c r="X1258" i="23"/>
  <c r="Y1258" i="23"/>
  <c r="T1260" i="23"/>
  <c r="V1260" i="23" s="1"/>
  <c r="AE1260" i="23" l="1"/>
  <c r="AC1258" i="23"/>
  <c r="AD1259" i="23"/>
  <c r="AF1261" i="23"/>
  <c r="Z1257" i="22"/>
  <c r="AA1257" i="22" s="1"/>
  <c r="AH1256" i="22"/>
  <c r="AE1256" i="22"/>
  <c r="AG1256" i="22"/>
  <c r="AF1256" i="22"/>
  <c r="AD1256" i="22"/>
  <c r="AC1256" i="22"/>
  <c r="T1260" i="22"/>
  <c r="V1260" i="22" s="1"/>
  <c r="Y1258" i="22"/>
  <c r="X1258" i="22"/>
  <c r="U1383" i="22"/>
  <c r="W1382" i="22"/>
  <c r="U1263" i="23"/>
  <c r="W1262" i="23"/>
  <c r="AH1262" i="23" s="1"/>
  <c r="Z1258" i="23"/>
  <c r="AA1258" i="23" s="1"/>
  <c r="T1261" i="23"/>
  <c r="V1261" i="23" s="1"/>
  <c r="X1259" i="23"/>
  <c r="Y1259" i="23"/>
  <c r="AG1262" i="23" l="1"/>
  <c r="AF1262" i="23"/>
  <c r="AE1261" i="23"/>
  <c r="AD1260" i="23"/>
  <c r="AC1259" i="23"/>
  <c r="AE1257" i="22"/>
  <c r="AG1257" i="22"/>
  <c r="AD1257" i="22"/>
  <c r="AC1257" i="22"/>
  <c r="AH1257" i="22"/>
  <c r="AF1257" i="22"/>
  <c r="Z1258" i="22"/>
  <c r="AA1258" i="22" s="1"/>
  <c r="U1384" i="22"/>
  <c r="W1383" i="22"/>
  <c r="Y1259" i="22"/>
  <c r="X1259" i="22"/>
  <c r="T1261" i="22"/>
  <c r="V1261" i="22" s="1"/>
  <c r="U1264" i="23"/>
  <c r="W1263" i="23"/>
  <c r="AH1263" i="23" s="1"/>
  <c r="Z1259" i="23"/>
  <c r="AA1259" i="23" s="1"/>
  <c r="T1262" i="23"/>
  <c r="V1262" i="23" s="1"/>
  <c r="Y1260" i="23"/>
  <c r="X1260" i="23"/>
  <c r="AG1263" i="23" l="1"/>
  <c r="Z1260" i="23"/>
  <c r="AA1260" i="23" s="1"/>
  <c r="AD1262" i="23"/>
  <c r="AC1261" i="23"/>
  <c r="AE1263" i="23"/>
  <c r="AE1262" i="23"/>
  <c r="AC1260" i="23"/>
  <c r="AD1261" i="23"/>
  <c r="AF1263" i="23"/>
  <c r="AD1258" i="22"/>
  <c r="AC1258" i="22"/>
  <c r="AF1258" i="22"/>
  <c r="AG1258" i="22"/>
  <c r="AH1258" i="22"/>
  <c r="AE1258" i="22"/>
  <c r="Z1259" i="22"/>
  <c r="AA1259" i="22" s="1"/>
  <c r="AC1259" i="22" s="1"/>
  <c r="T1262" i="22"/>
  <c r="V1262" i="22" s="1"/>
  <c r="Y1260" i="22"/>
  <c r="X1260" i="22"/>
  <c r="U1385" i="22"/>
  <c r="W1384" i="22"/>
  <c r="U1265" i="23"/>
  <c r="W1264" i="23"/>
  <c r="AH1264" i="23" s="1"/>
  <c r="T1263" i="23"/>
  <c r="V1263" i="23" s="1"/>
  <c r="X1261" i="23"/>
  <c r="Y1261" i="23"/>
  <c r="AF1264" i="23" l="1"/>
  <c r="AG1264" i="23"/>
  <c r="AF1259" i="22"/>
  <c r="AD1259" i="22"/>
  <c r="AG1259" i="22"/>
  <c r="AE1259" i="22"/>
  <c r="AH1259" i="22"/>
  <c r="Z1260" i="22"/>
  <c r="AA1260" i="22" s="1"/>
  <c r="AC1260" i="22" s="1"/>
  <c r="Y1261" i="22"/>
  <c r="X1261" i="22"/>
  <c r="T1263" i="22"/>
  <c r="V1263" i="22" s="1"/>
  <c r="U1386" i="22"/>
  <c r="W1385" i="22"/>
  <c r="U1266" i="23"/>
  <c r="W1265" i="23"/>
  <c r="Z1261" i="23"/>
  <c r="AA1261" i="23" s="1"/>
  <c r="T1264" i="23"/>
  <c r="V1264" i="23" s="1"/>
  <c r="Y1262" i="23"/>
  <c r="X1262" i="23"/>
  <c r="AH1265" i="23" l="1"/>
  <c r="AG1265" i="23"/>
  <c r="AE1264" i="23"/>
  <c r="AC1262" i="23"/>
  <c r="AD1263" i="23"/>
  <c r="AF1265" i="23"/>
  <c r="Z1261" i="22"/>
  <c r="AA1261" i="22" s="1"/>
  <c r="AG1260" i="22"/>
  <c r="AD1260" i="22"/>
  <c r="AH1260" i="22"/>
  <c r="AF1260" i="22"/>
  <c r="AE1260" i="22"/>
  <c r="U1387" i="22"/>
  <c r="W1386" i="22"/>
  <c r="Y1262" i="22"/>
  <c r="X1262" i="22"/>
  <c r="T1264" i="22"/>
  <c r="V1264" i="22" s="1"/>
  <c r="U1267" i="23"/>
  <c r="W1266" i="23"/>
  <c r="AH1266" i="23" s="1"/>
  <c r="Z1262" i="23"/>
  <c r="AA1262" i="23" s="1"/>
  <c r="T1265" i="23"/>
  <c r="V1265" i="23" s="1"/>
  <c r="X1263" i="23"/>
  <c r="Y1263" i="23"/>
  <c r="AG1266" i="23" l="1"/>
  <c r="AF1266" i="23"/>
  <c r="AD1264" i="23"/>
  <c r="AC1263" i="23"/>
  <c r="AE1265" i="23"/>
  <c r="AD1261" i="22"/>
  <c r="AE1261" i="22"/>
  <c r="AG1261" i="22"/>
  <c r="AF1261" i="22"/>
  <c r="AH1261" i="22"/>
  <c r="AC1261" i="22"/>
  <c r="Z1262" i="22"/>
  <c r="AA1262" i="22" s="1"/>
  <c r="T1265" i="22"/>
  <c r="V1265" i="22" s="1"/>
  <c r="Y1263" i="22"/>
  <c r="X1263" i="22"/>
  <c r="U1388" i="22"/>
  <c r="W1387" i="22"/>
  <c r="U1268" i="23"/>
  <c r="W1267" i="23"/>
  <c r="AH1267" i="23" s="1"/>
  <c r="Z1263" i="23"/>
  <c r="AA1263" i="23" s="1"/>
  <c r="T1266" i="23"/>
  <c r="V1266" i="23" s="1"/>
  <c r="X1264" i="23"/>
  <c r="Y1264" i="23"/>
  <c r="AG1267" i="23" l="1"/>
  <c r="AC1262" i="22"/>
  <c r="AD1262" i="22"/>
  <c r="AF1262" i="22"/>
  <c r="AG1262" i="22"/>
  <c r="AH1262" i="22"/>
  <c r="AE1262" i="22"/>
  <c r="Z1263" i="22"/>
  <c r="AA1263" i="22" s="1"/>
  <c r="AG1263" i="22" s="1"/>
  <c r="AD1263" i="22"/>
  <c r="AH1263" i="22"/>
  <c r="AE1263" i="22"/>
  <c r="AF1263" i="22"/>
  <c r="U1389" i="22"/>
  <c r="W1388" i="22"/>
  <c r="Y1264" i="22"/>
  <c r="X1264" i="22"/>
  <c r="T1266" i="22"/>
  <c r="V1266" i="22" s="1"/>
  <c r="U1269" i="23"/>
  <c r="W1268" i="23"/>
  <c r="AH1268" i="23" s="1"/>
  <c r="Z1264" i="23"/>
  <c r="AA1264" i="23" s="1"/>
  <c r="AC1264" i="23" s="1"/>
  <c r="T1267" i="23"/>
  <c r="V1267" i="23" s="1"/>
  <c r="X1265" i="23"/>
  <c r="Y1265" i="23"/>
  <c r="AC1263" i="22" l="1"/>
  <c r="Z1264" i="22"/>
  <c r="AA1264" i="22" s="1"/>
  <c r="Y1265" i="22"/>
  <c r="X1265" i="22"/>
  <c r="T1267" i="22"/>
  <c r="V1267" i="22" s="1"/>
  <c r="U1390" i="22"/>
  <c r="W1389" i="22"/>
  <c r="U1270" i="23"/>
  <c r="W1269" i="23"/>
  <c r="Z1265" i="23"/>
  <c r="AA1265" i="23" s="1"/>
  <c r="AD1265" i="23" s="1"/>
  <c r="T1268" i="23"/>
  <c r="V1268" i="23" s="1"/>
  <c r="X1266" i="23"/>
  <c r="Y1266" i="23"/>
  <c r="AC1265" i="23" l="1"/>
  <c r="AE1268" i="23"/>
  <c r="AC1266" i="23"/>
  <c r="AF1269" i="23"/>
  <c r="AD1267" i="23"/>
  <c r="AC1264" i="22"/>
  <c r="AH1264" i="22"/>
  <c r="AF1264" i="22"/>
  <c r="AE1264" i="22"/>
  <c r="AG1264" i="22"/>
  <c r="AD1264" i="22"/>
  <c r="Z1265" i="22"/>
  <c r="AA1265" i="22" s="1"/>
  <c r="Y1266" i="22"/>
  <c r="X1266" i="22"/>
  <c r="U1391" i="22"/>
  <c r="W1390" i="22"/>
  <c r="T1268" i="22"/>
  <c r="V1268" i="22" s="1"/>
  <c r="U1271" i="23"/>
  <c r="W1270" i="23"/>
  <c r="Z1266" i="23"/>
  <c r="AA1266" i="23" s="1"/>
  <c r="T1269" i="23"/>
  <c r="V1269" i="23" s="1"/>
  <c r="X1267" i="23"/>
  <c r="Y1267" i="23"/>
  <c r="AE1266" i="23" l="1"/>
  <c r="AD1266" i="23"/>
  <c r="AG1270" i="23"/>
  <c r="Z1266" i="22"/>
  <c r="AA1266" i="22" s="1"/>
  <c r="AG1265" i="22"/>
  <c r="AF1265" i="22"/>
  <c r="AE1265" i="22"/>
  <c r="AC1265" i="22"/>
  <c r="AH1265" i="22"/>
  <c r="AD1265" i="22"/>
  <c r="AC1266" i="22"/>
  <c r="T1269" i="22"/>
  <c r="V1269" i="22" s="1"/>
  <c r="U1392" i="22"/>
  <c r="W1391" i="22"/>
  <c r="Y1267" i="22"/>
  <c r="X1267" i="22"/>
  <c r="U1272" i="23"/>
  <c r="W1271" i="23"/>
  <c r="AH1271" i="23" s="1"/>
  <c r="Z1267" i="23"/>
  <c r="AA1267" i="23" s="1"/>
  <c r="AC1267" i="23" s="1"/>
  <c r="T1270" i="23"/>
  <c r="V1270" i="23" s="1"/>
  <c r="Y1268" i="23"/>
  <c r="X1268" i="23"/>
  <c r="Z1267" i="22" l="1"/>
  <c r="AA1267" i="22" s="1"/>
  <c r="AE1267" i="22" s="1"/>
  <c r="AG1267" i="22"/>
  <c r="AF1267" i="23"/>
  <c r="AE1267" i="23"/>
  <c r="Z1268" i="23"/>
  <c r="AA1268" i="23" s="1"/>
  <c r="AF1267" i="22"/>
  <c r="AF1266" i="22"/>
  <c r="AH1266" i="22"/>
  <c r="AD1266" i="22"/>
  <c r="AE1266" i="22"/>
  <c r="AG1266" i="22"/>
  <c r="AD1267" i="22"/>
  <c r="AH1267" i="22"/>
  <c r="AC1267" i="22"/>
  <c r="U1393" i="22"/>
  <c r="W1392" i="22"/>
  <c r="Y1268" i="22"/>
  <c r="X1268" i="22"/>
  <c r="T1270" i="22"/>
  <c r="V1270" i="22" s="1"/>
  <c r="U1273" i="23"/>
  <c r="W1272" i="23"/>
  <c r="T1271" i="23"/>
  <c r="V1271" i="23" s="1"/>
  <c r="Y1269" i="23"/>
  <c r="X1269" i="23"/>
  <c r="AG1268" i="23" l="1"/>
  <c r="AF1268" i="23"/>
  <c r="AD1268" i="23"/>
  <c r="AC1268" i="23"/>
  <c r="AC1269" i="23"/>
  <c r="Z1268" i="22"/>
  <c r="AA1268" i="22" s="1"/>
  <c r="T1271" i="22"/>
  <c r="V1271" i="22" s="1"/>
  <c r="Y1269" i="22"/>
  <c r="X1269" i="22"/>
  <c r="U1394" i="22"/>
  <c r="W1393" i="22"/>
  <c r="U1274" i="23"/>
  <c r="W1273" i="23"/>
  <c r="Z1269" i="23"/>
  <c r="AA1269" i="23" s="1"/>
  <c r="T1272" i="23"/>
  <c r="V1272" i="23" s="1"/>
  <c r="Y1270" i="23"/>
  <c r="X1270" i="23"/>
  <c r="AH1269" i="23" l="1"/>
  <c r="AG1269" i="23"/>
  <c r="AE1269" i="23"/>
  <c r="AD1269" i="23"/>
  <c r="Z1269" i="22"/>
  <c r="AA1269" i="22" s="1"/>
  <c r="AF1269" i="22" s="1"/>
  <c r="AH1269" i="22"/>
  <c r="AG1269" i="22"/>
  <c r="AC1269" i="22"/>
  <c r="AC1268" i="22"/>
  <c r="AD1268" i="22"/>
  <c r="AH1268" i="22"/>
  <c r="AE1268" i="22"/>
  <c r="AF1268" i="22"/>
  <c r="AG1268" i="22"/>
  <c r="X1270" i="22"/>
  <c r="Y1270" i="22"/>
  <c r="U1395" i="22"/>
  <c r="W1394" i="22"/>
  <c r="T1272" i="22"/>
  <c r="V1272" i="22" s="1"/>
  <c r="U1275" i="23"/>
  <c r="W1274" i="23"/>
  <c r="Z1270" i="23"/>
  <c r="AA1270" i="23" s="1"/>
  <c r="AC1270" i="23" s="1"/>
  <c r="T1273" i="23"/>
  <c r="V1273" i="23" s="1"/>
  <c r="X1271" i="23"/>
  <c r="Y1271" i="23"/>
  <c r="AE1269" i="22" l="1"/>
  <c r="AD1269" i="22"/>
  <c r="AH1270" i="23"/>
  <c r="AF1270" i="23"/>
  <c r="AE1270" i="23"/>
  <c r="AD1270" i="23"/>
  <c r="AC1271" i="23"/>
  <c r="Z1270" i="22"/>
  <c r="AA1270" i="22" s="1"/>
  <c r="U1396" i="22"/>
  <c r="W1395" i="22"/>
  <c r="T1273" i="22"/>
  <c r="V1273" i="22" s="1"/>
  <c r="X1271" i="22"/>
  <c r="Y1271" i="22"/>
  <c r="U1276" i="23"/>
  <c r="W1275" i="23"/>
  <c r="Z1271" i="23"/>
  <c r="AA1271" i="23" s="1"/>
  <c r="T1274" i="23"/>
  <c r="V1274" i="23" s="1"/>
  <c r="X1272" i="23"/>
  <c r="Y1272" i="23"/>
  <c r="AG1271" i="23" l="1"/>
  <c r="AF1271" i="23"/>
  <c r="AE1271" i="23"/>
  <c r="AD1271" i="23"/>
  <c r="AF1270" i="22"/>
  <c r="AE1270" i="22"/>
  <c r="AD1270" i="22"/>
  <c r="AC1270" i="22"/>
  <c r="AG1270" i="22"/>
  <c r="AH1270" i="22"/>
  <c r="Z1271" i="22"/>
  <c r="AA1271" i="22" s="1"/>
  <c r="Y1272" i="22"/>
  <c r="X1272" i="22"/>
  <c r="T1274" i="22"/>
  <c r="V1274" i="22" s="1"/>
  <c r="U1397" i="22"/>
  <c r="W1396" i="22"/>
  <c r="U1277" i="23"/>
  <c r="W1276" i="23"/>
  <c r="Z1272" i="23"/>
  <c r="AA1272" i="23" s="1"/>
  <c r="AC1272" i="23" s="1"/>
  <c r="X1273" i="23"/>
  <c r="Y1273" i="23"/>
  <c r="T1275" i="23"/>
  <c r="V1275" i="23" s="1"/>
  <c r="AG1272" i="23" l="1"/>
  <c r="AF1272" i="23"/>
  <c r="AH1272" i="23"/>
  <c r="AE1272" i="23"/>
  <c r="AD1272" i="23"/>
  <c r="AC1273" i="23"/>
  <c r="Z1272" i="22"/>
  <c r="AA1272" i="22" s="1"/>
  <c r="AC1272" i="22" s="1"/>
  <c r="AF1271" i="22"/>
  <c r="AE1271" i="22"/>
  <c r="AH1271" i="22"/>
  <c r="AG1271" i="22"/>
  <c r="AD1271" i="22"/>
  <c r="AC1271" i="22"/>
  <c r="T1275" i="22"/>
  <c r="V1275" i="22" s="1"/>
  <c r="Y1273" i="22"/>
  <c r="X1273" i="22"/>
  <c r="U1398" i="22"/>
  <c r="W1397" i="22"/>
  <c r="U1278" i="23"/>
  <c r="W1277" i="23"/>
  <c r="Z1273" i="23"/>
  <c r="AA1273" i="23" s="1"/>
  <c r="X1274" i="23"/>
  <c r="Y1274" i="23"/>
  <c r="T1276" i="23"/>
  <c r="V1276" i="23" s="1"/>
  <c r="AH1273" i="23" l="1"/>
  <c r="AG1273" i="23"/>
  <c r="AF1273" i="23"/>
  <c r="AE1273" i="23"/>
  <c r="AD1273" i="23"/>
  <c r="AC1274" i="23"/>
  <c r="AE1272" i="22"/>
  <c r="AD1272" i="22"/>
  <c r="AG1272" i="22"/>
  <c r="AH1272" i="22"/>
  <c r="AF1272" i="22"/>
  <c r="Z1273" i="22"/>
  <c r="AA1273" i="22" s="1"/>
  <c r="Y1274" i="22"/>
  <c r="X1274" i="22"/>
  <c r="U1399" i="22"/>
  <c r="W1398" i="22"/>
  <c r="T1276" i="22"/>
  <c r="V1276" i="22" s="1"/>
  <c r="U1279" i="23"/>
  <c r="W1278" i="23"/>
  <c r="Z1274" i="23"/>
  <c r="AA1274" i="23" s="1"/>
  <c r="T1277" i="23"/>
  <c r="V1277" i="23" s="1"/>
  <c r="X1275" i="23"/>
  <c r="Y1275" i="23"/>
  <c r="AG1274" i="23" l="1"/>
  <c r="AF1274" i="23"/>
  <c r="AH1274" i="23"/>
  <c r="AE1274" i="23"/>
  <c r="AD1274" i="23"/>
  <c r="AC1275" i="23"/>
  <c r="AC1273" i="22"/>
  <c r="AG1273" i="22"/>
  <c r="AH1273" i="22"/>
  <c r="AE1273" i="22"/>
  <c r="AD1273" i="22"/>
  <c r="AF1273" i="22"/>
  <c r="Z1274" i="22"/>
  <c r="AA1274" i="22" s="1"/>
  <c r="U1400" i="22"/>
  <c r="W1399" i="22"/>
  <c r="T1277" i="22"/>
  <c r="V1277" i="22" s="1"/>
  <c r="X1275" i="22"/>
  <c r="Y1275" i="22"/>
  <c r="U1280" i="23"/>
  <c r="W1279" i="23"/>
  <c r="Z1275" i="23"/>
  <c r="AA1275" i="23" s="1"/>
  <c r="Y1276" i="23"/>
  <c r="X1276" i="23"/>
  <c r="T1278" i="23"/>
  <c r="V1278" i="23" s="1"/>
  <c r="AH1275" i="23" l="1"/>
  <c r="AF1275" i="23"/>
  <c r="AG1275" i="23"/>
  <c r="AE1275" i="23"/>
  <c r="AD1275" i="23"/>
  <c r="AH1274" i="22"/>
  <c r="AF1274" i="22"/>
  <c r="AE1274" i="22"/>
  <c r="AG1274" i="22"/>
  <c r="AD1274" i="22"/>
  <c r="AC1274" i="22"/>
  <c r="Z1275" i="22"/>
  <c r="AA1275" i="22" s="1"/>
  <c r="Y1276" i="22"/>
  <c r="X1276" i="22"/>
  <c r="T1278" i="22"/>
  <c r="V1278" i="22" s="1"/>
  <c r="U1401" i="22"/>
  <c r="W1400" i="22"/>
  <c r="U1281" i="23"/>
  <c r="W1280" i="23"/>
  <c r="Z1276" i="23"/>
  <c r="AA1276" i="23" s="1"/>
  <c r="AC1276" i="23" s="1"/>
  <c r="T1279" i="23"/>
  <c r="V1279" i="23" s="1"/>
  <c r="Y1277" i="23"/>
  <c r="X1277" i="23"/>
  <c r="AH1276" i="23" l="1"/>
  <c r="AG1276" i="23"/>
  <c r="AF1276" i="23"/>
  <c r="AE1276" i="23"/>
  <c r="AD1276" i="23"/>
  <c r="AC1277" i="23"/>
  <c r="AF1275" i="22"/>
  <c r="AE1275" i="22"/>
  <c r="AD1275" i="22"/>
  <c r="AH1275" i="22"/>
  <c r="AG1275" i="22"/>
  <c r="AC1275" i="22"/>
  <c r="Z1276" i="22"/>
  <c r="AA1276" i="22" s="1"/>
  <c r="U1402" i="22"/>
  <c r="W1401" i="22"/>
  <c r="X1277" i="22"/>
  <c r="Y1277" i="22"/>
  <c r="T1279" i="22"/>
  <c r="V1279" i="22" s="1"/>
  <c r="U1282" i="23"/>
  <c r="W1281" i="23"/>
  <c r="Z1277" i="23"/>
  <c r="AA1277" i="23" s="1"/>
  <c r="Y1278" i="23"/>
  <c r="X1278" i="23"/>
  <c r="T1280" i="23"/>
  <c r="V1280" i="23" s="1"/>
  <c r="AG1277" i="23" l="1"/>
  <c r="AF1277" i="23"/>
  <c r="AH1277" i="23"/>
  <c r="AE1277" i="23"/>
  <c r="AD1277" i="23"/>
  <c r="AG1276" i="22"/>
  <c r="AE1276" i="22"/>
  <c r="AH1276" i="22"/>
  <c r="AF1276" i="22"/>
  <c r="AD1276" i="22"/>
  <c r="AC1276" i="22"/>
  <c r="Z1277" i="22"/>
  <c r="AA1277" i="22" s="1"/>
  <c r="Y1278" i="22"/>
  <c r="X1278" i="22"/>
  <c r="T1280" i="22"/>
  <c r="V1280" i="22" s="1"/>
  <c r="U1403" i="22"/>
  <c r="W1402" i="22"/>
  <c r="U1283" i="23"/>
  <c r="W1282" i="23"/>
  <c r="Z1278" i="23"/>
  <c r="AA1278" i="23" s="1"/>
  <c r="AC1278" i="23" s="1"/>
  <c r="T1281" i="23"/>
  <c r="V1281" i="23" s="1"/>
  <c r="Y1279" i="23"/>
  <c r="X1279" i="23"/>
  <c r="AH1278" i="23" l="1"/>
  <c r="AG1278" i="23"/>
  <c r="AF1278" i="23"/>
  <c r="AE1278" i="23"/>
  <c r="AD1278" i="23"/>
  <c r="AC1279" i="23"/>
  <c r="Z1278" i="22"/>
  <c r="AA1278" i="22" s="1"/>
  <c r="AH1278" i="22" s="1"/>
  <c r="AF1278" i="22"/>
  <c r="AE1277" i="22"/>
  <c r="AD1277" i="22"/>
  <c r="AH1277" i="22"/>
  <c r="AG1277" i="22"/>
  <c r="AF1277" i="22"/>
  <c r="AC1277" i="22"/>
  <c r="Y1279" i="22"/>
  <c r="X1279" i="22"/>
  <c r="U1404" i="22"/>
  <c r="W1403" i="22"/>
  <c r="T1281" i="22"/>
  <c r="V1281" i="22" s="1"/>
  <c r="Z1279" i="23"/>
  <c r="AA1279" i="23" s="1"/>
  <c r="U1284" i="23"/>
  <c r="W1283" i="23"/>
  <c r="Y1280" i="23"/>
  <c r="X1280" i="23"/>
  <c r="T1282" i="23"/>
  <c r="V1282" i="23" s="1"/>
  <c r="AC1278" i="22" l="1"/>
  <c r="AH1279" i="23"/>
  <c r="AF1279" i="23"/>
  <c r="AG1279" i="23"/>
  <c r="AE1279" i="23"/>
  <c r="AD1279" i="23"/>
  <c r="AD1278" i="22"/>
  <c r="AE1278" i="22"/>
  <c r="AG1278" i="22"/>
  <c r="Z1279" i="22"/>
  <c r="AA1279" i="22" s="1"/>
  <c r="T1282" i="22"/>
  <c r="V1282" i="22" s="1"/>
  <c r="U1405" i="22"/>
  <c r="W1404" i="22"/>
  <c r="Y1280" i="22"/>
  <c r="X1280" i="22"/>
  <c r="U1285" i="23"/>
  <c r="W1284" i="23"/>
  <c r="Z1280" i="23"/>
  <c r="AA1280" i="23" s="1"/>
  <c r="T1283" i="23"/>
  <c r="V1283" i="23" s="1"/>
  <c r="X1281" i="23"/>
  <c r="Y1281" i="23"/>
  <c r="AH1280" i="23" l="1"/>
  <c r="AG1280" i="23"/>
  <c r="AF1280" i="23"/>
  <c r="AE1280" i="23"/>
  <c r="AD1280" i="23"/>
  <c r="AC1280" i="23"/>
  <c r="AC1281" i="23"/>
  <c r="AD1279" i="22"/>
  <c r="AC1279" i="22"/>
  <c r="AH1279" i="22"/>
  <c r="AF1279" i="22"/>
  <c r="AG1279" i="22"/>
  <c r="AE1279" i="22"/>
  <c r="Z1280" i="22"/>
  <c r="AA1280" i="22" s="1"/>
  <c r="Y1281" i="22"/>
  <c r="X1281" i="22"/>
  <c r="U1406" i="22"/>
  <c r="W1405" i="22"/>
  <c r="T1283" i="22"/>
  <c r="V1283" i="22" s="1"/>
  <c r="U1286" i="23"/>
  <c r="W1285" i="23"/>
  <c r="Z1281" i="23"/>
  <c r="AA1281" i="23" s="1"/>
  <c r="Y1282" i="23"/>
  <c r="X1282" i="23"/>
  <c r="T1284" i="23"/>
  <c r="V1284" i="23" s="1"/>
  <c r="AH1281" i="23" l="1"/>
  <c r="AG1281" i="23"/>
  <c r="AF1281" i="23"/>
  <c r="AE1281" i="23"/>
  <c r="AD1281" i="23"/>
  <c r="AE1280" i="22"/>
  <c r="AF1280" i="22"/>
  <c r="AD1280" i="22"/>
  <c r="AC1280" i="22"/>
  <c r="AH1280" i="22"/>
  <c r="AG1280" i="22"/>
  <c r="Z1281" i="22"/>
  <c r="AA1281" i="22" s="1"/>
  <c r="T1284" i="22"/>
  <c r="V1284" i="22" s="1"/>
  <c r="U1407" i="22"/>
  <c r="W1406" i="22"/>
  <c r="X1282" i="22"/>
  <c r="Y1282" i="22"/>
  <c r="U1287" i="23"/>
  <c r="W1286" i="23"/>
  <c r="Z1282" i="23"/>
  <c r="AA1282" i="23" s="1"/>
  <c r="AC1282" i="23" s="1"/>
  <c r="Y1283" i="23"/>
  <c r="X1283" i="23"/>
  <c r="T1285" i="23"/>
  <c r="V1285" i="23" s="1"/>
  <c r="AH1282" i="23" l="1"/>
  <c r="AG1282" i="23"/>
  <c r="AF1282" i="23"/>
  <c r="AE1282" i="23"/>
  <c r="AD1282" i="23"/>
  <c r="AC1283" i="23"/>
  <c r="AH1281" i="22"/>
  <c r="AC1281" i="22"/>
  <c r="AG1281" i="22"/>
  <c r="AD1281" i="22"/>
  <c r="AF1281" i="22"/>
  <c r="AE1281" i="22"/>
  <c r="Z1282" i="22"/>
  <c r="AA1282" i="22" s="1"/>
  <c r="U1408" i="22"/>
  <c r="W1407" i="22"/>
  <c r="X1283" i="22"/>
  <c r="Y1283" i="22"/>
  <c r="T1285" i="22"/>
  <c r="V1285" i="22" s="1"/>
  <c r="U1288" i="23"/>
  <c r="W1287" i="23"/>
  <c r="Z1283" i="23"/>
  <c r="AA1283" i="23" s="1"/>
  <c r="T1286" i="23"/>
  <c r="V1286" i="23" s="1"/>
  <c r="Y1284" i="23"/>
  <c r="X1284" i="23"/>
  <c r="AH1283" i="23" l="1"/>
  <c r="AG1283" i="23"/>
  <c r="AF1283" i="23"/>
  <c r="AE1283" i="23"/>
  <c r="AD1283" i="23"/>
  <c r="AE1282" i="22"/>
  <c r="AD1282" i="22"/>
  <c r="AG1282" i="22"/>
  <c r="AF1282" i="22"/>
  <c r="AH1282" i="22"/>
  <c r="AC1282" i="22"/>
  <c r="Z1283" i="22"/>
  <c r="AA1283" i="22" s="1"/>
  <c r="T1286" i="22"/>
  <c r="V1286" i="22" s="1"/>
  <c r="Y1284" i="22"/>
  <c r="X1284" i="22"/>
  <c r="U1409" i="22"/>
  <c r="W1408" i="22"/>
  <c r="U1289" i="23"/>
  <c r="W1288" i="23"/>
  <c r="Z1284" i="23"/>
  <c r="AA1284" i="23" s="1"/>
  <c r="AC1284" i="23" s="1"/>
  <c r="X1285" i="23"/>
  <c r="Y1285" i="23"/>
  <c r="T1287" i="23"/>
  <c r="V1287" i="23" s="1"/>
  <c r="AG1284" i="23" l="1"/>
  <c r="AH1284" i="23"/>
  <c r="AF1284" i="23"/>
  <c r="AE1284" i="23"/>
  <c r="AD1284" i="23"/>
  <c r="AC1285" i="23"/>
  <c r="Z1284" i="22"/>
  <c r="AA1284" i="22" s="1"/>
  <c r="AC1284" i="22" s="1"/>
  <c r="AE1283" i="22"/>
  <c r="AD1283" i="22"/>
  <c r="AH1283" i="22"/>
  <c r="AF1283" i="22"/>
  <c r="AG1283" i="22"/>
  <c r="AC1283" i="22"/>
  <c r="U1410" i="22"/>
  <c r="W1409" i="22"/>
  <c r="Y1285" i="22"/>
  <c r="X1285" i="22"/>
  <c r="T1287" i="22"/>
  <c r="V1287" i="22" s="1"/>
  <c r="U1290" i="23"/>
  <c r="W1289" i="23"/>
  <c r="Z1285" i="23"/>
  <c r="AA1285" i="23" s="1"/>
  <c r="X1286" i="23"/>
  <c r="Y1286" i="23"/>
  <c r="T1288" i="23"/>
  <c r="V1288" i="23" s="1"/>
  <c r="AD1284" i="22" l="1"/>
  <c r="AF1285" i="23"/>
  <c r="AH1285" i="23"/>
  <c r="AG1285" i="23"/>
  <c r="AE1285" i="23"/>
  <c r="AD1285" i="23"/>
  <c r="AE1284" i="22"/>
  <c r="AH1284" i="22"/>
  <c r="AF1284" i="22"/>
  <c r="AG1284" i="22"/>
  <c r="Z1285" i="22"/>
  <c r="AA1285" i="22" s="1"/>
  <c r="T1288" i="22"/>
  <c r="V1288" i="22" s="1"/>
  <c r="Y1286" i="22"/>
  <c r="X1286" i="22"/>
  <c r="U1411" i="22"/>
  <c r="W1410" i="22"/>
  <c r="U1291" i="23"/>
  <c r="W1290" i="23"/>
  <c r="Z1286" i="23"/>
  <c r="AA1286" i="23" s="1"/>
  <c r="X1287" i="23"/>
  <c r="Y1287" i="23"/>
  <c r="T1289" i="23"/>
  <c r="V1289" i="23" s="1"/>
  <c r="AH1286" i="23" l="1"/>
  <c r="AF1286" i="23"/>
  <c r="AG1286" i="23"/>
  <c r="AE1286" i="23"/>
  <c r="AD1286" i="23"/>
  <c r="AC1286" i="23"/>
  <c r="AE1285" i="22"/>
  <c r="AD1285" i="22"/>
  <c r="AG1285" i="22"/>
  <c r="AC1285" i="22"/>
  <c r="AH1285" i="22"/>
  <c r="AF1285" i="22"/>
  <c r="Z1286" i="22"/>
  <c r="AA1286" i="22" s="1"/>
  <c r="U1412" i="22"/>
  <c r="W1411" i="22"/>
  <c r="X1287" i="22"/>
  <c r="Y1287" i="22"/>
  <c r="T1289" i="22"/>
  <c r="V1289" i="22" s="1"/>
  <c r="U1292" i="23"/>
  <c r="W1291" i="23"/>
  <c r="Z1287" i="23"/>
  <c r="AA1287" i="23" s="1"/>
  <c r="AC1287" i="23" s="1"/>
  <c r="Y1288" i="23"/>
  <c r="X1288" i="23"/>
  <c r="T1290" i="23"/>
  <c r="V1290" i="23" s="1"/>
  <c r="AH1287" i="23" l="1"/>
  <c r="AG1287" i="23"/>
  <c r="AF1287" i="23"/>
  <c r="AE1287" i="23"/>
  <c r="AD1287" i="23"/>
  <c r="Z1288" i="23"/>
  <c r="AA1288" i="23" s="1"/>
  <c r="AC1288" i="23"/>
  <c r="AH1286" i="22"/>
  <c r="AD1286" i="22"/>
  <c r="AG1286" i="22"/>
  <c r="AE1286" i="22"/>
  <c r="AF1286" i="22"/>
  <c r="AC1286" i="22"/>
  <c r="Z1287" i="22"/>
  <c r="AA1287" i="22" s="1"/>
  <c r="T1290" i="22"/>
  <c r="V1290" i="22" s="1"/>
  <c r="Y1288" i="22"/>
  <c r="X1288" i="22"/>
  <c r="U1413" i="22"/>
  <c r="W1413" i="22" s="1"/>
  <c r="W1412" i="22"/>
  <c r="U1293" i="23"/>
  <c r="W1292" i="23"/>
  <c r="T1291" i="23"/>
  <c r="V1291" i="23" s="1"/>
  <c r="X1289" i="23"/>
  <c r="Y1289" i="23"/>
  <c r="AH1288" i="23" l="1"/>
  <c r="AG1288" i="23"/>
  <c r="AF1288" i="23"/>
  <c r="AE1288" i="23"/>
  <c r="AD1288" i="23"/>
  <c r="Z1289" i="23"/>
  <c r="AA1289" i="23" s="1"/>
  <c r="AD1287" i="22"/>
  <c r="AH1287" i="22"/>
  <c r="AG1287" i="22"/>
  <c r="AF1287" i="22"/>
  <c r="AE1287" i="22"/>
  <c r="AC1287" i="22"/>
  <c r="Z1288" i="22"/>
  <c r="AA1288" i="22" s="1"/>
  <c r="Y1289" i="22"/>
  <c r="X1289" i="22"/>
  <c r="T1291" i="22"/>
  <c r="V1291" i="22" s="1"/>
  <c r="U1294" i="23"/>
  <c r="W1293" i="23"/>
  <c r="Y1290" i="23"/>
  <c r="X1290" i="23"/>
  <c r="T1292" i="23"/>
  <c r="V1292" i="23" s="1"/>
  <c r="AF1289" i="23" l="1"/>
  <c r="AH1289" i="23"/>
  <c r="AG1289" i="23"/>
  <c r="AE1289" i="23"/>
  <c r="AD1289" i="23"/>
  <c r="AC1289" i="23"/>
  <c r="AC1290" i="23"/>
  <c r="AE1288" i="22"/>
  <c r="AG1288" i="22"/>
  <c r="AD1288" i="22"/>
  <c r="AH1288" i="22"/>
  <c r="AF1288" i="22"/>
  <c r="AC1288" i="22"/>
  <c r="Z1289" i="22"/>
  <c r="AA1289" i="22" s="1"/>
  <c r="AC1289" i="22" s="1"/>
  <c r="X1290" i="22"/>
  <c r="Y1290" i="22"/>
  <c r="T1292" i="22"/>
  <c r="V1292" i="22" s="1"/>
  <c r="U1295" i="23"/>
  <c r="W1294" i="23"/>
  <c r="Z1290" i="23"/>
  <c r="AA1290" i="23" s="1"/>
  <c r="Y1291" i="23"/>
  <c r="X1291" i="23"/>
  <c r="T1293" i="23"/>
  <c r="V1293" i="23" s="1"/>
  <c r="AH1290" i="23" l="1"/>
  <c r="AG1290" i="23"/>
  <c r="AF1290" i="23"/>
  <c r="AE1290" i="23"/>
  <c r="AD1290" i="23"/>
  <c r="AH1289" i="22"/>
  <c r="AG1289" i="22"/>
  <c r="AE1289" i="22"/>
  <c r="AF1289" i="22"/>
  <c r="AD1289" i="22"/>
  <c r="Z1290" i="22"/>
  <c r="AA1290" i="22" s="1"/>
  <c r="Y1291" i="22"/>
  <c r="X1291" i="22"/>
  <c r="T1293" i="22"/>
  <c r="V1293" i="22" s="1"/>
  <c r="U1296" i="23"/>
  <c r="W1295" i="23"/>
  <c r="Z1291" i="23"/>
  <c r="AA1291" i="23" s="1"/>
  <c r="Y1292" i="23"/>
  <c r="X1292" i="23"/>
  <c r="T1294" i="23"/>
  <c r="V1294" i="23" s="1"/>
  <c r="AH1291" i="23" l="1"/>
  <c r="AG1291" i="23"/>
  <c r="AF1291" i="23"/>
  <c r="AE1291" i="23"/>
  <c r="AD1291" i="23"/>
  <c r="AC1291" i="23"/>
  <c r="AC1290" i="22"/>
  <c r="AD1290" i="22"/>
  <c r="AG1290" i="22"/>
  <c r="AH1290" i="22"/>
  <c r="AE1290" i="22"/>
  <c r="AF1290" i="22"/>
  <c r="Z1291" i="22"/>
  <c r="AA1291" i="22" s="1"/>
  <c r="X1292" i="22"/>
  <c r="Y1292" i="22"/>
  <c r="T1294" i="22"/>
  <c r="V1294" i="22" s="1"/>
  <c r="U1297" i="23"/>
  <c r="W1296" i="23"/>
  <c r="Z1292" i="23"/>
  <c r="AA1292" i="23" s="1"/>
  <c r="X1293" i="23"/>
  <c r="Y1293" i="23"/>
  <c r="T1295" i="23"/>
  <c r="V1295" i="23" s="1"/>
  <c r="AH1292" i="23" l="1"/>
  <c r="AF1292" i="23"/>
  <c r="AG1292" i="23"/>
  <c r="AE1292" i="23"/>
  <c r="AD1292" i="23"/>
  <c r="AC1292" i="23"/>
  <c r="AC1293" i="23"/>
  <c r="AE1291" i="22"/>
  <c r="AD1291" i="22"/>
  <c r="AF1291" i="22"/>
  <c r="AC1291" i="22"/>
  <c r="AG1291" i="22"/>
  <c r="AH1291" i="22"/>
  <c r="Z1292" i="22"/>
  <c r="AA1292" i="22" s="1"/>
  <c r="T1295" i="22"/>
  <c r="V1295" i="22" s="1"/>
  <c r="X1293" i="22"/>
  <c r="Y1293" i="22"/>
  <c r="U1298" i="23"/>
  <c r="W1297" i="23"/>
  <c r="Z1293" i="23"/>
  <c r="AA1293" i="23" s="1"/>
  <c r="Y1294" i="23"/>
  <c r="X1294" i="23"/>
  <c r="T1296" i="23"/>
  <c r="V1296" i="23" s="1"/>
  <c r="AG1293" i="23" l="1"/>
  <c r="AH1293" i="23"/>
  <c r="AF1293" i="23"/>
  <c r="AE1293" i="23"/>
  <c r="AD1293" i="23"/>
  <c r="AC1294" i="23"/>
  <c r="AD1292" i="22"/>
  <c r="AE1292" i="22"/>
  <c r="AG1292" i="22"/>
  <c r="AC1292" i="22"/>
  <c r="AF1292" i="22"/>
  <c r="AH1292" i="22"/>
  <c r="Z1293" i="22"/>
  <c r="AA1293" i="22" s="1"/>
  <c r="AC1293" i="22" s="1"/>
  <c r="Y1294" i="22"/>
  <c r="X1294" i="22"/>
  <c r="T1296" i="22"/>
  <c r="V1296" i="22" s="1"/>
  <c r="U1299" i="23"/>
  <c r="W1298" i="23"/>
  <c r="Z1294" i="23"/>
  <c r="AA1294" i="23" s="1"/>
  <c r="Y1295" i="23"/>
  <c r="X1295" i="23"/>
  <c r="T1297" i="23"/>
  <c r="V1297" i="23" s="1"/>
  <c r="AH1294" i="23" l="1"/>
  <c r="AG1294" i="23"/>
  <c r="AF1294" i="23"/>
  <c r="AE1294" i="23"/>
  <c r="AD1294" i="23"/>
  <c r="AG1293" i="22"/>
  <c r="AH1293" i="22"/>
  <c r="AE1293" i="22"/>
  <c r="AD1293" i="22"/>
  <c r="AF1293" i="22"/>
  <c r="Z1294" i="22"/>
  <c r="AA1294" i="22" s="1"/>
  <c r="AC1294" i="22" s="1"/>
  <c r="Y1295" i="22"/>
  <c r="X1295" i="22"/>
  <c r="T1297" i="22"/>
  <c r="V1297" i="22" s="1"/>
  <c r="U1300" i="23"/>
  <c r="W1299" i="23"/>
  <c r="Z1295" i="23"/>
  <c r="AA1295" i="23" s="1"/>
  <c r="AC1295" i="23" s="1"/>
  <c r="X1296" i="23"/>
  <c r="Y1296" i="23"/>
  <c r="T1298" i="23"/>
  <c r="V1298" i="23" s="1"/>
  <c r="AG1295" i="23" l="1"/>
  <c r="AH1295" i="23"/>
  <c r="AF1295" i="23"/>
  <c r="AE1295" i="23"/>
  <c r="AD1295" i="23"/>
  <c r="Z1295" i="22"/>
  <c r="AA1295" i="22" s="1"/>
  <c r="AD1294" i="22"/>
  <c r="AG1294" i="22"/>
  <c r="AH1294" i="22"/>
  <c r="AF1294" i="22"/>
  <c r="AE1294" i="22"/>
  <c r="Y1296" i="22"/>
  <c r="X1296" i="22"/>
  <c r="T1298" i="22"/>
  <c r="V1298" i="22" s="1"/>
  <c r="U1301" i="23"/>
  <c r="W1300" i="23"/>
  <c r="Z1296" i="23"/>
  <c r="AA1296" i="23" s="1"/>
  <c r="AC1296" i="23" s="1"/>
  <c r="T1299" i="23"/>
  <c r="V1299" i="23" s="1"/>
  <c r="X1297" i="23"/>
  <c r="Y1297" i="23"/>
  <c r="AH1296" i="23" l="1"/>
  <c r="AG1296" i="23"/>
  <c r="AF1296" i="23"/>
  <c r="AE1296" i="23"/>
  <c r="AD1296" i="23"/>
  <c r="Z1297" i="23"/>
  <c r="AA1297" i="23" s="1"/>
  <c r="AC1297" i="23" s="1"/>
  <c r="AH1295" i="22"/>
  <c r="AG1295" i="22"/>
  <c r="AE1295" i="22"/>
  <c r="AF1295" i="22"/>
  <c r="AC1295" i="22"/>
  <c r="AD1295" i="22"/>
  <c r="Z1296" i="22"/>
  <c r="AA1296" i="22" s="1"/>
  <c r="T1299" i="22"/>
  <c r="V1299" i="22" s="1"/>
  <c r="X1297" i="22"/>
  <c r="Y1297" i="22"/>
  <c r="U1302" i="23"/>
  <c r="W1301" i="23"/>
  <c r="T1300" i="23"/>
  <c r="V1300" i="23" s="1"/>
  <c r="Y1298" i="23"/>
  <c r="X1298" i="23"/>
  <c r="AH1297" i="23" l="1"/>
  <c r="AG1297" i="23"/>
  <c r="AF1297" i="23"/>
  <c r="AE1297" i="23"/>
  <c r="AD1297" i="23"/>
  <c r="Z1298" i="23"/>
  <c r="AA1298" i="23" s="1"/>
  <c r="AC1298" i="23" s="1"/>
  <c r="AE1296" i="22"/>
  <c r="AH1296" i="22"/>
  <c r="AG1296" i="22"/>
  <c r="AF1296" i="22"/>
  <c r="AD1296" i="22"/>
  <c r="AC1296" i="22"/>
  <c r="Z1297" i="22"/>
  <c r="AA1297" i="22" s="1"/>
  <c r="X1298" i="22"/>
  <c r="Y1298" i="22"/>
  <c r="T1300" i="22"/>
  <c r="V1300" i="22" s="1"/>
  <c r="U1303" i="23"/>
  <c r="W1302" i="23"/>
  <c r="T1301" i="23"/>
  <c r="V1301" i="23" s="1"/>
  <c r="Y1299" i="23"/>
  <c r="X1299" i="23"/>
  <c r="AH1298" i="23" l="1"/>
  <c r="AG1298" i="23"/>
  <c r="AF1298" i="23"/>
  <c r="AE1298" i="23"/>
  <c r="AD1298" i="23"/>
  <c r="AC1297" i="22"/>
  <c r="AH1297" i="22"/>
  <c r="AG1297" i="22"/>
  <c r="AF1297" i="22"/>
  <c r="AE1297" i="22"/>
  <c r="AD1297" i="22"/>
  <c r="Z1298" i="22"/>
  <c r="AA1298" i="22" s="1"/>
  <c r="Y1299" i="22"/>
  <c r="X1299" i="22"/>
  <c r="T1301" i="22"/>
  <c r="V1301" i="22" s="1"/>
  <c r="U1304" i="23"/>
  <c r="W1303" i="23"/>
  <c r="Z1299" i="23"/>
  <c r="AA1299" i="23" s="1"/>
  <c r="AC1299" i="23" s="1"/>
  <c r="T1302" i="23"/>
  <c r="V1302" i="23" s="1"/>
  <c r="X1300" i="23"/>
  <c r="Y1300" i="23"/>
  <c r="AH1299" i="23" l="1"/>
  <c r="AF1299" i="23"/>
  <c r="AG1299" i="23"/>
  <c r="AE1299" i="23"/>
  <c r="AD1299" i="23"/>
  <c r="AD1298" i="22"/>
  <c r="AE1298" i="22"/>
  <c r="AF1298" i="22"/>
  <c r="AC1298" i="22"/>
  <c r="AH1298" i="22"/>
  <c r="AG1298" i="22"/>
  <c r="Z1299" i="22"/>
  <c r="AA1299" i="22" s="1"/>
  <c r="Y1300" i="22"/>
  <c r="X1300" i="22"/>
  <c r="T1302" i="22"/>
  <c r="V1302" i="22" s="1"/>
  <c r="U1305" i="23"/>
  <c r="W1304" i="23"/>
  <c r="Z1300" i="23"/>
  <c r="AA1300" i="23" s="1"/>
  <c r="T1303" i="23"/>
  <c r="V1303" i="23" s="1"/>
  <c r="X1301" i="23"/>
  <c r="Y1301" i="23"/>
  <c r="AH1300" i="23" l="1"/>
  <c r="AG1300" i="23"/>
  <c r="AF1300" i="23"/>
  <c r="AE1300" i="23"/>
  <c r="AD1300" i="23"/>
  <c r="AC1300" i="23"/>
  <c r="AC1301" i="23"/>
  <c r="AE1299" i="22"/>
  <c r="AG1299" i="22"/>
  <c r="AH1299" i="22"/>
  <c r="AF1299" i="22"/>
  <c r="AD1299" i="22"/>
  <c r="AC1299" i="22"/>
  <c r="Z1300" i="22"/>
  <c r="AA1300" i="22" s="1"/>
  <c r="AC1300" i="22" s="1"/>
  <c r="Y1301" i="22"/>
  <c r="X1301" i="22"/>
  <c r="T1303" i="22"/>
  <c r="V1303" i="22" s="1"/>
  <c r="U1306" i="23"/>
  <c r="W1305" i="23"/>
  <c r="Z1301" i="23"/>
  <c r="AA1301" i="23" s="1"/>
  <c r="Y1302" i="23"/>
  <c r="X1302" i="23"/>
  <c r="T1304" i="23"/>
  <c r="V1304" i="23" s="1"/>
  <c r="AH1301" i="23" l="1"/>
  <c r="AG1301" i="23"/>
  <c r="AF1301" i="23"/>
  <c r="AE1301" i="23"/>
  <c r="AD1301" i="23"/>
  <c r="AD1300" i="22"/>
  <c r="AH1300" i="22"/>
  <c r="AE1300" i="22"/>
  <c r="AG1300" i="22"/>
  <c r="AF1300" i="22"/>
  <c r="Z1301" i="22"/>
  <c r="AA1301" i="22" s="1"/>
  <c r="AC1301" i="22" s="1"/>
  <c r="T1304" i="22"/>
  <c r="V1304" i="22" s="1"/>
  <c r="Y1302" i="22"/>
  <c r="X1302" i="22"/>
  <c r="U1307" i="23"/>
  <c r="W1306" i="23"/>
  <c r="Z1302" i="23"/>
  <c r="AA1302" i="23" s="1"/>
  <c r="AC1302" i="23" s="1"/>
  <c r="T1305" i="23"/>
  <c r="V1305" i="23" s="1"/>
  <c r="Y1303" i="23"/>
  <c r="X1303" i="23"/>
  <c r="Z1302" i="22" l="1"/>
  <c r="AA1302" i="22" s="1"/>
  <c r="AD1302" i="22" s="1"/>
  <c r="AH1302" i="23"/>
  <c r="AG1302" i="23"/>
  <c r="AF1302" i="23"/>
  <c r="AE1302" i="23"/>
  <c r="AD1302" i="23"/>
  <c r="AC1303" i="23"/>
  <c r="AF1302" i="22"/>
  <c r="AE1302" i="22"/>
  <c r="AH1302" i="22"/>
  <c r="AG1302" i="22"/>
  <c r="AG1301" i="22"/>
  <c r="AD1301" i="22"/>
  <c r="AH1301" i="22"/>
  <c r="AE1301" i="22"/>
  <c r="AF1301" i="22"/>
  <c r="AC1302" i="22"/>
  <c r="Y1303" i="22"/>
  <c r="X1303" i="22"/>
  <c r="T1305" i="22"/>
  <c r="V1305" i="22" s="1"/>
  <c r="U1308" i="23"/>
  <c r="W1307" i="23"/>
  <c r="Z1303" i="23"/>
  <c r="AA1303" i="23" s="1"/>
  <c r="T1306" i="23"/>
  <c r="V1306" i="23" s="1"/>
  <c r="X1304" i="23"/>
  <c r="Y1304" i="23"/>
  <c r="AH1303" i="23" l="1"/>
  <c r="AG1303" i="23"/>
  <c r="AF1303" i="23"/>
  <c r="AE1303" i="23"/>
  <c r="AD1303" i="23"/>
  <c r="Z1303" i="22"/>
  <c r="AA1303" i="22" s="1"/>
  <c r="AG1303" i="22" s="1"/>
  <c r="X1304" i="22"/>
  <c r="Y1304" i="22"/>
  <c r="T1306" i="22"/>
  <c r="V1306" i="22" s="1"/>
  <c r="U1309" i="23"/>
  <c r="W1308" i="23"/>
  <c r="Z1304" i="23"/>
  <c r="AA1304" i="23" s="1"/>
  <c r="T1307" i="23"/>
  <c r="V1307" i="23" s="1"/>
  <c r="X1305" i="23"/>
  <c r="Y1305" i="23"/>
  <c r="AH1303" i="22" l="1"/>
  <c r="AH1304" i="23"/>
  <c r="AG1304" i="23"/>
  <c r="AF1304" i="23"/>
  <c r="AE1304" i="23"/>
  <c r="AD1304" i="23"/>
  <c r="AC1304" i="23"/>
  <c r="AC1303" i="22"/>
  <c r="AD1303" i="22"/>
  <c r="AE1303" i="22"/>
  <c r="AF1303" i="22"/>
  <c r="Z1304" i="22"/>
  <c r="AA1304" i="22" s="1"/>
  <c r="T1307" i="22"/>
  <c r="V1307" i="22" s="1"/>
  <c r="Y1305" i="22"/>
  <c r="X1305" i="22"/>
  <c r="U1310" i="23"/>
  <c r="W1309" i="23"/>
  <c r="Z1305" i="23"/>
  <c r="AA1305" i="23" s="1"/>
  <c r="AC1305" i="23" s="1"/>
  <c r="T1308" i="23"/>
  <c r="V1308" i="23" s="1"/>
  <c r="Y1306" i="23"/>
  <c r="X1306" i="23"/>
  <c r="AH1305" i="23" l="1"/>
  <c r="AF1305" i="23"/>
  <c r="AG1305" i="23"/>
  <c r="AE1305" i="23"/>
  <c r="AD1305" i="23"/>
  <c r="AD1304" i="22"/>
  <c r="AH1304" i="22"/>
  <c r="AG1304" i="22"/>
  <c r="AC1304" i="22"/>
  <c r="AF1304" i="22"/>
  <c r="AE1304" i="22"/>
  <c r="Z1305" i="22"/>
  <c r="AA1305" i="22" s="1"/>
  <c r="X1306" i="22"/>
  <c r="Y1306" i="22"/>
  <c r="T1308" i="22"/>
  <c r="V1308" i="22" s="1"/>
  <c r="U1311" i="23"/>
  <c r="W1310" i="23"/>
  <c r="Z1306" i="23"/>
  <c r="AA1306" i="23" s="1"/>
  <c r="T1309" i="23"/>
  <c r="V1309" i="23" s="1"/>
  <c r="Y1307" i="23"/>
  <c r="X1307" i="23"/>
  <c r="AH1306" i="23" l="1"/>
  <c r="AG1306" i="23"/>
  <c r="AF1306" i="23"/>
  <c r="AE1306" i="23"/>
  <c r="AD1306" i="23"/>
  <c r="AC1306" i="23"/>
  <c r="AC1307" i="23"/>
  <c r="AH1305" i="22"/>
  <c r="AG1305" i="22"/>
  <c r="AF1305" i="22"/>
  <c r="AE1305" i="22"/>
  <c r="AC1305" i="22"/>
  <c r="AD1305" i="22"/>
  <c r="Z1306" i="22"/>
  <c r="AA1306" i="22" s="1"/>
  <c r="T1309" i="22"/>
  <c r="V1309" i="22" s="1"/>
  <c r="X1307" i="22"/>
  <c r="Y1307" i="22"/>
  <c r="U1312" i="23"/>
  <c r="W1311" i="23"/>
  <c r="Z1307" i="23"/>
  <c r="AA1307" i="23" s="1"/>
  <c r="T1310" i="23"/>
  <c r="V1310" i="23" s="1"/>
  <c r="X1308" i="23"/>
  <c r="Y1308" i="23"/>
  <c r="AG1307" i="23" l="1"/>
  <c r="AH1307" i="23"/>
  <c r="AF1307" i="23"/>
  <c r="AE1307" i="23"/>
  <c r="AD1307" i="23"/>
  <c r="AD1306" i="22"/>
  <c r="AH1306" i="22"/>
  <c r="AF1306" i="22"/>
  <c r="AC1306" i="22"/>
  <c r="AG1306" i="22"/>
  <c r="AE1306" i="22"/>
  <c r="Z1307" i="22"/>
  <c r="AA1307" i="22" s="1"/>
  <c r="AC1307" i="22" s="1"/>
  <c r="X1308" i="22"/>
  <c r="Y1308" i="22"/>
  <c r="T1310" i="22"/>
  <c r="V1310" i="22" s="1"/>
  <c r="U1313" i="23"/>
  <c r="W1312" i="23"/>
  <c r="Z1308" i="23"/>
  <c r="AA1308" i="23" s="1"/>
  <c r="AC1308" i="23" s="1"/>
  <c r="Y1309" i="23"/>
  <c r="X1309" i="23"/>
  <c r="T1311" i="23"/>
  <c r="V1311" i="23" s="1"/>
  <c r="AG1308" i="23" l="1"/>
  <c r="AH1308" i="23"/>
  <c r="AF1308" i="23"/>
  <c r="AE1308" i="23"/>
  <c r="AD1308" i="23"/>
  <c r="AH1307" i="22"/>
  <c r="AG1307" i="22"/>
  <c r="AE1307" i="22"/>
  <c r="AF1307" i="22"/>
  <c r="AD1307" i="22"/>
  <c r="Z1308" i="22"/>
  <c r="AA1308" i="22" s="1"/>
  <c r="AC1308" i="22" s="1"/>
  <c r="Y1309" i="22"/>
  <c r="X1309" i="22"/>
  <c r="T1311" i="22"/>
  <c r="V1311" i="22" s="1"/>
  <c r="U1314" i="23"/>
  <c r="W1313" i="23"/>
  <c r="Z1309" i="23"/>
  <c r="AA1309" i="23" s="1"/>
  <c r="AC1309" i="23" s="1"/>
  <c r="Y1310" i="23"/>
  <c r="X1310" i="23"/>
  <c r="T1312" i="23"/>
  <c r="V1312" i="23" s="1"/>
  <c r="AH1309" i="23" l="1"/>
  <c r="AF1309" i="23"/>
  <c r="AG1309" i="23"/>
  <c r="AE1309" i="23"/>
  <c r="AD1309" i="23"/>
  <c r="Z1309" i="22"/>
  <c r="AA1309" i="22" s="1"/>
  <c r="AD1308" i="22"/>
  <c r="AH1308" i="22"/>
  <c r="AE1308" i="22"/>
  <c r="AF1308" i="22"/>
  <c r="AG1308" i="22"/>
  <c r="T1312" i="22"/>
  <c r="V1312" i="22" s="1"/>
  <c r="Y1310" i="22"/>
  <c r="X1310" i="22"/>
  <c r="U1315" i="23"/>
  <c r="W1314" i="23"/>
  <c r="Z1310" i="23"/>
  <c r="AA1310" i="23" s="1"/>
  <c r="AC1310" i="23" s="1"/>
  <c r="T1313" i="23"/>
  <c r="V1313" i="23" s="1"/>
  <c r="X1311" i="23"/>
  <c r="Y1311" i="23"/>
  <c r="AH1310" i="23" l="1"/>
  <c r="AG1310" i="23"/>
  <c r="AF1310" i="23"/>
  <c r="AE1310" i="23"/>
  <c r="AD1310" i="23"/>
  <c r="AH1309" i="22"/>
  <c r="AG1309" i="22"/>
  <c r="AD1309" i="22"/>
  <c r="AF1309" i="22"/>
  <c r="AC1309" i="22"/>
  <c r="AE1309" i="22"/>
  <c r="Z1310" i="22"/>
  <c r="AA1310" i="22" s="1"/>
  <c r="T1313" i="22"/>
  <c r="V1313" i="22" s="1"/>
  <c r="X1311" i="22"/>
  <c r="Y1311" i="22"/>
  <c r="U1316" i="23"/>
  <c r="W1315" i="23"/>
  <c r="Z1311" i="23"/>
  <c r="AA1311" i="23" s="1"/>
  <c r="AC1311" i="23" s="1"/>
  <c r="T1314" i="23"/>
  <c r="V1314" i="23" s="1"/>
  <c r="X1312" i="23"/>
  <c r="Y1312" i="23"/>
  <c r="AH1311" i="23" l="1"/>
  <c r="AG1311" i="23"/>
  <c r="AF1311" i="23"/>
  <c r="AE1311" i="23"/>
  <c r="AD1311" i="23"/>
  <c r="AH1310" i="22"/>
  <c r="AG1310" i="22"/>
  <c r="AC1310" i="22"/>
  <c r="AF1310" i="22"/>
  <c r="AD1310" i="22"/>
  <c r="AE1310" i="22"/>
  <c r="Z1311" i="22"/>
  <c r="AA1311" i="22" s="1"/>
  <c r="Y1312" i="22"/>
  <c r="X1312" i="22"/>
  <c r="T1314" i="22"/>
  <c r="V1314" i="22" s="1"/>
  <c r="U1317" i="23"/>
  <c r="W1316" i="23"/>
  <c r="Z1312" i="23"/>
  <c r="AA1312" i="23" s="1"/>
  <c r="AC1312" i="23" s="1"/>
  <c r="Y1313" i="23"/>
  <c r="X1313" i="23"/>
  <c r="T1315" i="23"/>
  <c r="V1315" i="23" s="1"/>
  <c r="AH1312" i="23" l="1"/>
  <c r="AF1312" i="23"/>
  <c r="AG1312" i="23"/>
  <c r="AE1312" i="23"/>
  <c r="AD1312" i="23"/>
  <c r="AC1311" i="22"/>
  <c r="AG1311" i="22"/>
  <c r="AF1311" i="22"/>
  <c r="AE1311" i="22"/>
  <c r="AH1311" i="22"/>
  <c r="AD1311" i="22"/>
  <c r="Z1312" i="22"/>
  <c r="AA1312" i="22" s="1"/>
  <c r="X1313" i="22"/>
  <c r="Y1313" i="22"/>
  <c r="T1315" i="22"/>
  <c r="V1315" i="22" s="1"/>
  <c r="U1318" i="23"/>
  <c r="W1317" i="23"/>
  <c r="Z1313" i="23"/>
  <c r="AA1313" i="23" s="1"/>
  <c r="AC1313" i="23" s="1"/>
  <c r="T1316" i="23"/>
  <c r="V1316" i="23" s="1"/>
  <c r="Y1314" i="23"/>
  <c r="X1314" i="23"/>
  <c r="AH1313" i="23" l="1"/>
  <c r="AF1313" i="23"/>
  <c r="AG1313" i="23"/>
  <c r="AE1313" i="23"/>
  <c r="AD1313" i="23"/>
  <c r="AD1312" i="22"/>
  <c r="AC1312" i="22"/>
  <c r="AF1312" i="22"/>
  <c r="AH1312" i="22"/>
  <c r="AE1312" i="22"/>
  <c r="AG1312" i="22"/>
  <c r="Z1313" i="22"/>
  <c r="AA1313" i="22" s="1"/>
  <c r="X1314" i="22"/>
  <c r="Y1314" i="22"/>
  <c r="T1316" i="22"/>
  <c r="V1316" i="22" s="1"/>
  <c r="U1319" i="23"/>
  <c r="W1318" i="23"/>
  <c r="Z1314" i="23"/>
  <c r="AA1314" i="23" s="1"/>
  <c r="T1317" i="23"/>
  <c r="V1317" i="23" s="1"/>
  <c r="Y1315" i="23"/>
  <c r="X1315" i="23"/>
  <c r="AH1314" i="23" l="1"/>
  <c r="AF1314" i="23"/>
  <c r="AG1314" i="23"/>
  <c r="AE1314" i="23"/>
  <c r="AD1314" i="23"/>
  <c r="AC1314" i="23"/>
  <c r="AH1313" i="22"/>
  <c r="AD1313" i="22"/>
  <c r="AG1313" i="22"/>
  <c r="AF1313" i="22"/>
  <c r="AC1313" i="22"/>
  <c r="AE1313" i="22"/>
  <c r="Z1314" i="22"/>
  <c r="AA1314" i="22" s="1"/>
  <c r="X1315" i="22"/>
  <c r="Y1315" i="22"/>
  <c r="T1317" i="22"/>
  <c r="V1317" i="22" s="1"/>
  <c r="Z1315" i="23"/>
  <c r="AA1315" i="23" s="1"/>
  <c r="U1320" i="23"/>
  <c r="W1319" i="23"/>
  <c r="T1318" i="23"/>
  <c r="V1318" i="23" s="1"/>
  <c r="Y1316" i="23"/>
  <c r="X1316" i="23"/>
  <c r="AH1315" i="23" l="1"/>
  <c r="AF1315" i="23"/>
  <c r="AG1315" i="23"/>
  <c r="AE1315" i="23"/>
  <c r="AD1315" i="23"/>
  <c r="AC1315" i="23"/>
  <c r="AC1316" i="23"/>
  <c r="AD1314" i="22"/>
  <c r="AH1314" i="22"/>
  <c r="AF1314" i="22"/>
  <c r="AG1314" i="22"/>
  <c r="AC1314" i="22"/>
  <c r="AE1314" i="22"/>
  <c r="X1316" i="22"/>
  <c r="Y1316" i="22"/>
  <c r="Z1315" i="22"/>
  <c r="AA1315" i="22" s="1"/>
  <c r="T1318" i="22"/>
  <c r="V1318" i="22" s="1"/>
  <c r="U1321" i="23"/>
  <c r="W1320" i="23"/>
  <c r="Z1316" i="23"/>
  <c r="AA1316" i="23" s="1"/>
  <c r="T1319" i="23"/>
  <c r="V1319" i="23" s="1"/>
  <c r="Y1317" i="23"/>
  <c r="X1317" i="23"/>
  <c r="AH1316" i="23" l="1"/>
  <c r="AG1316" i="23"/>
  <c r="AF1316" i="23"/>
  <c r="AE1316" i="23"/>
  <c r="AD1316" i="23"/>
  <c r="AH1315" i="22"/>
  <c r="AG1315" i="22"/>
  <c r="AD1315" i="22"/>
  <c r="AE1315" i="22"/>
  <c r="AC1315" i="22"/>
  <c r="AF1315" i="22"/>
  <c r="Z1316" i="22"/>
  <c r="AA1316" i="22" s="1"/>
  <c r="X1317" i="22"/>
  <c r="Y1317" i="22"/>
  <c r="T1319" i="22"/>
  <c r="V1319" i="22" s="1"/>
  <c r="U1322" i="23"/>
  <c r="W1321" i="23"/>
  <c r="Z1317" i="23"/>
  <c r="AA1317" i="23" s="1"/>
  <c r="AC1317" i="23" s="1"/>
  <c r="X1318" i="23"/>
  <c r="Y1318" i="23"/>
  <c r="T1320" i="23"/>
  <c r="V1320" i="23" s="1"/>
  <c r="AH1317" i="23" l="1"/>
  <c r="AF1317" i="23"/>
  <c r="AG1317" i="23"/>
  <c r="AE1317" i="23"/>
  <c r="AD1317" i="23"/>
  <c r="AC1318" i="23"/>
  <c r="AD1316" i="22"/>
  <c r="AH1316" i="22"/>
  <c r="AG1316" i="22"/>
  <c r="AF1316" i="22"/>
  <c r="AE1316" i="22"/>
  <c r="AC1316" i="22"/>
  <c r="Z1317" i="22"/>
  <c r="AA1317" i="22" s="1"/>
  <c r="AC1317" i="22" s="1"/>
  <c r="T1320" i="22"/>
  <c r="V1320" i="22" s="1"/>
  <c r="Y1318" i="22"/>
  <c r="X1318" i="22"/>
  <c r="U1323" i="23"/>
  <c r="W1322" i="23"/>
  <c r="Z1318" i="23"/>
  <c r="AA1318" i="23" s="1"/>
  <c r="X1319" i="23"/>
  <c r="Y1319" i="23"/>
  <c r="T1321" i="23"/>
  <c r="V1321" i="23" s="1"/>
  <c r="AH1318" i="23" l="1"/>
  <c r="AG1318" i="23"/>
  <c r="AF1318" i="23"/>
  <c r="AE1318" i="23"/>
  <c r="AD1318" i="23"/>
  <c r="AH1317" i="22"/>
  <c r="AE1317" i="22"/>
  <c r="AG1317" i="22"/>
  <c r="AF1317" i="22"/>
  <c r="AD1317" i="22"/>
  <c r="Z1318" i="22"/>
  <c r="AA1318" i="22" s="1"/>
  <c r="X1319" i="22"/>
  <c r="Y1319" i="22"/>
  <c r="T1321" i="22"/>
  <c r="V1321" i="22" s="1"/>
  <c r="U1324" i="23"/>
  <c r="W1323" i="23"/>
  <c r="Z1319" i="23"/>
  <c r="AA1319" i="23" s="1"/>
  <c r="Y1320" i="23"/>
  <c r="X1320" i="23"/>
  <c r="T1322" i="23"/>
  <c r="V1322" i="23" s="1"/>
  <c r="AF1319" i="23" l="1"/>
  <c r="AH1319" i="23"/>
  <c r="AG1319" i="23"/>
  <c r="AE1319" i="23"/>
  <c r="AD1319" i="23"/>
  <c r="AC1319" i="23"/>
  <c r="AC1320" i="23"/>
  <c r="AE1318" i="22"/>
  <c r="AG1318" i="22"/>
  <c r="AH1318" i="22"/>
  <c r="AD1318" i="22"/>
  <c r="AF1318" i="22"/>
  <c r="AC1318" i="22"/>
  <c r="Z1319" i="22"/>
  <c r="AA1319" i="22" s="1"/>
  <c r="T1322" i="22"/>
  <c r="V1322" i="22" s="1"/>
  <c r="Y1320" i="22"/>
  <c r="X1320" i="22"/>
  <c r="U1325" i="23"/>
  <c r="W1324" i="23"/>
  <c r="Z1320" i="23"/>
  <c r="AA1320" i="23" s="1"/>
  <c r="T1323" i="23"/>
  <c r="V1323" i="23" s="1"/>
  <c r="X1321" i="23"/>
  <c r="Y1321" i="23"/>
  <c r="AH1320" i="23" l="1"/>
  <c r="AG1320" i="23"/>
  <c r="AF1320" i="23"/>
  <c r="AE1320" i="23"/>
  <c r="AD1320" i="23"/>
  <c r="AH1319" i="22"/>
  <c r="AF1319" i="22"/>
  <c r="AD1319" i="22"/>
  <c r="AG1319" i="22"/>
  <c r="AE1319" i="22"/>
  <c r="AC1319" i="22"/>
  <c r="Z1320" i="22"/>
  <c r="AA1320" i="22" s="1"/>
  <c r="Y1321" i="22"/>
  <c r="X1321" i="22"/>
  <c r="T1323" i="22"/>
  <c r="V1323" i="22" s="1"/>
  <c r="U1326" i="23"/>
  <c r="W1325" i="23"/>
  <c r="Z1321" i="23"/>
  <c r="AA1321" i="23" s="1"/>
  <c r="AC1321" i="23" s="1"/>
  <c r="T1324" i="23"/>
  <c r="V1324" i="23" s="1"/>
  <c r="X1322" i="23"/>
  <c r="Y1322" i="23"/>
  <c r="AF1321" i="23" l="1"/>
  <c r="AH1321" i="23"/>
  <c r="AG1321" i="23"/>
  <c r="AE1321" i="23"/>
  <c r="AD1321" i="23"/>
  <c r="Z1321" i="22"/>
  <c r="AA1321" i="22" s="1"/>
  <c r="AC1321" i="22"/>
  <c r="AG1320" i="22"/>
  <c r="AD1320" i="22"/>
  <c r="AH1320" i="22"/>
  <c r="AF1320" i="22"/>
  <c r="AE1320" i="22"/>
  <c r="AC1320" i="22"/>
  <c r="Y1322" i="22"/>
  <c r="X1322" i="22"/>
  <c r="T1324" i="22"/>
  <c r="V1324" i="22" s="1"/>
  <c r="U1327" i="23"/>
  <c r="W1326" i="23"/>
  <c r="Z1322" i="23"/>
  <c r="AA1322" i="23" s="1"/>
  <c r="AC1322" i="23" s="1"/>
  <c r="T1325" i="23"/>
  <c r="V1325" i="23" s="1"/>
  <c r="Y1323" i="23"/>
  <c r="X1323" i="23"/>
  <c r="AG1322" i="23" l="1"/>
  <c r="AH1322" i="23"/>
  <c r="AF1322" i="23"/>
  <c r="AE1322" i="23"/>
  <c r="AD1322" i="23"/>
  <c r="AC1323" i="23"/>
  <c r="AH1321" i="22"/>
  <c r="AD1321" i="22"/>
  <c r="AF1321" i="22"/>
  <c r="AE1321" i="22"/>
  <c r="AG1321" i="22"/>
  <c r="Z1322" i="22"/>
  <c r="AA1322" i="22" s="1"/>
  <c r="Y1323" i="22"/>
  <c r="X1323" i="22"/>
  <c r="T1325" i="22"/>
  <c r="V1325" i="22" s="1"/>
  <c r="Z1323" i="23"/>
  <c r="AA1323" i="23" s="1"/>
  <c r="U1328" i="23"/>
  <c r="W1327" i="23"/>
  <c r="T1326" i="23"/>
  <c r="V1326" i="23" s="1"/>
  <c r="Y1324" i="23"/>
  <c r="X1324" i="23"/>
  <c r="AF1323" i="23" l="1"/>
  <c r="AH1323" i="23"/>
  <c r="AG1323" i="23"/>
  <c r="AE1323" i="23"/>
  <c r="AD1323" i="23"/>
  <c r="AD1322" i="22"/>
  <c r="AG1322" i="22"/>
  <c r="AH1322" i="22"/>
  <c r="AF1322" i="22"/>
  <c r="AE1322" i="22"/>
  <c r="AC1322" i="22"/>
  <c r="Z1323" i="22"/>
  <c r="AA1323" i="22" s="1"/>
  <c r="Y1324" i="22"/>
  <c r="X1324" i="22"/>
  <c r="T1326" i="22"/>
  <c r="V1326" i="22" s="1"/>
  <c r="Z1324" i="23"/>
  <c r="AA1324" i="23" s="1"/>
  <c r="AC1324" i="23" s="1"/>
  <c r="U1329" i="23"/>
  <c r="W1328" i="23"/>
  <c r="Y1325" i="23"/>
  <c r="X1325" i="23"/>
  <c r="T1327" i="23"/>
  <c r="V1327" i="23" s="1"/>
  <c r="AH1324" i="23" l="1"/>
  <c r="AG1324" i="23"/>
  <c r="AF1324" i="23"/>
  <c r="AE1324" i="23"/>
  <c r="AD1324" i="23"/>
  <c r="AG1323" i="22"/>
  <c r="AF1323" i="22"/>
  <c r="AE1323" i="22"/>
  <c r="AD1323" i="22"/>
  <c r="AC1323" i="22"/>
  <c r="AH1323" i="22"/>
  <c r="Z1324" i="22"/>
  <c r="AA1324" i="22" s="1"/>
  <c r="T1327" i="22"/>
  <c r="V1327" i="22" s="1"/>
  <c r="Y1325" i="22"/>
  <c r="X1325" i="22"/>
  <c r="U1330" i="23"/>
  <c r="W1329" i="23"/>
  <c r="Z1325" i="23"/>
  <c r="AA1325" i="23" s="1"/>
  <c r="AC1325" i="23" s="1"/>
  <c r="X1326" i="23"/>
  <c r="Y1326" i="23"/>
  <c r="T1328" i="23"/>
  <c r="V1328" i="23" s="1"/>
  <c r="AH1325" i="23" l="1"/>
  <c r="AF1325" i="23"/>
  <c r="AG1325" i="23"/>
  <c r="AE1325" i="23"/>
  <c r="AD1325" i="23"/>
  <c r="Z1325" i="22"/>
  <c r="AA1325" i="22" s="1"/>
  <c r="AC1325" i="22" s="1"/>
  <c r="AD1324" i="22"/>
  <c r="AH1324" i="22"/>
  <c r="AE1324" i="22"/>
  <c r="AF1324" i="22"/>
  <c r="AG1324" i="22"/>
  <c r="AC1324" i="22"/>
  <c r="Y1326" i="22"/>
  <c r="X1326" i="22"/>
  <c r="Z1326" i="22" s="1"/>
  <c r="AA1326" i="22" s="1"/>
  <c r="AD1326" i="22" s="1"/>
  <c r="T1328" i="22"/>
  <c r="V1328" i="22" s="1"/>
  <c r="U1331" i="23"/>
  <c r="W1330" i="23"/>
  <c r="Z1326" i="23"/>
  <c r="AA1326" i="23" s="1"/>
  <c r="AC1326" i="23" s="1"/>
  <c r="T1329" i="23"/>
  <c r="V1329" i="23" s="1"/>
  <c r="Y1327" i="23"/>
  <c r="X1327" i="23"/>
  <c r="AG1326" i="22" l="1"/>
  <c r="AF1326" i="22"/>
  <c r="AH1326" i="22"/>
  <c r="AE1326" i="22"/>
  <c r="AH1326" i="23"/>
  <c r="AG1326" i="23"/>
  <c r="AF1326" i="23"/>
  <c r="AE1326" i="23"/>
  <c r="AD1326" i="23"/>
  <c r="AC1326" i="22"/>
  <c r="AH1325" i="22"/>
  <c r="AE1325" i="22"/>
  <c r="AD1325" i="22"/>
  <c r="AG1325" i="22"/>
  <c r="AF1325" i="22"/>
  <c r="T1329" i="22"/>
  <c r="V1329" i="22" s="1"/>
  <c r="Y1327" i="22"/>
  <c r="X1327" i="22"/>
  <c r="U1332" i="23"/>
  <c r="W1331" i="23"/>
  <c r="Z1327" i="23"/>
  <c r="AA1327" i="23" s="1"/>
  <c r="X1328" i="23"/>
  <c r="Y1328" i="23"/>
  <c r="T1330" i="23"/>
  <c r="V1330" i="23" s="1"/>
  <c r="AH1327" i="23" l="1"/>
  <c r="AF1327" i="23"/>
  <c r="AG1327" i="23"/>
  <c r="AE1327" i="23"/>
  <c r="AD1327" i="23"/>
  <c r="AC1327" i="23"/>
  <c r="Z1327" i="22"/>
  <c r="AA1327" i="22" s="1"/>
  <c r="X1328" i="22"/>
  <c r="Y1328" i="22"/>
  <c r="T1330" i="22"/>
  <c r="V1330" i="22" s="1"/>
  <c r="U1333" i="23"/>
  <c r="W1332" i="23"/>
  <c r="Z1328" i="23"/>
  <c r="AA1328" i="23" s="1"/>
  <c r="AC1328" i="23" s="1"/>
  <c r="Y1329" i="23"/>
  <c r="X1329" i="23"/>
  <c r="T1331" i="23"/>
  <c r="V1331" i="23" s="1"/>
  <c r="AH1328" i="23" l="1"/>
  <c r="AG1328" i="23"/>
  <c r="AF1328" i="23"/>
  <c r="AE1328" i="23"/>
  <c r="AD1328" i="23"/>
  <c r="AG1327" i="22"/>
  <c r="AF1327" i="22"/>
  <c r="AE1327" i="22"/>
  <c r="AH1327" i="22"/>
  <c r="AD1327" i="22"/>
  <c r="AC1327" i="22"/>
  <c r="Z1328" i="22"/>
  <c r="AA1328" i="22" s="1"/>
  <c r="X1329" i="22"/>
  <c r="Y1329" i="22"/>
  <c r="T1331" i="22"/>
  <c r="V1331" i="22" s="1"/>
  <c r="U1334" i="23"/>
  <c r="W1333" i="23"/>
  <c r="Z1329" i="23"/>
  <c r="AA1329" i="23" s="1"/>
  <c r="AC1329" i="23" s="1"/>
  <c r="X1330" i="23"/>
  <c r="Y1330" i="23"/>
  <c r="T1332" i="23"/>
  <c r="V1332" i="23" s="1"/>
  <c r="AF1329" i="23" l="1"/>
  <c r="AH1329" i="23"/>
  <c r="AG1329" i="23"/>
  <c r="AE1329" i="23"/>
  <c r="AD1329" i="23"/>
  <c r="AH1328" i="22"/>
  <c r="AD1328" i="22"/>
  <c r="AG1328" i="22"/>
  <c r="AF1328" i="22"/>
  <c r="AE1328" i="22"/>
  <c r="AC1328" i="22"/>
  <c r="Z1329" i="22"/>
  <c r="AA1329" i="22" s="1"/>
  <c r="Y1330" i="22"/>
  <c r="X1330" i="22"/>
  <c r="T1332" i="22"/>
  <c r="V1332" i="22" s="1"/>
  <c r="U1335" i="23"/>
  <c r="W1334" i="23"/>
  <c r="Z1330" i="23"/>
  <c r="AA1330" i="23" s="1"/>
  <c r="T1333" i="23"/>
  <c r="V1333" i="23" s="1"/>
  <c r="Y1331" i="23"/>
  <c r="X1331" i="23"/>
  <c r="AH1330" i="23" l="1"/>
  <c r="AG1330" i="23"/>
  <c r="AF1330" i="23"/>
  <c r="AE1330" i="23"/>
  <c r="AD1330" i="23"/>
  <c r="AC1330" i="23"/>
  <c r="AC1331" i="23"/>
  <c r="AH1329" i="22"/>
  <c r="AE1329" i="22"/>
  <c r="AF1329" i="22"/>
  <c r="AC1329" i="22"/>
  <c r="AG1329" i="22"/>
  <c r="AD1329" i="22"/>
  <c r="Z1330" i="22"/>
  <c r="AA1330" i="22" s="1"/>
  <c r="T1333" i="22"/>
  <c r="V1333" i="22" s="1"/>
  <c r="Y1331" i="22"/>
  <c r="X1331" i="22"/>
  <c r="U1336" i="23"/>
  <c r="W1335" i="23"/>
  <c r="Z1331" i="23"/>
  <c r="AA1331" i="23" s="1"/>
  <c r="Y1332" i="23"/>
  <c r="X1332" i="23"/>
  <c r="T1334" i="23"/>
  <c r="V1334" i="23" s="1"/>
  <c r="AH1331" i="23" l="1"/>
  <c r="AG1331" i="23"/>
  <c r="AF1331" i="23"/>
  <c r="AE1331" i="23"/>
  <c r="AD1331" i="23"/>
  <c r="AC1332" i="23"/>
  <c r="Z1331" i="22"/>
  <c r="AA1331" i="22" s="1"/>
  <c r="AC1331" i="22" s="1"/>
  <c r="AD1330" i="22"/>
  <c r="AC1330" i="22"/>
  <c r="AG1330" i="22"/>
  <c r="AE1330" i="22"/>
  <c r="AH1330" i="22"/>
  <c r="AF1330" i="22"/>
  <c r="X1332" i="22"/>
  <c r="Y1332" i="22"/>
  <c r="T1334" i="22"/>
  <c r="V1334" i="22" s="1"/>
  <c r="U1337" i="23"/>
  <c r="W1336" i="23"/>
  <c r="Z1332" i="23"/>
  <c r="AA1332" i="23" s="1"/>
  <c r="X1333" i="23"/>
  <c r="Y1333" i="23"/>
  <c r="T1335" i="23"/>
  <c r="V1335" i="23" s="1"/>
  <c r="AH1332" i="23" l="1"/>
  <c r="AF1332" i="23"/>
  <c r="AG1332" i="23"/>
  <c r="AE1332" i="23"/>
  <c r="AD1332" i="23"/>
  <c r="AH1331" i="22"/>
  <c r="AF1331" i="22"/>
  <c r="AE1331" i="22"/>
  <c r="AG1331" i="22"/>
  <c r="AD1331" i="22"/>
  <c r="Z1332" i="22"/>
  <c r="AA1332" i="22" s="1"/>
  <c r="Y1333" i="22"/>
  <c r="X1333" i="22"/>
  <c r="T1335" i="22"/>
  <c r="V1335" i="22" s="1"/>
  <c r="U1338" i="23"/>
  <c r="W1337" i="23"/>
  <c r="Z1333" i="23"/>
  <c r="AA1333" i="23" s="1"/>
  <c r="AC1333" i="23" s="1"/>
  <c r="X1334" i="23"/>
  <c r="Y1334" i="23"/>
  <c r="T1336" i="23"/>
  <c r="V1336" i="23" s="1"/>
  <c r="AH1333" i="23" l="1"/>
  <c r="AF1333" i="23"/>
  <c r="AG1333" i="23"/>
  <c r="AE1333" i="23"/>
  <c r="AD1333" i="23"/>
  <c r="Z1333" i="22"/>
  <c r="AA1333" i="22" s="1"/>
  <c r="AH1333" i="22"/>
  <c r="AC1333" i="22"/>
  <c r="AE1333" i="22"/>
  <c r="AF1333" i="22"/>
  <c r="AD1332" i="22"/>
  <c r="AG1332" i="22"/>
  <c r="AC1332" i="22"/>
  <c r="AF1332" i="22"/>
  <c r="AH1332" i="22"/>
  <c r="AE1332" i="22"/>
  <c r="X1334" i="22"/>
  <c r="Y1334" i="22"/>
  <c r="T1336" i="22"/>
  <c r="V1336" i="22" s="1"/>
  <c r="U1339" i="23"/>
  <c r="W1338" i="23"/>
  <c r="Z1334" i="23"/>
  <c r="AA1334" i="23" s="1"/>
  <c r="X1335" i="23"/>
  <c r="Y1335" i="23"/>
  <c r="T1337" i="23"/>
  <c r="V1337" i="23" s="1"/>
  <c r="AC1334" i="23" l="1"/>
  <c r="AH1334" i="23"/>
  <c r="AG1334" i="23"/>
  <c r="AF1334" i="23"/>
  <c r="AE1334" i="23"/>
  <c r="AD1334" i="23"/>
  <c r="AC1335" i="23"/>
  <c r="AG1333" i="22"/>
  <c r="AD1333" i="22"/>
  <c r="Z1334" i="22"/>
  <c r="AA1334" i="22" s="1"/>
  <c r="Y1335" i="22"/>
  <c r="X1335" i="22"/>
  <c r="Z1335" i="22" s="1"/>
  <c r="AA1335" i="22" s="1"/>
  <c r="AG1335" i="22" s="1"/>
  <c r="T1337" i="22"/>
  <c r="V1337" i="22" s="1"/>
  <c r="U1340" i="23"/>
  <c r="W1339" i="23"/>
  <c r="Z1335" i="23"/>
  <c r="AA1335" i="23" s="1"/>
  <c r="T1338" i="23"/>
  <c r="V1338" i="23" s="1"/>
  <c r="Y1336" i="23"/>
  <c r="X1336" i="23"/>
  <c r="AD1335" i="23" l="1"/>
  <c r="AH1335" i="23"/>
  <c r="AF1335" i="23"/>
  <c r="AG1335" i="23"/>
  <c r="AE1335" i="23"/>
  <c r="AH1335" i="22"/>
  <c r="AD1335" i="22"/>
  <c r="AE1335" i="22"/>
  <c r="AF1335" i="22"/>
  <c r="AC1335" i="22"/>
  <c r="AF1334" i="22"/>
  <c r="AE1334" i="22"/>
  <c r="AC1334" i="22"/>
  <c r="AD1334" i="22"/>
  <c r="AH1334" i="22"/>
  <c r="AG1334" i="22"/>
  <c r="Y1336" i="22"/>
  <c r="X1336" i="22"/>
  <c r="T1338" i="22"/>
  <c r="V1338" i="22" s="1"/>
  <c r="U1341" i="23"/>
  <c r="W1340" i="23"/>
  <c r="Z1336" i="23"/>
  <c r="AA1336" i="23" s="1"/>
  <c r="T1339" i="23"/>
  <c r="V1339" i="23" s="1"/>
  <c r="X1337" i="23"/>
  <c r="Y1337" i="23"/>
  <c r="AC1336" i="23" l="1"/>
  <c r="AH1336" i="23"/>
  <c r="AG1336" i="23"/>
  <c r="AF1336" i="23"/>
  <c r="AE1336" i="23"/>
  <c r="AD1336" i="23"/>
  <c r="AC1337" i="23"/>
  <c r="Z1336" i="22"/>
  <c r="AA1336" i="22" s="1"/>
  <c r="Y1337" i="22"/>
  <c r="X1337" i="22"/>
  <c r="T1339" i="22"/>
  <c r="V1339" i="22" s="1"/>
  <c r="U1342" i="23"/>
  <c r="W1341" i="23"/>
  <c r="Z1337" i="23"/>
  <c r="AA1337" i="23" s="1"/>
  <c r="T1340" i="23"/>
  <c r="V1340" i="23" s="1"/>
  <c r="X1338" i="23"/>
  <c r="Y1338" i="23"/>
  <c r="AH1337" i="23" l="1"/>
  <c r="AG1337" i="23"/>
  <c r="AF1337" i="23"/>
  <c r="AE1337" i="23"/>
  <c r="AD1337" i="23"/>
  <c r="AG1336" i="22"/>
  <c r="AF1336" i="22"/>
  <c r="AE1336" i="22"/>
  <c r="AC1336" i="22"/>
  <c r="AH1336" i="22"/>
  <c r="AD1336" i="22"/>
  <c r="Z1337" i="22"/>
  <c r="AA1337" i="22" s="1"/>
  <c r="Y1338" i="22"/>
  <c r="X1338" i="22"/>
  <c r="T1340" i="22"/>
  <c r="V1340" i="22" s="1"/>
  <c r="U1343" i="23"/>
  <c r="W1342" i="23"/>
  <c r="Z1338" i="23"/>
  <c r="AA1338" i="23" s="1"/>
  <c r="Y1339" i="23"/>
  <c r="X1339" i="23"/>
  <c r="T1341" i="23"/>
  <c r="V1341" i="23" s="1"/>
  <c r="AH1338" i="23" l="1"/>
  <c r="AD1338" i="23"/>
  <c r="AC1338" i="23"/>
  <c r="AG1338" i="23"/>
  <c r="AF1338" i="23"/>
  <c r="AE1338" i="23"/>
  <c r="AC1339" i="23"/>
  <c r="AH1337" i="22"/>
  <c r="AG1337" i="22"/>
  <c r="AF1337" i="22"/>
  <c r="AE1337" i="22"/>
  <c r="AD1337" i="22"/>
  <c r="AC1337" i="22"/>
  <c r="Z1338" i="22"/>
  <c r="AA1338" i="22" s="1"/>
  <c r="T1341" i="22"/>
  <c r="V1341" i="22" s="1"/>
  <c r="Y1339" i="22"/>
  <c r="X1339" i="22"/>
  <c r="U1344" i="23"/>
  <c r="W1343" i="23"/>
  <c r="Z1339" i="23"/>
  <c r="AA1339" i="23" s="1"/>
  <c r="Y1340" i="23"/>
  <c r="X1340" i="23"/>
  <c r="T1342" i="23"/>
  <c r="V1342" i="23" s="1"/>
  <c r="AE1339" i="23" l="1"/>
  <c r="AD1339" i="23"/>
  <c r="AG1339" i="23"/>
  <c r="AH1339" i="23"/>
  <c r="AF1339" i="23"/>
  <c r="AD1338" i="22"/>
  <c r="AF1338" i="22"/>
  <c r="AG1338" i="22"/>
  <c r="AE1338" i="22"/>
  <c r="AH1338" i="22"/>
  <c r="AC1338" i="22"/>
  <c r="Z1339" i="22"/>
  <c r="AA1339" i="22" s="1"/>
  <c r="AC1339" i="22" s="1"/>
  <c r="Y1340" i="22"/>
  <c r="X1340" i="22"/>
  <c r="T1342" i="22"/>
  <c r="V1342" i="22" s="1"/>
  <c r="U1345" i="23"/>
  <c r="W1344" i="23"/>
  <c r="Z1340" i="23"/>
  <c r="AA1340" i="23" s="1"/>
  <c r="AC1340" i="23" s="1"/>
  <c r="T1343" i="23"/>
  <c r="V1343" i="23" s="1"/>
  <c r="X1341" i="23"/>
  <c r="Y1341" i="23"/>
  <c r="AF1340" i="23" l="1"/>
  <c r="AE1340" i="23"/>
  <c r="AD1340" i="23"/>
  <c r="AG1340" i="23"/>
  <c r="AH1340" i="23"/>
  <c r="AH1339" i="22"/>
  <c r="AG1339" i="22"/>
  <c r="AE1339" i="22"/>
  <c r="AD1339" i="22"/>
  <c r="AF1339" i="22"/>
  <c r="Z1340" i="22"/>
  <c r="AA1340" i="22" s="1"/>
  <c r="T1343" i="22"/>
  <c r="V1343" i="22" s="1"/>
  <c r="Y1341" i="22"/>
  <c r="X1341" i="22"/>
  <c r="U1346" i="23"/>
  <c r="W1345" i="23"/>
  <c r="Z1341" i="23"/>
  <c r="AA1341" i="23" s="1"/>
  <c r="AC1341" i="23" s="1"/>
  <c r="T1344" i="23"/>
  <c r="V1344" i="23" s="1"/>
  <c r="X1342" i="23"/>
  <c r="Y1342" i="23"/>
  <c r="AH1341" i="23" l="1"/>
  <c r="AG1341" i="23"/>
  <c r="AF1341" i="23"/>
  <c r="AE1341" i="23"/>
  <c r="AD1341" i="23"/>
  <c r="AD1340" i="22"/>
  <c r="AF1340" i="22"/>
  <c r="AE1340" i="22"/>
  <c r="AH1340" i="22"/>
  <c r="AG1340" i="22"/>
  <c r="AC1340" i="22"/>
  <c r="Z1341" i="22"/>
  <c r="AA1341" i="22" s="1"/>
  <c r="AC1341" i="22" s="1"/>
  <c r="Y1342" i="22"/>
  <c r="X1342" i="22"/>
  <c r="T1344" i="22"/>
  <c r="V1344" i="22" s="1"/>
  <c r="U1347" i="23"/>
  <c r="W1346" i="23"/>
  <c r="Z1342" i="23"/>
  <c r="AA1342" i="23" s="1"/>
  <c r="AC1342" i="23" s="1"/>
  <c r="Y1343" i="23"/>
  <c r="X1343" i="23"/>
  <c r="T1345" i="23"/>
  <c r="V1345" i="23" s="1"/>
  <c r="AH1342" i="23" l="1"/>
  <c r="AG1342" i="23"/>
  <c r="AF1342" i="23"/>
  <c r="AE1342" i="23"/>
  <c r="AD1342" i="23"/>
  <c r="Z1342" i="22"/>
  <c r="AA1342" i="22" s="1"/>
  <c r="AH1341" i="22"/>
  <c r="AG1341" i="22"/>
  <c r="AD1341" i="22"/>
  <c r="AF1341" i="22"/>
  <c r="AE1341" i="22"/>
  <c r="AC1342" i="22"/>
  <c r="T1345" i="22"/>
  <c r="V1345" i="22" s="1"/>
  <c r="Y1343" i="22"/>
  <c r="X1343" i="22"/>
  <c r="U1348" i="23"/>
  <c r="W1347" i="23"/>
  <c r="Z1343" i="23"/>
  <c r="AA1343" i="23" s="1"/>
  <c r="AC1343" i="23" s="1"/>
  <c r="T1346" i="23"/>
  <c r="V1346" i="23" s="1"/>
  <c r="Y1344" i="23"/>
  <c r="X1344" i="23"/>
  <c r="AH1343" i="23" l="1"/>
  <c r="AG1343" i="23"/>
  <c r="AF1343" i="23"/>
  <c r="AE1343" i="23"/>
  <c r="AD1343" i="23"/>
  <c r="AD1342" i="22"/>
  <c r="AF1342" i="22"/>
  <c r="AH1342" i="22"/>
  <c r="AE1342" i="22"/>
  <c r="AG1342" i="22"/>
  <c r="Z1343" i="22"/>
  <c r="AA1343" i="22" s="1"/>
  <c r="Y1344" i="22"/>
  <c r="X1344" i="22"/>
  <c r="T1346" i="22"/>
  <c r="V1346" i="22" s="1"/>
  <c r="U1349" i="23"/>
  <c r="W1348" i="23"/>
  <c r="Z1344" i="23"/>
  <c r="AA1344" i="23" s="1"/>
  <c r="T1347" i="23"/>
  <c r="V1347" i="23" s="1"/>
  <c r="Y1345" i="23"/>
  <c r="X1345" i="23"/>
  <c r="AC1344" i="23" l="1"/>
  <c r="AH1344" i="23"/>
  <c r="AF1344" i="23"/>
  <c r="AG1344" i="23"/>
  <c r="AE1344" i="23"/>
  <c r="AD1344" i="23"/>
  <c r="AH1343" i="22"/>
  <c r="AF1343" i="22"/>
  <c r="AG1343" i="22"/>
  <c r="AD1343" i="22"/>
  <c r="AE1343" i="22"/>
  <c r="AC1343" i="22"/>
  <c r="Z1344" i="22"/>
  <c r="AA1344" i="22" s="1"/>
  <c r="T1347" i="22"/>
  <c r="V1347" i="22" s="1"/>
  <c r="X1345" i="22"/>
  <c r="Y1345" i="22"/>
  <c r="U1350" i="23"/>
  <c r="W1349" i="23"/>
  <c r="Z1345" i="23"/>
  <c r="AA1345" i="23" s="1"/>
  <c r="T1348" i="23"/>
  <c r="V1348" i="23" s="1"/>
  <c r="Y1346" i="23"/>
  <c r="X1346" i="23"/>
  <c r="AD1345" i="23" l="1"/>
  <c r="AH1345" i="23"/>
  <c r="AG1345" i="23"/>
  <c r="AF1345" i="23"/>
  <c r="AE1345" i="23"/>
  <c r="AC1345" i="23"/>
  <c r="AH1344" i="22"/>
  <c r="AG1344" i="22"/>
  <c r="AF1344" i="22"/>
  <c r="AC1344" i="22"/>
  <c r="AE1344" i="22"/>
  <c r="AD1344" i="22"/>
  <c r="Z1345" i="22"/>
  <c r="AA1345" i="22" s="1"/>
  <c r="X1346" i="22"/>
  <c r="Y1346" i="22"/>
  <c r="T1348" i="22"/>
  <c r="V1348" i="22" s="1"/>
  <c r="U1351" i="23"/>
  <c r="W1350" i="23"/>
  <c r="Z1346" i="23"/>
  <c r="AA1346" i="23" s="1"/>
  <c r="T1349" i="23"/>
  <c r="V1349" i="23" s="1"/>
  <c r="Y1347" i="23"/>
  <c r="X1347" i="23"/>
  <c r="AC1346" i="23" l="1"/>
  <c r="AH1346" i="23"/>
  <c r="AG1346" i="23"/>
  <c r="AF1346" i="23"/>
  <c r="AE1346" i="23"/>
  <c r="AD1346" i="23"/>
  <c r="AH1345" i="22"/>
  <c r="AE1345" i="22"/>
  <c r="AF1345" i="22"/>
  <c r="AG1345" i="22"/>
  <c r="AD1345" i="22"/>
  <c r="AC1345" i="22"/>
  <c r="Z1346" i="22"/>
  <c r="AA1346" i="22" s="1"/>
  <c r="AC1346" i="22" s="1"/>
  <c r="T1349" i="22"/>
  <c r="V1349" i="22" s="1"/>
  <c r="Y1347" i="22"/>
  <c r="X1347" i="22"/>
  <c r="U1352" i="23"/>
  <c r="W1351" i="23"/>
  <c r="Z1347" i="23"/>
  <c r="AA1347" i="23" s="1"/>
  <c r="T1350" i="23"/>
  <c r="V1350" i="23" s="1"/>
  <c r="X1348" i="23"/>
  <c r="Y1348" i="23"/>
  <c r="AH1347" i="23" l="1"/>
  <c r="AG1347" i="23"/>
  <c r="AF1347" i="23"/>
  <c r="AE1347" i="23"/>
  <c r="AD1347" i="23"/>
  <c r="AC1347" i="23"/>
  <c r="AD1346" i="22"/>
  <c r="AH1346" i="22"/>
  <c r="AE1346" i="22"/>
  <c r="AG1346" i="22"/>
  <c r="AF1346" i="22"/>
  <c r="Z1347" i="22"/>
  <c r="AA1347" i="22" s="1"/>
  <c r="Y1348" i="22"/>
  <c r="X1348" i="22"/>
  <c r="T1350" i="22"/>
  <c r="V1350" i="22" s="1"/>
  <c r="U1353" i="23"/>
  <c r="W1352" i="23"/>
  <c r="Z1348" i="23"/>
  <c r="AA1348" i="23" s="1"/>
  <c r="Y1349" i="23"/>
  <c r="X1349" i="23"/>
  <c r="T1351" i="23"/>
  <c r="V1351" i="23" s="1"/>
  <c r="AC1348" i="23" l="1"/>
  <c r="AH1348" i="23"/>
  <c r="AG1348" i="23"/>
  <c r="AF1348" i="23"/>
  <c r="AE1348" i="23"/>
  <c r="AD1348" i="23"/>
  <c r="AD1347" i="22"/>
  <c r="AE1347" i="22"/>
  <c r="AH1347" i="22"/>
  <c r="AG1347" i="22"/>
  <c r="AF1347" i="22"/>
  <c r="AC1347" i="22"/>
  <c r="X1349" i="22"/>
  <c r="Y1349" i="22"/>
  <c r="T1351" i="22"/>
  <c r="V1351" i="22" s="1"/>
  <c r="Z1348" i="22"/>
  <c r="AA1348" i="22" s="1"/>
  <c r="U1354" i="23"/>
  <c r="W1353" i="23"/>
  <c r="Z1349" i="23"/>
  <c r="AA1349" i="23" s="1"/>
  <c r="AC1349" i="23" s="1"/>
  <c r="T1352" i="23"/>
  <c r="V1352" i="23" s="1"/>
  <c r="Y1350" i="23"/>
  <c r="X1350" i="23"/>
  <c r="Z1350" i="23" s="1"/>
  <c r="AA1350" i="23" s="1"/>
  <c r="AD1350" i="23" s="1"/>
  <c r="AG1350" i="23" l="1"/>
  <c r="AH1350" i="23"/>
  <c r="AF1350" i="23"/>
  <c r="AE1350" i="23"/>
  <c r="AG1349" i="23"/>
  <c r="AH1349" i="23"/>
  <c r="AF1349" i="23"/>
  <c r="AE1349" i="23"/>
  <c r="AD1349" i="23"/>
  <c r="AC1350" i="23"/>
  <c r="AD1348" i="22"/>
  <c r="AC1348" i="22"/>
  <c r="AE1348" i="22"/>
  <c r="AF1348" i="22"/>
  <c r="AH1348" i="22"/>
  <c r="AG1348" i="22"/>
  <c r="Z1349" i="22"/>
  <c r="AA1349" i="22" s="1"/>
  <c r="Y1350" i="22"/>
  <c r="X1350" i="22"/>
  <c r="T1352" i="22"/>
  <c r="V1352" i="22" s="1"/>
  <c r="U1355" i="23"/>
  <c r="W1354" i="23"/>
  <c r="T1353" i="23"/>
  <c r="V1353" i="23" s="1"/>
  <c r="Y1351" i="23"/>
  <c r="X1351" i="23"/>
  <c r="Z1351" i="23" l="1"/>
  <c r="AA1351" i="23" s="1"/>
  <c r="AD1351" i="23" s="1"/>
  <c r="Z1350" i="22"/>
  <c r="AA1350" i="22" s="1"/>
  <c r="AD1349" i="22"/>
  <c r="AH1349" i="22"/>
  <c r="AG1349" i="22"/>
  <c r="AF1349" i="22"/>
  <c r="AE1349" i="22"/>
  <c r="AC1350" i="22"/>
  <c r="AC1349" i="22"/>
  <c r="T1353" i="22"/>
  <c r="V1353" i="22" s="1"/>
  <c r="X1351" i="22"/>
  <c r="Y1351" i="22"/>
  <c r="U1356" i="23"/>
  <c r="W1355" i="23"/>
  <c r="T1354" i="23"/>
  <c r="V1354" i="23" s="1"/>
  <c r="Y1352" i="23"/>
  <c r="X1352" i="23"/>
  <c r="AH1351" i="23" l="1"/>
  <c r="AG1351" i="23"/>
  <c r="AF1351" i="23"/>
  <c r="AE1351" i="23"/>
  <c r="AC1351" i="23"/>
  <c r="AD1350" i="22"/>
  <c r="AG1350" i="22"/>
  <c r="AH1350" i="22"/>
  <c r="AE1350" i="22"/>
  <c r="AF1350" i="22"/>
  <c r="Z1351" i="22"/>
  <c r="AA1351" i="22" s="1"/>
  <c r="Y1352" i="22"/>
  <c r="X1352" i="22"/>
  <c r="T1354" i="22"/>
  <c r="V1354" i="22" s="1"/>
  <c r="U1357" i="23"/>
  <c r="W1356" i="23"/>
  <c r="Z1352" i="23"/>
  <c r="AA1352" i="23" s="1"/>
  <c r="Y1353" i="23"/>
  <c r="X1353" i="23"/>
  <c r="T1355" i="23"/>
  <c r="V1355" i="23" s="1"/>
  <c r="AE1352" i="23" l="1"/>
  <c r="AC1352" i="23"/>
  <c r="AH1352" i="23"/>
  <c r="AG1352" i="23"/>
  <c r="AF1352" i="23"/>
  <c r="AD1352" i="23"/>
  <c r="AC1351" i="22"/>
  <c r="AH1351" i="22"/>
  <c r="AG1351" i="22"/>
  <c r="AD1351" i="22"/>
  <c r="AF1351" i="22"/>
  <c r="AE1351" i="22"/>
  <c r="Z1352" i="22"/>
  <c r="AA1352" i="22" s="1"/>
  <c r="Y1353" i="22"/>
  <c r="X1353" i="22"/>
  <c r="T1355" i="22"/>
  <c r="V1355" i="22" s="1"/>
  <c r="U1358" i="23"/>
  <c r="W1357" i="23"/>
  <c r="Z1353" i="23"/>
  <c r="AA1353" i="23" s="1"/>
  <c r="Y1354" i="23"/>
  <c r="X1354" i="23"/>
  <c r="T1356" i="23"/>
  <c r="V1356" i="23" s="1"/>
  <c r="AC1353" i="23" l="1"/>
  <c r="AF1353" i="23"/>
  <c r="AD1353" i="23"/>
  <c r="Z1354" i="23"/>
  <c r="AA1354" i="23" s="1"/>
  <c r="AE1353" i="23"/>
  <c r="AH1353" i="23"/>
  <c r="AG1353" i="23"/>
  <c r="AH1352" i="22"/>
  <c r="AG1352" i="22"/>
  <c r="AF1352" i="22"/>
  <c r="AE1352" i="22"/>
  <c r="AC1352" i="22"/>
  <c r="AD1352" i="22"/>
  <c r="Z1353" i="22"/>
  <c r="AA1353" i="22" s="1"/>
  <c r="Y1354" i="22"/>
  <c r="X1354" i="22"/>
  <c r="T1356" i="22"/>
  <c r="V1356" i="22" s="1"/>
  <c r="U1359" i="23"/>
  <c r="W1358" i="23"/>
  <c r="X1355" i="23"/>
  <c r="Y1355" i="23"/>
  <c r="T1357" i="23"/>
  <c r="V1357" i="23" s="1"/>
  <c r="AG1354" i="23" l="1"/>
  <c r="AE1354" i="23"/>
  <c r="AC1354" i="23"/>
  <c r="AF1354" i="23"/>
  <c r="AH1354" i="23"/>
  <c r="AD1354" i="23"/>
  <c r="AH1353" i="22"/>
  <c r="AF1353" i="22"/>
  <c r="AG1353" i="22"/>
  <c r="AD1353" i="22"/>
  <c r="AE1353" i="22"/>
  <c r="AC1353" i="22"/>
  <c r="Z1354" i="22"/>
  <c r="AA1354" i="22" s="1"/>
  <c r="X1355" i="22"/>
  <c r="Y1355" i="22"/>
  <c r="T1357" i="22"/>
  <c r="V1357" i="22" s="1"/>
  <c r="U1360" i="23"/>
  <c r="W1359" i="23"/>
  <c r="Z1355" i="23"/>
  <c r="AA1355" i="23" s="1"/>
  <c r="T1358" i="23"/>
  <c r="V1358" i="23" s="1"/>
  <c r="X1356" i="23"/>
  <c r="Y1356" i="23"/>
  <c r="AH1355" i="23" l="1"/>
  <c r="AF1355" i="23"/>
  <c r="AD1355" i="23"/>
  <c r="AC1355" i="23"/>
  <c r="AG1355" i="23"/>
  <c r="AE1355" i="23"/>
  <c r="AC1356" i="23"/>
  <c r="AD1354" i="22"/>
  <c r="AH1354" i="22"/>
  <c r="AG1354" i="22"/>
  <c r="AC1354" i="22"/>
  <c r="AF1354" i="22"/>
  <c r="AE1354" i="22"/>
  <c r="Z1355" i="22"/>
  <c r="AA1355" i="22" s="1"/>
  <c r="X1356" i="22"/>
  <c r="Y1356" i="22"/>
  <c r="T1358" i="22"/>
  <c r="V1358" i="22" s="1"/>
  <c r="U1361" i="23"/>
  <c r="W1360" i="23"/>
  <c r="Z1356" i="23"/>
  <c r="AA1356" i="23" s="1"/>
  <c r="Y1357" i="23"/>
  <c r="X1357" i="23"/>
  <c r="T1359" i="23"/>
  <c r="V1359" i="23" s="1"/>
  <c r="AG1356" i="23" l="1"/>
  <c r="AE1356" i="23"/>
  <c r="AD1356" i="23"/>
  <c r="AH1356" i="23"/>
  <c r="AF1356" i="23"/>
  <c r="Z1356" i="22"/>
  <c r="AA1356" i="22" s="1"/>
  <c r="AH1356" i="22" s="1"/>
  <c r="AH1355" i="22"/>
  <c r="AF1355" i="22"/>
  <c r="AG1355" i="22"/>
  <c r="AE1355" i="22"/>
  <c r="AC1355" i="22"/>
  <c r="AD1355" i="22"/>
  <c r="T1359" i="22"/>
  <c r="V1359" i="22" s="1"/>
  <c r="X1357" i="22"/>
  <c r="Y1357" i="22"/>
  <c r="U1362" i="23"/>
  <c r="W1361" i="23"/>
  <c r="Z1357" i="23"/>
  <c r="AA1357" i="23" s="1"/>
  <c r="AC1357" i="23" s="1"/>
  <c r="T1360" i="23"/>
  <c r="V1360" i="23" s="1"/>
  <c r="X1358" i="23"/>
  <c r="Y1358" i="23"/>
  <c r="AG1357" i="23" l="1"/>
  <c r="AE1357" i="23"/>
  <c r="AF1357" i="23"/>
  <c r="AH1357" i="23"/>
  <c r="AD1357" i="23"/>
  <c r="AD1356" i="22"/>
  <c r="AF1356" i="22"/>
  <c r="AE1356" i="22"/>
  <c r="AG1356" i="22"/>
  <c r="AC1356" i="22"/>
  <c r="Z1357" i="22"/>
  <c r="AA1357" i="22" s="1"/>
  <c r="Y1358" i="22"/>
  <c r="X1358" i="22"/>
  <c r="T1360" i="22"/>
  <c r="V1360" i="22" s="1"/>
  <c r="U1363" i="23"/>
  <c r="W1362" i="23"/>
  <c r="Z1358" i="23"/>
  <c r="AA1358" i="23" s="1"/>
  <c r="AC1358" i="23" s="1"/>
  <c r="T1361" i="23"/>
  <c r="V1361" i="23" s="1"/>
  <c r="X1359" i="23"/>
  <c r="Y1359" i="23"/>
  <c r="AH1358" i="23" l="1"/>
  <c r="AF1358" i="23"/>
  <c r="AG1358" i="23"/>
  <c r="AE1358" i="23"/>
  <c r="AD1358" i="23"/>
  <c r="AC1357" i="22"/>
  <c r="AH1357" i="22"/>
  <c r="AG1357" i="22"/>
  <c r="AF1357" i="22"/>
  <c r="AD1357" i="22"/>
  <c r="AE1357" i="22"/>
  <c r="Z1358" i="22"/>
  <c r="AA1358" i="22" s="1"/>
  <c r="X1359" i="22"/>
  <c r="Y1359" i="22"/>
  <c r="T1361" i="22"/>
  <c r="V1361" i="22" s="1"/>
  <c r="U1364" i="23"/>
  <c r="W1363" i="23"/>
  <c r="Z1359" i="23"/>
  <c r="AA1359" i="23" s="1"/>
  <c r="T1362" i="23"/>
  <c r="V1362" i="23" s="1"/>
  <c r="X1360" i="23"/>
  <c r="Y1360" i="23"/>
  <c r="AH1359" i="23" l="1"/>
  <c r="AG1359" i="23"/>
  <c r="AF1359" i="23"/>
  <c r="AE1359" i="23"/>
  <c r="AD1359" i="23"/>
  <c r="AC1359" i="23"/>
  <c r="AH1358" i="22"/>
  <c r="AG1358" i="22"/>
  <c r="AF1358" i="22"/>
  <c r="AE1358" i="22"/>
  <c r="AC1358" i="22"/>
  <c r="AD1358" i="22"/>
  <c r="Z1359" i="22"/>
  <c r="AA1359" i="22" s="1"/>
  <c r="Y1360" i="22"/>
  <c r="X1360" i="22"/>
  <c r="T1362" i="22"/>
  <c r="V1362" i="22" s="1"/>
  <c r="U1365" i="23"/>
  <c r="W1364" i="23"/>
  <c r="Z1360" i="23"/>
  <c r="AA1360" i="23" s="1"/>
  <c r="AC1360" i="23" s="1"/>
  <c r="T1363" i="23"/>
  <c r="V1363" i="23" s="1"/>
  <c r="X1361" i="23"/>
  <c r="Y1361" i="23"/>
  <c r="AG1360" i="23" l="1"/>
  <c r="AH1360" i="23"/>
  <c r="AF1360" i="23"/>
  <c r="AE1360" i="23"/>
  <c r="AD1360" i="23"/>
  <c r="AH1359" i="22"/>
  <c r="AG1359" i="22"/>
  <c r="AE1359" i="22"/>
  <c r="AC1359" i="22"/>
  <c r="AF1359" i="22"/>
  <c r="AD1359" i="22"/>
  <c r="Z1360" i="22"/>
  <c r="AA1360" i="22" s="1"/>
  <c r="X1361" i="22"/>
  <c r="Y1361" i="22"/>
  <c r="T1363" i="22"/>
  <c r="V1363" i="22" s="1"/>
  <c r="U1366" i="23"/>
  <c r="W1365" i="23"/>
  <c r="Z1361" i="23"/>
  <c r="AA1361" i="23" s="1"/>
  <c r="T1364" i="23"/>
  <c r="V1364" i="23" s="1"/>
  <c r="X1362" i="23"/>
  <c r="Y1362" i="23"/>
  <c r="AH1361" i="23" l="1"/>
  <c r="AF1361" i="23"/>
  <c r="AG1361" i="23"/>
  <c r="AE1361" i="23"/>
  <c r="AD1361" i="23"/>
  <c r="AC1361" i="23"/>
  <c r="AC1362" i="23"/>
  <c r="AD1360" i="22"/>
  <c r="AF1360" i="22"/>
  <c r="AE1360" i="22"/>
  <c r="AH1360" i="22"/>
  <c r="AG1360" i="22"/>
  <c r="AC1360" i="22"/>
  <c r="Z1361" i="22"/>
  <c r="AA1361" i="22" s="1"/>
  <c r="X1362" i="22"/>
  <c r="Y1362" i="22"/>
  <c r="T1364" i="22"/>
  <c r="V1364" i="22" s="1"/>
  <c r="U1367" i="23"/>
  <c r="W1366" i="23"/>
  <c r="Z1362" i="23"/>
  <c r="AA1362" i="23" s="1"/>
  <c r="T1365" i="23"/>
  <c r="V1365" i="23" s="1"/>
  <c r="X1363" i="23"/>
  <c r="Y1363" i="23"/>
  <c r="AH1362" i="23" l="1"/>
  <c r="AG1362" i="23"/>
  <c r="AF1362" i="23"/>
  <c r="AE1362" i="23"/>
  <c r="AD1362" i="23"/>
  <c r="AH1361" i="22"/>
  <c r="AG1361" i="22"/>
  <c r="AF1361" i="22"/>
  <c r="AC1361" i="22"/>
  <c r="AE1361" i="22"/>
  <c r="AD1361" i="22"/>
  <c r="Z1362" i="22"/>
  <c r="AA1362" i="22" s="1"/>
  <c r="T1365" i="22"/>
  <c r="V1365" i="22" s="1"/>
  <c r="Y1363" i="22"/>
  <c r="X1363" i="22"/>
  <c r="U1368" i="23"/>
  <c r="W1367" i="23"/>
  <c r="Z1363" i="23"/>
  <c r="AA1363" i="23" s="1"/>
  <c r="T1366" i="23"/>
  <c r="V1366" i="23" s="1"/>
  <c r="X1364" i="23"/>
  <c r="Y1364" i="23"/>
  <c r="AH1363" i="23" l="1"/>
  <c r="AG1363" i="23"/>
  <c r="AF1363" i="23"/>
  <c r="AE1363" i="23"/>
  <c r="AD1363" i="23"/>
  <c r="AC1363" i="23"/>
  <c r="AC1364" i="23"/>
  <c r="AD1362" i="22"/>
  <c r="AF1362" i="22"/>
  <c r="AC1362" i="22"/>
  <c r="AH1362" i="22"/>
  <c r="AE1362" i="22"/>
  <c r="AG1362" i="22"/>
  <c r="Z1363" i="22"/>
  <c r="AA1363" i="22" s="1"/>
  <c r="X1364" i="22"/>
  <c r="Y1364" i="22"/>
  <c r="T1366" i="22"/>
  <c r="V1366" i="22" s="1"/>
  <c r="U1369" i="23"/>
  <c r="W1368" i="23"/>
  <c r="Z1364" i="23"/>
  <c r="AA1364" i="23" s="1"/>
  <c r="T1367" i="23"/>
  <c r="V1367" i="23" s="1"/>
  <c r="X1365" i="23"/>
  <c r="Y1365" i="23"/>
  <c r="AH1364" i="23" l="1"/>
  <c r="AF1364" i="23"/>
  <c r="AG1364" i="23"/>
  <c r="AE1364" i="23"/>
  <c r="AD1364" i="23"/>
  <c r="AE1363" i="22"/>
  <c r="AH1363" i="22"/>
  <c r="AG1363" i="22"/>
  <c r="AF1363" i="22"/>
  <c r="AD1363" i="22"/>
  <c r="AC1363" i="22"/>
  <c r="Z1364" i="22"/>
  <c r="AA1364" i="22" s="1"/>
  <c r="Y1365" i="22"/>
  <c r="X1365" i="22"/>
  <c r="T1367" i="22"/>
  <c r="V1367" i="22" s="1"/>
  <c r="U1370" i="23"/>
  <c r="W1369" i="23"/>
  <c r="Z1365" i="23"/>
  <c r="AA1365" i="23" s="1"/>
  <c r="T1368" i="23"/>
  <c r="V1368" i="23" s="1"/>
  <c r="X1366" i="23"/>
  <c r="Y1366" i="23"/>
  <c r="AH1365" i="23" l="1"/>
  <c r="AF1365" i="23"/>
  <c r="AG1365" i="23"/>
  <c r="AE1365" i="23"/>
  <c r="AD1365" i="23"/>
  <c r="AC1365" i="23"/>
  <c r="AC1366" i="23"/>
  <c r="AD1364" i="22"/>
  <c r="AE1364" i="22"/>
  <c r="AH1364" i="22"/>
  <c r="AF1364" i="22"/>
  <c r="AG1364" i="22"/>
  <c r="AC1364" i="22"/>
  <c r="Z1365" i="22"/>
  <c r="AA1365" i="22" s="1"/>
  <c r="X1366" i="22"/>
  <c r="Y1366" i="22"/>
  <c r="T1368" i="22"/>
  <c r="V1368" i="22" s="1"/>
  <c r="U1371" i="23"/>
  <c r="W1370" i="23"/>
  <c r="Z1366" i="23"/>
  <c r="AA1366" i="23" s="1"/>
  <c r="T1369" i="23"/>
  <c r="V1369" i="23" s="1"/>
  <c r="X1367" i="23"/>
  <c r="Y1367" i="23"/>
  <c r="AH1366" i="23" l="1"/>
  <c r="AG1366" i="23"/>
  <c r="AF1366" i="23"/>
  <c r="AE1366" i="23"/>
  <c r="AD1366" i="23"/>
  <c r="AC1367" i="23"/>
  <c r="AH1365" i="22"/>
  <c r="AG1365" i="22"/>
  <c r="AD1365" i="22"/>
  <c r="AE1365" i="22"/>
  <c r="AF1365" i="22"/>
  <c r="AC1365" i="22"/>
  <c r="Z1366" i="22"/>
  <c r="AA1366" i="22" s="1"/>
  <c r="AC1366" i="22" s="1"/>
  <c r="T1369" i="22"/>
  <c r="V1369" i="22" s="1"/>
  <c r="Y1367" i="22"/>
  <c r="X1367" i="22"/>
  <c r="U1372" i="23"/>
  <c r="W1371" i="23"/>
  <c r="Z1367" i="23"/>
  <c r="AA1367" i="23" s="1"/>
  <c r="T1370" i="23"/>
  <c r="V1370" i="23" s="1"/>
  <c r="X1368" i="23"/>
  <c r="Y1368" i="23"/>
  <c r="AF1367" i="23" l="1"/>
  <c r="AH1367" i="23"/>
  <c r="AG1367" i="23"/>
  <c r="AE1367" i="23"/>
  <c r="AD1367" i="23"/>
  <c r="AH1366" i="22"/>
  <c r="AF1366" i="22"/>
  <c r="AD1366" i="22"/>
  <c r="AG1366" i="22"/>
  <c r="AE1366" i="22"/>
  <c r="Z1367" i="22"/>
  <c r="AA1367" i="22" s="1"/>
  <c r="AC1367" i="22" s="1"/>
  <c r="Y1368" i="22"/>
  <c r="X1368" i="22"/>
  <c r="T1370" i="22"/>
  <c r="V1370" i="22" s="1"/>
  <c r="U1373" i="23"/>
  <c r="W1372" i="23"/>
  <c r="Z1368" i="23"/>
  <c r="AA1368" i="23" s="1"/>
  <c r="T1371" i="23"/>
  <c r="V1371" i="23" s="1"/>
  <c r="X1369" i="23"/>
  <c r="Y1369" i="23"/>
  <c r="AH1368" i="23" l="1"/>
  <c r="AG1368" i="23"/>
  <c r="AF1368" i="23"/>
  <c r="AE1368" i="23"/>
  <c r="AD1368" i="23"/>
  <c r="AC1368" i="23"/>
  <c r="AD1367" i="22"/>
  <c r="AE1367" i="22"/>
  <c r="AF1367" i="22"/>
  <c r="AH1367" i="22"/>
  <c r="AG1367" i="22"/>
  <c r="Z1368" i="22"/>
  <c r="AA1368" i="22" s="1"/>
  <c r="Y1369" i="22"/>
  <c r="X1369" i="22"/>
  <c r="T1371" i="22"/>
  <c r="V1371" i="22" s="1"/>
  <c r="U1374" i="23"/>
  <c r="W1373" i="23"/>
  <c r="Z1369" i="23"/>
  <c r="AA1369" i="23" s="1"/>
  <c r="AC1369" i="23" s="1"/>
  <c r="T1372" i="23"/>
  <c r="V1372" i="23" s="1"/>
  <c r="X1370" i="23"/>
  <c r="Y1370" i="23"/>
  <c r="AF1369" i="23" l="1"/>
  <c r="AH1369" i="23"/>
  <c r="AG1369" i="23"/>
  <c r="AE1369" i="23"/>
  <c r="AD1369" i="23"/>
  <c r="Z1369" i="22"/>
  <c r="AA1369" i="22" s="1"/>
  <c r="AD1368" i="22"/>
  <c r="AF1368" i="22"/>
  <c r="AG1368" i="22"/>
  <c r="AC1368" i="22"/>
  <c r="AH1368" i="22"/>
  <c r="AE1368" i="22"/>
  <c r="T1372" i="22"/>
  <c r="V1372" i="22" s="1"/>
  <c r="Y1370" i="22"/>
  <c r="X1370" i="22"/>
  <c r="U1375" i="23"/>
  <c r="W1374" i="23"/>
  <c r="Z1370" i="23"/>
  <c r="AA1370" i="23" s="1"/>
  <c r="AC1370" i="23" s="1"/>
  <c r="T1373" i="23"/>
  <c r="V1373" i="23" s="1"/>
  <c r="X1371" i="23"/>
  <c r="Y1371" i="23"/>
  <c r="AH1370" i="23" l="1"/>
  <c r="AF1370" i="23"/>
  <c r="AG1370" i="23"/>
  <c r="AE1370" i="23"/>
  <c r="AD1370" i="23"/>
  <c r="AG1369" i="22"/>
  <c r="AD1369" i="22"/>
  <c r="AF1369" i="22"/>
  <c r="AE1369" i="22"/>
  <c r="AC1369" i="22"/>
  <c r="AH1369" i="22"/>
  <c r="Z1370" i="22"/>
  <c r="AA1370" i="22" s="1"/>
  <c r="Y1371" i="22"/>
  <c r="X1371" i="22"/>
  <c r="T1373" i="22"/>
  <c r="V1373" i="22" s="1"/>
  <c r="U1376" i="23"/>
  <c r="W1375" i="23"/>
  <c r="Z1371" i="23"/>
  <c r="AA1371" i="23" s="1"/>
  <c r="AC1371" i="23" s="1"/>
  <c r="T1374" i="23"/>
  <c r="V1374" i="23" s="1"/>
  <c r="X1372" i="23"/>
  <c r="Y1372" i="23"/>
  <c r="AH1371" i="23" l="1"/>
  <c r="AG1371" i="23"/>
  <c r="AF1371" i="23"/>
  <c r="AE1371" i="23"/>
  <c r="AD1371" i="23"/>
  <c r="AD1370" i="22"/>
  <c r="AC1370" i="22"/>
  <c r="AH1370" i="22"/>
  <c r="AG1370" i="22"/>
  <c r="AF1370" i="22"/>
  <c r="AE1370" i="22"/>
  <c r="Z1371" i="22"/>
  <c r="AA1371" i="22" s="1"/>
  <c r="X1372" i="22"/>
  <c r="Y1372" i="22"/>
  <c r="T1374" i="22"/>
  <c r="V1374" i="22" s="1"/>
  <c r="U1377" i="23"/>
  <c r="W1376" i="23"/>
  <c r="Z1372" i="23"/>
  <c r="AA1372" i="23" s="1"/>
  <c r="AC1372" i="23" s="1"/>
  <c r="T1375" i="23"/>
  <c r="V1375" i="23" s="1"/>
  <c r="X1373" i="23"/>
  <c r="Y1373" i="23"/>
  <c r="AH1372" i="23" l="1"/>
  <c r="AF1372" i="23"/>
  <c r="AG1372" i="23"/>
  <c r="AE1372" i="23"/>
  <c r="AD1372" i="23"/>
  <c r="AC1373" i="23"/>
  <c r="Z1372" i="22"/>
  <c r="AA1372" i="22" s="1"/>
  <c r="AD1372" i="22" s="1"/>
  <c r="AF1372" i="22"/>
  <c r="AG1372" i="22"/>
  <c r="AH1372" i="22"/>
  <c r="AG1371" i="22"/>
  <c r="AF1371" i="22"/>
  <c r="AE1371" i="22"/>
  <c r="AD1371" i="22"/>
  <c r="AC1371" i="22"/>
  <c r="AH1371" i="22"/>
  <c r="Y1373" i="22"/>
  <c r="X1373" i="22"/>
  <c r="T1375" i="22"/>
  <c r="V1375" i="22" s="1"/>
  <c r="U1378" i="23"/>
  <c r="W1377" i="23"/>
  <c r="Z1373" i="23"/>
  <c r="AA1373" i="23" s="1"/>
  <c r="T1376" i="23"/>
  <c r="V1376" i="23" s="1"/>
  <c r="X1374" i="23"/>
  <c r="Y1374" i="23"/>
  <c r="AE1372" i="22" l="1"/>
  <c r="AC1372" i="22"/>
  <c r="AF1373" i="23"/>
  <c r="AH1373" i="23"/>
  <c r="AG1373" i="23"/>
  <c r="AE1373" i="23"/>
  <c r="AD1373" i="23"/>
  <c r="Z1373" i="22"/>
  <c r="AA1373" i="22" s="1"/>
  <c r="T1376" i="22"/>
  <c r="V1376" i="22" s="1"/>
  <c r="Y1374" i="22"/>
  <c r="X1374" i="22"/>
  <c r="U1379" i="23"/>
  <c r="W1378" i="23"/>
  <c r="Z1374" i="23"/>
  <c r="AA1374" i="23" s="1"/>
  <c r="AC1374" i="23" s="1"/>
  <c r="T1377" i="23"/>
  <c r="V1377" i="23" s="1"/>
  <c r="X1375" i="23"/>
  <c r="Y1375" i="23"/>
  <c r="AF1374" i="23" l="1"/>
  <c r="AH1374" i="23"/>
  <c r="AG1374" i="23"/>
  <c r="AE1374" i="23"/>
  <c r="AD1374" i="23"/>
  <c r="AF1373" i="22"/>
  <c r="AE1373" i="22"/>
  <c r="AD1373" i="22"/>
  <c r="AC1373" i="22"/>
  <c r="AH1373" i="22"/>
  <c r="AG1373" i="22"/>
  <c r="Z1374" i="22"/>
  <c r="AA1374" i="22" s="1"/>
  <c r="Y1375" i="22"/>
  <c r="X1375" i="22"/>
  <c r="T1377" i="22"/>
  <c r="V1377" i="22" s="1"/>
  <c r="U1380" i="23"/>
  <c r="W1379" i="23"/>
  <c r="Z1375" i="23"/>
  <c r="AA1375" i="23" s="1"/>
  <c r="AC1375" i="23" s="1"/>
  <c r="T1378" i="23"/>
  <c r="V1378" i="23" s="1"/>
  <c r="X1376" i="23"/>
  <c r="Y1376" i="23"/>
  <c r="AH1375" i="23" l="1"/>
  <c r="AG1375" i="23"/>
  <c r="AF1375" i="23"/>
  <c r="AE1375" i="23"/>
  <c r="AD1375" i="23"/>
  <c r="AH1374" i="22"/>
  <c r="AG1374" i="22"/>
  <c r="AC1374" i="22"/>
  <c r="AF1374" i="22"/>
  <c r="AE1374" i="22"/>
  <c r="AD1374" i="22"/>
  <c r="Z1375" i="22"/>
  <c r="AA1375" i="22" s="1"/>
  <c r="Y1376" i="22"/>
  <c r="X1376" i="22"/>
  <c r="T1378" i="22"/>
  <c r="V1378" i="22" s="1"/>
  <c r="Z1376" i="23"/>
  <c r="AA1376" i="23" s="1"/>
  <c r="AC1376" i="23" s="1"/>
  <c r="U1381" i="23"/>
  <c r="W1380" i="23"/>
  <c r="T1379" i="23"/>
  <c r="V1379" i="23" s="1"/>
  <c r="Y1377" i="23"/>
  <c r="X1377" i="23"/>
  <c r="AH1376" i="23" l="1"/>
  <c r="AG1376" i="23"/>
  <c r="AF1376" i="23"/>
  <c r="AE1376" i="23"/>
  <c r="AD1376" i="23"/>
  <c r="AH1375" i="22"/>
  <c r="AG1375" i="22"/>
  <c r="AE1375" i="22"/>
  <c r="AF1375" i="22"/>
  <c r="AC1375" i="22"/>
  <c r="AD1375" i="22"/>
  <c r="Z1376" i="22"/>
  <c r="AA1376" i="22" s="1"/>
  <c r="T1379" i="22"/>
  <c r="V1379" i="22" s="1"/>
  <c r="X1377" i="22"/>
  <c r="Y1377" i="22"/>
  <c r="U1382" i="23"/>
  <c r="W1381" i="23"/>
  <c r="Z1377" i="23"/>
  <c r="AA1377" i="23" s="1"/>
  <c r="AC1377" i="23" s="1"/>
  <c r="T1380" i="23"/>
  <c r="V1380" i="23" s="1"/>
  <c r="X1378" i="23"/>
  <c r="Y1378" i="23"/>
  <c r="AH1377" i="23" l="1"/>
  <c r="AG1377" i="23"/>
  <c r="AF1377" i="23"/>
  <c r="AE1377" i="23"/>
  <c r="AD1377" i="23"/>
  <c r="AD1376" i="22"/>
  <c r="AE1376" i="22"/>
  <c r="AH1376" i="22"/>
  <c r="AF1376" i="22"/>
  <c r="AG1376" i="22"/>
  <c r="AC1376" i="22"/>
  <c r="Z1377" i="22"/>
  <c r="AA1377" i="22" s="1"/>
  <c r="X1378" i="22"/>
  <c r="Y1378" i="22"/>
  <c r="T1380" i="22"/>
  <c r="V1380" i="22" s="1"/>
  <c r="U1383" i="23"/>
  <c r="W1382" i="23"/>
  <c r="Z1378" i="23"/>
  <c r="AA1378" i="23" s="1"/>
  <c r="T1381" i="23"/>
  <c r="V1381" i="23" s="1"/>
  <c r="X1379" i="23"/>
  <c r="Y1379" i="23"/>
  <c r="AG1378" i="23" l="1"/>
  <c r="AH1378" i="23"/>
  <c r="AF1378" i="23"/>
  <c r="AE1378" i="23"/>
  <c r="AD1378" i="23"/>
  <c r="AC1378" i="23"/>
  <c r="AE1377" i="22"/>
  <c r="AH1377" i="22"/>
  <c r="AG1377" i="22"/>
  <c r="AF1377" i="22"/>
  <c r="AD1377" i="22"/>
  <c r="AC1377" i="22"/>
  <c r="Z1378" i="22"/>
  <c r="AA1378" i="22" s="1"/>
  <c r="AC1378" i="22" s="1"/>
  <c r="Y1379" i="22"/>
  <c r="X1379" i="22"/>
  <c r="T1381" i="22"/>
  <c r="V1381" i="22" s="1"/>
  <c r="U1384" i="23"/>
  <c r="W1383" i="23"/>
  <c r="Z1379" i="23"/>
  <c r="AA1379" i="23" s="1"/>
  <c r="AC1379" i="23" s="1"/>
  <c r="T1382" i="23"/>
  <c r="V1382" i="23" s="1"/>
  <c r="X1380" i="23"/>
  <c r="Y1380" i="23"/>
  <c r="AH1379" i="23" l="1"/>
  <c r="AG1379" i="23"/>
  <c r="AF1379" i="23"/>
  <c r="AE1379" i="23"/>
  <c r="AD1379" i="23"/>
  <c r="AD1378" i="22"/>
  <c r="AH1378" i="22"/>
  <c r="AG1378" i="22"/>
  <c r="AF1378" i="22"/>
  <c r="AE1378" i="22"/>
  <c r="Z1379" i="22"/>
  <c r="AA1379" i="22" s="1"/>
  <c r="AC1379" i="22" s="1"/>
  <c r="T1382" i="22"/>
  <c r="V1382" i="22" s="1"/>
  <c r="X1380" i="22"/>
  <c r="Y1380" i="22"/>
  <c r="U1385" i="23"/>
  <c r="W1384" i="23"/>
  <c r="Z1380" i="23"/>
  <c r="AA1380" i="23" s="1"/>
  <c r="AC1380" i="23" s="1"/>
  <c r="T1383" i="23"/>
  <c r="V1383" i="23" s="1"/>
  <c r="X1381" i="23"/>
  <c r="Y1381" i="23"/>
  <c r="AG1380" i="23" l="1"/>
  <c r="AH1380" i="23"/>
  <c r="AF1380" i="23"/>
  <c r="AE1380" i="23"/>
  <c r="AD1380" i="23"/>
  <c r="AH1379" i="22"/>
  <c r="AE1379" i="22"/>
  <c r="AG1379" i="22"/>
  <c r="AF1379" i="22"/>
  <c r="AD1379" i="22"/>
  <c r="Z1380" i="22"/>
  <c r="AA1380" i="22" s="1"/>
  <c r="Y1381" i="22"/>
  <c r="X1381" i="22"/>
  <c r="T1383" i="22"/>
  <c r="V1383" i="22" s="1"/>
  <c r="U1386" i="23"/>
  <c r="W1385" i="23"/>
  <c r="Z1381" i="23"/>
  <c r="AA1381" i="23" s="1"/>
  <c r="T1384" i="23"/>
  <c r="V1384" i="23" s="1"/>
  <c r="X1382" i="23"/>
  <c r="Y1382" i="23"/>
  <c r="AH1381" i="23" l="1"/>
  <c r="AF1381" i="23"/>
  <c r="AG1381" i="23"/>
  <c r="AE1381" i="23"/>
  <c r="AD1381" i="23"/>
  <c r="AC1381" i="23"/>
  <c r="AC1382" i="23"/>
  <c r="AC1380" i="22"/>
  <c r="Z1381" i="22"/>
  <c r="AA1381" i="22" s="1"/>
  <c r="AG1381" i="22" s="1"/>
  <c r="AD1380" i="22"/>
  <c r="AG1380" i="22"/>
  <c r="AE1380" i="22"/>
  <c r="AH1380" i="22"/>
  <c r="AF1380" i="22"/>
  <c r="T1384" i="22"/>
  <c r="V1384" i="22" s="1"/>
  <c r="Y1382" i="22"/>
  <c r="X1382" i="22"/>
  <c r="U1387" i="23"/>
  <c r="W1386" i="23"/>
  <c r="Z1382" i="23"/>
  <c r="AA1382" i="23" s="1"/>
  <c r="T1385" i="23"/>
  <c r="V1385" i="23" s="1"/>
  <c r="X1383" i="23"/>
  <c r="Y1383" i="23"/>
  <c r="AH1382" i="23" l="1"/>
  <c r="AG1382" i="23"/>
  <c r="AF1382" i="23"/>
  <c r="AE1382" i="23"/>
  <c r="AD1382" i="23"/>
  <c r="AH1381" i="22"/>
  <c r="AE1381" i="22"/>
  <c r="AF1381" i="22"/>
  <c r="AD1381" i="22"/>
  <c r="AC1381" i="22"/>
  <c r="Z1382" i="22"/>
  <c r="AA1382" i="22" s="1"/>
  <c r="Y1383" i="22"/>
  <c r="X1383" i="22"/>
  <c r="T1385" i="22"/>
  <c r="V1385" i="22" s="1"/>
  <c r="U1388" i="23"/>
  <c r="W1387" i="23"/>
  <c r="Z1383" i="23"/>
  <c r="AA1383" i="23" s="1"/>
  <c r="T1386" i="23"/>
  <c r="V1386" i="23" s="1"/>
  <c r="X1384" i="23"/>
  <c r="Y1384" i="23"/>
  <c r="AH1383" i="23" l="1"/>
  <c r="AF1383" i="23"/>
  <c r="AG1383" i="23"/>
  <c r="AE1383" i="23"/>
  <c r="AD1383" i="23"/>
  <c r="AC1383" i="23"/>
  <c r="AC1384" i="23"/>
  <c r="AD1382" i="22"/>
  <c r="AG1382" i="22"/>
  <c r="AE1382" i="22"/>
  <c r="AF1382" i="22"/>
  <c r="AH1382" i="22"/>
  <c r="AC1382" i="22"/>
  <c r="Z1383" i="22"/>
  <c r="AA1383" i="22" s="1"/>
  <c r="T1386" i="22"/>
  <c r="V1386" i="22" s="1"/>
  <c r="Y1384" i="22"/>
  <c r="X1384" i="22"/>
  <c r="U1389" i="23"/>
  <c r="W1388" i="23"/>
  <c r="Z1384" i="23"/>
  <c r="AA1384" i="23" s="1"/>
  <c r="T1387" i="23"/>
  <c r="V1387" i="23" s="1"/>
  <c r="Y1385" i="23"/>
  <c r="X1385" i="23"/>
  <c r="AH1384" i="23" l="1"/>
  <c r="AF1384" i="23"/>
  <c r="AG1384" i="23"/>
  <c r="AE1384" i="23"/>
  <c r="AD1384" i="23"/>
  <c r="AG1383" i="22"/>
  <c r="AF1383" i="22"/>
  <c r="AE1383" i="22"/>
  <c r="AD1383" i="22"/>
  <c r="AC1383" i="22"/>
  <c r="AH1383" i="22"/>
  <c r="Z1384" i="22"/>
  <c r="AA1384" i="22" s="1"/>
  <c r="AC1384" i="22" s="1"/>
  <c r="Y1385" i="22"/>
  <c r="X1385" i="22"/>
  <c r="T1387" i="22"/>
  <c r="V1387" i="22" s="1"/>
  <c r="Z1385" i="23"/>
  <c r="AA1385" i="23" s="1"/>
  <c r="AC1385" i="23" s="1"/>
  <c r="U1390" i="23"/>
  <c r="W1389" i="23"/>
  <c r="T1388" i="23"/>
  <c r="V1388" i="23" s="1"/>
  <c r="X1386" i="23"/>
  <c r="Y1386" i="23"/>
  <c r="AH1385" i="23" l="1"/>
  <c r="AF1385" i="23"/>
  <c r="AG1385" i="23"/>
  <c r="AE1385" i="23"/>
  <c r="AD1385" i="23"/>
  <c r="AD1384" i="22"/>
  <c r="AH1384" i="22"/>
  <c r="AE1384" i="22"/>
  <c r="AG1384" i="22"/>
  <c r="AF1384" i="22"/>
  <c r="Z1385" i="22"/>
  <c r="AA1385" i="22" s="1"/>
  <c r="AC1385" i="22" s="1"/>
  <c r="Y1386" i="22"/>
  <c r="X1386" i="22"/>
  <c r="T1388" i="22"/>
  <c r="V1388" i="22" s="1"/>
  <c r="U1391" i="23"/>
  <c r="W1390" i="23"/>
  <c r="Z1386" i="23"/>
  <c r="AA1386" i="23" s="1"/>
  <c r="T1389" i="23"/>
  <c r="V1389" i="23" s="1"/>
  <c r="X1387" i="23"/>
  <c r="Y1387" i="23"/>
  <c r="AH1386" i="23" l="1"/>
  <c r="AF1386" i="23"/>
  <c r="AG1386" i="23"/>
  <c r="AE1386" i="23"/>
  <c r="AD1386" i="23"/>
  <c r="AC1386" i="23"/>
  <c r="AH1385" i="22"/>
  <c r="AG1385" i="22"/>
  <c r="AD1385" i="22"/>
  <c r="AF1385" i="22"/>
  <c r="AE1385" i="22"/>
  <c r="Z1386" i="22"/>
  <c r="AA1386" i="22" s="1"/>
  <c r="T1389" i="22"/>
  <c r="V1389" i="22" s="1"/>
  <c r="X1387" i="22"/>
  <c r="Y1387" i="22"/>
  <c r="U1392" i="23"/>
  <c r="W1391" i="23"/>
  <c r="Z1387" i="23"/>
  <c r="AA1387" i="23" s="1"/>
  <c r="AC1387" i="23" s="1"/>
  <c r="T1390" i="23"/>
  <c r="V1390" i="23" s="1"/>
  <c r="X1388" i="23"/>
  <c r="Y1388" i="23"/>
  <c r="AH1387" i="23" l="1"/>
  <c r="AG1387" i="23"/>
  <c r="AF1387" i="23"/>
  <c r="AE1387" i="23"/>
  <c r="AD1387" i="23"/>
  <c r="AD1386" i="22"/>
  <c r="AH1386" i="22"/>
  <c r="AE1386" i="22"/>
  <c r="AC1386" i="22"/>
  <c r="AG1386" i="22"/>
  <c r="AF1386" i="22"/>
  <c r="Z1387" i="22"/>
  <c r="AA1387" i="22" s="1"/>
  <c r="X1388" i="22"/>
  <c r="Y1388" i="22"/>
  <c r="T1390" i="22"/>
  <c r="V1390" i="22" s="1"/>
  <c r="U1393" i="23"/>
  <c r="W1392" i="23"/>
  <c r="Z1388" i="23"/>
  <c r="AA1388" i="23" s="1"/>
  <c r="T1391" i="23"/>
  <c r="V1391" i="23" s="1"/>
  <c r="X1389" i="23"/>
  <c r="Y1389" i="23"/>
  <c r="AH1388" i="23" l="1"/>
  <c r="AG1388" i="23"/>
  <c r="AF1388" i="23"/>
  <c r="AE1388" i="23"/>
  <c r="AD1388" i="23"/>
  <c r="AC1388" i="23"/>
  <c r="AH1387" i="22"/>
  <c r="AF1387" i="22"/>
  <c r="AD1387" i="22"/>
  <c r="AC1387" i="22"/>
  <c r="AG1387" i="22"/>
  <c r="AE1387" i="22"/>
  <c r="Z1388" i="22"/>
  <c r="AA1388" i="22" s="1"/>
  <c r="X1389" i="22"/>
  <c r="Y1389" i="22"/>
  <c r="T1391" i="22"/>
  <c r="V1391" i="22" s="1"/>
  <c r="U1394" i="23"/>
  <c r="W1393" i="23"/>
  <c r="Z1389" i="23"/>
  <c r="AA1389" i="23" s="1"/>
  <c r="AC1389" i="23" s="1"/>
  <c r="T1392" i="23"/>
  <c r="V1392" i="23" s="1"/>
  <c r="X1390" i="23"/>
  <c r="Y1390" i="23"/>
  <c r="AH1389" i="23" l="1"/>
  <c r="AG1389" i="23"/>
  <c r="AF1389" i="23"/>
  <c r="AE1389" i="23"/>
  <c r="AD1389" i="23"/>
  <c r="AD1388" i="22"/>
  <c r="AH1388" i="22"/>
  <c r="AE1388" i="22"/>
  <c r="AC1388" i="22"/>
  <c r="AG1388" i="22"/>
  <c r="AF1388" i="22"/>
  <c r="Z1389" i="22"/>
  <c r="AA1389" i="22" s="1"/>
  <c r="T1392" i="22"/>
  <c r="V1392" i="22" s="1"/>
  <c r="Y1390" i="22"/>
  <c r="X1390" i="22"/>
  <c r="U1395" i="23"/>
  <c r="W1394" i="23"/>
  <c r="Z1390" i="23"/>
  <c r="AA1390" i="23" s="1"/>
  <c r="T1393" i="23"/>
  <c r="V1393" i="23" s="1"/>
  <c r="X1391" i="23"/>
  <c r="Y1391" i="23"/>
  <c r="AF1390" i="23" l="1"/>
  <c r="AH1390" i="23"/>
  <c r="AG1390" i="23"/>
  <c r="AE1390" i="23"/>
  <c r="AD1390" i="23"/>
  <c r="AC1390" i="23"/>
  <c r="Z1390" i="22"/>
  <c r="AA1390" i="22" s="1"/>
  <c r="AH1390" i="22" s="1"/>
  <c r="AH1389" i="22"/>
  <c r="AE1389" i="22"/>
  <c r="AF1389" i="22"/>
  <c r="AD1389" i="22"/>
  <c r="AG1389" i="22"/>
  <c r="AC1389" i="22"/>
  <c r="Y1391" i="22"/>
  <c r="X1391" i="22"/>
  <c r="Z1391" i="22" s="1"/>
  <c r="AA1391" i="22" s="1"/>
  <c r="T1393" i="22"/>
  <c r="V1393" i="22" s="1"/>
  <c r="U1396" i="23"/>
  <c r="W1395" i="23"/>
  <c r="Z1391" i="23"/>
  <c r="AA1391" i="23" s="1"/>
  <c r="AC1391" i="23" s="1"/>
  <c r="T1394" i="23"/>
  <c r="V1394" i="23" s="1"/>
  <c r="X1392" i="23"/>
  <c r="Y1392" i="23"/>
  <c r="AC1391" i="22" l="1"/>
  <c r="AE1391" i="22"/>
  <c r="AC1390" i="22"/>
  <c r="AG1391" i="22"/>
  <c r="AF1391" i="22"/>
  <c r="AH1391" i="23"/>
  <c r="AF1391" i="23"/>
  <c r="AG1391" i="23"/>
  <c r="AE1391" i="23"/>
  <c r="AD1391" i="23"/>
  <c r="Z1392" i="23"/>
  <c r="AA1392" i="23" s="1"/>
  <c r="AD1391" i="22"/>
  <c r="AD1390" i="22"/>
  <c r="AG1390" i="22"/>
  <c r="AF1390" i="22"/>
  <c r="AE1390" i="22"/>
  <c r="AH1391" i="22"/>
  <c r="T1394" i="22"/>
  <c r="V1394" i="22" s="1"/>
  <c r="X1392" i="22"/>
  <c r="Y1392" i="22"/>
  <c r="U1397" i="23"/>
  <c r="W1396" i="23"/>
  <c r="T1395" i="23"/>
  <c r="V1395" i="23" s="1"/>
  <c r="Y1393" i="23"/>
  <c r="X1393" i="23"/>
  <c r="AH1392" i="23" l="1"/>
  <c r="AG1392" i="23"/>
  <c r="AF1392" i="23"/>
  <c r="AE1392" i="23"/>
  <c r="AD1392" i="23"/>
  <c r="AC1392" i="23"/>
  <c r="Z1392" i="22"/>
  <c r="AA1392" i="22" s="1"/>
  <c r="X1393" i="22"/>
  <c r="Y1393" i="22"/>
  <c r="T1395" i="22"/>
  <c r="V1395" i="22" s="1"/>
  <c r="U1398" i="23"/>
  <c r="W1397" i="23"/>
  <c r="Z1393" i="23"/>
  <c r="AA1393" i="23" s="1"/>
  <c r="T1396" i="23"/>
  <c r="V1396" i="23" s="1"/>
  <c r="X1394" i="23"/>
  <c r="Y1394" i="23"/>
  <c r="AH1393" i="23" l="1"/>
  <c r="AF1393" i="23"/>
  <c r="AG1393" i="23"/>
  <c r="AE1393" i="23"/>
  <c r="AD1393" i="23"/>
  <c r="AC1393" i="23"/>
  <c r="AC1394" i="23"/>
  <c r="AD1392" i="22"/>
  <c r="AH1392" i="22"/>
  <c r="AG1392" i="22"/>
  <c r="AF1392" i="22"/>
  <c r="AE1392" i="22"/>
  <c r="AC1392" i="22"/>
  <c r="Z1393" i="22"/>
  <c r="AA1393" i="22" s="1"/>
  <c r="T1396" i="22"/>
  <c r="V1396" i="22" s="1"/>
  <c r="X1394" i="22"/>
  <c r="Y1394" i="22"/>
  <c r="U1399" i="23"/>
  <c r="W1398" i="23"/>
  <c r="Z1394" i="23"/>
  <c r="AA1394" i="23" s="1"/>
  <c r="T1397" i="23"/>
  <c r="V1397" i="23" s="1"/>
  <c r="X1395" i="23"/>
  <c r="Y1395" i="23"/>
  <c r="AH1394" i="23" l="1"/>
  <c r="AF1394" i="23"/>
  <c r="AG1394" i="23"/>
  <c r="AE1394" i="23"/>
  <c r="AD1394" i="23"/>
  <c r="AD1396" i="23"/>
  <c r="AE1397" i="23"/>
  <c r="AC1395" i="23"/>
  <c r="AF1398" i="23"/>
  <c r="AG1393" i="22"/>
  <c r="AH1393" i="22"/>
  <c r="AF1393" i="22"/>
  <c r="AE1393" i="22"/>
  <c r="AD1393" i="22"/>
  <c r="AC1393" i="22"/>
  <c r="Z1394" i="22"/>
  <c r="AA1394" i="22" s="1"/>
  <c r="AC1394" i="22" s="1"/>
  <c r="X1395" i="22"/>
  <c r="Y1395" i="22"/>
  <c r="T1397" i="22"/>
  <c r="V1397" i="22" s="1"/>
  <c r="U1400" i="23"/>
  <c r="W1399" i="23"/>
  <c r="Z1395" i="23"/>
  <c r="AA1395" i="23" s="1"/>
  <c r="T1398" i="23"/>
  <c r="V1398" i="23" s="1"/>
  <c r="X1396" i="23"/>
  <c r="Y1396" i="23"/>
  <c r="AF1395" i="23" l="1"/>
  <c r="AG1395" i="23"/>
  <c r="AH1395" i="23"/>
  <c r="AE1395" i="23"/>
  <c r="AD1395" i="23"/>
  <c r="AG1399" i="23"/>
  <c r="AC1396" i="23"/>
  <c r="AF1399" i="23"/>
  <c r="AD1397" i="23"/>
  <c r="AE1398" i="23"/>
  <c r="AH1394" i="22"/>
  <c r="AD1394" i="22"/>
  <c r="AE1394" i="22"/>
  <c r="AG1394" i="22"/>
  <c r="AF1394" i="22"/>
  <c r="Z1395" i="22"/>
  <c r="AA1395" i="22" s="1"/>
  <c r="T1398" i="22"/>
  <c r="V1398" i="22" s="1"/>
  <c r="X1396" i="22"/>
  <c r="Y1396" i="22"/>
  <c r="U1401" i="23"/>
  <c r="W1400" i="23"/>
  <c r="AH1400" i="23" s="1"/>
  <c r="Z1396" i="23"/>
  <c r="AA1396" i="23" s="1"/>
  <c r="T1399" i="23"/>
  <c r="V1399" i="23" s="1"/>
  <c r="X1397" i="23"/>
  <c r="Y1397" i="23"/>
  <c r="AG1396" i="23" l="1"/>
  <c r="AH1396" i="23"/>
  <c r="AF1396" i="23"/>
  <c r="AE1396" i="23"/>
  <c r="AG1400" i="23"/>
  <c r="AD1398" i="23"/>
  <c r="AE1399" i="23"/>
  <c r="AC1397" i="23"/>
  <c r="AF1400" i="23"/>
  <c r="AE1395" i="22"/>
  <c r="AH1395" i="22"/>
  <c r="AG1395" i="22"/>
  <c r="AF1395" i="22"/>
  <c r="AD1395" i="22"/>
  <c r="AC1395" i="22"/>
  <c r="Z1396" i="22"/>
  <c r="AA1396" i="22" s="1"/>
  <c r="AC1396" i="22" s="1"/>
  <c r="Y1397" i="22"/>
  <c r="X1397" i="22"/>
  <c r="T1399" i="22"/>
  <c r="V1399" i="22" s="1"/>
  <c r="U1402" i="23"/>
  <c r="W1401" i="23"/>
  <c r="AH1401" i="23" s="1"/>
  <c r="Z1397" i="23"/>
  <c r="AA1397" i="23" s="1"/>
  <c r="T1400" i="23"/>
  <c r="V1400" i="23" s="1"/>
  <c r="X1398" i="23"/>
  <c r="Y1398" i="23"/>
  <c r="AF1397" i="23" l="1"/>
  <c r="AH1397" i="23"/>
  <c r="AG1397" i="23"/>
  <c r="AG1401" i="23"/>
  <c r="AD1396" i="22"/>
  <c r="AH1396" i="22"/>
  <c r="AE1396" i="22"/>
  <c r="AF1396" i="22"/>
  <c r="AG1396" i="22"/>
  <c r="Z1397" i="22"/>
  <c r="AA1397" i="22" s="1"/>
  <c r="AC1397" i="22" s="1"/>
  <c r="Y1398" i="22"/>
  <c r="X1398" i="22"/>
  <c r="T1400" i="22"/>
  <c r="V1400" i="22" s="1"/>
  <c r="U1403" i="23"/>
  <c r="W1402" i="23"/>
  <c r="AH1402" i="23" s="1"/>
  <c r="Z1398" i="23"/>
  <c r="AA1398" i="23" s="1"/>
  <c r="T1401" i="23"/>
  <c r="V1401" i="23" s="1"/>
  <c r="X1399" i="23"/>
  <c r="Y1399" i="23"/>
  <c r="AH1398" i="23" l="1"/>
  <c r="AG1398" i="23"/>
  <c r="AC1398" i="23"/>
  <c r="Z1398" i="22"/>
  <c r="AA1398" i="22" s="1"/>
  <c r="AH1397" i="22"/>
  <c r="AG1397" i="22"/>
  <c r="AE1397" i="22"/>
  <c r="AD1397" i="22"/>
  <c r="AF1397" i="22"/>
  <c r="T1401" i="22"/>
  <c r="V1401" i="22" s="1"/>
  <c r="Y1399" i="22"/>
  <c r="X1399" i="22"/>
  <c r="U1404" i="23"/>
  <c r="W1403" i="23"/>
  <c r="Z1399" i="23"/>
  <c r="AA1399" i="23" s="1"/>
  <c r="AC1399" i="23" s="1"/>
  <c r="T1402" i="23"/>
  <c r="V1402" i="23" s="1"/>
  <c r="X1400" i="23"/>
  <c r="Y1400" i="23"/>
  <c r="AH1399" i="23" l="1"/>
  <c r="AD1399" i="23"/>
  <c r="AD1398" i="22"/>
  <c r="AF1398" i="22"/>
  <c r="AC1398" i="22"/>
  <c r="AE1398" i="22"/>
  <c r="AH1398" i="22"/>
  <c r="AG1398" i="22"/>
  <c r="Z1399" i="22"/>
  <c r="AA1399" i="22" s="1"/>
  <c r="Y1400" i="22"/>
  <c r="X1400" i="22"/>
  <c r="T1402" i="22"/>
  <c r="V1402" i="22" s="1"/>
  <c r="U1405" i="23"/>
  <c r="W1404" i="23"/>
  <c r="Z1400" i="23"/>
  <c r="AA1400" i="23" s="1"/>
  <c r="AC1400" i="23" s="1"/>
  <c r="T1403" i="23"/>
  <c r="V1403" i="23" s="1"/>
  <c r="X1401" i="23"/>
  <c r="Y1401" i="23"/>
  <c r="AE1400" i="23" l="1"/>
  <c r="AD1400" i="23"/>
  <c r="AH1399" i="22"/>
  <c r="AG1399" i="22"/>
  <c r="AE1399" i="22"/>
  <c r="AF1399" i="22"/>
  <c r="AD1399" i="22"/>
  <c r="AC1399" i="22"/>
  <c r="Z1400" i="22"/>
  <c r="AA1400" i="22" s="1"/>
  <c r="AH1400" i="22" s="1"/>
  <c r="AC1400" i="22"/>
  <c r="AE1400" i="22"/>
  <c r="Y1401" i="22"/>
  <c r="X1401" i="22"/>
  <c r="T1403" i="22"/>
  <c r="V1403" i="22" s="1"/>
  <c r="U1406" i="23"/>
  <c r="W1405" i="23"/>
  <c r="Z1401" i="23"/>
  <c r="AA1401" i="23" s="1"/>
  <c r="AC1401" i="23" s="1"/>
  <c r="T1404" i="23"/>
  <c r="V1404" i="23" s="1"/>
  <c r="X1402" i="23"/>
  <c r="Y1402" i="23"/>
  <c r="AD1400" i="22" l="1"/>
  <c r="AG1400" i="22"/>
  <c r="AF1400" i="22"/>
  <c r="AF1401" i="23"/>
  <c r="AE1401" i="23"/>
  <c r="AD1401" i="23"/>
  <c r="Z1401" i="22"/>
  <c r="AA1401" i="22" s="1"/>
  <c r="Y1402" i="22"/>
  <c r="X1402" i="22"/>
  <c r="T1404" i="22"/>
  <c r="V1404" i="22" s="1"/>
  <c r="U1407" i="23"/>
  <c r="W1406" i="23"/>
  <c r="Z1402" i="23"/>
  <c r="AA1402" i="23" s="1"/>
  <c r="AC1402" i="23" s="1"/>
  <c r="T1405" i="23"/>
  <c r="V1405" i="23" s="1"/>
  <c r="X1403" i="23"/>
  <c r="Y1403" i="23"/>
  <c r="AG1402" i="23" l="1"/>
  <c r="AF1402" i="23"/>
  <c r="AE1402" i="23"/>
  <c r="AD1402" i="23"/>
  <c r="AD1404" i="23"/>
  <c r="AE1405" i="23"/>
  <c r="AC1403" i="23"/>
  <c r="AF1406" i="23"/>
  <c r="AC1401" i="22"/>
  <c r="AG1401" i="22"/>
  <c r="AF1401" i="22"/>
  <c r="AE1401" i="22"/>
  <c r="AH1401" i="22"/>
  <c r="AD1401" i="22"/>
  <c r="Z1402" i="22"/>
  <c r="AA1402" i="22" s="1"/>
  <c r="Y1403" i="22"/>
  <c r="X1403" i="22"/>
  <c r="T1405" i="22"/>
  <c r="V1405" i="22" s="1"/>
  <c r="U1408" i="23"/>
  <c r="W1407" i="23"/>
  <c r="Z1403" i="23"/>
  <c r="AA1403" i="23" s="1"/>
  <c r="T1406" i="23"/>
  <c r="V1406" i="23" s="1"/>
  <c r="X1404" i="23"/>
  <c r="Y1404" i="23"/>
  <c r="AH1403" i="23" l="1"/>
  <c r="AG1403" i="23"/>
  <c r="AF1403" i="23"/>
  <c r="AE1403" i="23"/>
  <c r="AD1403" i="23"/>
  <c r="AG1407" i="23"/>
  <c r="AC1404" i="23"/>
  <c r="AF1407" i="23"/>
  <c r="AD1405" i="23"/>
  <c r="AE1406" i="23"/>
  <c r="AH1402" i="22"/>
  <c r="AG1402" i="22"/>
  <c r="AF1402" i="22"/>
  <c r="AE1402" i="22"/>
  <c r="AD1402" i="22"/>
  <c r="AC1402" i="22"/>
  <c r="Z1403" i="22"/>
  <c r="AA1403" i="22" s="1"/>
  <c r="AC1403" i="22" s="1"/>
  <c r="T1406" i="22"/>
  <c r="V1406" i="22" s="1"/>
  <c r="Y1404" i="22"/>
  <c r="X1404" i="22"/>
  <c r="Z1404" i="23"/>
  <c r="AA1404" i="23" s="1"/>
  <c r="U1409" i="23"/>
  <c r="W1408" i="23"/>
  <c r="AH1408" i="23" s="1"/>
  <c r="T1407" i="23"/>
  <c r="V1407" i="23" s="1"/>
  <c r="X1405" i="23"/>
  <c r="Y1405" i="23"/>
  <c r="AH1404" i="23" l="1"/>
  <c r="AG1404" i="23"/>
  <c r="AF1404" i="23"/>
  <c r="AE1404" i="23"/>
  <c r="AG1408" i="23"/>
  <c r="AD1406" i="23"/>
  <c r="AE1407" i="23"/>
  <c r="AC1405" i="23"/>
  <c r="AF1408" i="23"/>
  <c r="AD1403" i="22"/>
  <c r="AH1403" i="22"/>
  <c r="AE1403" i="22"/>
  <c r="AG1403" i="22"/>
  <c r="AF1403" i="22"/>
  <c r="Z1404" i="22"/>
  <c r="AA1404" i="22" s="1"/>
  <c r="Y1405" i="22"/>
  <c r="X1405" i="22"/>
  <c r="T1407" i="22"/>
  <c r="V1407" i="22" s="1"/>
  <c r="U1410" i="23"/>
  <c r="W1409" i="23"/>
  <c r="AH1409" i="23" s="1"/>
  <c r="Z1405" i="23"/>
  <c r="AA1405" i="23" s="1"/>
  <c r="T1408" i="23"/>
  <c r="V1408" i="23" s="1"/>
  <c r="X1406" i="23"/>
  <c r="Y1406" i="23"/>
  <c r="AH1405" i="23" l="1"/>
  <c r="AF1405" i="23"/>
  <c r="AG1405" i="23"/>
  <c r="AG1409" i="23"/>
  <c r="AC1406" i="23"/>
  <c r="AF1409" i="23"/>
  <c r="AD1407" i="23"/>
  <c r="AE1408" i="23"/>
  <c r="AE1404" i="22"/>
  <c r="AD1404" i="22"/>
  <c r="AH1404" i="22"/>
  <c r="AF1404" i="22"/>
  <c r="AG1404" i="22"/>
  <c r="AC1404" i="22"/>
  <c r="Z1405" i="22"/>
  <c r="AA1405" i="22" s="1"/>
  <c r="T1408" i="22"/>
  <c r="V1408" i="22" s="1"/>
  <c r="Y1406" i="22"/>
  <c r="X1406" i="22"/>
  <c r="U1411" i="23"/>
  <c r="W1410" i="23"/>
  <c r="AH1410" i="23" s="1"/>
  <c r="Z1406" i="23"/>
  <c r="AA1406" i="23" s="1"/>
  <c r="T1409" i="23"/>
  <c r="V1409" i="23" s="1"/>
  <c r="X1407" i="23"/>
  <c r="Y1407" i="23"/>
  <c r="AG1406" i="23" l="1"/>
  <c r="AH1406" i="23"/>
  <c r="AG1410" i="23"/>
  <c r="AD1408" i="23"/>
  <c r="AE1409" i="23"/>
  <c r="AC1407" i="23"/>
  <c r="AF1410" i="23"/>
  <c r="AH1405" i="22"/>
  <c r="AE1405" i="22"/>
  <c r="AC1405" i="22"/>
  <c r="AF1405" i="22"/>
  <c r="AD1405" i="22"/>
  <c r="AG1405" i="22"/>
  <c r="Z1406" i="22"/>
  <c r="AA1406" i="22" s="1"/>
  <c r="AC1406" i="22" s="1"/>
  <c r="X1407" i="22"/>
  <c r="Y1407" i="22"/>
  <c r="T1409" i="22"/>
  <c r="V1409" i="22" s="1"/>
  <c r="U1412" i="23"/>
  <c r="W1411" i="23"/>
  <c r="AH1411" i="23" s="1"/>
  <c r="Z1407" i="23"/>
  <c r="AA1407" i="23" s="1"/>
  <c r="AH1407" i="23" s="1"/>
  <c r="T1410" i="23"/>
  <c r="V1410" i="23" s="1"/>
  <c r="X1408" i="23"/>
  <c r="Y1408" i="23"/>
  <c r="Z1408" i="23" l="1"/>
  <c r="AA1408" i="23" s="1"/>
  <c r="AG1411" i="23"/>
  <c r="AD1410" i="23"/>
  <c r="AE1411" i="23"/>
  <c r="AC1409" i="23"/>
  <c r="AC1408" i="23"/>
  <c r="AF1411" i="23"/>
  <c r="AD1409" i="23"/>
  <c r="AE1410" i="23"/>
  <c r="AD1406" i="22"/>
  <c r="AF1406" i="22"/>
  <c r="AH1406" i="22"/>
  <c r="AE1406" i="22"/>
  <c r="AG1406" i="22"/>
  <c r="Z1407" i="22"/>
  <c r="AA1407" i="22" s="1"/>
  <c r="AC1407" i="22" s="1"/>
  <c r="T1410" i="22"/>
  <c r="V1410" i="22" s="1"/>
  <c r="X1408" i="22"/>
  <c r="Y1408" i="22"/>
  <c r="U1413" i="23"/>
  <c r="W1413" i="23" s="1"/>
  <c r="AG1413" i="23" s="1"/>
  <c r="W1412" i="23"/>
  <c r="AH1412" i="23" s="1"/>
  <c r="T1411" i="23"/>
  <c r="V1411" i="23" s="1"/>
  <c r="Y1409" i="23"/>
  <c r="X1409" i="23"/>
  <c r="AG1412" i="23" l="1"/>
  <c r="AH1413" i="23"/>
  <c r="AF1412" i="23"/>
  <c r="Z1408" i="22"/>
  <c r="AA1408" i="22" s="1"/>
  <c r="AH1407" i="22"/>
  <c r="AF1407" i="22"/>
  <c r="AD1407" i="22"/>
  <c r="AG1407" i="22"/>
  <c r="AE1407" i="22"/>
  <c r="AC1408" i="22"/>
  <c r="Y1409" i="22"/>
  <c r="X1409" i="22"/>
  <c r="T1411" i="22"/>
  <c r="V1411" i="22" s="1"/>
  <c r="Z1409" i="23"/>
  <c r="AA1409" i="23" s="1"/>
  <c r="T1412" i="23"/>
  <c r="V1412" i="23" s="1"/>
  <c r="X1410" i="23"/>
  <c r="Y1410" i="23"/>
  <c r="AC1410" i="23" l="1"/>
  <c r="AF1413" i="23"/>
  <c r="AD1411" i="23"/>
  <c r="AE1412" i="23"/>
  <c r="AF1408" i="22"/>
  <c r="AD1408" i="22"/>
  <c r="AH1408" i="22"/>
  <c r="AG1408" i="22"/>
  <c r="AE1408" i="22"/>
  <c r="Z1409" i="22"/>
  <c r="AA1409" i="22" s="1"/>
  <c r="Y1410" i="22"/>
  <c r="X1410" i="22"/>
  <c r="T1412" i="22"/>
  <c r="V1412" i="22" s="1"/>
  <c r="Z1410" i="23"/>
  <c r="AA1410" i="23" s="1"/>
  <c r="T1413" i="23"/>
  <c r="V1413" i="23" s="1"/>
  <c r="X1411" i="23"/>
  <c r="Y1411" i="23"/>
  <c r="AD1412" i="23" l="1"/>
  <c r="AE1413" i="23"/>
  <c r="AC1411" i="23"/>
  <c r="AH1409" i="22"/>
  <c r="AE1409" i="22"/>
  <c r="AG1409" i="22"/>
  <c r="AF1409" i="22"/>
  <c r="AC1409" i="22"/>
  <c r="AD1409" i="22"/>
  <c r="Z1410" i="22"/>
  <c r="AA1410" i="22" s="1"/>
  <c r="Y1411" i="22"/>
  <c r="X1411" i="22"/>
  <c r="T1413" i="22"/>
  <c r="V1413" i="22" s="1"/>
  <c r="Z1411" i="23"/>
  <c r="AA1411" i="23" s="1"/>
  <c r="Y1413" i="23"/>
  <c r="X1413" i="23"/>
  <c r="X1412" i="23"/>
  <c r="Y1412" i="23"/>
  <c r="AC1412" i="23" l="1"/>
  <c r="AD1413" i="23"/>
  <c r="Z1411" i="22"/>
  <c r="AA1411" i="22" s="1"/>
  <c r="AD1410" i="22"/>
  <c r="AC1410" i="22"/>
  <c r="AH1410" i="22"/>
  <c r="AG1410" i="22"/>
  <c r="AF1410" i="22"/>
  <c r="AE1410" i="22"/>
  <c r="Y1412" i="22"/>
  <c r="X1412" i="22"/>
  <c r="Y1413" i="22"/>
  <c r="X1413" i="22"/>
  <c r="Z1413" i="23"/>
  <c r="AA1413" i="23" s="1"/>
  <c r="Z1412" i="23"/>
  <c r="AA1412" i="23" s="1"/>
  <c r="AC1413" i="23" s="1"/>
  <c r="AH1411" i="22" l="1"/>
  <c r="AF1411" i="22"/>
  <c r="AD1411" i="22"/>
  <c r="AG1411" i="22"/>
  <c r="AE1411" i="22"/>
  <c r="AC1411" i="22"/>
  <c r="Z1413" i="22"/>
  <c r="AA1413" i="22" s="1"/>
  <c r="AH1413" i="22" s="1"/>
  <c r="Z1412" i="22"/>
  <c r="AA1412" i="22" s="1"/>
  <c r="AG1413" i="22" l="1"/>
  <c r="AE1413" i="22"/>
  <c r="AF1413" i="22"/>
  <c r="AD1413" i="22"/>
  <c r="AC1413" i="22"/>
  <c r="AH1412" i="22"/>
  <c r="AG1412" i="22"/>
  <c r="AF1412" i="22"/>
  <c r="AE1412" i="22"/>
  <c r="AC1412" i="22"/>
  <c r="AD1412" i="22"/>
</calcChain>
</file>

<file path=xl/sharedStrings.xml><?xml version="1.0" encoding="utf-8"?>
<sst xmlns="http://schemas.openxmlformats.org/spreadsheetml/2006/main" count="287" uniqueCount="114">
  <si>
    <t>Date</t>
  </si>
  <si>
    <t>RSI</t>
  </si>
  <si>
    <t>top_bottom_idx</t>
  </si>
  <si>
    <t>top_bottom_value</t>
  </si>
  <si>
    <t>Data</t>
  </si>
  <si>
    <t>Open</t>
  </si>
  <si>
    <t>High</t>
  </si>
  <si>
    <t>Low</t>
  </si>
  <si>
    <t>Close</t>
  </si>
  <si>
    <t>Adj Close</t>
  </si>
  <si>
    <t>Volume</t>
  </si>
  <si>
    <t>idx</t>
  </si>
  <si>
    <t>Valor Ativo Closing</t>
  </si>
  <si>
    <t>indice</t>
  </si>
  <si>
    <t>indice_original_lower_pivot</t>
  </si>
  <si>
    <t>valor_rsi</t>
  </si>
  <si>
    <t>support_slope</t>
  </si>
  <si>
    <t>support_intercept</t>
  </si>
  <si>
    <t>inicio_janela</t>
  </si>
  <si>
    <t>fim_janela</t>
  </si>
  <si>
    <t>indice_original_upper_pivot</t>
  </si>
  <si>
    <t>resist_slope</t>
  </si>
  <si>
    <t>resist_intercept</t>
  </si>
  <si>
    <t>mapeado</t>
  </si>
  <si>
    <t>x_min</t>
  </si>
  <si>
    <t>x_max</t>
  </si>
  <si>
    <t>num_zeros</t>
  </si>
  <si>
    <t>support_slope_rounded</t>
  </si>
  <si>
    <t>resist_slope_rounded</t>
  </si>
  <si>
    <t>ponto</t>
  </si>
  <si>
    <t>evento</t>
  </si>
  <si>
    <t>reta</t>
  </si>
  <si>
    <t>x_rompimento</t>
  </si>
  <si>
    <t>y_rompimento</t>
  </si>
  <si>
    <t>Evento</t>
  </si>
  <si>
    <t>Size</t>
  </si>
  <si>
    <t>EntryBar</t>
  </si>
  <si>
    <t>ExitBar</t>
  </si>
  <si>
    <t>EntryPrice</t>
  </si>
  <si>
    <t>ExitPrice</t>
  </si>
  <si>
    <t>PnL</t>
  </si>
  <si>
    <t>ReturnPct</t>
  </si>
  <si>
    <t>EntryTime</t>
  </si>
  <si>
    <t>ExitTime</t>
  </si>
  <si>
    <t>Tag</t>
  </si>
  <si>
    <t>Duration</t>
  </si>
  <si>
    <t>7 days</t>
  </si>
  <si>
    <t>5 days</t>
  </si>
  <si>
    <t>10 days</t>
  </si>
  <si>
    <t>28 days</t>
  </si>
  <si>
    <t>16 days</t>
  </si>
  <si>
    <t>6 days</t>
  </si>
  <si>
    <t>20 days</t>
  </si>
  <si>
    <t>3 days</t>
  </si>
  <si>
    <t>14 days</t>
  </si>
  <si>
    <t>11 days</t>
  </si>
  <si>
    <t>9 days</t>
  </si>
  <si>
    <t>Equity</t>
  </si>
  <si>
    <t>DrawdownPct</t>
  </si>
  <si>
    <t>DrawdownDuration</t>
  </si>
  <si>
    <t>4 days</t>
  </si>
  <si>
    <t>2 days</t>
  </si>
  <si>
    <t>23 days</t>
  </si>
  <si>
    <t>51 days</t>
  </si>
  <si>
    <t>8 days</t>
  </si>
  <si>
    <t>janela_rsi</t>
  </si>
  <si>
    <t>ordem</t>
  </si>
  <si>
    <t>lookback</t>
  </si>
  <si>
    <t>d_max</t>
  </si>
  <si>
    <t>num_pontos</t>
  </si>
  <si>
    <t>break_min</t>
  </si>
  <si>
    <t>ppt</t>
  </si>
  <si>
    <t>sl</t>
  </si>
  <si>
    <t>pt</t>
  </si>
  <si>
    <t>ind</t>
  </si>
  <si>
    <t>start_date</t>
  </si>
  <si>
    <t>end_date</t>
  </si>
  <si>
    <t>final_balance</t>
  </si>
  <si>
    <t>return_%</t>
  </si>
  <si>
    <t>return_ann_%</t>
  </si>
  <si>
    <t>sharpe_ratio</t>
  </si>
  <si>
    <t>sortino_ratio</t>
  </si>
  <si>
    <t>volatility</t>
  </si>
  <si>
    <t>max_drawdown_%</t>
  </si>
  <si>
    <t>trades</t>
  </si>
  <si>
    <t>win_rate_%</t>
  </si>
  <si>
    <t>profit_factor</t>
  </si>
  <si>
    <t>avg_trade_return</t>
  </si>
  <si>
    <t>index</t>
  </si>
  <si>
    <t>ppt =&gt;</t>
  </si>
  <si>
    <t>i</t>
  </si>
  <si>
    <t>valor na reta</t>
  </si>
  <si>
    <t>posição em relação a reta</t>
  </si>
  <si>
    <t>troca i-1</t>
  </si>
  <si>
    <t>troca i-2</t>
  </si>
  <si>
    <t>troca i-3</t>
  </si>
  <si>
    <t>troca i-4</t>
  </si>
  <si>
    <t>troca i-5</t>
  </si>
  <si>
    <t>troca i-6</t>
  </si>
  <si>
    <t xml:space="preserve">lookback1 =&gt; </t>
  </si>
  <si>
    <t>break_min  =&gt;</t>
  </si>
  <si>
    <t>ordem  =&gt;</t>
  </si>
  <si>
    <t>teste i &gt; fim_janela+ordem</t>
  </si>
  <si>
    <t>Critério reta</t>
  </si>
  <si>
    <t>Critério posição relativa</t>
  </si>
  <si>
    <t>teste i &gt; pivot_point + ordem</t>
  </si>
  <si>
    <t>76 days</t>
  </si>
  <si>
    <t>966 days</t>
  </si>
  <si>
    <t>121 days</t>
  </si>
  <si>
    <t>12 days</t>
  </si>
  <si>
    <t>610 days</t>
  </si>
  <si>
    <t>1 days</t>
  </si>
  <si>
    <t>67 days</t>
  </si>
  <si>
    <t>30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</si>
</sst>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11" fontId="0" fillId="2" borderId="0" xfId="0" applyNumberForma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94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2FA4D-54CC-416F-B11C-58AC530CAB77}">
  <sheetPr>
    <tabColor theme="0" tint="-0.249977111117893"/>
  </sheetPr>
  <dimension ref="B2:I1417"/>
  <sheetViews>
    <sheetView showGridLines="0" workbookViewId="0">
      <selection activeCell="B1420" sqref="B1420"/>
    </sheetView>
  </sheetViews>
  <sheetFormatPr defaultRowHeight="15" x14ac:dyDescent="0.25"/>
  <cols>
    <col min="3" max="3" width="10.42578125" bestFit="1" customWidth="1"/>
  </cols>
  <sheetData>
    <row r="2" spans="2:9" x14ac:dyDescent="0.25">
      <c r="B2" s="9" t="s">
        <v>11</v>
      </c>
      <c r="C2" s="11" t="s">
        <v>0</v>
      </c>
      <c r="D2" s="11" t="s">
        <v>5</v>
      </c>
      <c r="E2" s="11" t="s">
        <v>6</v>
      </c>
      <c r="F2" s="11" t="s">
        <v>7</v>
      </c>
      <c r="G2" s="11" t="s">
        <v>8</v>
      </c>
      <c r="H2" s="11" t="s">
        <v>9</v>
      </c>
      <c r="I2" s="11" t="s">
        <v>10</v>
      </c>
    </row>
    <row r="3" spans="2:9" x14ac:dyDescent="0.25">
      <c r="B3" s="2">
        <v>0</v>
      </c>
      <c r="C3" s="5">
        <v>36528</v>
      </c>
      <c r="D3" s="4">
        <v>28.0045356750488</v>
      </c>
      <c r="E3" s="4">
        <v>28.061223983764599</v>
      </c>
      <c r="F3" s="4">
        <v>27.4376411437988</v>
      </c>
      <c r="G3" s="4">
        <v>27.692743301391602</v>
      </c>
      <c r="H3" s="4">
        <v>12.1131887435913</v>
      </c>
      <c r="I3" s="4">
        <v>323143</v>
      </c>
    </row>
    <row r="4" spans="2:9" x14ac:dyDescent="0.25">
      <c r="B4" s="2">
        <f>+B3+1</f>
        <v>1</v>
      </c>
      <c r="C4" s="5">
        <v>36529</v>
      </c>
      <c r="D4" s="4">
        <v>27.324262619018501</v>
      </c>
      <c r="E4" s="4">
        <v>27.6643981933593</v>
      </c>
      <c r="F4" s="4">
        <v>26.984127044677699</v>
      </c>
      <c r="G4" s="4">
        <v>27.6643981933593</v>
      </c>
      <c r="H4" s="4">
        <v>12.100791931152299</v>
      </c>
      <c r="I4" s="4">
        <v>472201</v>
      </c>
    </row>
    <row r="5" spans="2:9" x14ac:dyDescent="0.25">
      <c r="B5" s="2">
        <f t="shared" ref="B5:B68" si="0">+B4+1</f>
        <v>2</v>
      </c>
      <c r="C5" s="5">
        <v>36530</v>
      </c>
      <c r="D5" s="4">
        <v>27.551019668579102</v>
      </c>
      <c r="E5" s="4">
        <v>28.2879829406738</v>
      </c>
      <c r="F5" s="4">
        <v>27.551019668579102</v>
      </c>
      <c r="G5" s="4">
        <v>27.9478454589843</v>
      </c>
      <c r="H5" s="4">
        <v>12.224779129028301</v>
      </c>
      <c r="I5" s="4">
        <v>333065</v>
      </c>
    </row>
    <row r="6" spans="2:9" x14ac:dyDescent="0.25">
      <c r="B6" s="2">
        <f t="shared" si="0"/>
        <v>3</v>
      </c>
      <c r="C6" s="5">
        <v>36531</v>
      </c>
      <c r="D6" s="4">
        <v>27.891155242919901</v>
      </c>
      <c r="E6" s="4">
        <v>28.5856018066406</v>
      </c>
      <c r="F6" s="4">
        <v>27.834466934204102</v>
      </c>
      <c r="G6" s="4">
        <v>28.117914199829102</v>
      </c>
      <c r="H6" s="4">
        <v>12.299166679382299</v>
      </c>
      <c r="I6" s="4">
        <v>574292</v>
      </c>
    </row>
    <row r="7" spans="2:9" x14ac:dyDescent="0.25">
      <c r="B7" s="2">
        <f t="shared" si="0"/>
        <v>4</v>
      </c>
      <c r="C7" s="5">
        <v>36532</v>
      </c>
      <c r="D7" s="4">
        <v>28.174602508544901</v>
      </c>
      <c r="E7" s="4">
        <v>28.684806823730401</v>
      </c>
      <c r="F7" s="4">
        <v>28.117914199829102</v>
      </c>
      <c r="G7" s="4">
        <v>28.684806823730401</v>
      </c>
      <c r="H7" s="4">
        <v>12.547134399414</v>
      </c>
      <c r="I7" s="4">
        <v>302967</v>
      </c>
    </row>
    <row r="8" spans="2:9" x14ac:dyDescent="0.25">
      <c r="B8" s="2">
        <f t="shared" si="0"/>
        <v>5</v>
      </c>
      <c r="C8" s="5">
        <v>36535</v>
      </c>
      <c r="D8" s="4">
        <v>28.571428298950099</v>
      </c>
      <c r="E8" s="4">
        <v>28.741497039794901</v>
      </c>
      <c r="F8" s="4">
        <v>27.891155242919901</v>
      </c>
      <c r="G8" s="4">
        <v>27.891155242919901</v>
      </c>
      <c r="H8" s="4">
        <v>12.1999807357788</v>
      </c>
      <c r="I8" s="4">
        <v>352690</v>
      </c>
    </row>
    <row r="9" spans="2:9" x14ac:dyDescent="0.25">
      <c r="B9" s="2">
        <f t="shared" si="0"/>
        <v>6</v>
      </c>
      <c r="C9" s="5">
        <v>36536</v>
      </c>
      <c r="D9" s="4">
        <v>28.0045356750488</v>
      </c>
      <c r="E9" s="4">
        <v>28.117914199829102</v>
      </c>
      <c r="F9" s="4">
        <v>27.324262619018501</v>
      </c>
      <c r="G9" s="4">
        <v>27.6643981933593</v>
      </c>
      <c r="H9" s="4">
        <v>12.100791931152299</v>
      </c>
      <c r="I9" s="4">
        <v>296242</v>
      </c>
    </row>
    <row r="10" spans="2:9" x14ac:dyDescent="0.25">
      <c r="B10" s="2">
        <f t="shared" si="0"/>
        <v>7</v>
      </c>
      <c r="C10" s="5">
        <v>36537</v>
      </c>
      <c r="D10" s="4">
        <v>27.551019668579102</v>
      </c>
      <c r="E10" s="4">
        <v>28.571428298950099</v>
      </c>
      <c r="F10" s="4">
        <v>27.324262619018501</v>
      </c>
      <c r="G10" s="4">
        <v>27.891155242919901</v>
      </c>
      <c r="H10" s="4">
        <v>12.1999807357788</v>
      </c>
      <c r="I10" s="4">
        <v>754551</v>
      </c>
    </row>
    <row r="11" spans="2:9" x14ac:dyDescent="0.25">
      <c r="B11" s="2">
        <f t="shared" si="0"/>
        <v>8</v>
      </c>
      <c r="C11" s="5">
        <v>36538</v>
      </c>
      <c r="D11" s="4">
        <v>28.032880783081001</v>
      </c>
      <c r="E11" s="4">
        <v>28.344671249389599</v>
      </c>
      <c r="F11" s="4">
        <v>27.267574310302699</v>
      </c>
      <c r="G11" s="4">
        <v>28.2312927246093</v>
      </c>
      <c r="H11" s="4">
        <v>12.3487634658813</v>
      </c>
      <c r="I11" s="4">
        <v>156555</v>
      </c>
    </row>
    <row r="12" spans="2:9" x14ac:dyDescent="0.25">
      <c r="B12" s="2">
        <f t="shared" si="0"/>
        <v>9</v>
      </c>
      <c r="C12" s="5">
        <v>36539</v>
      </c>
      <c r="D12" s="4">
        <v>28.2312927246093</v>
      </c>
      <c r="E12" s="4">
        <v>28.684806823730401</v>
      </c>
      <c r="F12" s="4">
        <v>27.551019668579102</v>
      </c>
      <c r="G12" s="4">
        <v>27.551019668579102</v>
      </c>
      <c r="H12" s="4">
        <v>12.0512037277221</v>
      </c>
      <c r="I12" s="4">
        <v>251701</v>
      </c>
    </row>
    <row r="13" spans="2:9" x14ac:dyDescent="0.25">
      <c r="B13" s="2">
        <f t="shared" si="0"/>
        <v>10</v>
      </c>
      <c r="C13" s="5">
        <v>36543</v>
      </c>
      <c r="D13" s="4">
        <v>27.551019668579102</v>
      </c>
      <c r="E13" s="4">
        <v>27.891155242919901</v>
      </c>
      <c r="F13" s="4">
        <v>26.587301254272401</v>
      </c>
      <c r="G13" s="4">
        <v>26.757369995117099</v>
      </c>
      <c r="H13" s="4">
        <v>11.704047203063899</v>
      </c>
      <c r="I13" s="4">
        <v>367463</v>
      </c>
    </row>
    <row r="14" spans="2:9" x14ac:dyDescent="0.25">
      <c r="B14" s="2">
        <f t="shared" si="0"/>
        <v>11</v>
      </c>
      <c r="C14" s="5">
        <v>36544</v>
      </c>
      <c r="D14" s="4">
        <v>26.9274387359619</v>
      </c>
      <c r="E14" s="4">
        <v>27.7777786254882</v>
      </c>
      <c r="F14" s="4">
        <v>26.757369995117099</v>
      </c>
      <c r="G14" s="4">
        <v>27.097505569458001</v>
      </c>
      <c r="H14" s="4">
        <v>11.852826118469199</v>
      </c>
      <c r="I14" s="4">
        <v>775829</v>
      </c>
    </row>
    <row r="15" spans="2:9" x14ac:dyDescent="0.25">
      <c r="B15" s="2">
        <f t="shared" si="0"/>
        <v>12</v>
      </c>
      <c r="C15" s="5">
        <v>36545</v>
      </c>
      <c r="D15" s="4">
        <v>26.9274387359619</v>
      </c>
      <c r="E15" s="4">
        <v>27.380952835083001</v>
      </c>
      <c r="F15" s="4">
        <v>26.247165679931602</v>
      </c>
      <c r="G15" s="4">
        <v>26.247165679931602</v>
      </c>
      <c r="H15" s="4">
        <v>11.480881690979</v>
      </c>
      <c r="I15" s="4">
        <v>342988</v>
      </c>
    </row>
    <row r="16" spans="2:9" x14ac:dyDescent="0.25">
      <c r="B16" s="2">
        <f t="shared" si="0"/>
        <v>13</v>
      </c>
      <c r="C16" s="5">
        <v>36546</v>
      </c>
      <c r="D16" s="4">
        <v>27.2108840942382</v>
      </c>
      <c r="E16" s="4">
        <v>27.4943313598632</v>
      </c>
      <c r="F16" s="4">
        <v>26.870748519897401</v>
      </c>
      <c r="G16" s="4">
        <v>27.267574310302699</v>
      </c>
      <c r="H16" s="4">
        <v>11.927218437194799</v>
      </c>
      <c r="I16" s="4">
        <v>664697</v>
      </c>
    </row>
    <row r="17" spans="2:9" x14ac:dyDescent="0.25">
      <c r="B17" s="2">
        <f t="shared" si="0"/>
        <v>14</v>
      </c>
      <c r="C17" s="5">
        <v>36549</v>
      </c>
      <c r="D17" s="4">
        <v>27.4376411437988</v>
      </c>
      <c r="E17" s="4">
        <v>27.4376411437988</v>
      </c>
      <c r="F17" s="4">
        <v>26.870748519897401</v>
      </c>
      <c r="G17" s="4">
        <v>26.955781936645501</v>
      </c>
      <c r="H17" s="4">
        <v>11.790839195251399</v>
      </c>
      <c r="I17" s="4">
        <v>384111</v>
      </c>
    </row>
    <row r="18" spans="2:9" x14ac:dyDescent="0.25">
      <c r="B18" s="2">
        <f t="shared" si="0"/>
        <v>15</v>
      </c>
      <c r="C18" s="5">
        <v>36550</v>
      </c>
      <c r="D18" s="4">
        <v>26.870748519897401</v>
      </c>
      <c r="E18" s="4">
        <v>27.324262619018501</v>
      </c>
      <c r="F18" s="4">
        <v>26.700679779052699</v>
      </c>
      <c r="G18" s="4">
        <v>26.814058303833001</v>
      </c>
      <c r="H18" s="4">
        <v>11.728843688964799</v>
      </c>
      <c r="I18" s="4">
        <v>266474</v>
      </c>
    </row>
    <row r="19" spans="2:9" x14ac:dyDescent="0.25">
      <c r="B19" s="2">
        <f t="shared" si="0"/>
        <v>16</v>
      </c>
      <c r="C19" s="5">
        <v>36551</v>
      </c>
      <c r="D19" s="4">
        <v>26.870748519897401</v>
      </c>
      <c r="E19" s="4">
        <v>27.607709884643501</v>
      </c>
      <c r="F19" s="4">
        <v>26.870748519897401</v>
      </c>
      <c r="G19" s="4">
        <v>27.4943313598632</v>
      </c>
      <c r="H19" s="4">
        <v>12.026404380798301</v>
      </c>
      <c r="I19" s="4">
        <v>397231</v>
      </c>
    </row>
    <row r="20" spans="2:9" x14ac:dyDescent="0.25">
      <c r="B20" s="2">
        <f t="shared" si="0"/>
        <v>17</v>
      </c>
      <c r="C20" s="5">
        <v>36552</v>
      </c>
      <c r="D20" s="4">
        <v>27.4376411437988</v>
      </c>
      <c r="E20" s="4">
        <v>27.607709884643501</v>
      </c>
      <c r="F20" s="4">
        <v>26.303855895996001</v>
      </c>
      <c r="G20" s="4">
        <v>26.4172344207763</v>
      </c>
      <c r="H20" s="4">
        <v>11.555269241333001</v>
      </c>
      <c r="I20" s="4">
        <v>194261</v>
      </c>
    </row>
    <row r="21" spans="2:9" x14ac:dyDescent="0.25">
      <c r="B21" s="2">
        <f t="shared" si="0"/>
        <v>18</v>
      </c>
      <c r="C21" s="5">
        <v>36553</v>
      </c>
      <c r="D21" s="4">
        <v>26.303855895996001</v>
      </c>
      <c r="E21" s="4">
        <v>26.303855895996001</v>
      </c>
      <c r="F21" s="4">
        <v>24.829931259155199</v>
      </c>
      <c r="G21" s="4">
        <v>25.056688308715799</v>
      </c>
      <c r="H21" s="4">
        <v>10.960147857666</v>
      </c>
      <c r="I21" s="4">
        <v>268900</v>
      </c>
    </row>
    <row r="22" spans="2:9" x14ac:dyDescent="0.25">
      <c r="B22" s="2">
        <f t="shared" si="0"/>
        <v>19</v>
      </c>
      <c r="C22" s="5">
        <v>36556</v>
      </c>
      <c r="D22" s="4">
        <v>25.085033416748001</v>
      </c>
      <c r="E22" s="4">
        <v>26.757369995117099</v>
      </c>
      <c r="F22" s="4">
        <v>24.943311691284102</v>
      </c>
      <c r="G22" s="4">
        <v>26.077098846435501</v>
      </c>
      <c r="H22" s="4">
        <v>11.4064922332763</v>
      </c>
      <c r="I22" s="4">
        <v>303298</v>
      </c>
    </row>
    <row r="23" spans="2:9" x14ac:dyDescent="0.25">
      <c r="B23" s="2">
        <f t="shared" si="0"/>
        <v>20</v>
      </c>
      <c r="C23" s="5">
        <v>36557</v>
      </c>
      <c r="D23" s="4">
        <v>26.077098846435501</v>
      </c>
      <c r="E23" s="4">
        <v>27.324262619018501</v>
      </c>
      <c r="F23" s="4">
        <v>25.623582839965799</v>
      </c>
      <c r="G23" s="4">
        <v>26.3605442047119</v>
      </c>
      <c r="H23" s="4">
        <v>11.5304670333862</v>
      </c>
      <c r="I23" s="4">
        <v>449269</v>
      </c>
    </row>
    <row r="24" spans="2:9" x14ac:dyDescent="0.25">
      <c r="B24" s="2">
        <f t="shared" si="0"/>
        <v>21</v>
      </c>
      <c r="C24" s="5">
        <v>36558</v>
      </c>
      <c r="D24" s="4">
        <v>26.1337871551513</v>
      </c>
      <c r="E24" s="4">
        <v>26.190475463867099</v>
      </c>
      <c r="F24" s="4">
        <v>25.170068740844702</v>
      </c>
      <c r="G24" s="4">
        <v>25.8503398895263</v>
      </c>
      <c r="H24" s="4">
        <v>11.307299613952599</v>
      </c>
      <c r="I24" s="4">
        <v>259859</v>
      </c>
    </row>
    <row r="25" spans="2:9" x14ac:dyDescent="0.25">
      <c r="B25" s="2">
        <f t="shared" si="0"/>
        <v>22</v>
      </c>
      <c r="C25" s="5">
        <v>36559</v>
      </c>
      <c r="D25" s="4">
        <v>25.963718414306602</v>
      </c>
      <c r="E25" s="4">
        <v>27.2108840942382</v>
      </c>
      <c r="F25" s="4">
        <v>25.736961364746001</v>
      </c>
      <c r="G25" s="4">
        <v>26.757369995117099</v>
      </c>
      <c r="H25" s="4">
        <v>11.704047203063899</v>
      </c>
      <c r="I25" s="4">
        <v>392821</v>
      </c>
    </row>
    <row r="26" spans="2:9" x14ac:dyDescent="0.25">
      <c r="B26" s="2">
        <f t="shared" si="0"/>
        <v>23</v>
      </c>
      <c r="C26" s="5">
        <v>36560</v>
      </c>
      <c r="D26" s="4">
        <v>26.700679779052699</v>
      </c>
      <c r="E26" s="4">
        <v>27.6643981933593</v>
      </c>
      <c r="F26" s="4">
        <v>26.6439914703369</v>
      </c>
      <c r="G26" s="4">
        <v>27.097505569458001</v>
      </c>
      <c r="H26" s="4">
        <v>11.852826118469199</v>
      </c>
      <c r="I26" s="4">
        <v>659736</v>
      </c>
    </row>
    <row r="27" spans="2:9" x14ac:dyDescent="0.25">
      <c r="B27" s="2">
        <f t="shared" si="0"/>
        <v>24</v>
      </c>
      <c r="C27" s="5">
        <v>36563</v>
      </c>
      <c r="D27" s="4">
        <v>27.097505569458001</v>
      </c>
      <c r="E27" s="4">
        <v>27.239229202270501</v>
      </c>
      <c r="F27" s="4">
        <v>26.077098846435501</v>
      </c>
      <c r="G27" s="4">
        <v>26.1337871551513</v>
      </c>
      <c r="H27" s="4">
        <v>11.4312839508056</v>
      </c>
      <c r="I27" s="4">
        <v>761607</v>
      </c>
    </row>
    <row r="28" spans="2:9" x14ac:dyDescent="0.25">
      <c r="B28" s="2">
        <f t="shared" si="0"/>
        <v>25</v>
      </c>
      <c r="C28" s="5">
        <v>36564</v>
      </c>
      <c r="D28" s="4">
        <v>26.077098846435501</v>
      </c>
      <c r="E28" s="4">
        <v>26.984127044677699</v>
      </c>
      <c r="F28" s="4">
        <v>26.077098846435501</v>
      </c>
      <c r="G28" s="4">
        <v>26.077098846435501</v>
      </c>
      <c r="H28" s="4">
        <v>11.4064922332763</v>
      </c>
      <c r="I28" s="4">
        <v>414871</v>
      </c>
    </row>
    <row r="29" spans="2:9" x14ac:dyDescent="0.25">
      <c r="B29" s="2">
        <f t="shared" si="0"/>
        <v>26</v>
      </c>
      <c r="C29" s="5">
        <v>36565</v>
      </c>
      <c r="D29" s="4">
        <v>25.963718414306602</v>
      </c>
      <c r="E29" s="4">
        <v>27.2108840942382</v>
      </c>
      <c r="F29" s="4">
        <v>25.963718414306602</v>
      </c>
      <c r="G29" s="4">
        <v>26.558956146240199</v>
      </c>
      <c r="H29" s="4">
        <v>11.6172580718994</v>
      </c>
      <c r="I29" s="4">
        <v>559188</v>
      </c>
    </row>
    <row r="30" spans="2:9" x14ac:dyDescent="0.25">
      <c r="B30" s="2">
        <f t="shared" si="0"/>
        <v>27</v>
      </c>
      <c r="C30" s="5">
        <v>36566</v>
      </c>
      <c r="D30" s="4">
        <v>26.388889312744102</v>
      </c>
      <c r="E30" s="4">
        <v>26.4172344207763</v>
      </c>
      <c r="F30" s="4">
        <v>26.1337871551513</v>
      </c>
      <c r="G30" s="4">
        <v>26.2755107879638</v>
      </c>
      <c r="H30" s="4">
        <v>11.493277549743601</v>
      </c>
      <c r="I30" s="4">
        <v>474516</v>
      </c>
    </row>
    <row r="31" spans="2:9" x14ac:dyDescent="0.25">
      <c r="B31" s="2">
        <f t="shared" si="0"/>
        <v>28</v>
      </c>
      <c r="C31" s="5">
        <v>36567</v>
      </c>
      <c r="D31" s="4">
        <v>26.3605442047119</v>
      </c>
      <c r="E31" s="4">
        <v>26.3605442047119</v>
      </c>
      <c r="F31" s="4">
        <v>25.907028198242099</v>
      </c>
      <c r="G31" s="4">
        <v>26.190475463867099</v>
      </c>
      <c r="H31" s="4">
        <v>11.456082344055099</v>
      </c>
      <c r="I31" s="4">
        <v>294257</v>
      </c>
    </row>
    <row r="32" spans="2:9" x14ac:dyDescent="0.25">
      <c r="B32" s="2">
        <f t="shared" si="0"/>
        <v>29</v>
      </c>
      <c r="C32" s="5">
        <v>36570</v>
      </c>
      <c r="D32" s="4">
        <v>26.190475463867099</v>
      </c>
      <c r="E32" s="4">
        <v>26.3605442047119</v>
      </c>
      <c r="F32" s="4">
        <v>26.020408630371001</v>
      </c>
      <c r="G32" s="4">
        <v>26.048753738403299</v>
      </c>
      <c r="H32" s="4">
        <v>11.3940868377685</v>
      </c>
      <c r="I32" s="4">
        <v>373196</v>
      </c>
    </row>
    <row r="33" spans="2:9" x14ac:dyDescent="0.25">
      <c r="B33" s="2">
        <f t="shared" si="0"/>
        <v>30</v>
      </c>
      <c r="C33" s="5">
        <v>36571</v>
      </c>
      <c r="D33" s="4">
        <v>26.190475463867099</v>
      </c>
      <c r="E33" s="4">
        <v>27.380952835083001</v>
      </c>
      <c r="F33" s="4">
        <v>26.020408630371001</v>
      </c>
      <c r="G33" s="4">
        <v>27.380952835083001</v>
      </c>
      <c r="H33" s="4">
        <v>11.9768104553222</v>
      </c>
      <c r="I33" s="4">
        <v>543092</v>
      </c>
    </row>
    <row r="34" spans="2:9" x14ac:dyDescent="0.25">
      <c r="B34" s="2">
        <f t="shared" si="0"/>
        <v>31</v>
      </c>
      <c r="C34" s="5">
        <v>36572</v>
      </c>
      <c r="D34" s="4">
        <v>27.324262619018501</v>
      </c>
      <c r="E34" s="4">
        <v>27.607709884643501</v>
      </c>
      <c r="F34" s="4">
        <v>27.154195785522401</v>
      </c>
      <c r="G34" s="4">
        <v>27.551019668579102</v>
      </c>
      <c r="H34" s="4">
        <v>12.0512037277221</v>
      </c>
      <c r="I34" s="4">
        <v>465917</v>
      </c>
    </row>
    <row r="35" spans="2:9" x14ac:dyDescent="0.25">
      <c r="B35" s="2">
        <f t="shared" si="0"/>
        <v>32</v>
      </c>
      <c r="C35" s="5">
        <v>36573</v>
      </c>
      <c r="D35" s="4">
        <v>27.522676467895501</v>
      </c>
      <c r="E35" s="4">
        <v>28.174602508544901</v>
      </c>
      <c r="F35" s="4">
        <v>27.4376411437988</v>
      </c>
      <c r="G35" s="4">
        <v>27.891155242919901</v>
      </c>
      <c r="H35" s="4">
        <v>12.1999807357788</v>
      </c>
      <c r="I35" s="4">
        <v>329758</v>
      </c>
    </row>
    <row r="36" spans="2:9" x14ac:dyDescent="0.25">
      <c r="B36" s="2">
        <f t="shared" si="0"/>
        <v>33</v>
      </c>
      <c r="C36" s="5">
        <v>36574</v>
      </c>
      <c r="D36" s="4">
        <v>27.9478454589843</v>
      </c>
      <c r="E36" s="4">
        <v>28.0045356750488</v>
      </c>
      <c r="F36" s="4">
        <v>27.2108840942382</v>
      </c>
      <c r="G36" s="4">
        <v>27.834466934204102</v>
      </c>
      <c r="H36" s="4">
        <v>12.175187110900801</v>
      </c>
      <c r="I36" s="4">
        <v>590609</v>
      </c>
    </row>
    <row r="37" spans="2:9" x14ac:dyDescent="0.25">
      <c r="B37" s="2">
        <f t="shared" si="0"/>
        <v>34</v>
      </c>
      <c r="C37" s="5">
        <v>36578</v>
      </c>
      <c r="D37" s="4">
        <v>27.6643981933593</v>
      </c>
      <c r="E37" s="4">
        <v>28.571428298950099</v>
      </c>
      <c r="F37" s="4">
        <v>27.4943313598632</v>
      </c>
      <c r="G37" s="4">
        <v>27.7210884094238</v>
      </c>
      <c r="H37" s="4">
        <v>12.125592231750399</v>
      </c>
      <c r="I37" s="4">
        <v>401531</v>
      </c>
    </row>
    <row r="38" spans="2:9" x14ac:dyDescent="0.25">
      <c r="B38" s="2">
        <f t="shared" si="0"/>
        <v>35</v>
      </c>
      <c r="C38" s="5">
        <v>36579</v>
      </c>
      <c r="D38" s="4">
        <v>27.7210884094238</v>
      </c>
      <c r="E38" s="4">
        <v>28.5147380828857</v>
      </c>
      <c r="F38" s="4">
        <v>27.6643981933593</v>
      </c>
      <c r="G38" s="4">
        <v>28.0045356750488</v>
      </c>
      <c r="H38" s="4">
        <v>12.249570846557599</v>
      </c>
      <c r="I38" s="4">
        <v>536366</v>
      </c>
    </row>
    <row r="39" spans="2:9" x14ac:dyDescent="0.25">
      <c r="B39" s="2">
        <f t="shared" si="0"/>
        <v>36</v>
      </c>
      <c r="C39" s="5">
        <v>36580</v>
      </c>
      <c r="D39" s="4">
        <v>27.9478454589843</v>
      </c>
      <c r="E39" s="4">
        <v>28.117914199829102</v>
      </c>
      <c r="F39" s="4">
        <v>27.380952835083001</v>
      </c>
      <c r="G39" s="4">
        <v>27.380952835083001</v>
      </c>
      <c r="H39" s="4">
        <v>11.9768104553222</v>
      </c>
      <c r="I39" s="4">
        <v>389734</v>
      </c>
    </row>
    <row r="40" spans="2:9" x14ac:dyDescent="0.25">
      <c r="B40" s="2">
        <f t="shared" si="0"/>
        <v>37</v>
      </c>
      <c r="C40" s="5">
        <v>36581</v>
      </c>
      <c r="D40" s="4">
        <v>27.380952835083001</v>
      </c>
      <c r="E40" s="4">
        <v>27.891155242919901</v>
      </c>
      <c r="F40" s="4">
        <v>26.984127044677699</v>
      </c>
      <c r="G40" s="4">
        <v>26.984127044677699</v>
      </c>
      <c r="H40" s="4">
        <v>11.8032321929931</v>
      </c>
      <c r="I40" s="4">
        <v>309141</v>
      </c>
    </row>
    <row r="41" spans="2:9" x14ac:dyDescent="0.25">
      <c r="B41" s="2">
        <f t="shared" si="0"/>
        <v>38</v>
      </c>
      <c r="C41" s="5">
        <v>36584</v>
      </c>
      <c r="D41" s="4">
        <v>27.125850677490199</v>
      </c>
      <c r="E41" s="4">
        <v>27.834466934204102</v>
      </c>
      <c r="F41" s="4">
        <v>27.097505569458001</v>
      </c>
      <c r="G41" s="4">
        <v>27.154195785522401</v>
      </c>
      <c r="H41" s="4">
        <v>11.877622604370099</v>
      </c>
      <c r="I41" s="4">
        <v>297896</v>
      </c>
    </row>
    <row r="42" spans="2:9" x14ac:dyDescent="0.25">
      <c r="B42" s="2">
        <f t="shared" si="0"/>
        <v>39</v>
      </c>
      <c r="C42" s="5">
        <v>36585</v>
      </c>
      <c r="D42" s="4">
        <v>27.125850677490199</v>
      </c>
      <c r="E42" s="4">
        <v>27.4943313598632</v>
      </c>
      <c r="F42" s="4">
        <v>27.097505569458001</v>
      </c>
      <c r="G42" s="4">
        <v>27.097505569458001</v>
      </c>
      <c r="H42" s="4">
        <v>11.852826118469199</v>
      </c>
      <c r="I42" s="4">
        <v>347839</v>
      </c>
    </row>
    <row r="43" spans="2:9" x14ac:dyDescent="0.25">
      <c r="B43" s="2">
        <f t="shared" si="0"/>
        <v>40</v>
      </c>
      <c r="C43" s="5">
        <v>36586</v>
      </c>
      <c r="D43" s="4">
        <v>27.097505569458001</v>
      </c>
      <c r="E43" s="4">
        <v>27.551019668579102</v>
      </c>
      <c r="F43" s="4">
        <v>26.9274387359619</v>
      </c>
      <c r="G43" s="4">
        <v>27.551019668579102</v>
      </c>
      <c r="H43" s="4">
        <v>12.0512037277221</v>
      </c>
      <c r="I43" s="4">
        <v>543753</v>
      </c>
    </row>
    <row r="44" spans="2:9" x14ac:dyDescent="0.25">
      <c r="B44" s="2">
        <f t="shared" si="0"/>
        <v>41</v>
      </c>
      <c r="C44" s="5">
        <v>36587</v>
      </c>
      <c r="D44" s="4">
        <v>27.324262619018501</v>
      </c>
      <c r="E44" s="4">
        <v>29.251701354980401</v>
      </c>
      <c r="F44" s="4">
        <v>27.2108840942382</v>
      </c>
      <c r="G44" s="4">
        <v>28.7981853485107</v>
      </c>
      <c r="H44" s="4">
        <v>12.596731185913001</v>
      </c>
      <c r="I44" s="4">
        <v>771860</v>
      </c>
    </row>
    <row r="45" spans="2:9" x14ac:dyDescent="0.25">
      <c r="B45" s="2">
        <f t="shared" si="0"/>
        <v>42</v>
      </c>
      <c r="C45" s="5">
        <v>36588</v>
      </c>
      <c r="D45" s="4">
        <v>29.0816326141357</v>
      </c>
      <c r="E45" s="4">
        <v>29.251701354980401</v>
      </c>
      <c r="F45" s="4">
        <v>28.117914199829102</v>
      </c>
      <c r="G45" s="4">
        <v>28.854875564575099</v>
      </c>
      <c r="H45" s="4">
        <v>12.6215200424194</v>
      </c>
      <c r="I45" s="4">
        <v>284335</v>
      </c>
    </row>
    <row r="46" spans="2:9" x14ac:dyDescent="0.25">
      <c r="B46" s="2">
        <f t="shared" si="0"/>
        <v>43</v>
      </c>
      <c r="C46" s="5">
        <v>36591</v>
      </c>
      <c r="D46" s="4">
        <v>28.741497039794901</v>
      </c>
      <c r="E46" s="4">
        <v>28.968254089355401</v>
      </c>
      <c r="F46" s="4">
        <v>26.303855895996001</v>
      </c>
      <c r="G46" s="4">
        <v>26.6439914703369</v>
      </c>
      <c r="H46" s="4">
        <v>11.6544532775878</v>
      </c>
      <c r="I46" s="4">
        <v>408697</v>
      </c>
    </row>
    <row r="47" spans="2:9" x14ac:dyDescent="0.25">
      <c r="B47" s="2">
        <f t="shared" si="0"/>
        <v>44</v>
      </c>
      <c r="C47" s="5">
        <v>36592</v>
      </c>
      <c r="D47" s="4">
        <v>26.814058303833001</v>
      </c>
      <c r="E47" s="4">
        <v>26.842403411865199</v>
      </c>
      <c r="F47" s="4">
        <v>24.943311691284102</v>
      </c>
      <c r="G47" s="4">
        <v>25.453514099121001</v>
      </c>
      <c r="H47" s="4">
        <v>11.1337223052978</v>
      </c>
      <c r="I47" s="4">
        <v>431739</v>
      </c>
    </row>
    <row r="48" spans="2:9" x14ac:dyDescent="0.25">
      <c r="B48" s="2">
        <f t="shared" si="0"/>
        <v>45</v>
      </c>
      <c r="C48" s="5">
        <v>36593</v>
      </c>
      <c r="D48" s="4">
        <v>25.623582839965799</v>
      </c>
      <c r="E48" s="4">
        <v>25.722789764404201</v>
      </c>
      <c r="F48" s="4">
        <v>23.809524536132798</v>
      </c>
      <c r="G48" s="4">
        <v>24.2063484191894</v>
      </c>
      <c r="H48" s="4">
        <v>10.588191986083901</v>
      </c>
      <c r="I48" s="4">
        <v>361179</v>
      </c>
    </row>
    <row r="49" spans="2:9" x14ac:dyDescent="0.25">
      <c r="B49" s="2">
        <f t="shared" si="0"/>
        <v>46</v>
      </c>
      <c r="C49" s="5">
        <v>36594</v>
      </c>
      <c r="D49" s="4">
        <v>24.2063484191894</v>
      </c>
      <c r="E49" s="4">
        <v>25.510204315185501</v>
      </c>
      <c r="F49" s="4">
        <v>23.752834320068299</v>
      </c>
      <c r="G49" s="4">
        <v>25.510204315185501</v>
      </c>
      <c r="H49" s="4">
        <v>11.1585187911987</v>
      </c>
      <c r="I49" s="4">
        <v>690275</v>
      </c>
    </row>
    <row r="50" spans="2:9" x14ac:dyDescent="0.25">
      <c r="B50" s="2">
        <f t="shared" si="0"/>
        <v>47</v>
      </c>
      <c r="C50" s="5">
        <v>36595</v>
      </c>
      <c r="D50" s="4">
        <v>25.396825790405199</v>
      </c>
      <c r="E50" s="4">
        <v>25.396825790405199</v>
      </c>
      <c r="F50" s="4">
        <v>24.376417160034102</v>
      </c>
      <c r="G50" s="4">
        <v>24.376417160034102</v>
      </c>
      <c r="H50" s="4">
        <v>10.662584304809499</v>
      </c>
      <c r="I50" s="4">
        <v>526113</v>
      </c>
    </row>
    <row r="51" spans="2:9" x14ac:dyDescent="0.25">
      <c r="B51" s="2">
        <f t="shared" si="0"/>
        <v>48</v>
      </c>
      <c r="C51" s="5">
        <v>36598</v>
      </c>
      <c r="D51" s="4">
        <v>23.9229011535644</v>
      </c>
      <c r="E51" s="4">
        <v>25</v>
      </c>
      <c r="F51" s="4">
        <v>23.9229011535644</v>
      </c>
      <c r="G51" s="4">
        <v>24.829931259155199</v>
      </c>
      <c r="H51" s="4">
        <v>10.8609600067138</v>
      </c>
      <c r="I51" s="4">
        <v>408697</v>
      </c>
    </row>
    <row r="52" spans="2:9" x14ac:dyDescent="0.25">
      <c r="B52" s="2">
        <f t="shared" si="0"/>
        <v>49</v>
      </c>
      <c r="C52" s="5">
        <v>36599</v>
      </c>
      <c r="D52" s="4">
        <v>24.829931259155199</v>
      </c>
      <c r="E52" s="4">
        <v>24.943311691284102</v>
      </c>
      <c r="F52" s="4">
        <v>24.036281585693299</v>
      </c>
      <c r="G52" s="4">
        <v>24.688209533691399</v>
      </c>
      <c r="H52" s="4">
        <v>10.798967361450099</v>
      </c>
      <c r="I52" s="4">
        <v>306936</v>
      </c>
    </row>
    <row r="53" spans="2:9" x14ac:dyDescent="0.25">
      <c r="B53" s="2">
        <f t="shared" si="0"/>
        <v>50</v>
      </c>
      <c r="C53" s="5">
        <v>36600</v>
      </c>
      <c r="D53" s="4">
        <v>24.659864425659102</v>
      </c>
      <c r="E53" s="4">
        <v>26.190475463867099</v>
      </c>
      <c r="F53" s="4">
        <v>24.603174209594702</v>
      </c>
      <c r="G53" s="4">
        <v>26.077098846435501</v>
      </c>
      <c r="H53" s="4">
        <v>11.4064922332763</v>
      </c>
      <c r="I53" s="4">
        <v>347508</v>
      </c>
    </row>
    <row r="54" spans="2:9" x14ac:dyDescent="0.25">
      <c r="B54" s="2">
        <f t="shared" si="0"/>
        <v>51</v>
      </c>
      <c r="C54" s="5">
        <v>36601</v>
      </c>
      <c r="D54" s="4">
        <v>26.162132263183501</v>
      </c>
      <c r="E54" s="4">
        <v>29.251701354980401</v>
      </c>
      <c r="F54" s="4">
        <v>26.077098846435501</v>
      </c>
      <c r="G54" s="4">
        <v>29.195011138916001</v>
      </c>
      <c r="H54" s="4">
        <v>12.7703075408935</v>
      </c>
      <c r="I54" s="4">
        <v>593035</v>
      </c>
    </row>
    <row r="55" spans="2:9" x14ac:dyDescent="0.25">
      <c r="B55" s="2">
        <f t="shared" si="0"/>
        <v>52</v>
      </c>
      <c r="C55" s="5">
        <v>36602</v>
      </c>
      <c r="D55" s="4">
        <v>29.0249423980712</v>
      </c>
      <c r="E55" s="4">
        <v>29.478458404541001</v>
      </c>
      <c r="F55" s="4">
        <v>27.9478454589843</v>
      </c>
      <c r="G55" s="4">
        <v>28.117914199829102</v>
      </c>
      <c r="H55" s="4">
        <v>12.299166679382299</v>
      </c>
      <c r="I55" s="4">
        <v>818717</v>
      </c>
    </row>
    <row r="56" spans="2:9" x14ac:dyDescent="0.25">
      <c r="B56" s="2">
        <f t="shared" si="0"/>
        <v>53</v>
      </c>
      <c r="C56" s="5">
        <v>36605</v>
      </c>
      <c r="D56" s="4">
        <v>27.7777786254882</v>
      </c>
      <c r="E56" s="4">
        <v>29.3650798797607</v>
      </c>
      <c r="F56" s="4">
        <v>27.7777786254882</v>
      </c>
      <c r="G56" s="4">
        <v>28.968254089355401</v>
      </c>
      <c r="H56" s="4">
        <v>12.6711206436157</v>
      </c>
      <c r="I56" s="4">
        <v>434275</v>
      </c>
    </row>
    <row r="57" spans="2:9" x14ac:dyDescent="0.25">
      <c r="B57" s="2">
        <f t="shared" si="0"/>
        <v>54</v>
      </c>
      <c r="C57" s="5">
        <v>36606</v>
      </c>
      <c r="D57" s="4">
        <v>28.996599197387599</v>
      </c>
      <c r="E57" s="4">
        <v>30.725624084472599</v>
      </c>
      <c r="F57" s="4">
        <v>28.854875564575099</v>
      </c>
      <c r="G57" s="4">
        <v>29.5351467132568</v>
      </c>
      <c r="H57" s="4">
        <v>12.919093132019</v>
      </c>
      <c r="I57" s="4">
        <v>348721</v>
      </c>
    </row>
    <row r="58" spans="2:9" x14ac:dyDescent="0.25">
      <c r="B58" s="2">
        <f t="shared" si="0"/>
        <v>55</v>
      </c>
      <c r="C58" s="5">
        <v>36607</v>
      </c>
      <c r="D58" s="4">
        <v>29.5351467132568</v>
      </c>
      <c r="E58" s="4">
        <v>29.705215454101499</v>
      </c>
      <c r="F58" s="4">
        <v>28.7981853485107</v>
      </c>
      <c r="G58" s="4">
        <v>29.0816326141357</v>
      </c>
      <c r="H58" s="4">
        <v>12.7953701019287</v>
      </c>
      <c r="I58" s="4">
        <v>316197</v>
      </c>
    </row>
    <row r="59" spans="2:9" x14ac:dyDescent="0.25">
      <c r="B59" s="2">
        <f t="shared" si="0"/>
        <v>56</v>
      </c>
      <c r="C59" s="5">
        <v>36608</v>
      </c>
      <c r="D59" s="4">
        <v>28.968254089355401</v>
      </c>
      <c r="E59" s="4">
        <v>29.5918369293212</v>
      </c>
      <c r="F59" s="4">
        <v>28.344671249389599</v>
      </c>
      <c r="G59" s="4">
        <v>29.5351467132568</v>
      </c>
      <c r="H59" s="4">
        <v>12.994905471801699</v>
      </c>
      <c r="I59" s="4">
        <v>381465</v>
      </c>
    </row>
    <row r="60" spans="2:9" x14ac:dyDescent="0.25">
      <c r="B60" s="2">
        <f t="shared" si="0"/>
        <v>57</v>
      </c>
      <c r="C60" s="5">
        <v>36609</v>
      </c>
      <c r="D60" s="4">
        <v>29.3650798797607</v>
      </c>
      <c r="E60" s="4">
        <v>30.9523811340332</v>
      </c>
      <c r="F60" s="4">
        <v>29.0249423980712</v>
      </c>
      <c r="G60" s="4">
        <v>30.839002609252901</v>
      </c>
      <c r="H60" s="4">
        <v>13.56858253479</v>
      </c>
      <c r="I60" s="4">
        <v>201537</v>
      </c>
    </row>
    <row r="61" spans="2:9" x14ac:dyDescent="0.25">
      <c r="B61" s="2">
        <f t="shared" si="0"/>
        <v>58</v>
      </c>
      <c r="C61" s="5">
        <v>36612</v>
      </c>
      <c r="D61" s="4">
        <v>30.3854885101318</v>
      </c>
      <c r="E61" s="4">
        <v>30.839002609252901</v>
      </c>
      <c r="F61" s="4">
        <v>28.854875564575099</v>
      </c>
      <c r="G61" s="4">
        <v>29.138322830200099</v>
      </c>
      <c r="H61" s="4">
        <v>12.820318222045801</v>
      </c>
      <c r="I61" s="4">
        <v>196796</v>
      </c>
    </row>
    <row r="62" spans="2:9" x14ac:dyDescent="0.25">
      <c r="B62" s="2">
        <f t="shared" si="0"/>
        <v>59</v>
      </c>
      <c r="C62" s="5">
        <v>36613</v>
      </c>
      <c r="D62" s="4">
        <v>29.138322830200099</v>
      </c>
      <c r="E62" s="4">
        <v>30.272108078002901</v>
      </c>
      <c r="F62" s="4">
        <v>28.2312927246093</v>
      </c>
      <c r="G62" s="4">
        <v>29.931972503662099</v>
      </c>
      <c r="H62" s="4">
        <v>13.1695137023925</v>
      </c>
      <c r="I62" s="4">
        <v>376724</v>
      </c>
    </row>
    <row r="63" spans="2:9" x14ac:dyDescent="0.25">
      <c r="B63" s="2">
        <f t="shared" si="0"/>
        <v>60</v>
      </c>
      <c r="C63" s="5">
        <v>36614</v>
      </c>
      <c r="D63" s="4">
        <v>29.478458404541001</v>
      </c>
      <c r="E63" s="4">
        <v>30.3854885101318</v>
      </c>
      <c r="F63" s="4">
        <v>29.421768188476499</v>
      </c>
      <c r="G63" s="4">
        <v>30.371315002441399</v>
      </c>
      <c r="H63" s="4">
        <v>13.362808227539</v>
      </c>
      <c r="I63" s="4">
        <v>514978</v>
      </c>
    </row>
    <row r="64" spans="2:9" x14ac:dyDescent="0.25">
      <c r="B64" s="2">
        <f t="shared" si="0"/>
        <v>61</v>
      </c>
      <c r="C64" s="5">
        <v>36615</v>
      </c>
      <c r="D64" s="4">
        <v>30.1020412445068</v>
      </c>
      <c r="E64" s="4">
        <v>32.199546813964801</v>
      </c>
      <c r="F64" s="4">
        <v>30.045351028442301</v>
      </c>
      <c r="G64" s="4">
        <v>31.916099548339801</v>
      </c>
      <c r="H64" s="4">
        <v>14.042486190795801</v>
      </c>
      <c r="I64" s="4">
        <v>427660</v>
      </c>
    </row>
    <row r="65" spans="2:9" x14ac:dyDescent="0.25">
      <c r="B65" s="2">
        <f t="shared" si="0"/>
        <v>62</v>
      </c>
      <c r="C65" s="5">
        <v>36616</v>
      </c>
      <c r="D65" s="4">
        <v>31.859409332275298</v>
      </c>
      <c r="E65" s="4">
        <v>34.452949523925703</v>
      </c>
      <c r="F65" s="4">
        <v>31.7460327148437</v>
      </c>
      <c r="G65" s="4">
        <v>34.126983642578097</v>
      </c>
      <c r="H65" s="4">
        <v>15.015233993530201</v>
      </c>
      <c r="I65" s="4">
        <v>700529</v>
      </c>
    </row>
    <row r="66" spans="2:9" x14ac:dyDescent="0.25">
      <c r="B66" s="2">
        <f t="shared" si="0"/>
        <v>63</v>
      </c>
      <c r="C66" s="5">
        <v>36619</v>
      </c>
      <c r="D66" s="4">
        <v>33.985260009765597</v>
      </c>
      <c r="E66" s="4">
        <v>35.941043853759702</v>
      </c>
      <c r="F66" s="4">
        <v>33.843536376953097</v>
      </c>
      <c r="G66" s="4">
        <v>35.317459106445298</v>
      </c>
      <c r="H66" s="4">
        <v>15.53902053833</v>
      </c>
      <c r="I66" s="4">
        <v>1405467</v>
      </c>
    </row>
    <row r="67" spans="2:9" x14ac:dyDescent="0.25">
      <c r="B67" s="2">
        <f t="shared" si="0"/>
        <v>64</v>
      </c>
      <c r="C67" s="5">
        <v>36620</v>
      </c>
      <c r="D67" s="4">
        <v>35.0340156555175</v>
      </c>
      <c r="E67" s="4">
        <v>35.770973205566399</v>
      </c>
      <c r="F67" s="4">
        <v>34.934806823730398</v>
      </c>
      <c r="G67" s="4">
        <v>35.402492523193303</v>
      </c>
      <c r="H67" s="4">
        <v>15.576428413391101</v>
      </c>
      <c r="I67" s="4">
        <v>809456</v>
      </c>
    </row>
    <row r="68" spans="2:9" x14ac:dyDescent="0.25">
      <c r="B68" s="2">
        <f t="shared" si="0"/>
        <v>65</v>
      </c>
      <c r="C68" s="5">
        <v>36621</v>
      </c>
      <c r="D68" s="4">
        <v>35.317459106445298</v>
      </c>
      <c r="E68" s="4">
        <v>36.281177520751903</v>
      </c>
      <c r="F68" s="4">
        <v>35.0340156555175</v>
      </c>
      <c r="G68" s="4">
        <v>36.224491119384702</v>
      </c>
      <c r="H68" s="4">
        <v>15.9381036758422</v>
      </c>
      <c r="I68" s="4">
        <v>493148</v>
      </c>
    </row>
    <row r="69" spans="2:9" x14ac:dyDescent="0.25">
      <c r="B69" s="2">
        <f t="shared" ref="B69:B132" si="1">+B68+1</f>
        <v>66</v>
      </c>
      <c r="C69" s="5">
        <v>36622</v>
      </c>
      <c r="D69" s="4">
        <v>36.167800903320298</v>
      </c>
      <c r="E69" s="4">
        <v>36.337867736816399</v>
      </c>
      <c r="F69" s="4">
        <v>36.054420471191399</v>
      </c>
      <c r="G69" s="4">
        <v>36.224491119384702</v>
      </c>
      <c r="H69" s="4">
        <v>15.9381036758422</v>
      </c>
      <c r="I69" s="4">
        <v>866675</v>
      </c>
    </row>
    <row r="70" spans="2:9" x14ac:dyDescent="0.25">
      <c r="B70" s="2">
        <f t="shared" si="1"/>
        <v>67</v>
      </c>
      <c r="C70" s="5">
        <v>36623</v>
      </c>
      <c r="D70" s="4">
        <v>36.167800903320298</v>
      </c>
      <c r="E70" s="4">
        <v>36.281177520751903</v>
      </c>
      <c r="F70" s="4">
        <v>35.770973205566399</v>
      </c>
      <c r="G70" s="4">
        <v>36.281177520751903</v>
      </c>
      <c r="H70" s="4">
        <v>15.963040351867599</v>
      </c>
      <c r="I70" s="4">
        <v>431408</v>
      </c>
    </row>
    <row r="71" spans="2:9" x14ac:dyDescent="0.25">
      <c r="B71" s="2">
        <f t="shared" si="1"/>
        <v>68</v>
      </c>
      <c r="C71" s="5">
        <v>36626</v>
      </c>
      <c r="D71" s="4">
        <v>35.997730255126903</v>
      </c>
      <c r="E71" s="4">
        <v>36.961452484130803</v>
      </c>
      <c r="F71" s="4">
        <v>35.884353637695298</v>
      </c>
      <c r="G71" s="4">
        <v>36.564624786376903</v>
      </c>
      <c r="H71" s="4">
        <v>16.087751388549801</v>
      </c>
      <c r="I71" s="4">
        <v>1528286</v>
      </c>
    </row>
    <row r="72" spans="2:9" x14ac:dyDescent="0.25">
      <c r="B72" s="2">
        <f t="shared" si="1"/>
        <v>69</v>
      </c>
      <c r="C72" s="5">
        <v>36627</v>
      </c>
      <c r="D72" s="4">
        <v>36.281177520751903</v>
      </c>
      <c r="E72" s="4">
        <v>36.961452484130803</v>
      </c>
      <c r="F72" s="4">
        <v>36.167800903320298</v>
      </c>
      <c r="G72" s="4">
        <v>36.564624786376903</v>
      </c>
      <c r="H72" s="4">
        <v>16.087751388549801</v>
      </c>
      <c r="I72" s="4">
        <v>488849</v>
      </c>
    </row>
    <row r="73" spans="2:9" x14ac:dyDescent="0.25">
      <c r="B73" s="2">
        <f t="shared" si="1"/>
        <v>70</v>
      </c>
      <c r="C73" s="5">
        <v>36628</v>
      </c>
      <c r="D73" s="4">
        <v>36.337867736816399</v>
      </c>
      <c r="E73" s="4">
        <v>36.621315002441399</v>
      </c>
      <c r="F73" s="4">
        <v>36.167800903320298</v>
      </c>
      <c r="G73" s="4">
        <v>36.224491119384702</v>
      </c>
      <c r="H73" s="4">
        <v>15.9381036758422</v>
      </c>
      <c r="I73" s="4">
        <v>362392</v>
      </c>
    </row>
    <row r="74" spans="2:9" x14ac:dyDescent="0.25">
      <c r="B74" s="2">
        <f t="shared" si="1"/>
        <v>71</v>
      </c>
      <c r="C74" s="5">
        <v>36629</v>
      </c>
      <c r="D74" s="4">
        <v>36.337867736816399</v>
      </c>
      <c r="E74" s="4">
        <v>37.0748291015625</v>
      </c>
      <c r="F74" s="4">
        <v>36.167800903320298</v>
      </c>
      <c r="G74" s="4">
        <v>36.8622436523437</v>
      </c>
      <c r="H74" s="4">
        <v>16.218692779541001</v>
      </c>
      <c r="I74" s="4">
        <v>508142</v>
      </c>
    </row>
    <row r="75" spans="2:9" x14ac:dyDescent="0.25">
      <c r="B75" s="2">
        <f t="shared" si="1"/>
        <v>72</v>
      </c>
      <c r="C75" s="5">
        <v>36630</v>
      </c>
      <c r="D75" s="4">
        <v>36.337867736816399</v>
      </c>
      <c r="E75" s="4">
        <v>36.394557952880803</v>
      </c>
      <c r="F75" s="4">
        <v>35.0340156555175</v>
      </c>
      <c r="G75" s="4">
        <v>35.260772705078097</v>
      </c>
      <c r="H75" s="4">
        <v>15.5140781402587</v>
      </c>
      <c r="I75" s="4">
        <v>250047</v>
      </c>
    </row>
    <row r="76" spans="2:9" x14ac:dyDescent="0.25">
      <c r="B76" s="2">
        <f t="shared" si="1"/>
        <v>73</v>
      </c>
      <c r="C76" s="5">
        <v>36633</v>
      </c>
      <c r="D76" s="4">
        <v>35.260772705078097</v>
      </c>
      <c r="E76" s="4">
        <v>36.734695434570298</v>
      </c>
      <c r="F76" s="4">
        <v>34.920635223388601</v>
      </c>
      <c r="G76" s="4">
        <v>36.2953491210937</v>
      </c>
      <c r="H76" s="4">
        <v>15.969270706176699</v>
      </c>
      <c r="I76" s="4">
        <v>393813</v>
      </c>
    </row>
    <row r="77" spans="2:9" x14ac:dyDescent="0.25">
      <c r="B77" s="2">
        <f t="shared" si="1"/>
        <v>74</v>
      </c>
      <c r="C77" s="5">
        <v>36634</v>
      </c>
      <c r="D77" s="4">
        <v>36.337867736816399</v>
      </c>
      <c r="E77" s="4">
        <v>36.961452484130803</v>
      </c>
      <c r="F77" s="4">
        <v>36.054420471191399</v>
      </c>
      <c r="G77" s="4">
        <v>36.734695434570298</v>
      </c>
      <c r="H77" s="4">
        <v>16.162572860717699</v>
      </c>
      <c r="I77" s="4">
        <v>386978</v>
      </c>
    </row>
    <row r="78" spans="2:9" x14ac:dyDescent="0.25">
      <c r="B78" s="2">
        <f t="shared" si="1"/>
        <v>75</v>
      </c>
      <c r="C78" s="5">
        <v>36635</v>
      </c>
      <c r="D78" s="4">
        <v>36.536281585693303</v>
      </c>
      <c r="E78" s="4">
        <v>36.678005218505803</v>
      </c>
      <c r="F78" s="4">
        <v>35.0340156555175</v>
      </c>
      <c r="G78" s="4">
        <v>35.827663421630803</v>
      </c>
      <c r="H78" s="4">
        <v>15.7635030746459</v>
      </c>
      <c r="I78" s="4">
        <v>173975</v>
      </c>
    </row>
    <row r="79" spans="2:9" x14ac:dyDescent="0.25">
      <c r="B79" s="2">
        <f t="shared" si="1"/>
        <v>76</v>
      </c>
      <c r="C79" s="5">
        <v>36636</v>
      </c>
      <c r="D79" s="4">
        <v>35.700111389160099</v>
      </c>
      <c r="E79" s="4">
        <v>36.507938385009702</v>
      </c>
      <c r="F79" s="4">
        <v>34.637187957763601</v>
      </c>
      <c r="G79" s="4">
        <v>36.394557952880803</v>
      </c>
      <c r="H79" s="4">
        <v>16.0129280090332</v>
      </c>
      <c r="I79" s="4">
        <v>239794</v>
      </c>
    </row>
    <row r="80" spans="2:9" x14ac:dyDescent="0.25">
      <c r="B80" s="2">
        <f t="shared" si="1"/>
        <v>77</v>
      </c>
      <c r="C80" s="5">
        <v>36640</v>
      </c>
      <c r="D80" s="4">
        <v>36.196144104003899</v>
      </c>
      <c r="E80" s="4">
        <v>36.961452484130803</v>
      </c>
      <c r="F80" s="4">
        <v>36.111110687255803</v>
      </c>
      <c r="G80" s="4">
        <v>36.93310546875</v>
      </c>
      <c r="H80" s="4">
        <v>16.249879837036101</v>
      </c>
      <c r="I80" s="4">
        <v>236486</v>
      </c>
    </row>
    <row r="81" spans="2:9" x14ac:dyDescent="0.25">
      <c r="B81" s="2">
        <f t="shared" si="1"/>
        <v>78</v>
      </c>
      <c r="C81" s="5">
        <v>36641</v>
      </c>
      <c r="D81" s="4">
        <v>36.592971801757798</v>
      </c>
      <c r="E81" s="4">
        <v>38.492061614990199</v>
      </c>
      <c r="F81" s="4">
        <v>36.564624786376903</v>
      </c>
      <c r="G81" s="4">
        <v>38.095237731933501</v>
      </c>
      <c r="H81" s="4">
        <v>16.761194229125898</v>
      </c>
      <c r="I81" s="4">
        <v>781562</v>
      </c>
    </row>
    <row r="82" spans="2:9" x14ac:dyDescent="0.25">
      <c r="B82" s="2">
        <f t="shared" si="1"/>
        <v>79</v>
      </c>
      <c r="C82" s="5">
        <v>36642</v>
      </c>
      <c r="D82" s="4">
        <v>37.981857299804602</v>
      </c>
      <c r="E82" s="4">
        <v>38.2086181640625</v>
      </c>
      <c r="F82" s="4">
        <v>37.131519317626903</v>
      </c>
      <c r="G82" s="4">
        <v>37.131519317626903</v>
      </c>
      <c r="H82" s="4">
        <v>16.3371677398681</v>
      </c>
      <c r="I82" s="4">
        <v>822134</v>
      </c>
    </row>
    <row r="83" spans="2:9" x14ac:dyDescent="0.25">
      <c r="B83" s="2">
        <f t="shared" si="1"/>
        <v>80</v>
      </c>
      <c r="C83" s="5">
        <v>36643</v>
      </c>
      <c r="D83" s="4">
        <v>36.734695434570298</v>
      </c>
      <c r="E83" s="4">
        <v>36.734695434570298</v>
      </c>
      <c r="F83" s="4">
        <v>35.714286804199197</v>
      </c>
      <c r="G83" s="4">
        <v>35.884353637695298</v>
      </c>
      <c r="H83" s="4">
        <v>15.7884397506713</v>
      </c>
      <c r="I83" s="4">
        <v>407153</v>
      </c>
    </row>
    <row r="84" spans="2:9" x14ac:dyDescent="0.25">
      <c r="B84" s="2">
        <f t="shared" si="1"/>
        <v>81</v>
      </c>
      <c r="C84" s="5">
        <v>36644</v>
      </c>
      <c r="D84" s="4">
        <v>35.969387054443303</v>
      </c>
      <c r="E84" s="4">
        <v>36.904762268066399</v>
      </c>
      <c r="F84" s="4">
        <v>35.487529754638601</v>
      </c>
      <c r="G84" s="4">
        <v>36.564624786376903</v>
      </c>
      <c r="H84" s="4">
        <v>16.087751388549801</v>
      </c>
      <c r="I84" s="4">
        <v>425014</v>
      </c>
    </row>
    <row r="85" spans="2:9" x14ac:dyDescent="0.25">
      <c r="B85" s="2">
        <f t="shared" si="1"/>
        <v>82</v>
      </c>
      <c r="C85" s="5">
        <v>36647</v>
      </c>
      <c r="D85" s="4">
        <v>36.394557952880803</v>
      </c>
      <c r="E85" s="4">
        <v>37.981857299804602</v>
      </c>
      <c r="F85" s="4">
        <v>36.167800903320298</v>
      </c>
      <c r="G85" s="4">
        <v>37.698413848876903</v>
      </c>
      <c r="H85" s="4">
        <v>16.5865879058837</v>
      </c>
      <c r="I85" s="4">
        <v>550919</v>
      </c>
    </row>
    <row r="86" spans="2:9" x14ac:dyDescent="0.25">
      <c r="B86" s="2">
        <f t="shared" si="1"/>
        <v>83</v>
      </c>
      <c r="C86" s="5">
        <v>36648</v>
      </c>
      <c r="D86" s="4">
        <v>37.755100250244098</v>
      </c>
      <c r="E86" s="4">
        <v>39.285713195800703</v>
      </c>
      <c r="F86" s="4">
        <v>36.621315002441399</v>
      </c>
      <c r="G86" s="4">
        <v>38.888889312744098</v>
      </c>
      <c r="H86" s="4">
        <v>17.1103820800781</v>
      </c>
      <c r="I86" s="4">
        <v>1093680</v>
      </c>
    </row>
    <row r="87" spans="2:9" x14ac:dyDescent="0.25">
      <c r="B87" s="2">
        <f t="shared" si="1"/>
        <v>84</v>
      </c>
      <c r="C87" s="5">
        <v>36649</v>
      </c>
      <c r="D87" s="4">
        <v>38.435375213622997</v>
      </c>
      <c r="E87" s="4">
        <v>38.435375213622997</v>
      </c>
      <c r="F87" s="4">
        <v>35.430839538574197</v>
      </c>
      <c r="G87" s="4">
        <v>35.941043853759702</v>
      </c>
      <c r="H87" s="4">
        <v>15.813382148742599</v>
      </c>
      <c r="I87" s="4">
        <v>645624</v>
      </c>
    </row>
    <row r="88" spans="2:9" x14ac:dyDescent="0.25">
      <c r="B88" s="2">
        <f t="shared" si="1"/>
        <v>85</v>
      </c>
      <c r="C88" s="5">
        <v>36650</v>
      </c>
      <c r="D88" s="4">
        <v>35.884353637695298</v>
      </c>
      <c r="E88" s="4">
        <v>36.394557952880803</v>
      </c>
      <c r="F88" s="4">
        <v>35.600906372070298</v>
      </c>
      <c r="G88" s="4">
        <v>35.941043853759702</v>
      </c>
      <c r="H88" s="4">
        <v>15.813382148742599</v>
      </c>
      <c r="I88" s="4">
        <v>372535</v>
      </c>
    </row>
    <row r="89" spans="2:9" x14ac:dyDescent="0.25">
      <c r="B89" s="2">
        <f t="shared" si="1"/>
        <v>86</v>
      </c>
      <c r="C89" s="5">
        <v>36651</v>
      </c>
      <c r="D89" s="4">
        <v>36.337867736816399</v>
      </c>
      <c r="E89" s="4">
        <v>36.734695434570298</v>
      </c>
      <c r="F89" s="4">
        <v>35.600906372070298</v>
      </c>
      <c r="G89" s="4">
        <v>36.224491119384702</v>
      </c>
      <c r="H89" s="4">
        <v>15.9381036758422</v>
      </c>
      <c r="I89" s="4">
        <v>147074</v>
      </c>
    </row>
    <row r="90" spans="2:9" x14ac:dyDescent="0.25">
      <c r="B90" s="2">
        <f t="shared" si="1"/>
        <v>87</v>
      </c>
      <c r="C90" s="5">
        <v>36654</v>
      </c>
      <c r="D90" s="4">
        <v>35.997730255126903</v>
      </c>
      <c r="E90" s="4">
        <v>36.451248168945298</v>
      </c>
      <c r="F90" s="4">
        <v>35.317459106445298</v>
      </c>
      <c r="G90" s="4">
        <v>35.600906372070298</v>
      </c>
      <c r="H90" s="4">
        <v>15.6637325286865</v>
      </c>
      <c r="I90" s="4">
        <v>434275</v>
      </c>
    </row>
    <row r="91" spans="2:9" x14ac:dyDescent="0.25">
      <c r="B91" s="2">
        <f t="shared" si="1"/>
        <v>88</v>
      </c>
      <c r="C91" s="5">
        <v>36655</v>
      </c>
      <c r="D91" s="4">
        <v>35.714286804199197</v>
      </c>
      <c r="E91" s="4">
        <v>35.714286804199197</v>
      </c>
      <c r="F91" s="4">
        <v>34.693878173828097</v>
      </c>
      <c r="G91" s="4">
        <v>35.600906372070298</v>
      </c>
      <c r="H91" s="4">
        <v>15.6637325286865</v>
      </c>
      <c r="I91" s="4">
        <v>551140</v>
      </c>
    </row>
    <row r="92" spans="2:9" x14ac:dyDescent="0.25">
      <c r="B92" s="2">
        <f t="shared" si="1"/>
        <v>89</v>
      </c>
      <c r="C92" s="5">
        <v>36656</v>
      </c>
      <c r="D92" s="4">
        <v>35.600906372070298</v>
      </c>
      <c r="E92" s="4">
        <v>36.167800903320298</v>
      </c>
      <c r="F92" s="4">
        <v>34.580497741699197</v>
      </c>
      <c r="G92" s="4">
        <v>34.7505683898925</v>
      </c>
      <c r="H92" s="4">
        <v>15.2896003723144</v>
      </c>
      <c r="I92" s="4">
        <v>245637</v>
      </c>
    </row>
    <row r="93" spans="2:9" x14ac:dyDescent="0.25">
      <c r="B93" s="2">
        <f t="shared" si="1"/>
        <v>90</v>
      </c>
      <c r="C93" s="5">
        <v>36657</v>
      </c>
      <c r="D93" s="4">
        <v>35.331634521484297</v>
      </c>
      <c r="E93" s="4">
        <v>35.374149322509702</v>
      </c>
      <c r="F93" s="4">
        <v>34.013603210449197</v>
      </c>
      <c r="G93" s="4">
        <v>34.863945007324197</v>
      </c>
      <c r="H93" s="4">
        <v>15.339484214782701</v>
      </c>
      <c r="I93" s="4">
        <v>398003</v>
      </c>
    </row>
    <row r="94" spans="2:9" x14ac:dyDescent="0.25">
      <c r="B94" s="2">
        <f t="shared" si="1"/>
        <v>91</v>
      </c>
      <c r="C94" s="5">
        <v>36658</v>
      </c>
      <c r="D94" s="4">
        <v>34.240364074707003</v>
      </c>
      <c r="E94" s="4">
        <v>35.714286804199197</v>
      </c>
      <c r="F94" s="4">
        <v>34.240364074707003</v>
      </c>
      <c r="G94" s="4">
        <v>35.714286804199197</v>
      </c>
      <c r="H94" s="4">
        <v>15.7136135101318</v>
      </c>
      <c r="I94" s="4">
        <v>185992</v>
      </c>
    </row>
    <row r="95" spans="2:9" x14ac:dyDescent="0.25">
      <c r="B95" s="2">
        <f t="shared" si="1"/>
        <v>92</v>
      </c>
      <c r="C95" s="5">
        <v>36661</v>
      </c>
      <c r="D95" s="4">
        <v>35.147392272949197</v>
      </c>
      <c r="E95" s="4">
        <v>36.507938385009702</v>
      </c>
      <c r="F95" s="4">
        <v>35.147392272949197</v>
      </c>
      <c r="G95" s="4">
        <v>36.507938385009702</v>
      </c>
      <c r="H95" s="4">
        <v>16.062807083129801</v>
      </c>
      <c r="I95" s="4">
        <v>610454</v>
      </c>
    </row>
    <row r="96" spans="2:9" x14ac:dyDescent="0.25">
      <c r="B96" s="2">
        <f t="shared" si="1"/>
        <v>93</v>
      </c>
      <c r="C96" s="5">
        <v>36662</v>
      </c>
      <c r="D96" s="4">
        <v>36.337867736816399</v>
      </c>
      <c r="E96" s="4">
        <v>37.670066833496001</v>
      </c>
      <c r="F96" s="4">
        <v>35.827663421630803</v>
      </c>
      <c r="G96" s="4">
        <v>37.528343200683501</v>
      </c>
      <c r="H96" s="4">
        <v>16.5117683410644</v>
      </c>
      <c r="I96" s="4">
        <v>1974578</v>
      </c>
    </row>
    <row r="97" spans="2:9" x14ac:dyDescent="0.25">
      <c r="B97" s="2">
        <f t="shared" si="1"/>
        <v>94</v>
      </c>
      <c r="C97" s="5">
        <v>36663</v>
      </c>
      <c r="D97" s="4">
        <v>37.046485900878899</v>
      </c>
      <c r="E97" s="4">
        <v>37.188209533691399</v>
      </c>
      <c r="F97" s="4">
        <v>35.941043853759702</v>
      </c>
      <c r="G97" s="4">
        <v>35.997730255126903</v>
      </c>
      <c r="H97" s="4">
        <v>15.8383255004882</v>
      </c>
      <c r="I97" s="4">
        <v>622692</v>
      </c>
    </row>
    <row r="98" spans="2:9" x14ac:dyDescent="0.25">
      <c r="B98" s="2">
        <f t="shared" si="1"/>
        <v>95</v>
      </c>
      <c r="C98" s="5">
        <v>36664</v>
      </c>
      <c r="D98" s="4">
        <v>36.111110687255803</v>
      </c>
      <c r="E98" s="4">
        <v>37.0748291015625</v>
      </c>
      <c r="F98" s="4">
        <v>36.054420471191399</v>
      </c>
      <c r="G98" s="4">
        <v>36.564624786376903</v>
      </c>
      <c r="H98" s="4">
        <v>16.087751388549801</v>
      </c>
      <c r="I98" s="4">
        <v>234943</v>
      </c>
    </row>
    <row r="99" spans="2:9" x14ac:dyDescent="0.25">
      <c r="B99" s="2">
        <f t="shared" si="1"/>
        <v>96</v>
      </c>
      <c r="C99" s="5">
        <v>36665</v>
      </c>
      <c r="D99" s="4">
        <v>35.941043853759702</v>
      </c>
      <c r="E99" s="4">
        <v>36.054420471191399</v>
      </c>
      <c r="F99" s="4">
        <v>34.637187957763601</v>
      </c>
      <c r="G99" s="4">
        <v>35.090702056884702</v>
      </c>
      <c r="H99" s="4">
        <v>15.4392480850219</v>
      </c>
      <c r="I99" s="4">
        <v>450371</v>
      </c>
    </row>
    <row r="100" spans="2:9" x14ac:dyDescent="0.25">
      <c r="B100" s="2">
        <f t="shared" si="1"/>
        <v>97</v>
      </c>
      <c r="C100" s="5">
        <v>36668</v>
      </c>
      <c r="D100" s="4">
        <v>35.005668640136697</v>
      </c>
      <c r="E100" s="4">
        <v>36.621315002441399</v>
      </c>
      <c r="F100" s="4">
        <v>34.7505683898925</v>
      </c>
      <c r="G100" s="4">
        <v>36.394557952880803</v>
      </c>
      <c r="H100" s="4">
        <v>16.0129280090332</v>
      </c>
      <c r="I100" s="4">
        <v>272318</v>
      </c>
    </row>
    <row r="101" spans="2:9" x14ac:dyDescent="0.25">
      <c r="B101" s="2">
        <f t="shared" si="1"/>
        <v>98</v>
      </c>
      <c r="C101" s="5">
        <v>36669</v>
      </c>
      <c r="D101" s="4">
        <v>35.884353637695298</v>
      </c>
      <c r="E101" s="4">
        <v>36.040248870849602</v>
      </c>
      <c r="F101" s="4">
        <v>35.260772705078097</v>
      </c>
      <c r="G101" s="4">
        <v>35.714286804199197</v>
      </c>
      <c r="H101" s="4">
        <v>15.7136135101318</v>
      </c>
      <c r="I101" s="4">
        <v>297896</v>
      </c>
    </row>
    <row r="102" spans="2:9" x14ac:dyDescent="0.25">
      <c r="B102" s="2">
        <f t="shared" si="1"/>
        <v>99</v>
      </c>
      <c r="C102" s="5">
        <v>36670</v>
      </c>
      <c r="D102" s="4">
        <v>35.827663421630803</v>
      </c>
      <c r="E102" s="4">
        <v>36.7913818359375</v>
      </c>
      <c r="F102" s="4">
        <v>35.657596588134702</v>
      </c>
      <c r="G102" s="4">
        <v>36.621315002441399</v>
      </c>
      <c r="H102" s="4">
        <v>16.1126899719238</v>
      </c>
      <c r="I102" s="4">
        <v>490502</v>
      </c>
    </row>
    <row r="103" spans="2:9" x14ac:dyDescent="0.25">
      <c r="B103" s="2">
        <f t="shared" si="1"/>
        <v>100</v>
      </c>
      <c r="C103" s="5">
        <v>36671</v>
      </c>
      <c r="D103" s="4">
        <v>36.394557952880803</v>
      </c>
      <c r="E103" s="4">
        <v>36.451248168945298</v>
      </c>
      <c r="F103" s="4">
        <v>34.863945007324197</v>
      </c>
      <c r="G103" s="4">
        <v>35.430839538574197</v>
      </c>
      <c r="H103" s="4">
        <v>15.5889062881469</v>
      </c>
      <c r="I103" s="4">
        <v>194040</v>
      </c>
    </row>
    <row r="104" spans="2:9" x14ac:dyDescent="0.25">
      <c r="B104" s="2">
        <f t="shared" si="1"/>
        <v>101</v>
      </c>
      <c r="C104" s="5">
        <v>36672</v>
      </c>
      <c r="D104" s="4">
        <v>35.260772705078097</v>
      </c>
      <c r="E104" s="4">
        <v>36.564624786376903</v>
      </c>
      <c r="F104" s="4">
        <v>35.147392272949197</v>
      </c>
      <c r="G104" s="4">
        <v>36.281177520751903</v>
      </c>
      <c r="H104" s="4">
        <v>15.963040351867599</v>
      </c>
      <c r="I104" s="4">
        <v>414761</v>
      </c>
    </row>
    <row r="105" spans="2:9" x14ac:dyDescent="0.25">
      <c r="B105" s="2">
        <f t="shared" si="1"/>
        <v>102</v>
      </c>
      <c r="C105" s="5">
        <v>36676</v>
      </c>
      <c r="D105" s="4">
        <v>36.281177520751903</v>
      </c>
      <c r="E105" s="4">
        <v>37.244899749755803</v>
      </c>
      <c r="F105" s="4">
        <v>36.111110687255803</v>
      </c>
      <c r="G105" s="4">
        <v>36.961452484130803</v>
      </c>
      <c r="H105" s="4">
        <v>16.262342453002901</v>
      </c>
      <c r="I105" s="4">
        <v>336483</v>
      </c>
    </row>
    <row r="106" spans="2:9" x14ac:dyDescent="0.25">
      <c r="B106" s="2">
        <f t="shared" si="1"/>
        <v>103</v>
      </c>
      <c r="C106" s="5">
        <v>36677</v>
      </c>
      <c r="D106" s="4">
        <v>37.0748291015625</v>
      </c>
      <c r="E106" s="4">
        <v>37.188209533691399</v>
      </c>
      <c r="F106" s="4">
        <v>36.167800903320298</v>
      </c>
      <c r="G106" s="4">
        <v>36.408729553222599</v>
      </c>
      <c r="H106" s="4">
        <v>16.019151687621999</v>
      </c>
      <c r="I106" s="4">
        <v>409248</v>
      </c>
    </row>
    <row r="107" spans="2:9" x14ac:dyDescent="0.25">
      <c r="B107" s="2">
        <f t="shared" si="1"/>
        <v>104</v>
      </c>
      <c r="C107" s="5">
        <v>36678</v>
      </c>
      <c r="D107" s="4">
        <v>36.451248168945298</v>
      </c>
      <c r="E107" s="4">
        <v>36.564624786376903</v>
      </c>
      <c r="F107" s="4">
        <v>36.054420471191399</v>
      </c>
      <c r="G107" s="4">
        <v>36.507938385009702</v>
      </c>
      <c r="H107" s="4">
        <v>16.062807083129801</v>
      </c>
      <c r="I107" s="4">
        <v>334499</v>
      </c>
    </row>
    <row r="108" spans="2:9" x14ac:dyDescent="0.25">
      <c r="B108" s="2">
        <f t="shared" si="1"/>
        <v>105</v>
      </c>
      <c r="C108" s="5">
        <v>36679</v>
      </c>
      <c r="D108" s="4">
        <v>36.734695434570298</v>
      </c>
      <c r="E108" s="4">
        <v>36.961452484130803</v>
      </c>
      <c r="F108" s="4">
        <v>36.507938385009702</v>
      </c>
      <c r="G108" s="4">
        <v>36.734695434570298</v>
      </c>
      <c r="H108" s="4">
        <v>16.162572860717699</v>
      </c>
      <c r="I108" s="4">
        <v>190733</v>
      </c>
    </row>
    <row r="109" spans="2:9" x14ac:dyDescent="0.25">
      <c r="B109" s="2">
        <f t="shared" si="1"/>
        <v>106</v>
      </c>
      <c r="C109" s="5">
        <v>36682</v>
      </c>
      <c r="D109" s="4">
        <v>36.7913818359375</v>
      </c>
      <c r="E109" s="4">
        <v>36.961452484130803</v>
      </c>
      <c r="F109" s="4">
        <v>34.693878173828097</v>
      </c>
      <c r="G109" s="4">
        <v>35.657596588134702</v>
      </c>
      <c r="H109" s="4">
        <v>15.6886777877807</v>
      </c>
      <c r="I109" s="4">
        <v>167139</v>
      </c>
    </row>
    <row r="110" spans="2:9" x14ac:dyDescent="0.25">
      <c r="B110" s="2">
        <f t="shared" si="1"/>
        <v>107</v>
      </c>
      <c r="C110" s="5">
        <v>36683</v>
      </c>
      <c r="D110" s="4">
        <v>35.430839538574197</v>
      </c>
      <c r="E110" s="4">
        <v>35.487529754638601</v>
      </c>
      <c r="F110" s="4">
        <v>33.6167793273925</v>
      </c>
      <c r="G110" s="4">
        <v>34.070293426513601</v>
      </c>
      <c r="H110" s="4">
        <v>14.9902954101562</v>
      </c>
      <c r="I110" s="4">
        <v>227997</v>
      </c>
    </row>
    <row r="111" spans="2:9" x14ac:dyDescent="0.25">
      <c r="B111" s="2">
        <f t="shared" si="1"/>
        <v>108</v>
      </c>
      <c r="C111" s="5">
        <v>36684</v>
      </c>
      <c r="D111" s="4">
        <v>32.879817962646399</v>
      </c>
      <c r="E111" s="4">
        <v>35.997730255126903</v>
      </c>
      <c r="F111" s="4">
        <v>32.653060913085902</v>
      </c>
      <c r="G111" s="4">
        <v>35.657596588134702</v>
      </c>
      <c r="H111" s="4">
        <v>15.6886777877807</v>
      </c>
      <c r="I111" s="4">
        <v>329207</v>
      </c>
    </row>
    <row r="112" spans="2:9" x14ac:dyDescent="0.25">
      <c r="B112" s="2">
        <f t="shared" si="1"/>
        <v>109</v>
      </c>
      <c r="C112" s="5">
        <v>36685</v>
      </c>
      <c r="D112" s="4">
        <v>35.317459106445298</v>
      </c>
      <c r="E112" s="4">
        <v>35.430839538574197</v>
      </c>
      <c r="F112" s="4">
        <v>33.560089111328097</v>
      </c>
      <c r="G112" s="4">
        <v>34.1836738586425</v>
      </c>
      <c r="H112" s="4">
        <v>15.040179252624499</v>
      </c>
      <c r="I112" s="4">
        <v>252252</v>
      </c>
    </row>
    <row r="113" spans="2:9" x14ac:dyDescent="0.25">
      <c r="B113" s="2">
        <f t="shared" si="1"/>
        <v>110</v>
      </c>
      <c r="C113" s="5">
        <v>36686</v>
      </c>
      <c r="D113" s="4">
        <v>34.4671211242675</v>
      </c>
      <c r="E113" s="4">
        <v>34.807254791259702</v>
      </c>
      <c r="F113" s="4">
        <v>34.297050476074197</v>
      </c>
      <c r="G113" s="4">
        <v>34.353740692138601</v>
      </c>
      <c r="H113" s="4">
        <v>15.115001678466699</v>
      </c>
      <c r="I113" s="4">
        <v>253244</v>
      </c>
    </row>
    <row r="114" spans="2:9" x14ac:dyDescent="0.25">
      <c r="B114" s="2">
        <f t="shared" si="1"/>
        <v>111</v>
      </c>
      <c r="C114" s="5">
        <v>36689</v>
      </c>
      <c r="D114" s="4">
        <v>34.297050476074197</v>
      </c>
      <c r="E114" s="4">
        <v>34.297050476074197</v>
      </c>
      <c r="F114" s="4">
        <v>32.823127746582003</v>
      </c>
      <c r="G114" s="4">
        <v>32.936508178710902</v>
      </c>
      <c r="H114" s="4">
        <v>14.491447448730399</v>
      </c>
      <c r="I114" s="4">
        <v>182133</v>
      </c>
    </row>
    <row r="115" spans="2:9" x14ac:dyDescent="0.25">
      <c r="B115" s="2">
        <f t="shared" si="1"/>
        <v>112</v>
      </c>
      <c r="C115" s="5">
        <v>36690</v>
      </c>
      <c r="D115" s="4">
        <v>32.794784545898402</v>
      </c>
      <c r="E115" s="4">
        <v>33.786846160888601</v>
      </c>
      <c r="F115" s="4">
        <v>32.426303863525298</v>
      </c>
      <c r="G115" s="4">
        <v>33.673469543457003</v>
      </c>
      <c r="H115" s="4">
        <v>14.815695762634199</v>
      </c>
      <c r="I115" s="4">
        <v>152366</v>
      </c>
    </row>
    <row r="116" spans="2:9" x14ac:dyDescent="0.25">
      <c r="B116" s="2">
        <f t="shared" si="1"/>
        <v>113</v>
      </c>
      <c r="C116" s="5">
        <v>36691</v>
      </c>
      <c r="D116" s="4">
        <v>33.531745910644503</v>
      </c>
      <c r="E116" s="4">
        <v>34.410430908203097</v>
      </c>
      <c r="F116" s="4">
        <v>31.575963973998999</v>
      </c>
      <c r="G116" s="4">
        <v>31.916099548339801</v>
      </c>
      <c r="H116" s="4">
        <v>14.042486190795801</v>
      </c>
      <c r="I116" s="4">
        <v>180810</v>
      </c>
    </row>
    <row r="117" spans="2:9" x14ac:dyDescent="0.25">
      <c r="B117" s="2">
        <f t="shared" si="1"/>
        <v>114</v>
      </c>
      <c r="C117" s="5">
        <v>36692</v>
      </c>
      <c r="D117" s="4">
        <v>31.916099548339801</v>
      </c>
      <c r="E117" s="4">
        <v>33.3333320617675</v>
      </c>
      <c r="F117" s="4">
        <v>31.859409332275298</v>
      </c>
      <c r="G117" s="4">
        <v>32.709751129150298</v>
      </c>
      <c r="H117" s="4">
        <v>14.391679763793899</v>
      </c>
      <c r="I117" s="4">
        <v>910334</v>
      </c>
    </row>
    <row r="118" spans="2:9" x14ac:dyDescent="0.25">
      <c r="B118" s="2">
        <f t="shared" si="1"/>
        <v>115</v>
      </c>
      <c r="C118" s="5">
        <v>36693</v>
      </c>
      <c r="D118" s="4">
        <v>33.106575012207003</v>
      </c>
      <c r="E118" s="4">
        <v>33.219955444335902</v>
      </c>
      <c r="F118" s="4">
        <v>31.405895233154201</v>
      </c>
      <c r="G118" s="4">
        <v>32.029476165771399</v>
      </c>
      <c r="H118" s="4">
        <v>14.092369079589799</v>
      </c>
      <c r="I118" s="4">
        <v>734927</v>
      </c>
    </row>
    <row r="119" spans="2:9" x14ac:dyDescent="0.25">
      <c r="B119" s="2">
        <f t="shared" si="1"/>
        <v>116</v>
      </c>
      <c r="C119" s="5">
        <v>36696</v>
      </c>
      <c r="D119" s="4">
        <v>31.916099548339801</v>
      </c>
      <c r="E119" s="4">
        <v>32.369613647460902</v>
      </c>
      <c r="F119" s="4">
        <v>31.519273757934499</v>
      </c>
      <c r="G119" s="4">
        <v>31.519273757934499</v>
      </c>
      <c r="H119" s="4">
        <v>13.8678884506225</v>
      </c>
      <c r="I119" s="4">
        <v>775940</v>
      </c>
    </row>
    <row r="120" spans="2:9" x14ac:dyDescent="0.25">
      <c r="B120" s="2">
        <f t="shared" si="1"/>
        <v>117</v>
      </c>
      <c r="C120" s="5">
        <v>36697</v>
      </c>
      <c r="D120" s="4">
        <v>31.519273757934499</v>
      </c>
      <c r="E120" s="4">
        <v>32.199546813964801</v>
      </c>
      <c r="F120" s="4">
        <v>29.5918369293212</v>
      </c>
      <c r="G120" s="4">
        <v>29.8185939788818</v>
      </c>
      <c r="H120" s="4">
        <v>13.1196241378784</v>
      </c>
      <c r="I120" s="4">
        <v>392600</v>
      </c>
    </row>
    <row r="121" spans="2:9" x14ac:dyDescent="0.25">
      <c r="B121" s="2">
        <f t="shared" si="1"/>
        <v>118</v>
      </c>
      <c r="C121" s="5">
        <v>36698</v>
      </c>
      <c r="D121" s="4">
        <v>29.8185939788818</v>
      </c>
      <c r="E121" s="4">
        <v>30.895692825317301</v>
      </c>
      <c r="F121" s="4">
        <v>29.705215454101499</v>
      </c>
      <c r="G121" s="4">
        <v>30.612245559692301</v>
      </c>
      <c r="H121" s="4">
        <v>13.547115325927701</v>
      </c>
      <c r="I121" s="4">
        <v>699536</v>
      </c>
    </row>
    <row r="122" spans="2:9" x14ac:dyDescent="0.25">
      <c r="B122" s="2">
        <f t="shared" si="1"/>
        <v>119</v>
      </c>
      <c r="C122" s="5">
        <v>36699</v>
      </c>
      <c r="D122" s="4">
        <v>30.555555343627901</v>
      </c>
      <c r="E122" s="4">
        <v>30.782312393188398</v>
      </c>
      <c r="F122" s="4">
        <v>30.442176818847599</v>
      </c>
      <c r="G122" s="4">
        <v>30.612245559692301</v>
      </c>
      <c r="H122" s="4">
        <v>13.547115325927701</v>
      </c>
      <c r="I122" s="4">
        <v>360407</v>
      </c>
    </row>
    <row r="123" spans="2:9" x14ac:dyDescent="0.25">
      <c r="B123" s="2">
        <f t="shared" si="1"/>
        <v>120</v>
      </c>
      <c r="C123" s="5">
        <v>36700</v>
      </c>
      <c r="D123" s="4">
        <v>30.6689338684082</v>
      </c>
      <c r="E123" s="4">
        <v>31.405895233154201</v>
      </c>
      <c r="F123" s="4">
        <v>30.3854885101318</v>
      </c>
      <c r="G123" s="4">
        <v>31.065759658813398</v>
      </c>
      <c r="H123" s="4">
        <v>13.747809410095201</v>
      </c>
      <c r="I123" s="4">
        <v>126016</v>
      </c>
    </row>
    <row r="124" spans="2:9" x14ac:dyDescent="0.25">
      <c r="B124" s="2">
        <f t="shared" si="1"/>
        <v>121</v>
      </c>
      <c r="C124" s="5">
        <v>36703</v>
      </c>
      <c r="D124" s="4">
        <v>31.065759658813398</v>
      </c>
      <c r="E124" s="4">
        <v>31.7460327148437</v>
      </c>
      <c r="F124" s="4">
        <v>30.895692825317301</v>
      </c>
      <c r="G124" s="4">
        <v>31.575963973998999</v>
      </c>
      <c r="H124" s="4">
        <v>13.97359085083</v>
      </c>
      <c r="I124" s="4">
        <v>778034</v>
      </c>
    </row>
    <row r="125" spans="2:9" x14ac:dyDescent="0.25">
      <c r="B125" s="2">
        <f t="shared" si="1"/>
        <v>122</v>
      </c>
      <c r="C125" s="5">
        <v>36704</v>
      </c>
      <c r="D125" s="4">
        <v>31.434240341186499</v>
      </c>
      <c r="E125" s="4">
        <v>32.029476165771399</v>
      </c>
      <c r="F125" s="4">
        <v>30.725624084472599</v>
      </c>
      <c r="G125" s="4">
        <v>30.782312393188398</v>
      </c>
      <c r="H125" s="4">
        <v>13.622368812561</v>
      </c>
      <c r="I125" s="4">
        <v>320056</v>
      </c>
    </row>
    <row r="126" spans="2:9" x14ac:dyDescent="0.25">
      <c r="B126" s="2">
        <f t="shared" si="1"/>
        <v>123</v>
      </c>
      <c r="C126" s="5">
        <v>36705</v>
      </c>
      <c r="D126" s="4">
        <v>30.782312393188398</v>
      </c>
      <c r="E126" s="4">
        <v>32.199546813964801</v>
      </c>
      <c r="F126" s="4">
        <v>30.782312393188398</v>
      </c>
      <c r="G126" s="4">
        <v>31.7460327148437</v>
      </c>
      <c r="H126" s="4">
        <v>14.048859596252401</v>
      </c>
      <c r="I126" s="4">
        <v>264490</v>
      </c>
    </row>
    <row r="127" spans="2:9" x14ac:dyDescent="0.25">
      <c r="B127" s="2">
        <f t="shared" si="1"/>
        <v>124</v>
      </c>
      <c r="C127" s="5">
        <v>36706</v>
      </c>
      <c r="D127" s="4">
        <v>31.632652282714801</v>
      </c>
      <c r="E127" s="4">
        <v>33.3333320617675</v>
      </c>
      <c r="F127" s="4">
        <v>30.1020412445068</v>
      </c>
      <c r="G127" s="4">
        <v>30.1020412445068</v>
      </c>
      <c r="H127" s="4">
        <v>13.3213243484497</v>
      </c>
      <c r="I127" s="4">
        <v>387308</v>
      </c>
    </row>
    <row r="128" spans="2:9" x14ac:dyDescent="0.25">
      <c r="B128" s="2">
        <f t="shared" si="1"/>
        <v>125</v>
      </c>
      <c r="C128" s="5">
        <v>36707</v>
      </c>
      <c r="D128" s="4">
        <v>30.782312393188398</v>
      </c>
      <c r="E128" s="4">
        <v>30.8106575012207</v>
      </c>
      <c r="F128" s="4">
        <v>28.117914199829102</v>
      </c>
      <c r="G128" s="4">
        <v>28.5147380828857</v>
      </c>
      <c r="H128" s="4">
        <v>12.6188840866088</v>
      </c>
      <c r="I128" s="4">
        <v>639450</v>
      </c>
    </row>
    <row r="129" spans="2:9" x14ac:dyDescent="0.25">
      <c r="B129" s="2">
        <f t="shared" si="1"/>
        <v>126</v>
      </c>
      <c r="C129" s="5">
        <v>36710</v>
      </c>
      <c r="D129" s="4">
        <v>28.5147380828857</v>
      </c>
      <c r="E129" s="4">
        <v>29.5351467132568</v>
      </c>
      <c r="F129" s="4">
        <v>28.5147380828857</v>
      </c>
      <c r="G129" s="4">
        <v>29.0816326141357</v>
      </c>
      <c r="H129" s="4">
        <v>12.869748115539499</v>
      </c>
      <c r="I129" s="4">
        <v>213444</v>
      </c>
    </row>
    <row r="130" spans="2:9" x14ac:dyDescent="0.25">
      <c r="B130" s="2">
        <f t="shared" si="1"/>
        <v>127</v>
      </c>
      <c r="C130" s="5">
        <v>36712</v>
      </c>
      <c r="D130" s="4">
        <v>29.251701354980401</v>
      </c>
      <c r="E130" s="4">
        <v>30.272108078002901</v>
      </c>
      <c r="F130" s="4">
        <v>29.0249423980712</v>
      </c>
      <c r="G130" s="4">
        <v>29.8185939788818</v>
      </c>
      <c r="H130" s="4">
        <v>13.1958856582641</v>
      </c>
      <c r="I130" s="4">
        <v>213224</v>
      </c>
    </row>
    <row r="131" spans="2:9" x14ac:dyDescent="0.25">
      <c r="B131" s="2">
        <f t="shared" si="1"/>
        <v>128</v>
      </c>
      <c r="C131" s="5">
        <v>36713</v>
      </c>
      <c r="D131" s="4">
        <v>29.8185939788818</v>
      </c>
      <c r="E131" s="4">
        <v>29.875282287597599</v>
      </c>
      <c r="F131" s="4">
        <v>29.705215454101499</v>
      </c>
      <c r="G131" s="4">
        <v>29.8185939788818</v>
      </c>
      <c r="H131" s="4">
        <v>13.1958856582641</v>
      </c>
      <c r="I131" s="4">
        <v>672194</v>
      </c>
    </row>
    <row r="132" spans="2:9" x14ac:dyDescent="0.25">
      <c r="B132" s="2">
        <f t="shared" si="1"/>
        <v>129</v>
      </c>
      <c r="C132" s="5">
        <v>36714</v>
      </c>
      <c r="D132" s="4">
        <v>30.073696136474599</v>
      </c>
      <c r="E132" s="4">
        <v>30.328798294067301</v>
      </c>
      <c r="F132" s="4">
        <v>29.761905670166001</v>
      </c>
      <c r="G132" s="4">
        <v>30.045351028442301</v>
      </c>
      <c r="H132" s="4">
        <v>13.296235084533601</v>
      </c>
      <c r="I132" s="4">
        <v>195804</v>
      </c>
    </row>
    <row r="133" spans="2:9" x14ac:dyDescent="0.25">
      <c r="B133" s="2">
        <f t="shared" ref="B133:B196" si="2">+B132+1</f>
        <v>130</v>
      </c>
      <c r="C133" s="5">
        <v>36717</v>
      </c>
      <c r="D133" s="4">
        <v>29.988662719726499</v>
      </c>
      <c r="E133" s="4">
        <v>30.328798294067301</v>
      </c>
      <c r="F133" s="4">
        <v>29.5918369293212</v>
      </c>
      <c r="G133" s="4">
        <v>30.158729553222599</v>
      </c>
      <c r="H133" s="4">
        <v>13.3464155197143</v>
      </c>
      <c r="I133" s="4">
        <v>191945</v>
      </c>
    </row>
    <row r="134" spans="2:9" x14ac:dyDescent="0.25">
      <c r="B134" s="2">
        <f t="shared" si="2"/>
        <v>131</v>
      </c>
      <c r="C134" s="5">
        <v>36718</v>
      </c>
      <c r="D134" s="4">
        <v>30.2437648773193</v>
      </c>
      <c r="E134" s="4">
        <v>31.2358283996582</v>
      </c>
      <c r="F134" s="4">
        <v>30.215419769287099</v>
      </c>
      <c r="G134" s="4">
        <v>31.2358283996582</v>
      </c>
      <c r="H134" s="4">
        <v>13.823065757751399</v>
      </c>
      <c r="I134" s="4">
        <v>320938</v>
      </c>
    </row>
    <row r="135" spans="2:9" x14ac:dyDescent="0.25">
      <c r="B135" s="2">
        <f t="shared" si="2"/>
        <v>132</v>
      </c>
      <c r="C135" s="5">
        <v>36719</v>
      </c>
      <c r="D135" s="4">
        <v>31.377550125121999</v>
      </c>
      <c r="E135" s="4">
        <v>32.029476165771399</v>
      </c>
      <c r="F135" s="4">
        <v>31.1791381835937</v>
      </c>
      <c r="G135" s="4">
        <v>31.972789764404201</v>
      </c>
      <c r="H135" s="4">
        <v>14.1492004394531</v>
      </c>
      <c r="I135" s="4">
        <v>382127</v>
      </c>
    </row>
    <row r="136" spans="2:9" x14ac:dyDescent="0.25">
      <c r="B136" s="2">
        <f t="shared" si="2"/>
        <v>133</v>
      </c>
      <c r="C136" s="5">
        <v>36720</v>
      </c>
      <c r="D136" s="4">
        <v>31.802721023559499</v>
      </c>
      <c r="E136" s="4">
        <v>32.426303863525298</v>
      </c>
      <c r="F136" s="4">
        <v>31.802721023559499</v>
      </c>
      <c r="G136" s="4">
        <v>32.256237030029297</v>
      </c>
      <c r="H136" s="4">
        <v>14.274635314941399</v>
      </c>
      <c r="I136" s="4">
        <v>379370</v>
      </c>
    </row>
    <row r="137" spans="2:9" x14ac:dyDescent="0.25">
      <c r="B137" s="2">
        <f t="shared" si="2"/>
        <v>134</v>
      </c>
      <c r="C137" s="5">
        <v>36721</v>
      </c>
      <c r="D137" s="4">
        <v>32.312923431396399</v>
      </c>
      <c r="E137" s="4">
        <v>32.879817962646399</v>
      </c>
      <c r="F137" s="4">
        <v>32.199546813964801</v>
      </c>
      <c r="G137" s="4">
        <v>32.766441345214801</v>
      </c>
      <c r="H137" s="4">
        <v>14.500424385070801</v>
      </c>
      <c r="I137" s="4">
        <v>291722</v>
      </c>
    </row>
    <row r="138" spans="2:9" x14ac:dyDescent="0.25">
      <c r="B138" s="2">
        <f t="shared" si="2"/>
        <v>135</v>
      </c>
      <c r="C138" s="5">
        <v>36724</v>
      </c>
      <c r="D138" s="4">
        <v>32.653060913085902</v>
      </c>
      <c r="E138" s="4">
        <v>32.653060913085902</v>
      </c>
      <c r="F138" s="4">
        <v>31.519273757934499</v>
      </c>
      <c r="G138" s="4">
        <v>32.426303863525298</v>
      </c>
      <c r="H138" s="4">
        <v>14.349895477294901</v>
      </c>
      <c r="I138" s="4">
        <v>286099</v>
      </c>
    </row>
    <row r="139" spans="2:9" x14ac:dyDescent="0.25">
      <c r="B139" s="2">
        <f t="shared" si="2"/>
        <v>136</v>
      </c>
      <c r="C139" s="5">
        <v>36725</v>
      </c>
      <c r="D139" s="4">
        <v>32.199546813964801</v>
      </c>
      <c r="E139" s="4">
        <v>32.256237030029297</v>
      </c>
      <c r="F139" s="4">
        <v>31.292516708373999</v>
      </c>
      <c r="G139" s="4">
        <v>31.7460327148437</v>
      </c>
      <c r="H139" s="4">
        <v>14.048859596252401</v>
      </c>
      <c r="I139" s="4">
        <v>253796</v>
      </c>
    </row>
    <row r="140" spans="2:9" x14ac:dyDescent="0.25">
      <c r="B140" s="2">
        <f t="shared" si="2"/>
        <v>137</v>
      </c>
      <c r="C140" s="5">
        <v>36726</v>
      </c>
      <c r="D140" s="4">
        <v>31.717687606811499</v>
      </c>
      <c r="E140" s="4">
        <v>32.199546813964801</v>
      </c>
      <c r="F140" s="4">
        <v>31.1791381835937</v>
      </c>
      <c r="G140" s="4">
        <v>31.292516708373999</v>
      </c>
      <c r="H140" s="4">
        <v>13.848155975341699</v>
      </c>
      <c r="I140" s="4">
        <v>158209</v>
      </c>
    </row>
    <row r="141" spans="2:9" x14ac:dyDescent="0.25">
      <c r="B141" s="2">
        <f t="shared" si="2"/>
        <v>138</v>
      </c>
      <c r="C141" s="5">
        <v>36727</v>
      </c>
      <c r="D141" s="4">
        <v>31.349206924438398</v>
      </c>
      <c r="E141" s="4">
        <v>33.163265228271399</v>
      </c>
      <c r="F141" s="4">
        <v>31.349206924438398</v>
      </c>
      <c r="G141" s="4">
        <v>32.695579528808501</v>
      </c>
      <c r="H141" s="4">
        <v>14.4690713882446</v>
      </c>
      <c r="I141" s="4">
        <v>223367</v>
      </c>
    </row>
    <row r="142" spans="2:9" x14ac:dyDescent="0.25">
      <c r="B142" s="2">
        <f t="shared" si="2"/>
        <v>139</v>
      </c>
      <c r="C142" s="5">
        <v>36728</v>
      </c>
      <c r="D142" s="4">
        <v>32.426303863525298</v>
      </c>
      <c r="E142" s="4">
        <v>32.993198394775298</v>
      </c>
      <c r="F142" s="4">
        <v>31.009069442748999</v>
      </c>
      <c r="G142" s="4">
        <v>31.122449874877901</v>
      </c>
      <c r="H142" s="4">
        <v>13.7728939056396</v>
      </c>
      <c r="I142" s="4">
        <v>269231</v>
      </c>
    </row>
    <row r="143" spans="2:9" x14ac:dyDescent="0.25">
      <c r="B143" s="2">
        <f t="shared" si="2"/>
        <v>140</v>
      </c>
      <c r="C143" s="5">
        <v>36731</v>
      </c>
      <c r="D143" s="4">
        <v>31.009069442748999</v>
      </c>
      <c r="E143" s="4">
        <v>32.312923431396399</v>
      </c>
      <c r="F143" s="4">
        <v>30.9523811340332</v>
      </c>
      <c r="G143" s="4">
        <v>31.4625854492187</v>
      </c>
      <c r="H143" s="4">
        <v>13.9234113693237</v>
      </c>
      <c r="I143" s="4">
        <v>190512</v>
      </c>
    </row>
    <row r="144" spans="2:9" x14ac:dyDescent="0.25">
      <c r="B144" s="2">
        <f t="shared" si="2"/>
        <v>141</v>
      </c>
      <c r="C144" s="5">
        <v>36732</v>
      </c>
      <c r="D144" s="4">
        <v>31.689342498779201</v>
      </c>
      <c r="E144" s="4">
        <v>33.786846160888601</v>
      </c>
      <c r="F144" s="4">
        <v>31.405895233154201</v>
      </c>
      <c r="G144" s="4">
        <v>33.106575012207003</v>
      </c>
      <c r="H144" s="4">
        <v>14.6509437561035</v>
      </c>
      <c r="I144" s="4">
        <v>537689</v>
      </c>
    </row>
    <row r="145" spans="2:9" x14ac:dyDescent="0.25">
      <c r="B145" s="2">
        <f t="shared" si="2"/>
        <v>142</v>
      </c>
      <c r="C145" s="5">
        <v>36733</v>
      </c>
      <c r="D145" s="4">
        <v>33.134922027587798</v>
      </c>
      <c r="E145" s="4">
        <v>34.240364074707003</v>
      </c>
      <c r="F145" s="4">
        <v>33.049888610839801</v>
      </c>
      <c r="G145" s="4">
        <v>33.049888610839801</v>
      </c>
      <c r="H145" s="4">
        <v>14.625864982604901</v>
      </c>
      <c r="I145" s="4">
        <v>557645</v>
      </c>
    </row>
    <row r="146" spans="2:9" x14ac:dyDescent="0.25">
      <c r="B146" s="2">
        <f t="shared" si="2"/>
        <v>143</v>
      </c>
      <c r="C146" s="5">
        <v>36734</v>
      </c>
      <c r="D146" s="4">
        <v>33.715984344482401</v>
      </c>
      <c r="E146" s="4">
        <v>34.4671211242675</v>
      </c>
      <c r="F146" s="4">
        <v>33.390022277832003</v>
      </c>
      <c r="G146" s="4">
        <v>34.4671211242675</v>
      </c>
      <c r="H146" s="4">
        <v>15.253034591674799</v>
      </c>
      <c r="I146" s="4">
        <v>380142</v>
      </c>
    </row>
    <row r="147" spans="2:9" x14ac:dyDescent="0.25">
      <c r="B147" s="2">
        <f t="shared" si="2"/>
        <v>144</v>
      </c>
      <c r="C147" s="5">
        <v>36735</v>
      </c>
      <c r="D147" s="4">
        <v>34.410430908203097</v>
      </c>
      <c r="E147" s="4">
        <v>34.7505683898925</v>
      </c>
      <c r="F147" s="4">
        <v>33.219955444335902</v>
      </c>
      <c r="G147" s="4">
        <v>33.786846160888601</v>
      </c>
      <c r="H147" s="4">
        <v>14.951994895935</v>
      </c>
      <c r="I147" s="4">
        <v>336152</v>
      </c>
    </row>
    <row r="148" spans="2:9" x14ac:dyDescent="0.25">
      <c r="B148" s="2">
        <f t="shared" si="2"/>
        <v>145</v>
      </c>
      <c r="C148" s="5">
        <v>36738</v>
      </c>
      <c r="D148" s="4">
        <v>33.560089111328097</v>
      </c>
      <c r="E148" s="4">
        <v>34.580497741699197</v>
      </c>
      <c r="F148" s="4">
        <v>33.163265228271399</v>
      </c>
      <c r="G148" s="4">
        <v>34.240364074707003</v>
      </c>
      <c r="H148" s="4">
        <v>15.1526889801025</v>
      </c>
      <c r="I148" s="4">
        <v>412004</v>
      </c>
    </row>
    <row r="149" spans="2:9" x14ac:dyDescent="0.25">
      <c r="B149" s="2">
        <f t="shared" si="2"/>
        <v>146</v>
      </c>
      <c r="C149" s="5">
        <v>36739</v>
      </c>
      <c r="D149" s="4">
        <v>34.240364074707003</v>
      </c>
      <c r="E149" s="4">
        <v>35.714286804199197</v>
      </c>
      <c r="F149" s="4">
        <v>34.126983642578097</v>
      </c>
      <c r="G149" s="4">
        <v>35.657596588134702</v>
      </c>
      <c r="H149" s="4">
        <v>15.779869079589799</v>
      </c>
      <c r="I149" s="4">
        <v>632725</v>
      </c>
    </row>
    <row r="150" spans="2:9" x14ac:dyDescent="0.25">
      <c r="B150" s="2">
        <f t="shared" si="2"/>
        <v>147</v>
      </c>
      <c r="C150" s="5">
        <v>36740</v>
      </c>
      <c r="D150" s="4">
        <v>35.544216156005803</v>
      </c>
      <c r="E150" s="4">
        <v>35.600906372070298</v>
      </c>
      <c r="F150" s="4">
        <v>35.317459106445298</v>
      </c>
      <c r="G150" s="4">
        <v>35.487529754638601</v>
      </c>
      <c r="H150" s="4">
        <v>15.704616546630801</v>
      </c>
      <c r="I150" s="4">
        <v>854548</v>
      </c>
    </row>
    <row r="151" spans="2:9" x14ac:dyDescent="0.25">
      <c r="B151" s="2">
        <f t="shared" si="2"/>
        <v>148</v>
      </c>
      <c r="C151" s="5">
        <v>36741</v>
      </c>
      <c r="D151" s="4">
        <v>35.430839538574197</v>
      </c>
      <c r="E151" s="4">
        <v>36.281177520751903</v>
      </c>
      <c r="F151" s="4">
        <v>35.260772705078097</v>
      </c>
      <c r="G151" s="4">
        <v>36.224491119384702</v>
      </c>
      <c r="H151" s="4">
        <v>16.0307502746582</v>
      </c>
      <c r="I151" s="4">
        <v>640332</v>
      </c>
    </row>
    <row r="152" spans="2:9" x14ac:dyDescent="0.25">
      <c r="B152" s="2">
        <f t="shared" si="2"/>
        <v>149</v>
      </c>
      <c r="C152" s="5">
        <v>36742</v>
      </c>
      <c r="D152" s="4">
        <v>36.167800903320298</v>
      </c>
      <c r="E152" s="4">
        <v>36.337867736816399</v>
      </c>
      <c r="F152" s="4">
        <v>35.147392272949197</v>
      </c>
      <c r="G152" s="4">
        <v>36.281177520751903</v>
      </c>
      <c r="H152" s="4">
        <v>16.055830001831001</v>
      </c>
      <c r="I152" s="4">
        <v>442874</v>
      </c>
    </row>
    <row r="153" spans="2:9" x14ac:dyDescent="0.25">
      <c r="B153" s="2">
        <f t="shared" si="2"/>
        <v>150</v>
      </c>
      <c r="C153" s="5">
        <v>36745</v>
      </c>
      <c r="D153" s="4">
        <v>36.139457702636697</v>
      </c>
      <c r="E153" s="4">
        <v>36.139457702636697</v>
      </c>
      <c r="F153" s="4">
        <v>35.317459106445298</v>
      </c>
      <c r="G153" s="4">
        <v>35.997730255126903</v>
      </c>
      <c r="H153" s="4">
        <v>15.9303941726684</v>
      </c>
      <c r="I153" s="4">
        <v>268128</v>
      </c>
    </row>
    <row r="154" spans="2:9" x14ac:dyDescent="0.25">
      <c r="B154" s="2">
        <f t="shared" si="2"/>
        <v>151</v>
      </c>
      <c r="C154" s="5">
        <v>36746</v>
      </c>
      <c r="D154" s="4">
        <v>35.912696838378899</v>
      </c>
      <c r="E154" s="4">
        <v>36.111110687255803</v>
      </c>
      <c r="F154" s="4">
        <v>35.374149322509702</v>
      </c>
      <c r="G154" s="4">
        <v>35.997730255126903</v>
      </c>
      <c r="H154" s="4">
        <v>15.9303941726684</v>
      </c>
      <c r="I154" s="4">
        <v>259308</v>
      </c>
    </row>
    <row r="155" spans="2:9" x14ac:dyDescent="0.25">
      <c r="B155" s="2">
        <f t="shared" si="2"/>
        <v>152</v>
      </c>
      <c r="C155" s="5">
        <v>36747</v>
      </c>
      <c r="D155" s="4">
        <v>35.884353637695298</v>
      </c>
      <c r="E155" s="4">
        <v>35.884353637695298</v>
      </c>
      <c r="F155" s="4">
        <v>34.353740692138601</v>
      </c>
      <c r="G155" s="4">
        <v>35.0340156555175</v>
      </c>
      <c r="H155" s="4">
        <v>15.503916740417401</v>
      </c>
      <c r="I155" s="4">
        <v>106061</v>
      </c>
    </row>
    <row r="156" spans="2:9" x14ac:dyDescent="0.25">
      <c r="B156" s="2">
        <f t="shared" si="2"/>
        <v>153</v>
      </c>
      <c r="C156" s="5">
        <v>36748</v>
      </c>
      <c r="D156" s="4">
        <v>35.204082489013601</v>
      </c>
      <c r="E156" s="4">
        <v>35.657596588134702</v>
      </c>
      <c r="F156" s="4">
        <v>34.7505683898925</v>
      </c>
      <c r="G156" s="4">
        <v>35.204082489013601</v>
      </c>
      <c r="H156" s="4">
        <v>15.5791730880737</v>
      </c>
      <c r="I156" s="4">
        <v>169675</v>
      </c>
    </row>
    <row r="157" spans="2:9" x14ac:dyDescent="0.25">
      <c r="B157" s="2">
        <f t="shared" si="2"/>
        <v>154</v>
      </c>
      <c r="C157" s="5">
        <v>36749</v>
      </c>
      <c r="D157" s="4">
        <v>35.487529754638601</v>
      </c>
      <c r="E157" s="4">
        <v>36.337867736816399</v>
      </c>
      <c r="F157" s="4">
        <v>35.459182739257798</v>
      </c>
      <c r="G157" s="4">
        <v>36.281177520751903</v>
      </c>
      <c r="H157" s="4">
        <v>16.055830001831001</v>
      </c>
      <c r="I157" s="4">
        <v>385434</v>
      </c>
    </row>
    <row r="158" spans="2:9" x14ac:dyDescent="0.25">
      <c r="B158" s="2">
        <f t="shared" si="2"/>
        <v>155</v>
      </c>
      <c r="C158" s="5">
        <v>36752</v>
      </c>
      <c r="D158" s="4">
        <v>36.224491119384702</v>
      </c>
      <c r="E158" s="4">
        <v>36.267005920410099</v>
      </c>
      <c r="F158" s="4">
        <v>35.827663421630803</v>
      </c>
      <c r="G158" s="4">
        <v>36.224491119384702</v>
      </c>
      <c r="H158" s="4">
        <v>16.0307502746582</v>
      </c>
      <c r="I158" s="4">
        <v>181251</v>
      </c>
    </row>
    <row r="159" spans="2:9" x14ac:dyDescent="0.25">
      <c r="B159" s="2">
        <f t="shared" si="2"/>
        <v>156</v>
      </c>
      <c r="C159" s="5">
        <v>36753</v>
      </c>
      <c r="D159" s="4">
        <v>35.856010437011697</v>
      </c>
      <c r="E159" s="4">
        <v>35.870182037353501</v>
      </c>
      <c r="F159" s="4">
        <v>34.4671211242675</v>
      </c>
      <c r="G159" s="4">
        <v>35.204082489013601</v>
      </c>
      <c r="H159" s="4">
        <v>15.5791730880737</v>
      </c>
      <c r="I159" s="4">
        <v>420494</v>
      </c>
    </row>
    <row r="160" spans="2:9" x14ac:dyDescent="0.25">
      <c r="B160" s="2">
        <f t="shared" si="2"/>
        <v>157</v>
      </c>
      <c r="C160" s="5">
        <v>36754</v>
      </c>
      <c r="D160" s="4">
        <v>35.600906372070298</v>
      </c>
      <c r="E160" s="4">
        <v>36.167800903320298</v>
      </c>
      <c r="F160" s="4">
        <v>35.374149322509702</v>
      </c>
      <c r="G160" s="4">
        <v>35.544216156005803</v>
      </c>
      <c r="H160" s="4">
        <v>15.7297039031982</v>
      </c>
      <c r="I160" s="4">
        <v>294478</v>
      </c>
    </row>
    <row r="161" spans="2:9" x14ac:dyDescent="0.25">
      <c r="B161" s="2">
        <f t="shared" si="2"/>
        <v>158</v>
      </c>
      <c r="C161" s="5">
        <v>36755</v>
      </c>
      <c r="D161" s="4">
        <v>35.600906372070298</v>
      </c>
      <c r="E161" s="4">
        <v>36.224491119384702</v>
      </c>
      <c r="F161" s="4">
        <v>34.807254791259702</v>
      </c>
      <c r="G161" s="4">
        <v>36.167800903320298</v>
      </c>
      <c r="H161" s="4">
        <v>16.0056552886962</v>
      </c>
      <c r="I161" s="4">
        <v>211019</v>
      </c>
    </row>
    <row r="162" spans="2:9" x14ac:dyDescent="0.25">
      <c r="B162" s="2">
        <f t="shared" si="2"/>
        <v>159</v>
      </c>
      <c r="C162" s="5">
        <v>36756</v>
      </c>
      <c r="D162" s="4">
        <v>35.912696838378899</v>
      </c>
      <c r="E162" s="4">
        <v>36.337867736816399</v>
      </c>
      <c r="F162" s="4">
        <v>35.246597290038999</v>
      </c>
      <c r="G162" s="4">
        <v>35.997730255126903</v>
      </c>
      <c r="H162" s="4">
        <v>15.9303941726684</v>
      </c>
      <c r="I162" s="4">
        <v>396018</v>
      </c>
    </row>
    <row r="163" spans="2:9" x14ac:dyDescent="0.25">
      <c r="B163" s="2">
        <f t="shared" si="2"/>
        <v>160</v>
      </c>
      <c r="C163" s="5">
        <v>36759</v>
      </c>
      <c r="D163" s="4">
        <v>35.997730255126903</v>
      </c>
      <c r="E163" s="4">
        <v>36.337867736816399</v>
      </c>
      <c r="F163" s="4">
        <v>35.657596588134702</v>
      </c>
      <c r="G163" s="4">
        <v>36.224491119384702</v>
      </c>
      <c r="H163" s="4">
        <v>16.0307502746582</v>
      </c>
      <c r="I163" s="4">
        <v>220500</v>
      </c>
    </row>
    <row r="164" spans="2:9" x14ac:dyDescent="0.25">
      <c r="B164" s="2">
        <f t="shared" si="2"/>
        <v>161</v>
      </c>
      <c r="C164" s="5">
        <v>36760</v>
      </c>
      <c r="D164" s="4">
        <v>36.167800903320298</v>
      </c>
      <c r="E164" s="4">
        <v>36.224491119384702</v>
      </c>
      <c r="F164" s="4">
        <v>35.884353637695298</v>
      </c>
      <c r="G164" s="4">
        <v>35.884353637695298</v>
      </c>
      <c r="H164" s="4">
        <v>15.8802232742309</v>
      </c>
      <c r="I164" s="4">
        <v>249716</v>
      </c>
    </row>
    <row r="165" spans="2:9" x14ac:dyDescent="0.25">
      <c r="B165" s="2">
        <f t="shared" si="2"/>
        <v>162</v>
      </c>
      <c r="C165" s="5">
        <v>36761</v>
      </c>
      <c r="D165" s="4">
        <v>35.941043853759702</v>
      </c>
      <c r="E165" s="4">
        <v>35.997730255126903</v>
      </c>
      <c r="F165" s="4">
        <v>35.147392272949197</v>
      </c>
      <c r="G165" s="4">
        <v>35.600906372070298</v>
      </c>
      <c r="H165" s="4">
        <v>15.754786491394</v>
      </c>
      <c r="I165" s="4">
        <v>224579</v>
      </c>
    </row>
    <row r="166" spans="2:9" x14ac:dyDescent="0.25">
      <c r="B166" s="2">
        <f t="shared" si="2"/>
        <v>163</v>
      </c>
      <c r="C166" s="5">
        <v>36762</v>
      </c>
      <c r="D166" s="4">
        <v>35.572563171386697</v>
      </c>
      <c r="E166" s="4">
        <v>35.657596588134702</v>
      </c>
      <c r="F166" s="4">
        <v>34.353740692138601</v>
      </c>
      <c r="G166" s="4">
        <v>34.637187957763601</v>
      </c>
      <c r="H166" s="4">
        <v>15.328304290771401</v>
      </c>
      <c r="I166" s="4">
        <v>126567</v>
      </c>
    </row>
    <row r="167" spans="2:9" x14ac:dyDescent="0.25">
      <c r="B167" s="2">
        <f t="shared" si="2"/>
        <v>164</v>
      </c>
      <c r="C167" s="5">
        <v>36763</v>
      </c>
      <c r="D167" s="4">
        <v>34.637187957763601</v>
      </c>
      <c r="E167" s="4">
        <v>34.920635223388601</v>
      </c>
      <c r="F167" s="4">
        <v>34.070293426513601</v>
      </c>
      <c r="G167" s="4">
        <v>34.070293426513601</v>
      </c>
      <c r="H167" s="4">
        <v>15.077434539794901</v>
      </c>
      <c r="I167" s="4">
        <v>252914</v>
      </c>
    </row>
    <row r="168" spans="2:9" x14ac:dyDescent="0.25">
      <c r="B168" s="2">
        <f t="shared" si="2"/>
        <v>165</v>
      </c>
      <c r="C168" s="5">
        <v>36766</v>
      </c>
      <c r="D168" s="4">
        <v>34.155330657958899</v>
      </c>
      <c r="E168" s="4">
        <v>35.218254089355398</v>
      </c>
      <c r="F168" s="4">
        <v>33.786846160888601</v>
      </c>
      <c r="G168" s="4">
        <v>34.580497741699197</v>
      </c>
      <c r="H168" s="4">
        <v>15.3032121658325</v>
      </c>
      <c r="I168" s="4">
        <v>133182</v>
      </c>
    </row>
    <row r="169" spans="2:9" x14ac:dyDescent="0.25">
      <c r="B169" s="2">
        <f t="shared" si="2"/>
        <v>166</v>
      </c>
      <c r="C169" s="5">
        <v>36767</v>
      </c>
      <c r="D169" s="4">
        <v>34.580497741699197</v>
      </c>
      <c r="E169" s="4">
        <v>34.7505683898925</v>
      </c>
      <c r="F169" s="4">
        <v>33.673469543457003</v>
      </c>
      <c r="G169" s="4">
        <v>34.013603210449197</v>
      </c>
      <c r="H169" s="4">
        <v>15.0523414611816</v>
      </c>
      <c r="I169" s="4">
        <v>91287</v>
      </c>
    </row>
    <row r="170" spans="2:9" x14ac:dyDescent="0.25">
      <c r="B170" s="2">
        <f t="shared" si="2"/>
        <v>167</v>
      </c>
      <c r="C170" s="5">
        <v>36768</v>
      </c>
      <c r="D170" s="4">
        <v>33.985260009765597</v>
      </c>
      <c r="E170" s="4">
        <v>35.374149322509702</v>
      </c>
      <c r="F170" s="4">
        <v>33.985260009765597</v>
      </c>
      <c r="G170" s="4">
        <v>35.0340156555175</v>
      </c>
      <c r="H170" s="4">
        <v>15.503916740417401</v>
      </c>
      <c r="I170" s="4">
        <v>193048</v>
      </c>
    </row>
    <row r="171" spans="2:9" x14ac:dyDescent="0.25">
      <c r="B171" s="2">
        <f t="shared" si="2"/>
        <v>168</v>
      </c>
      <c r="C171" s="5">
        <v>36769</v>
      </c>
      <c r="D171" s="4">
        <v>34.977325439453097</v>
      </c>
      <c r="E171" s="4">
        <v>35.374149322509702</v>
      </c>
      <c r="F171" s="4">
        <v>34.523811340332003</v>
      </c>
      <c r="G171" s="4">
        <v>35.260772705078097</v>
      </c>
      <c r="H171" s="4">
        <v>15.604260444641101</v>
      </c>
      <c r="I171" s="4">
        <v>237809</v>
      </c>
    </row>
    <row r="172" spans="2:9" x14ac:dyDescent="0.25">
      <c r="B172" s="2">
        <f t="shared" si="2"/>
        <v>169</v>
      </c>
      <c r="C172" s="5">
        <v>36770</v>
      </c>
      <c r="D172" s="4">
        <v>35.232425689697202</v>
      </c>
      <c r="E172" s="4">
        <v>35.260772705078097</v>
      </c>
      <c r="F172" s="4">
        <v>33.843536376953097</v>
      </c>
      <c r="G172" s="4">
        <v>34.580497741699197</v>
      </c>
      <c r="H172" s="4">
        <v>15.3032121658325</v>
      </c>
      <c r="I172" s="4">
        <v>358202</v>
      </c>
    </row>
    <row r="173" spans="2:9" x14ac:dyDescent="0.25">
      <c r="B173" s="2">
        <f t="shared" si="2"/>
        <v>170</v>
      </c>
      <c r="C173" s="5">
        <v>36774</v>
      </c>
      <c r="D173" s="4">
        <v>34.60884475708</v>
      </c>
      <c r="E173" s="4">
        <v>35.997730255126903</v>
      </c>
      <c r="F173" s="4">
        <v>34.126983642578097</v>
      </c>
      <c r="G173" s="4">
        <v>35.728458404541001</v>
      </c>
      <c r="H173" s="4">
        <v>15.8112363815307</v>
      </c>
      <c r="I173" s="4">
        <v>343870</v>
      </c>
    </row>
    <row r="174" spans="2:9" x14ac:dyDescent="0.25">
      <c r="B174" s="2">
        <f t="shared" si="2"/>
        <v>171</v>
      </c>
      <c r="C174" s="5">
        <v>36775</v>
      </c>
      <c r="D174" s="4">
        <v>35.600906372070298</v>
      </c>
      <c r="E174" s="4">
        <v>36.111110687255803</v>
      </c>
      <c r="F174" s="4">
        <v>35.204082489013601</v>
      </c>
      <c r="G174" s="4">
        <v>35.770973205566399</v>
      </c>
      <c r="H174" s="4">
        <v>15.830050468444799</v>
      </c>
      <c r="I174" s="4">
        <v>236597</v>
      </c>
    </row>
    <row r="175" spans="2:9" x14ac:dyDescent="0.25">
      <c r="B175" s="2">
        <f t="shared" si="2"/>
        <v>172</v>
      </c>
      <c r="C175" s="5">
        <v>36776</v>
      </c>
      <c r="D175" s="4">
        <v>35.657596588134702</v>
      </c>
      <c r="E175" s="4">
        <v>35.742630004882798</v>
      </c>
      <c r="F175" s="4">
        <v>34.637187957763601</v>
      </c>
      <c r="G175" s="4">
        <v>35.260772705078097</v>
      </c>
      <c r="H175" s="4">
        <v>15.604260444641101</v>
      </c>
      <c r="I175" s="4">
        <v>166037</v>
      </c>
    </row>
    <row r="176" spans="2:9" x14ac:dyDescent="0.25">
      <c r="B176" s="2">
        <f t="shared" si="2"/>
        <v>173</v>
      </c>
      <c r="C176" s="5">
        <v>36777</v>
      </c>
      <c r="D176" s="4">
        <v>35.204082489013601</v>
      </c>
      <c r="E176" s="4">
        <v>35.997730255126903</v>
      </c>
      <c r="F176" s="4">
        <v>34.580497741699197</v>
      </c>
      <c r="G176" s="4">
        <v>35.770973205566399</v>
      </c>
      <c r="H176" s="4">
        <v>15.830050468444799</v>
      </c>
      <c r="I176" s="4">
        <v>178715</v>
      </c>
    </row>
    <row r="177" spans="2:9" x14ac:dyDescent="0.25">
      <c r="B177" s="2">
        <f t="shared" si="2"/>
        <v>174</v>
      </c>
      <c r="C177" s="5">
        <v>36780</v>
      </c>
      <c r="D177" s="4">
        <v>35.742630004882798</v>
      </c>
      <c r="E177" s="4">
        <v>36.337867736816399</v>
      </c>
      <c r="F177" s="4">
        <v>35.714286804199197</v>
      </c>
      <c r="G177" s="4">
        <v>36.337867736816399</v>
      </c>
      <c r="H177" s="4">
        <v>16.080924987792901</v>
      </c>
      <c r="I177" s="4">
        <v>382237</v>
      </c>
    </row>
    <row r="178" spans="2:9" x14ac:dyDescent="0.25">
      <c r="B178" s="2">
        <f t="shared" si="2"/>
        <v>175</v>
      </c>
      <c r="C178" s="5">
        <v>36781</v>
      </c>
      <c r="D178" s="4">
        <v>36.224491119384702</v>
      </c>
      <c r="E178" s="4">
        <v>36.848072052001903</v>
      </c>
      <c r="F178" s="4">
        <v>35.997730255126903</v>
      </c>
      <c r="G178" s="4">
        <v>36.451248168945298</v>
      </c>
      <c r="H178" s="4">
        <v>16.1310920715332</v>
      </c>
      <c r="I178" s="4">
        <v>418950</v>
      </c>
    </row>
    <row r="179" spans="2:9" x14ac:dyDescent="0.25">
      <c r="B179" s="2">
        <f t="shared" si="2"/>
        <v>176</v>
      </c>
      <c r="C179" s="5">
        <v>36782</v>
      </c>
      <c r="D179" s="4">
        <v>36.678005218505803</v>
      </c>
      <c r="E179" s="4">
        <v>36.678005218505803</v>
      </c>
      <c r="F179" s="4">
        <v>35.997730255126903</v>
      </c>
      <c r="G179" s="4">
        <v>36.224491119384702</v>
      </c>
      <c r="H179" s="4">
        <v>16.0307502746582</v>
      </c>
      <c r="I179" s="4">
        <v>201317</v>
      </c>
    </row>
    <row r="180" spans="2:9" x14ac:dyDescent="0.25">
      <c r="B180" s="2">
        <f t="shared" si="2"/>
        <v>177</v>
      </c>
      <c r="C180" s="5">
        <v>36783</v>
      </c>
      <c r="D180" s="4">
        <v>36.139457702636697</v>
      </c>
      <c r="E180" s="4">
        <v>36.224491119384702</v>
      </c>
      <c r="F180" s="4">
        <v>35.657596588134702</v>
      </c>
      <c r="G180" s="4">
        <v>35.827663421630803</v>
      </c>
      <c r="H180" s="4">
        <v>15.8551321029663</v>
      </c>
      <c r="I180" s="4">
        <v>125244</v>
      </c>
    </row>
    <row r="181" spans="2:9" x14ac:dyDescent="0.25">
      <c r="B181" s="2">
        <f t="shared" si="2"/>
        <v>178</v>
      </c>
      <c r="C181" s="5">
        <v>36784</v>
      </c>
      <c r="D181" s="4">
        <v>34.977325439453097</v>
      </c>
      <c r="E181" s="4">
        <v>35.374149322509702</v>
      </c>
      <c r="F181" s="4">
        <v>34.1836738586425</v>
      </c>
      <c r="G181" s="4">
        <v>34.7505683898925</v>
      </c>
      <c r="H181" s="4">
        <v>15.378475189208901</v>
      </c>
      <c r="I181" s="4">
        <v>702844</v>
      </c>
    </row>
    <row r="182" spans="2:9" x14ac:dyDescent="0.25">
      <c r="B182" s="2">
        <f t="shared" si="2"/>
        <v>179</v>
      </c>
      <c r="C182" s="5">
        <v>36787</v>
      </c>
      <c r="D182" s="4">
        <v>34.807254791259702</v>
      </c>
      <c r="E182" s="4">
        <v>34.807254791259702</v>
      </c>
      <c r="F182" s="4">
        <v>32.383785247802699</v>
      </c>
      <c r="G182" s="4">
        <v>33.503402709960902</v>
      </c>
      <c r="H182" s="4">
        <v>14.826565742492599</v>
      </c>
      <c r="I182" s="4">
        <v>429093</v>
      </c>
    </row>
    <row r="183" spans="2:9" x14ac:dyDescent="0.25">
      <c r="B183" s="2">
        <f t="shared" si="2"/>
        <v>180</v>
      </c>
      <c r="C183" s="5">
        <v>36788</v>
      </c>
      <c r="D183" s="4">
        <v>33.6167793273925</v>
      </c>
      <c r="E183" s="4">
        <v>35.544216156005803</v>
      </c>
      <c r="F183" s="4">
        <v>33.6167793273925</v>
      </c>
      <c r="G183" s="4">
        <v>35.019840240478501</v>
      </c>
      <c r="H183" s="4">
        <v>15.497641563415501</v>
      </c>
      <c r="I183" s="4">
        <v>237148</v>
      </c>
    </row>
    <row r="184" spans="2:9" x14ac:dyDescent="0.25">
      <c r="B184" s="2">
        <f t="shared" si="2"/>
        <v>181</v>
      </c>
      <c r="C184" s="5">
        <v>36789</v>
      </c>
      <c r="D184" s="4">
        <v>34.977325439453097</v>
      </c>
      <c r="E184" s="4">
        <v>34.977325439453097</v>
      </c>
      <c r="F184" s="4">
        <v>33.730159759521399</v>
      </c>
      <c r="G184" s="4">
        <v>34.3962593078613</v>
      </c>
      <c r="H184" s="4">
        <v>15.29696559906</v>
      </c>
      <c r="I184" s="4">
        <v>243322</v>
      </c>
    </row>
    <row r="185" spans="2:9" x14ac:dyDescent="0.25">
      <c r="B185" s="2">
        <f t="shared" si="2"/>
        <v>182</v>
      </c>
      <c r="C185" s="5">
        <v>36790</v>
      </c>
      <c r="D185" s="4">
        <v>34.353740692138601</v>
      </c>
      <c r="E185" s="4">
        <v>34.693878173828097</v>
      </c>
      <c r="F185" s="4">
        <v>33.446712493896399</v>
      </c>
      <c r="G185" s="4">
        <v>34.523811340332003</v>
      </c>
      <c r="H185" s="4">
        <v>15.353674888610801</v>
      </c>
      <c r="I185" s="4">
        <v>119291</v>
      </c>
    </row>
    <row r="186" spans="2:9" x14ac:dyDescent="0.25">
      <c r="B186" s="2">
        <f t="shared" si="2"/>
        <v>183</v>
      </c>
      <c r="C186" s="5">
        <v>36791</v>
      </c>
      <c r="D186" s="4">
        <v>34.268707275390597</v>
      </c>
      <c r="E186" s="4">
        <v>34.693878173828097</v>
      </c>
      <c r="F186" s="4">
        <v>33.560089111328097</v>
      </c>
      <c r="G186" s="4">
        <v>34.410430908203097</v>
      </c>
      <c r="H186" s="4">
        <v>15.303260803222599</v>
      </c>
      <c r="I186" s="4">
        <v>235825</v>
      </c>
    </row>
    <row r="187" spans="2:9" x14ac:dyDescent="0.25">
      <c r="B187" s="2">
        <f t="shared" si="2"/>
        <v>184</v>
      </c>
      <c r="C187" s="5">
        <v>36794</v>
      </c>
      <c r="D187" s="4">
        <v>34.1836738586425</v>
      </c>
      <c r="E187" s="4">
        <v>34.240364074707003</v>
      </c>
      <c r="F187" s="4">
        <v>33.3333320617675</v>
      </c>
      <c r="G187" s="4">
        <v>33.560089111328097</v>
      </c>
      <c r="H187" s="4">
        <v>14.9250955581665</v>
      </c>
      <c r="I187" s="4">
        <v>191174</v>
      </c>
    </row>
    <row r="188" spans="2:9" x14ac:dyDescent="0.25">
      <c r="B188" s="2">
        <f t="shared" si="2"/>
        <v>185</v>
      </c>
      <c r="C188" s="5">
        <v>36795</v>
      </c>
      <c r="D188" s="4">
        <v>33.446712493896399</v>
      </c>
      <c r="E188" s="4">
        <v>33.730159759521399</v>
      </c>
      <c r="F188" s="4">
        <v>33.106575012207003</v>
      </c>
      <c r="G188" s="4">
        <v>33.390022277832003</v>
      </c>
      <c r="H188" s="4">
        <v>14.8494606018066</v>
      </c>
      <c r="I188" s="4">
        <v>454010</v>
      </c>
    </row>
    <row r="189" spans="2:9" x14ac:dyDescent="0.25">
      <c r="B189" s="2">
        <f t="shared" si="2"/>
        <v>186</v>
      </c>
      <c r="C189" s="5">
        <v>36796</v>
      </c>
      <c r="D189" s="4">
        <v>31.972789764404201</v>
      </c>
      <c r="E189" s="4">
        <v>32.426303863525298</v>
      </c>
      <c r="F189" s="4">
        <v>30.725624084472599</v>
      </c>
      <c r="G189" s="4">
        <v>31.859409332275298</v>
      </c>
      <c r="H189" s="4">
        <v>14.168744087219199</v>
      </c>
      <c r="I189" s="4">
        <v>948922</v>
      </c>
    </row>
    <row r="190" spans="2:9" x14ac:dyDescent="0.25">
      <c r="B190" s="2">
        <f t="shared" si="2"/>
        <v>187</v>
      </c>
      <c r="C190" s="5">
        <v>36797</v>
      </c>
      <c r="D190" s="4">
        <v>31.859409332275298</v>
      </c>
      <c r="E190" s="4">
        <v>32.766441345214801</v>
      </c>
      <c r="F190" s="4">
        <v>31.689342498779201</v>
      </c>
      <c r="G190" s="4">
        <v>32.397960662841797</v>
      </c>
      <c r="H190" s="4">
        <v>14.408265113830501</v>
      </c>
      <c r="I190" s="4">
        <v>359415</v>
      </c>
    </row>
    <row r="191" spans="2:9" x14ac:dyDescent="0.25">
      <c r="B191" s="2">
        <f t="shared" si="2"/>
        <v>188</v>
      </c>
      <c r="C191" s="5">
        <v>36798</v>
      </c>
      <c r="D191" s="4">
        <v>32.539684295654297</v>
      </c>
      <c r="E191" s="4">
        <v>33.3333320617675</v>
      </c>
      <c r="F191" s="4">
        <v>32.142856597900298</v>
      </c>
      <c r="G191" s="4">
        <v>32.199546813964801</v>
      </c>
      <c r="H191" s="4">
        <v>14.320018768310501</v>
      </c>
      <c r="I191" s="4">
        <v>296132</v>
      </c>
    </row>
    <row r="192" spans="2:9" x14ac:dyDescent="0.25">
      <c r="B192" s="2">
        <f t="shared" si="2"/>
        <v>189</v>
      </c>
      <c r="C192" s="5">
        <v>36801</v>
      </c>
      <c r="D192" s="4">
        <v>32.114513397216797</v>
      </c>
      <c r="E192" s="4">
        <v>32.653060913085902</v>
      </c>
      <c r="F192" s="4">
        <v>30.839002609252901</v>
      </c>
      <c r="G192" s="4">
        <v>32.539684295654297</v>
      </c>
      <c r="H192" s="4">
        <v>14.471290588378899</v>
      </c>
      <c r="I192" s="4">
        <v>230974</v>
      </c>
    </row>
    <row r="193" spans="2:9" x14ac:dyDescent="0.25">
      <c r="B193" s="2">
        <f t="shared" si="2"/>
        <v>190</v>
      </c>
      <c r="C193" s="5">
        <v>36802</v>
      </c>
      <c r="D193" s="4">
        <v>32.4546508789062</v>
      </c>
      <c r="E193" s="4">
        <v>32.482994079589801</v>
      </c>
      <c r="F193" s="4">
        <v>31.292516708373999</v>
      </c>
      <c r="G193" s="4">
        <v>31.519273757934499</v>
      </c>
      <c r="H193" s="4">
        <v>14.0174856185913</v>
      </c>
      <c r="I193" s="4">
        <v>291611</v>
      </c>
    </row>
    <row r="194" spans="2:9" x14ac:dyDescent="0.25">
      <c r="B194" s="2">
        <f t="shared" si="2"/>
        <v>191</v>
      </c>
      <c r="C194" s="5">
        <v>36803</v>
      </c>
      <c r="D194" s="4">
        <v>31.632652282714801</v>
      </c>
      <c r="E194" s="4">
        <v>31.802721023559499</v>
      </c>
      <c r="F194" s="4">
        <v>30.6689338684082</v>
      </c>
      <c r="G194" s="4">
        <v>30.895692825317301</v>
      </c>
      <c r="H194" s="4">
        <v>13.740163803100501</v>
      </c>
      <c r="I194" s="4">
        <v>458530</v>
      </c>
    </row>
    <row r="195" spans="2:9" x14ac:dyDescent="0.25">
      <c r="B195" s="2">
        <f t="shared" si="2"/>
        <v>192</v>
      </c>
      <c r="C195" s="5">
        <v>36804</v>
      </c>
      <c r="D195" s="4">
        <v>31.292516708373999</v>
      </c>
      <c r="E195" s="4">
        <v>31.4625854492187</v>
      </c>
      <c r="F195" s="4">
        <v>30.839002609252901</v>
      </c>
      <c r="G195" s="4">
        <v>31.292516708373999</v>
      </c>
      <c r="H195" s="4">
        <v>13.9166412353515</v>
      </c>
      <c r="I195" s="4">
        <v>777924</v>
      </c>
    </row>
    <row r="196" spans="2:9" x14ac:dyDescent="0.25">
      <c r="B196" s="2">
        <f t="shared" si="2"/>
        <v>193</v>
      </c>
      <c r="C196" s="5">
        <v>36805</v>
      </c>
      <c r="D196" s="4">
        <v>31.689342498779201</v>
      </c>
      <c r="E196" s="4">
        <v>32.199546813964801</v>
      </c>
      <c r="F196" s="4">
        <v>31.4625854492187</v>
      </c>
      <c r="G196" s="4">
        <v>31.689342498779201</v>
      </c>
      <c r="H196" s="4">
        <v>14.0931186676025</v>
      </c>
      <c r="I196" s="4">
        <v>496125</v>
      </c>
    </row>
    <row r="197" spans="2:9" x14ac:dyDescent="0.25">
      <c r="B197" s="2">
        <f t="shared" ref="B197:B260" si="3">+B196+1</f>
        <v>194</v>
      </c>
      <c r="C197" s="5">
        <v>36808</v>
      </c>
      <c r="D197" s="4">
        <v>31.519273757934499</v>
      </c>
      <c r="E197" s="4">
        <v>31.6751708984375</v>
      </c>
      <c r="F197" s="4">
        <v>30.782312393188398</v>
      </c>
      <c r="G197" s="4">
        <v>30.853174209594702</v>
      </c>
      <c r="H197" s="4">
        <v>13.7212514877319</v>
      </c>
      <c r="I197" s="4">
        <v>180810</v>
      </c>
    </row>
    <row r="198" spans="2:9" x14ac:dyDescent="0.25">
      <c r="B198" s="2">
        <f t="shared" si="3"/>
        <v>195</v>
      </c>
      <c r="C198" s="5">
        <v>36809</v>
      </c>
      <c r="D198" s="4">
        <v>31.2358283996582</v>
      </c>
      <c r="E198" s="4">
        <v>31.2358283996582</v>
      </c>
      <c r="F198" s="4">
        <v>30.272108078002901</v>
      </c>
      <c r="G198" s="4">
        <v>30.498865127563398</v>
      </c>
      <c r="H198" s="4">
        <v>13.563678741455</v>
      </c>
      <c r="I198" s="4">
        <v>257213</v>
      </c>
    </row>
    <row r="199" spans="2:9" x14ac:dyDescent="0.25">
      <c r="B199" s="2">
        <f t="shared" si="3"/>
        <v>196</v>
      </c>
      <c r="C199" s="5">
        <v>36810</v>
      </c>
      <c r="D199" s="4">
        <v>30.498865127563398</v>
      </c>
      <c r="E199" s="4">
        <v>31.009069442748999</v>
      </c>
      <c r="F199" s="4">
        <v>29.761905670166001</v>
      </c>
      <c r="G199" s="4">
        <v>30.158729553222599</v>
      </c>
      <c r="H199" s="4">
        <v>13.4124145507812</v>
      </c>
      <c r="I199" s="4">
        <v>323474</v>
      </c>
    </row>
    <row r="200" spans="2:9" x14ac:dyDescent="0.25">
      <c r="B200" s="2">
        <f t="shared" si="3"/>
        <v>197</v>
      </c>
      <c r="C200" s="5">
        <v>36811</v>
      </c>
      <c r="D200" s="4">
        <v>30.187074661254801</v>
      </c>
      <c r="E200" s="4">
        <v>30.328798294067301</v>
      </c>
      <c r="F200" s="4">
        <v>29.5351467132568</v>
      </c>
      <c r="G200" s="4">
        <v>30.158729553222599</v>
      </c>
      <c r="H200" s="4">
        <v>13.4124145507812</v>
      </c>
      <c r="I200" s="4">
        <v>334278</v>
      </c>
    </row>
    <row r="201" spans="2:9" x14ac:dyDescent="0.25">
      <c r="B201" s="2">
        <f t="shared" si="3"/>
        <v>198</v>
      </c>
      <c r="C201" s="5">
        <v>36812</v>
      </c>
      <c r="D201" s="4">
        <v>30.328798294067301</v>
      </c>
      <c r="E201" s="4">
        <v>30.725624084472599</v>
      </c>
      <c r="F201" s="4">
        <v>30.1020412445068</v>
      </c>
      <c r="G201" s="4">
        <v>30.555555343627901</v>
      </c>
      <c r="H201" s="4">
        <v>13.588893890380801</v>
      </c>
      <c r="I201" s="4">
        <v>393152</v>
      </c>
    </row>
    <row r="202" spans="2:9" x14ac:dyDescent="0.25">
      <c r="B202" s="2">
        <f t="shared" si="3"/>
        <v>199</v>
      </c>
      <c r="C202" s="5">
        <v>36815</v>
      </c>
      <c r="D202" s="4">
        <v>30.6689338684082</v>
      </c>
      <c r="E202" s="4">
        <v>31.065759658813398</v>
      </c>
      <c r="F202" s="4">
        <v>29.8185939788818</v>
      </c>
      <c r="G202" s="4">
        <v>31.065759658813398</v>
      </c>
      <c r="H202" s="4">
        <v>13.8157968521118</v>
      </c>
      <c r="I202" s="4">
        <v>465255</v>
      </c>
    </row>
    <row r="203" spans="2:9" x14ac:dyDescent="0.25">
      <c r="B203" s="2">
        <f t="shared" si="3"/>
        <v>200</v>
      </c>
      <c r="C203" s="5">
        <v>36816</v>
      </c>
      <c r="D203" s="4">
        <v>30.6689338684082</v>
      </c>
      <c r="E203" s="4">
        <v>30.895692825317301</v>
      </c>
      <c r="F203" s="4">
        <v>30.498865127563398</v>
      </c>
      <c r="G203" s="4">
        <v>30.782312393188398</v>
      </c>
      <c r="H203" s="4">
        <v>13.689733505249</v>
      </c>
      <c r="I203" s="4">
        <v>369668</v>
      </c>
    </row>
    <row r="204" spans="2:9" x14ac:dyDescent="0.25">
      <c r="B204" s="2">
        <f t="shared" si="3"/>
        <v>201</v>
      </c>
      <c r="C204" s="5">
        <v>36817</v>
      </c>
      <c r="D204" s="4">
        <v>30.442176818847599</v>
      </c>
      <c r="E204" s="4">
        <v>31.009069442748999</v>
      </c>
      <c r="F204" s="4">
        <v>30.272108078002901</v>
      </c>
      <c r="G204" s="4">
        <v>30.7397956848144</v>
      </c>
      <c r="H204" s="4">
        <v>13.670834541320801</v>
      </c>
      <c r="I204" s="4">
        <v>270002</v>
      </c>
    </row>
    <row r="205" spans="2:9" x14ac:dyDescent="0.25">
      <c r="B205" s="2">
        <f t="shared" si="3"/>
        <v>202</v>
      </c>
      <c r="C205" s="5">
        <v>36818</v>
      </c>
      <c r="D205" s="4">
        <v>30.839002609252901</v>
      </c>
      <c r="E205" s="4">
        <v>32.638889312744098</v>
      </c>
      <c r="F205" s="4">
        <v>30.782312393188398</v>
      </c>
      <c r="G205" s="4">
        <v>32.142856597900298</v>
      </c>
      <c r="H205" s="4">
        <v>14.294816017150801</v>
      </c>
      <c r="I205" s="4">
        <v>515088</v>
      </c>
    </row>
    <row r="206" spans="2:9" x14ac:dyDescent="0.25">
      <c r="B206" s="2">
        <f t="shared" si="3"/>
        <v>203</v>
      </c>
      <c r="C206" s="5">
        <v>36819</v>
      </c>
      <c r="D206" s="4">
        <v>31.632652282714801</v>
      </c>
      <c r="E206" s="4">
        <v>32.539684295654297</v>
      </c>
      <c r="F206" s="4">
        <v>31.519273757934499</v>
      </c>
      <c r="G206" s="4">
        <v>31.689342498779201</v>
      </c>
      <c r="H206" s="4">
        <v>14.0931186676025</v>
      </c>
      <c r="I206" s="4">
        <v>283122</v>
      </c>
    </row>
    <row r="207" spans="2:9" x14ac:dyDescent="0.25">
      <c r="B207" s="2">
        <f t="shared" si="3"/>
        <v>204</v>
      </c>
      <c r="C207" s="5">
        <v>36822</v>
      </c>
      <c r="D207" s="4">
        <v>31.916099548339801</v>
      </c>
      <c r="E207" s="4">
        <v>32.086166381835902</v>
      </c>
      <c r="F207" s="4">
        <v>31.1791381835937</v>
      </c>
      <c r="G207" s="4">
        <v>31.292516708373999</v>
      </c>
      <c r="H207" s="4">
        <v>13.9166412353515</v>
      </c>
      <c r="I207" s="4">
        <v>538571</v>
      </c>
    </row>
    <row r="208" spans="2:9" x14ac:dyDescent="0.25">
      <c r="B208" s="2">
        <f t="shared" si="3"/>
        <v>205</v>
      </c>
      <c r="C208" s="5">
        <v>36823</v>
      </c>
      <c r="D208" s="4">
        <v>31.377550125121999</v>
      </c>
      <c r="E208" s="4">
        <v>32.993198394775298</v>
      </c>
      <c r="F208" s="4">
        <v>31.349206924438398</v>
      </c>
      <c r="G208" s="4">
        <v>32.596370697021399</v>
      </c>
      <c r="H208" s="4">
        <v>14.4965000152587</v>
      </c>
      <c r="I208" s="4">
        <v>382457</v>
      </c>
    </row>
    <row r="209" spans="2:9" x14ac:dyDescent="0.25">
      <c r="B209" s="2">
        <f t="shared" si="3"/>
        <v>206</v>
      </c>
      <c r="C209" s="5">
        <v>36824</v>
      </c>
      <c r="D209" s="4">
        <v>32.709751129150298</v>
      </c>
      <c r="E209" s="4">
        <v>33.219955444335902</v>
      </c>
      <c r="F209" s="4">
        <v>32.312923431396399</v>
      </c>
      <c r="G209" s="4">
        <v>32.596370697021399</v>
      </c>
      <c r="H209" s="4">
        <v>14.4965000152587</v>
      </c>
      <c r="I209" s="4">
        <v>208924</v>
      </c>
    </row>
    <row r="210" spans="2:9" x14ac:dyDescent="0.25">
      <c r="B210" s="2">
        <f t="shared" si="3"/>
        <v>207</v>
      </c>
      <c r="C210" s="5">
        <v>36825</v>
      </c>
      <c r="D210" s="4">
        <v>32.511337280273402</v>
      </c>
      <c r="E210" s="4">
        <v>33.6167793273925</v>
      </c>
      <c r="F210" s="4">
        <v>31.7460327148437</v>
      </c>
      <c r="G210" s="4">
        <v>32.256237030029297</v>
      </c>
      <c r="H210" s="4">
        <v>14.345238685607899</v>
      </c>
      <c r="I210" s="4">
        <v>278381</v>
      </c>
    </row>
    <row r="211" spans="2:9" x14ac:dyDescent="0.25">
      <c r="B211" s="2">
        <f t="shared" si="3"/>
        <v>208</v>
      </c>
      <c r="C211" s="5">
        <v>36826</v>
      </c>
      <c r="D211" s="4">
        <v>32.1712036132812</v>
      </c>
      <c r="E211" s="4">
        <v>33.730159759521399</v>
      </c>
      <c r="F211" s="4">
        <v>32.029476165771399</v>
      </c>
      <c r="G211" s="4">
        <v>33.3333320617675</v>
      </c>
      <c r="H211" s="4">
        <v>14.824251174926699</v>
      </c>
      <c r="I211" s="4">
        <v>232407</v>
      </c>
    </row>
    <row r="212" spans="2:9" x14ac:dyDescent="0.25">
      <c r="B212" s="2">
        <f t="shared" si="3"/>
        <v>209</v>
      </c>
      <c r="C212" s="5">
        <v>36829</v>
      </c>
      <c r="D212" s="4">
        <v>33.276645660400298</v>
      </c>
      <c r="E212" s="4">
        <v>34.580497741699197</v>
      </c>
      <c r="F212" s="4">
        <v>33.276645660400298</v>
      </c>
      <c r="G212" s="4">
        <v>34.410430908203097</v>
      </c>
      <c r="H212" s="4">
        <v>15.303260803222599</v>
      </c>
      <c r="I212" s="4">
        <v>412004</v>
      </c>
    </row>
    <row r="213" spans="2:9" x14ac:dyDescent="0.25">
      <c r="B213" s="2">
        <f t="shared" si="3"/>
        <v>210</v>
      </c>
      <c r="C213" s="5">
        <v>36830</v>
      </c>
      <c r="D213" s="4">
        <v>34.325397491455</v>
      </c>
      <c r="E213" s="4">
        <v>34.325397491455</v>
      </c>
      <c r="F213" s="4">
        <v>33.3333320617675</v>
      </c>
      <c r="G213" s="4">
        <v>33.3333320617675</v>
      </c>
      <c r="H213" s="4">
        <v>14.824251174926699</v>
      </c>
      <c r="I213" s="4">
        <v>301975</v>
      </c>
    </row>
    <row r="214" spans="2:9" x14ac:dyDescent="0.25">
      <c r="B214" s="2">
        <f t="shared" si="3"/>
        <v>211</v>
      </c>
      <c r="C214" s="5">
        <v>36831</v>
      </c>
      <c r="D214" s="4">
        <v>33.134922027587798</v>
      </c>
      <c r="E214" s="4">
        <v>34.623016357421797</v>
      </c>
      <c r="F214" s="4">
        <v>33.106575012207003</v>
      </c>
      <c r="G214" s="4">
        <v>34.070293426513601</v>
      </c>
      <c r="H214" s="4">
        <v>15.151994705200099</v>
      </c>
      <c r="I214" s="4">
        <v>205727</v>
      </c>
    </row>
    <row r="215" spans="2:9" x14ac:dyDescent="0.25">
      <c r="B215" s="2">
        <f t="shared" si="3"/>
        <v>212</v>
      </c>
      <c r="C215" s="5">
        <v>36832</v>
      </c>
      <c r="D215" s="4">
        <v>34.013603210449197</v>
      </c>
      <c r="E215" s="4">
        <v>35.147392272949197</v>
      </c>
      <c r="F215" s="4">
        <v>34.013603210449197</v>
      </c>
      <c r="G215" s="4">
        <v>34.637187957763601</v>
      </c>
      <c r="H215" s="4">
        <v>15.4041137695312</v>
      </c>
      <c r="I215" s="4">
        <v>328986</v>
      </c>
    </row>
    <row r="216" spans="2:9" x14ac:dyDescent="0.25">
      <c r="B216" s="2">
        <f t="shared" si="3"/>
        <v>213</v>
      </c>
      <c r="C216" s="5">
        <v>36833</v>
      </c>
      <c r="D216" s="4">
        <v>34.495464324951101</v>
      </c>
      <c r="E216" s="4">
        <v>34.523811340332003</v>
      </c>
      <c r="F216" s="4">
        <v>33.9002265930175</v>
      </c>
      <c r="G216" s="4">
        <v>34.1836738586425</v>
      </c>
      <c r="H216" s="4">
        <v>15.202420234680099</v>
      </c>
      <c r="I216" s="4">
        <v>389624</v>
      </c>
    </row>
    <row r="217" spans="2:9" x14ac:dyDescent="0.25">
      <c r="B217" s="2">
        <f t="shared" si="3"/>
        <v>214</v>
      </c>
      <c r="C217" s="5">
        <v>36836</v>
      </c>
      <c r="D217" s="4">
        <v>34.1836738586425</v>
      </c>
      <c r="E217" s="4">
        <v>34.353740692138601</v>
      </c>
      <c r="F217" s="4">
        <v>33.786846160888601</v>
      </c>
      <c r="G217" s="4">
        <v>34.070293426513601</v>
      </c>
      <c r="H217" s="4">
        <v>15.151994705200099</v>
      </c>
      <c r="I217" s="4">
        <v>125795</v>
      </c>
    </row>
    <row r="218" spans="2:9" x14ac:dyDescent="0.25">
      <c r="B218" s="2">
        <f t="shared" si="3"/>
        <v>215</v>
      </c>
      <c r="C218" s="5">
        <v>36837</v>
      </c>
      <c r="D218" s="4">
        <v>34.126983642578097</v>
      </c>
      <c r="E218" s="4">
        <v>34.1836738586425</v>
      </c>
      <c r="F218" s="4">
        <v>32.624717712402301</v>
      </c>
      <c r="G218" s="4">
        <v>33.106575012207003</v>
      </c>
      <c r="H218" s="4">
        <v>14.723401069641101</v>
      </c>
      <c r="I218" s="4">
        <v>437582</v>
      </c>
    </row>
    <row r="219" spans="2:9" x14ac:dyDescent="0.25">
      <c r="B219" s="2">
        <f t="shared" si="3"/>
        <v>216</v>
      </c>
      <c r="C219" s="5">
        <v>36838</v>
      </c>
      <c r="D219" s="4">
        <v>32.312923431396399</v>
      </c>
      <c r="E219" s="4">
        <v>33.730159759521399</v>
      </c>
      <c r="F219" s="4">
        <v>32.199546813964801</v>
      </c>
      <c r="G219" s="4">
        <v>32.823127746582003</v>
      </c>
      <c r="H219" s="4">
        <v>14.597343444824199</v>
      </c>
      <c r="I219" s="4">
        <v>174085</v>
      </c>
    </row>
    <row r="220" spans="2:9" x14ac:dyDescent="0.25">
      <c r="B220" s="2">
        <f t="shared" si="3"/>
        <v>217</v>
      </c>
      <c r="C220" s="5">
        <v>36839</v>
      </c>
      <c r="D220" s="4">
        <v>32.766441345214801</v>
      </c>
      <c r="E220" s="4">
        <v>33.276645660400298</v>
      </c>
      <c r="F220" s="4">
        <v>32.539684295654297</v>
      </c>
      <c r="G220" s="4">
        <v>32.653060913085902</v>
      </c>
      <c r="H220" s="4">
        <v>14.5217161178588</v>
      </c>
      <c r="I220" s="4">
        <v>266254</v>
      </c>
    </row>
    <row r="221" spans="2:9" x14ac:dyDescent="0.25">
      <c r="B221" s="2">
        <f t="shared" si="3"/>
        <v>218</v>
      </c>
      <c r="C221" s="5">
        <v>36840</v>
      </c>
      <c r="D221" s="4">
        <v>32.709751129150298</v>
      </c>
      <c r="E221" s="4">
        <v>33.730159759521399</v>
      </c>
      <c r="F221" s="4">
        <v>32.653060913085902</v>
      </c>
      <c r="G221" s="4">
        <v>33.106575012207003</v>
      </c>
      <c r="H221" s="4">
        <v>14.723401069641101</v>
      </c>
      <c r="I221" s="4">
        <v>260411</v>
      </c>
    </row>
    <row r="222" spans="2:9" x14ac:dyDescent="0.25">
      <c r="B222" s="2">
        <f t="shared" si="3"/>
        <v>219</v>
      </c>
      <c r="C222" s="5">
        <v>36843</v>
      </c>
      <c r="D222" s="4">
        <v>32.709751129150298</v>
      </c>
      <c r="E222" s="4">
        <v>33.503402709960902</v>
      </c>
      <c r="F222" s="4">
        <v>31.972789764404201</v>
      </c>
      <c r="G222" s="4">
        <v>32.199546813964801</v>
      </c>
      <c r="H222" s="4">
        <v>14.320018768310501</v>
      </c>
      <c r="I222" s="4">
        <v>203081</v>
      </c>
    </row>
    <row r="223" spans="2:9" x14ac:dyDescent="0.25">
      <c r="B223" s="2">
        <f t="shared" si="3"/>
        <v>220</v>
      </c>
      <c r="C223" s="5">
        <v>36844</v>
      </c>
      <c r="D223" s="4">
        <v>32.213718414306598</v>
      </c>
      <c r="E223" s="4">
        <v>33.049888610839801</v>
      </c>
      <c r="F223" s="4">
        <v>32.1712036132812</v>
      </c>
      <c r="G223" s="4">
        <v>32.808956146240199</v>
      </c>
      <c r="H223" s="4">
        <v>14.591036796569799</v>
      </c>
      <c r="I223" s="4">
        <v>217964</v>
      </c>
    </row>
    <row r="224" spans="2:9" x14ac:dyDescent="0.25">
      <c r="B224" s="2">
        <f t="shared" si="3"/>
        <v>221</v>
      </c>
      <c r="C224" s="5">
        <v>36845</v>
      </c>
      <c r="D224" s="4">
        <v>32.766441345214801</v>
      </c>
      <c r="E224" s="4">
        <v>33.219955444335902</v>
      </c>
      <c r="F224" s="4">
        <v>32.312923431396399</v>
      </c>
      <c r="G224" s="4">
        <v>33.106575012207003</v>
      </c>
      <c r="H224" s="4">
        <v>14.723401069641101</v>
      </c>
      <c r="I224" s="4">
        <v>228659</v>
      </c>
    </row>
    <row r="225" spans="2:9" x14ac:dyDescent="0.25">
      <c r="B225" s="2">
        <f t="shared" si="3"/>
        <v>222</v>
      </c>
      <c r="C225" s="5">
        <v>36846</v>
      </c>
      <c r="D225" s="4">
        <v>32.936508178710902</v>
      </c>
      <c r="E225" s="4">
        <v>33.446712493896399</v>
      </c>
      <c r="F225" s="4">
        <v>32.256237030029297</v>
      </c>
      <c r="G225" s="4">
        <v>33.3333320617675</v>
      </c>
      <c r="H225" s="4">
        <v>14.824251174926699</v>
      </c>
      <c r="I225" s="4">
        <v>209585</v>
      </c>
    </row>
    <row r="226" spans="2:9" x14ac:dyDescent="0.25">
      <c r="B226" s="2">
        <f t="shared" si="3"/>
        <v>223</v>
      </c>
      <c r="C226" s="5">
        <v>36847</v>
      </c>
      <c r="D226" s="4">
        <v>33.134922027587798</v>
      </c>
      <c r="E226" s="4">
        <v>33.446712493896399</v>
      </c>
      <c r="F226" s="4">
        <v>32.823127746582003</v>
      </c>
      <c r="G226" s="4">
        <v>33.276645660400298</v>
      </c>
      <c r="H226" s="4">
        <v>14.799044609069799</v>
      </c>
      <c r="I226" s="4">
        <v>181802</v>
      </c>
    </row>
    <row r="227" spans="2:9" x14ac:dyDescent="0.25">
      <c r="B227" s="2">
        <f t="shared" si="3"/>
        <v>224</v>
      </c>
      <c r="C227" s="5">
        <v>36850</v>
      </c>
      <c r="D227" s="4">
        <v>32.993198394775298</v>
      </c>
      <c r="E227" s="4">
        <v>33.106575012207003</v>
      </c>
      <c r="F227" s="4">
        <v>31.916099548339801</v>
      </c>
      <c r="G227" s="4">
        <v>32.596370697021399</v>
      </c>
      <c r="H227" s="4">
        <v>14.4965000152587</v>
      </c>
      <c r="I227" s="4">
        <v>163721</v>
      </c>
    </row>
    <row r="228" spans="2:9" x14ac:dyDescent="0.25">
      <c r="B228" s="2">
        <f t="shared" si="3"/>
        <v>225</v>
      </c>
      <c r="C228" s="5">
        <v>36851</v>
      </c>
      <c r="D228" s="4">
        <v>32.879817962646399</v>
      </c>
      <c r="E228" s="4">
        <v>33.049888610839801</v>
      </c>
      <c r="F228" s="4">
        <v>31.859409332275298</v>
      </c>
      <c r="G228" s="4">
        <v>32.596370697021399</v>
      </c>
      <c r="H228" s="4">
        <v>14.4965000152587</v>
      </c>
      <c r="I228" s="4">
        <v>177613</v>
      </c>
    </row>
    <row r="229" spans="2:9" x14ac:dyDescent="0.25">
      <c r="B229" s="2">
        <f t="shared" si="3"/>
        <v>226</v>
      </c>
      <c r="C229" s="5">
        <v>36852</v>
      </c>
      <c r="D229" s="4">
        <v>32.199546813964801</v>
      </c>
      <c r="E229" s="4">
        <v>32.766441345214801</v>
      </c>
      <c r="F229" s="4">
        <v>31.972789764404201</v>
      </c>
      <c r="G229" s="4">
        <v>31.972789764404201</v>
      </c>
      <c r="H229" s="4">
        <v>14.2191762924194</v>
      </c>
      <c r="I229" s="4">
        <v>176731</v>
      </c>
    </row>
    <row r="230" spans="2:9" x14ac:dyDescent="0.25">
      <c r="B230" s="2">
        <f t="shared" si="3"/>
        <v>227</v>
      </c>
      <c r="C230" s="5">
        <v>36854</v>
      </c>
      <c r="D230" s="4">
        <v>31.859409332275298</v>
      </c>
      <c r="E230" s="4">
        <v>32.029476165771399</v>
      </c>
      <c r="F230" s="4">
        <v>31.703514099121001</v>
      </c>
      <c r="G230" s="4">
        <v>31.859409332275298</v>
      </c>
      <c r="H230" s="4">
        <v>14.168744087219199</v>
      </c>
      <c r="I230" s="4">
        <v>69788</v>
      </c>
    </row>
    <row r="231" spans="2:9" x14ac:dyDescent="0.25">
      <c r="B231" s="2">
        <f t="shared" si="3"/>
        <v>228</v>
      </c>
      <c r="C231" s="5">
        <v>36857</v>
      </c>
      <c r="D231" s="4">
        <v>31.802721023559499</v>
      </c>
      <c r="E231" s="4">
        <v>31.802721023559499</v>
      </c>
      <c r="F231" s="4">
        <v>31.2358283996582</v>
      </c>
      <c r="G231" s="4">
        <v>31.278345108032202</v>
      </c>
      <c r="H231" s="4">
        <v>13.910341262817299</v>
      </c>
      <c r="I231" s="4">
        <v>189079</v>
      </c>
    </row>
    <row r="232" spans="2:9" x14ac:dyDescent="0.25">
      <c r="B232" s="2">
        <f t="shared" si="3"/>
        <v>229</v>
      </c>
      <c r="C232" s="5">
        <v>36858</v>
      </c>
      <c r="D232" s="4">
        <v>31.4625854492187</v>
      </c>
      <c r="E232" s="4">
        <v>32.312923431396399</v>
      </c>
      <c r="F232" s="4">
        <v>31.1791381835937</v>
      </c>
      <c r="G232" s="4">
        <v>31.859409332275298</v>
      </c>
      <c r="H232" s="4">
        <v>14.168744087219199</v>
      </c>
      <c r="I232" s="4">
        <v>298888</v>
      </c>
    </row>
    <row r="233" spans="2:9" x14ac:dyDescent="0.25">
      <c r="B233" s="2">
        <f t="shared" si="3"/>
        <v>230</v>
      </c>
      <c r="C233" s="5">
        <v>36859</v>
      </c>
      <c r="D233" s="4">
        <v>32.256237030029297</v>
      </c>
      <c r="E233" s="4">
        <v>33.560089111328097</v>
      </c>
      <c r="F233" s="4">
        <v>32.086166381835902</v>
      </c>
      <c r="G233" s="4">
        <v>32.865646362304602</v>
      </c>
      <c r="H233" s="4">
        <v>14.6162576675415</v>
      </c>
      <c r="I233" s="4">
        <v>399215</v>
      </c>
    </row>
    <row r="234" spans="2:9" x14ac:dyDescent="0.25">
      <c r="B234" s="2">
        <f t="shared" si="3"/>
        <v>231</v>
      </c>
      <c r="C234" s="5">
        <v>36860</v>
      </c>
      <c r="D234" s="4">
        <v>32.738094329833899</v>
      </c>
      <c r="E234" s="4">
        <v>33.3333320617675</v>
      </c>
      <c r="F234" s="4">
        <v>32.426303863525298</v>
      </c>
      <c r="G234" s="4">
        <v>33.163265228271399</v>
      </c>
      <c r="H234" s="4">
        <v>14.748619079589799</v>
      </c>
      <c r="I234" s="4">
        <v>639781</v>
      </c>
    </row>
    <row r="235" spans="2:9" x14ac:dyDescent="0.25">
      <c r="B235" s="2">
        <f t="shared" si="3"/>
        <v>232</v>
      </c>
      <c r="C235" s="5">
        <v>36861</v>
      </c>
      <c r="D235" s="4">
        <v>32.964851379394503</v>
      </c>
      <c r="E235" s="4">
        <v>34.155330657958899</v>
      </c>
      <c r="F235" s="4">
        <v>32.766441345214801</v>
      </c>
      <c r="G235" s="4">
        <v>33.956916809082003</v>
      </c>
      <c r="H235" s="4">
        <v>15.1015663146972</v>
      </c>
      <c r="I235" s="4">
        <v>295580</v>
      </c>
    </row>
    <row r="236" spans="2:9" x14ac:dyDescent="0.25">
      <c r="B236" s="2">
        <f t="shared" si="3"/>
        <v>233</v>
      </c>
      <c r="C236" s="5">
        <v>36864</v>
      </c>
      <c r="D236" s="4">
        <v>33.772674560546797</v>
      </c>
      <c r="E236" s="4">
        <v>34.523811340332003</v>
      </c>
      <c r="F236" s="4">
        <v>33.730159759521399</v>
      </c>
      <c r="G236" s="4">
        <v>34.297050476074197</v>
      </c>
      <c r="H236" s="4">
        <v>15.2528409957885</v>
      </c>
      <c r="I236" s="4">
        <v>393813</v>
      </c>
    </row>
    <row r="237" spans="2:9" x14ac:dyDescent="0.25">
      <c r="B237" s="2">
        <f t="shared" si="3"/>
        <v>234</v>
      </c>
      <c r="C237" s="5">
        <v>36865</v>
      </c>
      <c r="D237" s="4">
        <v>34.807254791259702</v>
      </c>
      <c r="E237" s="4">
        <v>35.374149322509702</v>
      </c>
      <c r="F237" s="4">
        <v>34.4671211242675</v>
      </c>
      <c r="G237" s="4">
        <v>35.133220672607401</v>
      </c>
      <c r="H237" s="4">
        <v>15.6247091293334</v>
      </c>
      <c r="I237" s="4">
        <v>299660</v>
      </c>
    </row>
    <row r="238" spans="2:9" x14ac:dyDescent="0.25">
      <c r="B238" s="2">
        <f t="shared" si="3"/>
        <v>235</v>
      </c>
      <c r="C238" s="5">
        <v>36866</v>
      </c>
      <c r="D238" s="4">
        <v>34.7505683898925</v>
      </c>
      <c r="E238" s="4">
        <v>35.941043853759702</v>
      </c>
      <c r="F238" s="4">
        <v>34.693878173828097</v>
      </c>
      <c r="G238" s="4">
        <v>35.941043853759702</v>
      </c>
      <c r="H238" s="4">
        <v>15.9839658737182</v>
      </c>
      <c r="I238" s="4">
        <v>328655</v>
      </c>
    </row>
    <row r="239" spans="2:9" x14ac:dyDescent="0.25">
      <c r="B239" s="2">
        <f t="shared" si="3"/>
        <v>236</v>
      </c>
      <c r="C239" s="5">
        <v>36867</v>
      </c>
      <c r="D239" s="4">
        <v>35.685939788818303</v>
      </c>
      <c r="E239" s="4">
        <v>35.941043853759702</v>
      </c>
      <c r="F239" s="4">
        <v>35.544216156005803</v>
      </c>
      <c r="G239" s="4">
        <v>35.770973205566399</v>
      </c>
      <c r="H239" s="4">
        <v>15.908341407775801</v>
      </c>
      <c r="I239" s="4">
        <v>271656</v>
      </c>
    </row>
    <row r="240" spans="2:9" x14ac:dyDescent="0.25">
      <c r="B240" s="2">
        <f t="shared" si="3"/>
        <v>237</v>
      </c>
      <c r="C240" s="5">
        <v>36868</v>
      </c>
      <c r="D240" s="4">
        <v>35.799320220947202</v>
      </c>
      <c r="E240" s="4">
        <v>36.394557952880803</v>
      </c>
      <c r="F240" s="4">
        <v>35.770973205566399</v>
      </c>
      <c r="G240" s="4">
        <v>36.096939086913999</v>
      </c>
      <c r="H240" s="4">
        <v>16.0533027648925</v>
      </c>
      <c r="I240" s="4">
        <v>970641</v>
      </c>
    </row>
    <row r="241" spans="2:9" x14ac:dyDescent="0.25">
      <c r="B241" s="2">
        <f t="shared" si="3"/>
        <v>238</v>
      </c>
      <c r="C241" s="5">
        <v>36871</v>
      </c>
      <c r="D241" s="4">
        <v>36.054420471191399</v>
      </c>
      <c r="E241" s="4">
        <v>36.337867736816399</v>
      </c>
      <c r="F241" s="4">
        <v>35.714286804199197</v>
      </c>
      <c r="G241" s="4">
        <v>36.337867736816399</v>
      </c>
      <c r="H241" s="4">
        <v>16.160442352294901</v>
      </c>
      <c r="I241" s="4">
        <v>456876</v>
      </c>
    </row>
    <row r="242" spans="2:9" x14ac:dyDescent="0.25">
      <c r="B242" s="2">
        <f t="shared" si="3"/>
        <v>239</v>
      </c>
      <c r="C242" s="5">
        <v>36872</v>
      </c>
      <c r="D242" s="4">
        <v>36.281177520751903</v>
      </c>
      <c r="E242" s="4">
        <v>36.621315002441399</v>
      </c>
      <c r="F242" s="4">
        <v>35.657596588134702</v>
      </c>
      <c r="G242" s="4">
        <v>36.153629302978501</v>
      </c>
      <c r="H242" s="4">
        <v>16.078516006469702</v>
      </c>
      <c r="I242" s="4">
        <v>400097</v>
      </c>
    </row>
    <row r="243" spans="2:9" x14ac:dyDescent="0.25">
      <c r="B243" s="2">
        <f t="shared" si="3"/>
        <v>240</v>
      </c>
      <c r="C243" s="5">
        <v>36873</v>
      </c>
      <c r="D243" s="4">
        <v>36.082767486572202</v>
      </c>
      <c r="E243" s="4">
        <v>36.153629302978501</v>
      </c>
      <c r="F243" s="4">
        <v>35.317459106445298</v>
      </c>
      <c r="G243" s="4">
        <v>35.430839538574197</v>
      </c>
      <c r="H243" s="4">
        <v>15.7570705413818</v>
      </c>
      <c r="I243" s="4">
        <v>259198</v>
      </c>
    </row>
    <row r="244" spans="2:9" x14ac:dyDescent="0.25">
      <c r="B244" s="2">
        <f t="shared" si="3"/>
        <v>241</v>
      </c>
      <c r="C244" s="5">
        <v>36874</v>
      </c>
      <c r="D244" s="4">
        <v>35.459182739257798</v>
      </c>
      <c r="E244" s="4">
        <v>35.487529754638601</v>
      </c>
      <c r="F244" s="4">
        <v>34.126983642578097</v>
      </c>
      <c r="G244" s="4">
        <v>34.126983642578097</v>
      </c>
      <c r="H244" s="4">
        <v>15.177206993103001</v>
      </c>
      <c r="I244" s="4">
        <v>470437</v>
      </c>
    </row>
    <row r="245" spans="2:9" x14ac:dyDescent="0.25">
      <c r="B245" s="2">
        <f t="shared" si="3"/>
        <v>242</v>
      </c>
      <c r="C245" s="5">
        <v>36875</v>
      </c>
      <c r="D245" s="4">
        <v>33.6167793273925</v>
      </c>
      <c r="E245" s="4">
        <v>34.353740692138601</v>
      </c>
      <c r="F245" s="4">
        <v>33.390022277832003</v>
      </c>
      <c r="G245" s="4">
        <v>33.730159759521399</v>
      </c>
      <c r="H245" s="4">
        <v>15.000724792480399</v>
      </c>
      <c r="I245" s="4">
        <v>911657</v>
      </c>
    </row>
    <row r="246" spans="2:9" x14ac:dyDescent="0.25">
      <c r="B246" s="2">
        <f t="shared" si="3"/>
        <v>243</v>
      </c>
      <c r="C246" s="5">
        <v>36878</v>
      </c>
      <c r="D246" s="4">
        <v>33.956916809082003</v>
      </c>
      <c r="E246" s="4">
        <v>34.807254791259702</v>
      </c>
      <c r="F246" s="4">
        <v>33.786846160888601</v>
      </c>
      <c r="G246" s="4">
        <v>34.637187957763601</v>
      </c>
      <c r="H246" s="4">
        <v>15.4041137695312</v>
      </c>
      <c r="I246" s="4">
        <v>459522</v>
      </c>
    </row>
    <row r="247" spans="2:9" x14ac:dyDescent="0.25">
      <c r="B247" s="2">
        <f t="shared" si="3"/>
        <v>244</v>
      </c>
      <c r="C247" s="5">
        <v>36879</v>
      </c>
      <c r="D247" s="4">
        <v>34.693878173828097</v>
      </c>
      <c r="E247" s="4">
        <v>35.600906372070298</v>
      </c>
      <c r="F247" s="4">
        <v>34.637187957763601</v>
      </c>
      <c r="G247" s="4">
        <v>35.147392272949197</v>
      </c>
      <c r="H247" s="4">
        <v>15.6310062408447</v>
      </c>
      <c r="I247" s="4">
        <v>497007</v>
      </c>
    </row>
    <row r="248" spans="2:9" x14ac:dyDescent="0.25">
      <c r="B248" s="2">
        <f t="shared" si="3"/>
        <v>245</v>
      </c>
      <c r="C248" s="5">
        <v>36880</v>
      </c>
      <c r="D248" s="4">
        <v>35.090702056884702</v>
      </c>
      <c r="E248" s="4">
        <v>35.657596588134702</v>
      </c>
      <c r="F248" s="4">
        <v>34.693878173828097</v>
      </c>
      <c r="G248" s="4">
        <v>35.374149322509702</v>
      </c>
      <c r="H248" s="4">
        <v>15.8093719482421</v>
      </c>
      <c r="I248" s="4">
        <v>374189</v>
      </c>
    </row>
    <row r="249" spans="2:9" x14ac:dyDescent="0.25">
      <c r="B249" s="2">
        <f t="shared" si="3"/>
        <v>246</v>
      </c>
      <c r="C249" s="5">
        <v>36881</v>
      </c>
      <c r="D249" s="4">
        <v>35.317459106445298</v>
      </c>
      <c r="E249" s="4">
        <v>35.487529754638601</v>
      </c>
      <c r="F249" s="4">
        <v>34.920635223388601</v>
      </c>
      <c r="G249" s="4">
        <v>35.317459106445298</v>
      </c>
      <c r="H249" s="4">
        <v>15.7840414047241</v>
      </c>
      <c r="I249" s="4">
        <v>449710</v>
      </c>
    </row>
    <row r="250" spans="2:9" x14ac:dyDescent="0.25">
      <c r="B250" s="2">
        <f t="shared" si="3"/>
        <v>247</v>
      </c>
      <c r="C250" s="5">
        <v>36882</v>
      </c>
      <c r="D250" s="4">
        <v>35.374149322509702</v>
      </c>
      <c r="E250" s="4">
        <v>35.416667938232401</v>
      </c>
      <c r="F250" s="4">
        <v>35.0340156555175</v>
      </c>
      <c r="G250" s="4">
        <v>35.416667938232401</v>
      </c>
      <c r="H250" s="4">
        <v>15.828375816345201</v>
      </c>
      <c r="I250" s="4">
        <v>264931</v>
      </c>
    </row>
    <row r="251" spans="2:9" x14ac:dyDescent="0.25">
      <c r="B251" s="2">
        <f t="shared" si="3"/>
        <v>248</v>
      </c>
      <c r="C251" s="5">
        <v>36886</v>
      </c>
      <c r="D251" s="4">
        <v>35.430839538574197</v>
      </c>
      <c r="E251" s="4">
        <v>35.487529754638601</v>
      </c>
      <c r="F251" s="4">
        <v>35.0340156555175</v>
      </c>
      <c r="G251" s="4">
        <v>35.317459106445298</v>
      </c>
      <c r="H251" s="4">
        <v>15.7840414047241</v>
      </c>
      <c r="I251" s="4">
        <v>246188</v>
      </c>
    </row>
    <row r="252" spans="2:9" x14ac:dyDescent="0.25">
      <c r="B252" s="2">
        <f t="shared" si="3"/>
        <v>249</v>
      </c>
      <c r="C252" s="5">
        <v>36887</v>
      </c>
      <c r="D252" s="4">
        <v>35.317459106445298</v>
      </c>
      <c r="E252" s="4">
        <v>35.657596588134702</v>
      </c>
      <c r="F252" s="4">
        <v>35.0340156555175</v>
      </c>
      <c r="G252" s="4">
        <v>35.487529754638601</v>
      </c>
      <c r="H252" s="4">
        <v>15.860048294067299</v>
      </c>
      <c r="I252" s="4">
        <v>224690</v>
      </c>
    </row>
    <row r="253" spans="2:9" x14ac:dyDescent="0.25">
      <c r="B253" s="2">
        <f t="shared" si="3"/>
        <v>250</v>
      </c>
      <c r="C253" s="5">
        <v>36888</v>
      </c>
      <c r="D253" s="4">
        <v>35.430839538574197</v>
      </c>
      <c r="E253" s="4">
        <v>36.054420471191399</v>
      </c>
      <c r="F253" s="4">
        <v>34.4671211242675</v>
      </c>
      <c r="G253" s="4">
        <v>35.941043853759702</v>
      </c>
      <c r="H253" s="4">
        <v>16.06272315979</v>
      </c>
      <c r="I253" s="4">
        <v>313661</v>
      </c>
    </row>
    <row r="254" spans="2:9" x14ac:dyDescent="0.25">
      <c r="B254" s="2">
        <f t="shared" si="3"/>
        <v>251</v>
      </c>
      <c r="C254" s="5">
        <v>36889</v>
      </c>
      <c r="D254" s="4">
        <v>35.997730255126903</v>
      </c>
      <c r="E254" s="4">
        <v>36.394557952880803</v>
      </c>
      <c r="F254" s="4">
        <v>35.657596588134702</v>
      </c>
      <c r="G254" s="4">
        <v>35.884353637695298</v>
      </c>
      <c r="H254" s="4">
        <v>16.037391662597599</v>
      </c>
      <c r="I254" s="4">
        <v>358092</v>
      </c>
    </row>
    <row r="255" spans="2:9" x14ac:dyDescent="0.25">
      <c r="B255" s="2">
        <f t="shared" si="3"/>
        <v>252</v>
      </c>
      <c r="C255" s="5">
        <v>36893</v>
      </c>
      <c r="D255" s="4">
        <v>35.884353637695298</v>
      </c>
      <c r="E255" s="4">
        <v>36.224491119384702</v>
      </c>
      <c r="F255" s="4">
        <v>35.714286804199197</v>
      </c>
      <c r="G255" s="4">
        <v>35.941043853759702</v>
      </c>
      <c r="H255" s="4">
        <v>16.06272315979</v>
      </c>
      <c r="I255" s="4">
        <v>669879</v>
      </c>
    </row>
    <row r="256" spans="2:9" x14ac:dyDescent="0.25">
      <c r="B256" s="2">
        <f t="shared" si="3"/>
        <v>253</v>
      </c>
      <c r="C256" s="5">
        <v>36894</v>
      </c>
      <c r="D256" s="4">
        <v>35.827663421630803</v>
      </c>
      <c r="E256" s="4">
        <v>37.414966583251903</v>
      </c>
      <c r="F256" s="4">
        <v>35.827663421630803</v>
      </c>
      <c r="G256" s="4">
        <v>37.301586151122997</v>
      </c>
      <c r="H256" s="4">
        <v>16.670787811279201</v>
      </c>
      <c r="I256" s="4">
        <v>886190</v>
      </c>
    </row>
    <row r="257" spans="2:9" x14ac:dyDescent="0.25">
      <c r="B257" s="2">
        <f t="shared" si="3"/>
        <v>254</v>
      </c>
      <c r="C257" s="5">
        <v>36895</v>
      </c>
      <c r="D257" s="4">
        <v>37.244899749755803</v>
      </c>
      <c r="E257" s="4">
        <v>37.301586151122997</v>
      </c>
      <c r="F257" s="4">
        <v>36.054420471191399</v>
      </c>
      <c r="G257" s="4">
        <v>36.224491119384702</v>
      </c>
      <c r="H257" s="4">
        <v>16.189409255981399</v>
      </c>
      <c r="I257" s="4">
        <v>1126094</v>
      </c>
    </row>
    <row r="258" spans="2:9" x14ac:dyDescent="0.25">
      <c r="B258" s="2">
        <f t="shared" si="3"/>
        <v>255</v>
      </c>
      <c r="C258" s="5">
        <v>36896</v>
      </c>
      <c r="D258" s="4">
        <v>36.224491119384702</v>
      </c>
      <c r="E258" s="4">
        <v>36.621315002441399</v>
      </c>
      <c r="F258" s="4">
        <v>35.487529754638601</v>
      </c>
      <c r="G258" s="4">
        <v>36.111110687255803</v>
      </c>
      <c r="H258" s="4">
        <v>16.1387329101562</v>
      </c>
      <c r="I258" s="4">
        <v>533720</v>
      </c>
    </row>
    <row r="259" spans="2:9" x14ac:dyDescent="0.25">
      <c r="B259" s="2">
        <f t="shared" si="3"/>
        <v>256</v>
      </c>
      <c r="C259" s="5">
        <v>36899</v>
      </c>
      <c r="D259" s="4">
        <v>35.827663421630803</v>
      </c>
      <c r="E259" s="4">
        <v>36.678005218505803</v>
      </c>
      <c r="F259" s="4">
        <v>35.827663421630803</v>
      </c>
      <c r="G259" s="4">
        <v>36.451248168945298</v>
      </c>
      <c r="H259" s="4">
        <v>16.290744781494102</v>
      </c>
      <c r="I259" s="4">
        <v>364707</v>
      </c>
    </row>
    <row r="260" spans="2:9" x14ac:dyDescent="0.25">
      <c r="B260" s="2">
        <f t="shared" si="3"/>
        <v>257</v>
      </c>
      <c r="C260" s="5">
        <v>36900</v>
      </c>
      <c r="D260" s="4">
        <v>36.451248168945298</v>
      </c>
      <c r="E260" s="4">
        <v>36.507938385009702</v>
      </c>
      <c r="F260" s="4">
        <v>35.600906372070298</v>
      </c>
      <c r="G260" s="4">
        <v>36.224491119384702</v>
      </c>
      <c r="H260" s="4">
        <v>16.189409255981399</v>
      </c>
      <c r="I260" s="4">
        <v>455884</v>
      </c>
    </row>
    <row r="261" spans="2:9" x14ac:dyDescent="0.25">
      <c r="B261" s="2">
        <f t="shared" ref="B261:B324" si="4">+B260+1</f>
        <v>258</v>
      </c>
      <c r="C261" s="5">
        <v>36901</v>
      </c>
      <c r="D261" s="4">
        <v>35.997730255126903</v>
      </c>
      <c r="E261" s="4">
        <v>36.777210235595703</v>
      </c>
      <c r="F261" s="4">
        <v>35.941043853759702</v>
      </c>
      <c r="G261" s="4">
        <v>36.167800903320298</v>
      </c>
      <c r="H261" s="4">
        <v>16.164070129394499</v>
      </c>
      <c r="I261" s="4">
        <v>366251</v>
      </c>
    </row>
    <row r="262" spans="2:9" x14ac:dyDescent="0.25">
      <c r="B262" s="2">
        <f t="shared" si="4"/>
        <v>259</v>
      </c>
      <c r="C262" s="5">
        <v>36902</v>
      </c>
      <c r="D262" s="4">
        <v>36.139457702636697</v>
      </c>
      <c r="E262" s="4">
        <v>36.224491119384702</v>
      </c>
      <c r="F262" s="4">
        <v>34.807254791259702</v>
      </c>
      <c r="G262" s="4">
        <v>35.374149322509702</v>
      </c>
      <c r="H262" s="4">
        <v>15.8093719482421</v>
      </c>
      <c r="I262" s="4">
        <v>509024</v>
      </c>
    </row>
    <row r="263" spans="2:9" x14ac:dyDescent="0.25">
      <c r="B263" s="2">
        <f t="shared" si="4"/>
        <v>260</v>
      </c>
      <c r="C263" s="5">
        <v>36903</v>
      </c>
      <c r="D263" s="4">
        <v>35.289115905761697</v>
      </c>
      <c r="E263" s="4">
        <v>35.544216156005803</v>
      </c>
      <c r="F263" s="4">
        <v>33.786846160888601</v>
      </c>
      <c r="G263" s="4">
        <v>34.297050476074197</v>
      </c>
      <c r="H263" s="4">
        <v>15.3279962539672</v>
      </c>
      <c r="I263" s="4">
        <v>533500</v>
      </c>
    </row>
    <row r="264" spans="2:9" x14ac:dyDescent="0.25">
      <c r="B264" s="2">
        <f t="shared" si="4"/>
        <v>261</v>
      </c>
      <c r="C264" s="5">
        <v>36907</v>
      </c>
      <c r="D264" s="4">
        <v>33.9002265930175</v>
      </c>
      <c r="E264" s="4">
        <v>34.693878173828097</v>
      </c>
      <c r="F264" s="4">
        <v>33.9002265930175</v>
      </c>
      <c r="G264" s="4">
        <v>34.4671211242675</v>
      </c>
      <c r="H264" s="4">
        <v>15.4040060043334</v>
      </c>
      <c r="I264" s="4">
        <v>688181</v>
      </c>
    </row>
    <row r="265" spans="2:9" x14ac:dyDescent="0.25">
      <c r="B265" s="2">
        <f t="shared" si="4"/>
        <v>262</v>
      </c>
      <c r="C265" s="5">
        <v>36908</v>
      </c>
      <c r="D265" s="4">
        <v>34.4671211242675</v>
      </c>
      <c r="E265" s="4">
        <v>34.4671211242675</v>
      </c>
      <c r="F265" s="4">
        <v>33.956916809082003</v>
      </c>
      <c r="G265" s="4">
        <v>34.070293426513601</v>
      </c>
      <c r="H265" s="4">
        <v>15.2266540527343</v>
      </c>
      <c r="I265" s="4">
        <v>256883</v>
      </c>
    </row>
    <row r="266" spans="2:9" x14ac:dyDescent="0.25">
      <c r="B266" s="2">
        <f t="shared" si="4"/>
        <v>263</v>
      </c>
      <c r="C266" s="5">
        <v>36909</v>
      </c>
      <c r="D266" s="4">
        <v>33.871883392333899</v>
      </c>
      <c r="E266" s="4">
        <v>34.013603210449197</v>
      </c>
      <c r="F266" s="4">
        <v>33.560089111328097</v>
      </c>
      <c r="G266" s="4">
        <v>33.6167793273925</v>
      </c>
      <c r="H266" s="4">
        <v>15.0239753723144</v>
      </c>
      <c r="I266" s="4">
        <v>561614</v>
      </c>
    </row>
    <row r="267" spans="2:9" x14ac:dyDescent="0.25">
      <c r="B267" s="2">
        <f t="shared" si="4"/>
        <v>264</v>
      </c>
      <c r="C267" s="5">
        <v>36910</v>
      </c>
      <c r="D267" s="4">
        <v>33.503402709960902</v>
      </c>
      <c r="E267" s="4">
        <v>33.503402709960902</v>
      </c>
      <c r="F267" s="4">
        <v>32.653060913085902</v>
      </c>
      <c r="G267" s="4">
        <v>32.766441345214801</v>
      </c>
      <c r="H267" s="4">
        <v>14.6439352035522</v>
      </c>
      <c r="I267" s="4">
        <v>734816</v>
      </c>
    </row>
    <row r="268" spans="2:9" x14ac:dyDescent="0.25">
      <c r="B268" s="2">
        <f t="shared" si="4"/>
        <v>265</v>
      </c>
      <c r="C268" s="5">
        <v>36913</v>
      </c>
      <c r="D268" s="4">
        <v>32.596370697021399</v>
      </c>
      <c r="E268" s="4">
        <v>34.1836738586425</v>
      </c>
      <c r="F268" s="4">
        <v>32.539684295654297</v>
      </c>
      <c r="G268" s="4">
        <v>33.673469543457003</v>
      </c>
      <c r="H268" s="4">
        <v>15.0493097305297</v>
      </c>
      <c r="I268" s="4">
        <v>839885</v>
      </c>
    </row>
    <row r="269" spans="2:9" x14ac:dyDescent="0.25">
      <c r="B269" s="2">
        <f t="shared" si="4"/>
        <v>266</v>
      </c>
      <c r="C269" s="5">
        <v>36914</v>
      </c>
      <c r="D269" s="4">
        <v>33.6167793273925</v>
      </c>
      <c r="E269" s="4">
        <v>33.843536376953097</v>
      </c>
      <c r="F269" s="4">
        <v>33.049888610839801</v>
      </c>
      <c r="G269" s="4">
        <v>33.503402709960902</v>
      </c>
      <c r="H269" s="4">
        <v>14.9732961654663</v>
      </c>
      <c r="I269" s="4">
        <v>669769</v>
      </c>
    </row>
    <row r="270" spans="2:9" x14ac:dyDescent="0.25">
      <c r="B270" s="2">
        <f t="shared" si="4"/>
        <v>267</v>
      </c>
      <c r="C270" s="5">
        <v>36915</v>
      </c>
      <c r="D270" s="4">
        <v>33.503402709960902</v>
      </c>
      <c r="E270" s="4">
        <v>33.560089111328097</v>
      </c>
      <c r="F270" s="4">
        <v>33.163265228271399</v>
      </c>
      <c r="G270" s="4">
        <v>33.446712493896399</v>
      </c>
      <c r="H270" s="4">
        <v>14.947968482971101</v>
      </c>
      <c r="I270" s="4">
        <v>590279</v>
      </c>
    </row>
    <row r="271" spans="2:9" x14ac:dyDescent="0.25">
      <c r="B271" s="2">
        <f t="shared" si="4"/>
        <v>268</v>
      </c>
      <c r="C271" s="5">
        <v>36916</v>
      </c>
      <c r="D271" s="4">
        <v>33.560089111328097</v>
      </c>
      <c r="E271" s="4">
        <v>33.956916809082003</v>
      </c>
      <c r="F271" s="4">
        <v>33.3333320617675</v>
      </c>
      <c r="G271" s="4">
        <v>33.560089111328097</v>
      </c>
      <c r="H271" s="4">
        <v>14.9986362457275</v>
      </c>
      <c r="I271" s="4">
        <v>418950</v>
      </c>
    </row>
    <row r="272" spans="2:9" x14ac:dyDescent="0.25">
      <c r="B272" s="2">
        <f t="shared" si="4"/>
        <v>269</v>
      </c>
      <c r="C272" s="5">
        <v>36917</v>
      </c>
      <c r="D272" s="4">
        <v>33.673469543457003</v>
      </c>
      <c r="E272" s="4">
        <v>33.786846160888601</v>
      </c>
      <c r="F272" s="4">
        <v>33.219955444335902</v>
      </c>
      <c r="G272" s="4">
        <v>33.503402709960902</v>
      </c>
      <c r="H272" s="4">
        <v>14.9732961654663</v>
      </c>
      <c r="I272" s="4">
        <v>332845</v>
      </c>
    </row>
    <row r="273" spans="2:9" x14ac:dyDescent="0.25">
      <c r="B273" s="2">
        <f t="shared" si="4"/>
        <v>270</v>
      </c>
      <c r="C273" s="5">
        <v>36920</v>
      </c>
      <c r="D273" s="4">
        <v>33.645126342773402</v>
      </c>
      <c r="E273" s="4">
        <v>33.715984344482401</v>
      </c>
      <c r="F273" s="4">
        <v>33.163265228271399</v>
      </c>
      <c r="G273" s="4">
        <v>33.219955444335902</v>
      </c>
      <c r="H273" s="4">
        <v>14.8466243743896</v>
      </c>
      <c r="I273" s="4">
        <v>446954</v>
      </c>
    </row>
    <row r="274" spans="2:9" x14ac:dyDescent="0.25">
      <c r="B274" s="2">
        <f t="shared" si="4"/>
        <v>271</v>
      </c>
      <c r="C274" s="5">
        <v>36921</v>
      </c>
      <c r="D274" s="4">
        <v>33.163265228271399</v>
      </c>
      <c r="E274" s="4">
        <v>33.219955444335902</v>
      </c>
      <c r="F274" s="4">
        <v>32.426303863525298</v>
      </c>
      <c r="G274" s="4">
        <v>32.823127746582003</v>
      </c>
      <c r="H274" s="4">
        <v>14.6692695617675</v>
      </c>
      <c r="I274" s="4">
        <v>624787</v>
      </c>
    </row>
    <row r="275" spans="2:9" x14ac:dyDescent="0.25">
      <c r="B275" s="2">
        <f t="shared" si="4"/>
        <v>272</v>
      </c>
      <c r="C275" s="5">
        <v>36922</v>
      </c>
      <c r="D275" s="4">
        <v>32.766441345214801</v>
      </c>
      <c r="E275" s="4">
        <v>32.766441345214801</v>
      </c>
      <c r="F275" s="4">
        <v>32.142856597900298</v>
      </c>
      <c r="G275" s="4">
        <v>32.256237030029297</v>
      </c>
      <c r="H275" s="4">
        <v>14.415925025939901</v>
      </c>
      <c r="I275" s="4">
        <v>443756</v>
      </c>
    </row>
    <row r="276" spans="2:9" x14ac:dyDescent="0.25">
      <c r="B276" s="2">
        <f t="shared" si="4"/>
        <v>273</v>
      </c>
      <c r="C276" s="5">
        <v>36923</v>
      </c>
      <c r="D276" s="4">
        <v>32.227890014648402</v>
      </c>
      <c r="E276" s="4">
        <v>32.766441345214801</v>
      </c>
      <c r="F276" s="4">
        <v>32.086166381835902</v>
      </c>
      <c r="G276" s="4">
        <v>32.312923431396399</v>
      </c>
      <c r="H276" s="4">
        <v>14.441254615783601</v>
      </c>
      <c r="I276" s="4">
        <v>260190</v>
      </c>
    </row>
    <row r="277" spans="2:9" x14ac:dyDescent="0.25">
      <c r="B277" s="2">
        <f t="shared" si="4"/>
        <v>274</v>
      </c>
      <c r="C277" s="5">
        <v>36924</v>
      </c>
      <c r="D277" s="4">
        <v>32.284580230712798</v>
      </c>
      <c r="E277" s="4">
        <v>32.653060913085902</v>
      </c>
      <c r="F277" s="4">
        <v>32.256237030029297</v>
      </c>
      <c r="G277" s="4">
        <v>32.440475463867102</v>
      </c>
      <c r="H277" s="4">
        <v>14.498255729675201</v>
      </c>
      <c r="I277" s="4">
        <v>277610</v>
      </c>
    </row>
    <row r="278" spans="2:9" x14ac:dyDescent="0.25">
      <c r="B278" s="2">
        <f t="shared" si="4"/>
        <v>275</v>
      </c>
      <c r="C278" s="5">
        <v>36927</v>
      </c>
      <c r="D278" s="4">
        <v>32.4546508789062</v>
      </c>
      <c r="E278" s="4">
        <v>33.390022277832003</v>
      </c>
      <c r="F278" s="4">
        <v>32.256237030029297</v>
      </c>
      <c r="G278" s="4">
        <v>32.653060913085902</v>
      </c>
      <c r="H278" s="4">
        <v>14.5932712554931</v>
      </c>
      <c r="I278" s="4">
        <v>244976</v>
      </c>
    </row>
    <row r="279" spans="2:9" x14ac:dyDescent="0.25">
      <c r="B279" s="2">
        <f t="shared" si="4"/>
        <v>276</v>
      </c>
      <c r="C279" s="5">
        <v>36928</v>
      </c>
      <c r="D279" s="4">
        <v>32.539684295654297</v>
      </c>
      <c r="E279" s="4">
        <v>33.276645660400298</v>
      </c>
      <c r="F279" s="4">
        <v>32.440475463867102</v>
      </c>
      <c r="G279" s="4">
        <v>33.007369995117102</v>
      </c>
      <c r="H279" s="4">
        <v>14.7516174316406</v>
      </c>
      <c r="I279" s="4">
        <v>554778</v>
      </c>
    </row>
    <row r="280" spans="2:9" x14ac:dyDescent="0.25">
      <c r="B280" s="2">
        <f t="shared" si="4"/>
        <v>277</v>
      </c>
      <c r="C280" s="5">
        <v>36929</v>
      </c>
      <c r="D280" s="4">
        <v>32.738094329833899</v>
      </c>
      <c r="E280" s="4">
        <v>33.673469543457003</v>
      </c>
      <c r="F280" s="4">
        <v>32.596370697021399</v>
      </c>
      <c r="G280" s="4">
        <v>33.6167793273925</v>
      </c>
      <c r="H280" s="4">
        <v>15.0239753723144</v>
      </c>
      <c r="I280" s="4">
        <v>222926</v>
      </c>
    </row>
    <row r="281" spans="2:9" x14ac:dyDescent="0.25">
      <c r="B281" s="2">
        <f t="shared" si="4"/>
        <v>278</v>
      </c>
      <c r="C281" s="5">
        <v>36930</v>
      </c>
      <c r="D281" s="4">
        <v>33.786846160888601</v>
      </c>
      <c r="E281" s="4">
        <v>33.843536376953097</v>
      </c>
      <c r="F281" s="4">
        <v>32.993198394775298</v>
      </c>
      <c r="G281" s="4">
        <v>33.446712493896399</v>
      </c>
      <c r="H281" s="4">
        <v>14.947968482971101</v>
      </c>
      <c r="I281" s="4">
        <v>172652</v>
      </c>
    </row>
    <row r="282" spans="2:9" x14ac:dyDescent="0.25">
      <c r="B282" s="2">
        <f t="shared" si="4"/>
        <v>279</v>
      </c>
      <c r="C282" s="5">
        <v>36931</v>
      </c>
      <c r="D282" s="4">
        <v>33.489227294921797</v>
      </c>
      <c r="E282" s="4">
        <v>33.6167793273925</v>
      </c>
      <c r="F282" s="4">
        <v>32.993198394775298</v>
      </c>
      <c r="G282" s="4">
        <v>33.276645660400298</v>
      </c>
      <c r="H282" s="4">
        <v>14.871964454650801</v>
      </c>
      <c r="I282" s="4">
        <v>147294</v>
      </c>
    </row>
    <row r="283" spans="2:9" x14ac:dyDescent="0.25">
      <c r="B283" s="2">
        <f t="shared" si="4"/>
        <v>280</v>
      </c>
      <c r="C283" s="5">
        <v>36934</v>
      </c>
      <c r="D283" s="4">
        <v>33.106575012207003</v>
      </c>
      <c r="E283" s="4">
        <v>34.240364074707003</v>
      </c>
      <c r="F283" s="4">
        <v>32.653060913085902</v>
      </c>
      <c r="G283" s="4">
        <v>34.013603210449197</v>
      </c>
      <c r="H283" s="4">
        <v>15.201315879821699</v>
      </c>
      <c r="I283" s="4">
        <v>383229</v>
      </c>
    </row>
    <row r="284" spans="2:9" x14ac:dyDescent="0.25">
      <c r="B284" s="2">
        <f t="shared" si="4"/>
        <v>281</v>
      </c>
      <c r="C284" s="5">
        <v>36935</v>
      </c>
      <c r="D284" s="4">
        <v>34.070293426513601</v>
      </c>
      <c r="E284" s="4">
        <v>34.169502258300703</v>
      </c>
      <c r="F284" s="4">
        <v>33.6167793273925</v>
      </c>
      <c r="G284" s="4">
        <v>33.9002265930175</v>
      </c>
      <c r="H284" s="4">
        <v>15.1506547927856</v>
      </c>
      <c r="I284" s="4">
        <v>489290</v>
      </c>
    </row>
    <row r="285" spans="2:9" x14ac:dyDescent="0.25">
      <c r="B285" s="2">
        <f t="shared" si="4"/>
        <v>282</v>
      </c>
      <c r="C285" s="5">
        <v>36936</v>
      </c>
      <c r="D285" s="4">
        <v>33.956916809082003</v>
      </c>
      <c r="E285" s="4">
        <v>34.070293426513601</v>
      </c>
      <c r="F285" s="4">
        <v>33.106575012207003</v>
      </c>
      <c r="G285" s="4">
        <v>33.446712493896399</v>
      </c>
      <c r="H285" s="4">
        <v>14.947968482971101</v>
      </c>
      <c r="I285" s="4">
        <v>319835</v>
      </c>
    </row>
    <row r="286" spans="2:9" x14ac:dyDescent="0.25">
      <c r="B286" s="2">
        <f t="shared" si="4"/>
        <v>283</v>
      </c>
      <c r="C286" s="5">
        <v>36937</v>
      </c>
      <c r="D286" s="4">
        <v>33.276645660400298</v>
      </c>
      <c r="E286" s="4">
        <v>33.843536376953097</v>
      </c>
      <c r="F286" s="4">
        <v>32.766441345214801</v>
      </c>
      <c r="G286" s="4">
        <v>33.6167793273925</v>
      </c>
      <c r="H286" s="4">
        <v>15.0239753723144</v>
      </c>
      <c r="I286" s="4">
        <v>289186</v>
      </c>
    </row>
    <row r="287" spans="2:9" x14ac:dyDescent="0.25">
      <c r="B287" s="2">
        <f t="shared" si="4"/>
        <v>284</v>
      </c>
      <c r="C287" s="5">
        <v>36938</v>
      </c>
      <c r="D287" s="4">
        <v>33.248298645019503</v>
      </c>
      <c r="E287" s="4">
        <v>34.410430908203097</v>
      </c>
      <c r="F287" s="4">
        <v>33.219955444335902</v>
      </c>
      <c r="G287" s="4">
        <v>33.857711791992102</v>
      </c>
      <c r="H287" s="4">
        <v>15.131645202636699</v>
      </c>
      <c r="I287" s="4">
        <v>223036</v>
      </c>
    </row>
    <row r="288" spans="2:9" x14ac:dyDescent="0.25">
      <c r="B288" s="2">
        <f t="shared" si="4"/>
        <v>285</v>
      </c>
      <c r="C288" s="5">
        <v>36942</v>
      </c>
      <c r="D288" s="4">
        <v>33.730159759521399</v>
      </c>
      <c r="E288" s="4">
        <v>33.843536376953097</v>
      </c>
      <c r="F288" s="4">
        <v>33.049888610839801</v>
      </c>
      <c r="G288" s="4">
        <v>33.163265228271399</v>
      </c>
      <c r="H288" s="4">
        <v>14.8212928771972</v>
      </c>
      <c r="I288" s="4">
        <v>214657</v>
      </c>
    </row>
    <row r="289" spans="2:9" x14ac:dyDescent="0.25">
      <c r="B289" s="2">
        <f t="shared" si="4"/>
        <v>286</v>
      </c>
      <c r="C289" s="5">
        <v>36943</v>
      </c>
      <c r="D289" s="4">
        <v>33.134922027587798</v>
      </c>
      <c r="E289" s="4">
        <v>33.163265228271399</v>
      </c>
      <c r="F289" s="4">
        <v>31.859409332275298</v>
      </c>
      <c r="G289" s="4">
        <v>32.256237030029297</v>
      </c>
      <c r="H289" s="4">
        <v>14.415925025939901</v>
      </c>
      <c r="I289" s="4">
        <v>309251</v>
      </c>
    </row>
    <row r="290" spans="2:9" x14ac:dyDescent="0.25">
      <c r="B290" s="2">
        <f t="shared" si="4"/>
        <v>287</v>
      </c>
      <c r="C290" s="5">
        <v>36944</v>
      </c>
      <c r="D290" s="4">
        <v>32.369613647460902</v>
      </c>
      <c r="E290" s="4">
        <v>33.049888610839801</v>
      </c>
      <c r="F290" s="4">
        <v>31.519273757934499</v>
      </c>
      <c r="G290" s="4">
        <v>32.879817962646399</v>
      </c>
      <c r="H290" s="4">
        <v>14.6946096420288</v>
      </c>
      <c r="I290" s="4">
        <v>395577</v>
      </c>
    </row>
    <row r="291" spans="2:9" x14ac:dyDescent="0.25">
      <c r="B291" s="2">
        <f t="shared" si="4"/>
        <v>288</v>
      </c>
      <c r="C291" s="5">
        <v>36945</v>
      </c>
      <c r="D291" s="4">
        <v>32.808956146240199</v>
      </c>
      <c r="E291" s="4">
        <v>32.823127746582003</v>
      </c>
      <c r="F291" s="4">
        <v>31.519273757934499</v>
      </c>
      <c r="G291" s="4">
        <v>32.355442047119098</v>
      </c>
      <c r="H291" s="4">
        <v>14.460252761840801</v>
      </c>
      <c r="I291" s="4">
        <v>203081</v>
      </c>
    </row>
    <row r="292" spans="2:9" x14ac:dyDescent="0.25">
      <c r="B292" s="2">
        <f t="shared" si="4"/>
        <v>289</v>
      </c>
      <c r="C292" s="5">
        <v>36948</v>
      </c>
      <c r="D292" s="4">
        <v>32.653060913085902</v>
      </c>
      <c r="E292" s="4">
        <v>32.709751129150298</v>
      </c>
      <c r="F292" s="4">
        <v>31.916099548339801</v>
      </c>
      <c r="G292" s="4">
        <v>32.482994079589801</v>
      </c>
      <c r="H292" s="4">
        <v>14.5172615051269</v>
      </c>
      <c r="I292" s="4">
        <v>315315</v>
      </c>
    </row>
    <row r="293" spans="2:9" x14ac:dyDescent="0.25">
      <c r="B293" s="2">
        <f t="shared" si="4"/>
        <v>290</v>
      </c>
      <c r="C293" s="5">
        <v>36949</v>
      </c>
      <c r="D293" s="4">
        <v>32.369613647460902</v>
      </c>
      <c r="E293" s="4">
        <v>33.2624702453613</v>
      </c>
      <c r="F293" s="4">
        <v>32.369613647460902</v>
      </c>
      <c r="G293" s="4">
        <v>33.219955444335902</v>
      </c>
      <c r="H293" s="4">
        <v>14.8466243743896</v>
      </c>
      <c r="I293" s="4">
        <v>284114</v>
      </c>
    </row>
    <row r="294" spans="2:9" x14ac:dyDescent="0.25">
      <c r="B294" s="2">
        <f t="shared" si="4"/>
        <v>291</v>
      </c>
      <c r="C294" s="5">
        <v>36950</v>
      </c>
      <c r="D294" s="4">
        <v>33.219955444335902</v>
      </c>
      <c r="E294" s="4">
        <v>33.560089111328097</v>
      </c>
      <c r="F294" s="4">
        <v>32.936508178710902</v>
      </c>
      <c r="G294" s="4">
        <v>33.390022277832003</v>
      </c>
      <c r="H294" s="4">
        <v>14.9226274490356</v>
      </c>
      <c r="I294" s="4">
        <v>449489</v>
      </c>
    </row>
    <row r="295" spans="2:9" x14ac:dyDescent="0.25">
      <c r="B295" s="2">
        <f t="shared" si="4"/>
        <v>292</v>
      </c>
      <c r="C295" s="5">
        <v>36951</v>
      </c>
      <c r="D295" s="4">
        <v>33.432540893554602</v>
      </c>
      <c r="E295" s="4">
        <v>33.956916809082003</v>
      </c>
      <c r="F295" s="4">
        <v>32.199546813964801</v>
      </c>
      <c r="G295" s="4">
        <v>33.815193176269503</v>
      </c>
      <c r="H295" s="4">
        <v>15.1126489639282</v>
      </c>
      <c r="I295" s="4">
        <v>272207</v>
      </c>
    </row>
    <row r="296" spans="2:9" x14ac:dyDescent="0.25">
      <c r="B296" s="2">
        <f t="shared" si="4"/>
        <v>293</v>
      </c>
      <c r="C296" s="5">
        <v>36952</v>
      </c>
      <c r="D296" s="4">
        <v>33.3333320617675</v>
      </c>
      <c r="E296" s="4">
        <v>34.353740692138601</v>
      </c>
      <c r="F296" s="4">
        <v>32.653060913085902</v>
      </c>
      <c r="G296" s="4">
        <v>33.673469543457003</v>
      </c>
      <c r="H296" s="4">
        <v>15.0493097305297</v>
      </c>
      <c r="I296" s="4">
        <v>310354</v>
      </c>
    </row>
    <row r="297" spans="2:9" x14ac:dyDescent="0.25">
      <c r="B297" s="2">
        <f t="shared" si="4"/>
        <v>294</v>
      </c>
      <c r="C297" s="5">
        <v>36955</v>
      </c>
      <c r="D297" s="4">
        <v>34.013603210449197</v>
      </c>
      <c r="E297" s="4">
        <v>34.056121826171797</v>
      </c>
      <c r="F297" s="4">
        <v>33.503402709960902</v>
      </c>
      <c r="G297" s="4">
        <v>33.786846160888601</v>
      </c>
      <c r="H297" s="4">
        <v>15.099972724914499</v>
      </c>
      <c r="I297" s="4">
        <v>316969</v>
      </c>
    </row>
    <row r="298" spans="2:9" x14ac:dyDescent="0.25">
      <c r="B298" s="2">
        <f t="shared" si="4"/>
        <v>295</v>
      </c>
      <c r="C298" s="5">
        <v>36956</v>
      </c>
      <c r="D298" s="4">
        <v>34.04195022583</v>
      </c>
      <c r="E298" s="4">
        <v>34.736396789550703</v>
      </c>
      <c r="F298" s="4">
        <v>33.446712493896399</v>
      </c>
      <c r="G298" s="4">
        <v>33.9002265930175</v>
      </c>
      <c r="H298" s="4">
        <v>15.1506547927856</v>
      </c>
      <c r="I298" s="4">
        <v>266585</v>
      </c>
    </row>
    <row r="299" spans="2:9" x14ac:dyDescent="0.25">
      <c r="B299" s="2">
        <f t="shared" si="4"/>
        <v>296</v>
      </c>
      <c r="C299" s="5">
        <v>36957</v>
      </c>
      <c r="D299" s="4">
        <v>33.871883392333899</v>
      </c>
      <c r="E299" s="4">
        <v>34.353740692138601</v>
      </c>
      <c r="F299" s="4">
        <v>33.843536376953097</v>
      </c>
      <c r="G299" s="4">
        <v>34.013603210449197</v>
      </c>
      <c r="H299" s="4">
        <v>15.201315879821699</v>
      </c>
      <c r="I299" s="4">
        <v>179487</v>
      </c>
    </row>
    <row r="300" spans="2:9" x14ac:dyDescent="0.25">
      <c r="B300" s="2">
        <f t="shared" si="4"/>
        <v>297</v>
      </c>
      <c r="C300" s="5">
        <v>36958</v>
      </c>
      <c r="D300" s="4">
        <v>34.013603210449197</v>
      </c>
      <c r="E300" s="4">
        <v>34.807254791259702</v>
      </c>
      <c r="F300" s="4">
        <v>33.9002265930175</v>
      </c>
      <c r="G300" s="4">
        <v>34.580497741699197</v>
      </c>
      <c r="H300" s="4">
        <v>15.4546756744384</v>
      </c>
      <c r="I300" s="4">
        <v>217413</v>
      </c>
    </row>
    <row r="301" spans="2:9" x14ac:dyDescent="0.25">
      <c r="B301" s="2">
        <f t="shared" si="4"/>
        <v>298</v>
      </c>
      <c r="C301" s="5">
        <v>36959</v>
      </c>
      <c r="D301" s="4">
        <v>34.523811340332003</v>
      </c>
      <c r="E301" s="4">
        <v>34.637187957763601</v>
      </c>
      <c r="F301" s="4">
        <v>33.843536376953097</v>
      </c>
      <c r="G301" s="4">
        <v>34.126983642578097</v>
      </c>
      <c r="H301" s="4">
        <v>15.2519931793212</v>
      </c>
      <c r="I301" s="4">
        <v>199773</v>
      </c>
    </row>
    <row r="302" spans="2:9" x14ac:dyDescent="0.25">
      <c r="B302" s="2">
        <f t="shared" si="4"/>
        <v>299</v>
      </c>
      <c r="C302" s="5">
        <v>36962</v>
      </c>
      <c r="D302" s="4">
        <v>33.9002265930175</v>
      </c>
      <c r="E302" s="4">
        <v>34.070293426513601</v>
      </c>
      <c r="F302" s="4">
        <v>33.560089111328097</v>
      </c>
      <c r="G302" s="4">
        <v>33.6167793273925</v>
      </c>
      <c r="H302" s="4">
        <v>15.0239753723144</v>
      </c>
      <c r="I302" s="4">
        <v>301203</v>
      </c>
    </row>
    <row r="303" spans="2:9" x14ac:dyDescent="0.25">
      <c r="B303" s="2">
        <f t="shared" si="4"/>
        <v>300</v>
      </c>
      <c r="C303" s="5">
        <v>36963</v>
      </c>
      <c r="D303" s="4">
        <v>33.560089111328097</v>
      </c>
      <c r="E303" s="4">
        <v>33.673469543457003</v>
      </c>
      <c r="F303" s="4">
        <v>32.993198394775298</v>
      </c>
      <c r="G303" s="4">
        <v>33.276645660400298</v>
      </c>
      <c r="H303" s="4">
        <v>14.871964454650801</v>
      </c>
      <c r="I303" s="4">
        <v>214988</v>
      </c>
    </row>
    <row r="304" spans="2:9" x14ac:dyDescent="0.25">
      <c r="B304" s="2">
        <f t="shared" si="4"/>
        <v>301</v>
      </c>
      <c r="C304" s="5">
        <v>36964</v>
      </c>
      <c r="D304" s="4">
        <v>32.993198394775298</v>
      </c>
      <c r="E304" s="4">
        <v>33.049888610839801</v>
      </c>
      <c r="F304" s="4">
        <v>31.632652282714801</v>
      </c>
      <c r="G304" s="4">
        <v>32.596370697021399</v>
      </c>
      <c r="H304" s="4">
        <v>14.567930221557599</v>
      </c>
      <c r="I304" s="4">
        <v>276176</v>
      </c>
    </row>
    <row r="305" spans="2:9" x14ac:dyDescent="0.25">
      <c r="B305" s="2">
        <f t="shared" si="4"/>
        <v>302</v>
      </c>
      <c r="C305" s="5">
        <v>36965</v>
      </c>
      <c r="D305" s="4">
        <v>32.653060913085902</v>
      </c>
      <c r="E305" s="4">
        <v>33.446712493896399</v>
      </c>
      <c r="F305" s="4">
        <v>32.539684295654297</v>
      </c>
      <c r="G305" s="4">
        <v>33.163265228271399</v>
      </c>
      <c r="H305" s="4">
        <v>14.8212928771972</v>
      </c>
      <c r="I305" s="4">
        <v>261954</v>
      </c>
    </row>
    <row r="306" spans="2:9" x14ac:dyDescent="0.25">
      <c r="B306" s="2">
        <f t="shared" si="4"/>
        <v>303</v>
      </c>
      <c r="C306" s="5">
        <v>36966</v>
      </c>
      <c r="D306" s="4">
        <v>32.312923431396399</v>
      </c>
      <c r="E306" s="4">
        <v>33.3333320617675</v>
      </c>
      <c r="F306" s="4">
        <v>32.256237030029297</v>
      </c>
      <c r="G306" s="4">
        <v>32.964851379394503</v>
      </c>
      <c r="H306" s="4">
        <v>14.7326097488403</v>
      </c>
      <c r="I306" s="4">
        <v>769876</v>
      </c>
    </row>
    <row r="307" spans="2:9" x14ac:dyDescent="0.25">
      <c r="B307" s="2">
        <f t="shared" si="4"/>
        <v>304</v>
      </c>
      <c r="C307" s="5">
        <v>36969</v>
      </c>
      <c r="D307" s="4">
        <v>32.964851379394503</v>
      </c>
      <c r="E307" s="4">
        <v>33.219955444335902</v>
      </c>
      <c r="F307" s="4">
        <v>32.256237030029297</v>
      </c>
      <c r="G307" s="4">
        <v>32.369613647460902</v>
      </c>
      <c r="H307" s="4">
        <v>14.4665937423706</v>
      </c>
      <c r="I307" s="4">
        <v>232738</v>
      </c>
    </row>
    <row r="308" spans="2:9" x14ac:dyDescent="0.25">
      <c r="B308" s="2">
        <f t="shared" si="4"/>
        <v>305</v>
      </c>
      <c r="C308" s="5">
        <v>36970</v>
      </c>
      <c r="D308" s="4">
        <v>32.426303863525298</v>
      </c>
      <c r="E308" s="4">
        <v>32.993198394775298</v>
      </c>
      <c r="F308" s="4">
        <v>32.199546813964801</v>
      </c>
      <c r="G308" s="4">
        <v>32.596370697021399</v>
      </c>
      <c r="H308" s="4">
        <v>14.567930221557599</v>
      </c>
      <c r="I308" s="4">
        <v>311015</v>
      </c>
    </row>
    <row r="309" spans="2:9" x14ac:dyDescent="0.25">
      <c r="B309" s="2">
        <f t="shared" si="4"/>
        <v>306</v>
      </c>
      <c r="C309" s="5">
        <v>36971</v>
      </c>
      <c r="D309" s="4">
        <v>32.426303863525298</v>
      </c>
      <c r="E309" s="4">
        <v>32.709751129150298</v>
      </c>
      <c r="F309" s="4">
        <v>32.029476165771399</v>
      </c>
      <c r="G309" s="4">
        <v>32.369613647460902</v>
      </c>
      <c r="H309" s="4">
        <v>14.551622390746999</v>
      </c>
      <c r="I309" s="4">
        <v>399656</v>
      </c>
    </row>
    <row r="310" spans="2:9" x14ac:dyDescent="0.25">
      <c r="B310" s="2">
        <f t="shared" si="4"/>
        <v>307</v>
      </c>
      <c r="C310" s="5">
        <v>36972</v>
      </c>
      <c r="D310" s="4">
        <v>32.369613647460902</v>
      </c>
      <c r="E310" s="4">
        <v>32.426303863525298</v>
      </c>
      <c r="F310" s="4">
        <v>31.575963973998999</v>
      </c>
      <c r="G310" s="4">
        <v>32.029476165771399</v>
      </c>
      <c r="H310" s="4">
        <v>14.3987159729003</v>
      </c>
      <c r="I310" s="4">
        <v>601524</v>
      </c>
    </row>
    <row r="311" spans="2:9" x14ac:dyDescent="0.25">
      <c r="B311" s="2">
        <f t="shared" si="4"/>
        <v>308</v>
      </c>
      <c r="C311" s="5">
        <v>36973</v>
      </c>
      <c r="D311" s="4">
        <v>32.029476165771399</v>
      </c>
      <c r="E311" s="4">
        <v>32.653060913085902</v>
      </c>
      <c r="F311" s="4">
        <v>31.632652282714801</v>
      </c>
      <c r="G311" s="4">
        <v>32.653060913085902</v>
      </c>
      <c r="H311" s="4">
        <v>14.679047584533601</v>
      </c>
      <c r="I311" s="4">
        <v>287642</v>
      </c>
    </row>
    <row r="312" spans="2:9" x14ac:dyDescent="0.25">
      <c r="B312" s="2">
        <f t="shared" si="4"/>
        <v>309</v>
      </c>
      <c r="C312" s="5">
        <v>36976</v>
      </c>
      <c r="D312" s="4">
        <v>32.709751129150298</v>
      </c>
      <c r="E312" s="4">
        <v>33.6167793273925</v>
      </c>
      <c r="F312" s="4">
        <v>32.497165679931598</v>
      </c>
      <c r="G312" s="4">
        <v>33.3333320617675</v>
      </c>
      <c r="H312" s="4">
        <v>14.9848575592041</v>
      </c>
      <c r="I312" s="4">
        <v>243432</v>
      </c>
    </row>
    <row r="313" spans="2:9" x14ac:dyDescent="0.25">
      <c r="B313" s="2">
        <f t="shared" si="4"/>
        <v>310</v>
      </c>
      <c r="C313" s="5">
        <v>36977</v>
      </c>
      <c r="D313" s="4">
        <v>33.276645660400298</v>
      </c>
      <c r="E313" s="4">
        <v>33.6167793273925</v>
      </c>
      <c r="F313" s="4">
        <v>32.653060913085902</v>
      </c>
      <c r="G313" s="4">
        <v>32.823127746582003</v>
      </c>
      <c r="H313" s="4">
        <v>14.7554969787597</v>
      </c>
      <c r="I313" s="4">
        <v>409248</v>
      </c>
    </row>
    <row r="314" spans="2:9" x14ac:dyDescent="0.25">
      <c r="B314" s="2">
        <f t="shared" si="4"/>
        <v>311</v>
      </c>
      <c r="C314" s="5">
        <v>36978</v>
      </c>
      <c r="D314" s="4">
        <v>32.766441345214801</v>
      </c>
      <c r="E314" s="4">
        <v>32.993198394775298</v>
      </c>
      <c r="F314" s="4">
        <v>32.199546813964801</v>
      </c>
      <c r="G314" s="4">
        <v>32.879817962646399</v>
      </c>
      <c r="H314" s="4">
        <v>14.780977249145501</v>
      </c>
      <c r="I314" s="4">
        <v>535925</v>
      </c>
    </row>
    <row r="315" spans="2:9" x14ac:dyDescent="0.25">
      <c r="B315" s="2">
        <f t="shared" si="4"/>
        <v>312</v>
      </c>
      <c r="C315" s="5">
        <v>36979</v>
      </c>
      <c r="D315" s="4">
        <v>32.653060913085902</v>
      </c>
      <c r="E315" s="4">
        <v>33.560089111328097</v>
      </c>
      <c r="F315" s="4">
        <v>32.596370697021399</v>
      </c>
      <c r="G315" s="4">
        <v>33.276645660400298</v>
      </c>
      <c r="H315" s="4">
        <v>14.9593753814697</v>
      </c>
      <c r="I315" s="4">
        <v>328214</v>
      </c>
    </row>
    <row r="316" spans="2:9" x14ac:dyDescent="0.25">
      <c r="B316" s="2">
        <f t="shared" si="4"/>
        <v>313</v>
      </c>
      <c r="C316" s="5">
        <v>36980</v>
      </c>
      <c r="D316" s="4">
        <v>33.276645660400298</v>
      </c>
      <c r="E316" s="4">
        <v>34.693878173828097</v>
      </c>
      <c r="F316" s="4">
        <v>33.276645660400298</v>
      </c>
      <c r="G316" s="4">
        <v>34.410430908203097</v>
      </c>
      <c r="H316" s="4">
        <v>15.469056129455501</v>
      </c>
      <c r="I316" s="4">
        <v>461727</v>
      </c>
    </row>
    <row r="317" spans="2:9" x14ac:dyDescent="0.25">
      <c r="B317" s="2">
        <f t="shared" si="4"/>
        <v>314</v>
      </c>
      <c r="C317" s="5">
        <v>36983</v>
      </c>
      <c r="D317" s="4">
        <v>34.353740692138601</v>
      </c>
      <c r="E317" s="4">
        <v>35.374149322509702</v>
      </c>
      <c r="F317" s="4">
        <v>34.013603210449197</v>
      </c>
      <c r="G317" s="4">
        <v>34.240364074707003</v>
      </c>
      <c r="H317" s="4">
        <v>15.392604827880801</v>
      </c>
      <c r="I317" s="4">
        <v>385765</v>
      </c>
    </row>
    <row r="318" spans="2:9" x14ac:dyDescent="0.25">
      <c r="B318" s="2">
        <f t="shared" si="4"/>
        <v>315</v>
      </c>
      <c r="C318" s="5">
        <v>36984</v>
      </c>
      <c r="D318" s="4">
        <v>34.353740692138601</v>
      </c>
      <c r="E318" s="4">
        <v>34.4671211242675</v>
      </c>
      <c r="F318" s="4">
        <v>33.560089111328097</v>
      </c>
      <c r="G318" s="4">
        <v>34.013603210449197</v>
      </c>
      <c r="H318" s="4">
        <v>15.2906684875488</v>
      </c>
      <c r="I318" s="4">
        <v>455333</v>
      </c>
    </row>
    <row r="319" spans="2:9" x14ac:dyDescent="0.25">
      <c r="B319" s="2">
        <f t="shared" si="4"/>
        <v>316</v>
      </c>
      <c r="C319" s="5">
        <v>36985</v>
      </c>
      <c r="D319" s="4">
        <v>33.6167793273925</v>
      </c>
      <c r="E319" s="4">
        <v>33.9002265930175</v>
      </c>
      <c r="F319" s="4">
        <v>33.503402709960902</v>
      </c>
      <c r="G319" s="4">
        <v>33.843536376953097</v>
      </c>
      <c r="H319" s="4">
        <v>15.2142171859741</v>
      </c>
      <c r="I319" s="4">
        <v>364597</v>
      </c>
    </row>
    <row r="320" spans="2:9" x14ac:dyDescent="0.25">
      <c r="B320" s="2">
        <f t="shared" si="4"/>
        <v>317</v>
      </c>
      <c r="C320" s="5">
        <v>36986</v>
      </c>
      <c r="D320" s="4">
        <v>33.956916809082003</v>
      </c>
      <c r="E320" s="4">
        <v>34.7505683898925</v>
      </c>
      <c r="F320" s="4">
        <v>33.560089111328097</v>
      </c>
      <c r="G320" s="4">
        <v>34.410430908203097</v>
      </c>
      <c r="H320" s="4">
        <v>15.469056129455501</v>
      </c>
      <c r="I320" s="4">
        <v>361069</v>
      </c>
    </row>
    <row r="321" spans="2:9" x14ac:dyDescent="0.25">
      <c r="B321" s="2">
        <f t="shared" si="4"/>
        <v>318</v>
      </c>
      <c r="C321" s="5">
        <v>36987</v>
      </c>
      <c r="D321" s="4">
        <v>34.382087707519503</v>
      </c>
      <c r="E321" s="4">
        <v>34.523811340332003</v>
      </c>
      <c r="F321" s="4">
        <v>32.709751129150298</v>
      </c>
      <c r="G321" s="4">
        <v>33.049888610839801</v>
      </c>
      <c r="H321" s="4">
        <v>14.8574361801147</v>
      </c>
      <c r="I321" s="4">
        <v>406823</v>
      </c>
    </row>
    <row r="322" spans="2:9" x14ac:dyDescent="0.25">
      <c r="B322" s="2">
        <f t="shared" si="4"/>
        <v>319</v>
      </c>
      <c r="C322" s="5">
        <v>36990</v>
      </c>
      <c r="D322" s="4">
        <v>33.514739990234297</v>
      </c>
      <c r="E322" s="4">
        <v>33.560089111328097</v>
      </c>
      <c r="F322" s="4">
        <v>32.834468841552699</v>
      </c>
      <c r="G322" s="4">
        <v>33.115646362304602</v>
      </c>
      <c r="H322" s="4">
        <v>14.886999130249</v>
      </c>
      <c r="I322" s="4">
        <v>207601</v>
      </c>
    </row>
    <row r="323" spans="2:9" x14ac:dyDescent="0.25">
      <c r="B323" s="2">
        <f t="shared" si="4"/>
        <v>320</v>
      </c>
      <c r="C323" s="5">
        <v>36991</v>
      </c>
      <c r="D323" s="4">
        <v>33.106575012207003</v>
      </c>
      <c r="E323" s="4">
        <v>33.841270446777301</v>
      </c>
      <c r="F323" s="4">
        <v>33.043083190917898</v>
      </c>
      <c r="G323" s="4">
        <v>33.532878875732401</v>
      </c>
      <c r="H323" s="4">
        <v>15.0745697021484</v>
      </c>
      <c r="I323" s="4">
        <v>348500</v>
      </c>
    </row>
    <row r="324" spans="2:9" x14ac:dyDescent="0.25">
      <c r="B324" s="2">
        <f t="shared" si="4"/>
        <v>321</v>
      </c>
      <c r="C324" s="5">
        <v>36992</v>
      </c>
      <c r="D324" s="4">
        <v>33.514739990234297</v>
      </c>
      <c r="E324" s="4">
        <v>33.560089111328097</v>
      </c>
      <c r="F324" s="4">
        <v>32.653060913085902</v>
      </c>
      <c r="G324" s="4">
        <v>33.024944305419901</v>
      </c>
      <c r="H324" s="4">
        <v>14.846218109130801</v>
      </c>
      <c r="I324" s="4">
        <v>298778</v>
      </c>
    </row>
    <row r="325" spans="2:9" x14ac:dyDescent="0.25">
      <c r="B325" s="2">
        <f t="shared" ref="B325:B388" si="5">+B324+1</f>
        <v>322</v>
      </c>
      <c r="C325" s="5">
        <v>36993</v>
      </c>
      <c r="D325" s="4">
        <v>33.070293426513601</v>
      </c>
      <c r="E325" s="4">
        <v>33.324264526367102</v>
      </c>
      <c r="F325" s="4">
        <v>32.598640441894503</v>
      </c>
      <c r="G325" s="4">
        <v>33.106575012207003</v>
      </c>
      <c r="H325" s="4">
        <v>14.882917404174799</v>
      </c>
      <c r="I325" s="4">
        <v>145089</v>
      </c>
    </row>
    <row r="326" spans="2:9" x14ac:dyDescent="0.25">
      <c r="B326" s="2">
        <f t="shared" si="5"/>
        <v>323</v>
      </c>
      <c r="C326" s="5">
        <v>36997</v>
      </c>
      <c r="D326" s="4">
        <v>32.897960662841797</v>
      </c>
      <c r="E326" s="4">
        <v>33.6417236328125</v>
      </c>
      <c r="F326" s="4">
        <v>32.897960662841797</v>
      </c>
      <c r="G326" s="4">
        <v>33.551021575927699</v>
      </c>
      <c r="H326" s="4">
        <v>15.082715034484799</v>
      </c>
      <c r="I326" s="4">
        <v>217964</v>
      </c>
    </row>
    <row r="327" spans="2:9" x14ac:dyDescent="0.25">
      <c r="B327" s="2">
        <f t="shared" si="5"/>
        <v>324</v>
      </c>
      <c r="C327" s="5">
        <v>36998</v>
      </c>
      <c r="D327" s="4">
        <v>33.342403411865199</v>
      </c>
      <c r="E327" s="4">
        <v>34.285713195800703</v>
      </c>
      <c r="F327" s="4">
        <v>33.188209533691399</v>
      </c>
      <c r="G327" s="4">
        <v>34.140590667724602</v>
      </c>
      <c r="H327" s="4">
        <v>15.3477525711059</v>
      </c>
      <c r="I327" s="4">
        <v>253796</v>
      </c>
    </row>
    <row r="328" spans="2:9" x14ac:dyDescent="0.25">
      <c r="B328" s="2">
        <f t="shared" si="5"/>
        <v>325</v>
      </c>
      <c r="C328" s="5">
        <v>36999</v>
      </c>
      <c r="D328" s="4">
        <v>34.2131538391113</v>
      </c>
      <c r="E328" s="4">
        <v>35.102039337158203</v>
      </c>
      <c r="F328" s="4">
        <v>33.804988861083899</v>
      </c>
      <c r="G328" s="4">
        <v>35.038547515869098</v>
      </c>
      <c r="H328" s="4">
        <v>15.751431465148899</v>
      </c>
      <c r="I328" s="4">
        <v>430526</v>
      </c>
    </row>
    <row r="329" spans="2:9" x14ac:dyDescent="0.25">
      <c r="B329" s="2">
        <f t="shared" si="5"/>
        <v>326</v>
      </c>
      <c r="C329" s="5">
        <v>37000</v>
      </c>
      <c r="D329" s="4">
        <v>34.5124702453613</v>
      </c>
      <c r="E329" s="4">
        <v>35.464851379394503</v>
      </c>
      <c r="F329" s="4">
        <v>34.4671211242675</v>
      </c>
      <c r="G329" s="4">
        <v>34.748298645019503</v>
      </c>
      <c r="H329" s="4">
        <v>15.620948791503899</v>
      </c>
      <c r="I329" s="4">
        <v>549486</v>
      </c>
    </row>
    <row r="330" spans="2:9" x14ac:dyDescent="0.25">
      <c r="B330" s="2">
        <f t="shared" si="5"/>
        <v>327</v>
      </c>
      <c r="C330" s="5">
        <v>37001</v>
      </c>
      <c r="D330" s="4">
        <v>33.215419769287102</v>
      </c>
      <c r="E330" s="4">
        <v>34.5124702453613</v>
      </c>
      <c r="F330" s="4">
        <v>33.215419769287102</v>
      </c>
      <c r="G330" s="4">
        <v>34.1043090820312</v>
      </c>
      <c r="H330" s="4">
        <v>15.331443786621</v>
      </c>
      <c r="I330" s="4">
        <v>310685</v>
      </c>
    </row>
    <row r="331" spans="2:9" x14ac:dyDescent="0.25">
      <c r="B331" s="2">
        <f t="shared" si="5"/>
        <v>328</v>
      </c>
      <c r="C331" s="5">
        <v>37004</v>
      </c>
      <c r="D331" s="4">
        <v>34.0045356750488</v>
      </c>
      <c r="E331" s="4">
        <v>34.394557952880803</v>
      </c>
      <c r="F331" s="4">
        <v>34.0045356750488</v>
      </c>
      <c r="G331" s="4">
        <v>34.376415252685497</v>
      </c>
      <c r="H331" s="4">
        <v>15.4537687301635</v>
      </c>
      <c r="I331" s="4">
        <v>313110</v>
      </c>
    </row>
    <row r="332" spans="2:9" x14ac:dyDescent="0.25">
      <c r="B332" s="2">
        <f t="shared" si="5"/>
        <v>329</v>
      </c>
      <c r="C332" s="5">
        <v>37005</v>
      </c>
      <c r="D332" s="4">
        <v>34.430839538574197</v>
      </c>
      <c r="E332" s="4">
        <v>35.156463623046797</v>
      </c>
      <c r="F332" s="4">
        <v>34.013603210449197</v>
      </c>
      <c r="G332" s="4">
        <v>34.403629302978501</v>
      </c>
      <c r="H332" s="4">
        <v>15.465999603271401</v>
      </c>
      <c r="I332" s="4">
        <v>390836</v>
      </c>
    </row>
    <row r="333" spans="2:9" x14ac:dyDescent="0.25">
      <c r="B333" s="2">
        <f t="shared" si="5"/>
        <v>330</v>
      </c>
      <c r="C333" s="5">
        <v>37006</v>
      </c>
      <c r="D333" s="4">
        <v>34.231292724609297</v>
      </c>
      <c r="E333" s="4">
        <v>34.331066131591797</v>
      </c>
      <c r="F333" s="4">
        <v>33.850341796875</v>
      </c>
      <c r="G333" s="4">
        <v>33.995464324951101</v>
      </c>
      <c r="H333" s="4">
        <v>15.282506942749</v>
      </c>
      <c r="I333" s="4">
        <v>272869</v>
      </c>
    </row>
    <row r="334" spans="2:9" x14ac:dyDescent="0.25">
      <c r="B334" s="2">
        <f t="shared" si="5"/>
        <v>331</v>
      </c>
      <c r="C334" s="5">
        <v>37007</v>
      </c>
      <c r="D334" s="4">
        <v>33.850341796875</v>
      </c>
      <c r="E334" s="4">
        <v>34.920635223388601</v>
      </c>
      <c r="F334" s="4">
        <v>33.841270446777301</v>
      </c>
      <c r="G334" s="4">
        <v>33.850341796875</v>
      </c>
      <c r="H334" s="4">
        <v>15.2172803878784</v>
      </c>
      <c r="I334" s="4">
        <v>396569</v>
      </c>
    </row>
    <row r="335" spans="2:9" x14ac:dyDescent="0.25">
      <c r="B335" s="2">
        <f t="shared" si="5"/>
        <v>332</v>
      </c>
      <c r="C335" s="5">
        <v>37008</v>
      </c>
      <c r="D335" s="4">
        <v>33.886619567871001</v>
      </c>
      <c r="E335" s="4">
        <v>35.337867736816399</v>
      </c>
      <c r="F335" s="4">
        <v>33.877552032470703</v>
      </c>
      <c r="G335" s="4">
        <v>35.337867736816399</v>
      </c>
      <c r="H335" s="4">
        <v>15.885986328125</v>
      </c>
      <c r="I335" s="4">
        <v>352910</v>
      </c>
    </row>
    <row r="336" spans="2:9" x14ac:dyDescent="0.25">
      <c r="B336" s="2">
        <f t="shared" si="5"/>
        <v>333</v>
      </c>
      <c r="C336" s="5">
        <v>37011</v>
      </c>
      <c r="D336" s="4">
        <v>35.047618865966797</v>
      </c>
      <c r="E336" s="4">
        <v>35.492061614990199</v>
      </c>
      <c r="F336" s="4">
        <v>34.802719116210902</v>
      </c>
      <c r="G336" s="4">
        <v>34.811790466308501</v>
      </c>
      <c r="H336" s="4">
        <v>15.6494913101196</v>
      </c>
      <c r="I336" s="4">
        <v>304621</v>
      </c>
    </row>
    <row r="337" spans="2:9" x14ac:dyDescent="0.25">
      <c r="B337" s="2">
        <f t="shared" si="5"/>
        <v>334</v>
      </c>
      <c r="C337" s="5">
        <v>37012</v>
      </c>
      <c r="D337" s="4">
        <v>34.693878173828097</v>
      </c>
      <c r="E337" s="4">
        <v>35.446712493896399</v>
      </c>
      <c r="F337" s="4">
        <v>34.258502960205</v>
      </c>
      <c r="G337" s="4">
        <v>35.292518615722599</v>
      </c>
      <c r="H337" s="4">
        <v>15.8656005859375</v>
      </c>
      <c r="I337" s="4">
        <v>286650</v>
      </c>
    </row>
    <row r="338" spans="2:9" x14ac:dyDescent="0.25">
      <c r="B338" s="2">
        <f t="shared" si="5"/>
        <v>335</v>
      </c>
      <c r="C338" s="5">
        <v>37013</v>
      </c>
      <c r="D338" s="4">
        <v>35.174602508544901</v>
      </c>
      <c r="E338" s="4">
        <v>35.201812744140597</v>
      </c>
      <c r="F338" s="4">
        <v>34.285713195800703</v>
      </c>
      <c r="G338" s="4">
        <v>35.083900451660099</v>
      </c>
      <c r="H338" s="4">
        <v>15.771817207336399</v>
      </c>
      <c r="I338" s="4">
        <v>316087</v>
      </c>
    </row>
    <row r="339" spans="2:9" x14ac:dyDescent="0.25">
      <c r="B339" s="2">
        <f t="shared" si="5"/>
        <v>336</v>
      </c>
      <c r="C339" s="5">
        <v>37014</v>
      </c>
      <c r="D339" s="4">
        <v>35.156463623046797</v>
      </c>
      <c r="E339" s="4">
        <v>35.156463623046797</v>
      </c>
      <c r="F339" s="4">
        <v>33.868480682372997</v>
      </c>
      <c r="G339" s="4">
        <v>35.047618865966797</v>
      </c>
      <c r="H339" s="4">
        <v>15.755511283874499</v>
      </c>
      <c r="I339" s="4">
        <v>273641</v>
      </c>
    </row>
    <row r="340" spans="2:9" x14ac:dyDescent="0.25">
      <c r="B340" s="2">
        <f t="shared" si="5"/>
        <v>337</v>
      </c>
      <c r="C340" s="5">
        <v>37015</v>
      </c>
      <c r="D340" s="4">
        <v>35.020408630371001</v>
      </c>
      <c r="E340" s="4">
        <v>36.054420471191399</v>
      </c>
      <c r="F340" s="4">
        <v>34.920635223388601</v>
      </c>
      <c r="G340" s="4">
        <v>36.036281585693303</v>
      </c>
      <c r="H340" s="4">
        <v>16.199956893920898</v>
      </c>
      <c r="I340" s="4">
        <v>417407</v>
      </c>
    </row>
    <row r="341" spans="2:9" x14ac:dyDescent="0.25">
      <c r="B341" s="2">
        <f t="shared" si="5"/>
        <v>338</v>
      </c>
      <c r="C341" s="5">
        <v>37018</v>
      </c>
      <c r="D341" s="4">
        <v>35.818595886230398</v>
      </c>
      <c r="E341" s="4">
        <v>36</v>
      </c>
      <c r="F341" s="4">
        <v>35.283447265625</v>
      </c>
      <c r="G341" s="4">
        <v>35.609977722167898</v>
      </c>
      <c r="H341" s="4">
        <v>16.008308410644499</v>
      </c>
      <c r="I341" s="4">
        <v>130867</v>
      </c>
    </row>
    <row r="342" spans="2:9" x14ac:dyDescent="0.25">
      <c r="B342" s="2">
        <f t="shared" si="5"/>
        <v>339</v>
      </c>
      <c r="C342" s="5">
        <v>37019</v>
      </c>
      <c r="D342" s="4">
        <v>35.455783843994098</v>
      </c>
      <c r="E342" s="4">
        <v>35.5374145507812</v>
      </c>
      <c r="F342" s="4">
        <v>35.038547515869098</v>
      </c>
      <c r="G342" s="4">
        <v>35.455783843994098</v>
      </c>
      <c r="H342" s="4">
        <v>15.938997268676699</v>
      </c>
      <c r="I342" s="4">
        <v>421927</v>
      </c>
    </row>
    <row r="343" spans="2:9" x14ac:dyDescent="0.25">
      <c r="B343" s="2">
        <f t="shared" si="5"/>
        <v>340</v>
      </c>
      <c r="C343" s="5">
        <v>37020</v>
      </c>
      <c r="D343" s="4">
        <v>35.455783843994098</v>
      </c>
      <c r="E343" s="4">
        <v>35.6462593078613</v>
      </c>
      <c r="F343" s="4">
        <v>35.156463623046797</v>
      </c>
      <c r="G343" s="4">
        <v>35.600906372070298</v>
      </c>
      <c r="H343" s="4">
        <v>16.004234313964801</v>
      </c>
      <c r="I343" s="4">
        <v>405500</v>
      </c>
    </row>
    <row r="344" spans="2:9" x14ac:dyDescent="0.25">
      <c r="B344" s="2">
        <f t="shared" si="5"/>
        <v>341</v>
      </c>
      <c r="C344" s="5">
        <v>37021</v>
      </c>
      <c r="D344" s="4">
        <v>35.555557250976499</v>
      </c>
      <c r="E344" s="4">
        <v>35.755100250244098</v>
      </c>
      <c r="F344" s="4">
        <v>35.419502258300703</v>
      </c>
      <c r="G344" s="4">
        <v>35.619049072265597</v>
      </c>
      <c r="H344" s="4">
        <v>16.012393951416001</v>
      </c>
      <c r="I344" s="4">
        <v>449930</v>
      </c>
    </row>
    <row r="345" spans="2:9" x14ac:dyDescent="0.25">
      <c r="B345" s="2">
        <f t="shared" si="5"/>
        <v>342</v>
      </c>
      <c r="C345" s="5">
        <v>37022</v>
      </c>
      <c r="D345" s="4">
        <v>35.600906372070298</v>
      </c>
      <c r="E345" s="4">
        <v>35.990928649902301</v>
      </c>
      <c r="F345" s="4">
        <v>35.510204315185497</v>
      </c>
      <c r="G345" s="4">
        <v>35.809524536132798</v>
      </c>
      <c r="H345" s="4">
        <v>16.0980205535888</v>
      </c>
      <c r="I345" s="4">
        <v>269782</v>
      </c>
    </row>
    <row r="346" spans="2:9" x14ac:dyDescent="0.25">
      <c r="B346" s="2">
        <f t="shared" si="5"/>
        <v>343</v>
      </c>
      <c r="C346" s="5">
        <v>37025</v>
      </c>
      <c r="D346" s="4">
        <v>35.800453186035099</v>
      </c>
      <c r="E346" s="4">
        <v>35.873016357421797</v>
      </c>
      <c r="F346" s="4">
        <v>35.147392272949197</v>
      </c>
      <c r="G346" s="4">
        <v>35.736961364746001</v>
      </c>
      <c r="H346" s="4">
        <v>16.065401077270501</v>
      </c>
      <c r="I346" s="4">
        <v>257103</v>
      </c>
    </row>
    <row r="347" spans="2:9" x14ac:dyDescent="0.25">
      <c r="B347" s="2">
        <f t="shared" si="5"/>
        <v>344</v>
      </c>
      <c r="C347" s="5">
        <v>37026</v>
      </c>
      <c r="D347" s="4">
        <v>35.4376411437988</v>
      </c>
      <c r="E347" s="4">
        <v>36.099773406982401</v>
      </c>
      <c r="F347" s="4">
        <v>35.4376411437988</v>
      </c>
      <c r="G347" s="4">
        <v>36.099773406982401</v>
      </c>
      <c r="H347" s="4">
        <v>16.2285041809082</v>
      </c>
      <c r="I347" s="4">
        <v>297565</v>
      </c>
    </row>
    <row r="348" spans="2:9" x14ac:dyDescent="0.25">
      <c r="B348" s="2">
        <f t="shared" si="5"/>
        <v>345</v>
      </c>
      <c r="C348" s="5">
        <v>37027</v>
      </c>
      <c r="D348" s="4">
        <v>35.854873657226499</v>
      </c>
      <c r="E348" s="4">
        <v>36.507938385009702</v>
      </c>
      <c r="F348" s="4">
        <v>35.854873657226499</v>
      </c>
      <c r="G348" s="4">
        <v>36.453514099121001</v>
      </c>
      <c r="H348" s="4">
        <v>16.387517929077099</v>
      </c>
      <c r="I348" s="4">
        <v>597224</v>
      </c>
    </row>
    <row r="349" spans="2:9" x14ac:dyDescent="0.25">
      <c r="B349" s="2">
        <f t="shared" si="5"/>
        <v>346</v>
      </c>
      <c r="C349" s="5">
        <v>37028</v>
      </c>
      <c r="D349" s="4">
        <v>36.553287506103501</v>
      </c>
      <c r="E349" s="4">
        <v>36.743762969970703</v>
      </c>
      <c r="F349" s="4">
        <v>36.453514099121001</v>
      </c>
      <c r="G349" s="4">
        <v>36.507938385009702</v>
      </c>
      <c r="H349" s="4">
        <v>16.411981582641602</v>
      </c>
      <c r="I349" s="4">
        <v>545958</v>
      </c>
    </row>
    <row r="350" spans="2:9" x14ac:dyDescent="0.25">
      <c r="B350" s="2">
        <f t="shared" si="5"/>
        <v>347</v>
      </c>
      <c r="C350" s="5">
        <v>37029</v>
      </c>
      <c r="D350" s="4">
        <v>36.6712036132812</v>
      </c>
      <c r="E350" s="4">
        <v>36.834468841552699</v>
      </c>
      <c r="F350" s="4">
        <v>36.099773406982401</v>
      </c>
      <c r="G350" s="4">
        <v>36.489795684814403</v>
      </c>
      <c r="H350" s="4">
        <v>16.403833389282202</v>
      </c>
      <c r="I350" s="4">
        <v>321820</v>
      </c>
    </row>
    <row r="351" spans="2:9" x14ac:dyDescent="0.25">
      <c r="B351" s="2">
        <f t="shared" si="5"/>
        <v>348</v>
      </c>
      <c r="C351" s="5">
        <v>37032</v>
      </c>
      <c r="D351" s="4">
        <v>36.471656799316399</v>
      </c>
      <c r="E351" s="4">
        <v>36.961452484130803</v>
      </c>
      <c r="F351" s="4">
        <v>36.453514099121001</v>
      </c>
      <c r="G351" s="4">
        <v>36.961452484130803</v>
      </c>
      <c r="H351" s="4">
        <v>16.615867614746001</v>
      </c>
      <c r="I351" s="4">
        <v>318071</v>
      </c>
    </row>
    <row r="352" spans="2:9" x14ac:dyDescent="0.25">
      <c r="B352" s="2">
        <f t="shared" si="5"/>
        <v>349</v>
      </c>
      <c r="C352" s="5">
        <v>37033</v>
      </c>
      <c r="D352" s="4">
        <v>36.961452484130803</v>
      </c>
      <c r="E352" s="4">
        <v>37.0793647766113</v>
      </c>
      <c r="F352" s="4">
        <v>36.417232513427699</v>
      </c>
      <c r="G352" s="4">
        <v>36.961452484130803</v>
      </c>
      <c r="H352" s="4">
        <v>16.615867614746001</v>
      </c>
      <c r="I352" s="4">
        <v>336373</v>
      </c>
    </row>
    <row r="353" spans="2:9" x14ac:dyDescent="0.25">
      <c r="B353" s="2">
        <f t="shared" si="5"/>
        <v>350</v>
      </c>
      <c r="C353" s="5">
        <v>37034</v>
      </c>
      <c r="D353" s="4">
        <v>36.943309783935497</v>
      </c>
      <c r="E353" s="4">
        <v>36.961452484130803</v>
      </c>
      <c r="F353" s="4">
        <v>36.326530456542898</v>
      </c>
      <c r="G353" s="4">
        <v>36.562358856201101</v>
      </c>
      <c r="H353" s="4">
        <v>16.436452865600501</v>
      </c>
      <c r="I353" s="4">
        <v>363053</v>
      </c>
    </row>
    <row r="354" spans="2:9" x14ac:dyDescent="0.25">
      <c r="B354" s="2">
        <f t="shared" si="5"/>
        <v>351</v>
      </c>
      <c r="C354" s="5">
        <v>37035</v>
      </c>
      <c r="D354" s="4">
        <v>36.5714302062988</v>
      </c>
      <c r="E354" s="4">
        <v>37.0340156555175</v>
      </c>
      <c r="F354" s="4">
        <v>36.444442749023402</v>
      </c>
      <c r="G354" s="4">
        <v>36.707481384277301</v>
      </c>
      <c r="H354" s="4">
        <v>16.501691818237301</v>
      </c>
      <c r="I354" s="4">
        <v>190292</v>
      </c>
    </row>
    <row r="355" spans="2:9" x14ac:dyDescent="0.25">
      <c r="B355" s="2">
        <f t="shared" si="5"/>
        <v>352</v>
      </c>
      <c r="C355" s="5">
        <v>37036</v>
      </c>
      <c r="D355" s="4">
        <v>36.625850677490199</v>
      </c>
      <c r="E355" s="4">
        <v>37.188209533691399</v>
      </c>
      <c r="F355" s="4">
        <v>36.40816116333</v>
      </c>
      <c r="G355" s="4">
        <v>37.188209533691399</v>
      </c>
      <c r="H355" s="4">
        <v>16.7178020477294</v>
      </c>
      <c r="I355" s="4">
        <v>270774</v>
      </c>
    </row>
    <row r="356" spans="2:9" x14ac:dyDescent="0.25">
      <c r="B356" s="2">
        <f t="shared" si="5"/>
        <v>353</v>
      </c>
      <c r="C356" s="5">
        <v>37040</v>
      </c>
      <c r="D356" s="4">
        <v>37.170066833496001</v>
      </c>
      <c r="E356" s="4">
        <v>38.077098846435497</v>
      </c>
      <c r="F356" s="4">
        <v>37.006801605224602</v>
      </c>
      <c r="G356" s="4">
        <v>37.378684997558501</v>
      </c>
      <c r="H356" s="4">
        <v>16.803432464599599</v>
      </c>
      <c r="I356" s="4">
        <v>458420</v>
      </c>
    </row>
    <row r="357" spans="2:9" x14ac:dyDescent="0.25">
      <c r="B357" s="2">
        <f t="shared" si="5"/>
        <v>354</v>
      </c>
      <c r="C357" s="5">
        <v>37041</v>
      </c>
      <c r="D357" s="4">
        <v>37.532878875732401</v>
      </c>
      <c r="E357" s="4">
        <v>38.086166381835902</v>
      </c>
      <c r="F357" s="4">
        <v>37.061225891113203</v>
      </c>
      <c r="G357" s="4">
        <v>37.705215454101499</v>
      </c>
      <c r="H357" s="4">
        <v>16.950216293334901</v>
      </c>
      <c r="I357" s="4">
        <v>223146</v>
      </c>
    </row>
    <row r="358" spans="2:9" x14ac:dyDescent="0.25">
      <c r="B358" s="2">
        <f t="shared" si="5"/>
        <v>355</v>
      </c>
      <c r="C358" s="5">
        <v>37042</v>
      </c>
      <c r="D358" s="4">
        <v>37.823127746582003</v>
      </c>
      <c r="E358" s="4">
        <v>38.367347717285099</v>
      </c>
      <c r="F358" s="4">
        <v>37.814060211181598</v>
      </c>
      <c r="G358" s="4">
        <v>38.113380432128899</v>
      </c>
      <c r="H358" s="4">
        <v>17.133701324462798</v>
      </c>
      <c r="I358" s="4">
        <v>635261</v>
      </c>
    </row>
    <row r="359" spans="2:9" x14ac:dyDescent="0.25">
      <c r="B359" s="2">
        <f t="shared" si="5"/>
        <v>356</v>
      </c>
      <c r="C359" s="5">
        <v>37043</v>
      </c>
      <c r="D359" s="4">
        <v>38.122447967529297</v>
      </c>
      <c r="E359" s="4">
        <v>38.231292724609297</v>
      </c>
      <c r="F359" s="4">
        <v>37.632652282714801</v>
      </c>
      <c r="G359" s="4">
        <v>37.832199096679602</v>
      </c>
      <c r="H359" s="4">
        <v>17.007301330566399</v>
      </c>
      <c r="I359" s="4">
        <v>406933</v>
      </c>
    </row>
    <row r="360" spans="2:9" x14ac:dyDescent="0.25">
      <c r="B360" s="2">
        <f t="shared" si="5"/>
        <v>357</v>
      </c>
      <c r="C360" s="5">
        <v>37046</v>
      </c>
      <c r="D360" s="4">
        <v>37.904762268066399</v>
      </c>
      <c r="E360" s="4">
        <v>37.913833618163999</v>
      </c>
      <c r="F360" s="4">
        <v>37.142856597900298</v>
      </c>
      <c r="G360" s="4">
        <v>37.623584747314403</v>
      </c>
      <c r="H360" s="4">
        <v>16.913515090942301</v>
      </c>
      <c r="I360" s="4">
        <v>543974</v>
      </c>
    </row>
    <row r="361" spans="2:9" x14ac:dyDescent="0.25">
      <c r="B361" s="2">
        <f t="shared" si="5"/>
        <v>358</v>
      </c>
      <c r="C361" s="5">
        <v>37047</v>
      </c>
      <c r="D361" s="4">
        <v>37.460315704345703</v>
      </c>
      <c r="E361" s="4">
        <v>37.859409332275298</v>
      </c>
      <c r="F361" s="4">
        <v>37.3877563476562</v>
      </c>
      <c r="G361" s="4">
        <v>37.687076568603501</v>
      </c>
      <c r="H361" s="4">
        <v>16.942075729370099</v>
      </c>
      <c r="I361" s="4">
        <v>507040</v>
      </c>
    </row>
    <row r="362" spans="2:9" x14ac:dyDescent="0.25">
      <c r="B362" s="2">
        <f t="shared" si="5"/>
        <v>359</v>
      </c>
      <c r="C362" s="5">
        <v>37048</v>
      </c>
      <c r="D362" s="4">
        <v>37.514739990234297</v>
      </c>
      <c r="E362" s="4">
        <v>37.841270446777301</v>
      </c>
      <c r="F362" s="4">
        <v>37.142856597900298</v>
      </c>
      <c r="G362" s="4">
        <v>37.687076568603501</v>
      </c>
      <c r="H362" s="4">
        <v>16.942075729370099</v>
      </c>
      <c r="I362" s="4">
        <v>320166</v>
      </c>
    </row>
    <row r="363" spans="2:9" x14ac:dyDescent="0.25">
      <c r="B363" s="2">
        <f t="shared" si="5"/>
        <v>360</v>
      </c>
      <c r="C363" s="5">
        <v>37049</v>
      </c>
      <c r="D363" s="4">
        <v>37.723354339599602</v>
      </c>
      <c r="E363" s="4">
        <v>37.732425689697202</v>
      </c>
      <c r="F363" s="4">
        <v>37.360542297363203</v>
      </c>
      <c r="G363" s="4">
        <v>37.451248168945298</v>
      </c>
      <c r="H363" s="4">
        <v>16.836042404174801</v>
      </c>
      <c r="I363" s="4">
        <v>172872</v>
      </c>
    </row>
    <row r="364" spans="2:9" x14ac:dyDescent="0.25">
      <c r="B364" s="2">
        <f t="shared" si="5"/>
        <v>361</v>
      </c>
      <c r="C364" s="5">
        <v>37050</v>
      </c>
      <c r="D364" s="4">
        <v>37.460315704345703</v>
      </c>
      <c r="E364" s="4">
        <v>37.777778625488203</v>
      </c>
      <c r="F364" s="4">
        <v>37.006801605224602</v>
      </c>
      <c r="G364" s="4">
        <v>37.650794982910099</v>
      </c>
      <c r="H364" s="4">
        <v>16.9257507324218</v>
      </c>
      <c r="I364" s="4">
        <v>224138</v>
      </c>
    </row>
    <row r="365" spans="2:9" x14ac:dyDescent="0.25">
      <c r="B365" s="2">
        <f t="shared" si="5"/>
        <v>362</v>
      </c>
      <c r="C365" s="5">
        <v>37053</v>
      </c>
      <c r="D365" s="4">
        <v>37.650794982910099</v>
      </c>
      <c r="E365" s="4">
        <v>37.922901153564403</v>
      </c>
      <c r="F365" s="4">
        <v>37.523811340332003</v>
      </c>
      <c r="G365" s="4">
        <v>37.823127746582003</v>
      </c>
      <c r="H365" s="4">
        <v>17.003217697143501</v>
      </c>
      <c r="I365" s="4">
        <v>193820</v>
      </c>
    </row>
    <row r="366" spans="2:9" x14ac:dyDescent="0.25">
      <c r="B366" s="2">
        <f t="shared" si="5"/>
        <v>363</v>
      </c>
      <c r="C366" s="5">
        <v>37054</v>
      </c>
      <c r="D366" s="4">
        <v>37.868480682372997</v>
      </c>
      <c r="E366" s="4">
        <v>38.321994781494098</v>
      </c>
      <c r="F366" s="4">
        <v>37.505668640136697</v>
      </c>
      <c r="G366" s="4">
        <v>38.312923431396399</v>
      </c>
      <c r="H366" s="4">
        <v>17.223405838012599</v>
      </c>
      <c r="I366" s="4">
        <v>183566</v>
      </c>
    </row>
    <row r="367" spans="2:9" x14ac:dyDescent="0.25">
      <c r="B367" s="2">
        <f t="shared" si="5"/>
        <v>364</v>
      </c>
      <c r="C367" s="5">
        <v>37055</v>
      </c>
      <c r="D367" s="4">
        <v>38.331066131591797</v>
      </c>
      <c r="E367" s="4">
        <v>38.9297065734863</v>
      </c>
      <c r="F367" s="4">
        <v>38.222221374511697</v>
      </c>
      <c r="G367" s="4">
        <v>38.730159759521399</v>
      </c>
      <c r="H367" s="4">
        <v>17.4109706878662</v>
      </c>
      <c r="I367" s="4">
        <v>272097</v>
      </c>
    </row>
    <row r="368" spans="2:9" x14ac:dyDescent="0.25">
      <c r="B368" s="2">
        <f t="shared" si="5"/>
        <v>365</v>
      </c>
      <c r="C368" s="5">
        <v>37056</v>
      </c>
      <c r="D368" s="4">
        <v>38.730159759521399</v>
      </c>
      <c r="E368" s="4">
        <v>38.730159759521399</v>
      </c>
      <c r="F368" s="4">
        <v>37.696144104003899</v>
      </c>
      <c r="G368" s="4">
        <v>37.959182739257798</v>
      </c>
      <c r="H368" s="4">
        <v>17.064382553100501</v>
      </c>
      <c r="I368" s="4">
        <v>323033</v>
      </c>
    </row>
    <row r="369" spans="2:9" x14ac:dyDescent="0.25">
      <c r="B369" s="2">
        <f t="shared" si="5"/>
        <v>366</v>
      </c>
      <c r="C369" s="5">
        <v>37057</v>
      </c>
      <c r="D369" s="4">
        <v>37.696144104003899</v>
      </c>
      <c r="E369" s="4">
        <v>37.841270446777301</v>
      </c>
      <c r="F369" s="4">
        <v>37.442176818847599</v>
      </c>
      <c r="G369" s="4">
        <v>37.460315704345703</v>
      </c>
      <c r="H369" s="4">
        <v>16.840120315551701</v>
      </c>
      <c r="I369" s="4">
        <v>706151</v>
      </c>
    </row>
    <row r="370" spans="2:9" x14ac:dyDescent="0.25">
      <c r="B370" s="2">
        <f t="shared" si="5"/>
        <v>367</v>
      </c>
      <c r="C370" s="5">
        <v>37060</v>
      </c>
      <c r="D370" s="4">
        <v>37.551021575927699</v>
      </c>
      <c r="E370" s="4">
        <v>37.551021575927699</v>
      </c>
      <c r="F370" s="4">
        <v>36.961452484130803</v>
      </c>
      <c r="G370" s="4">
        <v>37.006801605224602</v>
      </c>
      <c r="H370" s="4">
        <v>16.636245727538999</v>
      </c>
      <c r="I370" s="4">
        <v>299329</v>
      </c>
    </row>
    <row r="371" spans="2:9" x14ac:dyDescent="0.25">
      <c r="B371" s="2">
        <f t="shared" si="5"/>
        <v>368</v>
      </c>
      <c r="C371" s="5">
        <v>37061</v>
      </c>
      <c r="D371" s="4">
        <v>37.242630004882798</v>
      </c>
      <c r="E371" s="4">
        <v>37.324264526367102</v>
      </c>
      <c r="F371" s="4">
        <v>36.625850677490199</v>
      </c>
      <c r="G371" s="4">
        <v>37.1791381835937</v>
      </c>
      <c r="H371" s="4">
        <v>16.713726043701101</v>
      </c>
      <c r="I371" s="4">
        <v>428101</v>
      </c>
    </row>
    <row r="372" spans="2:9" x14ac:dyDescent="0.25">
      <c r="B372" s="2">
        <f t="shared" si="5"/>
        <v>369</v>
      </c>
      <c r="C372" s="5">
        <v>37062</v>
      </c>
      <c r="D372" s="4">
        <v>37.170066833496001</v>
      </c>
      <c r="E372" s="4">
        <v>37.532878875732401</v>
      </c>
      <c r="F372" s="4">
        <v>36.780044555663999</v>
      </c>
      <c r="G372" s="4">
        <v>37.278911590576101</v>
      </c>
      <c r="H372" s="4">
        <v>16.844871520996001</v>
      </c>
      <c r="I372" s="4">
        <v>553014</v>
      </c>
    </row>
    <row r="373" spans="2:9" x14ac:dyDescent="0.25">
      <c r="B373" s="2">
        <f t="shared" si="5"/>
        <v>370</v>
      </c>
      <c r="C373" s="5">
        <v>37063</v>
      </c>
      <c r="D373" s="4">
        <v>37.278911590576101</v>
      </c>
      <c r="E373" s="4">
        <v>37.351474761962798</v>
      </c>
      <c r="F373" s="4">
        <v>36.244899749755803</v>
      </c>
      <c r="G373" s="4">
        <v>37.097507476806598</v>
      </c>
      <c r="H373" s="4">
        <v>16.762914657592699</v>
      </c>
      <c r="I373" s="4">
        <v>638678</v>
      </c>
    </row>
    <row r="374" spans="2:9" x14ac:dyDescent="0.25">
      <c r="B374" s="2">
        <f t="shared" si="5"/>
        <v>371</v>
      </c>
      <c r="C374" s="5">
        <v>37064</v>
      </c>
      <c r="D374" s="4">
        <v>37.1791381835937</v>
      </c>
      <c r="E374" s="4">
        <v>37.1791381835937</v>
      </c>
      <c r="F374" s="4">
        <v>36.235828399658203</v>
      </c>
      <c r="G374" s="4">
        <v>36.417232513427699</v>
      </c>
      <c r="H374" s="4">
        <v>16.455507278442301</v>
      </c>
      <c r="I374" s="4">
        <v>632174</v>
      </c>
    </row>
    <row r="375" spans="2:9" x14ac:dyDescent="0.25">
      <c r="B375" s="2">
        <f t="shared" si="5"/>
        <v>372</v>
      </c>
      <c r="C375" s="5">
        <v>37067</v>
      </c>
      <c r="D375" s="4">
        <v>36.40816116333</v>
      </c>
      <c r="E375" s="4">
        <v>36.780044555663999</v>
      </c>
      <c r="F375" s="4">
        <v>36.199546813964801</v>
      </c>
      <c r="G375" s="4">
        <v>36.235828399658203</v>
      </c>
      <c r="H375" s="4">
        <v>16.373542785644499</v>
      </c>
      <c r="I375" s="4">
        <v>176841</v>
      </c>
    </row>
    <row r="376" spans="2:9" x14ac:dyDescent="0.25">
      <c r="B376" s="2">
        <f t="shared" si="5"/>
        <v>373</v>
      </c>
      <c r="C376" s="5">
        <v>37068</v>
      </c>
      <c r="D376" s="4">
        <v>36.235828399658203</v>
      </c>
      <c r="E376" s="4">
        <v>36.961452484130803</v>
      </c>
      <c r="F376" s="4">
        <v>36.145126342773402</v>
      </c>
      <c r="G376" s="4">
        <v>36.9251708984375</v>
      </c>
      <c r="H376" s="4">
        <v>16.685035705566399</v>
      </c>
      <c r="I376" s="4">
        <v>243983</v>
      </c>
    </row>
    <row r="377" spans="2:9" x14ac:dyDescent="0.25">
      <c r="B377" s="2">
        <f t="shared" si="5"/>
        <v>374</v>
      </c>
      <c r="C377" s="5">
        <v>37069</v>
      </c>
      <c r="D377" s="4">
        <v>36.852607727050703</v>
      </c>
      <c r="E377" s="4">
        <v>36.861679077148402</v>
      </c>
      <c r="F377" s="4">
        <v>36.10884475708</v>
      </c>
      <c r="G377" s="4">
        <v>36.598640441894503</v>
      </c>
      <c r="H377" s="4">
        <v>16.537487030029201</v>
      </c>
      <c r="I377" s="4">
        <v>314323</v>
      </c>
    </row>
    <row r="378" spans="2:9" x14ac:dyDescent="0.25">
      <c r="B378" s="2">
        <f t="shared" si="5"/>
        <v>375</v>
      </c>
      <c r="C378" s="5">
        <v>37070</v>
      </c>
      <c r="D378" s="4">
        <v>36.290248870849602</v>
      </c>
      <c r="E378" s="4">
        <v>37.052154541015597</v>
      </c>
      <c r="F378" s="4">
        <v>36.281177520751903</v>
      </c>
      <c r="G378" s="4">
        <v>36.770973205566399</v>
      </c>
      <c r="H378" s="4">
        <v>16.615358352661101</v>
      </c>
      <c r="I378" s="4">
        <v>266144</v>
      </c>
    </row>
    <row r="379" spans="2:9" x14ac:dyDescent="0.25">
      <c r="B379" s="2">
        <f t="shared" si="5"/>
        <v>376</v>
      </c>
      <c r="C379" s="5">
        <v>37071</v>
      </c>
      <c r="D379" s="4">
        <v>36.553287506103501</v>
      </c>
      <c r="E379" s="4">
        <v>36.761905670166001</v>
      </c>
      <c r="F379" s="4">
        <v>30.839002609252901</v>
      </c>
      <c r="G379" s="4">
        <v>35.827663421630803</v>
      </c>
      <c r="H379" s="4">
        <v>16.189113616943299</v>
      </c>
      <c r="I379" s="4">
        <v>610344</v>
      </c>
    </row>
    <row r="380" spans="2:9" x14ac:dyDescent="0.25">
      <c r="B380" s="2">
        <f t="shared" si="5"/>
        <v>377</v>
      </c>
      <c r="C380" s="5">
        <v>37074</v>
      </c>
      <c r="D380" s="4">
        <v>35.990928649902301</v>
      </c>
      <c r="E380" s="4">
        <v>36.643989562988203</v>
      </c>
      <c r="F380" s="4">
        <v>35.6462593078613</v>
      </c>
      <c r="G380" s="4">
        <v>36.607711791992102</v>
      </c>
      <c r="H380" s="4">
        <v>16.541580200195298</v>
      </c>
      <c r="I380" s="4">
        <v>696890</v>
      </c>
    </row>
    <row r="381" spans="2:9" x14ac:dyDescent="0.25">
      <c r="B381" s="2">
        <f t="shared" si="5"/>
        <v>378</v>
      </c>
      <c r="C381" s="5">
        <v>37075</v>
      </c>
      <c r="D381" s="4">
        <v>36.598640441894503</v>
      </c>
      <c r="E381" s="4">
        <v>36.843536376953097</v>
      </c>
      <c r="F381" s="4">
        <v>36.553287506103501</v>
      </c>
      <c r="G381" s="4">
        <v>36.816326141357401</v>
      </c>
      <c r="H381" s="4">
        <v>16.635850906371999</v>
      </c>
      <c r="I381" s="4">
        <v>181472</v>
      </c>
    </row>
    <row r="382" spans="2:9" x14ac:dyDescent="0.25">
      <c r="B382" s="2">
        <f t="shared" si="5"/>
        <v>379</v>
      </c>
      <c r="C382" s="5">
        <v>37077</v>
      </c>
      <c r="D382" s="4">
        <v>36.852607727050703</v>
      </c>
      <c r="E382" s="4">
        <v>36.970523834228501</v>
      </c>
      <c r="F382" s="4">
        <v>36.244899749755803</v>
      </c>
      <c r="G382" s="4">
        <v>36.453514099121001</v>
      </c>
      <c r="H382" s="4">
        <v>16.471908569335898</v>
      </c>
      <c r="I382" s="4">
        <v>305834</v>
      </c>
    </row>
    <row r="383" spans="2:9" x14ac:dyDescent="0.25">
      <c r="B383" s="2">
        <f t="shared" si="5"/>
        <v>380</v>
      </c>
      <c r="C383" s="5">
        <v>37078</v>
      </c>
      <c r="D383" s="4">
        <v>36.480724334716797</v>
      </c>
      <c r="E383" s="4">
        <v>36.507938385009702</v>
      </c>
      <c r="F383" s="4">
        <v>35.301586151122997</v>
      </c>
      <c r="G383" s="4">
        <v>35.310657501220703</v>
      </c>
      <c r="H383" s="4">
        <v>15.955492973327599</v>
      </c>
      <c r="I383" s="4">
        <v>256993</v>
      </c>
    </row>
    <row r="384" spans="2:9" x14ac:dyDescent="0.25">
      <c r="B384" s="2">
        <f t="shared" si="5"/>
        <v>381</v>
      </c>
      <c r="C384" s="5">
        <v>37081</v>
      </c>
      <c r="D384" s="4">
        <v>35.283447265625</v>
      </c>
      <c r="E384" s="4">
        <v>36.009071350097599</v>
      </c>
      <c r="F384" s="4">
        <v>35.210884094238203</v>
      </c>
      <c r="G384" s="4">
        <v>35.9002265930175</v>
      </c>
      <c r="H384" s="4">
        <v>16.221904754638601</v>
      </c>
      <c r="I384" s="4">
        <v>257324</v>
      </c>
    </row>
    <row r="385" spans="2:9" x14ac:dyDescent="0.25">
      <c r="B385" s="2">
        <f t="shared" si="5"/>
        <v>382</v>
      </c>
      <c r="C385" s="5">
        <v>37082</v>
      </c>
      <c r="D385" s="4">
        <v>35.800453186035099</v>
      </c>
      <c r="E385" s="4">
        <v>35.827663421630803</v>
      </c>
      <c r="F385" s="4">
        <v>35.111110687255803</v>
      </c>
      <c r="G385" s="4">
        <v>35.319728851318303</v>
      </c>
      <c r="H385" s="4">
        <v>15.959599494934</v>
      </c>
      <c r="I385" s="4">
        <v>195473</v>
      </c>
    </row>
    <row r="386" spans="2:9" x14ac:dyDescent="0.25">
      <c r="B386" s="2">
        <f t="shared" si="5"/>
        <v>383</v>
      </c>
      <c r="C386" s="5">
        <v>37083</v>
      </c>
      <c r="D386" s="4">
        <v>35.283447265625</v>
      </c>
      <c r="E386" s="4">
        <v>35.410430908203097</v>
      </c>
      <c r="F386" s="4">
        <v>34.730159759521399</v>
      </c>
      <c r="G386" s="4">
        <v>35.265304565429602</v>
      </c>
      <c r="H386" s="4">
        <v>15.9350080490112</v>
      </c>
      <c r="I386" s="4">
        <v>374740</v>
      </c>
    </row>
    <row r="387" spans="2:9" x14ac:dyDescent="0.25">
      <c r="B387" s="2">
        <f t="shared" si="5"/>
        <v>384</v>
      </c>
      <c r="C387" s="5">
        <v>37084</v>
      </c>
      <c r="D387" s="4">
        <v>35.274375915527301</v>
      </c>
      <c r="E387" s="4">
        <v>35.555557250976499</v>
      </c>
      <c r="F387" s="4">
        <v>35.011337280273402</v>
      </c>
      <c r="G387" s="4">
        <v>35.555557250976499</v>
      </c>
      <c r="H387" s="4">
        <v>16.066156387329102</v>
      </c>
      <c r="I387" s="4">
        <v>499433</v>
      </c>
    </row>
    <row r="388" spans="2:9" x14ac:dyDescent="0.25">
      <c r="B388" s="2">
        <f t="shared" si="5"/>
        <v>385</v>
      </c>
      <c r="C388" s="5">
        <v>37085</v>
      </c>
      <c r="D388" s="4">
        <v>34.965984344482401</v>
      </c>
      <c r="E388" s="4">
        <v>35.609977722167898</v>
      </c>
      <c r="F388" s="4">
        <v>34.956916809082003</v>
      </c>
      <c r="G388" s="4">
        <v>35.564624786376903</v>
      </c>
      <c r="H388" s="4">
        <v>16.070257186889599</v>
      </c>
      <c r="I388" s="4">
        <v>172541</v>
      </c>
    </row>
    <row r="389" spans="2:9" x14ac:dyDescent="0.25">
      <c r="B389" s="2">
        <f t="shared" ref="B389:B452" si="6">+B388+1</f>
        <v>386</v>
      </c>
      <c r="C389" s="5">
        <v>37088</v>
      </c>
      <c r="D389" s="4">
        <v>35.564624786376903</v>
      </c>
      <c r="E389" s="4">
        <v>36.072563171386697</v>
      </c>
      <c r="F389" s="4">
        <v>35.510204315185497</v>
      </c>
      <c r="G389" s="4">
        <v>35.927436828613203</v>
      </c>
      <c r="H389" s="4">
        <v>16.2341995239257</v>
      </c>
      <c r="I389" s="4">
        <v>418840</v>
      </c>
    </row>
    <row r="390" spans="2:9" x14ac:dyDescent="0.25">
      <c r="B390" s="2">
        <f t="shared" si="6"/>
        <v>387</v>
      </c>
      <c r="C390" s="5">
        <v>37089</v>
      </c>
      <c r="D390" s="4">
        <v>36.009071350097599</v>
      </c>
      <c r="E390" s="4">
        <v>36.081634521484297</v>
      </c>
      <c r="F390" s="4">
        <v>35.446712493896399</v>
      </c>
      <c r="G390" s="4">
        <v>35.9002265930175</v>
      </c>
      <c r="H390" s="4">
        <v>16.221904754638601</v>
      </c>
      <c r="I390" s="4">
        <v>344201</v>
      </c>
    </row>
    <row r="391" spans="2:9" x14ac:dyDescent="0.25">
      <c r="B391" s="2">
        <f t="shared" si="6"/>
        <v>388</v>
      </c>
      <c r="C391" s="5">
        <v>37090</v>
      </c>
      <c r="D391" s="4">
        <v>35.9002265930175</v>
      </c>
      <c r="E391" s="4">
        <v>36.054420471191399</v>
      </c>
      <c r="F391" s="4">
        <v>35.6462593078613</v>
      </c>
      <c r="G391" s="4">
        <v>36.054420471191399</v>
      </c>
      <c r="H391" s="4">
        <v>16.291568756103501</v>
      </c>
      <c r="I391" s="4">
        <v>360187</v>
      </c>
    </row>
    <row r="392" spans="2:9" x14ac:dyDescent="0.25">
      <c r="B392" s="2">
        <f t="shared" si="6"/>
        <v>389</v>
      </c>
      <c r="C392" s="5">
        <v>37091</v>
      </c>
      <c r="D392" s="4">
        <v>36.063491821288999</v>
      </c>
      <c r="E392" s="4">
        <v>36.199546813964801</v>
      </c>
      <c r="F392" s="4">
        <v>35.936508178710902</v>
      </c>
      <c r="G392" s="4">
        <v>36.054420471191399</v>
      </c>
      <c r="H392" s="4">
        <v>16.291568756103501</v>
      </c>
      <c r="I392" s="4">
        <v>412445</v>
      </c>
    </row>
    <row r="393" spans="2:9" x14ac:dyDescent="0.25">
      <c r="B393" s="2">
        <f t="shared" si="6"/>
        <v>390</v>
      </c>
      <c r="C393" s="5">
        <v>37092</v>
      </c>
      <c r="D393" s="4">
        <v>35.945579528808501</v>
      </c>
      <c r="E393" s="4">
        <v>36.054420471191399</v>
      </c>
      <c r="F393" s="4">
        <v>34.902492523193303</v>
      </c>
      <c r="G393" s="4">
        <v>35.065761566162102</v>
      </c>
      <c r="H393" s="4">
        <v>15.844845771789499</v>
      </c>
      <c r="I393" s="4">
        <v>448497</v>
      </c>
    </row>
    <row r="394" spans="2:9" x14ac:dyDescent="0.25">
      <c r="B394" s="2">
        <f t="shared" si="6"/>
        <v>391</v>
      </c>
      <c r="C394" s="5">
        <v>37095</v>
      </c>
      <c r="D394" s="4">
        <v>35.147392272949197</v>
      </c>
      <c r="E394" s="4">
        <v>35.473922729492102</v>
      </c>
      <c r="F394" s="4">
        <v>34.775508880615199</v>
      </c>
      <c r="G394" s="4">
        <v>34.802719116210902</v>
      </c>
      <c r="H394" s="4">
        <v>15.7259817123413</v>
      </c>
      <c r="I394" s="4">
        <v>251811</v>
      </c>
    </row>
    <row r="395" spans="2:9" x14ac:dyDescent="0.25">
      <c r="B395" s="2">
        <f t="shared" si="6"/>
        <v>392</v>
      </c>
      <c r="C395" s="5">
        <v>37096</v>
      </c>
      <c r="D395" s="4">
        <v>34.829933166503899</v>
      </c>
      <c r="E395" s="4">
        <v>35.655330657958899</v>
      </c>
      <c r="F395" s="4">
        <v>34.548751831054602</v>
      </c>
      <c r="G395" s="4">
        <v>34.811790466308501</v>
      </c>
      <c r="H395" s="4">
        <v>15.730077743530201</v>
      </c>
      <c r="I395" s="4">
        <v>335601</v>
      </c>
    </row>
    <row r="396" spans="2:9" x14ac:dyDescent="0.25">
      <c r="B396" s="2">
        <f t="shared" si="6"/>
        <v>393</v>
      </c>
      <c r="C396" s="5">
        <v>37097</v>
      </c>
      <c r="D396" s="4">
        <v>35.011337280273402</v>
      </c>
      <c r="E396" s="4">
        <v>35.782314300537102</v>
      </c>
      <c r="F396" s="4">
        <v>34.648525238037102</v>
      </c>
      <c r="G396" s="4">
        <v>35.510204315185497</v>
      </c>
      <c r="H396" s="4">
        <v>16.045661926269499</v>
      </c>
      <c r="I396" s="4">
        <v>266364</v>
      </c>
    </row>
    <row r="397" spans="2:9" x14ac:dyDescent="0.25">
      <c r="B397" s="2">
        <f t="shared" si="6"/>
        <v>394</v>
      </c>
      <c r="C397" s="5">
        <v>37098</v>
      </c>
      <c r="D397" s="4">
        <v>35.138320922851499</v>
      </c>
      <c r="E397" s="4">
        <v>35.782314300537102</v>
      </c>
      <c r="F397" s="4">
        <v>35.111110687255803</v>
      </c>
      <c r="G397" s="4">
        <v>35.682540893554602</v>
      </c>
      <c r="H397" s="4">
        <v>16.123538970947202</v>
      </c>
      <c r="I397" s="4">
        <v>507701</v>
      </c>
    </row>
    <row r="398" spans="2:9" x14ac:dyDescent="0.25">
      <c r="B398" s="2">
        <f t="shared" si="6"/>
        <v>395</v>
      </c>
      <c r="C398" s="5">
        <v>37099</v>
      </c>
      <c r="D398" s="4">
        <v>35.682540893554602</v>
      </c>
      <c r="E398" s="4">
        <v>35.764171600341797</v>
      </c>
      <c r="F398" s="4">
        <v>34.829933166503899</v>
      </c>
      <c r="G398" s="4">
        <v>35.219955444335902</v>
      </c>
      <c r="H398" s="4">
        <v>15.914506912231399</v>
      </c>
      <c r="I398" s="4">
        <v>218405</v>
      </c>
    </row>
    <row r="399" spans="2:9" x14ac:dyDescent="0.25">
      <c r="B399" s="2">
        <f t="shared" si="6"/>
        <v>396</v>
      </c>
      <c r="C399" s="5">
        <v>37102</v>
      </c>
      <c r="D399" s="4">
        <v>35.011337280273402</v>
      </c>
      <c r="E399" s="4">
        <v>35.374149322509702</v>
      </c>
      <c r="F399" s="4">
        <v>34.911563873291001</v>
      </c>
      <c r="G399" s="4">
        <v>35.1836738586425</v>
      </c>
      <c r="H399" s="4">
        <v>15.898124694824199</v>
      </c>
      <c r="I399" s="4">
        <v>326671</v>
      </c>
    </row>
    <row r="400" spans="2:9" x14ac:dyDescent="0.25">
      <c r="B400" s="2">
        <f t="shared" si="6"/>
        <v>397</v>
      </c>
      <c r="C400" s="5">
        <v>37103</v>
      </c>
      <c r="D400" s="4">
        <v>35.120182037353501</v>
      </c>
      <c r="E400" s="4">
        <v>35.7460327148437</v>
      </c>
      <c r="F400" s="4">
        <v>35.120182037353501</v>
      </c>
      <c r="G400" s="4">
        <v>35.736961364746001</v>
      </c>
      <c r="H400" s="4">
        <v>16.1481323242187</v>
      </c>
      <c r="I400" s="4">
        <v>369999</v>
      </c>
    </row>
    <row r="401" spans="2:9" x14ac:dyDescent="0.25">
      <c r="B401" s="2">
        <f t="shared" si="6"/>
        <v>398</v>
      </c>
      <c r="C401" s="5">
        <v>37104</v>
      </c>
      <c r="D401" s="4">
        <v>35.501132965087798</v>
      </c>
      <c r="E401" s="4">
        <v>35.800453186035099</v>
      </c>
      <c r="F401" s="4">
        <v>35.238094329833899</v>
      </c>
      <c r="G401" s="4">
        <v>35.800453186035099</v>
      </c>
      <c r="H401" s="4">
        <v>16.176820755004801</v>
      </c>
      <c r="I401" s="4">
        <v>245306</v>
      </c>
    </row>
    <row r="402" spans="2:9" x14ac:dyDescent="0.25">
      <c r="B402" s="2">
        <f t="shared" si="6"/>
        <v>399</v>
      </c>
      <c r="C402" s="5">
        <v>37105</v>
      </c>
      <c r="D402" s="4">
        <v>35.800453186035099</v>
      </c>
      <c r="E402" s="4">
        <v>35.800453186035099</v>
      </c>
      <c r="F402" s="4">
        <v>34.811790466308501</v>
      </c>
      <c r="G402" s="4">
        <v>34.829933166503899</v>
      </c>
      <c r="H402" s="4">
        <v>15.7382755279541</v>
      </c>
      <c r="I402" s="4">
        <v>423470</v>
      </c>
    </row>
    <row r="403" spans="2:9" x14ac:dyDescent="0.25">
      <c r="B403" s="2">
        <f t="shared" si="6"/>
        <v>400</v>
      </c>
      <c r="C403" s="5">
        <v>37106</v>
      </c>
      <c r="D403" s="4">
        <v>35.129253387451101</v>
      </c>
      <c r="E403" s="4">
        <v>35.492061614990199</v>
      </c>
      <c r="F403" s="4">
        <v>33.986396789550703</v>
      </c>
      <c r="G403" s="4">
        <v>35.383220672607401</v>
      </c>
      <c r="H403" s="4">
        <v>15.988291740417401</v>
      </c>
      <c r="I403" s="4">
        <v>657421</v>
      </c>
    </row>
    <row r="404" spans="2:9" x14ac:dyDescent="0.25">
      <c r="B404" s="2">
        <f t="shared" si="6"/>
        <v>401</v>
      </c>
      <c r="C404" s="5">
        <v>37109</v>
      </c>
      <c r="D404" s="4">
        <v>35.174602508544901</v>
      </c>
      <c r="E404" s="4">
        <v>35.891155242919901</v>
      </c>
      <c r="F404" s="4">
        <v>34.829933166503899</v>
      </c>
      <c r="G404" s="4">
        <v>34.965984344482401</v>
      </c>
      <c r="H404" s="4">
        <v>15.7997493743896</v>
      </c>
      <c r="I404" s="4">
        <v>299880</v>
      </c>
    </row>
    <row r="405" spans="2:9" x14ac:dyDescent="0.25">
      <c r="B405" s="2">
        <f t="shared" si="6"/>
        <v>402</v>
      </c>
      <c r="C405" s="5">
        <v>37110</v>
      </c>
      <c r="D405" s="4">
        <v>34.839000701904297</v>
      </c>
      <c r="E405" s="4">
        <v>35.918365478515597</v>
      </c>
      <c r="F405" s="4">
        <v>34.839000701904297</v>
      </c>
      <c r="G405" s="4">
        <v>35.7913818359375</v>
      </c>
      <c r="H405" s="4">
        <v>16.172716140746999</v>
      </c>
      <c r="I405" s="4">
        <v>278161</v>
      </c>
    </row>
    <row r="406" spans="2:9" x14ac:dyDescent="0.25">
      <c r="B406" s="2">
        <f t="shared" si="6"/>
        <v>403</v>
      </c>
      <c r="C406" s="5">
        <v>37111</v>
      </c>
      <c r="D406" s="4">
        <v>35.619049072265597</v>
      </c>
      <c r="E406" s="4">
        <v>36.199546813964801</v>
      </c>
      <c r="F406" s="4">
        <v>35.582767486572202</v>
      </c>
      <c r="G406" s="4">
        <v>35.782314300537102</v>
      </c>
      <c r="H406" s="4">
        <v>16.1686096191406</v>
      </c>
      <c r="I406" s="4">
        <v>276287</v>
      </c>
    </row>
    <row r="407" spans="2:9" x14ac:dyDescent="0.25">
      <c r="B407" s="2">
        <f t="shared" si="6"/>
        <v>404</v>
      </c>
      <c r="C407" s="5">
        <v>37112</v>
      </c>
      <c r="D407" s="4">
        <v>35.691608428955</v>
      </c>
      <c r="E407" s="4">
        <v>36.235828399658203</v>
      </c>
      <c r="F407" s="4">
        <v>35.446712493896399</v>
      </c>
      <c r="G407" s="4">
        <v>36.036281585693303</v>
      </c>
      <c r="H407" s="4">
        <v>16.283378601074201</v>
      </c>
      <c r="I407" s="4">
        <v>290729</v>
      </c>
    </row>
    <row r="408" spans="2:9" x14ac:dyDescent="0.25">
      <c r="B408" s="2">
        <f t="shared" si="6"/>
        <v>405</v>
      </c>
      <c r="C408" s="5">
        <v>37113</v>
      </c>
      <c r="D408" s="4">
        <v>35.827663421630803</v>
      </c>
      <c r="E408" s="4">
        <v>36.335601806640597</v>
      </c>
      <c r="F408" s="4">
        <v>35.600906372070298</v>
      </c>
      <c r="G408" s="4">
        <v>36.181404113769503</v>
      </c>
      <c r="H408" s="4">
        <v>16.3489570617675</v>
      </c>
      <c r="I408" s="4">
        <v>144317</v>
      </c>
    </row>
    <row r="409" spans="2:9" x14ac:dyDescent="0.25">
      <c r="B409" s="2">
        <f t="shared" si="6"/>
        <v>406</v>
      </c>
      <c r="C409" s="5">
        <v>37116</v>
      </c>
      <c r="D409" s="4">
        <v>36.136054992675703</v>
      </c>
      <c r="E409" s="4">
        <v>36.317459106445298</v>
      </c>
      <c r="F409" s="4">
        <v>35.918365478515597</v>
      </c>
      <c r="G409" s="4">
        <v>36.117912292480398</v>
      </c>
      <c r="H409" s="4">
        <v>16.320266723632798</v>
      </c>
      <c r="I409" s="4">
        <v>130316</v>
      </c>
    </row>
    <row r="410" spans="2:9" x14ac:dyDescent="0.25">
      <c r="B410" s="2">
        <f t="shared" si="6"/>
        <v>407</v>
      </c>
      <c r="C410" s="5">
        <v>37117</v>
      </c>
      <c r="D410" s="4">
        <v>36.489795684814403</v>
      </c>
      <c r="E410" s="4">
        <v>36.916099548339801</v>
      </c>
      <c r="F410" s="4">
        <v>36.435375213622997</v>
      </c>
      <c r="G410" s="4">
        <v>36.770973205566399</v>
      </c>
      <c r="H410" s="4">
        <v>16.615358352661101</v>
      </c>
      <c r="I410" s="4">
        <v>272869</v>
      </c>
    </row>
    <row r="411" spans="2:9" x14ac:dyDescent="0.25">
      <c r="B411" s="2">
        <f t="shared" si="6"/>
        <v>408</v>
      </c>
      <c r="C411" s="5">
        <v>37118</v>
      </c>
      <c r="D411" s="4">
        <v>36.825397491455</v>
      </c>
      <c r="E411" s="4">
        <v>37.0340156555175</v>
      </c>
      <c r="F411" s="4">
        <v>36.444442749023402</v>
      </c>
      <c r="G411" s="4">
        <v>36.589569091796797</v>
      </c>
      <c r="H411" s="4">
        <v>16.5333862304687</v>
      </c>
      <c r="I411" s="4">
        <v>271766</v>
      </c>
    </row>
    <row r="412" spans="2:9" x14ac:dyDescent="0.25">
      <c r="B412" s="2">
        <f t="shared" si="6"/>
        <v>409</v>
      </c>
      <c r="C412" s="5">
        <v>37119</v>
      </c>
      <c r="D412" s="4">
        <v>36.326530456542898</v>
      </c>
      <c r="E412" s="4">
        <v>37.070293426513601</v>
      </c>
      <c r="F412" s="4">
        <v>36.281177520751903</v>
      </c>
      <c r="G412" s="4">
        <v>37.070293426513601</v>
      </c>
      <c r="H412" s="4">
        <v>16.7506084442138</v>
      </c>
      <c r="I412" s="4">
        <v>333396</v>
      </c>
    </row>
    <row r="413" spans="2:9" x14ac:dyDescent="0.25">
      <c r="B413" s="2">
        <f t="shared" si="6"/>
        <v>410</v>
      </c>
      <c r="C413" s="5">
        <v>37120</v>
      </c>
      <c r="D413" s="4">
        <v>36.961452484130803</v>
      </c>
      <c r="E413" s="4">
        <v>37.596370697021399</v>
      </c>
      <c r="F413" s="4">
        <v>36.8707466125488</v>
      </c>
      <c r="G413" s="4">
        <v>37.405895233154297</v>
      </c>
      <c r="H413" s="4">
        <v>16.902254104614201</v>
      </c>
      <c r="I413" s="4">
        <v>372976</v>
      </c>
    </row>
    <row r="414" spans="2:9" x14ac:dyDescent="0.25">
      <c r="B414" s="2">
        <f t="shared" si="6"/>
        <v>411</v>
      </c>
      <c r="C414" s="5">
        <v>37123</v>
      </c>
      <c r="D414" s="4">
        <v>37.396823883056598</v>
      </c>
      <c r="E414" s="4">
        <v>37.913833618163999</v>
      </c>
      <c r="F414" s="4">
        <v>37.260772705078097</v>
      </c>
      <c r="G414" s="4">
        <v>37.814060211181598</v>
      </c>
      <c r="H414" s="4">
        <v>17.086696624755799</v>
      </c>
      <c r="I414" s="4">
        <v>385985</v>
      </c>
    </row>
    <row r="415" spans="2:9" x14ac:dyDescent="0.25">
      <c r="B415" s="2">
        <f t="shared" si="6"/>
        <v>412</v>
      </c>
      <c r="C415" s="5">
        <v>37124</v>
      </c>
      <c r="D415" s="4">
        <v>37.823127746582003</v>
      </c>
      <c r="E415" s="4">
        <v>38.058956146240199</v>
      </c>
      <c r="F415" s="4">
        <v>37.460315704345703</v>
      </c>
      <c r="G415" s="4">
        <v>37.777778625488203</v>
      </c>
      <c r="H415" s="4">
        <v>17.070287704467699</v>
      </c>
      <c r="I415" s="4">
        <v>272207</v>
      </c>
    </row>
    <row r="416" spans="2:9" x14ac:dyDescent="0.25">
      <c r="B416" s="2">
        <f t="shared" si="6"/>
        <v>413</v>
      </c>
      <c r="C416" s="5">
        <v>37125</v>
      </c>
      <c r="D416" s="4">
        <v>37.7959175109863</v>
      </c>
      <c r="E416" s="4">
        <v>38.049888610839801</v>
      </c>
      <c r="F416" s="4">
        <v>37.351474761962798</v>
      </c>
      <c r="G416" s="4">
        <v>37.859409332275298</v>
      </c>
      <c r="H416" s="4">
        <v>17.1071872711181</v>
      </c>
      <c r="I416" s="4">
        <v>245527</v>
      </c>
    </row>
    <row r="417" spans="2:9" x14ac:dyDescent="0.25">
      <c r="B417" s="2">
        <f t="shared" si="6"/>
        <v>414</v>
      </c>
      <c r="C417" s="5">
        <v>37126</v>
      </c>
      <c r="D417" s="4">
        <v>37.804988861083899</v>
      </c>
      <c r="E417" s="4">
        <v>38.049888610839801</v>
      </c>
      <c r="F417" s="4">
        <v>37.632652282714801</v>
      </c>
      <c r="G417" s="4">
        <v>37.632652282714801</v>
      </c>
      <c r="H417" s="4">
        <v>17.004724502563398</v>
      </c>
      <c r="I417" s="4">
        <v>177613</v>
      </c>
    </row>
    <row r="418" spans="2:9" x14ac:dyDescent="0.25">
      <c r="B418" s="2">
        <f t="shared" si="6"/>
        <v>415</v>
      </c>
      <c r="C418" s="5">
        <v>37127</v>
      </c>
      <c r="D418" s="4">
        <v>37.714286804199197</v>
      </c>
      <c r="E418" s="4">
        <v>38.276645660400298</v>
      </c>
      <c r="F418" s="4">
        <v>37.551021575927699</v>
      </c>
      <c r="G418" s="4">
        <v>38.2131538391113</v>
      </c>
      <c r="H418" s="4">
        <v>17.267026901245099</v>
      </c>
      <c r="I418" s="4">
        <v>188858</v>
      </c>
    </row>
    <row r="419" spans="2:9" x14ac:dyDescent="0.25">
      <c r="B419" s="2">
        <f t="shared" si="6"/>
        <v>416</v>
      </c>
      <c r="C419" s="5">
        <v>37130</v>
      </c>
      <c r="D419" s="4">
        <v>38.158729553222599</v>
      </c>
      <c r="E419" s="4">
        <v>38.276645660400298</v>
      </c>
      <c r="F419" s="4">
        <v>37.696144104003899</v>
      </c>
      <c r="G419" s="4">
        <v>37.786846160888601</v>
      </c>
      <c r="H419" s="4">
        <v>17.074394226074201</v>
      </c>
      <c r="I419" s="4">
        <v>250598</v>
      </c>
    </row>
    <row r="420" spans="2:9" x14ac:dyDescent="0.25">
      <c r="B420" s="2">
        <f t="shared" si="6"/>
        <v>417</v>
      </c>
      <c r="C420" s="5">
        <v>37131</v>
      </c>
      <c r="D420" s="4">
        <v>37.913833618163999</v>
      </c>
      <c r="E420" s="4">
        <v>37.913833618163999</v>
      </c>
      <c r="F420" s="4">
        <v>37.006801605224602</v>
      </c>
      <c r="G420" s="4">
        <v>37.260772705078097</v>
      </c>
      <c r="H420" s="4">
        <v>16.836677551269499</v>
      </c>
      <c r="I420" s="4">
        <v>399105</v>
      </c>
    </row>
    <row r="421" spans="2:9" x14ac:dyDescent="0.25">
      <c r="B421" s="2">
        <f t="shared" si="6"/>
        <v>418</v>
      </c>
      <c r="C421" s="5">
        <v>37132</v>
      </c>
      <c r="D421" s="4">
        <v>37.052154541015597</v>
      </c>
      <c r="E421" s="4">
        <v>37.396823883056598</v>
      </c>
      <c r="F421" s="4">
        <v>36.761905670166001</v>
      </c>
      <c r="G421" s="4">
        <v>36.852607727050703</v>
      </c>
      <c r="H421" s="4">
        <v>16.6522407531738</v>
      </c>
      <c r="I421" s="4">
        <v>184007</v>
      </c>
    </row>
    <row r="422" spans="2:9" x14ac:dyDescent="0.25">
      <c r="B422" s="2">
        <f t="shared" si="6"/>
        <v>419</v>
      </c>
      <c r="C422" s="5">
        <v>37133</v>
      </c>
      <c r="D422" s="4">
        <v>36.997730255126903</v>
      </c>
      <c r="E422" s="4">
        <v>37.605442047119098</v>
      </c>
      <c r="F422" s="4">
        <v>36.662132263183501</v>
      </c>
      <c r="G422" s="4">
        <v>36.861679077148402</v>
      </c>
      <c r="H422" s="4">
        <v>16.656335830688398</v>
      </c>
      <c r="I422" s="4">
        <v>249496</v>
      </c>
    </row>
    <row r="423" spans="2:9" x14ac:dyDescent="0.25">
      <c r="B423" s="2">
        <f t="shared" si="6"/>
        <v>420</v>
      </c>
      <c r="C423" s="5">
        <v>37134</v>
      </c>
      <c r="D423" s="4">
        <v>36.907028198242102</v>
      </c>
      <c r="E423" s="4">
        <v>37.043083190917898</v>
      </c>
      <c r="F423" s="4">
        <v>36.145126342773402</v>
      </c>
      <c r="G423" s="4">
        <v>36.281177520751903</v>
      </c>
      <c r="H423" s="4">
        <v>16.394037246704102</v>
      </c>
      <c r="I423" s="4">
        <v>350816</v>
      </c>
    </row>
    <row r="424" spans="2:9" x14ac:dyDescent="0.25">
      <c r="B424" s="2">
        <f t="shared" si="6"/>
        <v>421</v>
      </c>
      <c r="C424" s="5">
        <v>37138</v>
      </c>
      <c r="D424" s="4">
        <v>36.308391571044901</v>
      </c>
      <c r="E424" s="4">
        <v>36.725624084472599</v>
      </c>
      <c r="F424" s="4">
        <v>36.117912292480398</v>
      </c>
      <c r="G424" s="4">
        <v>36.290248870849602</v>
      </c>
      <c r="H424" s="4">
        <v>16.398138046264599</v>
      </c>
      <c r="I424" s="4">
        <v>311897</v>
      </c>
    </row>
    <row r="425" spans="2:9" x14ac:dyDescent="0.25">
      <c r="B425" s="2">
        <f t="shared" si="6"/>
        <v>422</v>
      </c>
      <c r="C425" s="5">
        <v>37139</v>
      </c>
      <c r="D425" s="4">
        <v>36.090702056884702</v>
      </c>
      <c r="E425" s="4">
        <v>36.916099548339801</v>
      </c>
      <c r="F425" s="4">
        <v>35.655330657958899</v>
      </c>
      <c r="G425" s="4">
        <v>36.761905670166001</v>
      </c>
      <c r="H425" s="4">
        <v>16.611263275146399</v>
      </c>
      <c r="I425" s="4">
        <v>297785</v>
      </c>
    </row>
    <row r="426" spans="2:9" x14ac:dyDescent="0.25">
      <c r="B426" s="2">
        <f t="shared" si="6"/>
        <v>423</v>
      </c>
      <c r="C426" s="5">
        <v>37140</v>
      </c>
      <c r="D426" s="4">
        <v>36.589569091796797</v>
      </c>
      <c r="E426" s="4">
        <v>36.598640441894503</v>
      </c>
      <c r="F426" s="4">
        <v>35.310657501220703</v>
      </c>
      <c r="G426" s="4">
        <v>35.510204315185497</v>
      </c>
      <c r="H426" s="4">
        <v>16.045661926269499</v>
      </c>
      <c r="I426" s="4">
        <v>288635</v>
      </c>
    </row>
    <row r="427" spans="2:9" x14ac:dyDescent="0.25">
      <c r="B427" s="2">
        <f t="shared" si="6"/>
        <v>424</v>
      </c>
      <c r="C427" s="5">
        <v>37141</v>
      </c>
      <c r="D427" s="4">
        <v>35.346939086913999</v>
      </c>
      <c r="E427" s="4">
        <v>35.519275665283203</v>
      </c>
      <c r="F427" s="4">
        <v>34.956916809082003</v>
      </c>
      <c r="G427" s="4">
        <v>35.346939086913999</v>
      </c>
      <c r="H427" s="4">
        <v>15.9718933105468</v>
      </c>
      <c r="I427" s="4">
        <v>222264</v>
      </c>
    </row>
    <row r="428" spans="2:9" x14ac:dyDescent="0.25">
      <c r="B428" s="2">
        <f t="shared" si="6"/>
        <v>425</v>
      </c>
      <c r="C428" s="5">
        <v>37144</v>
      </c>
      <c r="D428" s="4">
        <v>34.693878173828097</v>
      </c>
      <c r="E428" s="4">
        <v>36.426303863525298</v>
      </c>
      <c r="F428" s="4">
        <v>34.684806823730398</v>
      </c>
      <c r="G428" s="4">
        <v>36.190475463867102</v>
      </c>
      <c r="H428" s="4">
        <v>16.353054046630799</v>
      </c>
      <c r="I428" s="4">
        <v>502740</v>
      </c>
    </row>
    <row r="429" spans="2:9" x14ac:dyDescent="0.25">
      <c r="B429" s="2">
        <f t="shared" si="6"/>
        <v>426</v>
      </c>
      <c r="C429" s="5">
        <v>37151</v>
      </c>
      <c r="D429" s="4">
        <v>33.1791381835937</v>
      </c>
      <c r="E429" s="4">
        <v>36.281177520751903</v>
      </c>
      <c r="F429" s="4">
        <v>31.165533065795898</v>
      </c>
      <c r="G429" s="4">
        <v>35.501132965087798</v>
      </c>
      <c r="H429" s="4">
        <v>16.0415649414062</v>
      </c>
      <c r="I429" s="4">
        <v>737021</v>
      </c>
    </row>
    <row r="430" spans="2:9" x14ac:dyDescent="0.25">
      <c r="B430" s="2">
        <f t="shared" si="6"/>
        <v>427</v>
      </c>
      <c r="C430" s="5">
        <v>37152</v>
      </c>
      <c r="D430" s="4">
        <v>35.410430908203097</v>
      </c>
      <c r="E430" s="4">
        <v>35.963718414306598</v>
      </c>
      <c r="F430" s="4">
        <v>35.192745208740199</v>
      </c>
      <c r="G430" s="4">
        <v>35.464851379394503</v>
      </c>
      <c r="H430" s="4">
        <v>16.025169372558501</v>
      </c>
      <c r="I430" s="4">
        <v>345854</v>
      </c>
    </row>
    <row r="431" spans="2:9" x14ac:dyDescent="0.25">
      <c r="B431" s="2">
        <f t="shared" si="6"/>
        <v>428</v>
      </c>
      <c r="C431" s="5">
        <v>37153</v>
      </c>
      <c r="D431" s="4">
        <v>35.673469543457003</v>
      </c>
      <c r="E431" s="4">
        <v>35.827663421630803</v>
      </c>
      <c r="F431" s="4">
        <v>34.693878173828097</v>
      </c>
      <c r="G431" s="4">
        <v>35.102039337158203</v>
      </c>
      <c r="H431" s="4">
        <v>15.9468688964843</v>
      </c>
      <c r="I431" s="4">
        <v>505717</v>
      </c>
    </row>
    <row r="432" spans="2:9" x14ac:dyDescent="0.25">
      <c r="B432" s="2">
        <f t="shared" si="6"/>
        <v>429</v>
      </c>
      <c r="C432" s="5">
        <v>37154</v>
      </c>
      <c r="D432" s="4">
        <v>35.174602508544901</v>
      </c>
      <c r="E432" s="4">
        <v>35.3287963867187</v>
      </c>
      <c r="F432" s="4">
        <v>34.621315002441399</v>
      </c>
      <c r="G432" s="4">
        <v>34.802719116210902</v>
      </c>
      <c r="H432" s="4">
        <v>15.8108968734741</v>
      </c>
      <c r="I432" s="4">
        <v>382788</v>
      </c>
    </row>
    <row r="433" spans="2:9" x14ac:dyDescent="0.25">
      <c r="B433" s="2">
        <f t="shared" si="6"/>
        <v>430</v>
      </c>
      <c r="C433" s="5">
        <v>37155</v>
      </c>
      <c r="D433" s="4">
        <v>34.5124702453613</v>
      </c>
      <c r="E433" s="4">
        <v>34.648525238037102</v>
      </c>
      <c r="F433" s="4">
        <v>33.487529754638601</v>
      </c>
      <c r="G433" s="4">
        <v>33.823127746582003</v>
      </c>
      <c r="H433" s="4">
        <v>15.3658647537231</v>
      </c>
      <c r="I433" s="4">
        <v>608580</v>
      </c>
    </row>
    <row r="434" spans="2:9" x14ac:dyDescent="0.25">
      <c r="B434" s="2">
        <f t="shared" si="6"/>
        <v>431</v>
      </c>
      <c r="C434" s="5">
        <v>37158</v>
      </c>
      <c r="D434" s="4">
        <v>34.548751831054602</v>
      </c>
      <c r="E434" s="4">
        <v>34.920635223388601</v>
      </c>
      <c r="F434" s="4">
        <v>34.0045356750488</v>
      </c>
      <c r="G434" s="4">
        <v>34.258502960205</v>
      </c>
      <c r="H434" s="4">
        <v>15.563661575317299</v>
      </c>
      <c r="I434" s="4">
        <v>355336</v>
      </c>
    </row>
    <row r="435" spans="2:9" x14ac:dyDescent="0.25">
      <c r="B435" s="2">
        <f t="shared" si="6"/>
        <v>432</v>
      </c>
      <c r="C435" s="5">
        <v>37159</v>
      </c>
      <c r="D435" s="4">
        <v>34.195011138916001</v>
      </c>
      <c r="E435" s="4">
        <v>34.530612945556598</v>
      </c>
      <c r="F435" s="4">
        <v>33.859409332275298</v>
      </c>
      <c r="G435" s="4">
        <v>34.303855895996001</v>
      </c>
      <c r="H435" s="4">
        <v>15.584271430969199</v>
      </c>
      <c r="I435" s="4">
        <v>841869</v>
      </c>
    </row>
    <row r="436" spans="2:9" x14ac:dyDescent="0.25">
      <c r="B436" s="2">
        <f t="shared" si="6"/>
        <v>433</v>
      </c>
      <c r="C436" s="5">
        <v>37160</v>
      </c>
      <c r="D436" s="4">
        <v>34.430839538574197</v>
      </c>
      <c r="E436" s="4">
        <v>34.521541595458899</v>
      </c>
      <c r="F436" s="4">
        <v>34.013603210449197</v>
      </c>
      <c r="G436" s="4">
        <v>34.303855895996001</v>
      </c>
      <c r="H436" s="4">
        <v>15.584271430969199</v>
      </c>
      <c r="I436" s="4">
        <v>435047</v>
      </c>
    </row>
    <row r="437" spans="2:9" x14ac:dyDescent="0.25">
      <c r="B437" s="2">
        <f t="shared" si="6"/>
        <v>434</v>
      </c>
      <c r="C437" s="5">
        <v>37161</v>
      </c>
      <c r="D437" s="4">
        <v>34.367347717285099</v>
      </c>
      <c r="E437" s="4">
        <v>36.281177520751903</v>
      </c>
      <c r="F437" s="4">
        <v>34.331066131591797</v>
      </c>
      <c r="G437" s="4">
        <v>36.190475463867102</v>
      </c>
      <c r="H437" s="4">
        <v>16.441358566284102</v>
      </c>
      <c r="I437" s="4">
        <v>364266</v>
      </c>
    </row>
    <row r="438" spans="2:9" x14ac:dyDescent="0.25">
      <c r="B438" s="2">
        <f t="shared" si="6"/>
        <v>435</v>
      </c>
      <c r="C438" s="5">
        <v>37162</v>
      </c>
      <c r="D438" s="4">
        <v>36.335601806640597</v>
      </c>
      <c r="E438" s="4">
        <v>38.031745910644503</v>
      </c>
      <c r="F438" s="4">
        <v>36.281177520751903</v>
      </c>
      <c r="G438" s="4">
        <v>37.7505683898925</v>
      </c>
      <c r="H438" s="4">
        <v>17.150110244750898</v>
      </c>
      <c r="I438" s="4">
        <v>676825</v>
      </c>
    </row>
    <row r="439" spans="2:9" x14ac:dyDescent="0.25">
      <c r="B439" s="2">
        <f t="shared" si="6"/>
        <v>436</v>
      </c>
      <c r="C439" s="5">
        <v>37165</v>
      </c>
      <c r="D439" s="4">
        <v>37.841270446777301</v>
      </c>
      <c r="E439" s="4">
        <v>37.841270446777301</v>
      </c>
      <c r="F439" s="4">
        <v>36.417232513427699</v>
      </c>
      <c r="G439" s="4">
        <v>36.734695434570298</v>
      </c>
      <c r="H439" s="4">
        <v>16.6885986328125</v>
      </c>
      <c r="I439" s="4">
        <v>589066</v>
      </c>
    </row>
    <row r="440" spans="2:9" x14ac:dyDescent="0.25">
      <c r="B440" s="2">
        <f t="shared" si="6"/>
        <v>437</v>
      </c>
      <c r="C440" s="5">
        <v>37166</v>
      </c>
      <c r="D440" s="4">
        <v>36.734695434570298</v>
      </c>
      <c r="E440" s="4">
        <v>36.997730255126903</v>
      </c>
      <c r="F440" s="4">
        <v>36.390022277832003</v>
      </c>
      <c r="G440" s="4">
        <v>36.8707466125488</v>
      </c>
      <c r="H440" s="4">
        <v>16.750404357910099</v>
      </c>
      <c r="I440" s="4">
        <v>897766</v>
      </c>
    </row>
    <row r="441" spans="2:9" x14ac:dyDescent="0.25">
      <c r="B441" s="2">
        <f t="shared" si="6"/>
        <v>438</v>
      </c>
      <c r="C441" s="5">
        <v>37167</v>
      </c>
      <c r="D441" s="4">
        <v>36.390022277832003</v>
      </c>
      <c r="E441" s="4">
        <v>38.4671211242675</v>
      </c>
      <c r="F441" s="4">
        <v>36.390022277832003</v>
      </c>
      <c r="G441" s="4">
        <v>37.922901153564403</v>
      </c>
      <c r="H441" s="4">
        <v>17.228395462036101</v>
      </c>
      <c r="I441" s="4">
        <v>556763</v>
      </c>
    </row>
    <row r="442" spans="2:9" x14ac:dyDescent="0.25">
      <c r="B442" s="2">
        <f t="shared" si="6"/>
        <v>439</v>
      </c>
      <c r="C442" s="5">
        <v>37168</v>
      </c>
      <c r="D442" s="4">
        <v>37.904762268066399</v>
      </c>
      <c r="E442" s="4">
        <v>38.938774108886697</v>
      </c>
      <c r="F442" s="4">
        <v>37.614513397216797</v>
      </c>
      <c r="G442" s="4">
        <v>38.458049774169901</v>
      </c>
      <c r="H442" s="4">
        <v>17.471513748168899</v>
      </c>
      <c r="I442" s="4">
        <v>689173</v>
      </c>
    </row>
    <row r="443" spans="2:9" x14ac:dyDescent="0.25">
      <c r="B443" s="2">
        <f t="shared" si="6"/>
        <v>440</v>
      </c>
      <c r="C443" s="5">
        <v>37169</v>
      </c>
      <c r="D443" s="4">
        <v>38.312923431396399</v>
      </c>
      <c r="E443" s="4">
        <v>38.321994781494098</v>
      </c>
      <c r="F443" s="4">
        <v>36.852607727050703</v>
      </c>
      <c r="G443" s="4">
        <v>37.197280883788999</v>
      </c>
      <c r="H443" s="4">
        <v>16.898746490478501</v>
      </c>
      <c r="I443" s="4">
        <v>931172</v>
      </c>
    </row>
    <row r="444" spans="2:9" x14ac:dyDescent="0.25">
      <c r="B444" s="2">
        <f t="shared" si="6"/>
        <v>441</v>
      </c>
      <c r="C444" s="5">
        <v>37172</v>
      </c>
      <c r="D444" s="4">
        <v>36.8707466125488</v>
      </c>
      <c r="E444" s="4">
        <v>37.160999298095703</v>
      </c>
      <c r="F444" s="4">
        <v>35.628116607666001</v>
      </c>
      <c r="G444" s="4">
        <v>35.990928649902301</v>
      </c>
      <c r="H444" s="4">
        <v>16.3507061004638</v>
      </c>
      <c r="I444" s="4">
        <v>433283</v>
      </c>
    </row>
    <row r="445" spans="2:9" x14ac:dyDescent="0.25">
      <c r="B445" s="2">
        <f t="shared" si="6"/>
        <v>442</v>
      </c>
      <c r="C445" s="5">
        <v>37173</v>
      </c>
      <c r="D445" s="4">
        <v>36.099773406982401</v>
      </c>
      <c r="E445" s="4">
        <v>36.4625854492187</v>
      </c>
      <c r="F445" s="4">
        <v>35.356010437011697</v>
      </c>
      <c r="G445" s="4">
        <v>35.401359558105398</v>
      </c>
      <c r="H445" s="4">
        <v>16.082862854003899</v>
      </c>
      <c r="I445" s="4">
        <v>882331</v>
      </c>
    </row>
    <row r="446" spans="2:9" x14ac:dyDescent="0.25">
      <c r="B446" s="2">
        <f t="shared" si="6"/>
        <v>443</v>
      </c>
      <c r="C446" s="5">
        <v>37174</v>
      </c>
      <c r="D446" s="4">
        <v>35.446712493896399</v>
      </c>
      <c r="E446" s="4">
        <v>35.827663421630803</v>
      </c>
      <c r="F446" s="4">
        <v>35.147392272949197</v>
      </c>
      <c r="G446" s="4">
        <v>35.464851379394503</v>
      </c>
      <c r="H446" s="4">
        <v>16.111705780029201</v>
      </c>
      <c r="I446" s="4">
        <v>1331159</v>
      </c>
    </row>
    <row r="447" spans="2:9" x14ac:dyDescent="0.25">
      <c r="B447" s="2">
        <f t="shared" si="6"/>
        <v>444</v>
      </c>
      <c r="C447" s="5">
        <v>37175</v>
      </c>
      <c r="D447" s="4">
        <v>35.337867736816399</v>
      </c>
      <c r="E447" s="4">
        <v>35.909297943115199</v>
      </c>
      <c r="F447" s="4">
        <v>35.147392272949197</v>
      </c>
      <c r="G447" s="4">
        <v>35.655330657958899</v>
      </c>
      <c r="H447" s="4">
        <v>16.1982402801513</v>
      </c>
      <c r="I447" s="4">
        <v>929077</v>
      </c>
    </row>
    <row r="448" spans="2:9" x14ac:dyDescent="0.25">
      <c r="B448" s="2">
        <f t="shared" si="6"/>
        <v>445</v>
      </c>
      <c r="C448" s="5">
        <v>37176</v>
      </c>
      <c r="D448" s="4">
        <v>35.482994079589801</v>
      </c>
      <c r="E448" s="4">
        <v>35.582767486572202</v>
      </c>
      <c r="F448" s="4">
        <v>34.8208618164062</v>
      </c>
      <c r="G448" s="4">
        <v>35.310657501220703</v>
      </c>
      <c r="H448" s="4">
        <v>16.041650772094702</v>
      </c>
      <c r="I448" s="4">
        <v>381134</v>
      </c>
    </row>
    <row r="449" spans="2:9" x14ac:dyDescent="0.25">
      <c r="B449" s="2">
        <f t="shared" si="6"/>
        <v>446</v>
      </c>
      <c r="C449" s="5">
        <v>37179</v>
      </c>
      <c r="D449" s="4">
        <v>35.392288208007798</v>
      </c>
      <c r="E449" s="4">
        <v>36.10884475708</v>
      </c>
      <c r="F449" s="4">
        <v>35.147392272949197</v>
      </c>
      <c r="G449" s="4">
        <v>35.736961364746001</v>
      </c>
      <c r="H449" s="4">
        <v>16.235330581665</v>
      </c>
      <c r="I449" s="4">
        <v>493369</v>
      </c>
    </row>
    <row r="450" spans="2:9" x14ac:dyDescent="0.25">
      <c r="B450" s="2">
        <f t="shared" si="6"/>
        <v>447</v>
      </c>
      <c r="C450" s="5">
        <v>37180</v>
      </c>
      <c r="D450" s="4">
        <v>35.827663421630803</v>
      </c>
      <c r="E450" s="4">
        <v>36.181404113769503</v>
      </c>
      <c r="F450" s="4">
        <v>34.97505569458</v>
      </c>
      <c r="G450" s="4">
        <v>35.7913818359375</v>
      </c>
      <c r="H450" s="4">
        <v>16.260046005248999</v>
      </c>
      <c r="I450" s="4">
        <v>380693</v>
      </c>
    </row>
    <row r="451" spans="2:9" x14ac:dyDescent="0.25">
      <c r="B451" s="2">
        <f t="shared" si="6"/>
        <v>448</v>
      </c>
      <c r="C451" s="5">
        <v>37181</v>
      </c>
      <c r="D451" s="4">
        <v>35.827663421630803</v>
      </c>
      <c r="E451" s="4">
        <v>35.909297943115199</v>
      </c>
      <c r="F451" s="4">
        <v>34.829933166503899</v>
      </c>
      <c r="G451" s="4">
        <v>35.174602508544901</v>
      </c>
      <c r="H451" s="4">
        <v>15.97984790802</v>
      </c>
      <c r="I451" s="4">
        <v>371653</v>
      </c>
    </row>
    <row r="452" spans="2:9" x14ac:dyDescent="0.25">
      <c r="B452" s="2">
        <f t="shared" si="6"/>
        <v>449</v>
      </c>
      <c r="C452" s="5">
        <v>37182</v>
      </c>
      <c r="D452" s="4">
        <v>35.102039337158203</v>
      </c>
      <c r="E452" s="4">
        <v>35.510204315185497</v>
      </c>
      <c r="F452" s="4">
        <v>33.904762268066399</v>
      </c>
      <c r="G452" s="4">
        <v>34.748298645019503</v>
      </c>
      <c r="H452" s="4">
        <v>15.7861766815185</v>
      </c>
      <c r="I452" s="4">
        <v>296132</v>
      </c>
    </row>
    <row r="453" spans="2:9" x14ac:dyDescent="0.25">
      <c r="B453" s="2">
        <f t="shared" ref="B453:B516" si="7">+B452+1</f>
        <v>450</v>
      </c>
      <c r="C453" s="5">
        <v>37183</v>
      </c>
      <c r="D453" s="4">
        <v>34.965984344482401</v>
      </c>
      <c r="E453" s="4">
        <v>34.97505569458</v>
      </c>
      <c r="F453" s="4">
        <v>33.968254089355398</v>
      </c>
      <c r="G453" s="4">
        <v>34.312923431396399</v>
      </c>
      <c r="H453" s="4">
        <v>15.588390350341699</v>
      </c>
      <c r="I453" s="4">
        <v>395687</v>
      </c>
    </row>
    <row r="454" spans="2:9" x14ac:dyDescent="0.25">
      <c r="B454" s="2">
        <f t="shared" si="7"/>
        <v>451</v>
      </c>
      <c r="C454" s="5">
        <v>37186</v>
      </c>
      <c r="D454" s="4">
        <v>34.022674560546797</v>
      </c>
      <c r="E454" s="4">
        <v>36.117912292480398</v>
      </c>
      <c r="F454" s="4">
        <v>34.0045356750488</v>
      </c>
      <c r="G454" s="4">
        <v>35.891155242919901</v>
      </c>
      <c r="H454" s="4">
        <v>16.3053798675537</v>
      </c>
      <c r="I454" s="4">
        <v>238030</v>
      </c>
    </row>
    <row r="455" spans="2:9" x14ac:dyDescent="0.25">
      <c r="B455" s="2">
        <f t="shared" si="7"/>
        <v>452</v>
      </c>
      <c r="C455" s="5">
        <v>37187</v>
      </c>
      <c r="D455" s="4">
        <v>35.809524536132798</v>
      </c>
      <c r="E455" s="4">
        <v>36.072563171386697</v>
      </c>
      <c r="F455" s="4">
        <v>34.222221374511697</v>
      </c>
      <c r="G455" s="4">
        <v>34.521541595458899</v>
      </c>
      <c r="H455" s="4">
        <v>15.683159828186</v>
      </c>
      <c r="I455" s="4">
        <v>291942</v>
      </c>
    </row>
    <row r="456" spans="2:9" x14ac:dyDescent="0.25">
      <c r="B456" s="2">
        <f t="shared" si="7"/>
        <v>453</v>
      </c>
      <c r="C456" s="5">
        <v>37188</v>
      </c>
      <c r="D456" s="4">
        <v>35.056690216064403</v>
      </c>
      <c r="E456" s="4">
        <v>35.600906372070298</v>
      </c>
      <c r="F456" s="4">
        <v>34.503402709960902</v>
      </c>
      <c r="G456" s="4">
        <v>35.056690216064403</v>
      </c>
      <c r="H456" s="4">
        <v>15.926281929016101</v>
      </c>
      <c r="I456" s="4">
        <v>275735</v>
      </c>
    </row>
    <row r="457" spans="2:9" x14ac:dyDescent="0.25">
      <c r="B457" s="2">
        <f t="shared" si="7"/>
        <v>454</v>
      </c>
      <c r="C457" s="5">
        <v>37189</v>
      </c>
      <c r="D457" s="4">
        <v>35.020408630371001</v>
      </c>
      <c r="E457" s="4">
        <v>35.990928649902301</v>
      </c>
      <c r="F457" s="4">
        <v>33.705215454101499</v>
      </c>
      <c r="G457" s="4">
        <v>35.3287963867187</v>
      </c>
      <c r="H457" s="4">
        <v>16.0498962402343</v>
      </c>
      <c r="I457" s="4">
        <v>451805</v>
      </c>
    </row>
    <row r="458" spans="2:9" x14ac:dyDescent="0.25">
      <c r="B458" s="2">
        <f t="shared" si="7"/>
        <v>455</v>
      </c>
      <c r="C458" s="5">
        <v>37190</v>
      </c>
      <c r="D458" s="4">
        <v>35.274375915527301</v>
      </c>
      <c r="E458" s="4">
        <v>35.809524536132798</v>
      </c>
      <c r="F458" s="4">
        <v>34.8208618164062</v>
      </c>
      <c r="G458" s="4">
        <v>35.283447265625</v>
      </c>
      <c r="H458" s="4">
        <v>16.0292949676513</v>
      </c>
      <c r="I458" s="4">
        <v>234281</v>
      </c>
    </row>
    <row r="459" spans="2:9" x14ac:dyDescent="0.25">
      <c r="B459" s="2">
        <f t="shared" si="7"/>
        <v>456</v>
      </c>
      <c r="C459" s="5">
        <v>37193</v>
      </c>
      <c r="D459" s="4">
        <v>35.247165679931598</v>
      </c>
      <c r="E459" s="4">
        <v>35.292518615722599</v>
      </c>
      <c r="F459" s="4">
        <v>34.530612945556598</v>
      </c>
      <c r="G459" s="4">
        <v>34.884353637695298</v>
      </c>
      <c r="H459" s="4">
        <v>15.8479814529418</v>
      </c>
      <c r="I459" s="4">
        <v>177172</v>
      </c>
    </row>
    <row r="460" spans="2:9" x14ac:dyDescent="0.25">
      <c r="B460" s="2">
        <f t="shared" si="7"/>
        <v>457</v>
      </c>
      <c r="C460" s="5">
        <v>37194</v>
      </c>
      <c r="D460" s="4">
        <v>34.430839538574197</v>
      </c>
      <c r="E460" s="4">
        <v>34.657596588134702</v>
      </c>
      <c r="F460" s="4">
        <v>33.968254089355398</v>
      </c>
      <c r="G460" s="4">
        <v>34.068027496337798</v>
      </c>
      <c r="H460" s="4">
        <v>15.477128982543899</v>
      </c>
      <c r="I460" s="4">
        <v>253465</v>
      </c>
    </row>
    <row r="461" spans="2:9" x14ac:dyDescent="0.25">
      <c r="B461" s="2">
        <f t="shared" si="7"/>
        <v>458</v>
      </c>
      <c r="C461" s="5">
        <v>37195</v>
      </c>
      <c r="D461" s="4">
        <v>34.031745910644503</v>
      </c>
      <c r="E461" s="4">
        <v>34.385486602783203</v>
      </c>
      <c r="F461" s="4">
        <v>33.605442047119098</v>
      </c>
      <c r="G461" s="4">
        <v>33.741497039794901</v>
      </c>
      <c r="H461" s="4">
        <v>15.328782081604</v>
      </c>
      <c r="I461" s="4">
        <v>397562</v>
      </c>
    </row>
    <row r="462" spans="2:9" x14ac:dyDescent="0.25">
      <c r="B462" s="2">
        <f t="shared" si="7"/>
        <v>459</v>
      </c>
      <c r="C462" s="5">
        <v>37196</v>
      </c>
      <c r="D462" s="4">
        <v>33.668933868408203</v>
      </c>
      <c r="E462" s="4">
        <v>35.365077972412102</v>
      </c>
      <c r="F462" s="4">
        <v>33.632652282714801</v>
      </c>
      <c r="G462" s="4">
        <v>35.229026794433501</v>
      </c>
      <c r="H462" s="4">
        <v>16.004583358764599</v>
      </c>
      <c r="I462" s="4">
        <v>322592</v>
      </c>
    </row>
    <row r="463" spans="2:9" x14ac:dyDescent="0.25">
      <c r="B463" s="2">
        <f t="shared" si="7"/>
        <v>460</v>
      </c>
      <c r="C463" s="5">
        <v>37197</v>
      </c>
      <c r="D463" s="4">
        <v>35.092971801757798</v>
      </c>
      <c r="E463" s="4">
        <v>36.181404113769503</v>
      </c>
      <c r="F463" s="4">
        <v>35.020408630371001</v>
      </c>
      <c r="G463" s="4">
        <v>35.945579528808501</v>
      </c>
      <c r="H463" s="4">
        <v>16.330099105834901</v>
      </c>
      <c r="I463" s="4">
        <v>497228</v>
      </c>
    </row>
    <row r="464" spans="2:9" x14ac:dyDescent="0.25">
      <c r="B464" s="2">
        <f t="shared" si="7"/>
        <v>461</v>
      </c>
      <c r="C464" s="5">
        <v>37200</v>
      </c>
      <c r="D464" s="4">
        <v>35.836734771728501</v>
      </c>
      <c r="E464" s="4">
        <v>36.952381134033203</v>
      </c>
      <c r="F464" s="4">
        <v>35.827663421630803</v>
      </c>
      <c r="G464" s="4">
        <v>36.698413848876903</v>
      </c>
      <c r="H464" s="4">
        <v>16.6721172332763</v>
      </c>
      <c r="I464" s="4">
        <v>287642</v>
      </c>
    </row>
    <row r="465" spans="2:9" x14ac:dyDescent="0.25">
      <c r="B465" s="2">
        <f t="shared" si="7"/>
        <v>462</v>
      </c>
      <c r="C465" s="5">
        <v>37201</v>
      </c>
      <c r="D465" s="4">
        <v>36.698413848876903</v>
      </c>
      <c r="E465" s="4">
        <v>37.142856597900298</v>
      </c>
      <c r="F465" s="4">
        <v>36.1541938781738</v>
      </c>
      <c r="G465" s="4">
        <v>36.834468841552699</v>
      </c>
      <c r="H465" s="4">
        <v>16.7339267730712</v>
      </c>
      <c r="I465" s="4">
        <v>309141</v>
      </c>
    </row>
    <row r="466" spans="2:9" x14ac:dyDescent="0.25">
      <c r="B466" s="2">
        <f t="shared" si="7"/>
        <v>463</v>
      </c>
      <c r="C466" s="5">
        <v>37202</v>
      </c>
      <c r="D466" s="4">
        <v>36.852607727050703</v>
      </c>
      <c r="E466" s="4">
        <v>37.496597290038999</v>
      </c>
      <c r="F466" s="4">
        <v>36.417232513427699</v>
      </c>
      <c r="G466" s="4">
        <v>37.2879829406738</v>
      </c>
      <c r="H466" s="4">
        <v>16.939962387084901</v>
      </c>
      <c r="I466" s="4">
        <v>582230</v>
      </c>
    </row>
    <row r="467" spans="2:9" x14ac:dyDescent="0.25">
      <c r="B467" s="2">
        <f t="shared" si="7"/>
        <v>464</v>
      </c>
      <c r="C467" s="5">
        <v>37203</v>
      </c>
      <c r="D467" s="4">
        <v>37.378684997558501</v>
      </c>
      <c r="E467" s="4">
        <v>37.378684997558501</v>
      </c>
      <c r="F467" s="4">
        <v>35.419502258300703</v>
      </c>
      <c r="G467" s="4">
        <v>35.501132965087798</v>
      </c>
      <c r="H467" s="4">
        <v>16.128187179565401</v>
      </c>
      <c r="I467" s="4">
        <v>380363</v>
      </c>
    </row>
    <row r="468" spans="2:9" x14ac:dyDescent="0.25">
      <c r="B468" s="2">
        <f t="shared" si="7"/>
        <v>465</v>
      </c>
      <c r="C468" s="5">
        <v>37204</v>
      </c>
      <c r="D468" s="4">
        <v>35.473922729492102</v>
      </c>
      <c r="E468" s="4">
        <v>35.591838836669901</v>
      </c>
      <c r="F468" s="4">
        <v>34.9297065734863</v>
      </c>
      <c r="G468" s="4">
        <v>35.047618865966797</v>
      </c>
      <c r="H468" s="4">
        <v>15.922150611877401</v>
      </c>
      <c r="I468" s="4">
        <v>257544</v>
      </c>
    </row>
    <row r="469" spans="2:9" x14ac:dyDescent="0.25">
      <c r="B469" s="2">
        <f t="shared" si="7"/>
        <v>466</v>
      </c>
      <c r="C469" s="5">
        <v>37207</v>
      </c>
      <c r="D469" s="4">
        <v>35.020408630371001</v>
      </c>
      <c r="E469" s="4">
        <v>35.419502258300703</v>
      </c>
      <c r="F469" s="4">
        <v>33.868480682372997</v>
      </c>
      <c r="G469" s="4">
        <v>35.356010437011697</v>
      </c>
      <c r="H469" s="4">
        <v>16.062255859375</v>
      </c>
      <c r="I469" s="4">
        <v>206278</v>
      </c>
    </row>
    <row r="470" spans="2:9" x14ac:dyDescent="0.25">
      <c r="B470" s="2">
        <f t="shared" si="7"/>
        <v>467</v>
      </c>
      <c r="C470" s="5">
        <v>37208</v>
      </c>
      <c r="D470" s="4">
        <v>35.356010437011697</v>
      </c>
      <c r="E470" s="4">
        <v>35.419502258300703</v>
      </c>
      <c r="F470" s="4">
        <v>34.639457702636697</v>
      </c>
      <c r="G470" s="4">
        <v>35.256237030029297</v>
      </c>
      <c r="H470" s="4">
        <v>16.0169372558593</v>
      </c>
      <c r="I470" s="4">
        <v>372866</v>
      </c>
    </row>
    <row r="471" spans="2:9" x14ac:dyDescent="0.25">
      <c r="B471" s="2">
        <f t="shared" si="7"/>
        <v>468</v>
      </c>
      <c r="C471" s="5">
        <v>37209</v>
      </c>
      <c r="D471" s="4">
        <v>35.319728851318303</v>
      </c>
      <c r="E471" s="4">
        <v>35.3287963867187</v>
      </c>
      <c r="F471" s="4">
        <v>34.503402709960902</v>
      </c>
      <c r="G471" s="4">
        <v>35.011337280273402</v>
      </c>
      <c r="H471" s="4">
        <v>15.905672073364199</v>
      </c>
      <c r="I471" s="4">
        <v>282020</v>
      </c>
    </row>
    <row r="472" spans="2:9" x14ac:dyDescent="0.25">
      <c r="B472" s="2">
        <f t="shared" si="7"/>
        <v>469</v>
      </c>
      <c r="C472" s="5">
        <v>37210</v>
      </c>
      <c r="D472" s="4">
        <v>35.102039337158203</v>
      </c>
      <c r="E472" s="4">
        <v>35.619049072265597</v>
      </c>
      <c r="F472" s="4">
        <v>34.784580230712798</v>
      </c>
      <c r="G472" s="4">
        <v>34.884353637695298</v>
      </c>
      <c r="H472" s="4">
        <v>15.8479814529418</v>
      </c>
      <c r="I472" s="4">
        <v>350485</v>
      </c>
    </row>
    <row r="473" spans="2:9" x14ac:dyDescent="0.25">
      <c r="B473" s="2">
        <f t="shared" si="7"/>
        <v>470</v>
      </c>
      <c r="C473" s="5">
        <v>37211</v>
      </c>
      <c r="D473" s="4">
        <v>35.011337280273402</v>
      </c>
      <c r="E473" s="4">
        <v>35.464851379394503</v>
      </c>
      <c r="F473" s="4">
        <v>34.866214752197202</v>
      </c>
      <c r="G473" s="4">
        <v>35.038547515869098</v>
      </c>
      <c r="H473" s="4">
        <v>15.9180335998535</v>
      </c>
      <c r="I473" s="4">
        <v>274412</v>
      </c>
    </row>
    <row r="474" spans="2:9" x14ac:dyDescent="0.25">
      <c r="B474" s="2">
        <f t="shared" si="7"/>
        <v>471</v>
      </c>
      <c r="C474" s="5">
        <v>37214</v>
      </c>
      <c r="D474" s="4">
        <v>35.147392272949197</v>
      </c>
      <c r="E474" s="4">
        <v>36.40816116333</v>
      </c>
      <c r="F474" s="4">
        <v>34.993198394775298</v>
      </c>
      <c r="G474" s="4">
        <v>36.390022277832003</v>
      </c>
      <c r="H474" s="4">
        <v>16.5320129394531</v>
      </c>
      <c r="I474" s="4">
        <v>305503</v>
      </c>
    </row>
    <row r="475" spans="2:9" x14ac:dyDescent="0.25">
      <c r="B475" s="2">
        <f t="shared" si="7"/>
        <v>472</v>
      </c>
      <c r="C475" s="5">
        <v>37215</v>
      </c>
      <c r="D475" s="4">
        <v>36.217685699462798</v>
      </c>
      <c r="E475" s="4">
        <v>36.707481384277301</v>
      </c>
      <c r="F475" s="4">
        <v>35.882087707519503</v>
      </c>
      <c r="G475" s="4">
        <v>36.009071350097599</v>
      </c>
      <c r="H475" s="4">
        <v>16.358940124511701</v>
      </c>
      <c r="I475" s="4">
        <v>338468</v>
      </c>
    </row>
    <row r="476" spans="2:9" x14ac:dyDescent="0.25">
      <c r="B476" s="2">
        <f t="shared" si="7"/>
        <v>473</v>
      </c>
      <c r="C476" s="5">
        <v>37216</v>
      </c>
      <c r="D476" s="4">
        <v>35.918365478515597</v>
      </c>
      <c r="E476" s="4">
        <v>36.625850677490199</v>
      </c>
      <c r="F476" s="4">
        <v>35.863945007324197</v>
      </c>
      <c r="G476" s="4">
        <v>36.553287506103501</v>
      </c>
      <c r="H476" s="4">
        <v>16.606178283691399</v>
      </c>
      <c r="I476" s="4">
        <v>218185</v>
      </c>
    </row>
    <row r="477" spans="2:9" x14ac:dyDescent="0.25">
      <c r="B477" s="2">
        <f t="shared" si="7"/>
        <v>474</v>
      </c>
      <c r="C477" s="5">
        <v>37218</v>
      </c>
      <c r="D477" s="4">
        <v>36.480724334716797</v>
      </c>
      <c r="E477" s="4">
        <v>37.233558654785099</v>
      </c>
      <c r="F477" s="4">
        <v>36.480724334716797</v>
      </c>
      <c r="G477" s="4">
        <v>36.907028198242102</v>
      </c>
      <c r="H477" s="4">
        <v>16.766883850097599</v>
      </c>
      <c r="I477" s="4">
        <v>123480</v>
      </c>
    </row>
    <row r="478" spans="2:9" x14ac:dyDescent="0.25">
      <c r="B478" s="2">
        <f t="shared" si="7"/>
        <v>475</v>
      </c>
      <c r="C478" s="5">
        <v>37221</v>
      </c>
      <c r="D478" s="4">
        <v>36.888889312744098</v>
      </c>
      <c r="E478" s="4">
        <v>37.315193176269503</v>
      </c>
      <c r="F478" s="4">
        <v>36.580497741699197</v>
      </c>
      <c r="G478" s="4">
        <v>36.607711791992102</v>
      </c>
      <c r="H478" s="4">
        <v>16.630905151367099</v>
      </c>
      <c r="I478" s="4">
        <v>674730</v>
      </c>
    </row>
    <row r="479" spans="2:9" x14ac:dyDescent="0.25">
      <c r="B479" s="2">
        <f t="shared" si="7"/>
        <v>476</v>
      </c>
      <c r="C479" s="5">
        <v>37222</v>
      </c>
      <c r="D479" s="4">
        <v>36.834468841552699</v>
      </c>
      <c r="E479" s="4">
        <v>36.834468841552699</v>
      </c>
      <c r="F479" s="4">
        <v>36.081634521484297</v>
      </c>
      <c r="G479" s="4">
        <v>36.235828399658203</v>
      </c>
      <c r="H479" s="4">
        <v>16.461959838867099</v>
      </c>
      <c r="I479" s="4">
        <v>391718</v>
      </c>
    </row>
    <row r="480" spans="2:9" x14ac:dyDescent="0.25">
      <c r="B480" s="2">
        <f t="shared" si="7"/>
        <v>477</v>
      </c>
      <c r="C480" s="5">
        <v>37223</v>
      </c>
      <c r="D480" s="4">
        <v>36.099773406982401</v>
      </c>
      <c r="E480" s="4">
        <v>36.172336578369098</v>
      </c>
      <c r="F480" s="4">
        <v>35.727890014648402</v>
      </c>
      <c r="G480" s="4">
        <v>35.854873657226499</v>
      </c>
      <c r="H480" s="4">
        <v>16.288885116577099</v>
      </c>
      <c r="I480" s="4">
        <v>317189</v>
      </c>
    </row>
    <row r="481" spans="2:9" x14ac:dyDescent="0.25">
      <c r="B481" s="2">
        <f t="shared" si="7"/>
        <v>478</v>
      </c>
      <c r="C481" s="5">
        <v>37224</v>
      </c>
      <c r="D481" s="4">
        <v>35.809524536132798</v>
      </c>
      <c r="E481" s="4">
        <v>36.027210235595703</v>
      </c>
      <c r="F481" s="4">
        <v>35.147392272949197</v>
      </c>
      <c r="G481" s="4">
        <v>35.546485900878899</v>
      </c>
      <c r="H481" s="4">
        <v>16.1487922668457</v>
      </c>
      <c r="I481" s="4">
        <v>542540</v>
      </c>
    </row>
    <row r="482" spans="2:9" x14ac:dyDescent="0.25">
      <c r="B482" s="2">
        <f t="shared" si="7"/>
        <v>479</v>
      </c>
      <c r="C482" s="5">
        <v>37225</v>
      </c>
      <c r="D482" s="4">
        <v>35.573696136474602</v>
      </c>
      <c r="E482" s="4">
        <v>35.582767486572202</v>
      </c>
      <c r="F482" s="4">
        <v>34.947845458984297</v>
      </c>
      <c r="G482" s="4">
        <v>35.002269744872997</v>
      </c>
      <c r="H482" s="4">
        <v>15.901542663574199</v>
      </c>
      <c r="I482" s="4">
        <v>528649</v>
      </c>
    </row>
    <row r="483" spans="2:9" x14ac:dyDescent="0.25">
      <c r="B483" s="2">
        <f t="shared" si="7"/>
        <v>480</v>
      </c>
      <c r="C483" s="5">
        <v>37228</v>
      </c>
      <c r="D483" s="4">
        <v>34.956916809082003</v>
      </c>
      <c r="E483" s="4">
        <v>35.374149322509702</v>
      </c>
      <c r="F483" s="4">
        <v>34.920635223388601</v>
      </c>
      <c r="G483" s="4">
        <v>35.111110687255803</v>
      </c>
      <c r="H483" s="4">
        <v>15.9510040283203</v>
      </c>
      <c r="I483" s="4">
        <v>529200</v>
      </c>
    </row>
    <row r="484" spans="2:9" x14ac:dyDescent="0.25">
      <c r="B484" s="2">
        <f t="shared" si="7"/>
        <v>481</v>
      </c>
      <c r="C484" s="5">
        <v>37229</v>
      </c>
      <c r="D484" s="4">
        <v>34.965984344482401</v>
      </c>
      <c r="E484" s="4">
        <v>35.609977722167898</v>
      </c>
      <c r="F484" s="4">
        <v>34.240364074707003</v>
      </c>
      <c r="G484" s="4">
        <v>35.111110687255803</v>
      </c>
      <c r="H484" s="4">
        <v>15.9510040283203</v>
      </c>
      <c r="I484" s="4">
        <v>930179</v>
      </c>
    </row>
    <row r="485" spans="2:9" x14ac:dyDescent="0.25">
      <c r="B485" s="2">
        <f t="shared" si="7"/>
        <v>482</v>
      </c>
      <c r="C485" s="5">
        <v>37230</v>
      </c>
      <c r="D485" s="4">
        <v>35.120182037353501</v>
      </c>
      <c r="E485" s="4">
        <v>35.419502258300703</v>
      </c>
      <c r="F485" s="4">
        <v>35.102039337158203</v>
      </c>
      <c r="G485" s="4">
        <v>35.165531158447202</v>
      </c>
      <c r="H485" s="4">
        <v>15.975721359252899</v>
      </c>
      <c r="I485" s="4">
        <v>283453</v>
      </c>
    </row>
    <row r="486" spans="2:9" x14ac:dyDescent="0.25">
      <c r="B486" s="2">
        <f t="shared" si="7"/>
        <v>483</v>
      </c>
      <c r="C486" s="5">
        <v>37231</v>
      </c>
      <c r="D486" s="4">
        <v>35.238094329833899</v>
      </c>
      <c r="E486" s="4">
        <v>35.410430908203097</v>
      </c>
      <c r="F486" s="4">
        <v>34.775508880615199</v>
      </c>
      <c r="G486" s="4">
        <v>34.884353637695298</v>
      </c>
      <c r="H486" s="4">
        <v>15.8479814529418</v>
      </c>
      <c r="I486" s="4">
        <v>412776</v>
      </c>
    </row>
    <row r="487" spans="2:9" x14ac:dyDescent="0.25">
      <c r="B487" s="2">
        <f t="shared" si="7"/>
        <v>484</v>
      </c>
      <c r="C487" s="5">
        <v>37232</v>
      </c>
      <c r="D487" s="4">
        <v>34.757369995117102</v>
      </c>
      <c r="E487" s="4">
        <v>34.956916809082003</v>
      </c>
      <c r="F487" s="4">
        <v>34.476188659667898</v>
      </c>
      <c r="G487" s="4">
        <v>34.630386352538999</v>
      </c>
      <c r="H487" s="4">
        <v>15.7325983047485</v>
      </c>
      <c r="I487" s="4">
        <v>464263</v>
      </c>
    </row>
    <row r="488" spans="2:9" x14ac:dyDescent="0.25">
      <c r="B488" s="2">
        <f t="shared" si="7"/>
        <v>485</v>
      </c>
      <c r="C488" s="5">
        <v>37235</v>
      </c>
      <c r="D488" s="4">
        <v>34.56689453125</v>
      </c>
      <c r="E488" s="4">
        <v>34.829933166503899</v>
      </c>
      <c r="F488" s="4">
        <v>34.113380432128899</v>
      </c>
      <c r="G488" s="4">
        <v>34.185939788818303</v>
      </c>
      <c r="H488" s="4">
        <v>15.530696868896401</v>
      </c>
      <c r="I488" s="4">
        <v>446513</v>
      </c>
    </row>
    <row r="489" spans="2:9" x14ac:dyDescent="0.25">
      <c r="B489" s="2">
        <f t="shared" si="7"/>
        <v>486</v>
      </c>
      <c r="C489" s="5">
        <v>37236</v>
      </c>
      <c r="D489" s="4">
        <v>34.167800903320298</v>
      </c>
      <c r="E489" s="4">
        <v>34.448978424072202</v>
      </c>
      <c r="F489" s="4">
        <v>33.814060211181598</v>
      </c>
      <c r="G489" s="4">
        <v>33.886619567871001</v>
      </c>
      <c r="H489" s="4">
        <v>15.394715309143001</v>
      </c>
      <c r="I489" s="4">
        <v>389734</v>
      </c>
    </row>
    <row r="490" spans="2:9" x14ac:dyDescent="0.25">
      <c r="B490" s="2">
        <f t="shared" si="7"/>
        <v>487</v>
      </c>
      <c r="C490" s="5">
        <v>37237</v>
      </c>
      <c r="D490" s="4">
        <v>34.231292724609297</v>
      </c>
      <c r="E490" s="4">
        <v>34.557823181152301</v>
      </c>
      <c r="F490" s="4">
        <v>34.077098846435497</v>
      </c>
      <c r="G490" s="4">
        <v>34.222221374511697</v>
      </c>
      <c r="H490" s="4">
        <v>15.5471754074096</v>
      </c>
      <c r="I490" s="4">
        <v>400869</v>
      </c>
    </row>
    <row r="491" spans="2:9" x14ac:dyDescent="0.25">
      <c r="B491" s="2">
        <f t="shared" si="7"/>
        <v>488</v>
      </c>
      <c r="C491" s="5">
        <v>37238</v>
      </c>
      <c r="D491" s="4">
        <v>34.222221374511697</v>
      </c>
      <c r="E491" s="4">
        <v>34.231292724609297</v>
      </c>
      <c r="F491" s="4">
        <v>33.469387054443303</v>
      </c>
      <c r="G491" s="4">
        <v>33.569160461425703</v>
      </c>
      <c r="H491" s="4">
        <v>15.250494956970201</v>
      </c>
      <c r="I491" s="4">
        <v>254237</v>
      </c>
    </row>
    <row r="492" spans="2:9" x14ac:dyDescent="0.25">
      <c r="B492" s="2">
        <f t="shared" si="7"/>
        <v>489</v>
      </c>
      <c r="C492" s="5">
        <v>37239</v>
      </c>
      <c r="D492" s="4">
        <v>33.659862518310497</v>
      </c>
      <c r="E492" s="4">
        <v>34.013603210449197</v>
      </c>
      <c r="F492" s="4">
        <v>33.514739990234297</v>
      </c>
      <c r="G492" s="4">
        <v>33.587303161621001</v>
      </c>
      <c r="H492" s="4">
        <v>15.258728981018001</v>
      </c>
      <c r="I492" s="4">
        <v>229320</v>
      </c>
    </row>
    <row r="493" spans="2:9" x14ac:dyDescent="0.25">
      <c r="B493" s="2">
        <f t="shared" si="7"/>
        <v>490</v>
      </c>
      <c r="C493" s="5">
        <v>37242</v>
      </c>
      <c r="D493" s="4">
        <v>33.578231811523402</v>
      </c>
      <c r="E493" s="4">
        <v>33.668933868408203</v>
      </c>
      <c r="F493" s="4">
        <v>32.952381134033203</v>
      </c>
      <c r="G493" s="4">
        <v>33.369613647460902</v>
      </c>
      <c r="H493" s="4">
        <v>15.159837722778301</v>
      </c>
      <c r="I493" s="4">
        <v>695347</v>
      </c>
    </row>
    <row r="494" spans="2:9" x14ac:dyDescent="0.25">
      <c r="B494" s="2">
        <f t="shared" si="7"/>
        <v>491</v>
      </c>
      <c r="C494" s="5">
        <v>37243</v>
      </c>
      <c r="D494" s="4">
        <v>33.469387054443303</v>
      </c>
      <c r="E494" s="4">
        <v>34.349205017089801</v>
      </c>
      <c r="F494" s="4">
        <v>33.242630004882798</v>
      </c>
      <c r="G494" s="4">
        <v>34.167800903320298</v>
      </c>
      <c r="H494" s="4">
        <v>15.522452354431101</v>
      </c>
      <c r="I494" s="4">
        <v>404507</v>
      </c>
    </row>
    <row r="495" spans="2:9" x14ac:dyDescent="0.25">
      <c r="B495" s="2">
        <f t="shared" si="7"/>
        <v>492</v>
      </c>
      <c r="C495" s="5">
        <v>37244</v>
      </c>
      <c r="D495" s="4">
        <v>34.240364074707003</v>
      </c>
      <c r="E495" s="4">
        <v>34.448978424072202</v>
      </c>
      <c r="F495" s="4">
        <v>33.705215454101499</v>
      </c>
      <c r="G495" s="4">
        <v>33.823127746582003</v>
      </c>
      <c r="H495" s="4">
        <v>15.4520044326782</v>
      </c>
      <c r="I495" s="4">
        <v>455002</v>
      </c>
    </row>
    <row r="496" spans="2:9" x14ac:dyDescent="0.25">
      <c r="B496" s="2">
        <f t="shared" si="7"/>
        <v>493</v>
      </c>
      <c r="C496" s="5">
        <v>37245</v>
      </c>
      <c r="D496" s="4">
        <v>34.013603210449197</v>
      </c>
      <c r="E496" s="4">
        <v>34.149658203125</v>
      </c>
      <c r="F496" s="4">
        <v>33.650794982910099</v>
      </c>
      <c r="G496" s="4">
        <v>33.841270446777301</v>
      </c>
      <c r="H496" s="4">
        <v>15.460297584533601</v>
      </c>
      <c r="I496" s="4">
        <v>485431</v>
      </c>
    </row>
    <row r="497" spans="2:9" x14ac:dyDescent="0.25">
      <c r="B497" s="2">
        <f t="shared" si="7"/>
        <v>494</v>
      </c>
      <c r="C497" s="5">
        <v>37246</v>
      </c>
      <c r="D497" s="4">
        <v>34.1043090820312</v>
      </c>
      <c r="E497" s="4">
        <v>34.140590667724602</v>
      </c>
      <c r="F497" s="4">
        <v>33.696144104003899</v>
      </c>
      <c r="G497" s="4">
        <v>33.714286804199197</v>
      </c>
      <c r="H497" s="4">
        <v>15.4022817611694</v>
      </c>
      <c r="I497" s="4">
        <v>791154</v>
      </c>
    </row>
    <row r="498" spans="2:9" x14ac:dyDescent="0.25">
      <c r="B498" s="2">
        <f t="shared" si="7"/>
        <v>495</v>
      </c>
      <c r="C498" s="5">
        <v>37249</v>
      </c>
      <c r="D498" s="4">
        <v>33.786846160888601</v>
      </c>
      <c r="E498" s="4">
        <v>34.122447967529297</v>
      </c>
      <c r="F498" s="4">
        <v>33.741497039794901</v>
      </c>
      <c r="G498" s="4">
        <v>33.913833618163999</v>
      </c>
      <c r="H498" s="4">
        <v>15.4934492111206</v>
      </c>
      <c r="I498" s="4">
        <v>271987</v>
      </c>
    </row>
    <row r="499" spans="2:9" x14ac:dyDescent="0.25">
      <c r="B499" s="2">
        <f t="shared" si="7"/>
        <v>496</v>
      </c>
      <c r="C499" s="5">
        <v>37251</v>
      </c>
      <c r="D499" s="4">
        <v>33.841270446777301</v>
      </c>
      <c r="E499" s="4">
        <v>34.331066131591797</v>
      </c>
      <c r="F499" s="4">
        <v>33.7959175109863</v>
      </c>
      <c r="G499" s="4">
        <v>34.022674560546797</v>
      </c>
      <c r="H499" s="4">
        <v>15.5431623458862</v>
      </c>
      <c r="I499" s="4">
        <v>142884</v>
      </c>
    </row>
    <row r="500" spans="2:9" x14ac:dyDescent="0.25">
      <c r="B500" s="2">
        <f t="shared" si="7"/>
        <v>497</v>
      </c>
      <c r="C500" s="5">
        <v>37252</v>
      </c>
      <c r="D500" s="4">
        <v>33.913833618163999</v>
      </c>
      <c r="E500" s="4">
        <v>34.439910888671797</v>
      </c>
      <c r="F500" s="4">
        <v>33.741497039794901</v>
      </c>
      <c r="G500" s="4">
        <v>34.367347717285099</v>
      </c>
      <c r="H500" s="4">
        <v>15.700634956359799</v>
      </c>
      <c r="I500" s="4">
        <v>165155</v>
      </c>
    </row>
    <row r="501" spans="2:9" x14ac:dyDescent="0.25">
      <c r="B501" s="2">
        <f t="shared" si="7"/>
        <v>498</v>
      </c>
      <c r="C501" s="5">
        <v>37253</v>
      </c>
      <c r="D501" s="4">
        <v>34.4671211242675</v>
      </c>
      <c r="E501" s="4">
        <v>34.829933166503899</v>
      </c>
      <c r="F501" s="4">
        <v>34.403629302978501</v>
      </c>
      <c r="G501" s="4">
        <v>34.594104766845703</v>
      </c>
      <c r="H501" s="4">
        <v>15.8042240142822</v>
      </c>
      <c r="I501" s="4">
        <v>214326</v>
      </c>
    </row>
    <row r="502" spans="2:9" x14ac:dyDescent="0.25">
      <c r="B502" s="2">
        <f t="shared" si="7"/>
        <v>499</v>
      </c>
      <c r="C502" s="5">
        <v>37256</v>
      </c>
      <c r="D502" s="4">
        <v>34.648525238037102</v>
      </c>
      <c r="E502" s="4">
        <v>35.219955444335902</v>
      </c>
      <c r="F502" s="4">
        <v>34.557823181152301</v>
      </c>
      <c r="G502" s="4">
        <v>34.603176116943303</v>
      </c>
      <c r="H502" s="4">
        <v>15.808376312255801</v>
      </c>
      <c r="I502" s="4">
        <v>382016</v>
      </c>
    </row>
    <row r="503" spans="2:9" x14ac:dyDescent="0.25">
      <c r="B503" s="2">
        <f t="shared" si="7"/>
        <v>500</v>
      </c>
      <c r="C503" s="5">
        <v>37258</v>
      </c>
      <c r="D503" s="4">
        <v>34.503402709960902</v>
      </c>
      <c r="E503" s="4">
        <v>34.757369995117102</v>
      </c>
      <c r="F503" s="4">
        <v>34.058956146240199</v>
      </c>
      <c r="G503" s="4">
        <v>34.340137481689403</v>
      </c>
      <c r="H503" s="4">
        <v>15.6882057189941</v>
      </c>
      <c r="I503" s="4">
        <v>800084</v>
      </c>
    </row>
    <row r="504" spans="2:9" x14ac:dyDescent="0.25">
      <c r="B504" s="2">
        <f t="shared" si="7"/>
        <v>501</v>
      </c>
      <c r="C504" s="5">
        <v>37259</v>
      </c>
      <c r="D504" s="4">
        <v>34.331066131591797</v>
      </c>
      <c r="E504" s="4">
        <v>34.458049774169901</v>
      </c>
      <c r="F504" s="4">
        <v>33.859409332275298</v>
      </c>
      <c r="G504" s="4">
        <v>34.231292724609297</v>
      </c>
      <c r="H504" s="4">
        <v>15.6384782791137</v>
      </c>
      <c r="I504" s="4">
        <v>371543</v>
      </c>
    </row>
    <row r="505" spans="2:9" x14ac:dyDescent="0.25">
      <c r="B505" s="2">
        <f t="shared" si="7"/>
        <v>502</v>
      </c>
      <c r="C505" s="5">
        <v>37260</v>
      </c>
      <c r="D505" s="4">
        <v>34.149658203125</v>
      </c>
      <c r="E505" s="4">
        <v>34.521541595458899</v>
      </c>
      <c r="F505" s="4">
        <v>34.131519317626903</v>
      </c>
      <c r="G505" s="4">
        <v>34.340137481689403</v>
      </c>
      <c r="H505" s="4">
        <v>15.6882057189941</v>
      </c>
      <c r="I505" s="4">
        <v>530964</v>
      </c>
    </row>
    <row r="506" spans="2:9" x14ac:dyDescent="0.25">
      <c r="B506" s="2">
        <f t="shared" si="7"/>
        <v>503</v>
      </c>
      <c r="C506" s="5">
        <v>37263</v>
      </c>
      <c r="D506" s="4">
        <v>34.331066131591797</v>
      </c>
      <c r="E506" s="4">
        <v>34.421768188476499</v>
      </c>
      <c r="F506" s="4">
        <v>33.696144104003899</v>
      </c>
      <c r="G506" s="4">
        <v>33.7959175109863</v>
      </c>
      <c r="H506" s="4">
        <v>15.439581871032701</v>
      </c>
      <c r="I506" s="4">
        <v>405720</v>
      </c>
    </row>
    <row r="507" spans="2:9" x14ac:dyDescent="0.25">
      <c r="B507" s="2">
        <f t="shared" si="7"/>
        <v>504</v>
      </c>
      <c r="C507" s="5">
        <v>37264</v>
      </c>
      <c r="D507" s="4">
        <v>33.814060211181598</v>
      </c>
      <c r="E507" s="4">
        <v>33.832199096679602</v>
      </c>
      <c r="F507" s="4">
        <v>33.151927947997997</v>
      </c>
      <c r="G507" s="4">
        <v>33.324264526367102</v>
      </c>
      <c r="H507" s="4">
        <v>15.224100112915</v>
      </c>
      <c r="I507" s="4">
        <v>313992</v>
      </c>
    </row>
    <row r="508" spans="2:9" x14ac:dyDescent="0.25">
      <c r="B508" s="2">
        <f t="shared" si="7"/>
        <v>505</v>
      </c>
      <c r="C508" s="5">
        <v>37265</v>
      </c>
      <c r="D508" s="4">
        <v>33.3333320617675</v>
      </c>
      <c r="E508" s="4">
        <v>34.176872253417898</v>
      </c>
      <c r="F508" s="4">
        <v>33.160999298095703</v>
      </c>
      <c r="G508" s="4">
        <v>33.297050476074197</v>
      </c>
      <c r="H508" s="4">
        <v>15.211671829223601</v>
      </c>
      <c r="I508" s="4">
        <v>605603</v>
      </c>
    </row>
    <row r="509" spans="2:9" x14ac:dyDescent="0.25">
      <c r="B509" s="2">
        <f t="shared" si="7"/>
        <v>506</v>
      </c>
      <c r="C509" s="5">
        <v>37266</v>
      </c>
      <c r="D509" s="4">
        <v>33.3333320617675</v>
      </c>
      <c r="E509" s="4">
        <v>33.877552032470703</v>
      </c>
      <c r="F509" s="4">
        <v>33.151927947997997</v>
      </c>
      <c r="G509" s="4">
        <v>33.614513397216797</v>
      </c>
      <c r="H509" s="4">
        <v>15.356705665588301</v>
      </c>
      <c r="I509" s="4">
        <v>392159</v>
      </c>
    </row>
    <row r="510" spans="2:9" x14ac:dyDescent="0.25">
      <c r="B510" s="2">
        <f t="shared" si="7"/>
        <v>507</v>
      </c>
      <c r="C510" s="5">
        <v>37267</v>
      </c>
      <c r="D510" s="4">
        <v>33.786846160888601</v>
      </c>
      <c r="E510" s="4">
        <v>33.814060211181598</v>
      </c>
      <c r="F510" s="4">
        <v>33.378684997558501</v>
      </c>
      <c r="G510" s="4">
        <v>33.614513397216797</v>
      </c>
      <c r="H510" s="4">
        <v>15.356705665588301</v>
      </c>
      <c r="I510" s="4">
        <v>205175</v>
      </c>
    </row>
    <row r="511" spans="2:9" x14ac:dyDescent="0.25">
      <c r="B511" s="2">
        <f t="shared" si="7"/>
        <v>508</v>
      </c>
      <c r="C511" s="5">
        <v>37270</v>
      </c>
      <c r="D511" s="4">
        <v>33.551021575927699</v>
      </c>
      <c r="E511" s="4">
        <v>33.650794982910099</v>
      </c>
      <c r="F511" s="4">
        <v>33.215419769287102</v>
      </c>
      <c r="G511" s="4">
        <v>33.342403411865199</v>
      </c>
      <c r="H511" s="4">
        <v>15.2323913574218</v>
      </c>
      <c r="I511" s="4">
        <v>292163</v>
      </c>
    </row>
    <row r="512" spans="2:9" x14ac:dyDescent="0.25">
      <c r="B512" s="2">
        <f t="shared" si="7"/>
        <v>509</v>
      </c>
      <c r="C512" s="5">
        <v>37271</v>
      </c>
      <c r="D512" s="4">
        <v>33.578231811523402</v>
      </c>
      <c r="E512" s="4">
        <v>34.031745910644503</v>
      </c>
      <c r="F512" s="4">
        <v>33.54195022583</v>
      </c>
      <c r="G512" s="4">
        <v>34.0045356750488</v>
      </c>
      <c r="H512" s="4">
        <v>15.5348796844482</v>
      </c>
      <c r="I512" s="4">
        <v>441221</v>
      </c>
    </row>
    <row r="513" spans="2:9" x14ac:dyDescent="0.25">
      <c r="B513" s="2">
        <f t="shared" si="7"/>
        <v>510</v>
      </c>
      <c r="C513" s="5">
        <v>37272</v>
      </c>
      <c r="D513" s="4">
        <v>33.995464324951101</v>
      </c>
      <c r="E513" s="4">
        <v>34.276645660400298</v>
      </c>
      <c r="F513" s="4">
        <v>33.668933868408203</v>
      </c>
      <c r="G513" s="4">
        <v>33.777778625488203</v>
      </c>
      <c r="H513" s="4">
        <v>15.431296348571699</v>
      </c>
      <c r="I513" s="4">
        <v>267026</v>
      </c>
    </row>
    <row r="514" spans="2:9" x14ac:dyDescent="0.25">
      <c r="B514" s="2">
        <f t="shared" si="7"/>
        <v>511</v>
      </c>
      <c r="C514" s="5">
        <v>37273</v>
      </c>
      <c r="D514" s="4">
        <v>33.732425689697202</v>
      </c>
      <c r="E514" s="4">
        <v>34.240364074707003</v>
      </c>
      <c r="F514" s="4">
        <v>33.560089111328097</v>
      </c>
      <c r="G514" s="4">
        <v>33.931972503662102</v>
      </c>
      <c r="H514" s="4">
        <v>15.5017347335815</v>
      </c>
      <c r="I514" s="4">
        <v>267687</v>
      </c>
    </row>
    <row r="515" spans="2:9" x14ac:dyDescent="0.25">
      <c r="B515" s="2">
        <f t="shared" si="7"/>
        <v>512</v>
      </c>
      <c r="C515" s="5">
        <v>37274</v>
      </c>
      <c r="D515" s="4">
        <v>33.605442047119098</v>
      </c>
      <c r="E515" s="4">
        <v>34.2131538391113</v>
      </c>
      <c r="F515" s="4">
        <v>33.560089111328097</v>
      </c>
      <c r="G515" s="4">
        <v>33.7959175109863</v>
      </c>
      <c r="H515" s="4">
        <v>15.439581871032701</v>
      </c>
      <c r="I515" s="4">
        <v>294147</v>
      </c>
    </row>
    <row r="516" spans="2:9" x14ac:dyDescent="0.25">
      <c r="B516" s="2">
        <f t="shared" si="7"/>
        <v>513</v>
      </c>
      <c r="C516" s="5">
        <v>37278</v>
      </c>
      <c r="D516" s="4">
        <v>33.7959175109863</v>
      </c>
      <c r="E516" s="4">
        <v>34.185939788818303</v>
      </c>
      <c r="F516" s="4">
        <v>33.523811340332003</v>
      </c>
      <c r="G516" s="4">
        <v>33.678005218505803</v>
      </c>
      <c r="H516" s="4">
        <v>15.3857107162475</v>
      </c>
      <c r="I516" s="4">
        <v>301644</v>
      </c>
    </row>
    <row r="517" spans="2:9" x14ac:dyDescent="0.25">
      <c r="B517" s="2">
        <f t="shared" ref="B517:B580" si="8">+B516+1</f>
        <v>514</v>
      </c>
      <c r="C517" s="5">
        <v>37279</v>
      </c>
      <c r="D517" s="4">
        <v>33.759635925292898</v>
      </c>
      <c r="E517" s="4">
        <v>34.058956146240199</v>
      </c>
      <c r="F517" s="4">
        <v>33.596370697021399</v>
      </c>
      <c r="G517" s="4">
        <v>33.804988861083899</v>
      </c>
      <c r="H517" s="4">
        <v>15.4437265396118</v>
      </c>
      <c r="I517" s="4">
        <v>342988</v>
      </c>
    </row>
    <row r="518" spans="2:9" x14ac:dyDescent="0.25">
      <c r="B518" s="2">
        <f t="shared" si="8"/>
        <v>515</v>
      </c>
      <c r="C518" s="5">
        <v>37280</v>
      </c>
      <c r="D518" s="4">
        <v>33.823127746582003</v>
      </c>
      <c r="E518" s="4">
        <v>34.557823181152301</v>
      </c>
      <c r="F518" s="4">
        <v>33.696144104003899</v>
      </c>
      <c r="G518" s="4">
        <v>34.521541595458899</v>
      </c>
      <c r="H518" s="4">
        <v>15.771079063415501</v>
      </c>
      <c r="I518" s="4">
        <v>341665</v>
      </c>
    </row>
    <row r="519" spans="2:9" x14ac:dyDescent="0.25">
      <c r="B519" s="2">
        <f t="shared" si="8"/>
        <v>516</v>
      </c>
      <c r="C519" s="5">
        <v>37281</v>
      </c>
      <c r="D519" s="4">
        <v>34.476188659667898</v>
      </c>
      <c r="E519" s="4">
        <v>35.346939086913999</v>
      </c>
      <c r="F519" s="4">
        <v>34.340137481689403</v>
      </c>
      <c r="G519" s="4">
        <v>34.965984344482401</v>
      </c>
      <c r="H519" s="4">
        <v>15.9741163253784</v>
      </c>
      <c r="I519" s="4">
        <v>342106</v>
      </c>
    </row>
    <row r="520" spans="2:9" x14ac:dyDescent="0.25">
      <c r="B520" s="2">
        <f t="shared" si="8"/>
        <v>517</v>
      </c>
      <c r="C520" s="5">
        <v>37284</v>
      </c>
      <c r="D520" s="4">
        <v>34.748298645019503</v>
      </c>
      <c r="E520" s="4">
        <v>35.102039337158203</v>
      </c>
      <c r="F520" s="4">
        <v>34.4671211242675</v>
      </c>
      <c r="G520" s="4">
        <v>34.585033416747997</v>
      </c>
      <c r="H520" s="4">
        <v>15.8000745773315</v>
      </c>
      <c r="I520" s="4">
        <v>345854</v>
      </c>
    </row>
    <row r="521" spans="2:9" x14ac:dyDescent="0.25">
      <c r="B521" s="2">
        <f t="shared" si="8"/>
        <v>518</v>
      </c>
      <c r="C521" s="5">
        <v>37285</v>
      </c>
      <c r="D521" s="4">
        <v>34.793651580810497</v>
      </c>
      <c r="E521" s="4">
        <v>35.3287963867187</v>
      </c>
      <c r="F521" s="4">
        <v>33.786846160888601</v>
      </c>
      <c r="G521" s="4">
        <v>33.986396789550703</v>
      </c>
      <c r="H521" s="4">
        <v>15.526602745056101</v>
      </c>
      <c r="I521" s="4">
        <v>513986</v>
      </c>
    </row>
    <row r="522" spans="2:9" x14ac:dyDescent="0.25">
      <c r="B522" s="2">
        <f t="shared" si="8"/>
        <v>519</v>
      </c>
      <c r="C522" s="5">
        <v>37286</v>
      </c>
      <c r="D522" s="4">
        <v>33.931972503662102</v>
      </c>
      <c r="E522" s="4">
        <v>34.430839538574197</v>
      </c>
      <c r="F522" s="4">
        <v>33.396823883056598</v>
      </c>
      <c r="G522" s="4">
        <v>34.113380432128899</v>
      </c>
      <c r="H522" s="4">
        <v>15.5846147537231</v>
      </c>
      <c r="I522" s="4">
        <v>314654</v>
      </c>
    </row>
    <row r="523" spans="2:9" x14ac:dyDescent="0.25">
      <c r="B523" s="2">
        <f t="shared" si="8"/>
        <v>520</v>
      </c>
      <c r="C523" s="5">
        <v>37287</v>
      </c>
      <c r="D523" s="4">
        <v>34.031745910644503</v>
      </c>
      <c r="E523" s="4">
        <v>34.938774108886697</v>
      </c>
      <c r="F523" s="4">
        <v>33.931972503662102</v>
      </c>
      <c r="G523" s="4">
        <v>34.920635223388601</v>
      </c>
      <c r="H523" s="4">
        <v>15.9534044265747</v>
      </c>
      <c r="I523" s="4">
        <v>426778</v>
      </c>
    </row>
    <row r="524" spans="2:9" x14ac:dyDescent="0.25">
      <c r="B524" s="2">
        <f t="shared" si="8"/>
        <v>521</v>
      </c>
      <c r="C524" s="5">
        <v>37288</v>
      </c>
      <c r="D524" s="4">
        <v>34.6122436523437</v>
      </c>
      <c r="E524" s="4">
        <v>35.401359558105398</v>
      </c>
      <c r="F524" s="4">
        <v>34.575965881347599</v>
      </c>
      <c r="G524" s="4">
        <v>34.97505569458</v>
      </c>
      <c r="H524" s="4">
        <v>15.9782648086547</v>
      </c>
      <c r="I524" s="4">
        <v>238691</v>
      </c>
    </row>
    <row r="525" spans="2:9" x14ac:dyDescent="0.25">
      <c r="B525" s="2">
        <f t="shared" si="8"/>
        <v>522</v>
      </c>
      <c r="C525" s="5">
        <v>37291</v>
      </c>
      <c r="D525" s="4">
        <v>34.956916809082003</v>
      </c>
      <c r="E525" s="4">
        <v>35.165531158447202</v>
      </c>
      <c r="F525" s="4">
        <v>34.539684295654297</v>
      </c>
      <c r="G525" s="4">
        <v>34.557823181152301</v>
      </c>
      <c r="H525" s="4">
        <v>15.787651062011699</v>
      </c>
      <c r="I525" s="4">
        <v>267136</v>
      </c>
    </row>
    <row r="526" spans="2:9" x14ac:dyDescent="0.25">
      <c r="B526" s="2">
        <f t="shared" si="8"/>
        <v>523</v>
      </c>
      <c r="C526" s="5">
        <v>37292</v>
      </c>
      <c r="D526" s="4">
        <v>34.394557952880803</v>
      </c>
      <c r="E526" s="4">
        <v>35.011337280273402</v>
      </c>
      <c r="F526" s="4">
        <v>34.249431610107401</v>
      </c>
      <c r="G526" s="4">
        <v>34.539684295654297</v>
      </c>
      <c r="H526" s="4">
        <v>15.7793788909912</v>
      </c>
      <c r="I526" s="4">
        <v>250047</v>
      </c>
    </row>
    <row r="527" spans="2:9" x14ac:dyDescent="0.25">
      <c r="B527" s="2">
        <f t="shared" si="8"/>
        <v>524</v>
      </c>
      <c r="C527" s="5">
        <v>37293</v>
      </c>
      <c r="D527" s="4">
        <v>34.530612945556598</v>
      </c>
      <c r="E527" s="4">
        <v>34.802719116210902</v>
      </c>
      <c r="F527" s="4">
        <v>33.741497039794901</v>
      </c>
      <c r="G527" s="4">
        <v>34.521541595458899</v>
      </c>
      <c r="H527" s="4">
        <v>15.771079063415501</v>
      </c>
      <c r="I527" s="4">
        <v>475067</v>
      </c>
    </row>
    <row r="528" spans="2:9" x14ac:dyDescent="0.25">
      <c r="B528" s="2">
        <f t="shared" si="8"/>
        <v>525</v>
      </c>
      <c r="C528" s="5">
        <v>37294</v>
      </c>
      <c r="D528" s="4">
        <v>34.56689453125</v>
      </c>
      <c r="E528" s="4">
        <v>35.065761566162102</v>
      </c>
      <c r="F528" s="4">
        <v>34.294784545898402</v>
      </c>
      <c r="G528" s="4">
        <v>34.802719116210902</v>
      </c>
      <c r="H528" s="4">
        <v>15.899533271789499</v>
      </c>
      <c r="I528" s="4">
        <v>280035</v>
      </c>
    </row>
    <row r="529" spans="2:9" x14ac:dyDescent="0.25">
      <c r="B529" s="2">
        <f t="shared" si="8"/>
        <v>526</v>
      </c>
      <c r="C529" s="5">
        <v>37295</v>
      </c>
      <c r="D529" s="4">
        <v>34.793651580810497</v>
      </c>
      <c r="E529" s="4">
        <v>35.174602508544901</v>
      </c>
      <c r="F529" s="4">
        <v>34.521541595458899</v>
      </c>
      <c r="G529" s="4">
        <v>35.120182037353501</v>
      </c>
      <c r="H529" s="4">
        <v>16.044569015502901</v>
      </c>
      <c r="I529" s="4">
        <v>392270</v>
      </c>
    </row>
    <row r="530" spans="2:9" x14ac:dyDescent="0.25">
      <c r="B530" s="2">
        <f t="shared" si="8"/>
        <v>527</v>
      </c>
      <c r="C530" s="5">
        <v>37298</v>
      </c>
      <c r="D530" s="4">
        <v>35.083900451660099</v>
      </c>
      <c r="E530" s="4">
        <v>35.383220672607401</v>
      </c>
      <c r="F530" s="4">
        <v>34.857143402099602</v>
      </c>
      <c r="G530" s="4">
        <v>35.102039337158203</v>
      </c>
      <c r="H530" s="4">
        <v>16.036266326904201</v>
      </c>
      <c r="I530" s="4">
        <v>248063</v>
      </c>
    </row>
    <row r="531" spans="2:9" x14ac:dyDescent="0.25">
      <c r="B531" s="2">
        <f t="shared" si="8"/>
        <v>528</v>
      </c>
      <c r="C531" s="5">
        <v>37299</v>
      </c>
      <c r="D531" s="4">
        <v>35.102039337158203</v>
      </c>
      <c r="E531" s="4">
        <v>35.156463623046797</v>
      </c>
      <c r="F531" s="4">
        <v>34.793651580810497</v>
      </c>
      <c r="G531" s="4">
        <v>34.956916809082003</v>
      </c>
      <c r="H531" s="4">
        <v>15.969983100891101</v>
      </c>
      <c r="I531" s="4">
        <v>223367</v>
      </c>
    </row>
    <row r="532" spans="2:9" x14ac:dyDescent="0.25">
      <c r="B532" s="2">
        <f t="shared" si="8"/>
        <v>529</v>
      </c>
      <c r="C532" s="5">
        <v>37300</v>
      </c>
      <c r="D532" s="4">
        <v>34.956916809082003</v>
      </c>
      <c r="E532" s="4">
        <v>35.882087707519503</v>
      </c>
      <c r="F532" s="4">
        <v>34.829933166503899</v>
      </c>
      <c r="G532" s="4">
        <v>35.727890014648402</v>
      </c>
      <c r="H532" s="4">
        <v>16.322198867797798</v>
      </c>
      <c r="I532" s="4">
        <v>216972</v>
      </c>
    </row>
    <row r="533" spans="2:9" x14ac:dyDescent="0.25">
      <c r="B533" s="2">
        <f t="shared" si="8"/>
        <v>530</v>
      </c>
      <c r="C533" s="5">
        <v>37301</v>
      </c>
      <c r="D533" s="4">
        <v>35.782314300537102</v>
      </c>
      <c r="E533" s="4">
        <v>36.181404113769503</v>
      </c>
      <c r="F533" s="4">
        <v>35.464851379394503</v>
      </c>
      <c r="G533" s="4">
        <v>35.981857299804602</v>
      </c>
      <c r="H533" s="4">
        <v>16.438217163085898</v>
      </c>
      <c r="I533" s="4">
        <v>188307</v>
      </c>
    </row>
    <row r="534" spans="2:9" x14ac:dyDescent="0.25">
      <c r="B534" s="2">
        <f t="shared" si="8"/>
        <v>531</v>
      </c>
      <c r="C534" s="5">
        <v>37302</v>
      </c>
      <c r="D534" s="4">
        <v>35.7913818359375</v>
      </c>
      <c r="E534" s="4">
        <v>35.891155242919901</v>
      </c>
      <c r="F534" s="4">
        <v>35.283447265625</v>
      </c>
      <c r="G534" s="4">
        <v>35.564624786376903</v>
      </c>
      <c r="H534" s="4">
        <v>16.247613906860298</v>
      </c>
      <c r="I534" s="4">
        <v>213224</v>
      </c>
    </row>
    <row r="535" spans="2:9" x14ac:dyDescent="0.25">
      <c r="B535" s="2">
        <f t="shared" si="8"/>
        <v>532</v>
      </c>
      <c r="C535" s="5">
        <v>37306</v>
      </c>
      <c r="D535" s="4">
        <v>35.5374145507812</v>
      </c>
      <c r="E535" s="4">
        <v>35.727890014648402</v>
      </c>
      <c r="F535" s="4">
        <v>34.965984344482401</v>
      </c>
      <c r="G535" s="4">
        <v>35.138320922851499</v>
      </c>
      <c r="H535" s="4">
        <v>16.0528469085693</v>
      </c>
      <c r="I535" s="4">
        <v>197348</v>
      </c>
    </row>
    <row r="536" spans="2:9" x14ac:dyDescent="0.25">
      <c r="B536" s="2">
        <f t="shared" si="8"/>
        <v>533</v>
      </c>
      <c r="C536" s="5">
        <v>37307</v>
      </c>
      <c r="D536" s="4">
        <v>35.410430908203097</v>
      </c>
      <c r="E536" s="4">
        <v>36.099773406982401</v>
      </c>
      <c r="F536" s="4">
        <v>35.092971801757798</v>
      </c>
      <c r="G536" s="4">
        <v>35.936508178710902</v>
      </c>
      <c r="H536" s="4">
        <v>16.417507171630799</v>
      </c>
      <c r="I536" s="4">
        <v>272648</v>
      </c>
    </row>
    <row r="537" spans="2:9" x14ac:dyDescent="0.25">
      <c r="B537" s="2">
        <f t="shared" si="8"/>
        <v>534</v>
      </c>
      <c r="C537" s="5">
        <v>37308</v>
      </c>
      <c r="D537" s="4">
        <v>35.963718414306598</v>
      </c>
      <c r="E537" s="4">
        <v>35.981857299804602</v>
      </c>
      <c r="F537" s="4">
        <v>34.829933166503899</v>
      </c>
      <c r="G537" s="4">
        <v>34.9297065734863</v>
      </c>
      <c r="H537" s="4">
        <v>15.957547187805099</v>
      </c>
      <c r="I537" s="4">
        <v>329868</v>
      </c>
    </row>
    <row r="538" spans="2:9" x14ac:dyDescent="0.25">
      <c r="B538" s="2">
        <f t="shared" si="8"/>
        <v>535</v>
      </c>
      <c r="C538" s="5">
        <v>37309</v>
      </c>
      <c r="D538" s="4">
        <v>34.993198394775298</v>
      </c>
      <c r="E538" s="4">
        <v>35.374149322509702</v>
      </c>
      <c r="F538" s="4">
        <v>34.4671211242675</v>
      </c>
      <c r="G538" s="4">
        <v>35.192745208740199</v>
      </c>
      <c r="H538" s="4">
        <v>16.0777187347412</v>
      </c>
      <c r="I538" s="4">
        <v>478706</v>
      </c>
    </row>
    <row r="539" spans="2:9" x14ac:dyDescent="0.25">
      <c r="B539" s="2">
        <f t="shared" si="8"/>
        <v>536</v>
      </c>
      <c r="C539" s="5">
        <v>37312</v>
      </c>
      <c r="D539" s="4">
        <v>35.265304565429602</v>
      </c>
      <c r="E539" s="4">
        <v>35.845806121826101</v>
      </c>
      <c r="F539" s="4">
        <v>34.965984344482401</v>
      </c>
      <c r="G539" s="4">
        <v>35.682540893554602</v>
      </c>
      <c r="H539" s="4">
        <v>16.301479339599599</v>
      </c>
      <c r="I539" s="4">
        <v>438464</v>
      </c>
    </row>
    <row r="540" spans="2:9" x14ac:dyDescent="0.25">
      <c r="B540" s="2">
        <f t="shared" si="8"/>
        <v>537</v>
      </c>
      <c r="C540" s="5">
        <v>37313</v>
      </c>
      <c r="D540" s="4">
        <v>35.609977722167898</v>
      </c>
      <c r="E540" s="4">
        <v>36.063491821288999</v>
      </c>
      <c r="F540" s="4">
        <v>35.3287963867187</v>
      </c>
      <c r="G540" s="4">
        <v>35.882087707519503</v>
      </c>
      <c r="H540" s="4">
        <v>16.392637252807599</v>
      </c>
      <c r="I540" s="4">
        <v>319946</v>
      </c>
    </row>
    <row r="541" spans="2:9" x14ac:dyDescent="0.25">
      <c r="B541" s="2">
        <f t="shared" si="8"/>
        <v>538</v>
      </c>
      <c r="C541" s="5">
        <v>37314</v>
      </c>
      <c r="D541" s="4">
        <v>35.918365478515597</v>
      </c>
      <c r="E541" s="4">
        <v>36.553287506103501</v>
      </c>
      <c r="F541" s="4">
        <v>35.691608428955</v>
      </c>
      <c r="G541" s="4">
        <v>36.435375213622997</v>
      </c>
      <c r="H541" s="4">
        <v>16.645406723022401</v>
      </c>
      <c r="I541" s="4">
        <v>409579</v>
      </c>
    </row>
    <row r="542" spans="2:9" x14ac:dyDescent="0.25">
      <c r="B542" s="2">
        <f t="shared" si="8"/>
        <v>539</v>
      </c>
      <c r="C542" s="5">
        <v>37315</v>
      </c>
      <c r="D542" s="4">
        <v>36.471656799316399</v>
      </c>
      <c r="E542" s="4">
        <v>37.052154541015597</v>
      </c>
      <c r="F542" s="4">
        <v>36.281177520751903</v>
      </c>
      <c r="G542" s="4">
        <v>36.471656799316399</v>
      </c>
      <c r="H542" s="4">
        <v>16.6619777679443</v>
      </c>
      <c r="I542" s="4">
        <v>406933</v>
      </c>
    </row>
    <row r="543" spans="2:9" x14ac:dyDescent="0.25">
      <c r="B543" s="2">
        <f t="shared" si="8"/>
        <v>540</v>
      </c>
      <c r="C543" s="5">
        <v>37316</v>
      </c>
      <c r="D543" s="4">
        <v>36.562358856201101</v>
      </c>
      <c r="E543" s="4">
        <v>36.897960662841797</v>
      </c>
      <c r="F543" s="4">
        <v>36.244899749755803</v>
      </c>
      <c r="G543" s="4">
        <v>36.761905670166001</v>
      </c>
      <c r="H543" s="4">
        <v>16.7945861816406</v>
      </c>
      <c r="I543" s="4">
        <v>264269</v>
      </c>
    </row>
    <row r="544" spans="2:9" x14ac:dyDescent="0.25">
      <c r="B544" s="2">
        <f t="shared" si="8"/>
        <v>541</v>
      </c>
      <c r="C544" s="5">
        <v>37319</v>
      </c>
      <c r="D544" s="4">
        <v>36.780044555663999</v>
      </c>
      <c r="E544" s="4">
        <v>37.714286804199197</v>
      </c>
      <c r="F544" s="4">
        <v>36.770973205566399</v>
      </c>
      <c r="G544" s="4">
        <v>37.233558654785099</v>
      </c>
      <c r="H544" s="4">
        <v>17.0100593566894</v>
      </c>
      <c r="I544" s="4">
        <v>460514</v>
      </c>
    </row>
    <row r="545" spans="2:9" x14ac:dyDescent="0.25">
      <c r="B545" s="2">
        <f t="shared" si="8"/>
        <v>542</v>
      </c>
      <c r="C545" s="5">
        <v>37320</v>
      </c>
      <c r="D545" s="4">
        <v>37.160999298095703</v>
      </c>
      <c r="E545" s="4">
        <v>37.931972503662102</v>
      </c>
      <c r="F545" s="4">
        <v>37.160999298095703</v>
      </c>
      <c r="G545" s="4">
        <v>37.841270446777301</v>
      </c>
      <c r="H545" s="4">
        <v>17.287696838378899</v>
      </c>
      <c r="I545" s="4">
        <v>642206</v>
      </c>
    </row>
    <row r="546" spans="2:9" x14ac:dyDescent="0.25">
      <c r="B546" s="2">
        <f t="shared" si="8"/>
        <v>543</v>
      </c>
      <c r="C546" s="5">
        <v>37321</v>
      </c>
      <c r="D546" s="4">
        <v>37.904762268066399</v>
      </c>
      <c r="E546" s="4">
        <v>38.185939788818303</v>
      </c>
      <c r="F546" s="4">
        <v>37.668933868408203</v>
      </c>
      <c r="G546" s="4">
        <v>38.1043090820312</v>
      </c>
      <c r="H546" s="4">
        <v>17.4078674316406</v>
      </c>
      <c r="I546" s="4">
        <v>593366</v>
      </c>
    </row>
    <row r="547" spans="2:9" x14ac:dyDescent="0.25">
      <c r="B547" s="2">
        <f t="shared" si="8"/>
        <v>544</v>
      </c>
      <c r="C547" s="5">
        <v>37322</v>
      </c>
      <c r="D547" s="4">
        <v>38.4671211242675</v>
      </c>
      <c r="E547" s="4">
        <v>38.548751831054602</v>
      </c>
      <c r="F547" s="4">
        <v>37.088436126708899</v>
      </c>
      <c r="G547" s="4">
        <v>37.54195022583</v>
      </c>
      <c r="H547" s="4">
        <v>17.150938034057599</v>
      </c>
      <c r="I547" s="4">
        <v>715633</v>
      </c>
    </row>
    <row r="548" spans="2:9" x14ac:dyDescent="0.25">
      <c r="B548" s="2">
        <f t="shared" si="8"/>
        <v>545</v>
      </c>
      <c r="C548" s="5">
        <v>37323</v>
      </c>
      <c r="D548" s="4">
        <v>37.54195022583</v>
      </c>
      <c r="E548" s="4">
        <v>38.285713195800703</v>
      </c>
      <c r="F548" s="4">
        <v>37.514739990234297</v>
      </c>
      <c r="G548" s="4">
        <v>37.54195022583</v>
      </c>
      <c r="H548" s="4">
        <v>17.150938034057599</v>
      </c>
      <c r="I548" s="4">
        <v>344862</v>
      </c>
    </row>
    <row r="549" spans="2:9" x14ac:dyDescent="0.25">
      <c r="B549" s="2">
        <f t="shared" si="8"/>
        <v>546</v>
      </c>
      <c r="C549" s="5">
        <v>37326</v>
      </c>
      <c r="D549" s="4">
        <v>37.786846160888601</v>
      </c>
      <c r="E549" s="4">
        <v>38.185939788818303</v>
      </c>
      <c r="F549" s="4">
        <v>37.451248168945298</v>
      </c>
      <c r="G549" s="4">
        <v>37.850341796875</v>
      </c>
      <c r="H549" s="4">
        <v>17.291822433471602</v>
      </c>
      <c r="I549" s="4">
        <v>379591</v>
      </c>
    </row>
    <row r="550" spans="2:9" x14ac:dyDescent="0.25">
      <c r="B550" s="2">
        <f t="shared" si="8"/>
        <v>547</v>
      </c>
      <c r="C550" s="5">
        <v>37327</v>
      </c>
      <c r="D550" s="4">
        <v>37.823127746582003</v>
      </c>
      <c r="E550" s="4">
        <v>38.140590667724602</v>
      </c>
      <c r="F550" s="4">
        <v>37.414966583251903</v>
      </c>
      <c r="G550" s="4">
        <v>38.049888610839801</v>
      </c>
      <c r="H550" s="4">
        <v>17.382997512817301</v>
      </c>
      <c r="I550" s="4">
        <v>286099</v>
      </c>
    </row>
    <row r="551" spans="2:9" x14ac:dyDescent="0.25">
      <c r="B551" s="2">
        <f t="shared" si="8"/>
        <v>548</v>
      </c>
      <c r="C551" s="5">
        <v>37328</v>
      </c>
      <c r="D551" s="4">
        <v>38.185939788818303</v>
      </c>
      <c r="E551" s="4">
        <v>38.185939788818303</v>
      </c>
      <c r="F551" s="4">
        <v>37.687076568603501</v>
      </c>
      <c r="G551" s="4">
        <v>37.859409332275298</v>
      </c>
      <c r="H551" s="4">
        <v>17.2959804534912</v>
      </c>
      <c r="I551" s="4">
        <v>251480</v>
      </c>
    </row>
    <row r="552" spans="2:9" x14ac:dyDescent="0.25">
      <c r="B552" s="2">
        <f t="shared" si="8"/>
        <v>549</v>
      </c>
      <c r="C552" s="5">
        <v>37329</v>
      </c>
      <c r="D552" s="4">
        <v>37.995464324951101</v>
      </c>
      <c r="E552" s="4">
        <v>38.403629302978501</v>
      </c>
      <c r="F552" s="4">
        <v>37.6417236328125</v>
      </c>
      <c r="G552" s="4">
        <v>38.195011138916001</v>
      </c>
      <c r="H552" s="4">
        <v>17.4492874145507</v>
      </c>
      <c r="I552" s="4">
        <v>445631</v>
      </c>
    </row>
    <row r="553" spans="2:9" x14ac:dyDescent="0.25">
      <c r="B553" s="2">
        <f t="shared" si="8"/>
        <v>550</v>
      </c>
      <c r="C553" s="5">
        <v>37330</v>
      </c>
      <c r="D553" s="4">
        <v>38.476188659667898</v>
      </c>
      <c r="E553" s="4">
        <v>38.893424987792898</v>
      </c>
      <c r="F553" s="4">
        <v>38.276645660400298</v>
      </c>
      <c r="G553" s="4">
        <v>38.630386352538999</v>
      </c>
      <c r="H553" s="4">
        <v>17.648199081420898</v>
      </c>
      <c r="I553" s="4">
        <v>717176</v>
      </c>
    </row>
    <row r="554" spans="2:9" x14ac:dyDescent="0.25">
      <c r="B554" s="2">
        <f t="shared" si="8"/>
        <v>551</v>
      </c>
      <c r="C554" s="5">
        <v>37333</v>
      </c>
      <c r="D554" s="4">
        <v>38.7210884094238</v>
      </c>
      <c r="E554" s="4">
        <v>38.8208618164062</v>
      </c>
      <c r="F554" s="4">
        <v>38.140590667724602</v>
      </c>
      <c r="G554" s="4">
        <v>38.5124702453613</v>
      </c>
      <c r="H554" s="4">
        <v>17.594322204589801</v>
      </c>
      <c r="I554" s="4">
        <v>214767</v>
      </c>
    </row>
    <row r="555" spans="2:9" x14ac:dyDescent="0.25">
      <c r="B555" s="2">
        <f t="shared" si="8"/>
        <v>552</v>
      </c>
      <c r="C555" s="5">
        <v>37334</v>
      </c>
      <c r="D555" s="4">
        <v>38.5124702453613</v>
      </c>
      <c r="E555" s="4">
        <v>38.938774108886697</v>
      </c>
      <c r="F555" s="4">
        <v>38.385486602783203</v>
      </c>
      <c r="G555" s="4">
        <v>38.7210884094238</v>
      </c>
      <c r="H555" s="4">
        <v>17.689622879028299</v>
      </c>
      <c r="I555" s="4">
        <v>191504</v>
      </c>
    </row>
    <row r="556" spans="2:9" x14ac:dyDescent="0.25">
      <c r="B556" s="2">
        <f t="shared" si="8"/>
        <v>553</v>
      </c>
      <c r="C556" s="5">
        <v>37335</v>
      </c>
      <c r="D556" s="4">
        <v>38.521541595458899</v>
      </c>
      <c r="E556" s="4">
        <v>38.621315002441399</v>
      </c>
      <c r="F556" s="4">
        <v>38.049888610839801</v>
      </c>
      <c r="G556" s="4">
        <v>38.394557952880803</v>
      </c>
      <c r="H556" s="4">
        <v>17.632574081420898</v>
      </c>
      <c r="I556" s="4">
        <v>286430</v>
      </c>
    </row>
    <row r="557" spans="2:9" x14ac:dyDescent="0.25">
      <c r="B557" s="2">
        <f t="shared" si="8"/>
        <v>554</v>
      </c>
      <c r="C557" s="5">
        <v>37336</v>
      </c>
      <c r="D557" s="4">
        <v>38.494331359863203</v>
      </c>
      <c r="E557" s="4">
        <v>38.8208618164062</v>
      </c>
      <c r="F557" s="4">
        <v>38.267574310302699</v>
      </c>
      <c r="G557" s="4">
        <v>38.548751831054602</v>
      </c>
      <c r="H557" s="4">
        <v>17.703376770019499</v>
      </c>
      <c r="I557" s="4">
        <v>375291</v>
      </c>
    </row>
    <row r="558" spans="2:9" x14ac:dyDescent="0.25">
      <c r="B558" s="2">
        <f t="shared" si="8"/>
        <v>555</v>
      </c>
      <c r="C558" s="5">
        <v>37337</v>
      </c>
      <c r="D558" s="4">
        <v>38.684806823730398</v>
      </c>
      <c r="E558" s="4">
        <v>38.748298645019503</v>
      </c>
      <c r="F558" s="4">
        <v>38.331066131591797</v>
      </c>
      <c r="G558" s="4">
        <v>38.5124702453613</v>
      </c>
      <c r="H558" s="4">
        <v>17.686719894409102</v>
      </c>
      <c r="I558" s="4">
        <v>269010</v>
      </c>
    </row>
    <row r="559" spans="2:9" x14ac:dyDescent="0.25">
      <c r="B559" s="2">
        <f t="shared" si="8"/>
        <v>556</v>
      </c>
      <c r="C559" s="5">
        <v>37340</v>
      </c>
      <c r="D559" s="4">
        <v>38.394557952880803</v>
      </c>
      <c r="E559" s="4">
        <v>38.8208618164062</v>
      </c>
      <c r="F559" s="4">
        <v>37.714286804199197</v>
      </c>
      <c r="G559" s="4">
        <v>37.777778625488203</v>
      </c>
      <c r="H559" s="4">
        <v>17.349321365356399</v>
      </c>
      <c r="I559" s="4">
        <v>376394</v>
      </c>
    </row>
    <row r="560" spans="2:9" x14ac:dyDescent="0.25">
      <c r="B560" s="2">
        <f t="shared" si="8"/>
        <v>557</v>
      </c>
      <c r="C560" s="5">
        <v>37341</v>
      </c>
      <c r="D560" s="4">
        <v>37.768707275390597</v>
      </c>
      <c r="E560" s="4">
        <v>38.494331359863203</v>
      </c>
      <c r="F560" s="4">
        <v>37.732425689697202</v>
      </c>
      <c r="G560" s="4">
        <v>38.294784545898402</v>
      </c>
      <c r="H560" s="4">
        <v>17.586744308471602</v>
      </c>
      <c r="I560" s="4">
        <v>309803</v>
      </c>
    </row>
    <row r="561" spans="2:9" x14ac:dyDescent="0.25">
      <c r="B561" s="2">
        <f t="shared" si="8"/>
        <v>558</v>
      </c>
      <c r="C561" s="5">
        <v>37342</v>
      </c>
      <c r="D561" s="4">
        <v>38.258502960205</v>
      </c>
      <c r="E561" s="4">
        <v>38.848072052001903</v>
      </c>
      <c r="F561" s="4">
        <v>38.167800903320298</v>
      </c>
      <c r="G561" s="4">
        <v>38.702949523925703</v>
      </c>
      <c r="H561" s="4">
        <v>17.774194717407202</v>
      </c>
      <c r="I561" s="4">
        <v>327553</v>
      </c>
    </row>
    <row r="562" spans="2:9" x14ac:dyDescent="0.25">
      <c r="B562" s="2">
        <f t="shared" si="8"/>
        <v>559</v>
      </c>
      <c r="C562" s="5">
        <v>37343</v>
      </c>
      <c r="D562" s="4">
        <v>38.503402709960902</v>
      </c>
      <c r="E562" s="4">
        <v>39.773242950439403</v>
      </c>
      <c r="F562" s="4">
        <v>38.421768188476499</v>
      </c>
      <c r="G562" s="4">
        <v>39.600906372070298</v>
      </c>
      <c r="H562" s="4">
        <v>18.186569213867099</v>
      </c>
      <c r="I562" s="4">
        <v>634268</v>
      </c>
    </row>
    <row r="563" spans="2:9" x14ac:dyDescent="0.25">
      <c r="B563" s="2">
        <f t="shared" si="8"/>
        <v>560</v>
      </c>
      <c r="C563" s="5">
        <v>37347</v>
      </c>
      <c r="D563" s="4">
        <v>39.755100250244098</v>
      </c>
      <c r="E563" s="4">
        <v>39.755100250244098</v>
      </c>
      <c r="F563" s="4">
        <v>38.866214752197202</v>
      </c>
      <c r="G563" s="4">
        <v>39.374149322509702</v>
      </c>
      <c r="H563" s="4">
        <v>18.082435607910099</v>
      </c>
      <c r="I563" s="4">
        <v>314213</v>
      </c>
    </row>
    <row r="564" spans="2:9" x14ac:dyDescent="0.25">
      <c r="B564" s="2">
        <f t="shared" si="8"/>
        <v>561</v>
      </c>
      <c r="C564" s="5">
        <v>37348</v>
      </c>
      <c r="D564" s="4">
        <v>39.265304565429602</v>
      </c>
      <c r="E564" s="4">
        <v>40.190475463867102</v>
      </c>
      <c r="F564" s="4">
        <v>39.147392272949197</v>
      </c>
      <c r="G564" s="4">
        <v>39.854873657226499</v>
      </c>
      <c r="H564" s="4">
        <v>18.303209304809499</v>
      </c>
      <c r="I564" s="4">
        <v>390285</v>
      </c>
    </row>
    <row r="565" spans="2:9" x14ac:dyDescent="0.25">
      <c r="B565" s="2">
        <f t="shared" si="8"/>
        <v>562</v>
      </c>
      <c r="C565" s="5">
        <v>37349</v>
      </c>
      <c r="D565" s="4">
        <v>39.845806121826101</v>
      </c>
      <c r="E565" s="4">
        <v>40</v>
      </c>
      <c r="F565" s="4">
        <v>39.319728851318303</v>
      </c>
      <c r="G565" s="4">
        <v>39.401359558105398</v>
      </c>
      <c r="H565" s="4">
        <v>18.094932556152301</v>
      </c>
      <c r="I565" s="4">
        <v>555770</v>
      </c>
    </row>
    <row r="566" spans="2:9" x14ac:dyDescent="0.25">
      <c r="B566" s="2">
        <f t="shared" si="8"/>
        <v>563</v>
      </c>
      <c r="C566" s="5">
        <v>37350</v>
      </c>
      <c r="D566" s="4">
        <v>39.4376411437988</v>
      </c>
      <c r="E566" s="4">
        <v>40.226757049560497</v>
      </c>
      <c r="F566" s="4">
        <v>39.4376411437988</v>
      </c>
      <c r="G566" s="4">
        <v>40.018142700195298</v>
      </c>
      <c r="H566" s="4">
        <v>18.3781929016113</v>
      </c>
      <c r="I566" s="4">
        <v>524129</v>
      </c>
    </row>
    <row r="567" spans="2:9" x14ac:dyDescent="0.25">
      <c r="B567" s="2">
        <f t="shared" si="8"/>
        <v>564</v>
      </c>
      <c r="C567" s="5">
        <v>37351</v>
      </c>
      <c r="D567" s="4">
        <v>40.226757049560497</v>
      </c>
      <c r="E567" s="4">
        <v>40.562358856201101</v>
      </c>
      <c r="F567" s="4">
        <v>40</v>
      </c>
      <c r="G567" s="4">
        <v>40.181404113769503</v>
      </c>
      <c r="H567" s="4">
        <v>18.453159332275298</v>
      </c>
      <c r="I567" s="4">
        <v>270664</v>
      </c>
    </row>
    <row r="568" spans="2:9" x14ac:dyDescent="0.25">
      <c r="B568" s="2">
        <f t="shared" si="8"/>
        <v>565</v>
      </c>
      <c r="C568" s="5">
        <v>37354</v>
      </c>
      <c r="D568" s="4">
        <v>40</v>
      </c>
      <c r="E568" s="4">
        <v>40.40816116333</v>
      </c>
      <c r="F568" s="4">
        <v>39.845806121826101</v>
      </c>
      <c r="G568" s="4">
        <v>40.244899749755803</v>
      </c>
      <c r="H568" s="4">
        <v>18.4823188781738</v>
      </c>
      <c r="I568" s="4">
        <v>452907</v>
      </c>
    </row>
    <row r="569" spans="2:9" x14ac:dyDescent="0.25">
      <c r="B569" s="2">
        <f t="shared" si="8"/>
        <v>566</v>
      </c>
      <c r="C569" s="5">
        <v>37355</v>
      </c>
      <c r="D569" s="4">
        <v>40.190475463867102</v>
      </c>
      <c r="E569" s="4">
        <v>40.861679077148402</v>
      </c>
      <c r="F569" s="4">
        <v>40.181404113769503</v>
      </c>
      <c r="G569" s="4">
        <v>40.716552734375</v>
      </c>
      <c r="H569" s="4">
        <v>18.698930740356399</v>
      </c>
      <c r="I569" s="4">
        <v>458420</v>
      </c>
    </row>
    <row r="570" spans="2:9" x14ac:dyDescent="0.25">
      <c r="B570" s="2">
        <f t="shared" si="8"/>
        <v>567</v>
      </c>
      <c r="C570" s="5">
        <v>37356</v>
      </c>
      <c r="D570" s="4">
        <v>40.780044555663999</v>
      </c>
      <c r="E570" s="4">
        <v>41.868480682372997</v>
      </c>
      <c r="F570" s="4">
        <v>40.6167793273925</v>
      </c>
      <c r="G570" s="4">
        <v>41.596370697021399</v>
      </c>
      <c r="H570" s="4">
        <v>19.102993011474599</v>
      </c>
      <c r="I570" s="4">
        <v>544194</v>
      </c>
    </row>
    <row r="571" spans="2:9" x14ac:dyDescent="0.25">
      <c r="B571" s="2">
        <f t="shared" si="8"/>
        <v>568</v>
      </c>
      <c r="C571" s="5">
        <v>37357</v>
      </c>
      <c r="D571" s="4">
        <v>41.659862518310497</v>
      </c>
      <c r="E571" s="4">
        <v>41.668933868408203</v>
      </c>
      <c r="F571" s="4">
        <v>41.043083190917898</v>
      </c>
      <c r="G571" s="4">
        <v>41.106575012207003</v>
      </c>
      <c r="H571" s="4">
        <v>18.878044128417901</v>
      </c>
      <c r="I571" s="4">
        <v>503732</v>
      </c>
    </row>
    <row r="572" spans="2:9" x14ac:dyDescent="0.25">
      <c r="B572" s="2">
        <f t="shared" si="8"/>
        <v>569</v>
      </c>
      <c r="C572" s="5">
        <v>37358</v>
      </c>
      <c r="D572" s="4">
        <v>41.088436126708899</v>
      </c>
      <c r="E572" s="4">
        <v>41.823127746582003</v>
      </c>
      <c r="F572" s="4">
        <v>41.015872955322202</v>
      </c>
      <c r="G572" s="4">
        <v>41.496597290038999</v>
      </c>
      <c r="H572" s="4">
        <v>19.057163238525298</v>
      </c>
      <c r="I572" s="4">
        <v>428432</v>
      </c>
    </row>
    <row r="573" spans="2:9" x14ac:dyDescent="0.25">
      <c r="B573" s="2">
        <f t="shared" si="8"/>
        <v>570</v>
      </c>
      <c r="C573" s="5">
        <v>37361</v>
      </c>
      <c r="D573" s="4">
        <v>41.678005218505803</v>
      </c>
      <c r="E573" s="4">
        <v>41.678005218505803</v>
      </c>
      <c r="F573" s="4">
        <v>40.8707466125488</v>
      </c>
      <c r="G573" s="4">
        <v>41.115646362304602</v>
      </c>
      <c r="H573" s="4">
        <v>18.882215499877901</v>
      </c>
      <c r="I573" s="4">
        <v>464924</v>
      </c>
    </row>
    <row r="574" spans="2:9" x14ac:dyDescent="0.25">
      <c r="B574" s="2">
        <f t="shared" si="8"/>
        <v>571</v>
      </c>
      <c r="C574" s="5">
        <v>37362</v>
      </c>
      <c r="D574" s="4">
        <v>41.351474761962798</v>
      </c>
      <c r="E574" s="4">
        <v>41.650794982910099</v>
      </c>
      <c r="F574" s="4">
        <v>41.269840240478501</v>
      </c>
      <c r="G574" s="4">
        <v>41.523811340332003</v>
      </c>
      <c r="H574" s="4">
        <v>19.069664001464801</v>
      </c>
      <c r="I574" s="4">
        <v>280807</v>
      </c>
    </row>
    <row r="575" spans="2:9" x14ac:dyDescent="0.25">
      <c r="B575" s="2">
        <f t="shared" si="8"/>
        <v>572</v>
      </c>
      <c r="C575" s="5">
        <v>37363</v>
      </c>
      <c r="D575" s="4">
        <v>41.532878875732401</v>
      </c>
      <c r="E575" s="4">
        <v>42.113380432128899</v>
      </c>
      <c r="F575" s="4">
        <v>41.369613647460902</v>
      </c>
      <c r="G575" s="4">
        <v>41.977325439453097</v>
      </c>
      <c r="H575" s="4">
        <v>19.277935028076101</v>
      </c>
      <c r="I575" s="4">
        <v>427439</v>
      </c>
    </row>
    <row r="576" spans="2:9" x14ac:dyDescent="0.25">
      <c r="B576" s="2">
        <f t="shared" si="8"/>
        <v>573</v>
      </c>
      <c r="C576" s="5">
        <v>37364</v>
      </c>
      <c r="D576" s="4">
        <v>42.022674560546797</v>
      </c>
      <c r="E576" s="4">
        <v>42.376415252685497</v>
      </c>
      <c r="F576" s="4">
        <v>41.088436126708899</v>
      </c>
      <c r="G576" s="4">
        <v>41.850341796875</v>
      </c>
      <c r="H576" s="4">
        <v>19.2196235656738</v>
      </c>
      <c r="I576" s="4">
        <v>375181</v>
      </c>
    </row>
    <row r="577" spans="2:9" x14ac:dyDescent="0.25">
      <c r="B577" s="2">
        <f t="shared" si="8"/>
        <v>574</v>
      </c>
      <c r="C577" s="5">
        <v>37365</v>
      </c>
      <c r="D577" s="4">
        <v>42.258502960205</v>
      </c>
      <c r="E577" s="4">
        <v>42.303855895996001</v>
      </c>
      <c r="F577" s="4">
        <v>41.6417236328125</v>
      </c>
      <c r="G577" s="4">
        <v>41.668933868408203</v>
      </c>
      <c r="H577" s="4">
        <v>19.136304855346602</v>
      </c>
      <c r="I577" s="4">
        <v>311677</v>
      </c>
    </row>
    <row r="578" spans="2:9" x14ac:dyDescent="0.25">
      <c r="B578" s="2">
        <f t="shared" si="8"/>
        <v>575</v>
      </c>
      <c r="C578" s="5">
        <v>37368</v>
      </c>
      <c r="D578" s="4">
        <v>41.768707275390597</v>
      </c>
      <c r="E578" s="4">
        <v>41.968254089355398</v>
      </c>
      <c r="F578" s="4">
        <v>41.251701354980398</v>
      </c>
      <c r="G578" s="4">
        <v>41.43310546875</v>
      </c>
      <c r="H578" s="4">
        <v>19.028009414672798</v>
      </c>
      <c r="I578" s="4">
        <v>332294</v>
      </c>
    </row>
    <row r="579" spans="2:9" x14ac:dyDescent="0.25">
      <c r="B579" s="2">
        <f t="shared" si="8"/>
        <v>576</v>
      </c>
      <c r="C579" s="5">
        <v>37369</v>
      </c>
      <c r="D579" s="4">
        <v>41.578231811523402</v>
      </c>
      <c r="E579" s="4">
        <v>42.058956146240199</v>
      </c>
      <c r="F579" s="4">
        <v>41.306121826171797</v>
      </c>
      <c r="G579" s="4">
        <v>41.451248168945298</v>
      </c>
      <c r="H579" s="4">
        <v>19.036340713500898</v>
      </c>
      <c r="I579" s="4">
        <v>339460</v>
      </c>
    </row>
    <row r="580" spans="2:9" x14ac:dyDescent="0.25">
      <c r="B580" s="2">
        <f t="shared" si="8"/>
        <v>577</v>
      </c>
      <c r="C580" s="5">
        <v>37370</v>
      </c>
      <c r="D580" s="4">
        <v>41.43310546875</v>
      </c>
      <c r="E580" s="4">
        <v>41.941043853759702</v>
      </c>
      <c r="F580" s="4">
        <v>41.315193176269503</v>
      </c>
      <c r="G580" s="4">
        <v>41.496597290038999</v>
      </c>
      <c r="H580" s="4">
        <v>19.057163238525298</v>
      </c>
      <c r="I580" s="4">
        <v>313992</v>
      </c>
    </row>
    <row r="581" spans="2:9" x14ac:dyDescent="0.25">
      <c r="B581" s="2">
        <f t="shared" ref="B581:B644" si="9">+B580+1</f>
        <v>578</v>
      </c>
      <c r="C581" s="5">
        <v>37371</v>
      </c>
      <c r="D581" s="4">
        <v>41.523811340332003</v>
      </c>
      <c r="E581" s="4">
        <v>42.249431610107401</v>
      </c>
      <c r="F581" s="4">
        <v>41.2879829406738</v>
      </c>
      <c r="G581" s="4">
        <v>41.777778625488203</v>
      </c>
      <c r="H581" s="4">
        <v>19.186292648315401</v>
      </c>
      <c r="I581" s="4">
        <v>496015</v>
      </c>
    </row>
    <row r="582" spans="2:9" x14ac:dyDescent="0.25">
      <c r="B582" s="2">
        <f t="shared" si="9"/>
        <v>579</v>
      </c>
      <c r="C582" s="5">
        <v>37372</v>
      </c>
      <c r="D582" s="4">
        <v>41.922901153564403</v>
      </c>
      <c r="E582" s="4">
        <v>42.222221374511697</v>
      </c>
      <c r="F582" s="4">
        <v>41.768707275390597</v>
      </c>
      <c r="G582" s="4">
        <v>41.904762268066399</v>
      </c>
      <c r="H582" s="4">
        <v>19.244609832763601</v>
      </c>
      <c r="I582" s="4">
        <v>389183</v>
      </c>
    </row>
    <row r="583" spans="2:9" x14ac:dyDescent="0.25">
      <c r="B583" s="2">
        <f t="shared" si="9"/>
        <v>580</v>
      </c>
      <c r="C583" s="5">
        <v>37375</v>
      </c>
      <c r="D583" s="4">
        <v>42.086166381835902</v>
      </c>
      <c r="E583" s="4">
        <v>42.448978424072202</v>
      </c>
      <c r="F583" s="4">
        <v>41.54195022583</v>
      </c>
      <c r="G583" s="4">
        <v>41.587303161621001</v>
      </c>
      <c r="H583" s="4">
        <v>19.0988159179687</v>
      </c>
      <c r="I583" s="4">
        <v>475398</v>
      </c>
    </row>
    <row r="584" spans="2:9" x14ac:dyDescent="0.25">
      <c r="B584" s="2">
        <f t="shared" si="9"/>
        <v>581</v>
      </c>
      <c r="C584" s="5">
        <v>37376</v>
      </c>
      <c r="D584" s="4">
        <v>41.632652282714801</v>
      </c>
      <c r="E584" s="4">
        <v>42.848072052001903</v>
      </c>
      <c r="F584" s="4">
        <v>41.54195022583</v>
      </c>
      <c r="G584" s="4">
        <v>42.503402709960902</v>
      </c>
      <c r="H584" s="4">
        <v>19.519533157348601</v>
      </c>
      <c r="I584" s="4">
        <v>455774</v>
      </c>
    </row>
    <row r="585" spans="2:9" x14ac:dyDescent="0.25">
      <c r="B585" s="2">
        <f t="shared" si="9"/>
        <v>582</v>
      </c>
      <c r="C585" s="5">
        <v>37377</v>
      </c>
      <c r="D585" s="4">
        <v>42.603176116943303</v>
      </c>
      <c r="E585" s="4">
        <v>42.775508880615199</v>
      </c>
      <c r="F585" s="4">
        <v>41.705215454101499</v>
      </c>
      <c r="G585" s="4">
        <v>42.666667938232401</v>
      </c>
      <c r="H585" s="4">
        <v>19.5945224761962</v>
      </c>
      <c r="I585" s="4">
        <v>555219</v>
      </c>
    </row>
    <row r="586" spans="2:9" x14ac:dyDescent="0.25">
      <c r="B586" s="2">
        <f t="shared" si="9"/>
        <v>583</v>
      </c>
      <c r="C586" s="5">
        <v>37378</v>
      </c>
      <c r="D586" s="4">
        <v>42.548751831054602</v>
      </c>
      <c r="E586" s="4">
        <v>42.7210884094238</v>
      </c>
      <c r="F586" s="4">
        <v>42.0045356750488</v>
      </c>
      <c r="G586" s="4">
        <v>42.621315002441399</v>
      </c>
      <c r="H586" s="4">
        <v>19.573682785034102</v>
      </c>
      <c r="I586" s="4">
        <v>496235</v>
      </c>
    </row>
    <row r="587" spans="2:9" x14ac:dyDescent="0.25">
      <c r="B587" s="2">
        <f t="shared" si="9"/>
        <v>584</v>
      </c>
      <c r="C587" s="5">
        <v>37379</v>
      </c>
      <c r="D587" s="4">
        <v>42.585033416747997</v>
      </c>
      <c r="E587" s="4">
        <v>42.648525238037102</v>
      </c>
      <c r="F587" s="4">
        <v>41.7505683898925</v>
      </c>
      <c r="G587" s="4">
        <v>42.3582763671875</v>
      </c>
      <c r="H587" s="4">
        <v>19.452886581420898</v>
      </c>
      <c r="I587" s="4">
        <v>381024</v>
      </c>
    </row>
    <row r="588" spans="2:9" x14ac:dyDescent="0.25">
      <c r="B588" s="2">
        <f t="shared" si="9"/>
        <v>585</v>
      </c>
      <c r="C588" s="5">
        <v>37382</v>
      </c>
      <c r="D588" s="4">
        <v>42.294784545898402</v>
      </c>
      <c r="E588" s="4">
        <v>42.902492523193303</v>
      </c>
      <c r="F588" s="4">
        <v>42.149658203125</v>
      </c>
      <c r="G588" s="4">
        <v>42.367347717285099</v>
      </c>
      <c r="H588" s="4">
        <v>19.457052230834901</v>
      </c>
      <c r="I588" s="4">
        <v>353131</v>
      </c>
    </row>
    <row r="589" spans="2:9" x14ac:dyDescent="0.25">
      <c r="B589" s="2">
        <f t="shared" si="9"/>
        <v>586</v>
      </c>
      <c r="C589" s="5">
        <v>37383</v>
      </c>
      <c r="D589" s="4">
        <v>42.421768188476499</v>
      </c>
      <c r="E589" s="4">
        <v>42.666667938232401</v>
      </c>
      <c r="F589" s="4">
        <v>41.723354339599602</v>
      </c>
      <c r="G589" s="4">
        <v>41.732425689697202</v>
      </c>
      <c r="H589" s="4">
        <v>19.1654548645019</v>
      </c>
      <c r="I589" s="4">
        <v>318402</v>
      </c>
    </row>
    <row r="590" spans="2:9" x14ac:dyDescent="0.25">
      <c r="B590" s="2">
        <f t="shared" si="9"/>
        <v>587</v>
      </c>
      <c r="C590" s="5">
        <v>37384</v>
      </c>
      <c r="D590" s="4">
        <v>42.131519317626903</v>
      </c>
      <c r="E590" s="4">
        <v>42.630386352538999</v>
      </c>
      <c r="F590" s="4">
        <v>41.804988861083899</v>
      </c>
      <c r="G590" s="4">
        <v>42.4671211242675</v>
      </c>
      <c r="H590" s="4">
        <v>19.502872467041001</v>
      </c>
      <c r="I590" s="4">
        <v>489510</v>
      </c>
    </row>
    <row r="591" spans="2:9" x14ac:dyDescent="0.25">
      <c r="B591" s="2">
        <f t="shared" si="9"/>
        <v>588</v>
      </c>
      <c r="C591" s="5">
        <v>37385</v>
      </c>
      <c r="D591" s="4">
        <v>42.585033416747997</v>
      </c>
      <c r="E591" s="4">
        <v>42.648525238037102</v>
      </c>
      <c r="F591" s="4">
        <v>42.086166381835902</v>
      </c>
      <c r="G591" s="4">
        <v>42.258502960205</v>
      </c>
      <c r="H591" s="4">
        <v>19.407070159912099</v>
      </c>
      <c r="I591" s="4">
        <v>273641</v>
      </c>
    </row>
    <row r="592" spans="2:9" x14ac:dyDescent="0.25">
      <c r="B592" s="2">
        <f t="shared" si="9"/>
        <v>589</v>
      </c>
      <c r="C592" s="5">
        <v>37386</v>
      </c>
      <c r="D592" s="4">
        <v>42.267574310302699</v>
      </c>
      <c r="E592" s="4">
        <v>42.367347717285099</v>
      </c>
      <c r="F592" s="4">
        <v>41.460315704345703</v>
      </c>
      <c r="G592" s="4">
        <v>41.569160461425703</v>
      </c>
      <c r="H592" s="4">
        <v>19.090488433837798</v>
      </c>
      <c r="I592" s="4">
        <v>330640</v>
      </c>
    </row>
    <row r="593" spans="2:9" x14ac:dyDescent="0.25">
      <c r="B593" s="2">
        <f t="shared" si="9"/>
        <v>590</v>
      </c>
      <c r="C593" s="5">
        <v>37389</v>
      </c>
      <c r="D593" s="4">
        <v>41.632652282714801</v>
      </c>
      <c r="E593" s="4">
        <v>41.832199096679602</v>
      </c>
      <c r="F593" s="4">
        <v>41.414966583251903</v>
      </c>
      <c r="G593" s="4">
        <v>41.496597290038999</v>
      </c>
      <c r="H593" s="4">
        <v>19.057163238525298</v>
      </c>
      <c r="I593" s="4">
        <v>529200</v>
      </c>
    </row>
    <row r="594" spans="2:9" x14ac:dyDescent="0.25">
      <c r="B594" s="2">
        <f t="shared" si="9"/>
        <v>591</v>
      </c>
      <c r="C594" s="5">
        <v>37390</v>
      </c>
      <c r="D594" s="4">
        <v>41.487529754638601</v>
      </c>
      <c r="E594" s="4">
        <v>41.886619567871001</v>
      </c>
      <c r="F594" s="4">
        <v>41.324264526367102</v>
      </c>
      <c r="G594" s="4">
        <v>41.378684997558501</v>
      </c>
      <c r="H594" s="4">
        <v>19.0030097961425</v>
      </c>
      <c r="I594" s="4">
        <v>1219365</v>
      </c>
    </row>
    <row r="595" spans="2:9" x14ac:dyDescent="0.25">
      <c r="B595" s="2">
        <f t="shared" si="9"/>
        <v>592</v>
      </c>
      <c r="C595" s="5">
        <v>37391</v>
      </c>
      <c r="D595" s="4">
        <v>41.54195022583</v>
      </c>
      <c r="E595" s="4">
        <v>41.678005218505803</v>
      </c>
      <c r="F595" s="4">
        <v>41.0340156555175</v>
      </c>
      <c r="G595" s="4">
        <v>41.224491119384702</v>
      </c>
      <c r="H595" s="4">
        <v>18.9321994781494</v>
      </c>
      <c r="I595" s="4">
        <v>1164130</v>
      </c>
    </row>
    <row r="596" spans="2:9" x14ac:dyDescent="0.25">
      <c r="B596" s="2">
        <f t="shared" si="9"/>
        <v>593</v>
      </c>
      <c r="C596" s="5">
        <v>37392</v>
      </c>
      <c r="D596" s="4">
        <v>41.43310546875</v>
      </c>
      <c r="E596" s="4">
        <v>41.496597290038999</v>
      </c>
      <c r="F596" s="4">
        <v>40.589569091796797</v>
      </c>
      <c r="G596" s="4">
        <v>40.879817962646399</v>
      </c>
      <c r="H596" s="4">
        <v>18.773906707763601</v>
      </c>
      <c r="I596" s="4">
        <v>527105</v>
      </c>
    </row>
    <row r="597" spans="2:9" x14ac:dyDescent="0.25">
      <c r="B597" s="2">
        <f t="shared" si="9"/>
        <v>594</v>
      </c>
      <c r="C597" s="5">
        <v>37393</v>
      </c>
      <c r="D597" s="4">
        <v>40.997730255126903</v>
      </c>
      <c r="E597" s="4">
        <v>41.097507476806598</v>
      </c>
      <c r="F597" s="4">
        <v>40.598640441894503</v>
      </c>
      <c r="G597" s="4">
        <v>40.961452484130803</v>
      </c>
      <c r="H597" s="4">
        <v>18.811405181884702</v>
      </c>
      <c r="I597" s="4">
        <v>487305</v>
      </c>
    </row>
    <row r="598" spans="2:9" x14ac:dyDescent="0.25">
      <c r="B598" s="2">
        <f t="shared" si="9"/>
        <v>595</v>
      </c>
      <c r="C598" s="5">
        <v>37396</v>
      </c>
      <c r="D598" s="4">
        <v>40.916099548339801</v>
      </c>
      <c r="E598" s="4">
        <v>40.916099548339801</v>
      </c>
      <c r="F598" s="4">
        <v>40.145126342773402</v>
      </c>
      <c r="G598" s="4">
        <v>40.517005920410099</v>
      </c>
      <c r="H598" s="4">
        <v>18.6072902679443</v>
      </c>
      <c r="I598" s="4">
        <v>270884</v>
      </c>
    </row>
    <row r="599" spans="2:9" x14ac:dyDescent="0.25">
      <c r="B599" s="2">
        <f t="shared" si="9"/>
        <v>596</v>
      </c>
      <c r="C599" s="5">
        <v>37397</v>
      </c>
      <c r="D599" s="4">
        <v>40.40816116333</v>
      </c>
      <c r="E599" s="4">
        <v>40.807254791259702</v>
      </c>
      <c r="F599" s="4">
        <v>39.936508178710902</v>
      </c>
      <c r="G599" s="4">
        <v>40.2086181640625</v>
      </c>
      <c r="H599" s="4">
        <v>18.465660095214801</v>
      </c>
      <c r="I599" s="4">
        <v>329978</v>
      </c>
    </row>
    <row r="600" spans="2:9" x14ac:dyDescent="0.25">
      <c r="B600" s="2">
        <f t="shared" si="9"/>
        <v>597</v>
      </c>
      <c r="C600" s="5">
        <v>37398</v>
      </c>
      <c r="D600" s="4">
        <v>40.190475463867102</v>
      </c>
      <c r="E600" s="4">
        <v>40.816326141357401</v>
      </c>
      <c r="F600" s="4">
        <v>40.0453491210937</v>
      </c>
      <c r="G600" s="4">
        <v>40.634922027587798</v>
      </c>
      <c r="H600" s="4">
        <v>18.661436080932599</v>
      </c>
      <c r="I600" s="4">
        <v>319284</v>
      </c>
    </row>
    <row r="601" spans="2:9" x14ac:dyDescent="0.25">
      <c r="B601" s="2">
        <f t="shared" si="9"/>
        <v>598</v>
      </c>
      <c r="C601" s="5">
        <v>37399</v>
      </c>
      <c r="D601" s="4">
        <v>40.662132263183501</v>
      </c>
      <c r="E601" s="4">
        <v>40.970523834228501</v>
      </c>
      <c r="F601" s="4">
        <v>40.498867034912102</v>
      </c>
      <c r="G601" s="4">
        <v>40.816326141357401</v>
      </c>
      <c r="H601" s="4">
        <v>18.744758605956999</v>
      </c>
      <c r="I601" s="4">
        <v>275405</v>
      </c>
    </row>
    <row r="602" spans="2:9" x14ac:dyDescent="0.25">
      <c r="B602" s="2">
        <f t="shared" si="9"/>
        <v>599</v>
      </c>
      <c r="C602" s="5">
        <v>37400</v>
      </c>
      <c r="D602" s="4">
        <v>40.816326141357401</v>
      </c>
      <c r="E602" s="4">
        <v>41.015872955322202</v>
      </c>
      <c r="F602" s="4">
        <v>40.589569091796797</v>
      </c>
      <c r="G602" s="4">
        <v>40.798187255859297</v>
      </c>
      <c r="H602" s="4">
        <v>18.736423492431602</v>
      </c>
      <c r="I602" s="4">
        <v>366140</v>
      </c>
    </row>
    <row r="603" spans="2:9" x14ac:dyDescent="0.25">
      <c r="B603" s="2">
        <f t="shared" si="9"/>
        <v>600</v>
      </c>
      <c r="C603" s="5">
        <v>37404</v>
      </c>
      <c r="D603" s="4">
        <v>40.816326141357401</v>
      </c>
      <c r="E603" s="4">
        <v>41.052154541015597</v>
      </c>
      <c r="F603" s="4">
        <v>40.453514099121001</v>
      </c>
      <c r="G603" s="4">
        <v>40.816326141357401</v>
      </c>
      <c r="H603" s="4">
        <v>18.744758605956999</v>
      </c>
      <c r="I603" s="4">
        <v>392600</v>
      </c>
    </row>
    <row r="604" spans="2:9" x14ac:dyDescent="0.25">
      <c r="B604" s="2">
        <f t="shared" si="9"/>
        <v>601</v>
      </c>
      <c r="C604" s="5">
        <v>37405</v>
      </c>
      <c r="D604" s="4">
        <v>40.8707466125488</v>
      </c>
      <c r="E604" s="4">
        <v>41.2879829406738</v>
      </c>
      <c r="F604" s="4">
        <v>40.643989562988203</v>
      </c>
      <c r="G604" s="4">
        <v>40.907028198242102</v>
      </c>
      <c r="H604" s="4">
        <v>18.786399841308501</v>
      </c>
      <c r="I604" s="4">
        <v>372976</v>
      </c>
    </row>
    <row r="605" spans="2:9" x14ac:dyDescent="0.25">
      <c r="B605" s="2">
        <f t="shared" si="9"/>
        <v>602</v>
      </c>
      <c r="C605" s="5">
        <v>37406</v>
      </c>
      <c r="D605" s="4">
        <v>41.070293426513601</v>
      </c>
      <c r="E605" s="4">
        <v>41.315193176269503</v>
      </c>
      <c r="F605" s="4">
        <v>40.426303863525298</v>
      </c>
      <c r="G605" s="4">
        <v>41.188209533691399</v>
      </c>
      <c r="H605" s="4">
        <v>18.915534973144499</v>
      </c>
      <c r="I605" s="4">
        <v>453679</v>
      </c>
    </row>
    <row r="606" spans="2:9" x14ac:dyDescent="0.25">
      <c r="B606" s="2">
        <f t="shared" si="9"/>
        <v>603</v>
      </c>
      <c r="C606" s="5">
        <v>37407</v>
      </c>
      <c r="D606" s="4">
        <v>40.979591369628899</v>
      </c>
      <c r="E606" s="4">
        <v>41.2879829406738</v>
      </c>
      <c r="F606" s="4">
        <v>40.888889312744098</v>
      </c>
      <c r="G606" s="4">
        <v>41.160999298095703</v>
      </c>
      <c r="H606" s="4">
        <v>18.903039932250898</v>
      </c>
      <c r="I606" s="4">
        <v>570323</v>
      </c>
    </row>
    <row r="607" spans="2:9" x14ac:dyDescent="0.25">
      <c r="B607" s="2">
        <f t="shared" si="9"/>
        <v>604</v>
      </c>
      <c r="C607" s="5">
        <v>37410</v>
      </c>
      <c r="D607" s="4">
        <v>41.160999298095703</v>
      </c>
      <c r="E607" s="4">
        <v>41.324264526367102</v>
      </c>
      <c r="F607" s="4">
        <v>40.371883392333899</v>
      </c>
      <c r="G607" s="4">
        <v>40.399093627929602</v>
      </c>
      <c r="H607" s="4">
        <v>18.553136825561499</v>
      </c>
      <c r="I607" s="4">
        <v>381796</v>
      </c>
    </row>
    <row r="608" spans="2:9" x14ac:dyDescent="0.25">
      <c r="B608" s="2">
        <f t="shared" si="9"/>
        <v>605</v>
      </c>
      <c r="C608" s="5">
        <v>37411</v>
      </c>
      <c r="D608" s="4">
        <v>40.399093627929602</v>
      </c>
      <c r="E608" s="4">
        <v>40.807254791259702</v>
      </c>
      <c r="F608" s="4">
        <v>39.555557250976499</v>
      </c>
      <c r="G608" s="4">
        <v>40.544216156005803</v>
      </c>
      <c r="H608" s="4">
        <v>18.6197910308837</v>
      </c>
      <c r="I608" s="4">
        <v>440008</v>
      </c>
    </row>
    <row r="609" spans="2:9" x14ac:dyDescent="0.25">
      <c r="B609" s="2">
        <f t="shared" si="9"/>
        <v>606</v>
      </c>
      <c r="C609" s="5">
        <v>37412</v>
      </c>
      <c r="D609" s="4">
        <v>40.444442749023402</v>
      </c>
      <c r="E609" s="4">
        <v>40.897960662841797</v>
      </c>
      <c r="F609" s="4">
        <v>40.181404113769503</v>
      </c>
      <c r="G609" s="4">
        <v>40.843536376953097</v>
      </c>
      <c r="H609" s="4">
        <v>18.757247924804599</v>
      </c>
      <c r="I609" s="4">
        <v>294257</v>
      </c>
    </row>
    <row r="610" spans="2:9" x14ac:dyDescent="0.25">
      <c r="B610" s="2">
        <f t="shared" si="9"/>
        <v>607</v>
      </c>
      <c r="C610" s="5">
        <v>37413</v>
      </c>
      <c r="D610" s="4">
        <v>40.625850677490199</v>
      </c>
      <c r="E610" s="4">
        <v>41.024944305419901</v>
      </c>
      <c r="F610" s="4">
        <v>40.544216156005803</v>
      </c>
      <c r="G610" s="4">
        <v>40.689342498779297</v>
      </c>
      <c r="H610" s="4">
        <v>18.6864318847656</v>
      </c>
      <c r="I610" s="4">
        <v>382568</v>
      </c>
    </row>
    <row r="611" spans="2:9" x14ac:dyDescent="0.25">
      <c r="B611" s="2">
        <f t="shared" si="9"/>
        <v>608</v>
      </c>
      <c r="C611" s="5">
        <v>37414</v>
      </c>
      <c r="D611" s="4">
        <v>40.544216156005803</v>
      </c>
      <c r="E611" s="4">
        <v>41.006801605224602</v>
      </c>
      <c r="F611" s="4">
        <v>40.3628120422363</v>
      </c>
      <c r="G611" s="4">
        <v>40.843536376953097</v>
      </c>
      <c r="H611" s="4">
        <v>18.757247924804599</v>
      </c>
      <c r="I611" s="4">
        <v>383670</v>
      </c>
    </row>
    <row r="612" spans="2:9" x14ac:dyDescent="0.25">
      <c r="B612" s="2">
        <f t="shared" si="9"/>
        <v>609</v>
      </c>
      <c r="C612" s="5">
        <v>37417</v>
      </c>
      <c r="D612" s="4">
        <v>41.015872955322202</v>
      </c>
      <c r="E612" s="4">
        <v>41.306121826171797</v>
      </c>
      <c r="F612" s="4">
        <v>40.680271148681598</v>
      </c>
      <c r="G612" s="4">
        <v>41.0340156555175</v>
      </c>
      <c r="H612" s="4">
        <v>18.844720840454102</v>
      </c>
      <c r="I612" s="4">
        <v>243983</v>
      </c>
    </row>
    <row r="613" spans="2:9" x14ac:dyDescent="0.25">
      <c r="B613" s="2">
        <f t="shared" si="9"/>
        <v>610</v>
      </c>
      <c r="C613" s="5">
        <v>37418</v>
      </c>
      <c r="D613" s="4">
        <v>41.024944305419901</v>
      </c>
      <c r="E613" s="4">
        <v>41.224491119384702</v>
      </c>
      <c r="F613" s="4">
        <v>40.172336578369098</v>
      </c>
      <c r="G613" s="4">
        <v>40.353740692138601</v>
      </c>
      <c r="H613" s="4">
        <v>18.5323085784912</v>
      </c>
      <c r="I613" s="4">
        <v>314433</v>
      </c>
    </row>
    <row r="614" spans="2:9" x14ac:dyDescent="0.25">
      <c r="B614" s="2">
        <f t="shared" si="9"/>
        <v>611</v>
      </c>
      <c r="C614" s="5">
        <v>37419</v>
      </c>
      <c r="D614" s="4">
        <v>40.444442749023402</v>
      </c>
      <c r="E614" s="4">
        <v>40.643989562988203</v>
      </c>
      <c r="F614" s="4">
        <v>39.990928649902301</v>
      </c>
      <c r="G614" s="4">
        <v>40.426303863525298</v>
      </c>
      <c r="H614" s="4">
        <v>18.565629959106399</v>
      </c>
      <c r="I614" s="4">
        <v>437141</v>
      </c>
    </row>
    <row r="615" spans="2:9" x14ac:dyDescent="0.25">
      <c r="B615" s="2">
        <f t="shared" si="9"/>
        <v>612</v>
      </c>
      <c r="C615" s="5">
        <v>37420</v>
      </c>
      <c r="D615" s="4">
        <v>40.299320220947202</v>
      </c>
      <c r="E615" s="4">
        <v>40.40816116333</v>
      </c>
      <c r="F615" s="4">
        <v>39.392288208007798</v>
      </c>
      <c r="G615" s="4">
        <v>39.519275665283203</v>
      </c>
      <c r="H615" s="4">
        <v>18.149084091186499</v>
      </c>
      <c r="I615" s="4">
        <v>349162</v>
      </c>
    </row>
    <row r="616" spans="2:9" x14ac:dyDescent="0.25">
      <c r="B616" s="2">
        <f t="shared" si="9"/>
        <v>613</v>
      </c>
      <c r="C616" s="5">
        <v>37421</v>
      </c>
      <c r="D616" s="4">
        <v>39.356010437011697</v>
      </c>
      <c r="E616" s="4">
        <v>40.435375213622997</v>
      </c>
      <c r="F616" s="4">
        <v>38.7210884094238</v>
      </c>
      <c r="G616" s="4">
        <v>39.891155242919901</v>
      </c>
      <c r="H616" s="4">
        <v>18.319860458373999</v>
      </c>
      <c r="I616" s="4">
        <v>406712</v>
      </c>
    </row>
    <row r="617" spans="2:9" x14ac:dyDescent="0.25">
      <c r="B617" s="2">
        <f t="shared" si="9"/>
        <v>614</v>
      </c>
      <c r="C617" s="5">
        <v>37424</v>
      </c>
      <c r="D617" s="4">
        <v>40.281177520751903</v>
      </c>
      <c r="E617" s="4">
        <v>41.469387054443303</v>
      </c>
      <c r="F617" s="4">
        <v>40.117912292480398</v>
      </c>
      <c r="G617" s="4">
        <v>41.469387054443303</v>
      </c>
      <c r="H617" s="4">
        <v>19.044660568237301</v>
      </c>
      <c r="I617" s="4">
        <v>348721</v>
      </c>
    </row>
    <row r="618" spans="2:9" x14ac:dyDescent="0.25">
      <c r="B618" s="2">
        <f t="shared" si="9"/>
        <v>615</v>
      </c>
      <c r="C618" s="5">
        <v>37425</v>
      </c>
      <c r="D618" s="4">
        <v>41.324264526367102</v>
      </c>
      <c r="E618" s="4">
        <v>41.714286804199197</v>
      </c>
      <c r="F618" s="4">
        <v>41.115646362304602</v>
      </c>
      <c r="G618" s="4">
        <v>41.560089111328097</v>
      </c>
      <c r="H618" s="4">
        <v>19.086324691772401</v>
      </c>
      <c r="I618" s="4">
        <v>353131</v>
      </c>
    </row>
    <row r="619" spans="2:9" x14ac:dyDescent="0.25">
      <c r="B619" s="2">
        <f t="shared" si="9"/>
        <v>616</v>
      </c>
      <c r="C619" s="5">
        <v>37426</v>
      </c>
      <c r="D619" s="4">
        <v>41.469387054443303</v>
      </c>
      <c r="E619" s="4">
        <v>41.678005218505803</v>
      </c>
      <c r="F619" s="4">
        <v>41.043083190917898</v>
      </c>
      <c r="G619" s="4">
        <v>41.0793647766113</v>
      </c>
      <c r="H619" s="4">
        <v>18.8655471801757</v>
      </c>
      <c r="I619" s="4">
        <v>366140</v>
      </c>
    </row>
    <row r="620" spans="2:9" x14ac:dyDescent="0.25">
      <c r="B620" s="2">
        <f t="shared" si="9"/>
        <v>617</v>
      </c>
      <c r="C620" s="5">
        <v>37427</v>
      </c>
      <c r="D620" s="4">
        <v>41.006801605224602</v>
      </c>
      <c r="E620" s="4">
        <v>41.678005218505803</v>
      </c>
      <c r="F620" s="4">
        <v>40.907028198242102</v>
      </c>
      <c r="G620" s="4">
        <v>41.532878875732401</v>
      </c>
      <c r="H620" s="4">
        <v>19.073825836181602</v>
      </c>
      <c r="I620" s="4">
        <v>437693</v>
      </c>
    </row>
    <row r="621" spans="2:9" x14ac:dyDescent="0.25">
      <c r="B621" s="2">
        <f t="shared" si="9"/>
        <v>618</v>
      </c>
      <c r="C621" s="5">
        <v>37428</v>
      </c>
      <c r="D621" s="4">
        <v>39.909297943115199</v>
      </c>
      <c r="E621" s="4">
        <v>41.913833618163999</v>
      </c>
      <c r="F621" s="4">
        <v>39.909297943115199</v>
      </c>
      <c r="G621" s="4">
        <v>41.605442047119098</v>
      </c>
      <c r="H621" s="4">
        <v>19.107154846191399</v>
      </c>
      <c r="I621" s="4">
        <v>969098</v>
      </c>
    </row>
    <row r="622" spans="2:9" x14ac:dyDescent="0.25">
      <c r="B622" s="2">
        <f t="shared" si="9"/>
        <v>619</v>
      </c>
      <c r="C622" s="5">
        <v>37431</v>
      </c>
      <c r="D622" s="4">
        <v>41.505668640136697</v>
      </c>
      <c r="E622" s="4">
        <v>41.8956909179687</v>
      </c>
      <c r="F622" s="4">
        <v>41.088436126708899</v>
      </c>
      <c r="G622" s="4">
        <v>41.54195022583</v>
      </c>
      <c r="H622" s="4">
        <v>19.171195983886701</v>
      </c>
      <c r="I622" s="4">
        <v>471429</v>
      </c>
    </row>
    <row r="623" spans="2:9" x14ac:dyDescent="0.25">
      <c r="B623" s="2">
        <f t="shared" si="9"/>
        <v>620</v>
      </c>
      <c r="C623" s="5">
        <v>37432</v>
      </c>
      <c r="D623" s="4">
        <v>41.950111389160099</v>
      </c>
      <c r="E623" s="4">
        <v>42.122447967529297</v>
      </c>
      <c r="F623" s="4">
        <v>41.3333320617675</v>
      </c>
      <c r="G623" s="4">
        <v>41.414966583251903</v>
      </c>
      <c r="H623" s="4">
        <v>19.112590789794901</v>
      </c>
      <c r="I623" s="4">
        <v>366361</v>
      </c>
    </row>
    <row r="624" spans="2:9" x14ac:dyDescent="0.25">
      <c r="B624" s="2">
        <f t="shared" si="9"/>
        <v>621</v>
      </c>
      <c r="C624" s="5">
        <v>37433</v>
      </c>
      <c r="D624" s="4">
        <v>40.988662719726499</v>
      </c>
      <c r="E624" s="4">
        <v>41.088436126708899</v>
      </c>
      <c r="F624" s="4">
        <v>40.317459106445298</v>
      </c>
      <c r="G624" s="4">
        <v>40.934238433837798</v>
      </c>
      <c r="H624" s="4">
        <v>18.890741348266602</v>
      </c>
      <c r="I624" s="4">
        <v>451694</v>
      </c>
    </row>
    <row r="625" spans="2:9" x14ac:dyDescent="0.25">
      <c r="B625" s="2">
        <f t="shared" si="9"/>
        <v>622</v>
      </c>
      <c r="C625" s="5">
        <v>37434</v>
      </c>
      <c r="D625" s="4">
        <v>40.997730255126903</v>
      </c>
      <c r="E625" s="4">
        <v>41.369613647460902</v>
      </c>
      <c r="F625" s="4">
        <v>40.562358856201101</v>
      </c>
      <c r="G625" s="4">
        <v>41.324264526367102</v>
      </c>
      <c r="H625" s="4">
        <v>19.070734024047798</v>
      </c>
      <c r="I625" s="4">
        <v>509576</v>
      </c>
    </row>
    <row r="626" spans="2:9" x14ac:dyDescent="0.25">
      <c r="B626" s="2">
        <f t="shared" si="9"/>
        <v>623</v>
      </c>
      <c r="C626" s="5">
        <v>37435</v>
      </c>
      <c r="D626" s="4">
        <v>41.315193176269503</v>
      </c>
      <c r="E626" s="4">
        <v>42.448978424072202</v>
      </c>
      <c r="F626" s="4">
        <v>41.133785247802699</v>
      </c>
      <c r="G626" s="4">
        <v>42.204082489013601</v>
      </c>
      <c r="H626" s="4">
        <v>19.4767665863037</v>
      </c>
      <c r="I626" s="4">
        <v>701300</v>
      </c>
    </row>
    <row r="627" spans="2:9" x14ac:dyDescent="0.25">
      <c r="B627" s="2">
        <f t="shared" si="9"/>
        <v>624</v>
      </c>
      <c r="C627" s="5">
        <v>37438</v>
      </c>
      <c r="D627" s="4">
        <v>42.367347717285099</v>
      </c>
      <c r="E627" s="4">
        <v>42.485260009765597</v>
      </c>
      <c r="F627" s="4">
        <v>41.877552032470703</v>
      </c>
      <c r="G627" s="4">
        <v>42.095237731933501</v>
      </c>
      <c r="H627" s="4">
        <v>19.426528930663999</v>
      </c>
      <c r="I627" s="4">
        <v>510458</v>
      </c>
    </row>
    <row r="628" spans="2:9" x14ac:dyDescent="0.25">
      <c r="B628" s="2">
        <f t="shared" si="9"/>
        <v>625</v>
      </c>
      <c r="C628" s="5">
        <v>37439</v>
      </c>
      <c r="D628" s="4">
        <v>41.786846160888601</v>
      </c>
      <c r="E628" s="4">
        <v>41.850341796875</v>
      </c>
      <c r="F628" s="4">
        <v>40.6712036132812</v>
      </c>
      <c r="G628" s="4">
        <v>40.770973205566399</v>
      </c>
      <c r="H628" s="4">
        <v>18.815402984619102</v>
      </c>
      <c r="I628" s="4">
        <v>1077253</v>
      </c>
    </row>
    <row r="629" spans="2:9" x14ac:dyDescent="0.25">
      <c r="B629" s="2">
        <f t="shared" si="9"/>
        <v>626</v>
      </c>
      <c r="C629" s="5">
        <v>37440</v>
      </c>
      <c r="D629" s="4">
        <v>40.816326141357401</v>
      </c>
      <c r="E629" s="4">
        <v>40.861679077148402</v>
      </c>
      <c r="F629" s="4">
        <v>39.718822479247997</v>
      </c>
      <c r="G629" s="4">
        <v>39.990928649902301</v>
      </c>
      <c r="H629" s="4">
        <v>18.455415725708001</v>
      </c>
      <c r="I629" s="4">
        <v>583112</v>
      </c>
    </row>
    <row r="630" spans="2:9" x14ac:dyDescent="0.25">
      <c r="B630" s="2">
        <f t="shared" si="9"/>
        <v>627</v>
      </c>
      <c r="C630" s="5">
        <v>37442</v>
      </c>
      <c r="D630" s="4">
        <v>39.909297943115199</v>
      </c>
      <c r="E630" s="4">
        <v>40.643989562988203</v>
      </c>
      <c r="F630" s="4">
        <v>39.800453186035099</v>
      </c>
      <c r="G630" s="4">
        <v>39.891155242919901</v>
      </c>
      <c r="H630" s="4">
        <v>18.4093627929687</v>
      </c>
      <c r="I630" s="4">
        <v>408807</v>
      </c>
    </row>
    <row r="631" spans="2:9" x14ac:dyDescent="0.25">
      <c r="B631" s="2">
        <f t="shared" si="9"/>
        <v>628</v>
      </c>
      <c r="C631" s="5">
        <v>37445</v>
      </c>
      <c r="D631" s="4">
        <v>39.9002265930175</v>
      </c>
      <c r="E631" s="4">
        <v>40.090702056884702</v>
      </c>
      <c r="F631" s="4">
        <v>39.410430908203097</v>
      </c>
      <c r="G631" s="4">
        <v>39.818595886230398</v>
      </c>
      <c r="H631" s="4">
        <v>18.375881195068299</v>
      </c>
      <c r="I631" s="4">
        <v>755874</v>
      </c>
    </row>
    <row r="632" spans="2:9" x14ac:dyDescent="0.25">
      <c r="B632" s="2">
        <f t="shared" si="9"/>
        <v>629</v>
      </c>
      <c r="C632" s="5">
        <v>37446</v>
      </c>
      <c r="D632" s="4">
        <v>39.727890014648402</v>
      </c>
      <c r="E632" s="4">
        <v>39.9546508789062</v>
      </c>
      <c r="F632" s="4">
        <v>38.530612945556598</v>
      </c>
      <c r="G632" s="4">
        <v>38.585033416747997</v>
      </c>
      <c r="H632" s="4">
        <v>17.8066082000732</v>
      </c>
      <c r="I632" s="4">
        <v>472091</v>
      </c>
    </row>
    <row r="633" spans="2:9" x14ac:dyDescent="0.25">
      <c r="B633" s="2">
        <f t="shared" si="9"/>
        <v>630</v>
      </c>
      <c r="C633" s="5">
        <v>37447</v>
      </c>
      <c r="D633" s="4">
        <v>38.902492523193303</v>
      </c>
      <c r="E633" s="4">
        <v>38.911563873291001</v>
      </c>
      <c r="F633" s="4">
        <v>37.405895233154297</v>
      </c>
      <c r="G633" s="4">
        <v>37.532878875732401</v>
      </c>
      <c r="H633" s="4">
        <v>17.321044921875</v>
      </c>
      <c r="I633" s="4">
        <v>507371</v>
      </c>
    </row>
    <row r="634" spans="2:9" x14ac:dyDescent="0.25">
      <c r="B634" s="2">
        <f t="shared" si="9"/>
        <v>631</v>
      </c>
      <c r="C634" s="5">
        <v>37448</v>
      </c>
      <c r="D634" s="4">
        <v>37.451248168945298</v>
      </c>
      <c r="E634" s="4">
        <v>37.587303161621001</v>
      </c>
      <c r="F634" s="4">
        <v>36.399093627929602</v>
      </c>
      <c r="G634" s="4">
        <v>36.725624084472599</v>
      </c>
      <c r="H634" s="4">
        <v>16.9485149383544</v>
      </c>
      <c r="I634" s="4">
        <v>1177911</v>
      </c>
    </row>
    <row r="635" spans="2:9" x14ac:dyDescent="0.25">
      <c r="B635" s="2">
        <f t="shared" si="9"/>
        <v>632</v>
      </c>
      <c r="C635" s="5">
        <v>37449</v>
      </c>
      <c r="D635" s="4">
        <v>36.680271148681598</v>
      </c>
      <c r="E635" s="4">
        <v>37.188209533691399</v>
      </c>
      <c r="F635" s="4">
        <v>36.471656799316399</v>
      </c>
      <c r="G635" s="4">
        <v>36.553287506103501</v>
      </c>
      <c r="H635" s="4">
        <v>16.8689785003662</v>
      </c>
      <c r="I635" s="4">
        <v>643970</v>
      </c>
    </row>
    <row r="636" spans="2:9" x14ac:dyDescent="0.25">
      <c r="B636" s="2">
        <f t="shared" si="9"/>
        <v>633</v>
      </c>
      <c r="C636" s="5">
        <v>37452</v>
      </c>
      <c r="D636" s="4">
        <v>36.598640441894503</v>
      </c>
      <c r="E636" s="4">
        <v>36.8707466125488</v>
      </c>
      <c r="F636" s="4">
        <v>35.609977722167898</v>
      </c>
      <c r="G636" s="4">
        <v>36.235828399658203</v>
      </c>
      <c r="H636" s="4">
        <v>16.722469329833899</v>
      </c>
      <c r="I636" s="4">
        <v>941976</v>
      </c>
    </row>
    <row r="637" spans="2:9" x14ac:dyDescent="0.25">
      <c r="B637" s="2">
        <f t="shared" si="9"/>
        <v>634</v>
      </c>
      <c r="C637" s="5">
        <v>37453</v>
      </c>
      <c r="D637" s="4">
        <v>36.226757049560497</v>
      </c>
      <c r="E637" s="4">
        <v>36.5714302062988</v>
      </c>
      <c r="F637" s="4">
        <v>35.546485900878899</v>
      </c>
      <c r="G637" s="4">
        <v>35.600906372070298</v>
      </c>
      <c r="H637" s="4">
        <v>16.429458618163999</v>
      </c>
      <c r="I637" s="4">
        <v>716294</v>
      </c>
    </row>
    <row r="638" spans="2:9" x14ac:dyDescent="0.25">
      <c r="B638" s="2">
        <f t="shared" si="9"/>
        <v>635</v>
      </c>
      <c r="C638" s="5">
        <v>37454</v>
      </c>
      <c r="D638" s="4">
        <v>36.235828399658203</v>
      </c>
      <c r="E638" s="4">
        <v>36.498867034912102</v>
      </c>
      <c r="F638" s="4">
        <v>34.866214752197202</v>
      </c>
      <c r="G638" s="4">
        <v>35.356010437011697</v>
      </c>
      <c r="H638" s="4">
        <v>16.316438674926701</v>
      </c>
      <c r="I638" s="4">
        <v>634709</v>
      </c>
    </row>
    <row r="639" spans="2:9" x14ac:dyDescent="0.25">
      <c r="B639" s="2">
        <f t="shared" si="9"/>
        <v>636</v>
      </c>
      <c r="C639" s="5">
        <v>37455</v>
      </c>
      <c r="D639" s="4">
        <v>35.192745208740199</v>
      </c>
      <c r="E639" s="4">
        <v>35.6462593078613</v>
      </c>
      <c r="F639" s="4">
        <v>33.7959175109863</v>
      </c>
      <c r="G639" s="4">
        <v>34.0045356750488</v>
      </c>
      <c r="H639" s="4">
        <v>15.692750930786101</v>
      </c>
      <c r="I639" s="4">
        <v>643529</v>
      </c>
    </row>
    <row r="640" spans="2:9" x14ac:dyDescent="0.25">
      <c r="B640" s="2">
        <f t="shared" si="9"/>
        <v>637</v>
      </c>
      <c r="C640" s="5">
        <v>37456</v>
      </c>
      <c r="D640" s="4">
        <v>33.732425689697202</v>
      </c>
      <c r="E640" s="4">
        <v>34.684806823730398</v>
      </c>
      <c r="F640" s="4">
        <v>33.496597290038999</v>
      </c>
      <c r="G640" s="4">
        <v>33.777778625488203</v>
      </c>
      <c r="H640" s="4">
        <v>15.588107109069799</v>
      </c>
      <c r="I640" s="4">
        <v>791375</v>
      </c>
    </row>
    <row r="641" spans="2:9" x14ac:dyDescent="0.25">
      <c r="B641" s="2">
        <f t="shared" si="9"/>
        <v>638</v>
      </c>
      <c r="C641" s="5">
        <v>37459</v>
      </c>
      <c r="D641" s="4">
        <v>33.596370697021399</v>
      </c>
      <c r="E641" s="4">
        <v>34.639457702636697</v>
      </c>
      <c r="F641" s="4">
        <v>32.634922027587798</v>
      </c>
      <c r="G641" s="4">
        <v>33.43310546875</v>
      </c>
      <c r="H641" s="4">
        <v>15.429043769836399</v>
      </c>
      <c r="I641" s="4">
        <v>810999</v>
      </c>
    </row>
    <row r="642" spans="2:9" x14ac:dyDescent="0.25">
      <c r="B642" s="2">
        <f t="shared" si="9"/>
        <v>639</v>
      </c>
      <c r="C642" s="5">
        <v>37460</v>
      </c>
      <c r="D642" s="4">
        <v>33.297050476074197</v>
      </c>
      <c r="E642" s="4">
        <v>33.8956909179687</v>
      </c>
      <c r="F642" s="4">
        <v>32.063491821288999</v>
      </c>
      <c r="G642" s="4">
        <v>32.335601806640597</v>
      </c>
      <c r="H642" s="4">
        <v>14.922558784484799</v>
      </c>
      <c r="I642" s="4">
        <v>661390</v>
      </c>
    </row>
    <row r="643" spans="2:9" x14ac:dyDescent="0.25">
      <c r="B643" s="2">
        <f t="shared" si="9"/>
        <v>640</v>
      </c>
      <c r="C643" s="5">
        <v>37461</v>
      </c>
      <c r="D643" s="4">
        <v>32.063491821288999</v>
      </c>
      <c r="E643" s="4">
        <v>33.251701354980398</v>
      </c>
      <c r="F643" s="4">
        <v>31.038549423217699</v>
      </c>
      <c r="G643" s="4">
        <v>33.133785247802699</v>
      </c>
      <c r="H643" s="4">
        <v>15.290916442871</v>
      </c>
      <c r="I643" s="4">
        <v>1173611</v>
      </c>
    </row>
    <row r="644" spans="2:9" x14ac:dyDescent="0.25">
      <c r="B644" s="2">
        <f t="shared" si="9"/>
        <v>641</v>
      </c>
      <c r="C644" s="5">
        <v>37462</v>
      </c>
      <c r="D644" s="4">
        <v>33.260772705078097</v>
      </c>
      <c r="E644" s="4">
        <v>33.514739990234297</v>
      </c>
      <c r="F644" s="4">
        <v>31.383220672607401</v>
      </c>
      <c r="G644" s="4">
        <v>32.217685699462798</v>
      </c>
      <c r="H644" s="4">
        <v>14.868130683898899</v>
      </c>
      <c r="I644" s="4">
        <v>1300178</v>
      </c>
    </row>
    <row r="645" spans="2:9" x14ac:dyDescent="0.25">
      <c r="B645" s="2">
        <f t="shared" ref="B645:B708" si="10">+B644+1</f>
        <v>642</v>
      </c>
      <c r="C645" s="5">
        <v>37463</v>
      </c>
      <c r="D645" s="4">
        <v>32.471656799316399</v>
      </c>
      <c r="E645" s="4">
        <v>34.4671211242675</v>
      </c>
      <c r="F645" s="4">
        <v>32.181404113769503</v>
      </c>
      <c r="G645" s="4">
        <v>34.458049774169901</v>
      </c>
      <c r="H645" s="4">
        <v>15.9020481109619</v>
      </c>
      <c r="I645" s="4">
        <v>687409</v>
      </c>
    </row>
    <row r="646" spans="2:9" x14ac:dyDescent="0.25">
      <c r="B646" s="2">
        <f t="shared" si="10"/>
        <v>643</v>
      </c>
      <c r="C646" s="5">
        <v>37466</v>
      </c>
      <c r="D646" s="4">
        <v>34.639457702636697</v>
      </c>
      <c r="E646" s="4">
        <v>36.399093627929602</v>
      </c>
      <c r="F646" s="4">
        <v>34.312923431396399</v>
      </c>
      <c r="G646" s="4">
        <v>36.272109985351499</v>
      </c>
      <c r="H646" s="4">
        <v>16.73921585083</v>
      </c>
      <c r="I646" s="4">
        <v>662051</v>
      </c>
    </row>
    <row r="647" spans="2:9" x14ac:dyDescent="0.25">
      <c r="B647" s="2">
        <f t="shared" si="10"/>
        <v>644</v>
      </c>
      <c r="C647" s="5">
        <v>37467</v>
      </c>
      <c r="D647" s="4">
        <v>36.326530456542898</v>
      </c>
      <c r="E647" s="4">
        <v>36.9251708984375</v>
      </c>
      <c r="F647" s="4">
        <v>35.174602508544901</v>
      </c>
      <c r="G647" s="4">
        <v>36.036281585693303</v>
      </c>
      <c r="H647" s="4">
        <v>16.630382537841701</v>
      </c>
      <c r="I647" s="4">
        <v>563267</v>
      </c>
    </row>
    <row r="648" spans="2:9" x14ac:dyDescent="0.25">
      <c r="B648" s="2">
        <f t="shared" si="10"/>
        <v>645</v>
      </c>
      <c r="C648" s="5">
        <v>37468</v>
      </c>
      <c r="D648" s="4">
        <v>36.063491821288999</v>
      </c>
      <c r="E648" s="4">
        <v>36.498867034912102</v>
      </c>
      <c r="F648" s="4">
        <v>35.609977722167898</v>
      </c>
      <c r="G648" s="4">
        <v>36.3628120422363</v>
      </c>
      <c r="H648" s="4">
        <v>16.781072616577099</v>
      </c>
      <c r="I648" s="4">
        <v>582561</v>
      </c>
    </row>
    <row r="649" spans="2:9" x14ac:dyDescent="0.25">
      <c r="B649" s="2">
        <f t="shared" si="10"/>
        <v>646</v>
      </c>
      <c r="C649" s="5">
        <v>37469</v>
      </c>
      <c r="D649" s="4">
        <v>36.163265228271399</v>
      </c>
      <c r="E649" s="4">
        <v>36.634922027587798</v>
      </c>
      <c r="F649" s="4">
        <v>35.628116607666001</v>
      </c>
      <c r="G649" s="4">
        <v>36.063491821288999</v>
      </c>
      <c r="H649" s="4">
        <v>16.642938613891602</v>
      </c>
      <c r="I649" s="4">
        <v>674399</v>
      </c>
    </row>
    <row r="650" spans="2:9" x14ac:dyDescent="0.25">
      <c r="B650" s="2">
        <f t="shared" si="10"/>
        <v>647</v>
      </c>
      <c r="C650" s="5">
        <v>37470</v>
      </c>
      <c r="D650" s="4">
        <v>36.190475463867102</v>
      </c>
      <c r="E650" s="4">
        <v>36.272109985351499</v>
      </c>
      <c r="F650" s="4">
        <v>34.539684295654297</v>
      </c>
      <c r="G650" s="4">
        <v>34.857143402099602</v>
      </c>
      <c r="H650" s="4">
        <v>16.086219787597599</v>
      </c>
      <c r="I650" s="4">
        <v>499433</v>
      </c>
    </row>
    <row r="651" spans="2:9" x14ac:dyDescent="0.25">
      <c r="B651" s="2">
        <f t="shared" si="10"/>
        <v>648</v>
      </c>
      <c r="C651" s="5">
        <v>37473</v>
      </c>
      <c r="D651" s="4">
        <v>34.702949523925703</v>
      </c>
      <c r="E651" s="4">
        <v>35.138320922851499</v>
      </c>
      <c r="F651" s="4">
        <v>33.605442047119098</v>
      </c>
      <c r="G651" s="4">
        <v>33.832199096679602</v>
      </c>
      <c r="H651" s="4">
        <v>15.613224029541</v>
      </c>
      <c r="I651" s="4">
        <v>503843</v>
      </c>
    </row>
    <row r="652" spans="2:9" x14ac:dyDescent="0.25">
      <c r="B652" s="2">
        <f t="shared" si="10"/>
        <v>649</v>
      </c>
      <c r="C652" s="5">
        <v>37474</v>
      </c>
      <c r="D652" s="4">
        <v>33.941043853759702</v>
      </c>
      <c r="E652" s="4">
        <v>35.102039337158203</v>
      </c>
      <c r="F652" s="4">
        <v>33.931972503662102</v>
      </c>
      <c r="G652" s="4">
        <v>34.131519317626903</v>
      </c>
      <c r="H652" s="4">
        <v>15.751353263854901</v>
      </c>
      <c r="I652" s="4">
        <v>481793</v>
      </c>
    </row>
    <row r="653" spans="2:9" x14ac:dyDescent="0.25">
      <c r="B653" s="2">
        <f t="shared" si="10"/>
        <v>650</v>
      </c>
      <c r="C653" s="5">
        <v>37475</v>
      </c>
      <c r="D653" s="4">
        <v>34.349205017089801</v>
      </c>
      <c r="E653" s="4">
        <v>35.129253387451101</v>
      </c>
      <c r="F653" s="4">
        <v>33.931972503662102</v>
      </c>
      <c r="G653" s="4">
        <v>34.730159759521399</v>
      </c>
      <c r="H653" s="4">
        <v>16.027620315551701</v>
      </c>
      <c r="I653" s="4">
        <v>427439</v>
      </c>
    </row>
    <row r="654" spans="2:9" x14ac:dyDescent="0.25">
      <c r="B654" s="2">
        <f t="shared" si="10"/>
        <v>651</v>
      </c>
      <c r="C654" s="5">
        <v>37476</v>
      </c>
      <c r="D654" s="4">
        <v>34.739227294921797</v>
      </c>
      <c r="E654" s="4">
        <v>36.090702056884702</v>
      </c>
      <c r="F654" s="4">
        <v>34.621315002441399</v>
      </c>
      <c r="G654" s="4">
        <v>36.063491821288999</v>
      </c>
      <c r="H654" s="4">
        <v>16.642938613891602</v>
      </c>
      <c r="I654" s="4">
        <v>465255</v>
      </c>
    </row>
    <row r="655" spans="2:9" x14ac:dyDescent="0.25">
      <c r="B655" s="2">
        <f t="shared" si="10"/>
        <v>652</v>
      </c>
      <c r="C655" s="5">
        <v>37477</v>
      </c>
      <c r="D655" s="4">
        <v>35.891155242919901</v>
      </c>
      <c r="E655" s="4">
        <v>36.453514099121001</v>
      </c>
      <c r="F655" s="4">
        <v>35.356010437011697</v>
      </c>
      <c r="G655" s="4">
        <v>36.036281585693303</v>
      </c>
      <c r="H655" s="4">
        <v>16.630382537841701</v>
      </c>
      <c r="I655" s="4">
        <v>322812</v>
      </c>
    </row>
    <row r="656" spans="2:9" x14ac:dyDescent="0.25">
      <c r="B656" s="2">
        <f t="shared" si="10"/>
        <v>653</v>
      </c>
      <c r="C656" s="5">
        <v>37480</v>
      </c>
      <c r="D656" s="4">
        <v>35.909297943115199</v>
      </c>
      <c r="E656" s="4">
        <v>36.1541938781738</v>
      </c>
      <c r="F656" s="4">
        <v>35.319728851318303</v>
      </c>
      <c r="G656" s="4">
        <v>35.891155242919901</v>
      </c>
      <c r="H656" s="4">
        <v>16.563409805297798</v>
      </c>
      <c r="I656" s="4">
        <v>242330</v>
      </c>
    </row>
    <row r="657" spans="2:9" x14ac:dyDescent="0.25">
      <c r="B657" s="2">
        <f t="shared" si="10"/>
        <v>654</v>
      </c>
      <c r="C657" s="5">
        <v>37481</v>
      </c>
      <c r="D657" s="4">
        <v>35.918365478515597</v>
      </c>
      <c r="E657" s="4">
        <v>36.2086181640625</v>
      </c>
      <c r="F657" s="4">
        <v>34.875282287597599</v>
      </c>
      <c r="G657" s="4">
        <v>34.884353637695298</v>
      </c>
      <c r="H657" s="4">
        <v>16.098779678344702</v>
      </c>
      <c r="I657" s="4">
        <v>386206</v>
      </c>
    </row>
    <row r="658" spans="2:9" x14ac:dyDescent="0.25">
      <c r="B658" s="2">
        <f t="shared" si="10"/>
        <v>655</v>
      </c>
      <c r="C658" s="5">
        <v>37482</v>
      </c>
      <c r="D658" s="4">
        <v>34.866214752197202</v>
      </c>
      <c r="E658" s="4">
        <v>36.090702056884702</v>
      </c>
      <c r="F658" s="4">
        <v>34.603176116943303</v>
      </c>
      <c r="G658" s="4">
        <v>35.918365478515597</v>
      </c>
      <c r="H658" s="4">
        <v>16.575971603393501</v>
      </c>
      <c r="I658" s="4">
        <v>437693</v>
      </c>
    </row>
    <row r="659" spans="2:9" x14ac:dyDescent="0.25">
      <c r="B659" s="2">
        <f t="shared" si="10"/>
        <v>656</v>
      </c>
      <c r="C659" s="5">
        <v>37483</v>
      </c>
      <c r="D659" s="4">
        <v>35.9546508789062</v>
      </c>
      <c r="E659" s="4">
        <v>36.5714302062988</v>
      </c>
      <c r="F659" s="4">
        <v>35.809524536132798</v>
      </c>
      <c r="G659" s="4">
        <v>36.40816116333</v>
      </c>
      <c r="H659" s="4">
        <v>16.8020000457763</v>
      </c>
      <c r="I659" s="4">
        <v>385103</v>
      </c>
    </row>
    <row r="660" spans="2:9" x14ac:dyDescent="0.25">
      <c r="B660" s="2">
        <f t="shared" si="10"/>
        <v>657</v>
      </c>
      <c r="C660" s="5">
        <v>37484</v>
      </c>
      <c r="D660" s="4">
        <v>36</v>
      </c>
      <c r="E660" s="4">
        <v>36.598640441894503</v>
      </c>
      <c r="F660" s="4">
        <v>36</v>
      </c>
      <c r="G660" s="4">
        <v>36.181404113769503</v>
      </c>
      <c r="H660" s="4">
        <v>16.6973571777343</v>
      </c>
      <c r="I660" s="4">
        <v>318843</v>
      </c>
    </row>
    <row r="661" spans="2:9" x14ac:dyDescent="0.25">
      <c r="B661" s="2">
        <f t="shared" si="10"/>
        <v>658</v>
      </c>
      <c r="C661" s="5">
        <v>37487</v>
      </c>
      <c r="D661" s="4">
        <v>36.417232513427699</v>
      </c>
      <c r="E661" s="4">
        <v>36.961452484130803</v>
      </c>
      <c r="F661" s="4">
        <v>35.990928649902301</v>
      </c>
      <c r="G661" s="4">
        <v>36.770973205566399</v>
      </c>
      <c r="H661" s="4">
        <v>16.969434738159102</v>
      </c>
      <c r="I661" s="4">
        <v>248173</v>
      </c>
    </row>
    <row r="662" spans="2:9" x14ac:dyDescent="0.25">
      <c r="B662" s="2">
        <f t="shared" si="10"/>
        <v>659</v>
      </c>
      <c r="C662" s="5">
        <v>37488</v>
      </c>
      <c r="D662" s="4">
        <v>36.761905670166001</v>
      </c>
      <c r="E662" s="4">
        <v>36.761905670166001</v>
      </c>
      <c r="F662" s="4">
        <v>36</v>
      </c>
      <c r="G662" s="4">
        <v>36.390022277832003</v>
      </c>
      <c r="H662" s="4">
        <v>16.793626785278299</v>
      </c>
      <c r="I662" s="4">
        <v>270443</v>
      </c>
    </row>
    <row r="663" spans="2:9" x14ac:dyDescent="0.25">
      <c r="B663" s="2">
        <f t="shared" si="10"/>
        <v>660</v>
      </c>
      <c r="C663" s="5">
        <v>37489</v>
      </c>
      <c r="D663" s="4">
        <v>36.399093627929602</v>
      </c>
      <c r="E663" s="4">
        <v>36.789115905761697</v>
      </c>
      <c r="F663" s="4">
        <v>35.854873657226499</v>
      </c>
      <c r="G663" s="4">
        <v>36.335601806640597</v>
      </c>
      <c r="H663" s="4">
        <v>16.768520355224599</v>
      </c>
      <c r="I663" s="4">
        <v>329868</v>
      </c>
    </row>
    <row r="664" spans="2:9" x14ac:dyDescent="0.25">
      <c r="B664" s="2">
        <f t="shared" si="10"/>
        <v>661</v>
      </c>
      <c r="C664" s="5">
        <v>37490</v>
      </c>
      <c r="D664" s="4">
        <v>36.390022277832003</v>
      </c>
      <c r="E664" s="4">
        <v>37.3877563476562</v>
      </c>
      <c r="F664" s="4">
        <v>36.308391571044901</v>
      </c>
      <c r="G664" s="4">
        <v>37.306121826171797</v>
      </c>
      <c r="H664" s="4">
        <v>17.216402053833001</v>
      </c>
      <c r="I664" s="4">
        <v>361400</v>
      </c>
    </row>
    <row r="665" spans="2:9" x14ac:dyDescent="0.25">
      <c r="B665" s="2">
        <f t="shared" si="10"/>
        <v>662</v>
      </c>
      <c r="C665" s="5">
        <v>37491</v>
      </c>
      <c r="D665" s="4">
        <v>37.269840240478501</v>
      </c>
      <c r="E665" s="4">
        <v>37.297050476074197</v>
      </c>
      <c r="F665" s="4">
        <v>36.507938385009702</v>
      </c>
      <c r="G665" s="4">
        <v>36.888889312744098</v>
      </c>
      <c r="H665" s="4">
        <v>17.023851394653299</v>
      </c>
      <c r="I665" s="4">
        <v>475508</v>
      </c>
    </row>
    <row r="666" spans="2:9" x14ac:dyDescent="0.25">
      <c r="B666" s="2">
        <f t="shared" si="10"/>
        <v>663</v>
      </c>
      <c r="C666" s="5">
        <v>37494</v>
      </c>
      <c r="D666" s="4">
        <v>37.006801605224602</v>
      </c>
      <c r="E666" s="4">
        <v>37.115646362304602</v>
      </c>
      <c r="F666" s="4">
        <v>36.308391571044901</v>
      </c>
      <c r="G666" s="4">
        <v>36.952381134033203</v>
      </c>
      <c r="H666" s="4">
        <v>17.053153991699201</v>
      </c>
      <c r="I666" s="4">
        <v>216641</v>
      </c>
    </row>
    <row r="667" spans="2:9" x14ac:dyDescent="0.25">
      <c r="B667" s="2">
        <f t="shared" si="10"/>
        <v>664</v>
      </c>
      <c r="C667" s="5">
        <v>37495</v>
      </c>
      <c r="D667" s="4">
        <v>37.006801605224602</v>
      </c>
      <c r="E667" s="4">
        <v>37.188209533691399</v>
      </c>
      <c r="F667" s="4">
        <v>36.126983642578097</v>
      </c>
      <c r="G667" s="4">
        <v>36.335601806640597</v>
      </c>
      <c r="H667" s="4">
        <v>16.768520355224599</v>
      </c>
      <c r="I667" s="4">
        <v>338137</v>
      </c>
    </row>
    <row r="668" spans="2:9" x14ac:dyDescent="0.25">
      <c r="B668" s="2">
        <f t="shared" si="10"/>
        <v>665</v>
      </c>
      <c r="C668" s="5">
        <v>37496</v>
      </c>
      <c r="D668" s="4">
        <v>36.1541938781738</v>
      </c>
      <c r="E668" s="4">
        <v>36.40816116333</v>
      </c>
      <c r="F668" s="4">
        <v>35.310657501220703</v>
      </c>
      <c r="G668" s="4">
        <v>35.882087707519503</v>
      </c>
      <c r="H668" s="4">
        <v>16.559226989746001</v>
      </c>
      <c r="I668" s="4">
        <v>442985</v>
      </c>
    </row>
    <row r="669" spans="2:9" x14ac:dyDescent="0.25">
      <c r="B669" s="2">
        <f t="shared" si="10"/>
        <v>666</v>
      </c>
      <c r="C669" s="5">
        <v>37497</v>
      </c>
      <c r="D669" s="4">
        <v>35.827663421630803</v>
      </c>
      <c r="E669" s="4">
        <v>36.117912292480398</v>
      </c>
      <c r="F669" s="4">
        <v>35.229026794433501</v>
      </c>
      <c r="G669" s="4">
        <v>35.6462593078613</v>
      </c>
      <c r="H669" s="4">
        <v>16.450391769409102</v>
      </c>
      <c r="I669" s="4">
        <v>632615</v>
      </c>
    </row>
    <row r="670" spans="2:9" x14ac:dyDescent="0.25">
      <c r="B670" s="2">
        <f t="shared" si="10"/>
        <v>667</v>
      </c>
      <c r="C670" s="5">
        <v>37498</v>
      </c>
      <c r="D670" s="4">
        <v>35.619049072265597</v>
      </c>
      <c r="E670" s="4">
        <v>36.435375213622997</v>
      </c>
      <c r="F670" s="4">
        <v>35.428569793701101</v>
      </c>
      <c r="G670" s="4">
        <v>36.036281585693303</v>
      </c>
      <c r="H670" s="4">
        <v>16.630382537841701</v>
      </c>
      <c r="I670" s="4">
        <v>340232</v>
      </c>
    </row>
    <row r="671" spans="2:9" x14ac:dyDescent="0.25">
      <c r="B671" s="2">
        <f t="shared" si="10"/>
        <v>668</v>
      </c>
      <c r="C671" s="5">
        <v>37502</v>
      </c>
      <c r="D671" s="4">
        <v>35.818595886230398</v>
      </c>
      <c r="E671" s="4">
        <v>35.945579528808501</v>
      </c>
      <c r="F671" s="4">
        <v>34.748298645019503</v>
      </c>
      <c r="G671" s="4">
        <v>34.8208618164062</v>
      </c>
      <c r="H671" s="4">
        <v>16.069473266601499</v>
      </c>
      <c r="I671" s="4">
        <v>435929</v>
      </c>
    </row>
    <row r="672" spans="2:9" x14ac:dyDescent="0.25">
      <c r="B672" s="2">
        <f t="shared" si="10"/>
        <v>669</v>
      </c>
      <c r="C672" s="5">
        <v>37503</v>
      </c>
      <c r="D672" s="4">
        <v>34.902492523193303</v>
      </c>
      <c r="E672" s="4">
        <v>35.800453186035099</v>
      </c>
      <c r="F672" s="4">
        <v>34.294784545898402</v>
      </c>
      <c r="G672" s="4">
        <v>35.736961364746001</v>
      </c>
      <c r="H672" s="4">
        <v>16.492254257202099</v>
      </c>
      <c r="I672" s="4">
        <v>433393</v>
      </c>
    </row>
    <row r="673" spans="2:9" x14ac:dyDescent="0.25">
      <c r="B673" s="2">
        <f t="shared" si="10"/>
        <v>670</v>
      </c>
      <c r="C673" s="5">
        <v>37504</v>
      </c>
      <c r="D673" s="4">
        <v>35.510204315185497</v>
      </c>
      <c r="E673" s="4">
        <v>35.510204315185497</v>
      </c>
      <c r="F673" s="4">
        <v>34.657596588134702</v>
      </c>
      <c r="G673" s="4">
        <v>35.265304565429602</v>
      </c>
      <c r="H673" s="4">
        <v>16.274591445922798</v>
      </c>
      <c r="I673" s="4">
        <v>446072</v>
      </c>
    </row>
    <row r="674" spans="2:9" x14ac:dyDescent="0.25">
      <c r="B674" s="2">
        <f t="shared" si="10"/>
        <v>671</v>
      </c>
      <c r="C674" s="5">
        <v>37505</v>
      </c>
      <c r="D674" s="4">
        <v>35.283447265625</v>
      </c>
      <c r="E674" s="4">
        <v>35.718822479247997</v>
      </c>
      <c r="F674" s="4">
        <v>34.857143402099602</v>
      </c>
      <c r="G674" s="4">
        <v>34.984127044677699</v>
      </c>
      <c r="H674" s="4">
        <v>16.1448249816894</v>
      </c>
      <c r="I674" s="4">
        <v>600311</v>
      </c>
    </row>
    <row r="675" spans="2:9" x14ac:dyDescent="0.25">
      <c r="B675" s="2">
        <f t="shared" si="10"/>
        <v>672</v>
      </c>
      <c r="C675" s="5">
        <v>37508</v>
      </c>
      <c r="D675" s="4">
        <v>34.920635223388601</v>
      </c>
      <c r="E675" s="4">
        <v>35.283447265625</v>
      </c>
      <c r="F675" s="4">
        <v>34.739227294921797</v>
      </c>
      <c r="G675" s="4">
        <v>35.083900451660099</v>
      </c>
      <c r="H675" s="4">
        <v>16.190868377685501</v>
      </c>
      <c r="I675" s="4">
        <v>515750</v>
      </c>
    </row>
    <row r="676" spans="2:9" x14ac:dyDescent="0.25">
      <c r="B676" s="2">
        <f t="shared" si="10"/>
        <v>673</v>
      </c>
      <c r="C676" s="5">
        <v>37509</v>
      </c>
      <c r="D676" s="4">
        <v>35.274375915527301</v>
      </c>
      <c r="E676" s="4">
        <v>35.283447265625</v>
      </c>
      <c r="F676" s="4">
        <v>34.321994781494098</v>
      </c>
      <c r="G676" s="4">
        <v>34.494331359863203</v>
      </c>
      <c r="H676" s="4">
        <v>15.918789863586399</v>
      </c>
      <c r="I676" s="4">
        <v>646175</v>
      </c>
    </row>
    <row r="677" spans="2:9" x14ac:dyDescent="0.25">
      <c r="B677" s="2">
        <f t="shared" si="10"/>
        <v>674</v>
      </c>
      <c r="C677" s="5">
        <v>37510</v>
      </c>
      <c r="D677" s="4">
        <v>34.6122436523437</v>
      </c>
      <c r="E677" s="4">
        <v>34.757369995117102</v>
      </c>
      <c r="F677" s="4">
        <v>33.859409332275298</v>
      </c>
      <c r="G677" s="4">
        <v>34.013603210449197</v>
      </c>
      <c r="H677" s="4">
        <v>15.6969385147094</v>
      </c>
      <c r="I677" s="4">
        <v>637245</v>
      </c>
    </row>
    <row r="678" spans="2:9" x14ac:dyDescent="0.25">
      <c r="B678" s="2">
        <f t="shared" si="10"/>
        <v>675</v>
      </c>
      <c r="C678" s="5">
        <v>37511</v>
      </c>
      <c r="D678" s="4">
        <v>34.086166381835902</v>
      </c>
      <c r="E678" s="4">
        <v>34.095237731933501</v>
      </c>
      <c r="F678" s="4">
        <v>33.242630004882798</v>
      </c>
      <c r="G678" s="4">
        <v>33.351474761962798</v>
      </c>
      <c r="H678" s="4">
        <v>15.391370773315399</v>
      </c>
      <c r="I678" s="4">
        <v>721256</v>
      </c>
    </row>
    <row r="679" spans="2:9" x14ac:dyDescent="0.25">
      <c r="B679" s="2">
        <f t="shared" si="10"/>
        <v>676</v>
      </c>
      <c r="C679" s="5">
        <v>37512</v>
      </c>
      <c r="D679" s="4">
        <v>33.242630004882798</v>
      </c>
      <c r="E679" s="4">
        <v>33.714286804199197</v>
      </c>
      <c r="F679" s="4">
        <v>33.106575012207003</v>
      </c>
      <c r="G679" s="4">
        <v>33.424034118652301</v>
      </c>
      <c r="H679" s="4">
        <v>15.4248552322387</v>
      </c>
      <c r="I679" s="4">
        <v>893576</v>
      </c>
    </row>
    <row r="680" spans="2:9" x14ac:dyDescent="0.25">
      <c r="B680" s="2">
        <f t="shared" si="10"/>
        <v>677</v>
      </c>
      <c r="C680" s="5">
        <v>37515</v>
      </c>
      <c r="D680" s="4">
        <v>33.43310546875</v>
      </c>
      <c r="E680" s="4">
        <v>33.469387054443303</v>
      </c>
      <c r="F680" s="4">
        <v>32.9251708984375</v>
      </c>
      <c r="G680" s="4">
        <v>33.297050476074197</v>
      </c>
      <c r="H680" s="4">
        <v>15.366253852844199</v>
      </c>
      <c r="I680" s="4">
        <v>520821</v>
      </c>
    </row>
    <row r="681" spans="2:9" x14ac:dyDescent="0.25">
      <c r="B681" s="2">
        <f t="shared" si="10"/>
        <v>678</v>
      </c>
      <c r="C681" s="5">
        <v>37516</v>
      </c>
      <c r="D681" s="4">
        <v>33.424034118652301</v>
      </c>
      <c r="E681" s="4">
        <v>33.959182739257798</v>
      </c>
      <c r="F681" s="4">
        <v>33.088436126708899</v>
      </c>
      <c r="G681" s="4">
        <v>33.315193176269503</v>
      </c>
      <c r="H681" s="4">
        <v>15.374626159667899</v>
      </c>
      <c r="I681" s="4">
        <v>615526</v>
      </c>
    </row>
    <row r="682" spans="2:9" x14ac:dyDescent="0.25">
      <c r="B682" s="2">
        <f t="shared" si="10"/>
        <v>679</v>
      </c>
      <c r="C682" s="5">
        <v>37517</v>
      </c>
      <c r="D682" s="4">
        <v>33.070293426513601</v>
      </c>
      <c r="E682" s="4">
        <v>33.850341796875</v>
      </c>
      <c r="F682" s="4">
        <v>32.662132263183501</v>
      </c>
      <c r="G682" s="4">
        <v>33.551021575927699</v>
      </c>
      <c r="H682" s="4">
        <v>15.483461380004799</v>
      </c>
      <c r="I682" s="4">
        <v>667233</v>
      </c>
    </row>
    <row r="683" spans="2:9" x14ac:dyDescent="0.25">
      <c r="B683" s="2">
        <f t="shared" si="10"/>
        <v>680</v>
      </c>
      <c r="C683" s="5">
        <v>37518</v>
      </c>
      <c r="D683" s="4">
        <v>33.54195022583</v>
      </c>
      <c r="E683" s="4">
        <v>33.7505683898925</v>
      </c>
      <c r="F683" s="4">
        <v>33.043083190917898</v>
      </c>
      <c r="G683" s="4">
        <v>33.106575012207003</v>
      </c>
      <c r="H683" s="4">
        <v>15.2783489227294</v>
      </c>
      <c r="I683" s="4">
        <v>480580</v>
      </c>
    </row>
    <row r="684" spans="2:9" x14ac:dyDescent="0.25">
      <c r="B684" s="2">
        <f t="shared" si="10"/>
        <v>681</v>
      </c>
      <c r="C684" s="5">
        <v>37519</v>
      </c>
      <c r="D684" s="4">
        <v>33.43310546875</v>
      </c>
      <c r="E684" s="4">
        <v>33.668933868408203</v>
      </c>
      <c r="F684" s="4">
        <v>32.798187255859297</v>
      </c>
      <c r="G684" s="4">
        <v>32.916099548339801</v>
      </c>
      <c r="H684" s="4">
        <v>15.190440177917401</v>
      </c>
      <c r="I684" s="4">
        <v>836908</v>
      </c>
    </row>
    <row r="685" spans="2:9" x14ac:dyDescent="0.25">
      <c r="B685" s="2">
        <f t="shared" si="10"/>
        <v>682</v>
      </c>
      <c r="C685" s="5">
        <v>37522</v>
      </c>
      <c r="D685" s="4">
        <v>32.807254791259702</v>
      </c>
      <c r="E685" s="4">
        <v>33.151927947997997</v>
      </c>
      <c r="F685" s="4">
        <v>32.380950927734297</v>
      </c>
      <c r="G685" s="4">
        <v>32.770973205566399</v>
      </c>
      <c r="H685" s="4">
        <v>15.216982841491699</v>
      </c>
      <c r="I685" s="4">
        <v>460184</v>
      </c>
    </row>
    <row r="686" spans="2:9" x14ac:dyDescent="0.25">
      <c r="B686" s="2">
        <f t="shared" si="10"/>
        <v>683</v>
      </c>
      <c r="C686" s="5">
        <v>37523</v>
      </c>
      <c r="D686" s="4">
        <v>32.6167793273925</v>
      </c>
      <c r="E686" s="4">
        <v>33.0340156555175</v>
      </c>
      <c r="F686" s="4">
        <v>31.891155242919901</v>
      </c>
      <c r="G686" s="4">
        <v>32.081634521484297</v>
      </c>
      <c r="H686" s="4">
        <v>14.8969001770019</v>
      </c>
      <c r="I686" s="4">
        <v>510458</v>
      </c>
    </row>
    <row r="687" spans="2:9" x14ac:dyDescent="0.25">
      <c r="B687" s="2">
        <f t="shared" si="10"/>
        <v>684</v>
      </c>
      <c r="C687" s="5">
        <v>37524</v>
      </c>
      <c r="D687" s="4">
        <v>32.036281585693303</v>
      </c>
      <c r="E687" s="4">
        <v>32.961452484130803</v>
      </c>
      <c r="F687" s="4">
        <v>31.972789764404201</v>
      </c>
      <c r="G687" s="4">
        <v>32.761905670166001</v>
      </c>
      <c r="H687" s="4">
        <v>15.212779998779199</v>
      </c>
      <c r="I687" s="4">
        <v>648050</v>
      </c>
    </row>
    <row r="688" spans="2:9" x14ac:dyDescent="0.25">
      <c r="B688" s="2">
        <f t="shared" si="10"/>
        <v>685</v>
      </c>
      <c r="C688" s="5">
        <v>37525</v>
      </c>
      <c r="D688" s="4">
        <v>32.816326141357401</v>
      </c>
      <c r="E688" s="4">
        <v>33.922901153564403</v>
      </c>
      <c r="F688" s="4">
        <v>32.725624084472599</v>
      </c>
      <c r="G688" s="4">
        <v>33.922901153564403</v>
      </c>
      <c r="H688" s="4">
        <v>15.7518806457519</v>
      </c>
      <c r="I688" s="4">
        <v>498771</v>
      </c>
    </row>
    <row r="689" spans="2:9" x14ac:dyDescent="0.25">
      <c r="B689" s="2">
        <f t="shared" si="10"/>
        <v>686</v>
      </c>
      <c r="C689" s="5">
        <v>37526</v>
      </c>
      <c r="D689" s="4">
        <v>33.823127746582003</v>
      </c>
      <c r="E689" s="4">
        <v>33.832199096679602</v>
      </c>
      <c r="F689" s="4">
        <v>32.553287506103501</v>
      </c>
      <c r="G689" s="4">
        <v>32.653060913085902</v>
      </c>
      <c r="H689" s="4">
        <v>15.1622352600097</v>
      </c>
      <c r="I689" s="4">
        <v>475178</v>
      </c>
    </row>
    <row r="690" spans="2:9" x14ac:dyDescent="0.25">
      <c r="B690" s="2">
        <f t="shared" si="10"/>
        <v>687</v>
      </c>
      <c r="C690" s="5">
        <v>37529</v>
      </c>
      <c r="D690" s="4">
        <v>32.526077270507798</v>
      </c>
      <c r="E690" s="4">
        <v>32.662132263183501</v>
      </c>
      <c r="F690" s="4">
        <v>31.5374145507812</v>
      </c>
      <c r="G690" s="4">
        <v>32.272109985351499</v>
      </c>
      <c r="H690" s="4">
        <v>14.9853410720825</v>
      </c>
      <c r="I690" s="4">
        <v>644411</v>
      </c>
    </row>
    <row r="691" spans="2:9" x14ac:dyDescent="0.25">
      <c r="B691" s="2">
        <f t="shared" si="10"/>
        <v>688</v>
      </c>
      <c r="C691" s="5">
        <v>37530</v>
      </c>
      <c r="D691" s="4">
        <v>32.399093627929602</v>
      </c>
      <c r="E691" s="4">
        <v>33.950111389160099</v>
      </c>
      <c r="F691" s="4">
        <v>32.190475463867102</v>
      </c>
      <c r="G691" s="4">
        <v>33.950111389160099</v>
      </c>
      <c r="H691" s="4">
        <v>15.764517784118601</v>
      </c>
      <c r="I691" s="4">
        <v>623795</v>
      </c>
    </row>
    <row r="692" spans="2:9" x14ac:dyDescent="0.25">
      <c r="B692" s="2">
        <f t="shared" si="10"/>
        <v>689</v>
      </c>
      <c r="C692" s="5">
        <v>37531</v>
      </c>
      <c r="D692" s="4">
        <v>33.868480682372997</v>
      </c>
      <c r="E692" s="4">
        <v>34.0045356750488</v>
      </c>
      <c r="F692" s="4">
        <v>32.326530456542898</v>
      </c>
      <c r="G692" s="4">
        <v>32.390022277832003</v>
      </c>
      <c r="H692" s="4">
        <v>15.040086746215801</v>
      </c>
      <c r="I692" s="4">
        <v>654334</v>
      </c>
    </row>
    <row r="693" spans="2:9" x14ac:dyDescent="0.25">
      <c r="B693" s="2">
        <f t="shared" si="10"/>
        <v>690</v>
      </c>
      <c r="C693" s="5">
        <v>37532</v>
      </c>
      <c r="D693" s="4">
        <v>32.471656799316399</v>
      </c>
      <c r="E693" s="4">
        <v>32.8707466125488</v>
      </c>
      <c r="F693" s="4">
        <v>31.791383743286101</v>
      </c>
      <c r="G693" s="4">
        <v>31.800453186035099</v>
      </c>
      <c r="H693" s="4">
        <v>14.766328811645501</v>
      </c>
      <c r="I693" s="4">
        <v>656980</v>
      </c>
    </row>
    <row r="694" spans="2:9" x14ac:dyDescent="0.25">
      <c r="B694" s="2">
        <f t="shared" si="10"/>
        <v>691</v>
      </c>
      <c r="C694" s="5">
        <v>37533</v>
      </c>
      <c r="D694" s="4">
        <v>31.764171600341701</v>
      </c>
      <c r="E694" s="4">
        <v>32.507938385009702</v>
      </c>
      <c r="F694" s="4">
        <v>30.684806823730401</v>
      </c>
      <c r="G694" s="4">
        <v>31.1020412445068</v>
      </c>
      <c r="H694" s="4">
        <v>14.442021369934</v>
      </c>
      <c r="I694" s="4">
        <v>509355</v>
      </c>
    </row>
    <row r="695" spans="2:9" x14ac:dyDescent="0.25">
      <c r="B695" s="2">
        <f t="shared" si="10"/>
        <v>692</v>
      </c>
      <c r="C695" s="5">
        <v>37536</v>
      </c>
      <c r="D695" s="4">
        <v>30.839002609252901</v>
      </c>
      <c r="E695" s="4">
        <v>31.782312393188398</v>
      </c>
      <c r="F695" s="4">
        <v>30.4943313598632</v>
      </c>
      <c r="G695" s="4">
        <v>30.5668926239013</v>
      </c>
      <c r="H695" s="4">
        <v>14.193530082702599</v>
      </c>
      <c r="I695" s="4">
        <v>537800</v>
      </c>
    </row>
    <row r="696" spans="2:9" x14ac:dyDescent="0.25">
      <c r="B696" s="2">
        <f t="shared" si="10"/>
        <v>693</v>
      </c>
      <c r="C696" s="5">
        <v>37537</v>
      </c>
      <c r="D696" s="4">
        <v>30.666667938232401</v>
      </c>
      <c r="E696" s="4">
        <v>31.972789764404201</v>
      </c>
      <c r="F696" s="4">
        <v>30.657596588134702</v>
      </c>
      <c r="G696" s="4">
        <v>31.292516708373999</v>
      </c>
      <c r="H696" s="4">
        <v>14.5304727554321</v>
      </c>
      <c r="I696" s="4">
        <v>913091</v>
      </c>
    </row>
    <row r="697" spans="2:9" x14ac:dyDescent="0.25">
      <c r="B697" s="2">
        <f t="shared" si="10"/>
        <v>694</v>
      </c>
      <c r="C697" s="5">
        <v>37538</v>
      </c>
      <c r="D697" s="4">
        <v>31.229024887084901</v>
      </c>
      <c r="E697" s="4">
        <v>31.292516708373999</v>
      </c>
      <c r="F697" s="4">
        <v>29.587301254272401</v>
      </c>
      <c r="G697" s="4">
        <v>29.650793075561499</v>
      </c>
      <c r="H697" s="4">
        <v>13.7681541442871</v>
      </c>
      <c r="I697" s="4">
        <v>1086293</v>
      </c>
    </row>
    <row r="698" spans="2:9" x14ac:dyDescent="0.25">
      <c r="B698" s="2">
        <f t="shared" si="10"/>
        <v>695</v>
      </c>
      <c r="C698" s="5">
        <v>37539</v>
      </c>
      <c r="D698" s="4">
        <v>29.5691604614257</v>
      </c>
      <c r="E698" s="4">
        <v>30.929704666137599</v>
      </c>
      <c r="F698" s="4">
        <v>29.4149665832519</v>
      </c>
      <c r="G698" s="4">
        <v>30.3854885101318</v>
      </c>
      <c r="H698" s="4">
        <v>14.109296798706</v>
      </c>
      <c r="I698" s="4">
        <v>1083537</v>
      </c>
    </row>
    <row r="699" spans="2:9" x14ac:dyDescent="0.25">
      <c r="B699" s="2">
        <f t="shared" si="10"/>
        <v>696</v>
      </c>
      <c r="C699" s="5">
        <v>37540</v>
      </c>
      <c r="D699" s="4">
        <v>30.4126987457275</v>
      </c>
      <c r="E699" s="4">
        <v>31.274375915527301</v>
      </c>
      <c r="F699" s="4">
        <v>30.403627395629801</v>
      </c>
      <c r="G699" s="4">
        <v>30.6938781738281</v>
      </c>
      <c r="H699" s="4">
        <v>14.2525024414062</v>
      </c>
      <c r="I699" s="4">
        <v>942858</v>
      </c>
    </row>
    <row r="700" spans="2:9" x14ac:dyDescent="0.25">
      <c r="B700" s="2">
        <f t="shared" si="10"/>
        <v>697</v>
      </c>
      <c r="C700" s="5">
        <v>37543</v>
      </c>
      <c r="D700" s="4">
        <v>30.675737380981399</v>
      </c>
      <c r="E700" s="4">
        <v>31.201814651489201</v>
      </c>
      <c r="F700" s="4">
        <v>30.521541595458899</v>
      </c>
      <c r="G700" s="4">
        <v>30.793651580810501</v>
      </c>
      <c r="H700" s="4">
        <v>14.2988290786743</v>
      </c>
      <c r="I700" s="4">
        <v>534382</v>
      </c>
    </row>
    <row r="701" spans="2:9" x14ac:dyDescent="0.25">
      <c r="B701" s="2">
        <f t="shared" si="10"/>
        <v>698</v>
      </c>
      <c r="C701" s="5">
        <v>37544</v>
      </c>
      <c r="D701" s="4">
        <v>31.083900451660099</v>
      </c>
      <c r="E701" s="4">
        <v>32.498867034912102</v>
      </c>
      <c r="F701" s="4">
        <v>31.029478073120099</v>
      </c>
      <c r="G701" s="4">
        <v>32.272109985351499</v>
      </c>
      <c r="H701" s="4">
        <v>14.9853410720825</v>
      </c>
      <c r="I701" s="4">
        <v>784980</v>
      </c>
    </row>
    <row r="702" spans="2:9" x14ac:dyDescent="0.25">
      <c r="B702" s="2">
        <f t="shared" si="10"/>
        <v>699</v>
      </c>
      <c r="C702" s="5">
        <v>37545</v>
      </c>
      <c r="D702" s="4">
        <v>32.163265228271399</v>
      </c>
      <c r="E702" s="4">
        <v>32.471656799316399</v>
      </c>
      <c r="F702" s="4">
        <v>31.936508178710898</v>
      </c>
      <c r="G702" s="4">
        <v>32.081634521484297</v>
      </c>
      <c r="H702" s="4">
        <v>14.8969001770019</v>
      </c>
      <c r="I702" s="4">
        <v>672635</v>
      </c>
    </row>
    <row r="703" spans="2:9" x14ac:dyDescent="0.25">
      <c r="B703" s="2">
        <f t="shared" si="10"/>
        <v>700</v>
      </c>
      <c r="C703" s="5">
        <v>37546</v>
      </c>
      <c r="D703" s="4">
        <v>32.2539672851562</v>
      </c>
      <c r="E703" s="4">
        <v>33.405895233154297</v>
      </c>
      <c r="F703" s="4">
        <v>32.244899749755803</v>
      </c>
      <c r="G703" s="4">
        <v>33.224491119384702</v>
      </c>
      <c r="H703" s="4">
        <v>15.4275646209716</v>
      </c>
      <c r="I703" s="4">
        <v>866565</v>
      </c>
    </row>
    <row r="704" spans="2:9" x14ac:dyDescent="0.25">
      <c r="B704" s="2">
        <f t="shared" si="10"/>
        <v>701</v>
      </c>
      <c r="C704" s="5">
        <v>37547</v>
      </c>
      <c r="D704" s="4">
        <v>33.015872955322202</v>
      </c>
      <c r="E704" s="4">
        <v>33.560089111328097</v>
      </c>
      <c r="F704" s="4">
        <v>32.5714302062988</v>
      </c>
      <c r="G704" s="4">
        <v>33.2879829406738</v>
      </c>
      <c r="H704" s="4">
        <v>15.4570560455322</v>
      </c>
      <c r="I704" s="4">
        <v>447174</v>
      </c>
    </row>
    <row r="705" spans="2:9" x14ac:dyDescent="0.25">
      <c r="B705" s="2">
        <f t="shared" si="10"/>
        <v>702</v>
      </c>
      <c r="C705" s="5">
        <v>37550</v>
      </c>
      <c r="D705" s="4">
        <v>33.142856597900298</v>
      </c>
      <c r="E705" s="4">
        <v>34.167800903320298</v>
      </c>
      <c r="F705" s="4">
        <v>32.861679077148402</v>
      </c>
      <c r="G705" s="4">
        <v>34.058956146240199</v>
      </c>
      <c r="H705" s="4">
        <v>15.815049171447701</v>
      </c>
      <c r="I705" s="4">
        <v>663595</v>
      </c>
    </row>
    <row r="706" spans="2:9" x14ac:dyDescent="0.25">
      <c r="B706" s="2">
        <f t="shared" si="10"/>
        <v>703</v>
      </c>
      <c r="C706" s="5">
        <v>37551</v>
      </c>
      <c r="D706" s="4">
        <v>33.922901153564403</v>
      </c>
      <c r="E706" s="4">
        <v>34.0045356750488</v>
      </c>
      <c r="F706" s="4">
        <v>33.124717712402301</v>
      </c>
      <c r="G706" s="4">
        <v>33.315193176269503</v>
      </c>
      <c r="H706" s="4">
        <v>15.469682693481399</v>
      </c>
      <c r="I706" s="4">
        <v>332183</v>
      </c>
    </row>
    <row r="707" spans="2:9" x14ac:dyDescent="0.25">
      <c r="B707" s="2">
        <f t="shared" si="10"/>
        <v>704</v>
      </c>
      <c r="C707" s="5">
        <v>37552</v>
      </c>
      <c r="D707" s="4">
        <v>33.487529754638601</v>
      </c>
      <c r="E707" s="4">
        <v>33.650794982910099</v>
      </c>
      <c r="F707" s="4">
        <v>32.290248870849602</v>
      </c>
      <c r="G707" s="4">
        <v>33.188209533691399</v>
      </c>
      <c r="H707" s="4">
        <v>15.4107246398925</v>
      </c>
      <c r="I707" s="4">
        <v>465806</v>
      </c>
    </row>
    <row r="708" spans="2:9" x14ac:dyDescent="0.25">
      <c r="B708" s="2">
        <f t="shared" si="10"/>
        <v>705</v>
      </c>
      <c r="C708" s="5">
        <v>37553</v>
      </c>
      <c r="D708" s="4">
        <v>33.278911590576101</v>
      </c>
      <c r="E708" s="4">
        <v>34.548751831054602</v>
      </c>
      <c r="F708" s="4">
        <v>33.278911590576101</v>
      </c>
      <c r="G708" s="4">
        <v>33.904762268066399</v>
      </c>
      <c r="H708" s="4">
        <v>15.7434482574462</v>
      </c>
      <c r="I708" s="4">
        <v>754772</v>
      </c>
    </row>
    <row r="709" spans="2:9" x14ac:dyDescent="0.25">
      <c r="B709" s="2">
        <f t="shared" ref="B709:B772" si="11">+B708+1</f>
        <v>706</v>
      </c>
      <c r="C709" s="5">
        <v>37554</v>
      </c>
      <c r="D709" s="4">
        <v>33.578231811523402</v>
      </c>
      <c r="E709" s="4">
        <v>35.891155242919901</v>
      </c>
      <c r="F709" s="4">
        <v>33.297050476074197</v>
      </c>
      <c r="G709" s="4">
        <v>35.773242950439403</v>
      </c>
      <c r="H709" s="4">
        <v>16.611068725585898</v>
      </c>
      <c r="I709" s="4">
        <v>913862</v>
      </c>
    </row>
    <row r="710" spans="2:9" x14ac:dyDescent="0.25">
      <c r="B710" s="2">
        <f t="shared" si="11"/>
        <v>707</v>
      </c>
      <c r="C710" s="5">
        <v>37557</v>
      </c>
      <c r="D710" s="4">
        <v>35.7913818359375</v>
      </c>
      <c r="E710" s="4">
        <v>36.498867034912102</v>
      </c>
      <c r="F710" s="4">
        <v>34.829933166503899</v>
      </c>
      <c r="G710" s="4">
        <v>34.993198394775298</v>
      </c>
      <c r="H710" s="4">
        <v>16.248867034912099</v>
      </c>
      <c r="I710" s="4">
        <v>723350</v>
      </c>
    </row>
    <row r="711" spans="2:9" x14ac:dyDescent="0.25">
      <c r="B711" s="2">
        <f t="shared" si="11"/>
        <v>708</v>
      </c>
      <c r="C711" s="5">
        <v>37558</v>
      </c>
      <c r="D711" s="4">
        <v>34.920635223388601</v>
      </c>
      <c r="E711" s="4">
        <v>35.374149322509702</v>
      </c>
      <c r="F711" s="4">
        <v>33.659862518310497</v>
      </c>
      <c r="G711" s="4">
        <v>34.476188659667898</v>
      </c>
      <c r="H711" s="4">
        <v>16.008773803710898</v>
      </c>
      <c r="I711" s="4">
        <v>576056</v>
      </c>
    </row>
    <row r="712" spans="2:9" x14ac:dyDescent="0.25">
      <c r="B712" s="2">
        <f t="shared" si="11"/>
        <v>709</v>
      </c>
      <c r="C712" s="5">
        <v>37559</v>
      </c>
      <c r="D712" s="4">
        <v>34.521541595458899</v>
      </c>
      <c r="E712" s="4">
        <v>34.829933166503899</v>
      </c>
      <c r="F712" s="4">
        <v>33.931972503662102</v>
      </c>
      <c r="G712" s="4">
        <v>34.439910888671797</v>
      </c>
      <c r="H712" s="4">
        <v>15.9919385910034</v>
      </c>
      <c r="I712" s="4">
        <v>437141</v>
      </c>
    </row>
    <row r="713" spans="2:9" x14ac:dyDescent="0.25">
      <c r="B713" s="2">
        <f t="shared" si="11"/>
        <v>710</v>
      </c>
      <c r="C713" s="5">
        <v>37560</v>
      </c>
      <c r="D713" s="4">
        <v>34.557823181152301</v>
      </c>
      <c r="E713" s="4">
        <v>35.129253387451101</v>
      </c>
      <c r="F713" s="4">
        <v>33.877552032470703</v>
      </c>
      <c r="G713" s="4">
        <v>34.458049774169901</v>
      </c>
      <c r="H713" s="4">
        <v>16.0003757476806</v>
      </c>
      <c r="I713" s="4">
        <v>701852</v>
      </c>
    </row>
    <row r="714" spans="2:9" x14ac:dyDescent="0.25">
      <c r="B714" s="2">
        <f t="shared" si="11"/>
        <v>711</v>
      </c>
      <c r="C714" s="5">
        <v>37561</v>
      </c>
      <c r="D714" s="4">
        <v>33.650794982910099</v>
      </c>
      <c r="E714" s="4">
        <v>34.657596588134702</v>
      </c>
      <c r="F714" s="4">
        <v>33.587303161621001</v>
      </c>
      <c r="G714" s="4">
        <v>34.485260009765597</v>
      </c>
      <c r="H714" s="4">
        <v>16.013002395629801</v>
      </c>
      <c r="I714" s="4">
        <v>457427</v>
      </c>
    </row>
    <row r="715" spans="2:9" x14ac:dyDescent="0.25">
      <c r="B715" s="2">
        <f t="shared" si="11"/>
        <v>712</v>
      </c>
      <c r="C715" s="5">
        <v>37564</v>
      </c>
      <c r="D715" s="4">
        <v>34.675735473632798</v>
      </c>
      <c r="E715" s="4">
        <v>35.464851379394503</v>
      </c>
      <c r="F715" s="4">
        <v>34.494331359863203</v>
      </c>
      <c r="G715" s="4">
        <v>34.893424987792898</v>
      </c>
      <c r="H715" s="4">
        <v>16.202535629272401</v>
      </c>
      <c r="I715" s="4">
        <v>629748</v>
      </c>
    </row>
    <row r="716" spans="2:9" x14ac:dyDescent="0.25">
      <c r="B716" s="2">
        <f t="shared" si="11"/>
        <v>713</v>
      </c>
      <c r="C716" s="5">
        <v>37565</v>
      </c>
      <c r="D716" s="4">
        <v>35.038547515869098</v>
      </c>
      <c r="E716" s="4">
        <v>35.455783843994098</v>
      </c>
      <c r="F716" s="4">
        <v>34.739227294921797</v>
      </c>
      <c r="G716" s="4">
        <v>35.0748291015625</v>
      </c>
      <c r="H716" s="4">
        <v>16.286766052246001</v>
      </c>
      <c r="I716" s="4">
        <v>387198</v>
      </c>
    </row>
    <row r="717" spans="2:9" x14ac:dyDescent="0.25">
      <c r="B717" s="2">
        <f t="shared" si="11"/>
        <v>714</v>
      </c>
      <c r="C717" s="5">
        <v>37566</v>
      </c>
      <c r="D717" s="4">
        <v>35.365077972412102</v>
      </c>
      <c r="E717" s="4">
        <v>35.673469543457003</v>
      </c>
      <c r="F717" s="4">
        <v>34.811790466308501</v>
      </c>
      <c r="G717" s="4">
        <v>35.546485900878899</v>
      </c>
      <c r="H717" s="4">
        <v>16.505775451660099</v>
      </c>
      <c r="I717" s="4">
        <v>596012</v>
      </c>
    </row>
    <row r="718" spans="2:9" x14ac:dyDescent="0.25">
      <c r="B718" s="2">
        <f t="shared" si="11"/>
        <v>715</v>
      </c>
      <c r="C718" s="5">
        <v>37567</v>
      </c>
      <c r="D718" s="4">
        <v>35.247165679931598</v>
      </c>
      <c r="E718" s="4">
        <v>35.274375915527301</v>
      </c>
      <c r="F718" s="4">
        <v>34.385486602783203</v>
      </c>
      <c r="G718" s="4">
        <v>34.603176116943303</v>
      </c>
      <c r="H718" s="4">
        <v>16.067756652831999</v>
      </c>
      <c r="I718" s="4">
        <v>465586</v>
      </c>
    </row>
    <row r="719" spans="2:9" x14ac:dyDescent="0.25">
      <c r="B719" s="2">
        <f t="shared" si="11"/>
        <v>716</v>
      </c>
      <c r="C719" s="5">
        <v>37568</v>
      </c>
      <c r="D719" s="4">
        <v>34.603176116943303</v>
      </c>
      <c r="E719" s="4">
        <v>34.7210884094238</v>
      </c>
      <c r="F719" s="4">
        <v>33.7959175109863</v>
      </c>
      <c r="G719" s="4">
        <v>34.167800903320298</v>
      </c>
      <c r="H719" s="4">
        <v>15.8655891418457</v>
      </c>
      <c r="I719" s="4">
        <v>443867</v>
      </c>
    </row>
    <row r="720" spans="2:9" x14ac:dyDescent="0.25">
      <c r="B720" s="2">
        <f t="shared" si="11"/>
        <v>717</v>
      </c>
      <c r="C720" s="5">
        <v>37571</v>
      </c>
      <c r="D720" s="4">
        <v>34.068027496337798</v>
      </c>
      <c r="E720" s="4">
        <v>34.185939788818303</v>
      </c>
      <c r="F720" s="4">
        <v>33.723354339599602</v>
      </c>
      <c r="G720" s="4">
        <v>33.786846160888601</v>
      </c>
      <c r="H720" s="4">
        <v>15.68869972229</v>
      </c>
      <c r="I720" s="4">
        <v>280256</v>
      </c>
    </row>
    <row r="721" spans="2:9" x14ac:dyDescent="0.25">
      <c r="B721" s="2">
        <f t="shared" si="11"/>
        <v>718</v>
      </c>
      <c r="C721" s="5">
        <v>37572</v>
      </c>
      <c r="D721" s="4">
        <v>33.7959175109863</v>
      </c>
      <c r="E721" s="4">
        <v>34.539684295654297</v>
      </c>
      <c r="F721" s="4">
        <v>33.786846160888601</v>
      </c>
      <c r="G721" s="4">
        <v>34.195011138916001</v>
      </c>
      <c r="H721" s="4">
        <v>15.878232002258301</v>
      </c>
      <c r="I721" s="4">
        <v>393593</v>
      </c>
    </row>
    <row r="722" spans="2:9" x14ac:dyDescent="0.25">
      <c r="B722" s="2">
        <f t="shared" si="11"/>
        <v>719</v>
      </c>
      <c r="C722" s="5">
        <v>37573</v>
      </c>
      <c r="D722" s="4">
        <v>34.013603210449197</v>
      </c>
      <c r="E722" s="4">
        <v>34.775508880615199</v>
      </c>
      <c r="F722" s="4">
        <v>33.768707275390597</v>
      </c>
      <c r="G722" s="4">
        <v>34.249431610107401</v>
      </c>
      <c r="H722" s="4">
        <v>15.9034967422485</v>
      </c>
      <c r="I722" s="4">
        <v>556763</v>
      </c>
    </row>
    <row r="723" spans="2:9" x14ac:dyDescent="0.25">
      <c r="B723" s="2">
        <f t="shared" si="11"/>
        <v>720</v>
      </c>
      <c r="C723" s="5">
        <v>37574</v>
      </c>
      <c r="D723" s="4">
        <v>34.448978424072202</v>
      </c>
      <c r="E723" s="4">
        <v>34.902492523193303</v>
      </c>
      <c r="F723" s="4">
        <v>33.922901153564403</v>
      </c>
      <c r="G723" s="4">
        <v>34.829933166503899</v>
      </c>
      <c r="H723" s="4">
        <v>16.173049926757798</v>
      </c>
      <c r="I723" s="4">
        <v>340342</v>
      </c>
    </row>
    <row r="724" spans="2:9" x14ac:dyDescent="0.25">
      <c r="B724" s="2">
        <f t="shared" si="11"/>
        <v>721</v>
      </c>
      <c r="C724" s="5">
        <v>37575</v>
      </c>
      <c r="D724" s="4">
        <v>33.922901153564403</v>
      </c>
      <c r="E724" s="4">
        <v>33.931972503662102</v>
      </c>
      <c r="F724" s="4">
        <v>33.052154541015597</v>
      </c>
      <c r="G724" s="4">
        <v>33.54195022583</v>
      </c>
      <c r="H724" s="4">
        <v>15.5749816894531</v>
      </c>
      <c r="I724" s="4">
        <v>1364454</v>
      </c>
    </row>
    <row r="725" spans="2:9" x14ac:dyDescent="0.25">
      <c r="B725" s="2">
        <f t="shared" si="11"/>
        <v>722</v>
      </c>
      <c r="C725" s="5">
        <v>37578</v>
      </c>
      <c r="D725" s="4">
        <v>33.560089111328097</v>
      </c>
      <c r="E725" s="4">
        <v>33.587303161621001</v>
      </c>
      <c r="F725" s="4">
        <v>33.142856597900298</v>
      </c>
      <c r="G725" s="4">
        <v>33.224491119384702</v>
      </c>
      <c r="H725" s="4">
        <v>15.4275646209716</v>
      </c>
      <c r="I725" s="4">
        <v>441221</v>
      </c>
    </row>
    <row r="726" spans="2:9" x14ac:dyDescent="0.25">
      <c r="B726" s="2">
        <f t="shared" si="11"/>
        <v>723</v>
      </c>
      <c r="C726" s="5">
        <v>37579</v>
      </c>
      <c r="D726" s="4">
        <v>33.097507476806598</v>
      </c>
      <c r="E726" s="4">
        <v>34.158729553222599</v>
      </c>
      <c r="F726" s="4">
        <v>32.988662719726499</v>
      </c>
      <c r="G726" s="4">
        <v>33.705215454101499</v>
      </c>
      <c r="H726" s="4">
        <v>15.6507959365844</v>
      </c>
      <c r="I726" s="4">
        <v>535595</v>
      </c>
    </row>
    <row r="727" spans="2:9" x14ac:dyDescent="0.25">
      <c r="B727" s="2">
        <f t="shared" si="11"/>
        <v>724</v>
      </c>
      <c r="C727" s="5">
        <v>37580</v>
      </c>
      <c r="D727" s="4">
        <v>33.696144104003899</v>
      </c>
      <c r="E727" s="4">
        <v>34.058956146240199</v>
      </c>
      <c r="F727" s="4">
        <v>33.496597290038999</v>
      </c>
      <c r="G727" s="4">
        <v>33.959182739257798</v>
      </c>
      <c r="H727" s="4">
        <v>15.768723487854</v>
      </c>
      <c r="I727" s="4">
        <v>569552</v>
      </c>
    </row>
    <row r="728" spans="2:9" x14ac:dyDescent="0.25">
      <c r="B728" s="2">
        <f t="shared" si="11"/>
        <v>725</v>
      </c>
      <c r="C728" s="5">
        <v>37581</v>
      </c>
      <c r="D728" s="4">
        <v>34.022674560546797</v>
      </c>
      <c r="E728" s="4">
        <v>34.956916809082003</v>
      </c>
      <c r="F728" s="4">
        <v>33.732425689697202</v>
      </c>
      <c r="G728" s="4">
        <v>34.376415252685497</v>
      </c>
      <c r="H728" s="4">
        <v>15.962456703186</v>
      </c>
      <c r="I728" s="4">
        <v>391057</v>
      </c>
    </row>
    <row r="729" spans="2:9" x14ac:dyDescent="0.25">
      <c r="B729" s="2">
        <f t="shared" si="11"/>
        <v>726</v>
      </c>
      <c r="C729" s="5">
        <v>37582</v>
      </c>
      <c r="D729" s="4">
        <v>34.412696838378899</v>
      </c>
      <c r="E729" s="4">
        <v>35.011337280273402</v>
      </c>
      <c r="F729" s="4">
        <v>34.095237731933501</v>
      </c>
      <c r="G729" s="4">
        <v>34.748298645019503</v>
      </c>
      <c r="H729" s="4">
        <v>16.135143280029201</v>
      </c>
      <c r="I729" s="4">
        <v>402082</v>
      </c>
    </row>
    <row r="730" spans="2:9" x14ac:dyDescent="0.25">
      <c r="B730" s="2">
        <f t="shared" si="11"/>
        <v>727</v>
      </c>
      <c r="C730" s="5">
        <v>37585</v>
      </c>
      <c r="D730" s="4">
        <v>34.775508880615199</v>
      </c>
      <c r="E730" s="4">
        <v>35.056690216064403</v>
      </c>
      <c r="F730" s="4">
        <v>34.258502960205</v>
      </c>
      <c r="G730" s="4">
        <v>34.657596588134702</v>
      </c>
      <c r="H730" s="4">
        <v>16.093023300170898</v>
      </c>
      <c r="I730" s="4">
        <v>430196</v>
      </c>
    </row>
    <row r="731" spans="2:9" x14ac:dyDescent="0.25">
      <c r="B731" s="2">
        <f t="shared" si="11"/>
        <v>728</v>
      </c>
      <c r="C731" s="5">
        <v>37586</v>
      </c>
      <c r="D731" s="4">
        <v>34.403629302978501</v>
      </c>
      <c r="E731" s="4">
        <v>34.775508880615199</v>
      </c>
      <c r="F731" s="4">
        <v>34.077098846435497</v>
      </c>
      <c r="G731" s="4">
        <v>34.204082489013601</v>
      </c>
      <c r="H731" s="4">
        <v>15.8824338912963</v>
      </c>
      <c r="I731" s="4">
        <v>445079</v>
      </c>
    </row>
    <row r="732" spans="2:9" x14ac:dyDescent="0.25">
      <c r="B732" s="2">
        <f t="shared" si="11"/>
        <v>729</v>
      </c>
      <c r="C732" s="5">
        <v>37587</v>
      </c>
      <c r="D732" s="4">
        <v>34.367347717285099</v>
      </c>
      <c r="E732" s="4">
        <v>34.920635223388601</v>
      </c>
      <c r="F732" s="4">
        <v>34.2131538391113</v>
      </c>
      <c r="G732" s="4">
        <v>34.875282287597599</v>
      </c>
      <c r="H732" s="4">
        <v>16.194099426269499</v>
      </c>
      <c r="I732" s="4">
        <v>276066</v>
      </c>
    </row>
    <row r="733" spans="2:9" x14ac:dyDescent="0.25">
      <c r="B733" s="2">
        <f t="shared" si="11"/>
        <v>730</v>
      </c>
      <c r="C733" s="5">
        <v>37589</v>
      </c>
      <c r="D733" s="4">
        <v>34.8208618164062</v>
      </c>
      <c r="E733" s="4">
        <v>35.247165679931598</v>
      </c>
      <c r="F733" s="4">
        <v>34.730159759521399</v>
      </c>
      <c r="G733" s="4">
        <v>34.920635223388601</v>
      </c>
      <c r="H733" s="4">
        <v>16.215164184570298</v>
      </c>
      <c r="I733" s="4">
        <v>179377</v>
      </c>
    </row>
    <row r="734" spans="2:9" x14ac:dyDescent="0.25">
      <c r="B734" s="2">
        <f t="shared" si="11"/>
        <v>731</v>
      </c>
      <c r="C734" s="5">
        <v>37592</v>
      </c>
      <c r="D734" s="4">
        <v>35.138320922851499</v>
      </c>
      <c r="E734" s="4">
        <v>35.492061614990199</v>
      </c>
      <c r="F734" s="4">
        <v>34.340137481689403</v>
      </c>
      <c r="G734" s="4">
        <v>34.884353637695298</v>
      </c>
      <c r="H734" s="4">
        <v>16.198320388793899</v>
      </c>
      <c r="I734" s="4">
        <v>449600</v>
      </c>
    </row>
    <row r="735" spans="2:9" x14ac:dyDescent="0.25">
      <c r="B735" s="2">
        <f t="shared" si="11"/>
        <v>732</v>
      </c>
      <c r="C735" s="5">
        <v>37593</v>
      </c>
      <c r="D735" s="4">
        <v>34.947845458984297</v>
      </c>
      <c r="E735" s="4">
        <v>35.102039337158203</v>
      </c>
      <c r="F735" s="4">
        <v>34.548751831054602</v>
      </c>
      <c r="G735" s="4">
        <v>34.684806823730398</v>
      </c>
      <c r="H735" s="4">
        <v>16.105667114257798</v>
      </c>
      <c r="I735" s="4">
        <v>364266</v>
      </c>
    </row>
    <row r="736" spans="2:9" x14ac:dyDescent="0.25">
      <c r="B736" s="2">
        <f t="shared" si="11"/>
        <v>733</v>
      </c>
      <c r="C736" s="5">
        <v>37594</v>
      </c>
      <c r="D736" s="4">
        <v>34.648525238037102</v>
      </c>
      <c r="E736" s="4">
        <v>34.829933166503899</v>
      </c>
      <c r="F736" s="4">
        <v>34.3582763671875</v>
      </c>
      <c r="G736" s="4">
        <v>34.585033416747997</v>
      </c>
      <c r="H736" s="4">
        <v>16.059331893920898</v>
      </c>
      <c r="I736" s="4">
        <v>556432</v>
      </c>
    </row>
    <row r="737" spans="2:9" x14ac:dyDescent="0.25">
      <c r="B737" s="2">
        <f t="shared" si="11"/>
        <v>734</v>
      </c>
      <c r="C737" s="5">
        <v>37595</v>
      </c>
      <c r="D737" s="4">
        <v>34.603176116943303</v>
      </c>
      <c r="E737" s="4">
        <v>34.603176116943303</v>
      </c>
      <c r="F737" s="4">
        <v>34.086166381835902</v>
      </c>
      <c r="G737" s="4">
        <v>34.240364074707003</v>
      </c>
      <c r="H737" s="4">
        <v>15.8992795944213</v>
      </c>
      <c r="I737" s="4">
        <v>479477</v>
      </c>
    </row>
    <row r="738" spans="2:9" x14ac:dyDescent="0.25">
      <c r="B738" s="2">
        <f t="shared" si="11"/>
        <v>735</v>
      </c>
      <c r="C738" s="5">
        <v>37596</v>
      </c>
      <c r="D738" s="4">
        <v>34.231292724609297</v>
      </c>
      <c r="E738" s="4">
        <v>34.521541595458899</v>
      </c>
      <c r="F738" s="4">
        <v>33.941043853759702</v>
      </c>
      <c r="G738" s="4">
        <v>34.503402709960902</v>
      </c>
      <c r="H738" s="4">
        <v>16.0214309692382</v>
      </c>
      <c r="I738" s="4">
        <v>279594</v>
      </c>
    </row>
    <row r="739" spans="2:9" x14ac:dyDescent="0.25">
      <c r="B739" s="2">
        <f t="shared" si="11"/>
        <v>736</v>
      </c>
      <c r="C739" s="5">
        <v>37599</v>
      </c>
      <c r="D739" s="4">
        <v>34.430839538574197</v>
      </c>
      <c r="E739" s="4">
        <v>34.585033416747997</v>
      </c>
      <c r="F739" s="4">
        <v>33.768707275390597</v>
      </c>
      <c r="G739" s="4">
        <v>33.868480682372997</v>
      </c>
      <c r="H739" s="4">
        <v>15.726611137390099</v>
      </c>
      <c r="I739" s="4">
        <v>382127</v>
      </c>
    </row>
    <row r="740" spans="2:9" x14ac:dyDescent="0.25">
      <c r="B740" s="2">
        <f t="shared" si="11"/>
        <v>737</v>
      </c>
      <c r="C740" s="5">
        <v>37600</v>
      </c>
      <c r="D740" s="4">
        <v>34.040817260742102</v>
      </c>
      <c r="E740" s="4">
        <v>34.648525238037102</v>
      </c>
      <c r="F740" s="4">
        <v>33.804988861083899</v>
      </c>
      <c r="G740" s="4">
        <v>34.630386352538999</v>
      </c>
      <c r="H740" s="4">
        <v>16.0803833007812</v>
      </c>
      <c r="I740" s="4">
        <v>327884</v>
      </c>
    </row>
    <row r="741" spans="2:9" x14ac:dyDescent="0.25">
      <c r="B741" s="2">
        <f t="shared" si="11"/>
        <v>738</v>
      </c>
      <c r="C741" s="5">
        <v>37601</v>
      </c>
      <c r="D741" s="4">
        <v>34.630386352538999</v>
      </c>
      <c r="E741" s="4">
        <v>35.219955444335902</v>
      </c>
      <c r="F741" s="4">
        <v>34.276645660400298</v>
      </c>
      <c r="G741" s="4">
        <v>35.120182037353501</v>
      </c>
      <c r="H741" s="4">
        <v>16.307817459106399</v>
      </c>
      <c r="I741" s="4">
        <v>349603</v>
      </c>
    </row>
    <row r="742" spans="2:9" x14ac:dyDescent="0.25">
      <c r="B742" s="2">
        <f t="shared" si="11"/>
        <v>739</v>
      </c>
      <c r="C742" s="5">
        <v>37602</v>
      </c>
      <c r="D742" s="4">
        <v>35.256237030029297</v>
      </c>
      <c r="E742" s="4">
        <v>35.3287963867187</v>
      </c>
      <c r="F742" s="4">
        <v>34.521541595458899</v>
      </c>
      <c r="G742" s="4">
        <v>34.9297065734863</v>
      </c>
      <c r="H742" s="4">
        <v>16.219371795654201</v>
      </c>
      <c r="I742" s="4">
        <v>302085</v>
      </c>
    </row>
    <row r="743" spans="2:9" x14ac:dyDescent="0.25">
      <c r="B743" s="2">
        <f t="shared" si="11"/>
        <v>740</v>
      </c>
      <c r="C743" s="5">
        <v>37603</v>
      </c>
      <c r="D743" s="4">
        <v>34.911563873291001</v>
      </c>
      <c r="E743" s="4">
        <v>34.947845458984297</v>
      </c>
      <c r="F743" s="4">
        <v>34.040817260742102</v>
      </c>
      <c r="G743" s="4">
        <v>34.6122436523437</v>
      </c>
      <c r="H743" s="4">
        <v>16.071962356567301</v>
      </c>
      <c r="I743" s="4">
        <v>333947</v>
      </c>
    </row>
    <row r="744" spans="2:9" x14ac:dyDescent="0.25">
      <c r="B744" s="2">
        <f t="shared" si="11"/>
        <v>741</v>
      </c>
      <c r="C744" s="5">
        <v>37606</v>
      </c>
      <c r="D744" s="4">
        <v>34.712017059326101</v>
      </c>
      <c r="E744" s="4">
        <v>35.383220672607401</v>
      </c>
      <c r="F744" s="4">
        <v>34.585033416747997</v>
      </c>
      <c r="G744" s="4">
        <v>35.365077972412102</v>
      </c>
      <c r="H744" s="4">
        <v>16.4215393066406</v>
      </c>
      <c r="I744" s="4">
        <v>291942</v>
      </c>
    </row>
    <row r="745" spans="2:9" x14ac:dyDescent="0.25">
      <c r="B745" s="2">
        <f t="shared" si="11"/>
        <v>742</v>
      </c>
      <c r="C745" s="5">
        <v>37607</v>
      </c>
      <c r="D745" s="4">
        <v>35.501132965087798</v>
      </c>
      <c r="E745" s="4">
        <v>35.510204315185497</v>
      </c>
      <c r="F745" s="4">
        <v>34.6122436523437</v>
      </c>
      <c r="G745" s="4">
        <v>34.811790466308501</v>
      </c>
      <c r="H745" s="4">
        <v>16.1646194458007</v>
      </c>
      <c r="I745" s="4">
        <v>310574</v>
      </c>
    </row>
    <row r="746" spans="2:9" x14ac:dyDescent="0.25">
      <c r="B746" s="2">
        <f t="shared" si="11"/>
        <v>743</v>
      </c>
      <c r="C746" s="5">
        <v>37608</v>
      </c>
      <c r="D746" s="4">
        <v>34.657596588134702</v>
      </c>
      <c r="E746" s="4">
        <v>34.866214752197202</v>
      </c>
      <c r="F746" s="4">
        <v>34.158729553222599</v>
      </c>
      <c r="G746" s="4">
        <v>34.521541595458899</v>
      </c>
      <c r="H746" s="4">
        <v>16.0298538208007</v>
      </c>
      <c r="I746" s="4">
        <v>344090</v>
      </c>
    </row>
    <row r="747" spans="2:9" x14ac:dyDescent="0.25">
      <c r="B747" s="2">
        <f t="shared" si="11"/>
        <v>744</v>
      </c>
      <c r="C747" s="5">
        <v>37609</v>
      </c>
      <c r="D747" s="4">
        <v>34.294784545898402</v>
      </c>
      <c r="E747" s="4">
        <v>34.6122436523437</v>
      </c>
      <c r="F747" s="4">
        <v>34.058956146240199</v>
      </c>
      <c r="G747" s="4">
        <v>34.058956146240199</v>
      </c>
      <c r="H747" s="4">
        <v>15.815049171447701</v>
      </c>
      <c r="I747" s="4">
        <v>297455</v>
      </c>
    </row>
    <row r="748" spans="2:9" x14ac:dyDescent="0.25">
      <c r="B748" s="2">
        <f t="shared" si="11"/>
        <v>745</v>
      </c>
      <c r="C748" s="5">
        <v>37610</v>
      </c>
      <c r="D748" s="4">
        <v>34.848072052001903</v>
      </c>
      <c r="E748" s="4">
        <v>34.884353637695298</v>
      </c>
      <c r="F748" s="4">
        <v>33.596370697021399</v>
      </c>
      <c r="G748" s="4">
        <v>34.621315002441399</v>
      </c>
      <c r="H748" s="4">
        <v>16.0761814117431</v>
      </c>
      <c r="I748" s="4">
        <v>848815</v>
      </c>
    </row>
    <row r="749" spans="2:9" x14ac:dyDescent="0.25">
      <c r="B749" s="2">
        <f t="shared" si="11"/>
        <v>746</v>
      </c>
      <c r="C749" s="5">
        <v>37613</v>
      </c>
      <c r="D749" s="4">
        <v>34.639457702636697</v>
      </c>
      <c r="E749" s="4">
        <v>34.739227294921797</v>
      </c>
      <c r="F749" s="4">
        <v>34.2131538391113</v>
      </c>
      <c r="G749" s="4">
        <v>34.585033416747997</v>
      </c>
      <c r="H749" s="4">
        <v>16.1537055969238</v>
      </c>
      <c r="I749" s="4">
        <v>241007</v>
      </c>
    </row>
    <row r="750" spans="2:9" x14ac:dyDescent="0.25">
      <c r="B750" s="2">
        <f t="shared" si="11"/>
        <v>747</v>
      </c>
      <c r="C750" s="5">
        <v>37614</v>
      </c>
      <c r="D750" s="4">
        <v>34.521541595458899</v>
      </c>
      <c r="E750" s="4">
        <v>34.693878173828097</v>
      </c>
      <c r="F750" s="4">
        <v>34.2131538391113</v>
      </c>
      <c r="G750" s="4">
        <v>34.56689453125</v>
      </c>
      <c r="H750" s="4">
        <v>16.1452312469482</v>
      </c>
      <c r="I750" s="4">
        <v>134285</v>
      </c>
    </row>
    <row r="751" spans="2:9" x14ac:dyDescent="0.25">
      <c r="B751" s="2">
        <f t="shared" si="11"/>
        <v>748</v>
      </c>
      <c r="C751" s="5">
        <v>37616</v>
      </c>
      <c r="D751" s="4">
        <v>34.421768188476499</v>
      </c>
      <c r="E751" s="4">
        <v>35.229026794433501</v>
      </c>
      <c r="F751" s="4">
        <v>34.285713195800703</v>
      </c>
      <c r="G751" s="4">
        <v>34.521541595458899</v>
      </c>
      <c r="H751" s="4">
        <v>16.124048233032202</v>
      </c>
      <c r="I751" s="4">
        <v>182023</v>
      </c>
    </row>
    <row r="752" spans="2:9" x14ac:dyDescent="0.25">
      <c r="B752" s="2">
        <f t="shared" si="11"/>
        <v>749</v>
      </c>
      <c r="C752" s="5">
        <v>37617</v>
      </c>
      <c r="D752" s="4">
        <v>34.494331359863203</v>
      </c>
      <c r="E752" s="4">
        <v>34.739227294921797</v>
      </c>
      <c r="F752" s="4">
        <v>33.931972503662102</v>
      </c>
      <c r="G752" s="4">
        <v>34.1043090820312</v>
      </c>
      <c r="H752" s="4">
        <v>15.929176330566399</v>
      </c>
      <c r="I752" s="4">
        <v>227666</v>
      </c>
    </row>
    <row r="753" spans="2:9" x14ac:dyDescent="0.25">
      <c r="B753" s="2">
        <f t="shared" si="11"/>
        <v>750</v>
      </c>
      <c r="C753" s="5">
        <v>37620</v>
      </c>
      <c r="D753" s="4">
        <v>34.113380432128899</v>
      </c>
      <c r="E753" s="4">
        <v>34.4671211242675</v>
      </c>
      <c r="F753" s="4">
        <v>33.877552032470703</v>
      </c>
      <c r="G753" s="4">
        <v>34.412696838378899</v>
      </c>
      <c r="H753" s="4">
        <v>16.073205947875898</v>
      </c>
      <c r="I753" s="4">
        <v>274302</v>
      </c>
    </row>
    <row r="754" spans="2:9" x14ac:dyDescent="0.25">
      <c r="B754" s="2">
        <f t="shared" si="11"/>
        <v>751</v>
      </c>
      <c r="C754" s="5">
        <v>37621</v>
      </c>
      <c r="D754" s="4">
        <v>34.412696838378899</v>
      </c>
      <c r="E754" s="4">
        <v>34.4671211242675</v>
      </c>
      <c r="F754" s="4">
        <v>33.786846160888601</v>
      </c>
      <c r="G754" s="4">
        <v>34.058956146240199</v>
      </c>
      <c r="H754" s="4">
        <v>15.907979965209901</v>
      </c>
      <c r="I754" s="4">
        <v>310905</v>
      </c>
    </row>
    <row r="755" spans="2:9" x14ac:dyDescent="0.25">
      <c r="B755" s="2">
        <f t="shared" si="11"/>
        <v>752</v>
      </c>
      <c r="C755" s="5">
        <v>37623</v>
      </c>
      <c r="D755" s="4">
        <v>34.285713195800703</v>
      </c>
      <c r="E755" s="4">
        <v>35.238094329833899</v>
      </c>
      <c r="F755" s="4">
        <v>34.131519317626903</v>
      </c>
      <c r="G755" s="4">
        <v>35.056690216064403</v>
      </c>
      <c r="H755" s="4">
        <v>16.374000549316399</v>
      </c>
      <c r="I755" s="4">
        <v>408807</v>
      </c>
    </row>
    <row r="756" spans="2:9" x14ac:dyDescent="0.25">
      <c r="B756" s="2">
        <f t="shared" si="11"/>
        <v>753</v>
      </c>
      <c r="C756" s="5">
        <v>37624</v>
      </c>
      <c r="D756" s="4">
        <v>35.065761566162102</v>
      </c>
      <c r="E756" s="4">
        <v>35.238094329833899</v>
      </c>
      <c r="F756" s="4">
        <v>34.666667938232401</v>
      </c>
      <c r="G756" s="4">
        <v>34.866214752197202</v>
      </c>
      <c r="H756" s="4">
        <v>16.285037994384702</v>
      </c>
      <c r="I756" s="4">
        <v>272207</v>
      </c>
    </row>
    <row r="757" spans="2:9" x14ac:dyDescent="0.25">
      <c r="B757" s="2">
        <f t="shared" si="11"/>
        <v>754</v>
      </c>
      <c r="C757" s="5">
        <v>37627</v>
      </c>
      <c r="D757" s="4">
        <v>34.984127044677699</v>
      </c>
      <c r="E757" s="4">
        <v>35.773242950439403</v>
      </c>
      <c r="F757" s="4">
        <v>34.8208618164062</v>
      </c>
      <c r="G757" s="4">
        <v>35.664398193359297</v>
      </c>
      <c r="H757" s="4">
        <v>16.657850265502901</v>
      </c>
      <c r="I757" s="4">
        <v>347067</v>
      </c>
    </row>
    <row r="758" spans="2:9" x14ac:dyDescent="0.25">
      <c r="B758" s="2">
        <f t="shared" si="11"/>
        <v>755</v>
      </c>
      <c r="C758" s="5">
        <v>37628</v>
      </c>
      <c r="D758" s="4">
        <v>35.609977722167898</v>
      </c>
      <c r="E758" s="4">
        <v>35.782314300537102</v>
      </c>
      <c r="F758" s="4">
        <v>34.875282287597599</v>
      </c>
      <c r="G758" s="4">
        <v>35.111110687255803</v>
      </c>
      <c r="H758" s="4">
        <v>16.399427413940401</v>
      </c>
      <c r="I758" s="4">
        <v>423691</v>
      </c>
    </row>
    <row r="759" spans="2:9" x14ac:dyDescent="0.25">
      <c r="B759" s="2">
        <f t="shared" si="11"/>
        <v>756</v>
      </c>
      <c r="C759" s="5">
        <v>37629</v>
      </c>
      <c r="D759" s="4">
        <v>35.283447265625</v>
      </c>
      <c r="E759" s="4">
        <v>35.3287963867187</v>
      </c>
      <c r="F759" s="4">
        <v>34.5124702453613</v>
      </c>
      <c r="G759" s="4">
        <v>34.739227294921797</v>
      </c>
      <c r="H759" s="4">
        <v>16.2257270812988</v>
      </c>
      <c r="I759" s="4">
        <v>332073</v>
      </c>
    </row>
    <row r="760" spans="2:9" x14ac:dyDescent="0.25">
      <c r="B760" s="2">
        <f t="shared" si="11"/>
        <v>757</v>
      </c>
      <c r="C760" s="5">
        <v>37630</v>
      </c>
      <c r="D760" s="4">
        <v>34.775508880615199</v>
      </c>
      <c r="E760" s="4">
        <v>35.637187957763601</v>
      </c>
      <c r="F760" s="4">
        <v>34.739227294921797</v>
      </c>
      <c r="G760" s="4">
        <v>35.637187957763601</v>
      </c>
      <c r="H760" s="4">
        <v>16.645137786865199</v>
      </c>
      <c r="I760" s="4">
        <v>353351</v>
      </c>
    </row>
    <row r="761" spans="2:9" x14ac:dyDescent="0.25">
      <c r="B761" s="2">
        <f t="shared" si="11"/>
        <v>758</v>
      </c>
      <c r="C761" s="5">
        <v>37631</v>
      </c>
      <c r="D761" s="4">
        <v>35.573696136474602</v>
      </c>
      <c r="E761" s="4">
        <v>35.691608428955</v>
      </c>
      <c r="F761" s="4">
        <v>35.256237030029297</v>
      </c>
      <c r="G761" s="4">
        <v>35.4376411437988</v>
      </c>
      <c r="H761" s="4">
        <v>16.551931381225501</v>
      </c>
      <c r="I761" s="4">
        <v>344642</v>
      </c>
    </row>
    <row r="762" spans="2:9" x14ac:dyDescent="0.25">
      <c r="B762" s="2">
        <f t="shared" si="11"/>
        <v>759</v>
      </c>
      <c r="C762" s="5">
        <v>37634</v>
      </c>
      <c r="D762" s="4">
        <v>35.501132965087798</v>
      </c>
      <c r="E762" s="4">
        <v>35.664398193359297</v>
      </c>
      <c r="F762" s="4">
        <v>35.201812744140597</v>
      </c>
      <c r="G762" s="4">
        <v>35.473922729492102</v>
      </c>
      <c r="H762" s="4">
        <v>16.568880081176701</v>
      </c>
      <c r="I762" s="4">
        <v>538792</v>
      </c>
    </row>
    <row r="763" spans="2:9" x14ac:dyDescent="0.25">
      <c r="B763" s="2">
        <f t="shared" si="11"/>
        <v>760</v>
      </c>
      <c r="C763" s="5">
        <v>37635</v>
      </c>
      <c r="D763" s="4">
        <v>35.392288208007798</v>
      </c>
      <c r="E763" s="4">
        <v>35.700679779052699</v>
      </c>
      <c r="F763" s="4">
        <v>35.147392272949197</v>
      </c>
      <c r="G763" s="4">
        <v>35.664398193359297</v>
      </c>
      <c r="H763" s="4">
        <v>16.657850265502901</v>
      </c>
      <c r="I763" s="4">
        <v>320717</v>
      </c>
    </row>
    <row r="764" spans="2:9" x14ac:dyDescent="0.25">
      <c r="B764" s="2">
        <f t="shared" si="11"/>
        <v>761</v>
      </c>
      <c r="C764" s="5">
        <v>37636</v>
      </c>
      <c r="D764" s="4">
        <v>35.365077972412102</v>
      </c>
      <c r="E764" s="4">
        <v>35.365077972412102</v>
      </c>
      <c r="F764" s="4">
        <v>34.666667938232401</v>
      </c>
      <c r="G764" s="4">
        <v>34.802719116210902</v>
      </c>
      <c r="H764" s="4">
        <v>16.255373001098601</v>
      </c>
      <c r="I764" s="4">
        <v>452797</v>
      </c>
    </row>
    <row r="765" spans="2:9" x14ac:dyDescent="0.25">
      <c r="B765" s="2">
        <f t="shared" si="11"/>
        <v>762</v>
      </c>
      <c r="C765" s="5">
        <v>37637</v>
      </c>
      <c r="D765" s="4">
        <v>34.920635223388601</v>
      </c>
      <c r="E765" s="4">
        <v>35.011337280273402</v>
      </c>
      <c r="F765" s="4">
        <v>34.285713195800703</v>
      </c>
      <c r="G765" s="4">
        <v>34.376415252685497</v>
      </c>
      <c r="H765" s="4">
        <v>16.0562648773193</v>
      </c>
      <c r="I765" s="4">
        <v>330860</v>
      </c>
    </row>
    <row r="766" spans="2:9" x14ac:dyDescent="0.25">
      <c r="B766" s="2">
        <f t="shared" si="11"/>
        <v>763</v>
      </c>
      <c r="C766" s="5">
        <v>37638</v>
      </c>
      <c r="D766" s="4">
        <v>34.231292724609297</v>
      </c>
      <c r="E766" s="4">
        <v>34.240364074707003</v>
      </c>
      <c r="F766" s="4">
        <v>33.659862518310497</v>
      </c>
      <c r="G766" s="4">
        <v>33.968254089355398</v>
      </c>
      <c r="H766" s="4">
        <v>15.865623474121</v>
      </c>
      <c r="I766" s="4">
        <v>487526</v>
      </c>
    </row>
    <row r="767" spans="2:9" x14ac:dyDescent="0.25">
      <c r="B767" s="2">
        <f t="shared" si="11"/>
        <v>764</v>
      </c>
      <c r="C767" s="5">
        <v>37642</v>
      </c>
      <c r="D767" s="4">
        <v>33.968254089355398</v>
      </c>
      <c r="E767" s="4">
        <v>34.013603210449197</v>
      </c>
      <c r="F767" s="4">
        <v>33.315193176269503</v>
      </c>
      <c r="G767" s="4">
        <v>33.342403411865199</v>
      </c>
      <c r="H767" s="4">
        <v>15.5733070373535</v>
      </c>
      <c r="I767" s="4">
        <v>570764</v>
      </c>
    </row>
    <row r="768" spans="2:9" x14ac:dyDescent="0.25">
      <c r="B768" s="2">
        <f t="shared" si="11"/>
        <v>765</v>
      </c>
      <c r="C768" s="5">
        <v>37643</v>
      </c>
      <c r="D768" s="4">
        <v>33.505668640136697</v>
      </c>
      <c r="E768" s="4">
        <v>33.560089111328097</v>
      </c>
      <c r="F768" s="4">
        <v>33.070293426513601</v>
      </c>
      <c r="G768" s="4">
        <v>33.351474761962798</v>
      </c>
      <c r="H768" s="4">
        <v>15.5775432586669</v>
      </c>
      <c r="I768" s="4">
        <v>497228</v>
      </c>
    </row>
    <row r="769" spans="2:9" x14ac:dyDescent="0.25">
      <c r="B769" s="2">
        <f t="shared" si="11"/>
        <v>766</v>
      </c>
      <c r="C769" s="5">
        <v>37644</v>
      </c>
      <c r="D769" s="4">
        <v>33.43310546875</v>
      </c>
      <c r="E769" s="4">
        <v>33.732425689697202</v>
      </c>
      <c r="F769" s="4">
        <v>33.2879829406738</v>
      </c>
      <c r="G769" s="4">
        <v>33.659862518310497</v>
      </c>
      <c r="H769" s="4">
        <v>15.7215909957885</v>
      </c>
      <c r="I769" s="4">
        <v>576718</v>
      </c>
    </row>
    <row r="770" spans="2:9" x14ac:dyDescent="0.25">
      <c r="B770" s="2">
        <f t="shared" si="11"/>
        <v>767</v>
      </c>
      <c r="C770" s="5">
        <v>37645</v>
      </c>
      <c r="D770" s="4">
        <v>33.659862518310497</v>
      </c>
      <c r="E770" s="4">
        <v>33.687076568603501</v>
      </c>
      <c r="F770" s="4">
        <v>32.526077270507798</v>
      </c>
      <c r="G770" s="4">
        <v>32.625850677490199</v>
      </c>
      <c r="H770" s="4">
        <v>15.238622665405201</v>
      </c>
      <c r="I770" s="4">
        <v>384993</v>
      </c>
    </row>
    <row r="771" spans="2:9" x14ac:dyDescent="0.25">
      <c r="B771" s="2">
        <f t="shared" si="11"/>
        <v>768</v>
      </c>
      <c r="C771" s="5">
        <v>37648</v>
      </c>
      <c r="D771" s="4">
        <v>32.544216156005803</v>
      </c>
      <c r="E771" s="4">
        <v>33.142856597900298</v>
      </c>
      <c r="F771" s="4">
        <v>32.417232513427699</v>
      </c>
      <c r="G771" s="4">
        <v>32.517005920410099</v>
      </c>
      <c r="H771" s="4">
        <v>15.1877908706665</v>
      </c>
      <c r="I771" s="4">
        <v>413768</v>
      </c>
    </row>
    <row r="772" spans="2:9" x14ac:dyDescent="0.25">
      <c r="B772" s="2">
        <f t="shared" si="11"/>
        <v>769</v>
      </c>
      <c r="C772" s="5">
        <v>37649</v>
      </c>
      <c r="D772" s="4">
        <v>32.6712036132812</v>
      </c>
      <c r="E772" s="4">
        <v>32.834468841552699</v>
      </c>
      <c r="F772" s="4">
        <v>32.435375213622997</v>
      </c>
      <c r="G772" s="4">
        <v>32.698413848876903</v>
      </c>
      <c r="H772" s="4">
        <v>15.272519111633301</v>
      </c>
      <c r="I772" s="4">
        <v>237148</v>
      </c>
    </row>
    <row r="773" spans="2:9" x14ac:dyDescent="0.25">
      <c r="B773" s="2">
        <f t="shared" ref="B773:B836" si="12">+B772+1</f>
        <v>770</v>
      </c>
      <c r="C773" s="5">
        <v>37650</v>
      </c>
      <c r="D773" s="4">
        <v>32.798187255859297</v>
      </c>
      <c r="E773" s="4">
        <v>32.852607727050703</v>
      </c>
      <c r="F773" s="4">
        <v>32.090702056884702</v>
      </c>
      <c r="G773" s="4">
        <v>32.743762969970703</v>
      </c>
      <c r="H773" s="4">
        <v>15.293697357177701</v>
      </c>
      <c r="I773" s="4">
        <v>267246</v>
      </c>
    </row>
    <row r="774" spans="2:9" x14ac:dyDescent="0.25">
      <c r="B774" s="2">
        <f t="shared" si="12"/>
        <v>771</v>
      </c>
      <c r="C774" s="5">
        <v>37651</v>
      </c>
      <c r="D774" s="4">
        <v>32.825397491455</v>
      </c>
      <c r="E774" s="4">
        <v>32.834468841552699</v>
      </c>
      <c r="F774" s="4">
        <v>32.0453491210937</v>
      </c>
      <c r="G774" s="4">
        <v>32.199546813964801</v>
      </c>
      <c r="H774" s="4">
        <v>15.0395145416259</v>
      </c>
      <c r="I774" s="4">
        <v>431408</v>
      </c>
    </row>
    <row r="775" spans="2:9" x14ac:dyDescent="0.25">
      <c r="B775" s="2">
        <f t="shared" si="12"/>
        <v>772</v>
      </c>
      <c r="C775" s="5">
        <v>37652</v>
      </c>
      <c r="D775" s="4">
        <v>32.10884475708</v>
      </c>
      <c r="E775" s="4">
        <v>32.625850677490199</v>
      </c>
      <c r="F775" s="4">
        <v>31.863946914672798</v>
      </c>
      <c r="G775" s="4">
        <v>32.4625854492187</v>
      </c>
      <c r="H775" s="4">
        <v>15.162368774414</v>
      </c>
      <c r="I775" s="4">
        <v>627323</v>
      </c>
    </row>
    <row r="776" spans="2:9" x14ac:dyDescent="0.25">
      <c r="B776" s="2">
        <f t="shared" si="12"/>
        <v>773</v>
      </c>
      <c r="C776" s="5">
        <v>37655</v>
      </c>
      <c r="D776" s="4">
        <v>32.4625854492187</v>
      </c>
      <c r="E776" s="4">
        <v>32.517005920410099</v>
      </c>
      <c r="F776" s="4">
        <v>32.117912292480398</v>
      </c>
      <c r="G776" s="4">
        <v>32.471656799316399</v>
      </c>
      <c r="H776" s="4">
        <v>15.1666059494018</v>
      </c>
      <c r="I776" s="4">
        <v>591712</v>
      </c>
    </row>
    <row r="777" spans="2:9" x14ac:dyDescent="0.25">
      <c r="B777" s="2">
        <f t="shared" si="12"/>
        <v>774</v>
      </c>
      <c r="C777" s="5">
        <v>37656</v>
      </c>
      <c r="D777" s="4">
        <v>32.10884475708</v>
      </c>
      <c r="E777" s="4">
        <v>32.163265228271399</v>
      </c>
      <c r="F777" s="4">
        <v>31.111110687255799</v>
      </c>
      <c r="G777" s="4">
        <v>31.274375915527301</v>
      </c>
      <c r="H777" s="4">
        <v>14.6073913574218</v>
      </c>
      <c r="I777" s="4">
        <v>705821</v>
      </c>
    </row>
    <row r="778" spans="2:9" x14ac:dyDescent="0.25">
      <c r="B778" s="2">
        <f t="shared" si="12"/>
        <v>775</v>
      </c>
      <c r="C778" s="5">
        <v>37657</v>
      </c>
      <c r="D778" s="4">
        <v>31.328798294067301</v>
      </c>
      <c r="E778" s="4">
        <v>31.682540893554599</v>
      </c>
      <c r="F778" s="4">
        <v>31.056688308715799</v>
      </c>
      <c r="G778" s="4">
        <v>31.1292514801025</v>
      </c>
      <c r="H778" s="4">
        <v>14.5395975112915</v>
      </c>
      <c r="I778" s="4">
        <v>422478</v>
      </c>
    </row>
    <row r="779" spans="2:9" x14ac:dyDescent="0.25">
      <c r="B779" s="2">
        <f t="shared" si="12"/>
        <v>776</v>
      </c>
      <c r="C779" s="5">
        <v>37658</v>
      </c>
      <c r="D779" s="4">
        <v>31.6462593078613</v>
      </c>
      <c r="E779" s="4">
        <v>32.326530456542898</v>
      </c>
      <c r="F779" s="4">
        <v>31.047618865966701</v>
      </c>
      <c r="G779" s="4">
        <v>31.473922729492099</v>
      </c>
      <c r="H779" s="4">
        <v>14.700589179992599</v>
      </c>
      <c r="I779" s="4">
        <v>791926</v>
      </c>
    </row>
    <row r="780" spans="2:9" x14ac:dyDescent="0.25">
      <c r="B780" s="2">
        <f t="shared" si="12"/>
        <v>777</v>
      </c>
      <c r="C780" s="5">
        <v>37659</v>
      </c>
      <c r="D780" s="4">
        <v>31.655328750610298</v>
      </c>
      <c r="E780" s="4">
        <v>31.882085800170898</v>
      </c>
      <c r="F780" s="4">
        <v>31.1564636230468</v>
      </c>
      <c r="G780" s="4">
        <v>31.346939086913999</v>
      </c>
      <c r="H780" s="4">
        <v>14.6412754058837</v>
      </c>
      <c r="I780" s="4">
        <v>346406</v>
      </c>
    </row>
    <row r="781" spans="2:9" x14ac:dyDescent="0.25">
      <c r="B781" s="2">
        <f t="shared" si="12"/>
        <v>778</v>
      </c>
      <c r="C781" s="5">
        <v>37662</v>
      </c>
      <c r="D781" s="4">
        <v>31.4920635223388</v>
      </c>
      <c r="E781" s="4">
        <v>31.963718414306602</v>
      </c>
      <c r="F781" s="4">
        <v>31.473922729492099</v>
      </c>
      <c r="G781" s="4">
        <v>31.854875564575099</v>
      </c>
      <c r="H781" s="4">
        <v>14.8785247802734</v>
      </c>
      <c r="I781" s="4">
        <v>524790</v>
      </c>
    </row>
    <row r="782" spans="2:9" x14ac:dyDescent="0.25">
      <c r="B782" s="2">
        <f t="shared" si="12"/>
        <v>779</v>
      </c>
      <c r="C782" s="5">
        <v>37663</v>
      </c>
      <c r="D782" s="4">
        <v>31.854875564575099</v>
      </c>
      <c r="E782" s="4">
        <v>32.199546813964801</v>
      </c>
      <c r="F782" s="4">
        <v>31.528345108032202</v>
      </c>
      <c r="G782" s="4">
        <v>31.582765579223601</v>
      </c>
      <c r="H782" s="4">
        <v>14.7514276504516</v>
      </c>
      <c r="I782" s="4">
        <v>586971</v>
      </c>
    </row>
    <row r="783" spans="2:9" x14ac:dyDescent="0.25">
      <c r="B783" s="2">
        <f t="shared" si="12"/>
        <v>780</v>
      </c>
      <c r="C783" s="5">
        <v>37664</v>
      </c>
      <c r="D783" s="4">
        <v>31.673469543456999</v>
      </c>
      <c r="E783" s="4">
        <v>32.054420471191399</v>
      </c>
      <c r="F783" s="4">
        <v>31.428571701049801</v>
      </c>
      <c r="G783" s="4">
        <v>31.428571701049801</v>
      </c>
      <c r="H783" s="4">
        <v>14.6794061660766</v>
      </c>
      <c r="I783" s="4">
        <v>434606</v>
      </c>
    </row>
    <row r="784" spans="2:9" x14ac:dyDescent="0.25">
      <c r="B784" s="2">
        <f t="shared" si="12"/>
        <v>781</v>
      </c>
      <c r="C784" s="5">
        <v>37665</v>
      </c>
      <c r="D784" s="4">
        <v>31.4376411437988</v>
      </c>
      <c r="E784" s="4">
        <v>31.891155242919901</v>
      </c>
      <c r="F784" s="4">
        <v>31.392290115356399</v>
      </c>
      <c r="G784" s="4">
        <v>31.6916103363037</v>
      </c>
      <c r="H784" s="4">
        <v>14.8022689819335</v>
      </c>
      <c r="I784" s="4">
        <v>405610</v>
      </c>
    </row>
    <row r="785" spans="2:9" x14ac:dyDescent="0.25">
      <c r="B785" s="2">
        <f t="shared" si="12"/>
        <v>782</v>
      </c>
      <c r="C785" s="5">
        <v>37666</v>
      </c>
      <c r="D785" s="4">
        <v>31.655328750610298</v>
      </c>
      <c r="E785" s="4">
        <v>32.317459106445298</v>
      </c>
      <c r="F785" s="4">
        <v>31.5918369293212</v>
      </c>
      <c r="G785" s="4">
        <v>32.290248870849602</v>
      </c>
      <c r="H785" s="4">
        <v>15.081875801086399</v>
      </c>
      <c r="I785" s="4">
        <v>375953</v>
      </c>
    </row>
    <row r="786" spans="2:9" x14ac:dyDescent="0.25">
      <c r="B786" s="2">
        <f t="shared" si="12"/>
        <v>783</v>
      </c>
      <c r="C786" s="5">
        <v>37670</v>
      </c>
      <c r="D786" s="4">
        <v>32.317459106445298</v>
      </c>
      <c r="E786" s="4">
        <v>32.580497741699197</v>
      </c>
      <c r="F786" s="4">
        <v>32.1541938781738</v>
      </c>
      <c r="G786" s="4">
        <v>32.417232513427699</v>
      </c>
      <c r="H786" s="4">
        <v>15.141191482543899</v>
      </c>
      <c r="I786" s="4">
        <v>297014</v>
      </c>
    </row>
    <row r="787" spans="2:9" x14ac:dyDescent="0.25">
      <c r="B787" s="2">
        <f t="shared" si="12"/>
        <v>784</v>
      </c>
      <c r="C787" s="5">
        <v>37671</v>
      </c>
      <c r="D787" s="4">
        <v>32.235828399658203</v>
      </c>
      <c r="E787" s="4">
        <v>32.317459106445298</v>
      </c>
      <c r="F787" s="4">
        <v>31.972789764404201</v>
      </c>
      <c r="G787" s="4">
        <v>32.145126342773402</v>
      </c>
      <c r="H787" s="4">
        <v>15.0140933990478</v>
      </c>
      <c r="I787" s="4">
        <v>354013</v>
      </c>
    </row>
    <row r="788" spans="2:9" x14ac:dyDescent="0.25">
      <c r="B788" s="2">
        <f t="shared" si="12"/>
        <v>785</v>
      </c>
      <c r="C788" s="5">
        <v>37672</v>
      </c>
      <c r="D788" s="4">
        <v>32.4625854492187</v>
      </c>
      <c r="E788" s="4">
        <v>32.498867034912102</v>
      </c>
      <c r="F788" s="4">
        <v>31.9274387359619</v>
      </c>
      <c r="G788" s="4">
        <v>31.963718414306602</v>
      </c>
      <c r="H788" s="4">
        <v>14.9293622970581</v>
      </c>
      <c r="I788" s="4">
        <v>289296</v>
      </c>
    </row>
    <row r="789" spans="2:9" x14ac:dyDescent="0.25">
      <c r="B789" s="2">
        <f t="shared" si="12"/>
        <v>786</v>
      </c>
      <c r="C789" s="5">
        <v>37673</v>
      </c>
      <c r="D789" s="4">
        <v>32.335601806640597</v>
      </c>
      <c r="E789" s="4">
        <v>32.780044555663999</v>
      </c>
      <c r="F789" s="4">
        <v>31.863946914672798</v>
      </c>
      <c r="G789" s="4">
        <v>32.607711791992102</v>
      </c>
      <c r="H789" s="4">
        <v>15.230149269104</v>
      </c>
      <c r="I789" s="4">
        <v>428983</v>
      </c>
    </row>
    <row r="790" spans="2:9" x14ac:dyDescent="0.25">
      <c r="B790" s="2">
        <f t="shared" si="12"/>
        <v>787</v>
      </c>
      <c r="C790" s="5">
        <v>37676</v>
      </c>
      <c r="D790" s="4">
        <v>32.662132263183501</v>
      </c>
      <c r="E790" s="4">
        <v>32.734695434570298</v>
      </c>
      <c r="F790" s="4">
        <v>31.8458042144775</v>
      </c>
      <c r="G790" s="4">
        <v>31.990930557250898</v>
      </c>
      <c r="H790" s="4">
        <v>14.9420719146728</v>
      </c>
      <c r="I790" s="4">
        <v>363935</v>
      </c>
    </row>
    <row r="791" spans="2:9" x14ac:dyDescent="0.25">
      <c r="B791" s="2">
        <f t="shared" si="12"/>
        <v>788</v>
      </c>
      <c r="C791" s="5">
        <v>37677</v>
      </c>
      <c r="D791" s="4">
        <v>31.655328750610298</v>
      </c>
      <c r="E791" s="4">
        <v>32.1541938781738</v>
      </c>
      <c r="F791" s="4">
        <v>31.5918369293212</v>
      </c>
      <c r="G791" s="4">
        <v>32.036281585693303</v>
      </c>
      <c r="H791" s="4">
        <v>14.9632501602172</v>
      </c>
      <c r="I791" s="4">
        <v>711774</v>
      </c>
    </row>
    <row r="792" spans="2:9" x14ac:dyDescent="0.25">
      <c r="B792" s="2">
        <f t="shared" si="12"/>
        <v>789</v>
      </c>
      <c r="C792" s="5">
        <v>37678</v>
      </c>
      <c r="D792" s="4">
        <v>32.036281585693303</v>
      </c>
      <c r="E792" s="4">
        <v>32.099773406982401</v>
      </c>
      <c r="F792" s="4">
        <v>31.546485900878899</v>
      </c>
      <c r="G792" s="4">
        <v>31.628118515014599</v>
      </c>
      <c r="H792" s="4">
        <v>14.772608757019</v>
      </c>
      <c r="I792" s="4">
        <v>299549</v>
      </c>
    </row>
    <row r="793" spans="2:9" x14ac:dyDescent="0.25">
      <c r="B793" s="2">
        <f t="shared" si="12"/>
        <v>790</v>
      </c>
      <c r="C793" s="5">
        <v>37679</v>
      </c>
      <c r="D793" s="4">
        <v>31.682540893554599</v>
      </c>
      <c r="E793" s="4">
        <v>32.326530456542898</v>
      </c>
      <c r="F793" s="4">
        <v>31.637187957763601</v>
      </c>
      <c r="G793" s="4">
        <v>32.235828399658203</v>
      </c>
      <c r="H793" s="4">
        <v>15.056459426879799</v>
      </c>
      <c r="I793" s="4">
        <v>353131</v>
      </c>
    </row>
    <row r="794" spans="2:9" x14ac:dyDescent="0.25">
      <c r="B794" s="2">
        <f t="shared" si="12"/>
        <v>791</v>
      </c>
      <c r="C794" s="5">
        <v>37680</v>
      </c>
      <c r="D794" s="4">
        <v>32.126983642578097</v>
      </c>
      <c r="E794" s="4">
        <v>32.653060913085902</v>
      </c>
      <c r="F794" s="4">
        <v>32.126983642578097</v>
      </c>
      <c r="G794" s="4">
        <v>32.145126342773402</v>
      </c>
      <c r="H794" s="4">
        <v>15.0140933990478</v>
      </c>
      <c r="I794" s="4">
        <v>274743</v>
      </c>
    </row>
    <row r="795" spans="2:9" x14ac:dyDescent="0.25">
      <c r="B795" s="2">
        <f t="shared" si="12"/>
        <v>792</v>
      </c>
      <c r="C795" s="5">
        <v>37683</v>
      </c>
      <c r="D795" s="4">
        <v>32.380950927734297</v>
      </c>
      <c r="E795" s="4">
        <v>32.716552734375</v>
      </c>
      <c r="F795" s="4">
        <v>31.981859207153299</v>
      </c>
      <c r="G795" s="4">
        <v>32.190475463867102</v>
      </c>
      <c r="H795" s="4">
        <v>15.0352687835693</v>
      </c>
      <c r="I795" s="4">
        <v>258757</v>
      </c>
    </row>
    <row r="796" spans="2:9" x14ac:dyDescent="0.25">
      <c r="B796" s="2">
        <f t="shared" si="12"/>
        <v>793</v>
      </c>
      <c r="C796" s="5">
        <v>37684</v>
      </c>
      <c r="D796" s="4">
        <v>32.290248870849602</v>
      </c>
      <c r="E796" s="4">
        <v>32.353740692138601</v>
      </c>
      <c r="F796" s="4">
        <v>31.673469543456999</v>
      </c>
      <c r="G796" s="4">
        <v>31.727891921996999</v>
      </c>
      <c r="H796" s="4">
        <v>14.8192129135131</v>
      </c>
      <c r="I796" s="4">
        <v>271436</v>
      </c>
    </row>
    <row r="797" spans="2:9" x14ac:dyDescent="0.25">
      <c r="B797" s="2">
        <f t="shared" si="12"/>
        <v>794</v>
      </c>
      <c r="C797" s="5">
        <v>37685</v>
      </c>
      <c r="D797" s="4">
        <v>31.8458042144775</v>
      </c>
      <c r="E797" s="4">
        <v>32.326530456542898</v>
      </c>
      <c r="F797" s="4">
        <v>31.700679779052699</v>
      </c>
      <c r="G797" s="4">
        <v>32.199546813964801</v>
      </c>
      <c r="H797" s="4">
        <v>15.0395145416259</v>
      </c>
      <c r="I797" s="4">
        <v>282902</v>
      </c>
    </row>
    <row r="798" spans="2:9" x14ac:dyDescent="0.25">
      <c r="B798" s="2">
        <f t="shared" si="12"/>
        <v>795</v>
      </c>
      <c r="C798" s="5">
        <v>37686</v>
      </c>
      <c r="D798" s="4">
        <v>32.10884475708</v>
      </c>
      <c r="E798" s="4">
        <v>32.136054992675703</v>
      </c>
      <c r="F798" s="4">
        <v>31.682540893554599</v>
      </c>
      <c r="G798" s="4">
        <v>31.6916103363037</v>
      </c>
      <c r="H798" s="4">
        <v>14.8022689819335</v>
      </c>
      <c r="I798" s="4">
        <v>318623</v>
      </c>
    </row>
    <row r="799" spans="2:9" x14ac:dyDescent="0.25">
      <c r="B799" s="2">
        <f t="shared" si="12"/>
        <v>796</v>
      </c>
      <c r="C799" s="5">
        <v>37687</v>
      </c>
      <c r="D799" s="4">
        <v>31.7460327148437</v>
      </c>
      <c r="E799" s="4">
        <v>32.10884475708</v>
      </c>
      <c r="F799" s="4">
        <v>31.328798294067301</v>
      </c>
      <c r="G799" s="4">
        <v>32.036281585693303</v>
      </c>
      <c r="H799" s="4">
        <v>14.9632501602172</v>
      </c>
      <c r="I799" s="4">
        <v>533610</v>
      </c>
    </row>
    <row r="800" spans="2:9" x14ac:dyDescent="0.25">
      <c r="B800" s="2">
        <f t="shared" si="12"/>
        <v>797</v>
      </c>
      <c r="C800" s="5">
        <v>37690</v>
      </c>
      <c r="D800" s="4">
        <v>31.882085800170898</v>
      </c>
      <c r="E800" s="4">
        <v>31.909297943115199</v>
      </c>
      <c r="F800" s="4">
        <v>31.337867736816399</v>
      </c>
      <c r="G800" s="4">
        <v>31.356008529663001</v>
      </c>
      <c r="H800" s="4">
        <v>14.645513534545801</v>
      </c>
      <c r="I800" s="4">
        <v>641324</v>
      </c>
    </row>
    <row r="801" spans="2:9" x14ac:dyDescent="0.25">
      <c r="B801" s="2">
        <f t="shared" si="12"/>
        <v>798</v>
      </c>
      <c r="C801" s="5">
        <v>37691</v>
      </c>
      <c r="D801" s="4">
        <v>31.428571701049801</v>
      </c>
      <c r="E801" s="4">
        <v>31.782312393188398</v>
      </c>
      <c r="F801" s="4">
        <v>31.1836738586425</v>
      </c>
      <c r="G801" s="4">
        <v>31.1836738586425</v>
      </c>
      <c r="H801" s="4">
        <v>14.5650234222412</v>
      </c>
      <c r="I801" s="4">
        <v>438464</v>
      </c>
    </row>
    <row r="802" spans="2:9" x14ac:dyDescent="0.25">
      <c r="B802" s="2">
        <f t="shared" si="12"/>
        <v>799</v>
      </c>
      <c r="C802" s="5">
        <v>37692</v>
      </c>
      <c r="D802" s="4">
        <v>30.984127044677699</v>
      </c>
      <c r="E802" s="4">
        <v>31.0022678375244</v>
      </c>
      <c r="F802" s="4">
        <v>29.995464324951101</v>
      </c>
      <c r="G802" s="4">
        <v>30.521541595458899</v>
      </c>
      <c r="H802" s="4">
        <v>14.255764007568301</v>
      </c>
      <c r="I802" s="4">
        <v>835585</v>
      </c>
    </row>
    <row r="803" spans="2:9" x14ac:dyDescent="0.25">
      <c r="B803" s="2">
        <f t="shared" si="12"/>
        <v>800</v>
      </c>
      <c r="C803" s="5">
        <v>37693</v>
      </c>
      <c r="D803" s="4">
        <v>30.712017059326101</v>
      </c>
      <c r="E803" s="4">
        <v>31.455781936645501</v>
      </c>
      <c r="F803" s="4">
        <v>30.648525238037099</v>
      </c>
      <c r="G803" s="4">
        <v>31.446712493896399</v>
      </c>
      <c r="H803" s="4">
        <v>14.687878608703601</v>
      </c>
      <c r="I803" s="4">
        <v>600091</v>
      </c>
    </row>
    <row r="804" spans="2:9" x14ac:dyDescent="0.25">
      <c r="B804" s="2">
        <f t="shared" si="12"/>
        <v>801</v>
      </c>
      <c r="C804" s="5">
        <v>37694</v>
      </c>
      <c r="D804" s="4">
        <v>31.455781936645501</v>
      </c>
      <c r="E804" s="4">
        <v>32.10884475708</v>
      </c>
      <c r="F804" s="4">
        <v>31.401361465454102</v>
      </c>
      <c r="G804" s="4">
        <v>31.7732429504394</v>
      </c>
      <c r="H804" s="4">
        <v>14.840394020080501</v>
      </c>
      <c r="I804" s="4">
        <v>442103</v>
      </c>
    </row>
    <row r="805" spans="2:9" x14ac:dyDescent="0.25">
      <c r="B805" s="2">
        <f t="shared" si="12"/>
        <v>802</v>
      </c>
      <c r="C805" s="5">
        <v>37697</v>
      </c>
      <c r="D805" s="4">
        <v>31.827663421630799</v>
      </c>
      <c r="E805" s="4">
        <v>32.734695434570298</v>
      </c>
      <c r="F805" s="4">
        <v>31.528345108032202</v>
      </c>
      <c r="G805" s="4">
        <v>32.734695434570298</v>
      </c>
      <c r="H805" s="4">
        <v>15.289465904235801</v>
      </c>
      <c r="I805" s="4">
        <v>501197</v>
      </c>
    </row>
    <row r="806" spans="2:9" x14ac:dyDescent="0.25">
      <c r="B806" s="2">
        <f t="shared" si="12"/>
        <v>803</v>
      </c>
      <c r="C806" s="5">
        <v>37698</v>
      </c>
      <c r="D806" s="4">
        <v>32.716552734375</v>
      </c>
      <c r="E806" s="4">
        <v>32.861679077148402</v>
      </c>
      <c r="F806" s="4">
        <v>32.226757049560497</v>
      </c>
      <c r="G806" s="4">
        <v>32.480724334716797</v>
      </c>
      <c r="H806" s="4">
        <v>15.1708431243896</v>
      </c>
      <c r="I806" s="4">
        <v>423360</v>
      </c>
    </row>
    <row r="807" spans="2:9" x14ac:dyDescent="0.25">
      <c r="B807" s="2">
        <f t="shared" si="12"/>
        <v>804</v>
      </c>
      <c r="C807" s="5">
        <v>37699</v>
      </c>
      <c r="D807" s="4">
        <v>32.498867034912102</v>
      </c>
      <c r="E807" s="4">
        <v>32.9251708984375</v>
      </c>
      <c r="F807" s="4">
        <v>32.299320220947202</v>
      </c>
      <c r="G807" s="4">
        <v>32.888889312744098</v>
      </c>
      <c r="H807" s="4">
        <v>15.3614864349365</v>
      </c>
      <c r="I807" s="4">
        <v>419722</v>
      </c>
    </row>
    <row r="808" spans="2:9" x14ac:dyDescent="0.25">
      <c r="B808" s="2">
        <f t="shared" si="12"/>
        <v>805</v>
      </c>
      <c r="C808" s="5">
        <v>37700</v>
      </c>
      <c r="D808" s="4">
        <v>32.879817962646399</v>
      </c>
      <c r="E808" s="4">
        <v>33.024944305419901</v>
      </c>
      <c r="F808" s="4">
        <v>32.181404113769503</v>
      </c>
      <c r="G808" s="4">
        <v>32.789115905761697</v>
      </c>
      <c r="H808" s="4">
        <v>15.314882278442299</v>
      </c>
      <c r="I808" s="4">
        <v>571646</v>
      </c>
    </row>
    <row r="809" spans="2:9" x14ac:dyDescent="0.25">
      <c r="B809" s="2">
        <f t="shared" si="12"/>
        <v>806</v>
      </c>
      <c r="C809" s="5">
        <v>37701</v>
      </c>
      <c r="D809" s="4">
        <v>33.242630004882798</v>
      </c>
      <c r="E809" s="4">
        <v>33.596370697021399</v>
      </c>
      <c r="F809" s="4">
        <v>32.752834320068303</v>
      </c>
      <c r="G809" s="4">
        <v>33.54195022583</v>
      </c>
      <c r="H809" s="4">
        <v>15.6665077209472</v>
      </c>
      <c r="I809" s="4">
        <v>590499</v>
      </c>
    </row>
    <row r="810" spans="2:9" x14ac:dyDescent="0.25">
      <c r="B810" s="2">
        <f t="shared" si="12"/>
        <v>807</v>
      </c>
      <c r="C810" s="5">
        <v>37704</v>
      </c>
      <c r="D810" s="4">
        <v>33.106575012207003</v>
      </c>
      <c r="E810" s="4">
        <v>33.170066833496001</v>
      </c>
      <c r="F810" s="4">
        <v>32.090702056884702</v>
      </c>
      <c r="G810" s="4">
        <v>32.190475463867102</v>
      </c>
      <c r="H810" s="4">
        <v>15.1376085281372</v>
      </c>
      <c r="I810" s="4">
        <v>406161</v>
      </c>
    </row>
    <row r="811" spans="2:9" x14ac:dyDescent="0.25">
      <c r="B811" s="2">
        <f t="shared" si="12"/>
        <v>808</v>
      </c>
      <c r="C811" s="5">
        <v>37705</v>
      </c>
      <c r="D811" s="4">
        <v>32.444442749023402</v>
      </c>
      <c r="E811" s="4">
        <v>32.825397491455</v>
      </c>
      <c r="F811" s="4">
        <v>32.090702056884702</v>
      </c>
      <c r="G811" s="4">
        <v>32.6712036132812</v>
      </c>
      <c r="H811" s="4">
        <v>15.363674163818301</v>
      </c>
      <c r="I811" s="4">
        <v>427329</v>
      </c>
    </row>
    <row r="812" spans="2:9" x14ac:dyDescent="0.25">
      <c r="B812" s="2">
        <f t="shared" si="12"/>
        <v>809</v>
      </c>
      <c r="C812" s="5">
        <v>37706</v>
      </c>
      <c r="D812" s="4">
        <v>32.680271148681598</v>
      </c>
      <c r="E812" s="4">
        <v>32.680271148681598</v>
      </c>
      <c r="F812" s="4">
        <v>32.217685699462798</v>
      </c>
      <c r="G812" s="4">
        <v>32.371883392333899</v>
      </c>
      <c r="H812" s="4">
        <v>15.2229261398315</v>
      </c>
      <c r="I812" s="4">
        <v>323694</v>
      </c>
    </row>
    <row r="813" spans="2:9" x14ac:dyDescent="0.25">
      <c r="B813" s="2">
        <f t="shared" si="12"/>
        <v>810</v>
      </c>
      <c r="C813" s="5">
        <v>37707</v>
      </c>
      <c r="D813" s="4">
        <v>32.399093627929602</v>
      </c>
      <c r="E813" s="4">
        <v>32.743762969970703</v>
      </c>
      <c r="F813" s="4">
        <v>32.036281585693303</v>
      </c>
      <c r="G813" s="4">
        <v>32.526077270507798</v>
      </c>
      <c r="H813" s="4">
        <v>15.2954292297363</v>
      </c>
      <c r="I813" s="4">
        <v>406161</v>
      </c>
    </row>
    <row r="814" spans="2:9" x14ac:dyDescent="0.25">
      <c r="B814" s="2">
        <f t="shared" si="12"/>
        <v>811</v>
      </c>
      <c r="C814" s="5">
        <v>37708</v>
      </c>
      <c r="D814" s="4">
        <v>32.453514099121001</v>
      </c>
      <c r="E814" s="4">
        <v>32.507938385009702</v>
      </c>
      <c r="F814" s="4">
        <v>32.063491821288999</v>
      </c>
      <c r="G814" s="4">
        <v>32.199546813964801</v>
      </c>
      <c r="H814" s="4">
        <v>15.1418714523315</v>
      </c>
      <c r="I814" s="4">
        <v>241558</v>
      </c>
    </row>
    <row r="815" spans="2:9" x14ac:dyDescent="0.25">
      <c r="B815" s="2">
        <f t="shared" si="12"/>
        <v>812</v>
      </c>
      <c r="C815" s="5">
        <v>37711</v>
      </c>
      <c r="D815" s="4">
        <v>32.163265228271399</v>
      </c>
      <c r="E815" s="4">
        <v>32.263038635253899</v>
      </c>
      <c r="F815" s="4">
        <v>31.6643981933593</v>
      </c>
      <c r="G815" s="4">
        <v>31.809524536132798</v>
      </c>
      <c r="H815" s="4">
        <v>14.9584646224975</v>
      </c>
      <c r="I815" s="4">
        <v>302195</v>
      </c>
    </row>
    <row r="816" spans="2:9" x14ac:dyDescent="0.25">
      <c r="B816" s="2">
        <f t="shared" si="12"/>
        <v>813</v>
      </c>
      <c r="C816" s="5">
        <v>37712</v>
      </c>
      <c r="D816" s="4">
        <v>32.136054992675703</v>
      </c>
      <c r="E816" s="4">
        <v>32.5714302062988</v>
      </c>
      <c r="F816" s="4">
        <v>31.836734771728501</v>
      </c>
      <c r="G816" s="4">
        <v>32.489795684814403</v>
      </c>
      <c r="H816" s="4">
        <v>15.2783660888671</v>
      </c>
      <c r="I816" s="4">
        <v>364156</v>
      </c>
    </row>
    <row r="817" spans="2:9" x14ac:dyDescent="0.25">
      <c r="B817" s="2">
        <f t="shared" si="12"/>
        <v>814</v>
      </c>
      <c r="C817" s="5">
        <v>37713</v>
      </c>
      <c r="D817" s="4">
        <v>32.653060913085902</v>
      </c>
      <c r="E817" s="4">
        <v>33.378684997558501</v>
      </c>
      <c r="F817" s="4">
        <v>32.562358856201101</v>
      </c>
      <c r="G817" s="4">
        <v>33.197280883788999</v>
      </c>
      <c r="H817" s="4">
        <v>15.611065864562899</v>
      </c>
      <c r="I817" s="4">
        <v>333176</v>
      </c>
    </row>
    <row r="818" spans="2:9" x14ac:dyDescent="0.25">
      <c r="B818" s="2">
        <f t="shared" si="12"/>
        <v>815</v>
      </c>
      <c r="C818" s="5">
        <v>37714</v>
      </c>
      <c r="D818" s="4">
        <v>33.378684997558501</v>
      </c>
      <c r="E818" s="4">
        <v>33.43310546875</v>
      </c>
      <c r="F818" s="4">
        <v>32.589569091796797</v>
      </c>
      <c r="G818" s="4">
        <v>32.780044555663999</v>
      </c>
      <c r="H818" s="4">
        <v>15.414849281311</v>
      </c>
      <c r="I818" s="4">
        <v>318953</v>
      </c>
    </row>
    <row r="819" spans="2:9" x14ac:dyDescent="0.25">
      <c r="B819" s="2">
        <f t="shared" si="12"/>
        <v>816</v>
      </c>
      <c r="C819" s="5">
        <v>37715</v>
      </c>
      <c r="D819" s="4">
        <v>32.970523834228501</v>
      </c>
      <c r="E819" s="4">
        <v>33.124717712402301</v>
      </c>
      <c r="F819" s="4">
        <v>32.770973205566399</v>
      </c>
      <c r="G819" s="4">
        <v>33.052154541015597</v>
      </c>
      <c r="H819" s="4">
        <v>15.542818069458001</v>
      </c>
      <c r="I819" s="4">
        <v>367794</v>
      </c>
    </row>
    <row r="820" spans="2:9" x14ac:dyDescent="0.25">
      <c r="B820" s="2">
        <f t="shared" si="12"/>
        <v>817</v>
      </c>
      <c r="C820" s="5">
        <v>37718</v>
      </c>
      <c r="D820" s="4">
        <v>33.315193176269503</v>
      </c>
      <c r="E820" s="4">
        <v>34.122447967529297</v>
      </c>
      <c r="F820" s="4">
        <v>32.943309783935497</v>
      </c>
      <c r="G820" s="4">
        <v>33.0340156555175</v>
      </c>
      <c r="H820" s="4">
        <v>15.5342864990234</v>
      </c>
      <c r="I820" s="4">
        <v>480911</v>
      </c>
    </row>
    <row r="821" spans="2:9" x14ac:dyDescent="0.25">
      <c r="B821" s="2">
        <f t="shared" si="12"/>
        <v>818</v>
      </c>
      <c r="C821" s="5">
        <v>37719</v>
      </c>
      <c r="D821" s="4">
        <v>33.043083190917898</v>
      </c>
      <c r="E821" s="4">
        <v>33.124717712402301</v>
      </c>
      <c r="F821" s="4">
        <v>32.770973205566399</v>
      </c>
      <c r="G821" s="4">
        <v>32.852607727050703</v>
      </c>
      <c r="H821" s="4">
        <v>15.448982238769499</v>
      </c>
      <c r="I821" s="4">
        <v>389624</v>
      </c>
    </row>
    <row r="822" spans="2:9" x14ac:dyDescent="0.25">
      <c r="B822" s="2">
        <f t="shared" si="12"/>
        <v>819</v>
      </c>
      <c r="C822" s="5">
        <v>37720</v>
      </c>
      <c r="D822" s="4">
        <v>33.106575012207003</v>
      </c>
      <c r="E822" s="4">
        <v>33.6417236328125</v>
      </c>
      <c r="F822" s="4">
        <v>32.707481384277301</v>
      </c>
      <c r="G822" s="4">
        <v>32.743762969970703</v>
      </c>
      <c r="H822" s="4">
        <v>15.397791862487701</v>
      </c>
      <c r="I822" s="4">
        <v>338468</v>
      </c>
    </row>
    <row r="823" spans="2:9" x14ac:dyDescent="0.25">
      <c r="B823" s="2">
        <f t="shared" si="12"/>
        <v>820</v>
      </c>
      <c r="C823" s="5">
        <v>37721</v>
      </c>
      <c r="D823" s="4">
        <v>32.743762969970703</v>
      </c>
      <c r="E823" s="4">
        <v>32.888889312744098</v>
      </c>
      <c r="F823" s="4">
        <v>32.453514099121001</v>
      </c>
      <c r="G823" s="4">
        <v>32.789115905761697</v>
      </c>
      <c r="H823" s="4">
        <v>15.4191131591796</v>
      </c>
      <c r="I823" s="4">
        <v>359966</v>
      </c>
    </row>
    <row r="824" spans="2:9" x14ac:dyDescent="0.25">
      <c r="B824" s="2">
        <f t="shared" si="12"/>
        <v>821</v>
      </c>
      <c r="C824" s="5">
        <v>37722</v>
      </c>
      <c r="D824" s="4">
        <v>32.997730255126903</v>
      </c>
      <c r="E824" s="4">
        <v>33.3333320617675</v>
      </c>
      <c r="F824" s="4">
        <v>32.589569091796797</v>
      </c>
      <c r="G824" s="4">
        <v>32.680271148681598</v>
      </c>
      <c r="H824" s="4">
        <v>15.367933273315399</v>
      </c>
      <c r="I824" s="4">
        <v>308369</v>
      </c>
    </row>
    <row r="825" spans="2:9" x14ac:dyDescent="0.25">
      <c r="B825" s="2">
        <f t="shared" si="12"/>
        <v>822</v>
      </c>
      <c r="C825" s="5">
        <v>37725</v>
      </c>
      <c r="D825" s="4">
        <v>32.734695434570298</v>
      </c>
      <c r="E825" s="4">
        <v>33.242630004882798</v>
      </c>
      <c r="F825" s="4">
        <v>32.625850677490199</v>
      </c>
      <c r="G825" s="4">
        <v>33.224491119384702</v>
      </c>
      <c r="H825" s="4">
        <v>15.6238584518432</v>
      </c>
      <c r="I825" s="4">
        <v>408256</v>
      </c>
    </row>
    <row r="826" spans="2:9" x14ac:dyDescent="0.25">
      <c r="B826" s="2">
        <f t="shared" si="12"/>
        <v>823</v>
      </c>
      <c r="C826" s="5">
        <v>37726</v>
      </c>
      <c r="D826" s="4">
        <v>33.315193176269503</v>
      </c>
      <c r="E826" s="4">
        <v>33.560089111328097</v>
      </c>
      <c r="F826" s="4">
        <v>33.151927947997997</v>
      </c>
      <c r="G826" s="4">
        <v>33.460315704345703</v>
      </c>
      <c r="H826" s="4">
        <v>15.7347602844238</v>
      </c>
      <c r="I826" s="4">
        <v>393152</v>
      </c>
    </row>
    <row r="827" spans="2:9" x14ac:dyDescent="0.25">
      <c r="B827" s="2">
        <f t="shared" si="12"/>
        <v>824</v>
      </c>
      <c r="C827" s="5">
        <v>37727</v>
      </c>
      <c r="D827" s="4">
        <v>33.659862518310497</v>
      </c>
      <c r="E827" s="4">
        <v>33.832199096679602</v>
      </c>
      <c r="F827" s="4">
        <v>33.0793647766113</v>
      </c>
      <c r="G827" s="4">
        <v>33.206348419189403</v>
      </c>
      <c r="H827" s="4">
        <v>15.615328788757299</v>
      </c>
      <c r="I827" s="4">
        <v>355777</v>
      </c>
    </row>
    <row r="828" spans="2:9" x14ac:dyDescent="0.25">
      <c r="B828" s="2">
        <f t="shared" si="12"/>
        <v>825</v>
      </c>
      <c r="C828" s="5">
        <v>37728</v>
      </c>
      <c r="D828" s="4">
        <v>33.378684997558501</v>
      </c>
      <c r="E828" s="4">
        <v>33.596370697021399</v>
      </c>
      <c r="F828" s="4">
        <v>33.142856597900298</v>
      </c>
      <c r="G828" s="4">
        <v>33.451248168945298</v>
      </c>
      <c r="H828" s="4">
        <v>15.730489730834901</v>
      </c>
      <c r="I828" s="4">
        <v>278822</v>
      </c>
    </row>
    <row r="829" spans="2:9" x14ac:dyDescent="0.25">
      <c r="B829" s="2">
        <f t="shared" si="12"/>
        <v>826</v>
      </c>
      <c r="C829" s="5">
        <v>37732</v>
      </c>
      <c r="D829" s="4">
        <v>33.514739990234297</v>
      </c>
      <c r="E829" s="4">
        <v>33.514739990234297</v>
      </c>
      <c r="F829" s="4">
        <v>33.2879829406738</v>
      </c>
      <c r="G829" s="4">
        <v>33.360542297363203</v>
      </c>
      <c r="H829" s="4">
        <v>15.6878318786621</v>
      </c>
      <c r="I829" s="4">
        <v>315646</v>
      </c>
    </row>
    <row r="830" spans="2:9" x14ac:dyDescent="0.25">
      <c r="B830" s="2">
        <f t="shared" si="12"/>
        <v>827</v>
      </c>
      <c r="C830" s="5">
        <v>37733</v>
      </c>
      <c r="D830" s="4">
        <v>33.3333320617675</v>
      </c>
      <c r="E830" s="4">
        <v>34.4671211242675</v>
      </c>
      <c r="F830" s="4">
        <v>33.151927947997997</v>
      </c>
      <c r="G830" s="4">
        <v>34.4671211242675</v>
      </c>
      <c r="H830" s="4">
        <v>16.208202362060501</v>
      </c>
      <c r="I830" s="4">
        <v>530192</v>
      </c>
    </row>
    <row r="831" spans="2:9" x14ac:dyDescent="0.25">
      <c r="B831" s="2">
        <f t="shared" si="12"/>
        <v>828</v>
      </c>
      <c r="C831" s="5">
        <v>37734</v>
      </c>
      <c r="D831" s="4">
        <v>34.4671211242675</v>
      </c>
      <c r="E831" s="4">
        <v>34.639457702636697</v>
      </c>
      <c r="F831" s="4">
        <v>34.068027496337798</v>
      </c>
      <c r="G831" s="4">
        <v>34.448978424072202</v>
      </c>
      <c r="H831" s="4">
        <v>16.1996765136718</v>
      </c>
      <c r="I831" s="4">
        <v>439567</v>
      </c>
    </row>
    <row r="832" spans="2:9" x14ac:dyDescent="0.25">
      <c r="B832" s="2">
        <f t="shared" si="12"/>
        <v>829</v>
      </c>
      <c r="C832" s="5">
        <v>37735</v>
      </c>
      <c r="D832" s="4">
        <v>34.285713195800703</v>
      </c>
      <c r="E832" s="4">
        <v>34.448978424072202</v>
      </c>
      <c r="F832" s="4">
        <v>33.551021575927699</v>
      </c>
      <c r="G832" s="4">
        <v>33.832199096679602</v>
      </c>
      <c r="H832" s="4">
        <v>15.9096364974975</v>
      </c>
      <c r="I832" s="4">
        <v>327884</v>
      </c>
    </row>
    <row r="833" spans="2:9" x14ac:dyDescent="0.25">
      <c r="B833" s="2">
        <f t="shared" si="12"/>
        <v>830</v>
      </c>
      <c r="C833" s="5">
        <v>37736</v>
      </c>
      <c r="D833" s="4">
        <v>33.832199096679602</v>
      </c>
      <c r="E833" s="4">
        <v>33.832199096679602</v>
      </c>
      <c r="F833" s="4">
        <v>33.233558654785099</v>
      </c>
      <c r="G833" s="4">
        <v>33.405895233154297</v>
      </c>
      <c r="H833" s="4">
        <v>15.709159851074199</v>
      </c>
      <c r="I833" s="4">
        <v>382237</v>
      </c>
    </row>
    <row r="834" spans="2:9" x14ac:dyDescent="0.25">
      <c r="B834" s="2">
        <f t="shared" si="12"/>
        <v>831</v>
      </c>
      <c r="C834" s="5">
        <v>37739</v>
      </c>
      <c r="D834" s="4">
        <v>33.668933868408203</v>
      </c>
      <c r="E834" s="4">
        <v>33.959182739257798</v>
      </c>
      <c r="F834" s="4">
        <v>33.514739990234297</v>
      </c>
      <c r="G834" s="4">
        <v>33.687076568603501</v>
      </c>
      <c r="H834" s="4">
        <v>15.8413877487182</v>
      </c>
      <c r="I834" s="4">
        <v>574072</v>
      </c>
    </row>
    <row r="835" spans="2:9" x14ac:dyDescent="0.25">
      <c r="B835" s="2">
        <f t="shared" si="12"/>
        <v>832</v>
      </c>
      <c r="C835" s="5">
        <v>37740</v>
      </c>
      <c r="D835" s="4">
        <v>33.814060211181598</v>
      </c>
      <c r="E835" s="4">
        <v>33.8956909179687</v>
      </c>
      <c r="F835" s="4">
        <v>33.297050476074197</v>
      </c>
      <c r="G835" s="4">
        <v>33.369613647460902</v>
      </c>
      <c r="H835" s="4">
        <v>15.6921062469482</v>
      </c>
      <c r="I835" s="4">
        <v>437472</v>
      </c>
    </row>
    <row r="836" spans="2:9" x14ac:dyDescent="0.25">
      <c r="B836" s="2">
        <f t="shared" si="12"/>
        <v>833</v>
      </c>
      <c r="C836" s="5">
        <v>37741</v>
      </c>
      <c r="D836" s="4">
        <v>33.442176818847599</v>
      </c>
      <c r="E836" s="4">
        <v>33.560089111328097</v>
      </c>
      <c r="F836" s="4">
        <v>32.8707466125488</v>
      </c>
      <c r="G836" s="4">
        <v>33.43310546875</v>
      </c>
      <c r="H836" s="4">
        <v>15.721956253051699</v>
      </c>
      <c r="I836" s="4">
        <v>771750</v>
      </c>
    </row>
    <row r="837" spans="2:9" x14ac:dyDescent="0.25">
      <c r="B837" s="2">
        <f t="shared" ref="B837:B900" si="13">+B836+1</f>
        <v>834</v>
      </c>
      <c r="C837" s="5">
        <v>37742</v>
      </c>
      <c r="D837" s="4">
        <v>33.460315704345703</v>
      </c>
      <c r="E837" s="4">
        <v>33.922901153564403</v>
      </c>
      <c r="F837" s="4">
        <v>32.934238433837798</v>
      </c>
      <c r="G837" s="4">
        <v>33.768707275390597</v>
      </c>
      <c r="H837" s="4">
        <v>15.879777908325099</v>
      </c>
      <c r="I837" s="4">
        <v>1004157</v>
      </c>
    </row>
    <row r="838" spans="2:9" x14ac:dyDescent="0.25">
      <c r="B838" s="2">
        <f t="shared" si="13"/>
        <v>835</v>
      </c>
      <c r="C838" s="5">
        <v>37743</v>
      </c>
      <c r="D838" s="4">
        <v>33.7505683898925</v>
      </c>
      <c r="E838" s="4">
        <v>34.285713195800703</v>
      </c>
      <c r="F838" s="4">
        <v>33.668933868408203</v>
      </c>
      <c r="G838" s="4">
        <v>34.240364074707003</v>
      </c>
      <c r="H838" s="4">
        <v>16.101570129394499</v>
      </c>
      <c r="I838" s="4">
        <v>409689</v>
      </c>
    </row>
    <row r="839" spans="2:9" x14ac:dyDescent="0.25">
      <c r="B839" s="2">
        <f t="shared" si="13"/>
        <v>836</v>
      </c>
      <c r="C839" s="5">
        <v>37746</v>
      </c>
      <c r="D839" s="4">
        <v>34.4671211242675</v>
      </c>
      <c r="E839" s="4">
        <v>34.4671211242675</v>
      </c>
      <c r="F839" s="4">
        <v>33.977325439453097</v>
      </c>
      <c r="G839" s="4">
        <v>34.167800903320298</v>
      </c>
      <c r="H839" s="4">
        <v>16.0674514770507</v>
      </c>
      <c r="I839" s="4">
        <v>394916</v>
      </c>
    </row>
    <row r="840" spans="2:9" x14ac:dyDescent="0.25">
      <c r="B840" s="2">
        <f t="shared" si="13"/>
        <v>837</v>
      </c>
      <c r="C840" s="5">
        <v>37747</v>
      </c>
      <c r="D840" s="4">
        <v>34.1043090820312</v>
      </c>
      <c r="E840" s="4">
        <v>34.503402709960902</v>
      </c>
      <c r="F840" s="4">
        <v>33.986396789550703</v>
      </c>
      <c r="G840" s="4">
        <v>34.267574310302699</v>
      </c>
      <c r="H840" s="4">
        <v>16.1143684387207</v>
      </c>
      <c r="I840" s="4">
        <v>566244</v>
      </c>
    </row>
    <row r="841" spans="2:9" x14ac:dyDescent="0.25">
      <c r="B841" s="2">
        <f t="shared" si="13"/>
        <v>838</v>
      </c>
      <c r="C841" s="5">
        <v>37748</v>
      </c>
      <c r="D841" s="4">
        <v>34.340137481689403</v>
      </c>
      <c r="E841" s="4">
        <v>34.349205017089801</v>
      </c>
      <c r="F841" s="4">
        <v>33.832199096679602</v>
      </c>
      <c r="G841" s="4">
        <v>33.959182739257798</v>
      </c>
      <c r="H841" s="4">
        <v>15.9693450927734</v>
      </c>
      <c r="I841" s="4">
        <v>417848</v>
      </c>
    </row>
    <row r="842" spans="2:9" x14ac:dyDescent="0.25">
      <c r="B842" s="2">
        <f t="shared" si="13"/>
        <v>839</v>
      </c>
      <c r="C842" s="5">
        <v>37749</v>
      </c>
      <c r="D842" s="4">
        <v>33.687076568603501</v>
      </c>
      <c r="E842" s="4">
        <v>33.904762268066399</v>
      </c>
      <c r="F842" s="4">
        <v>33.151927947997997</v>
      </c>
      <c r="G842" s="4">
        <v>33.451248168945298</v>
      </c>
      <c r="H842" s="4">
        <v>15.730489730834901</v>
      </c>
      <c r="I842" s="4">
        <v>568780</v>
      </c>
    </row>
    <row r="843" spans="2:9" x14ac:dyDescent="0.25">
      <c r="B843" s="2">
        <f t="shared" si="13"/>
        <v>840</v>
      </c>
      <c r="C843" s="5">
        <v>37750</v>
      </c>
      <c r="D843" s="4">
        <v>33.360542297363203</v>
      </c>
      <c r="E843" s="4">
        <v>33.632652282714801</v>
      </c>
      <c r="F843" s="4">
        <v>33.188209533691399</v>
      </c>
      <c r="G843" s="4">
        <v>33.487529754638601</v>
      </c>
      <c r="H843" s="4">
        <v>15.747550964355399</v>
      </c>
      <c r="I843" s="4">
        <v>310905</v>
      </c>
    </row>
    <row r="844" spans="2:9" x14ac:dyDescent="0.25">
      <c r="B844" s="2">
        <f t="shared" si="13"/>
        <v>841</v>
      </c>
      <c r="C844" s="5">
        <v>37753</v>
      </c>
      <c r="D844" s="4">
        <v>33.560089111328097</v>
      </c>
      <c r="E844" s="4">
        <v>34.131519317626903</v>
      </c>
      <c r="F844" s="4">
        <v>33.133785247802699</v>
      </c>
      <c r="G844" s="4">
        <v>33.995464324951101</v>
      </c>
      <c r="H844" s="4">
        <v>15.986400604248001</v>
      </c>
      <c r="I844" s="4">
        <v>585538</v>
      </c>
    </row>
    <row r="845" spans="2:9" x14ac:dyDescent="0.25">
      <c r="B845" s="2">
        <f t="shared" si="13"/>
        <v>842</v>
      </c>
      <c r="C845" s="5">
        <v>37754</v>
      </c>
      <c r="D845" s="4">
        <v>33.950111389160099</v>
      </c>
      <c r="E845" s="4">
        <v>34.095237731933501</v>
      </c>
      <c r="F845" s="4">
        <v>33.596370697021399</v>
      </c>
      <c r="G845" s="4">
        <v>33.705215454101499</v>
      </c>
      <c r="H845" s="4">
        <v>15.8499135971069</v>
      </c>
      <c r="I845" s="4">
        <v>349603</v>
      </c>
    </row>
    <row r="846" spans="2:9" x14ac:dyDescent="0.25">
      <c r="B846" s="2">
        <f t="shared" si="13"/>
        <v>843</v>
      </c>
      <c r="C846" s="5">
        <v>37755</v>
      </c>
      <c r="D846" s="4">
        <v>33.696144104003899</v>
      </c>
      <c r="E846" s="4">
        <v>33.696144104003899</v>
      </c>
      <c r="F846" s="4">
        <v>33.451248168945298</v>
      </c>
      <c r="G846" s="4">
        <v>33.514739990234297</v>
      </c>
      <c r="H846" s="4">
        <v>15.760348320007299</v>
      </c>
      <c r="I846" s="4">
        <v>533279</v>
      </c>
    </row>
    <row r="847" spans="2:9" x14ac:dyDescent="0.25">
      <c r="B847" s="2">
        <f t="shared" si="13"/>
        <v>844</v>
      </c>
      <c r="C847" s="5">
        <v>37756</v>
      </c>
      <c r="D847" s="4">
        <v>33.278911590576101</v>
      </c>
      <c r="E847" s="4">
        <v>33.587303161621001</v>
      </c>
      <c r="F847" s="4">
        <v>33.0793647766113</v>
      </c>
      <c r="G847" s="4">
        <v>33.560089111328097</v>
      </c>
      <c r="H847" s="4">
        <v>15.7816762924194</v>
      </c>
      <c r="I847" s="4">
        <v>802951</v>
      </c>
    </row>
    <row r="848" spans="2:9" x14ac:dyDescent="0.25">
      <c r="B848" s="2">
        <f t="shared" si="13"/>
        <v>845</v>
      </c>
      <c r="C848" s="5">
        <v>37757</v>
      </c>
      <c r="D848" s="4">
        <v>32.897960662841797</v>
      </c>
      <c r="E848" s="4">
        <v>33.777778625488203</v>
      </c>
      <c r="F848" s="4">
        <v>32.761905670166001</v>
      </c>
      <c r="G848" s="4">
        <v>33.777778625488203</v>
      </c>
      <c r="H848" s="4">
        <v>15.8840475082397</v>
      </c>
      <c r="I848" s="4">
        <v>732281</v>
      </c>
    </row>
    <row r="849" spans="2:9" x14ac:dyDescent="0.25">
      <c r="B849" s="2">
        <f t="shared" si="13"/>
        <v>846</v>
      </c>
      <c r="C849" s="5">
        <v>37760</v>
      </c>
      <c r="D849" s="4">
        <v>33.532878875732401</v>
      </c>
      <c r="E849" s="4">
        <v>33.54195022583</v>
      </c>
      <c r="F849" s="4">
        <v>33.006801605224602</v>
      </c>
      <c r="G849" s="4">
        <v>33.015872955322202</v>
      </c>
      <c r="H849" s="4">
        <v>15.5257558822631</v>
      </c>
      <c r="I849" s="4">
        <v>660949</v>
      </c>
    </row>
    <row r="850" spans="2:9" x14ac:dyDescent="0.25">
      <c r="B850" s="2">
        <f t="shared" si="13"/>
        <v>847</v>
      </c>
      <c r="C850" s="5">
        <v>37761</v>
      </c>
      <c r="D850" s="4">
        <v>32.970523834228501</v>
      </c>
      <c r="E850" s="4">
        <v>33.124717712402301</v>
      </c>
      <c r="F850" s="4">
        <v>32.517005920410099</v>
      </c>
      <c r="G850" s="4">
        <v>32.625850677490199</v>
      </c>
      <c r="H850" s="4">
        <v>15.342347145080501</v>
      </c>
      <c r="I850" s="4">
        <v>597224</v>
      </c>
    </row>
    <row r="851" spans="2:9" x14ac:dyDescent="0.25">
      <c r="B851" s="2">
        <f t="shared" si="13"/>
        <v>848</v>
      </c>
      <c r="C851" s="5">
        <v>37762</v>
      </c>
      <c r="D851" s="4">
        <v>32.698413848876903</v>
      </c>
      <c r="E851" s="4">
        <v>32.716552734375</v>
      </c>
      <c r="F851" s="4">
        <v>32.10884475708</v>
      </c>
      <c r="G851" s="4">
        <v>32.535148620605398</v>
      </c>
      <c r="H851" s="4">
        <v>15.299693107604901</v>
      </c>
      <c r="I851" s="4">
        <v>809345</v>
      </c>
    </row>
    <row r="852" spans="2:9" x14ac:dyDescent="0.25">
      <c r="B852" s="2">
        <f t="shared" si="13"/>
        <v>849</v>
      </c>
      <c r="C852" s="5">
        <v>37763</v>
      </c>
      <c r="D852" s="4">
        <v>32.598640441894503</v>
      </c>
      <c r="E852" s="4">
        <v>32.961452484130803</v>
      </c>
      <c r="F852" s="4">
        <v>32.380950927734297</v>
      </c>
      <c r="G852" s="4">
        <v>32.680271148681598</v>
      </c>
      <c r="H852" s="4">
        <v>15.367933273315399</v>
      </c>
      <c r="I852" s="4">
        <v>531074</v>
      </c>
    </row>
    <row r="853" spans="2:9" x14ac:dyDescent="0.25">
      <c r="B853" s="2">
        <f t="shared" si="13"/>
        <v>850</v>
      </c>
      <c r="C853" s="5">
        <v>37764</v>
      </c>
      <c r="D853" s="4">
        <v>32.607711791992102</v>
      </c>
      <c r="E853" s="4">
        <v>32.780044555663999</v>
      </c>
      <c r="F853" s="4">
        <v>32.435375213622997</v>
      </c>
      <c r="G853" s="4">
        <v>32.707481384277301</v>
      </c>
      <c r="H853" s="4">
        <v>15.3807306289672</v>
      </c>
      <c r="I853" s="4">
        <v>320166</v>
      </c>
    </row>
    <row r="854" spans="2:9" x14ac:dyDescent="0.25">
      <c r="B854" s="2">
        <f t="shared" si="13"/>
        <v>851</v>
      </c>
      <c r="C854" s="5">
        <v>37768</v>
      </c>
      <c r="D854" s="4">
        <v>32.6167793273925</v>
      </c>
      <c r="E854" s="4">
        <v>33.106575012207003</v>
      </c>
      <c r="F854" s="4">
        <v>32.308391571044901</v>
      </c>
      <c r="G854" s="4">
        <v>33.015872955322202</v>
      </c>
      <c r="H854" s="4">
        <v>15.5257558822631</v>
      </c>
      <c r="I854" s="4">
        <v>631402</v>
      </c>
    </row>
    <row r="855" spans="2:9" x14ac:dyDescent="0.25">
      <c r="B855" s="2">
        <f t="shared" si="13"/>
        <v>852</v>
      </c>
      <c r="C855" s="5">
        <v>37769</v>
      </c>
      <c r="D855" s="4">
        <v>32.807254791259702</v>
      </c>
      <c r="E855" s="4">
        <v>33.242630004882798</v>
      </c>
      <c r="F855" s="4">
        <v>32.770973205566399</v>
      </c>
      <c r="G855" s="4">
        <v>33.097507476806598</v>
      </c>
      <c r="H855" s="4">
        <v>15.5641422271728</v>
      </c>
      <c r="I855" s="4">
        <v>536146</v>
      </c>
    </row>
    <row r="856" spans="2:9" x14ac:dyDescent="0.25">
      <c r="B856" s="2">
        <f t="shared" si="13"/>
        <v>853</v>
      </c>
      <c r="C856" s="5">
        <v>37770</v>
      </c>
      <c r="D856" s="4">
        <v>33.061225891113203</v>
      </c>
      <c r="E856" s="4">
        <v>33.551021575927699</v>
      </c>
      <c r="F856" s="4">
        <v>32.716552734375</v>
      </c>
      <c r="G856" s="4">
        <v>32.897960662841797</v>
      </c>
      <c r="H856" s="4">
        <v>15.4703044891357</v>
      </c>
      <c r="I856" s="4">
        <v>537910</v>
      </c>
    </row>
    <row r="857" spans="2:9" x14ac:dyDescent="0.25">
      <c r="B857" s="2">
        <f t="shared" si="13"/>
        <v>854</v>
      </c>
      <c r="C857" s="5">
        <v>37771</v>
      </c>
      <c r="D857" s="4">
        <v>32.879817962646399</v>
      </c>
      <c r="E857" s="4">
        <v>33.922901153564403</v>
      </c>
      <c r="F857" s="4">
        <v>32.725624084472599</v>
      </c>
      <c r="G857" s="4">
        <v>33.6417236328125</v>
      </c>
      <c r="H857" s="4">
        <v>15.820064544677701</v>
      </c>
      <c r="I857" s="4">
        <v>523908</v>
      </c>
    </row>
    <row r="858" spans="2:9" x14ac:dyDescent="0.25">
      <c r="B858" s="2">
        <f t="shared" si="13"/>
        <v>855</v>
      </c>
      <c r="C858" s="5">
        <v>37774</v>
      </c>
      <c r="D858" s="4">
        <v>33.832199096679602</v>
      </c>
      <c r="E858" s="4">
        <v>34.412696838378899</v>
      </c>
      <c r="F858" s="4">
        <v>33.668933868408203</v>
      </c>
      <c r="G858" s="4">
        <v>34.1043090820312</v>
      </c>
      <c r="H858" s="4">
        <v>16.0375957489013</v>
      </c>
      <c r="I858" s="4">
        <v>468452</v>
      </c>
    </row>
    <row r="859" spans="2:9" x14ac:dyDescent="0.25">
      <c r="B859" s="2">
        <f t="shared" si="13"/>
        <v>856</v>
      </c>
      <c r="C859" s="5">
        <v>37775</v>
      </c>
      <c r="D859" s="4">
        <v>34.195011138916001</v>
      </c>
      <c r="E859" s="4">
        <v>34.285713195800703</v>
      </c>
      <c r="F859" s="4">
        <v>33.442176818847599</v>
      </c>
      <c r="G859" s="4">
        <v>33.696144104003899</v>
      </c>
      <c r="H859" s="4">
        <v>15.8456506729125</v>
      </c>
      <c r="I859" s="4">
        <v>626441</v>
      </c>
    </row>
    <row r="860" spans="2:9" x14ac:dyDescent="0.25">
      <c r="B860" s="2">
        <f t="shared" si="13"/>
        <v>857</v>
      </c>
      <c r="C860" s="5">
        <v>37776</v>
      </c>
      <c r="D860" s="4">
        <v>33.696144104003899</v>
      </c>
      <c r="E860" s="4">
        <v>34.149658203125</v>
      </c>
      <c r="F860" s="4">
        <v>33.605442047119098</v>
      </c>
      <c r="G860" s="4">
        <v>34.131519317626903</v>
      </c>
      <c r="H860" s="4">
        <v>16.050388336181602</v>
      </c>
      <c r="I860" s="4">
        <v>485210</v>
      </c>
    </row>
    <row r="861" spans="2:9" x14ac:dyDescent="0.25">
      <c r="B861" s="2">
        <f t="shared" si="13"/>
        <v>858</v>
      </c>
      <c r="C861" s="5">
        <v>37777</v>
      </c>
      <c r="D861" s="4">
        <v>34.149658203125</v>
      </c>
      <c r="E861" s="4">
        <v>34.195011138916001</v>
      </c>
      <c r="F861" s="4">
        <v>33.786846160888601</v>
      </c>
      <c r="G861" s="4">
        <v>33.968254089355398</v>
      </c>
      <c r="H861" s="4">
        <v>15.9736108779907</v>
      </c>
      <c r="I861" s="4">
        <v>477052</v>
      </c>
    </row>
    <row r="862" spans="2:9" x14ac:dyDescent="0.25">
      <c r="B862" s="2">
        <f t="shared" si="13"/>
        <v>859</v>
      </c>
      <c r="C862" s="5">
        <v>37778</v>
      </c>
      <c r="D862" s="4">
        <v>34.013603210449197</v>
      </c>
      <c r="E862" s="4">
        <v>34.385486602783203</v>
      </c>
      <c r="F862" s="4">
        <v>33.560089111328097</v>
      </c>
      <c r="G862" s="4">
        <v>33.786846160888601</v>
      </c>
      <c r="H862" s="4">
        <v>15.8883056640625</v>
      </c>
      <c r="I862" s="4">
        <v>465696</v>
      </c>
    </row>
    <row r="863" spans="2:9" x14ac:dyDescent="0.25">
      <c r="B863" s="2">
        <f t="shared" si="13"/>
        <v>860</v>
      </c>
      <c r="C863" s="5">
        <v>37781</v>
      </c>
      <c r="D863" s="4">
        <v>33.804988861083899</v>
      </c>
      <c r="E863" s="4">
        <v>33.804988861083899</v>
      </c>
      <c r="F863" s="4">
        <v>33.43310546875</v>
      </c>
      <c r="G863" s="4">
        <v>33.523811340332003</v>
      </c>
      <c r="H863" s="4">
        <v>15.7646112442016</v>
      </c>
      <c r="I863" s="4">
        <v>374740</v>
      </c>
    </row>
    <row r="864" spans="2:9" x14ac:dyDescent="0.25">
      <c r="B864" s="2">
        <f t="shared" si="13"/>
        <v>861</v>
      </c>
      <c r="C864" s="5">
        <v>37782</v>
      </c>
      <c r="D864" s="4">
        <v>33.605442047119098</v>
      </c>
      <c r="E864" s="4">
        <v>33.959182739257798</v>
      </c>
      <c r="F864" s="4">
        <v>33.514739990234297</v>
      </c>
      <c r="G864" s="4">
        <v>33.814060211181598</v>
      </c>
      <c r="H864" s="4">
        <v>15.9011011123657</v>
      </c>
      <c r="I864" s="4">
        <v>324135</v>
      </c>
    </row>
    <row r="865" spans="2:9" x14ac:dyDescent="0.25">
      <c r="B865" s="2">
        <f t="shared" si="13"/>
        <v>862</v>
      </c>
      <c r="C865" s="5">
        <v>37783</v>
      </c>
      <c r="D865" s="4">
        <v>33.823127746582003</v>
      </c>
      <c r="E865" s="4">
        <v>34.666667938232401</v>
      </c>
      <c r="F865" s="4">
        <v>33.714286804199197</v>
      </c>
      <c r="G865" s="4">
        <v>34.585033416747997</v>
      </c>
      <c r="H865" s="4">
        <v>16.263652801513601</v>
      </c>
      <c r="I865" s="4">
        <v>731729</v>
      </c>
    </row>
    <row r="866" spans="2:9" x14ac:dyDescent="0.25">
      <c r="B866" s="2">
        <f t="shared" si="13"/>
        <v>863</v>
      </c>
      <c r="C866" s="5">
        <v>37784</v>
      </c>
      <c r="D866" s="4">
        <v>34.693878173828097</v>
      </c>
      <c r="E866" s="4">
        <v>35.174602508544901</v>
      </c>
      <c r="F866" s="4">
        <v>34.494331359863203</v>
      </c>
      <c r="G866" s="4">
        <v>34.839000701904297</v>
      </c>
      <c r="H866" s="4">
        <v>16.383079528808501</v>
      </c>
      <c r="I866" s="4">
        <v>344311</v>
      </c>
    </row>
    <row r="867" spans="2:9" x14ac:dyDescent="0.25">
      <c r="B867" s="2">
        <f t="shared" si="13"/>
        <v>864</v>
      </c>
      <c r="C867" s="5">
        <v>37785</v>
      </c>
      <c r="D867" s="4">
        <v>34.739227294921797</v>
      </c>
      <c r="E867" s="4">
        <v>35.038547515869098</v>
      </c>
      <c r="F867" s="4">
        <v>34.285713195800703</v>
      </c>
      <c r="G867" s="4">
        <v>34.730159759521399</v>
      </c>
      <c r="H867" s="4">
        <v>16.3318977355957</v>
      </c>
      <c r="I867" s="4">
        <v>265041</v>
      </c>
    </row>
    <row r="868" spans="2:9" x14ac:dyDescent="0.25">
      <c r="B868" s="2">
        <f t="shared" si="13"/>
        <v>865</v>
      </c>
      <c r="C868" s="5">
        <v>37788</v>
      </c>
      <c r="D868" s="4">
        <v>34.839000701904297</v>
      </c>
      <c r="E868" s="4">
        <v>35.655330657958899</v>
      </c>
      <c r="F868" s="4">
        <v>34.630386352538999</v>
      </c>
      <c r="G868" s="4">
        <v>35.655330657958899</v>
      </c>
      <c r="H868" s="4">
        <v>16.7669658660888</v>
      </c>
      <c r="I868" s="4">
        <v>408807</v>
      </c>
    </row>
    <row r="869" spans="2:9" x14ac:dyDescent="0.25">
      <c r="B869" s="2">
        <f t="shared" si="13"/>
        <v>866</v>
      </c>
      <c r="C869" s="5">
        <v>37789</v>
      </c>
      <c r="D869" s="4">
        <v>35.655330657958899</v>
      </c>
      <c r="E869" s="4">
        <v>35.700679779052699</v>
      </c>
      <c r="F869" s="4">
        <v>34.993198394775298</v>
      </c>
      <c r="G869" s="4">
        <v>35.265304565429602</v>
      </c>
      <c r="H869" s="4">
        <v>16.5835571289062</v>
      </c>
      <c r="I869" s="4">
        <v>271877</v>
      </c>
    </row>
    <row r="870" spans="2:9" x14ac:dyDescent="0.25">
      <c r="B870" s="2">
        <f t="shared" si="13"/>
        <v>867</v>
      </c>
      <c r="C870" s="5">
        <v>37790</v>
      </c>
      <c r="D870" s="4">
        <v>35.283447265625</v>
      </c>
      <c r="E870" s="4">
        <v>35.346939086913999</v>
      </c>
      <c r="F870" s="4">
        <v>34.793651580810497</v>
      </c>
      <c r="G870" s="4">
        <v>35.083900451660099</v>
      </c>
      <c r="H870" s="4">
        <v>16.498245239257798</v>
      </c>
      <c r="I870" s="4">
        <v>317630</v>
      </c>
    </row>
    <row r="871" spans="2:9" x14ac:dyDescent="0.25">
      <c r="B871" s="2">
        <f t="shared" si="13"/>
        <v>868</v>
      </c>
      <c r="C871" s="5">
        <v>37791</v>
      </c>
      <c r="D871" s="4">
        <v>35.111110687255803</v>
      </c>
      <c r="E871" s="4">
        <v>35.265304565429602</v>
      </c>
      <c r="F871" s="4">
        <v>33.786846160888601</v>
      </c>
      <c r="G871" s="4">
        <v>33.922901153564403</v>
      </c>
      <c r="H871" s="4">
        <v>15.952291488647401</v>
      </c>
      <c r="I871" s="4">
        <v>1110218</v>
      </c>
    </row>
    <row r="872" spans="2:9" x14ac:dyDescent="0.25">
      <c r="B872" s="2">
        <f t="shared" si="13"/>
        <v>869</v>
      </c>
      <c r="C872" s="5">
        <v>37792</v>
      </c>
      <c r="D872" s="4">
        <v>34.294784545898402</v>
      </c>
      <c r="E872" s="4">
        <v>34.321994781494098</v>
      </c>
      <c r="F872" s="4">
        <v>33.8956909179687</v>
      </c>
      <c r="G872" s="4">
        <v>34.031745910644503</v>
      </c>
      <c r="H872" s="4">
        <v>16.0034675598144</v>
      </c>
      <c r="I872" s="4">
        <v>586530</v>
      </c>
    </row>
    <row r="873" spans="2:9" x14ac:dyDescent="0.25">
      <c r="B873" s="2">
        <f t="shared" si="13"/>
        <v>870</v>
      </c>
      <c r="C873" s="5">
        <v>37795</v>
      </c>
      <c r="D873" s="4">
        <v>33.804988861083899</v>
      </c>
      <c r="E873" s="4">
        <v>34.013603210449197</v>
      </c>
      <c r="F873" s="4">
        <v>33.578231811523402</v>
      </c>
      <c r="G873" s="4">
        <v>33.705215454101499</v>
      </c>
      <c r="H873" s="4">
        <v>15.9562273025512</v>
      </c>
      <c r="I873" s="4">
        <v>250488</v>
      </c>
    </row>
    <row r="874" spans="2:9" x14ac:dyDescent="0.25">
      <c r="B874" s="2">
        <f t="shared" si="13"/>
        <v>871</v>
      </c>
      <c r="C874" s="5">
        <v>37796</v>
      </c>
      <c r="D874" s="4">
        <v>33.741497039794901</v>
      </c>
      <c r="E874" s="4">
        <v>34.285713195800703</v>
      </c>
      <c r="F874" s="4">
        <v>33.614513397216797</v>
      </c>
      <c r="G874" s="4">
        <v>33.877552032470703</v>
      </c>
      <c r="H874" s="4">
        <v>16.037817001342699</v>
      </c>
      <c r="I874" s="4">
        <v>573962</v>
      </c>
    </row>
    <row r="875" spans="2:9" x14ac:dyDescent="0.25">
      <c r="B875" s="2">
        <f t="shared" si="13"/>
        <v>872</v>
      </c>
      <c r="C875" s="5">
        <v>37797</v>
      </c>
      <c r="D875" s="4">
        <v>33.913833618163999</v>
      </c>
      <c r="E875" s="4">
        <v>34.222221374511697</v>
      </c>
      <c r="F875" s="4">
        <v>33.786846160888601</v>
      </c>
      <c r="G875" s="4">
        <v>33.841270446777301</v>
      </c>
      <c r="H875" s="4">
        <v>16.020643234252901</v>
      </c>
      <c r="I875" s="4">
        <v>330971</v>
      </c>
    </row>
    <row r="876" spans="2:9" x14ac:dyDescent="0.25">
      <c r="B876" s="2">
        <f t="shared" si="13"/>
        <v>873</v>
      </c>
      <c r="C876" s="5">
        <v>37798</v>
      </c>
      <c r="D876" s="4">
        <v>33.832199096679602</v>
      </c>
      <c r="E876" s="4">
        <v>34.167800903320298</v>
      </c>
      <c r="F876" s="4">
        <v>33.705215454101499</v>
      </c>
      <c r="G876" s="4">
        <v>34.149658203125</v>
      </c>
      <c r="H876" s="4">
        <v>16.166639328002901</v>
      </c>
      <c r="I876" s="4">
        <v>373196</v>
      </c>
    </row>
    <row r="877" spans="2:9" x14ac:dyDescent="0.25">
      <c r="B877" s="2">
        <f t="shared" si="13"/>
        <v>874</v>
      </c>
      <c r="C877" s="5">
        <v>37799</v>
      </c>
      <c r="D877" s="4">
        <v>34.185939788818303</v>
      </c>
      <c r="E877" s="4">
        <v>34.185939788818303</v>
      </c>
      <c r="F877" s="4">
        <v>33.759635925292898</v>
      </c>
      <c r="G877" s="4">
        <v>34.158729553222599</v>
      </c>
      <c r="H877" s="4">
        <v>16.1709270477294</v>
      </c>
      <c r="I877" s="4">
        <v>363053</v>
      </c>
    </row>
    <row r="878" spans="2:9" x14ac:dyDescent="0.25">
      <c r="B878" s="2">
        <f t="shared" si="13"/>
        <v>875</v>
      </c>
      <c r="C878" s="5">
        <v>37802</v>
      </c>
      <c r="D878" s="4">
        <v>34.195011138916001</v>
      </c>
      <c r="E878" s="4">
        <v>34.195011138916001</v>
      </c>
      <c r="F878" s="4">
        <v>33.596370697021399</v>
      </c>
      <c r="G878" s="4">
        <v>33.596370697021399</v>
      </c>
      <c r="H878" s="4">
        <v>15.904709815979</v>
      </c>
      <c r="I878" s="4">
        <v>551801</v>
      </c>
    </row>
    <row r="879" spans="2:9" x14ac:dyDescent="0.25">
      <c r="B879" s="2">
        <f t="shared" si="13"/>
        <v>876</v>
      </c>
      <c r="C879" s="5">
        <v>37803</v>
      </c>
      <c r="D879" s="4">
        <v>33.605442047119098</v>
      </c>
      <c r="E879" s="4">
        <v>34.2131538391113</v>
      </c>
      <c r="F879" s="4">
        <v>33.197280883788999</v>
      </c>
      <c r="G879" s="4">
        <v>34.158729553222599</v>
      </c>
      <c r="H879" s="4">
        <v>16.1709270477294</v>
      </c>
      <c r="I879" s="4">
        <v>595460</v>
      </c>
    </row>
    <row r="880" spans="2:9" x14ac:dyDescent="0.25">
      <c r="B880" s="2">
        <f t="shared" si="13"/>
        <v>877</v>
      </c>
      <c r="C880" s="5">
        <v>37804</v>
      </c>
      <c r="D880" s="4">
        <v>34.131519317626903</v>
      </c>
      <c r="E880" s="4">
        <v>34.494331359863203</v>
      </c>
      <c r="F880" s="4">
        <v>34.013603210449197</v>
      </c>
      <c r="G880" s="4">
        <v>34.4671211242675</v>
      </c>
      <c r="H880" s="4">
        <v>16.316926956176701</v>
      </c>
      <c r="I880" s="4">
        <v>489510</v>
      </c>
    </row>
    <row r="881" spans="2:9" x14ac:dyDescent="0.25">
      <c r="B881" s="2">
        <f t="shared" si="13"/>
        <v>878</v>
      </c>
      <c r="C881" s="5">
        <v>37805</v>
      </c>
      <c r="D881" s="4">
        <v>34.403629302978501</v>
      </c>
      <c r="E881" s="4">
        <v>34.548751831054602</v>
      </c>
      <c r="F881" s="4">
        <v>33.859409332275298</v>
      </c>
      <c r="G881" s="4">
        <v>34.013603210449197</v>
      </c>
      <c r="H881" s="4">
        <v>16.102235794067301</v>
      </c>
      <c r="I881" s="4">
        <v>296573</v>
      </c>
    </row>
    <row r="882" spans="2:9" x14ac:dyDescent="0.25">
      <c r="B882" s="2">
        <f t="shared" si="13"/>
        <v>879</v>
      </c>
      <c r="C882" s="5">
        <v>37809</v>
      </c>
      <c r="D882" s="4">
        <v>34.185939788818303</v>
      </c>
      <c r="E882" s="4">
        <v>34.947845458984297</v>
      </c>
      <c r="F882" s="4">
        <v>34.1043090820312</v>
      </c>
      <c r="G882" s="4">
        <v>34.893424987792898</v>
      </c>
      <c r="H882" s="4">
        <v>16.518741607666001</v>
      </c>
      <c r="I882" s="4">
        <v>414209</v>
      </c>
    </row>
    <row r="883" spans="2:9" x14ac:dyDescent="0.25">
      <c r="B883" s="2">
        <f t="shared" si="13"/>
        <v>880</v>
      </c>
      <c r="C883" s="5">
        <v>37810</v>
      </c>
      <c r="D883" s="4">
        <v>34.739227294921797</v>
      </c>
      <c r="E883" s="4">
        <v>34.866214752197202</v>
      </c>
      <c r="F883" s="4">
        <v>34.557823181152301</v>
      </c>
      <c r="G883" s="4">
        <v>34.757369995117102</v>
      </c>
      <c r="H883" s="4">
        <v>16.454330444335898</v>
      </c>
      <c r="I883" s="4">
        <v>301865</v>
      </c>
    </row>
    <row r="884" spans="2:9" x14ac:dyDescent="0.25">
      <c r="B884" s="2">
        <f t="shared" si="13"/>
        <v>881</v>
      </c>
      <c r="C884" s="5">
        <v>37811</v>
      </c>
      <c r="D884" s="4">
        <v>34.757369995117102</v>
      </c>
      <c r="E884" s="4">
        <v>34.866214752197202</v>
      </c>
      <c r="F884" s="4">
        <v>34.321994781494098</v>
      </c>
      <c r="G884" s="4">
        <v>34.503402709960902</v>
      </c>
      <c r="H884" s="4">
        <v>16.3341064453125</v>
      </c>
      <c r="I884" s="4">
        <v>339019</v>
      </c>
    </row>
    <row r="885" spans="2:9" x14ac:dyDescent="0.25">
      <c r="B885" s="2">
        <f t="shared" si="13"/>
        <v>882</v>
      </c>
      <c r="C885" s="5">
        <v>37812</v>
      </c>
      <c r="D885" s="4">
        <v>34.4671211242675</v>
      </c>
      <c r="E885" s="4">
        <v>34.4671211242675</v>
      </c>
      <c r="F885" s="4">
        <v>33.569160461425703</v>
      </c>
      <c r="G885" s="4">
        <v>33.841270446777301</v>
      </c>
      <c r="H885" s="4">
        <v>16.020643234252901</v>
      </c>
      <c r="I885" s="4">
        <v>396239</v>
      </c>
    </row>
    <row r="886" spans="2:9" x14ac:dyDescent="0.25">
      <c r="B886" s="2">
        <f t="shared" si="13"/>
        <v>883</v>
      </c>
      <c r="C886" s="5">
        <v>37813</v>
      </c>
      <c r="D886" s="4">
        <v>33.7505683898925</v>
      </c>
      <c r="E886" s="4">
        <v>34.412696838378899</v>
      </c>
      <c r="F886" s="4">
        <v>33.741497039794901</v>
      </c>
      <c r="G886" s="4">
        <v>33.941043853759702</v>
      </c>
      <c r="H886" s="4">
        <v>16.067874908447202</v>
      </c>
      <c r="I886" s="4">
        <v>422919</v>
      </c>
    </row>
    <row r="887" spans="2:9" x14ac:dyDescent="0.25">
      <c r="B887" s="2">
        <f t="shared" si="13"/>
        <v>884</v>
      </c>
      <c r="C887" s="5">
        <v>37816</v>
      </c>
      <c r="D887" s="4">
        <v>34.1043090820312</v>
      </c>
      <c r="E887" s="4">
        <v>35.374149322509702</v>
      </c>
      <c r="F887" s="4">
        <v>34.077098846435497</v>
      </c>
      <c r="G887" s="4">
        <v>35.102039337158203</v>
      </c>
      <c r="H887" s="4">
        <v>16.617496490478501</v>
      </c>
      <c r="I887" s="4">
        <v>747385</v>
      </c>
    </row>
    <row r="888" spans="2:9" x14ac:dyDescent="0.25">
      <c r="B888" s="2">
        <f t="shared" si="13"/>
        <v>885</v>
      </c>
      <c r="C888" s="5">
        <v>37817</v>
      </c>
      <c r="D888" s="4">
        <v>35.274375915527301</v>
      </c>
      <c r="E888" s="4">
        <v>35.736961364746001</v>
      </c>
      <c r="F888" s="4">
        <v>35.265304565429602</v>
      </c>
      <c r="G888" s="4">
        <v>35.591838836669901</v>
      </c>
      <c r="H888" s="4">
        <v>16.849369049072202</v>
      </c>
      <c r="I888" s="4">
        <v>983981</v>
      </c>
    </row>
    <row r="889" spans="2:9" x14ac:dyDescent="0.25">
      <c r="B889" s="2">
        <f t="shared" si="13"/>
        <v>886</v>
      </c>
      <c r="C889" s="5">
        <v>37818</v>
      </c>
      <c r="D889" s="4">
        <v>35.736961364746001</v>
      </c>
      <c r="E889" s="4">
        <v>36.1541938781738</v>
      </c>
      <c r="F889" s="4">
        <v>35.446712493896399</v>
      </c>
      <c r="G889" s="4">
        <v>35.718822479247997</v>
      </c>
      <c r="H889" s="4">
        <v>16.909481048583899</v>
      </c>
      <c r="I889" s="4">
        <v>695016</v>
      </c>
    </row>
    <row r="890" spans="2:9" x14ac:dyDescent="0.25">
      <c r="B890" s="2">
        <f t="shared" si="13"/>
        <v>887</v>
      </c>
      <c r="C890" s="5">
        <v>37819</v>
      </c>
      <c r="D890" s="4">
        <v>35.428569793701101</v>
      </c>
      <c r="E890" s="4">
        <v>35.863945007324197</v>
      </c>
      <c r="F890" s="4">
        <v>34.984127044677699</v>
      </c>
      <c r="G890" s="4">
        <v>35.156463623046797</v>
      </c>
      <c r="H890" s="4">
        <v>16.643264770507798</v>
      </c>
      <c r="I890" s="4">
        <v>539894</v>
      </c>
    </row>
    <row r="891" spans="2:9" x14ac:dyDescent="0.25">
      <c r="B891" s="2">
        <f t="shared" si="13"/>
        <v>888</v>
      </c>
      <c r="C891" s="5">
        <v>37820</v>
      </c>
      <c r="D891" s="4">
        <v>35.138320922851499</v>
      </c>
      <c r="E891" s="4">
        <v>35.827663421630803</v>
      </c>
      <c r="F891" s="4">
        <v>34.947845458984297</v>
      </c>
      <c r="G891" s="4">
        <v>35.755100250244098</v>
      </c>
      <c r="H891" s="4">
        <v>16.9266643524169</v>
      </c>
      <c r="I891" s="4">
        <v>503622</v>
      </c>
    </row>
    <row r="892" spans="2:9" x14ac:dyDescent="0.25">
      <c r="B892" s="2">
        <f t="shared" si="13"/>
        <v>889</v>
      </c>
      <c r="C892" s="5">
        <v>37823</v>
      </c>
      <c r="D892" s="4">
        <v>35.718822479247997</v>
      </c>
      <c r="E892" s="4">
        <v>35.773242950439403</v>
      </c>
      <c r="F892" s="4">
        <v>35.229026794433501</v>
      </c>
      <c r="G892" s="4">
        <v>35.5374145507812</v>
      </c>
      <c r="H892" s="4">
        <v>16.8236179351806</v>
      </c>
      <c r="I892" s="4">
        <v>379481</v>
      </c>
    </row>
    <row r="893" spans="2:9" x14ac:dyDescent="0.25">
      <c r="B893" s="2">
        <f t="shared" si="13"/>
        <v>890</v>
      </c>
      <c r="C893" s="5">
        <v>37824</v>
      </c>
      <c r="D893" s="4">
        <v>35.383220672607401</v>
      </c>
      <c r="E893" s="4">
        <v>35.7460327148437</v>
      </c>
      <c r="F893" s="4">
        <v>35.156463623046797</v>
      </c>
      <c r="G893" s="4">
        <v>35.564624786376903</v>
      </c>
      <c r="H893" s="4">
        <v>16.8364868164062</v>
      </c>
      <c r="I893" s="4">
        <v>560291</v>
      </c>
    </row>
    <row r="894" spans="2:9" x14ac:dyDescent="0.25">
      <c r="B894" s="2">
        <f t="shared" si="13"/>
        <v>891</v>
      </c>
      <c r="C894" s="5">
        <v>37825</v>
      </c>
      <c r="D894" s="4">
        <v>35.401359558105398</v>
      </c>
      <c r="E894" s="4">
        <v>35.428569793701101</v>
      </c>
      <c r="F894" s="4">
        <v>34.702949523925703</v>
      </c>
      <c r="G894" s="4">
        <v>34.884353637695298</v>
      </c>
      <c r="H894" s="4">
        <v>16.514446258544901</v>
      </c>
      <c r="I894" s="4">
        <v>451364</v>
      </c>
    </row>
    <row r="895" spans="2:9" x14ac:dyDescent="0.25">
      <c r="B895" s="2">
        <f t="shared" si="13"/>
        <v>892</v>
      </c>
      <c r="C895" s="5">
        <v>37826</v>
      </c>
      <c r="D895" s="4">
        <v>35.0748291015625</v>
      </c>
      <c r="E895" s="4">
        <v>35.564624786376903</v>
      </c>
      <c r="F895" s="4">
        <v>34.748298645019503</v>
      </c>
      <c r="G895" s="4">
        <v>34.784580230712798</v>
      </c>
      <c r="H895" s="4">
        <v>16.467218399047798</v>
      </c>
      <c r="I895" s="4">
        <v>349162</v>
      </c>
    </row>
    <row r="896" spans="2:9" x14ac:dyDescent="0.25">
      <c r="B896" s="2">
        <f t="shared" si="13"/>
        <v>893</v>
      </c>
      <c r="C896" s="5">
        <v>37827</v>
      </c>
      <c r="D896" s="4">
        <v>34.875282287597599</v>
      </c>
      <c r="E896" s="4">
        <v>35.374149322509702</v>
      </c>
      <c r="F896" s="4">
        <v>34.557823181152301</v>
      </c>
      <c r="G896" s="4">
        <v>35.374149322509702</v>
      </c>
      <c r="H896" s="4">
        <v>16.746318817138601</v>
      </c>
      <c r="I896" s="4">
        <v>335932</v>
      </c>
    </row>
    <row r="897" spans="2:9" x14ac:dyDescent="0.25">
      <c r="B897" s="2">
        <f t="shared" si="13"/>
        <v>894</v>
      </c>
      <c r="C897" s="5">
        <v>37830</v>
      </c>
      <c r="D897" s="4">
        <v>35.301586151122997</v>
      </c>
      <c r="E897" s="4">
        <v>35.827663421630803</v>
      </c>
      <c r="F897" s="4">
        <v>35.111110687255803</v>
      </c>
      <c r="G897" s="4">
        <v>35.809524536132798</v>
      </c>
      <c r="H897" s="4">
        <v>16.9524230957031</v>
      </c>
      <c r="I897" s="4">
        <v>459081</v>
      </c>
    </row>
    <row r="898" spans="2:9" x14ac:dyDescent="0.25">
      <c r="B898" s="2">
        <f t="shared" si="13"/>
        <v>895</v>
      </c>
      <c r="C898" s="5">
        <v>37831</v>
      </c>
      <c r="D898" s="4">
        <v>35.827663421630803</v>
      </c>
      <c r="E898" s="4">
        <v>36.036281585693303</v>
      </c>
      <c r="F898" s="4">
        <v>35.138320922851499</v>
      </c>
      <c r="G898" s="4">
        <v>35.473922729492102</v>
      </c>
      <c r="H898" s="4">
        <v>16.7935581207275</v>
      </c>
      <c r="I898" s="4">
        <v>470327</v>
      </c>
    </row>
    <row r="899" spans="2:9" x14ac:dyDescent="0.25">
      <c r="B899" s="2">
        <f t="shared" si="13"/>
        <v>896</v>
      </c>
      <c r="C899" s="5">
        <v>37832</v>
      </c>
      <c r="D899" s="4">
        <v>35.727890014648402</v>
      </c>
      <c r="E899" s="4">
        <v>35.827663421630803</v>
      </c>
      <c r="F899" s="4">
        <v>35.111110687255803</v>
      </c>
      <c r="G899" s="4">
        <v>35.265304565429602</v>
      </c>
      <c r="H899" s="4">
        <v>16.694789886474599</v>
      </c>
      <c r="I899" s="4">
        <v>361951</v>
      </c>
    </row>
    <row r="900" spans="2:9" x14ac:dyDescent="0.25">
      <c r="B900" s="2">
        <f t="shared" si="13"/>
        <v>897</v>
      </c>
      <c r="C900" s="5">
        <v>37833</v>
      </c>
      <c r="D900" s="4">
        <v>35.292518615722599</v>
      </c>
      <c r="E900" s="4">
        <v>35.972789764404297</v>
      </c>
      <c r="F900" s="4">
        <v>35.210884094238203</v>
      </c>
      <c r="G900" s="4">
        <v>35.6462593078613</v>
      </c>
      <c r="H900" s="4">
        <v>16.8751316070556</v>
      </c>
      <c r="I900" s="4">
        <v>436370</v>
      </c>
    </row>
    <row r="901" spans="2:9" x14ac:dyDescent="0.25">
      <c r="B901" s="2">
        <f t="shared" ref="B901:B964" si="14">+B900+1</f>
        <v>898</v>
      </c>
      <c r="C901" s="5">
        <v>37834</v>
      </c>
      <c r="D901" s="4">
        <v>35.619049072265597</v>
      </c>
      <c r="E901" s="4">
        <v>35.619049072265597</v>
      </c>
      <c r="F901" s="4">
        <v>35.147392272949197</v>
      </c>
      <c r="G901" s="4">
        <v>35.310657501220703</v>
      </c>
      <c r="H901" s="4">
        <v>16.716259002685501</v>
      </c>
      <c r="I901" s="4">
        <v>469775</v>
      </c>
    </row>
    <row r="902" spans="2:9" x14ac:dyDescent="0.25">
      <c r="B902" s="2">
        <f t="shared" si="14"/>
        <v>899</v>
      </c>
      <c r="C902" s="5">
        <v>37837</v>
      </c>
      <c r="D902" s="4">
        <v>35.056690216064403</v>
      </c>
      <c r="E902" s="4">
        <v>35.201812744140597</v>
      </c>
      <c r="F902" s="4">
        <v>34.503402709960902</v>
      </c>
      <c r="G902" s="4">
        <v>35.056690216064403</v>
      </c>
      <c r="H902" s="4">
        <v>16.596025466918899</v>
      </c>
      <c r="I902" s="4">
        <v>651026</v>
      </c>
    </row>
    <row r="903" spans="2:9" x14ac:dyDescent="0.25">
      <c r="B903" s="2">
        <f t="shared" si="14"/>
        <v>900</v>
      </c>
      <c r="C903" s="5">
        <v>37838</v>
      </c>
      <c r="D903" s="4">
        <v>35.120182037353501</v>
      </c>
      <c r="E903" s="4">
        <v>35.201812744140597</v>
      </c>
      <c r="F903" s="4">
        <v>34.539684295654297</v>
      </c>
      <c r="G903" s="4">
        <v>34.575965881347599</v>
      </c>
      <c r="H903" s="4">
        <v>16.368461608886701</v>
      </c>
      <c r="I903" s="4">
        <v>429975</v>
      </c>
    </row>
    <row r="904" spans="2:9" x14ac:dyDescent="0.25">
      <c r="B904" s="2">
        <f t="shared" si="14"/>
        <v>901</v>
      </c>
      <c r="C904" s="5">
        <v>37839</v>
      </c>
      <c r="D904" s="4">
        <v>34.657596588134702</v>
      </c>
      <c r="E904" s="4">
        <v>35.473922729492102</v>
      </c>
      <c r="F904" s="4">
        <v>34.494331359863203</v>
      </c>
      <c r="G904" s="4">
        <v>35.274375915527301</v>
      </c>
      <c r="H904" s="4">
        <v>16.6990871429443</v>
      </c>
      <c r="I904" s="4">
        <v>712215</v>
      </c>
    </row>
    <row r="905" spans="2:9" x14ac:dyDescent="0.25">
      <c r="B905" s="2">
        <f t="shared" si="14"/>
        <v>902</v>
      </c>
      <c r="C905" s="5">
        <v>37840</v>
      </c>
      <c r="D905" s="4">
        <v>35.473922729492102</v>
      </c>
      <c r="E905" s="4">
        <v>35.473922729492102</v>
      </c>
      <c r="F905" s="4">
        <v>34.97505569458</v>
      </c>
      <c r="G905" s="4">
        <v>35.392288208007798</v>
      </c>
      <c r="H905" s="4">
        <v>16.7549018859863</v>
      </c>
      <c r="I905" s="4">
        <v>378599</v>
      </c>
    </row>
    <row r="906" spans="2:9" x14ac:dyDescent="0.25">
      <c r="B906" s="2">
        <f t="shared" si="14"/>
        <v>903</v>
      </c>
      <c r="C906" s="5">
        <v>37841</v>
      </c>
      <c r="D906" s="4">
        <v>35.473922729492102</v>
      </c>
      <c r="E906" s="4">
        <v>35.727890014648402</v>
      </c>
      <c r="F906" s="4">
        <v>35.102039337158203</v>
      </c>
      <c r="G906" s="4">
        <v>35.564624786376903</v>
      </c>
      <c r="H906" s="4">
        <v>16.8364868164062</v>
      </c>
      <c r="I906" s="4">
        <v>334058</v>
      </c>
    </row>
    <row r="907" spans="2:9" x14ac:dyDescent="0.25">
      <c r="B907" s="2">
        <f t="shared" si="14"/>
        <v>904</v>
      </c>
      <c r="C907" s="5">
        <v>37844</v>
      </c>
      <c r="D907" s="4">
        <v>35.600906372070298</v>
      </c>
      <c r="E907" s="4">
        <v>35.600906372070298</v>
      </c>
      <c r="F907" s="4">
        <v>35.083900451660099</v>
      </c>
      <c r="G907" s="4">
        <v>35.346939086913999</v>
      </c>
      <c r="H907" s="4">
        <v>16.733436584472599</v>
      </c>
      <c r="I907" s="4">
        <v>310795</v>
      </c>
    </row>
    <row r="908" spans="2:9" x14ac:dyDescent="0.25">
      <c r="B908" s="2">
        <f t="shared" si="14"/>
        <v>905</v>
      </c>
      <c r="C908" s="5">
        <v>37845</v>
      </c>
      <c r="D908" s="4">
        <v>35.111110687255803</v>
      </c>
      <c r="E908" s="4">
        <v>35.591838836669901</v>
      </c>
      <c r="F908" s="4">
        <v>35.111110687255803</v>
      </c>
      <c r="G908" s="4">
        <v>35.591838836669901</v>
      </c>
      <c r="H908" s="4">
        <v>16.849369049072202</v>
      </c>
      <c r="I908" s="4">
        <v>295801</v>
      </c>
    </row>
    <row r="909" spans="2:9" x14ac:dyDescent="0.25">
      <c r="B909" s="2">
        <f t="shared" si="14"/>
        <v>906</v>
      </c>
      <c r="C909" s="5">
        <v>37846</v>
      </c>
      <c r="D909" s="4">
        <v>35.419502258300703</v>
      </c>
      <c r="E909" s="4">
        <v>35.682540893554602</v>
      </c>
      <c r="F909" s="4">
        <v>35.229026794433501</v>
      </c>
      <c r="G909" s="4">
        <v>35.383220672607401</v>
      </c>
      <c r="H909" s="4">
        <v>16.7506103515625</v>
      </c>
      <c r="I909" s="4">
        <v>233840</v>
      </c>
    </row>
    <row r="910" spans="2:9" x14ac:dyDescent="0.25">
      <c r="B910" s="2">
        <f t="shared" si="14"/>
        <v>907</v>
      </c>
      <c r="C910" s="5">
        <v>37847</v>
      </c>
      <c r="D910" s="4">
        <v>35.401359558105398</v>
      </c>
      <c r="E910" s="4">
        <v>35.764171600341797</v>
      </c>
      <c r="F910" s="4">
        <v>35.238094329833899</v>
      </c>
      <c r="G910" s="4">
        <v>35.764171600341797</v>
      </c>
      <c r="H910" s="4">
        <v>16.930955886840799</v>
      </c>
      <c r="I910" s="4">
        <v>292824</v>
      </c>
    </row>
    <row r="911" spans="2:9" x14ac:dyDescent="0.25">
      <c r="B911" s="2">
        <f t="shared" si="14"/>
        <v>908</v>
      </c>
      <c r="C911" s="5">
        <v>37848</v>
      </c>
      <c r="D911" s="4">
        <v>35.755100250244098</v>
      </c>
      <c r="E911" s="4">
        <v>35.755100250244098</v>
      </c>
      <c r="F911" s="4">
        <v>34.4671211242675</v>
      </c>
      <c r="G911" s="4">
        <v>35.582767486572202</v>
      </c>
      <c r="H911" s="4">
        <v>16.8450717926025</v>
      </c>
      <c r="I911" s="4">
        <v>185771</v>
      </c>
    </row>
    <row r="912" spans="2:9" x14ac:dyDescent="0.25">
      <c r="B912" s="2">
        <f t="shared" si="14"/>
        <v>909</v>
      </c>
      <c r="C912" s="5">
        <v>37851</v>
      </c>
      <c r="D912" s="4">
        <v>35.628116607666001</v>
      </c>
      <c r="E912" s="4">
        <v>36.054420471191399</v>
      </c>
      <c r="F912" s="4">
        <v>35.600906372070298</v>
      </c>
      <c r="G912" s="4">
        <v>36.054420471191399</v>
      </c>
      <c r="H912" s="4">
        <v>17.0683574676513</v>
      </c>
      <c r="I912" s="4">
        <v>322261</v>
      </c>
    </row>
    <row r="913" spans="2:9" x14ac:dyDescent="0.25">
      <c r="B913" s="2">
        <f t="shared" si="14"/>
        <v>910</v>
      </c>
      <c r="C913" s="5">
        <v>37852</v>
      </c>
      <c r="D913" s="4">
        <v>36</v>
      </c>
      <c r="E913" s="4">
        <v>36.054420471191399</v>
      </c>
      <c r="F913" s="4">
        <v>35.827663421630803</v>
      </c>
      <c r="G913" s="4">
        <v>36.054420471191399</v>
      </c>
      <c r="H913" s="4">
        <v>17.0683574676513</v>
      </c>
      <c r="I913" s="4">
        <v>213995</v>
      </c>
    </row>
    <row r="914" spans="2:9" x14ac:dyDescent="0.25">
      <c r="B914" s="2">
        <f t="shared" si="14"/>
        <v>911</v>
      </c>
      <c r="C914" s="5">
        <v>37853</v>
      </c>
      <c r="D914" s="4">
        <v>35.936508178710902</v>
      </c>
      <c r="E914" s="4">
        <v>36.2086181640625</v>
      </c>
      <c r="F914" s="4">
        <v>35.927436828613203</v>
      </c>
      <c r="G914" s="4">
        <v>36.081634521484297</v>
      </c>
      <c r="H914" s="4">
        <v>17.0812473297119</v>
      </c>
      <c r="I914" s="4">
        <v>207932</v>
      </c>
    </row>
    <row r="915" spans="2:9" x14ac:dyDescent="0.25">
      <c r="B915" s="2">
        <f t="shared" si="14"/>
        <v>912</v>
      </c>
      <c r="C915" s="5">
        <v>37854</v>
      </c>
      <c r="D915" s="4">
        <v>36.190475463867102</v>
      </c>
      <c r="E915" s="4">
        <v>36.498867034912102</v>
      </c>
      <c r="F915" s="4">
        <v>35.936508178710902</v>
      </c>
      <c r="G915" s="4">
        <v>36.172336578369098</v>
      </c>
      <c r="H915" s="4">
        <v>17.1241855621337</v>
      </c>
      <c r="I915" s="4">
        <v>294478</v>
      </c>
    </row>
    <row r="916" spans="2:9" x14ac:dyDescent="0.25">
      <c r="B916" s="2">
        <f t="shared" si="14"/>
        <v>913</v>
      </c>
      <c r="C916" s="5">
        <v>37855</v>
      </c>
      <c r="D916" s="4">
        <v>36.335601806640597</v>
      </c>
      <c r="E916" s="4">
        <v>36.417232513427699</v>
      </c>
      <c r="F916" s="4">
        <v>35.700679779052699</v>
      </c>
      <c r="G916" s="4">
        <v>35.9002265930175</v>
      </c>
      <c r="H916" s="4">
        <v>16.9953708648681</v>
      </c>
      <c r="I916" s="4">
        <v>250819</v>
      </c>
    </row>
    <row r="917" spans="2:9" x14ac:dyDescent="0.25">
      <c r="B917" s="2">
        <f t="shared" si="14"/>
        <v>914</v>
      </c>
      <c r="C917" s="5">
        <v>37858</v>
      </c>
      <c r="D917" s="4">
        <v>35.918365478515597</v>
      </c>
      <c r="E917" s="4">
        <v>35.981857299804602</v>
      </c>
      <c r="F917" s="4">
        <v>35.637187957763601</v>
      </c>
      <c r="G917" s="4">
        <v>35.909297943115199</v>
      </c>
      <c r="H917" s="4">
        <v>16.999658584594702</v>
      </c>
      <c r="I917" s="4">
        <v>203411</v>
      </c>
    </row>
    <row r="918" spans="2:9" x14ac:dyDescent="0.25">
      <c r="B918" s="2">
        <f t="shared" si="14"/>
        <v>915</v>
      </c>
      <c r="C918" s="5">
        <v>37859</v>
      </c>
      <c r="D918" s="4">
        <v>35.9002265930175</v>
      </c>
      <c r="E918" s="4">
        <v>36.163265228271399</v>
      </c>
      <c r="F918" s="4">
        <v>35.619049072265597</v>
      </c>
      <c r="G918" s="4">
        <v>36.063491821288999</v>
      </c>
      <c r="H918" s="4">
        <v>17.072654724121001</v>
      </c>
      <c r="I918" s="4">
        <v>297785</v>
      </c>
    </row>
    <row r="919" spans="2:9" x14ac:dyDescent="0.25">
      <c r="B919" s="2">
        <f t="shared" si="14"/>
        <v>916</v>
      </c>
      <c r="C919" s="5">
        <v>37860</v>
      </c>
      <c r="D919" s="4">
        <v>35.963718414306598</v>
      </c>
      <c r="E919" s="4">
        <v>36.190475463867102</v>
      </c>
      <c r="F919" s="4">
        <v>35.891155242919901</v>
      </c>
      <c r="G919" s="4">
        <v>35.9546508789062</v>
      </c>
      <c r="H919" s="4">
        <v>17.021125793456999</v>
      </c>
      <c r="I919" s="4">
        <v>287201</v>
      </c>
    </row>
    <row r="920" spans="2:9" x14ac:dyDescent="0.25">
      <c r="B920" s="2">
        <f t="shared" si="14"/>
        <v>917</v>
      </c>
      <c r="C920" s="5">
        <v>37861</v>
      </c>
      <c r="D920" s="4">
        <v>35.755100250244098</v>
      </c>
      <c r="E920" s="4">
        <v>36.517005920410099</v>
      </c>
      <c r="F920" s="4">
        <v>35.582767486572202</v>
      </c>
      <c r="G920" s="4">
        <v>36.335601806640597</v>
      </c>
      <c r="H920" s="4">
        <v>17.201469421386701</v>
      </c>
      <c r="I920" s="4">
        <v>493259</v>
      </c>
    </row>
    <row r="921" spans="2:9" x14ac:dyDescent="0.25">
      <c r="B921" s="2">
        <f t="shared" si="14"/>
        <v>918</v>
      </c>
      <c r="C921" s="5">
        <v>37862</v>
      </c>
      <c r="D921" s="4">
        <v>36.281177520751903</v>
      </c>
      <c r="E921" s="4">
        <v>36.598640441894503</v>
      </c>
      <c r="F921" s="4">
        <v>36.009071350097599</v>
      </c>
      <c r="G921" s="4">
        <v>36.598640441894503</v>
      </c>
      <c r="H921" s="4">
        <v>17.326002120971602</v>
      </c>
      <c r="I921" s="4">
        <v>343429</v>
      </c>
    </row>
    <row r="922" spans="2:9" x14ac:dyDescent="0.25">
      <c r="B922" s="2">
        <f t="shared" si="14"/>
        <v>919</v>
      </c>
      <c r="C922" s="5">
        <v>37866</v>
      </c>
      <c r="D922" s="4">
        <v>36.526077270507798</v>
      </c>
      <c r="E922" s="4">
        <v>37.115646362304602</v>
      </c>
      <c r="F922" s="4">
        <v>36.235828399658203</v>
      </c>
      <c r="G922" s="4">
        <v>37.070293426513601</v>
      </c>
      <c r="H922" s="4">
        <v>17.549278259277301</v>
      </c>
      <c r="I922" s="4">
        <v>319284</v>
      </c>
    </row>
    <row r="923" spans="2:9" x14ac:dyDescent="0.25">
      <c r="B923" s="2">
        <f t="shared" si="14"/>
        <v>920</v>
      </c>
      <c r="C923" s="5">
        <v>37867</v>
      </c>
      <c r="D923" s="4">
        <v>37.124717712402301</v>
      </c>
      <c r="E923" s="4">
        <v>37.551021575927699</v>
      </c>
      <c r="F923" s="4">
        <v>36.879817962646399</v>
      </c>
      <c r="G923" s="4">
        <v>37.487529754638601</v>
      </c>
      <c r="H923" s="4">
        <v>17.74680519104</v>
      </c>
      <c r="I923" s="4">
        <v>463381</v>
      </c>
    </row>
    <row r="924" spans="2:9" x14ac:dyDescent="0.25">
      <c r="B924" s="2">
        <f t="shared" si="14"/>
        <v>921</v>
      </c>
      <c r="C924" s="5">
        <v>37868</v>
      </c>
      <c r="D924" s="4">
        <v>37.614513397216797</v>
      </c>
      <c r="E924" s="4">
        <v>37.723354339599602</v>
      </c>
      <c r="F924" s="4">
        <v>37.342403411865199</v>
      </c>
      <c r="G924" s="4">
        <v>37.451248168945298</v>
      </c>
      <c r="H924" s="4">
        <v>17.729621887206999</v>
      </c>
      <c r="I924" s="4">
        <v>333286</v>
      </c>
    </row>
    <row r="925" spans="2:9" x14ac:dyDescent="0.25">
      <c r="B925" s="2">
        <f t="shared" si="14"/>
        <v>922</v>
      </c>
      <c r="C925" s="5">
        <v>37869</v>
      </c>
      <c r="D925" s="4">
        <v>37.532878875732401</v>
      </c>
      <c r="E925" s="4">
        <v>37.54195022583</v>
      </c>
      <c r="F925" s="4">
        <v>36.9251708984375</v>
      </c>
      <c r="G925" s="4">
        <v>36.988662719726499</v>
      </c>
      <c r="H925" s="4">
        <v>17.510641098022401</v>
      </c>
      <c r="I925" s="4">
        <v>316748</v>
      </c>
    </row>
    <row r="926" spans="2:9" x14ac:dyDescent="0.25">
      <c r="B926" s="2">
        <f t="shared" si="14"/>
        <v>923</v>
      </c>
      <c r="C926" s="5">
        <v>37872</v>
      </c>
      <c r="D926" s="4">
        <v>37.052154541015597</v>
      </c>
      <c r="E926" s="4">
        <v>37.442176818847599</v>
      </c>
      <c r="F926" s="4">
        <v>36.879817962646399</v>
      </c>
      <c r="G926" s="4">
        <v>37.278911590576101</v>
      </c>
      <c r="H926" s="4">
        <v>17.6480388641357</v>
      </c>
      <c r="I926" s="4">
        <v>215208</v>
      </c>
    </row>
    <row r="927" spans="2:9" x14ac:dyDescent="0.25">
      <c r="B927" s="2">
        <f t="shared" si="14"/>
        <v>924</v>
      </c>
      <c r="C927" s="5">
        <v>37873</v>
      </c>
      <c r="D927" s="4">
        <v>37.233558654785099</v>
      </c>
      <c r="E927" s="4">
        <v>37.306121826171797</v>
      </c>
      <c r="F927" s="4">
        <v>37.070293426513601</v>
      </c>
      <c r="G927" s="4">
        <v>37.242630004882798</v>
      </c>
      <c r="H927" s="4">
        <v>17.630870819091701</v>
      </c>
      <c r="I927" s="4">
        <v>213885</v>
      </c>
    </row>
    <row r="928" spans="2:9" x14ac:dyDescent="0.25">
      <c r="B928" s="2">
        <f t="shared" si="14"/>
        <v>925</v>
      </c>
      <c r="C928" s="5">
        <v>37874</v>
      </c>
      <c r="D928" s="4">
        <v>37.197280883788999</v>
      </c>
      <c r="E928" s="4">
        <v>37.478458404541001</v>
      </c>
      <c r="F928" s="4">
        <v>36.734695434570298</v>
      </c>
      <c r="G928" s="4">
        <v>36.852607727050703</v>
      </c>
      <c r="H928" s="4">
        <v>17.4462280273437</v>
      </c>
      <c r="I928" s="4">
        <v>339570</v>
      </c>
    </row>
    <row r="929" spans="2:9" x14ac:dyDescent="0.25">
      <c r="B929" s="2">
        <f t="shared" si="14"/>
        <v>926</v>
      </c>
      <c r="C929" s="5">
        <v>37875</v>
      </c>
      <c r="D929" s="4">
        <v>36.943309783935497</v>
      </c>
      <c r="E929" s="4">
        <v>37.324264526367102</v>
      </c>
      <c r="F929" s="4">
        <v>36.943309783935497</v>
      </c>
      <c r="G929" s="4">
        <v>37.215419769287102</v>
      </c>
      <c r="H929" s="4">
        <v>17.617986679077099</v>
      </c>
      <c r="I929" s="4">
        <v>434275</v>
      </c>
    </row>
    <row r="930" spans="2:9" x14ac:dyDescent="0.25">
      <c r="B930" s="2">
        <f t="shared" si="14"/>
        <v>927</v>
      </c>
      <c r="C930" s="5">
        <v>37876</v>
      </c>
      <c r="D930" s="4">
        <v>37.133785247802699</v>
      </c>
      <c r="E930" s="4">
        <v>37.278911590576101</v>
      </c>
      <c r="F930" s="4">
        <v>36.643989562988203</v>
      </c>
      <c r="G930" s="4">
        <v>37.006801605224602</v>
      </c>
      <c r="H930" s="4">
        <v>17.519224166870099</v>
      </c>
      <c r="I930" s="4">
        <v>374299</v>
      </c>
    </row>
    <row r="931" spans="2:9" x14ac:dyDescent="0.25">
      <c r="B931" s="2">
        <f t="shared" si="14"/>
        <v>928</v>
      </c>
      <c r="C931" s="5">
        <v>37879</v>
      </c>
      <c r="D931" s="4">
        <v>37.006801605224602</v>
      </c>
      <c r="E931" s="4">
        <v>37.052154541015597</v>
      </c>
      <c r="F931" s="4">
        <v>36.317459106445298</v>
      </c>
      <c r="G931" s="4">
        <v>36.562358856201101</v>
      </c>
      <c r="H931" s="4">
        <v>17.3088264465332</v>
      </c>
      <c r="I931" s="4">
        <v>309913</v>
      </c>
    </row>
    <row r="932" spans="2:9" x14ac:dyDescent="0.25">
      <c r="B932" s="2">
        <f t="shared" si="14"/>
        <v>929</v>
      </c>
      <c r="C932" s="5">
        <v>37880</v>
      </c>
      <c r="D932" s="4">
        <v>36.6167793273925</v>
      </c>
      <c r="E932" s="4">
        <v>37.215419769287102</v>
      </c>
      <c r="F932" s="4">
        <v>36.6167793273925</v>
      </c>
      <c r="G932" s="4">
        <v>37.197280883788999</v>
      </c>
      <c r="H932" s="4">
        <v>17.6094055175781</v>
      </c>
      <c r="I932" s="4">
        <v>299660</v>
      </c>
    </row>
    <row r="933" spans="2:9" x14ac:dyDescent="0.25">
      <c r="B933" s="2">
        <f t="shared" si="14"/>
        <v>930</v>
      </c>
      <c r="C933" s="5">
        <v>37881</v>
      </c>
      <c r="D933" s="4">
        <v>37.188209533691399</v>
      </c>
      <c r="E933" s="4">
        <v>37.224491119384702</v>
      </c>
      <c r="F933" s="4">
        <v>36.707481384277301</v>
      </c>
      <c r="G933" s="4">
        <v>36.934238433837798</v>
      </c>
      <c r="H933" s="4">
        <v>17.484869003295898</v>
      </c>
      <c r="I933" s="4">
        <v>189079</v>
      </c>
    </row>
    <row r="934" spans="2:9" x14ac:dyDescent="0.25">
      <c r="B934" s="2">
        <f t="shared" si="14"/>
        <v>931</v>
      </c>
      <c r="C934" s="5">
        <v>37882</v>
      </c>
      <c r="D934" s="4">
        <v>36.916099548339801</v>
      </c>
      <c r="E934" s="4">
        <v>37.678005218505803</v>
      </c>
      <c r="F934" s="4">
        <v>36.734695434570298</v>
      </c>
      <c r="G934" s="4">
        <v>37.668933868408203</v>
      </c>
      <c r="H934" s="4">
        <v>17.832683563232401</v>
      </c>
      <c r="I934" s="4">
        <v>244976</v>
      </c>
    </row>
    <row r="935" spans="2:9" x14ac:dyDescent="0.25">
      <c r="B935" s="2">
        <f t="shared" si="14"/>
        <v>932</v>
      </c>
      <c r="C935" s="5">
        <v>37883</v>
      </c>
      <c r="D935" s="4">
        <v>37.269840240478501</v>
      </c>
      <c r="E935" s="4">
        <v>37.659862518310497</v>
      </c>
      <c r="F935" s="4">
        <v>37.269840240478501</v>
      </c>
      <c r="G935" s="4">
        <v>37.469387054443303</v>
      </c>
      <c r="H935" s="4">
        <v>17.738210678100501</v>
      </c>
      <c r="I935" s="4">
        <v>538792</v>
      </c>
    </row>
    <row r="936" spans="2:9" x14ac:dyDescent="0.25">
      <c r="B936" s="2">
        <f t="shared" si="14"/>
        <v>933</v>
      </c>
      <c r="C936" s="5">
        <v>37886</v>
      </c>
      <c r="D936" s="4">
        <v>37.233558654785099</v>
      </c>
      <c r="E936" s="4">
        <v>37.233558654785099</v>
      </c>
      <c r="F936" s="4">
        <v>36.580497741699197</v>
      </c>
      <c r="G936" s="4">
        <v>36.743762969970703</v>
      </c>
      <c r="H936" s="4">
        <v>17.500595092773398</v>
      </c>
      <c r="I936" s="4">
        <v>418840</v>
      </c>
    </row>
    <row r="937" spans="2:9" x14ac:dyDescent="0.25">
      <c r="B937" s="2">
        <f t="shared" si="14"/>
        <v>934</v>
      </c>
      <c r="C937" s="5">
        <v>37887</v>
      </c>
      <c r="D937" s="4">
        <v>36.716552734375</v>
      </c>
      <c r="E937" s="4">
        <v>37.360542297363203</v>
      </c>
      <c r="F937" s="4">
        <v>36.698413848876903</v>
      </c>
      <c r="G937" s="4">
        <v>37.360542297363203</v>
      </c>
      <c r="H937" s="4">
        <v>17.794374465942301</v>
      </c>
      <c r="I937" s="4">
        <v>321599</v>
      </c>
    </row>
    <row r="938" spans="2:9" x14ac:dyDescent="0.25">
      <c r="B938" s="2">
        <f t="shared" si="14"/>
        <v>935</v>
      </c>
      <c r="C938" s="5">
        <v>37888</v>
      </c>
      <c r="D938" s="4">
        <v>37.496597290038999</v>
      </c>
      <c r="E938" s="4">
        <v>37.841270446777301</v>
      </c>
      <c r="F938" s="4">
        <v>36.780044555663999</v>
      </c>
      <c r="G938" s="4">
        <v>37.133785247802699</v>
      </c>
      <c r="H938" s="4">
        <v>17.686372756958001</v>
      </c>
      <c r="I938" s="4">
        <v>453348</v>
      </c>
    </row>
    <row r="939" spans="2:9" x14ac:dyDescent="0.25">
      <c r="B939" s="2">
        <f t="shared" si="14"/>
        <v>936</v>
      </c>
      <c r="C939" s="5">
        <v>37889</v>
      </c>
      <c r="D939" s="4">
        <v>36.589569091796797</v>
      </c>
      <c r="E939" s="4">
        <v>37.43310546875</v>
      </c>
      <c r="F939" s="4">
        <v>36.589569091796797</v>
      </c>
      <c r="G939" s="4">
        <v>36.653060913085902</v>
      </c>
      <c r="H939" s="4">
        <v>17.457401275634702</v>
      </c>
      <c r="I939" s="4">
        <v>382788</v>
      </c>
    </row>
    <row r="940" spans="2:9" x14ac:dyDescent="0.25">
      <c r="B940" s="2">
        <f t="shared" si="14"/>
        <v>937</v>
      </c>
      <c r="C940" s="5">
        <v>37890</v>
      </c>
      <c r="D940" s="4">
        <v>36.625850677490199</v>
      </c>
      <c r="E940" s="4">
        <v>36.770973205566399</v>
      </c>
      <c r="F940" s="4">
        <v>36.281177520751903</v>
      </c>
      <c r="G940" s="4">
        <v>36.344669342041001</v>
      </c>
      <c r="H940" s="4">
        <v>17.310525894165</v>
      </c>
      <c r="I940" s="4">
        <v>342767</v>
      </c>
    </row>
    <row r="941" spans="2:9" x14ac:dyDescent="0.25">
      <c r="B941" s="2">
        <f t="shared" si="14"/>
        <v>938</v>
      </c>
      <c r="C941" s="5">
        <v>37893</v>
      </c>
      <c r="D941" s="4">
        <v>36.353740692138601</v>
      </c>
      <c r="E941" s="4">
        <v>36.825397491455</v>
      </c>
      <c r="F941" s="4">
        <v>36.235828399658203</v>
      </c>
      <c r="G941" s="4">
        <v>36.743762969970703</v>
      </c>
      <c r="H941" s="4">
        <v>17.500595092773398</v>
      </c>
      <c r="I941" s="4">
        <v>323474</v>
      </c>
    </row>
    <row r="942" spans="2:9" x14ac:dyDescent="0.25">
      <c r="B942" s="2">
        <f t="shared" si="14"/>
        <v>939</v>
      </c>
      <c r="C942" s="5">
        <v>37894</v>
      </c>
      <c r="D942" s="4">
        <v>36.680271148681598</v>
      </c>
      <c r="E942" s="4">
        <v>36.734695434570298</v>
      </c>
      <c r="F942" s="4">
        <v>36.199546813964801</v>
      </c>
      <c r="G942" s="4">
        <v>36.281177520751903</v>
      </c>
      <c r="H942" s="4">
        <v>17.280281066894499</v>
      </c>
      <c r="I942" s="4">
        <v>493589</v>
      </c>
    </row>
    <row r="943" spans="2:9" x14ac:dyDescent="0.25">
      <c r="B943" s="2">
        <f t="shared" si="14"/>
        <v>940</v>
      </c>
      <c r="C943" s="5">
        <v>37895</v>
      </c>
      <c r="D943" s="4">
        <v>36.235828399658203</v>
      </c>
      <c r="E943" s="4">
        <v>37.006801605224602</v>
      </c>
      <c r="F943" s="4">
        <v>36.2086181640625</v>
      </c>
      <c r="G943" s="4">
        <v>37.006801605224602</v>
      </c>
      <c r="H943" s="4">
        <v>17.625892639160099</v>
      </c>
      <c r="I943" s="4">
        <v>479036</v>
      </c>
    </row>
    <row r="944" spans="2:9" x14ac:dyDescent="0.25">
      <c r="B944" s="2">
        <f t="shared" si="14"/>
        <v>941</v>
      </c>
      <c r="C944" s="5">
        <v>37896</v>
      </c>
      <c r="D944" s="4">
        <v>37.015872955322202</v>
      </c>
      <c r="E944" s="4">
        <v>37.043083190917898</v>
      </c>
      <c r="F944" s="4">
        <v>36.544216156005803</v>
      </c>
      <c r="G944" s="4">
        <v>36.834468841552699</v>
      </c>
      <c r="H944" s="4">
        <v>17.5438137054443</v>
      </c>
      <c r="I944" s="4">
        <v>204183</v>
      </c>
    </row>
    <row r="945" spans="2:9" x14ac:dyDescent="0.25">
      <c r="B945" s="2">
        <f t="shared" si="14"/>
        <v>942</v>
      </c>
      <c r="C945" s="5">
        <v>37897</v>
      </c>
      <c r="D945" s="4">
        <v>37.424034118652301</v>
      </c>
      <c r="E945" s="4">
        <v>37.668933868408203</v>
      </c>
      <c r="F945" s="4">
        <v>37.006801605224602</v>
      </c>
      <c r="G945" s="4">
        <v>37.260772705078097</v>
      </c>
      <c r="H945" s="4">
        <v>17.7468566894531</v>
      </c>
      <c r="I945" s="4">
        <v>392270</v>
      </c>
    </row>
    <row r="946" spans="2:9" x14ac:dyDescent="0.25">
      <c r="B946" s="2">
        <f t="shared" si="14"/>
        <v>943</v>
      </c>
      <c r="C946" s="5">
        <v>37900</v>
      </c>
      <c r="D946" s="4">
        <v>37.269840240478501</v>
      </c>
      <c r="E946" s="4">
        <v>37.405895233154297</v>
      </c>
      <c r="F946" s="4">
        <v>37.0793647766113</v>
      </c>
      <c r="G946" s="4">
        <v>37.233558654785099</v>
      </c>
      <c r="H946" s="4">
        <v>17.733894348144499</v>
      </c>
      <c r="I946" s="4">
        <v>515088</v>
      </c>
    </row>
    <row r="947" spans="2:9" x14ac:dyDescent="0.25">
      <c r="B947" s="2">
        <f t="shared" si="14"/>
        <v>944</v>
      </c>
      <c r="C947" s="5">
        <v>37901</v>
      </c>
      <c r="D947" s="4">
        <v>37.160999298095703</v>
      </c>
      <c r="E947" s="4">
        <v>37.460315704345703</v>
      </c>
      <c r="F947" s="4">
        <v>36.952381134033203</v>
      </c>
      <c r="G947" s="4">
        <v>37.460315704345703</v>
      </c>
      <c r="H947" s="4">
        <v>17.841899871826101</v>
      </c>
      <c r="I947" s="4">
        <v>289186</v>
      </c>
    </row>
    <row r="948" spans="2:9" x14ac:dyDescent="0.25">
      <c r="B948" s="2">
        <f t="shared" si="14"/>
        <v>945</v>
      </c>
      <c r="C948" s="5">
        <v>37902</v>
      </c>
      <c r="D948" s="4">
        <v>37.478458404541001</v>
      </c>
      <c r="E948" s="4">
        <v>37.478458404541001</v>
      </c>
      <c r="F948" s="4">
        <v>37.124717712402301</v>
      </c>
      <c r="G948" s="4">
        <v>37.3333320617675</v>
      </c>
      <c r="H948" s="4">
        <v>17.781419754028299</v>
      </c>
      <c r="I948" s="4">
        <v>229651</v>
      </c>
    </row>
    <row r="949" spans="2:9" x14ac:dyDescent="0.25">
      <c r="B949" s="2">
        <f t="shared" si="14"/>
        <v>946</v>
      </c>
      <c r="C949" s="5">
        <v>37903</v>
      </c>
      <c r="D949" s="4">
        <v>37.324264526367102</v>
      </c>
      <c r="E949" s="4">
        <v>37.523811340332003</v>
      </c>
      <c r="F949" s="4">
        <v>36.752834320068303</v>
      </c>
      <c r="G949" s="4">
        <v>36.843536376953097</v>
      </c>
      <c r="H949" s="4">
        <v>17.5481357574462</v>
      </c>
      <c r="I949" s="4">
        <v>514868</v>
      </c>
    </row>
    <row r="950" spans="2:9" x14ac:dyDescent="0.25">
      <c r="B950" s="2">
        <f t="shared" si="14"/>
        <v>947</v>
      </c>
      <c r="C950" s="5">
        <v>37904</v>
      </c>
      <c r="D950" s="4">
        <v>36.861679077148402</v>
      </c>
      <c r="E950" s="4">
        <v>36.907028198242102</v>
      </c>
      <c r="F950" s="4">
        <v>36.535148620605398</v>
      </c>
      <c r="G950" s="4">
        <v>36.689342498779297</v>
      </c>
      <c r="H950" s="4">
        <v>17.474693298339801</v>
      </c>
      <c r="I950" s="4">
        <v>357210</v>
      </c>
    </row>
    <row r="951" spans="2:9" x14ac:dyDescent="0.25">
      <c r="B951" s="2">
        <f t="shared" si="14"/>
        <v>948</v>
      </c>
      <c r="C951" s="5">
        <v>37907</v>
      </c>
      <c r="D951" s="4">
        <v>36.734695434570298</v>
      </c>
      <c r="E951" s="4">
        <v>37.2879829406738</v>
      </c>
      <c r="F951" s="4">
        <v>36.707481384277301</v>
      </c>
      <c r="G951" s="4">
        <v>37.142856597900298</v>
      </c>
      <c r="H951" s="4">
        <v>17.6907043457031</v>
      </c>
      <c r="I951" s="4">
        <v>278712</v>
      </c>
    </row>
    <row r="952" spans="2:9" x14ac:dyDescent="0.25">
      <c r="B952" s="2">
        <f t="shared" si="14"/>
        <v>949</v>
      </c>
      <c r="C952" s="5">
        <v>37908</v>
      </c>
      <c r="D952" s="4">
        <v>37.024944305419901</v>
      </c>
      <c r="E952" s="4">
        <v>37.405895233154297</v>
      </c>
      <c r="F952" s="4">
        <v>36.834468841552699</v>
      </c>
      <c r="G952" s="4">
        <v>37.405895233154297</v>
      </c>
      <c r="H952" s="4">
        <v>17.815982818603501</v>
      </c>
      <c r="I952" s="4">
        <v>298557</v>
      </c>
    </row>
    <row r="953" spans="2:9" x14ac:dyDescent="0.25">
      <c r="B953" s="2">
        <f t="shared" si="14"/>
        <v>950</v>
      </c>
      <c r="C953" s="5">
        <v>37909</v>
      </c>
      <c r="D953" s="4">
        <v>37.3333320617675</v>
      </c>
      <c r="E953" s="4">
        <v>37.487529754638601</v>
      </c>
      <c r="F953" s="4">
        <v>37.0340156555175</v>
      </c>
      <c r="G953" s="4">
        <v>37.351474761962798</v>
      </c>
      <c r="H953" s="4">
        <v>17.790063858032202</v>
      </c>
      <c r="I953" s="4">
        <v>344531</v>
      </c>
    </row>
    <row r="954" spans="2:9" x14ac:dyDescent="0.25">
      <c r="B954" s="2">
        <f t="shared" si="14"/>
        <v>951</v>
      </c>
      <c r="C954" s="5">
        <v>37910</v>
      </c>
      <c r="D954" s="4">
        <v>37.170066833496001</v>
      </c>
      <c r="E954" s="4">
        <v>37.6417236328125</v>
      </c>
      <c r="F954" s="4">
        <v>37.124717712402301</v>
      </c>
      <c r="G954" s="4">
        <v>37.505668640136697</v>
      </c>
      <c r="H954" s="4">
        <v>17.863498687744102</v>
      </c>
      <c r="I954" s="4">
        <v>286650</v>
      </c>
    </row>
    <row r="955" spans="2:9" x14ac:dyDescent="0.25">
      <c r="B955" s="2">
        <f t="shared" si="14"/>
        <v>952</v>
      </c>
      <c r="C955" s="5">
        <v>37911</v>
      </c>
      <c r="D955" s="4">
        <v>37.405895233154297</v>
      </c>
      <c r="E955" s="4">
        <v>37.614513397216797</v>
      </c>
      <c r="F955" s="4">
        <v>36.734695434570298</v>
      </c>
      <c r="G955" s="4">
        <v>36.988662719726499</v>
      </c>
      <c r="H955" s="4">
        <v>17.617252349853501</v>
      </c>
      <c r="I955" s="4">
        <v>300983</v>
      </c>
    </row>
    <row r="956" spans="2:9" x14ac:dyDescent="0.25">
      <c r="B956" s="2">
        <f t="shared" si="14"/>
        <v>953</v>
      </c>
      <c r="C956" s="5">
        <v>37914</v>
      </c>
      <c r="D956" s="4">
        <v>36.961452484130803</v>
      </c>
      <c r="E956" s="4">
        <v>37.061225891113203</v>
      </c>
      <c r="F956" s="4">
        <v>36.734695434570298</v>
      </c>
      <c r="G956" s="4">
        <v>36.961452484130803</v>
      </c>
      <c r="H956" s="4">
        <v>17.604286193847599</v>
      </c>
      <c r="I956" s="4">
        <v>210247</v>
      </c>
    </row>
    <row r="957" spans="2:9" x14ac:dyDescent="0.25">
      <c r="B957" s="2">
        <f t="shared" si="14"/>
        <v>954</v>
      </c>
      <c r="C957" s="5">
        <v>37915</v>
      </c>
      <c r="D957" s="4">
        <v>37.006801605224602</v>
      </c>
      <c r="E957" s="4">
        <v>37.215419769287102</v>
      </c>
      <c r="F957" s="4">
        <v>36.770973205566399</v>
      </c>
      <c r="G957" s="4">
        <v>36.897960662841797</v>
      </c>
      <c r="H957" s="4">
        <v>17.5740566253662</v>
      </c>
      <c r="I957" s="4">
        <v>216311</v>
      </c>
    </row>
    <row r="958" spans="2:9" x14ac:dyDescent="0.25">
      <c r="B958" s="2">
        <f t="shared" si="14"/>
        <v>955</v>
      </c>
      <c r="C958" s="5">
        <v>37916</v>
      </c>
      <c r="D958" s="4">
        <v>36.834468841552699</v>
      </c>
      <c r="E958" s="4">
        <v>36.916099548339801</v>
      </c>
      <c r="F958" s="4">
        <v>36.3628120422363</v>
      </c>
      <c r="G958" s="4">
        <v>36.553287506103501</v>
      </c>
      <c r="H958" s="4">
        <v>17.409885406494102</v>
      </c>
      <c r="I958" s="4">
        <v>230533</v>
      </c>
    </row>
    <row r="959" spans="2:9" x14ac:dyDescent="0.25">
      <c r="B959" s="2">
        <f t="shared" si="14"/>
        <v>956</v>
      </c>
      <c r="C959" s="5">
        <v>37917</v>
      </c>
      <c r="D959" s="4">
        <v>36.589569091796797</v>
      </c>
      <c r="E959" s="4">
        <v>36.743762969970703</v>
      </c>
      <c r="F959" s="4">
        <v>36.2539672851562</v>
      </c>
      <c r="G959" s="4">
        <v>36.653060913085902</v>
      </c>
      <c r="H959" s="4">
        <v>17.457401275634702</v>
      </c>
      <c r="I959" s="4">
        <v>213444</v>
      </c>
    </row>
    <row r="960" spans="2:9" x14ac:dyDescent="0.25">
      <c r="B960" s="2">
        <f t="shared" si="14"/>
        <v>957</v>
      </c>
      <c r="C960" s="5">
        <v>37918</v>
      </c>
      <c r="D960" s="4">
        <v>36.680271148681598</v>
      </c>
      <c r="E960" s="4">
        <v>36.680271148681598</v>
      </c>
      <c r="F960" s="4">
        <v>36.299320220947202</v>
      </c>
      <c r="G960" s="4">
        <v>36.535148620605398</v>
      </c>
      <c r="H960" s="4">
        <v>17.401248931884702</v>
      </c>
      <c r="I960" s="4">
        <v>259859</v>
      </c>
    </row>
    <row r="961" spans="2:9" x14ac:dyDescent="0.25">
      <c r="B961" s="2">
        <f t="shared" si="14"/>
        <v>958</v>
      </c>
      <c r="C961" s="5">
        <v>37921</v>
      </c>
      <c r="D961" s="4">
        <v>36.5714302062988</v>
      </c>
      <c r="E961" s="4">
        <v>36.961452484130803</v>
      </c>
      <c r="F961" s="4">
        <v>36.471656799316399</v>
      </c>
      <c r="G961" s="4">
        <v>36.634922027587798</v>
      </c>
      <c r="H961" s="4">
        <v>17.4487800598144</v>
      </c>
      <c r="I961" s="4">
        <v>216531</v>
      </c>
    </row>
    <row r="962" spans="2:9" x14ac:dyDescent="0.25">
      <c r="B962" s="2">
        <f t="shared" si="14"/>
        <v>959</v>
      </c>
      <c r="C962" s="5">
        <v>37922</v>
      </c>
      <c r="D962" s="4">
        <v>36.634922027587798</v>
      </c>
      <c r="E962" s="4">
        <v>36.943309783935497</v>
      </c>
      <c r="F962" s="4">
        <v>36.190475463867102</v>
      </c>
      <c r="G962" s="4">
        <v>36.634922027587798</v>
      </c>
      <c r="H962" s="4">
        <v>17.4487800598144</v>
      </c>
      <c r="I962" s="4">
        <v>405059</v>
      </c>
    </row>
    <row r="963" spans="2:9" x14ac:dyDescent="0.25">
      <c r="B963" s="2">
        <f t="shared" si="14"/>
        <v>960</v>
      </c>
      <c r="C963" s="5">
        <v>37923</v>
      </c>
      <c r="D963" s="4">
        <v>36.535148620605398</v>
      </c>
      <c r="E963" s="4">
        <v>37.170066833496001</v>
      </c>
      <c r="F963" s="4">
        <v>36.272109985351499</v>
      </c>
      <c r="G963" s="4">
        <v>37.133785247802699</v>
      </c>
      <c r="H963" s="4">
        <v>17.686372756958001</v>
      </c>
      <c r="I963" s="4">
        <v>352139</v>
      </c>
    </row>
    <row r="964" spans="2:9" x14ac:dyDescent="0.25">
      <c r="B964" s="2">
        <f t="shared" si="14"/>
        <v>961</v>
      </c>
      <c r="C964" s="5">
        <v>37924</v>
      </c>
      <c r="D964" s="4">
        <v>37.260772705078097</v>
      </c>
      <c r="E964" s="4">
        <v>37.351474761962798</v>
      </c>
      <c r="F964" s="4">
        <v>36.916099548339801</v>
      </c>
      <c r="G964" s="4">
        <v>37.115646362304602</v>
      </c>
      <c r="H964" s="4">
        <v>17.6777324676513</v>
      </c>
      <c r="I964" s="4">
        <v>253685</v>
      </c>
    </row>
    <row r="965" spans="2:9" x14ac:dyDescent="0.25">
      <c r="B965" s="2">
        <f t="shared" ref="B965:B1028" si="15">+B964+1</f>
        <v>962</v>
      </c>
      <c r="C965" s="5">
        <v>37925</v>
      </c>
      <c r="D965" s="4">
        <v>37.278911590576101</v>
      </c>
      <c r="E965" s="4">
        <v>37.587303161621001</v>
      </c>
      <c r="F965" s="4">
        <v>36.988662719726499</v>
      </c>
      <c r="G965" s="4">
        <v>37.197280883788999</v>
      </c>
      <c r="H965" s="4">
        <v>17.716619491577099</v>
      </c>
      <c r="I965" s="4">
        <v>264490</v>
      </c>
    </row>
    <row r="966" spans="2:9" x14ac:dyDescent="0.25">
      <c r="B966" s="2">
        <f t="shared" si="15"/>
        <v>963</v>
      </c>
      <c r="C966" s="5">
        <v>37928</v>
      </c>
      <c r="D966" s="4">
        <v>37.0340156555175</v>
      </c>
      <c r="E966" s="4">
        <v>37.596370697021399</v>
      </c>
      <c r="F966" s="4">
        <v>36.916099548339801</v>
      </c>
      <c r="G966" s="4">
        <v>37.54195022583</v>
      </c>
      <c r="H966" s="4">
        <v>17.880781173706001</v>
      </c>
      <c r="I966" s="4">
        <v>251701</v>
      </c>
    </row>
    <row r="967" spans="2:9" x14ac:dyDescent="0.25">
      <c r="B967" s="2">
        <f t="shared" si="15"/>
        <v>964</v>
      </c>
      <c r="C967" s="5">
        <v>37929</v>
      </c>
      <c r="D967" s="4">
        <v>37.414966583251903</v>
      </c>
      <c r="E967" s="4">
        <v>37.43310546875</v>
      </c>
      <c r="F967" s="4">
        <v>37.006801605224602</v>
      </c>
      <c r="G967" s="4">
        <v>37.133785247802699</v>
      </c>
      <c r="H967" s="4">
        <v>17.686372756958001</v>
      </c>
      <c r="I967" s="4">
        <v>393041</v>
      </c>
    </row>
    <row r="968" spans="2:9" x14ac:dyDescent="0.25">
      <c r="B968" s="2">
        <f t="shared" si="15"/>
        <v>965</v>
      </c>
      <c r="C968" s="5">
        <v>37930</v>
      </c>
      <c r="D968" s="4">
        <v>37.278911590576101</v>
      </c>
      <c r="E968" s="4">
        <v>37.278911590576101</v>
      </c>
      <c r="F968" s="4">
        <v>36.417232513427699</v>
      </c>
      <c r="G968" s="4">
        <v>36.643989562988203</v>
      </c>
      <c r="H968" s="4">
        <v>17.4530849456787</v>
      </c>
      <c r="I968" s="4">
        <v>324576</v>
      </c>
    </row>
    <row r="969" spans="2:9" x14ac:dyDescent="0.25">
      <c r="B969" s="2">
        <f t="shared" si="15"/>
        <v>966</v>
      </c>
      <c r="C969" s="5">
        <v>37931</v>
      </c>
      <c r="D969" s="4">
        <v>36.825397491455</v>
      </c>
      <c r="E969" s="4">
        <v>36.997730255126903</v>
      </c>
      <c r="F969" s="4">
        <v>36.634922027587798</v>
      </c>
      <c r="G969" s="4">
        <v>36.988662719726499</v>
      </c>
      <c r="H969" s="4">
        <v>17.617252349853501</v>
      </c>
      <c r="I969" s="4">
        <v>290509</v>
      </c>
    </row>
    <row r="970" spans="2:9" x14ac:dyDescent="0.25">
      <c r="B970" s="2">
        <f t="shared" si="15"/>
        <v>967</v>
      </c>
      <c r="C970" s="5">
        <v>37932</v>
      </c>
      <c r="D970" s="4">
        <v>36.897960662841797</v>
      </c>
      <c r="E970" s="4">
        <v>36.997730255126903</v>
      </c>
      <c r="F970" s="4">
        <v>36.625850677490199</v>
      </c>
      <c r="G970" s="4">
        <v>36.643989562988203</v>
      </c>
      <c r="H970" s="4">
        <v>17.4530849456787</v>
      </c>
      <c r="I970" s="4">
        <v>325458</v>
      </c>
    </row>
    <row r="971" spans="2:9" x14ac:dyDescent="0.25">
      <c r="B971" s="2">
        <f t="shared" si="15"/>
        <v>968</v>
      </c>
      <c r="C971" s="5">
        <v>37935</v>
      </c>
      <c r="D971" s="4">
        <v>36.662132263183501</v>
      </c>
      <c r="E971" s="4">
        <v>36.798187255859297</v>
      </c>
      <c r="F971" s="4">
        <v>36.598640441894503</v>
      </c>
      <c r="G971" s="4">
        <v>36.716552734375</v>
      </c>
      <c r="H971" s="4">
        <v>17.487653732299801</v>
      </c>
      <c r="I971" s="4">
        <v>180479</v>
      </c>
    </row>
    <row r="972" spans="2:9" x14ac:dyDescent="0.25">
      <c r="B972" s="2">
        <f t="shared" si="15"/>
        <v>969</v>
      </c>
      <c r="C972" s="5">
        <v>37936</v>
      </c>
      <c r="D972" s="4">
        <v>36.780044555663999</v>
      </c>
      <c r="E972" s="4">
        <v>36.861679077148402</v>
      </c>
      <c r="F972" s="4">
        <v>36.598640441894503</v>
      </c>
      <c r="G972" s="4">
        <v>36.807254791259702</v>
      </c>
      <c r="H972" s="4">
        <v>17.530857086181602</v>
      </c>
      <c r="I972" s="4">
        <v>218957</v>
      </c>
    </row>
    <row r="973" spans="2:9" x14ac:dyDescent="0.25">
      <c r="B973" s="2">
        <f t="shared" si="15"/>
        <v>970</v>
      </c>
      <c r="C973" s="5">
        <v>37937</v>
      </c>
      <c r="D973" s="4">
        <v>36.879817962646399</v>
      </c>
      <c r="E973" s="4">
        <v>36.879817962646399</v>
      </c>
      <c r="F973" s="4">
        <v>36.6167793273925</v>
      </c>
      <c r="G973" s="4">
        <v>36.843536376953097</v>
      </c>
      <c r="H973" s="4">
        <v>17.5481357574462</v>
      </c>
      <c r="I973" s="4">
        <v>423581</v>
      </c>
    </row>
    <row r="974" spans="2:9" x14ac:dyDescent="0.25">
      <c r="B974" s="2">
        <f t="shared" si="15"/>
        <v>971</v>
      </c>
      <c r="C974" s="5">
        <v>37938</v>
      </c>
      <c r="D974" s="4">
        <v>36.752834320068303</v>
      </c>
      <c r="E974" s="4">
        <v>37.024944305419901</v>
      </c>
      <c r="F974" s="4">
        <v>36.716552734375</v>
      </c>
      <c r="G974" s="4">
        <v>36.961452484130803</v>
      </c>
      <c r="H974" s="4">
        <v>17.604286193847599</v>
      </c>
      <c r="I974" s="4">
        <v>240566</v>
      </c>
    </row>
    <row r="975" spans="2:9" x14ac:dyDescent="0.25">
      <c r="B975" s="2">
        <f t="shared" si="15"/>
        <v>972</v>
      </c>
      <c r="C975" s="5">
        <v>37939</v>
      </c>
      <c r="D975" s="4">
        <v>37.052154541015597</v>
      </c>
      <c r="E975" s="4">
        <v>37.396823883056598</v>
      </c>
      <c r="F975" s="4">
        <v>36.734695434570298</v>
      </c>
      <c r="G975" s="4">
        <v>36.789115905761697</v>
      </c>
      <c r="H975" s="4">
        <v>17.5222148895263</v>
      </c>
      <c r="I975" s="4">
        <v>196025</v>
      </c>
    </row>
    <row r="976" spans="2:9" x14ac:dyDescent="0.25">
      <c r="B976" s="2">
        <f t="shared" si="15"/>
        <v>973</v>
      </c>
      <c r="C976" s="5">
        <v>37942</v>
      </c>
      <c r="D976" s="4">
        <v>36.9251708984375</v>
      </c>
      <c r="E976" s="4">
        <v>36.961452484130803</v>
      </c>
      <c r="F976" s="4">
        <v>36.281177520751903</v>
      </c>
      <c r="G976" s="4">
        <v>36.743762969970703</v>
      </c>
      <c r="H976" s="4">
        <v>17.500595092773398</v>
      </c>
      <c r="I976" s="4">
        <v>401861</v>
      </c>
    </row>
    <row r="977" spans="2:9" x14ac:dyDescent="0.25">
      <c r="B977" s="2">
        <f t="shared" si="15"/>
        <v>974</v>
      </c>
      <c r="C977" s="5">
        <v>37943</v>
      </c>
      <c r="D977" s="4">
        <v>36.743762969970703</v>
      </c>
      <c r="E977" s="4">
        <v>36.798187255859297</v>
      </c>
      <c r="F977" s="4">
        <v>36.163265228271399</v>
      </c>
      <c r="G977" s="4">
        <v>36.299320220947202</v>
      </c>
      <c r="H977" s="4">
        <v>17.2889308929443</v>
      </c>
      <c r="I977" s="4">
        <v>362392</v>
      </c>
    </row>
    <row r="978" spans="2:9" x14ac:dyDescent="0.25">
      <c r="B978" s="2">
        <f t="shared" si="15"/>
        <v>975</v>
      </c>
      <c r="C978" s="5">
        <v>37944</v>
      </c>
      <c r="D978" s="4">
        <v>36.480724334716797</v>
      </c>
      <c r="E978" s="4">
        <v>36.716552734375</v>
      </c>
      <c r="F978" s="4">
        <v>36.235828399658203</v>
      </c>
      <c r="G978" s="4">
        <v>36.371883392333899</v>
      </c>
      <c r="H978" s="4">
        <v>17.3234958648681</v>
      </c>
      <c r="I978" s="4">
        <v>332073</v>
      </c>
    </row>
    <row r="979" spans="2:9" x14ac:dyDescent="0.25">
      <c r="B979" s="2">
        <f t="shared" si="15"/>
        <v>976</v>
      </c>
      <c r="C979" s="5">
        <v>37945</v>
      </c>
      <c r="D979" s="4">
        <v>36.390022277832003</v>
      </c>
      <c r="E979" s="4">
        <v>36.435375213622997</v>
      </c>
      <c r="F979" s="4">
        <v>35.972789764404297</v>
      </c>
      <c r="G979" s="4">
        <v>36.117912292480398</v>
      </c>
      <c r="H979" s="4">
        <v>17.202526092529201</v>
      </c>
      <c r="I979" s="4">
        <v>415312</v>
      </c>
    </row>
    <row r="980" spans="2:9" x14ac:dyDescent="0.25">
      <c r="B980" s="2">
        <f t="shared" si="15"/>
        <v>977</v>
      </c>
      <c r="C980" s="5">
        <v>37946</v>
      </c>
      <c r="D980" s="4">
        <v>36.235828399658203</v>
      </c>
      <c r="E980" s="4">
        <v>36.2539672851562</v>
      </c>
      <c r="F980" s="4">
        <v>36.009071350097599</v>
      </c>
      <c r="G980" s="4">
        <v>36.163265228271399</v>
      </c>
      <c r="H980" s="4">
        <v>17.224134445190401</v>
      </c>
      <c r="I980" s="4">
        <v>310464</v>
      </c>
    </row>
    <row r="981" spans="2:9" x14ac:dyDescent="0.25">
      <c r="B981" s="2">
        <f t="shared" si="15"/>
        <v>978</v>
      </c>
      <c r="C981" s="5">
        <v>37949</v>
      </c>
      <c r="D981" s="4">
        <v>36.235828399658203</v>
      </c>
      <c r="E981" s="4">
        <v>36.689342498779297</v>
      </c>
      <c r="F981" s="4">
        <v>36.235828399658203</v>
      </c>
      <c r="G981" s="4">
        <v>36.625850677490199</v>
      </c>
      <c r="H981" s="4">
        <v>17.444444656371999</v>
      </c>
      <c r="I981" s="4">
        <v>248834</v>
      </c>
    </row>
    <row r="982" spans="2:9" x14ac:dyDescent="0.25">
      <c r="B982" s="2">
        <f t="shared" si="15"/>
        <v>979</v>
      </c>
      <c r="C982" s="5">
        <v>37950</v>
      </c>
      <c r="D982" s="4">
        <v>36.553287506103501</v>
      </c>
      <c r="E982" s="4">
        <v>36.734695434570298</v>
      </c>
      <c r="F982" s="4">
        <v>36.344669342041001</v>
      </c>
      <c r="G982" s="4">
        <v>36.580497741699197</v>
      </c>
      <c r="H982" s="4">
        <v>17.422853469848601</v>
      </c>
      <c r="I982" s="4">
        <v>298226</v>
      </c>
    </row>
    <row r="983" spans="2:9" x14ac:dyDescent="0.25">
      <c r="B983" s="2">
        <f t="shared" si="15"/>
        <v>980</v>
      </c>
      <c r="C983" s="5">
        <v>37951</v>
      </c>
      <c r="D983" s="4">
        <v>36.689342498779297</v>
      </c>
      <c r="E983" s="4">
        <v>37.133785247802699</v>
      </c>
      <c r="F983" s="4">
        <v>36.553287506103501</v>
      </c>
      <c r="G983" s="4">
        <v>37.043083190917898</v>
      </c>
      <c r="H983" s="4">
        <v>17.6431770324707</v>
      </c>
      <c r="I983" s="4">
        <v>235384</v>
      </c>
    </row>
    <row r="984" spans="2:9" x14ac:dyDescent="0.25">
      <c r="B984" s="2">
        <f t="shared" si="15"/>
        <v>981</v>
      </c>
      <c r="C984" s="5">
        <v>37953</v>
      </c>
      <c r="D984" s="4">
        <v>37.142856597900298</v>
      </c>
      <c r="E984" s="4">
        <v>37.1791381835937</v>
      </c>
      <c r="F984" s="4">
        <v>36.752834320068303</v>
      </c>
      <c r="G984" s="4">
        <v>36.916099548339801</v>
      </c>
      <c r="H984" s="4">
        <v>17.582695007324201</v>
      </c>
      <c r="I984" s="4">
        <v>104738</v>
      </c>
    </row>
    <row r="985" spans="2:9" x14ac:dyDescent="0.25">
      <c r="B985" s="2">
        <f t="shared" si="15"/>
        <v>982</v>
      </c>
      <c r="C985" s="5">
        <v>37956</v>
      </c>
      <c r="D985" s="4">
        <v>36.888889312744098</v>
      </c>
      <c r="E985" s="4">
        <v>37.6417236328125</v>
      </c>
      <c r="F985" s="4">
        <v>36.752834320068303</v>
      </c>
      <c r="G985" s="4">
        <v>37.587303161621001</v>
      </c>
      <c r="H985" s="4">
        <v>17.902381896972599</v>
      </c>
      <c r="I985" s="4">
        <v>267026</v>
      </c>
    </row>
    <row r="986" spans="2:9" x14ac:dyDescent="0.25">
      <c r="B986" s="2">
        <f t="shared" si="15"/>
        <v>983</v>
      </c>
      <c r="C986" s="5">
        <v>37957</v>
      </c>
      <c r="D986" s="4">
        <v>37.6417236328125</v>
      </c>
      <c r="E986" s="4">
        <v>37.6417236328125</v>
      </c>
      <c r="F986" s="4">
        <v>37.405895233154297</v>
      </c>
      <c r="G986" s="4">
        <v>37.569160461425703</v>
      </c>
      <c r="H986" s="4">
        <v>17.893739700317301</v>
      </c>
      <c r="I986" s="4">
        <v>289186</v>
      </c>
    </row>
    <row r="987" spans="2:9" x14ac:dyDescent="0.25">
      <c r="B987" s="2">
        <f t="shared" si="15"/>
        <v>984</v>
      </c>
      <c r="C987" s="5">
        <v>37958</v>
      </c>
      <c r="D987" s="4">
        <v>37.460315704345703</v>
      </c>
      <c r="E987" s="4">
        <v>37.714286804199197</v>
      </c>
      <c r="F987" s="4">
        <v>37.315193176269503</v>
      </c>
      <c r="G987" s="4">
        <v>37.424034118652301</v>
      </c>
      <c r="H987" s="4">
        <v>17.824609756469702</v>
      </c>
      <c r="I987" s="4">
        <v>252473</v>
      </c>
    </row>
    <row r="988" spans="2:9" x14ac:dyDescent="0.25">
      <c r="B988" s="2">
        <f t="shared" si="15"/>
        <v>985</v>
      </c>
      <c r="C988" s="5">
        <v>37959</v>
      </c>
      <c r="D988" s="4">
        <v>37.505668640136697</v>
      </c>
      <c r="E988" s="4">
        <v>37.7959175109863</v>
      </c>
      <c r="F988" s="4">
        <v>37.160999298095703</v>
      </c>
      <c r="G988" s="4">
        <v>37.160999298095703</v>
      </c>
      <c r="H988" s="4">
        <v>17.699335098266602</v>
      </c>
      <c r="I988" s="4">
        <v>277499</v>
      </c>
    </row>
    <row r="989" spans="2:9" x14ac:dyDescent="0.25">
      <c r="B989" s="2">
        <f t="shared" si="15"/>
        <v>986</v>
      </c>
      <c r="C989" s="5">
        <v>37960</v>
      </c>
      <c r="D989" s="4">
        <v>37.160999298095703</v>
      </c>
      <c r="E989" s="4">
        <v>37.623584747314403</v>
      </c>
      <c r="F989" s="4">
        <v>37.142856597900298</v>
      </c>
      <c r="G989" s="4">
        <v>37.360542297363203</v>
      </c>
      <c r="H989" s="4">
        <v>17.794374465942301</v>
      </c>
      <c r="I989" s="4">
        <v>234171</v>
      </c>
    </row>
    <row r="990" spans="2:9" x14ac:dyDescent="0.25">
      <c r="B990" s="2">
        <f t="shared" si="15"/>
        <v>987</v>
      </c>
      <c r="C990" s="5">
        <v>37963</v>
      </c>
      <c r="D990" s="4">
        <v>37.614513397216797</v>
      </c>
      <c r="E990" s="4">
        <v>37.732425689697202</v>
      </c>
      <c r="F990" s="4">
        <v>37.442176818847599</v>
      </c>
      <c r="G990" s="4">
        <v>37.678005218505803</v>
      </c>
      <c r="H990" s="4">
        <v>17.9455757141113</v>
      </c>
      <c r="I990" s="4">
        <v>222595</v>
      </c>
    </row>
    <row r="991" spans="2:9" x14ac:dyDescent="0.25">
      <c r="B991" s="2">
        <f t="shared" si="15"/>
        <v>988</v>
      </c>
      <c r="C991" s="5">
        <v>37964</v>
      </c>
      <c r="D991" s="4">
        <v>37.596370697021399</v>
      </c>
      <c r="E991" s="4">
        <v>37.777778625488203</v>
      </c>
      <c r="F991" s="4">
        <v>37.351474761962798</v>
      </c>
      <c r="G991" s="4">
        <v>37.523811340332003</v>
      </c>
      <c r="H991" s="4">
        <v>17.872144699096602</v>
      </c>
      <c r="I991" s="4">
        <v>331522</v>
      </c>
    </row>
    <row r="992" spans="2:9" x14ac:dyDescent="0.25">
      <c r="B992" s="2">
        <f t="shared" si="15"/>
        <v>989</v>
      </c>
      <c r="C992" s="5">
        <v>37965</v>
      </c>
      <c r="D992" s="4">
        <v>37.414966583251903</v>
      </c>
      <c r="E992" s="4">
        <v>37.850341796875</v>
      </c>
      <c r="F992" s="4">
        <v>37.097507476806598</v>
      </c>
      <c r="G992" s="4">
        <v>37.306121826171797</v>
      </c>
      <c r="H992" s="4">
        <v>17.7684516906738</v>
      </c>
      <c r="I992" s="4">
        <v>248945</v>
      </c>
    </row>
    <row r="993" spans="2:9" x14ac:dyDescent="0.25">
      <c r="B993" s="2">
        <f t="shared" si="15"/>
        <v>990</v>
      </c>
      <c r="C993" s="5">
        <v>37966</v>
      </c>
      <c r="D993" s="4">
        <v>37.197280883788999</v>
      </c>
      <c r="E993" s="4">
        <v>37.804988861083899</v>
      </c>
      <c r="F993" s="4">
        <v>37.197280883788999</v>
      </c>
      <c r="G993" s="4">
        <v>37.7505683898925</v>
      </c>
      <c r="H993" s="4">
        <v>17.9801521301269</v>
      </c>
      <c r="I993" s="4">
        <v>344862</v>
      </c>
    </row>
    <row r="994" spans="2:9" x14ac:dyDescent="0.25">
      <c r="B994" s="2">
        <f t="shared" si="15"/>
        <v>991</v>
      </c>
      <c r="C994" s="5">
        <v>37967</v>
      </c>
      <c r="D994" s="4">
        <v>37.723354339599602</v>
      </c>
      <c r="E994" s="4">
        <v>37.913833618163999</v>
      </c>
      <c r="F994" s="4">
        <v>37.297050476074197</v>
      </c>
      <c r="G994" s="4">
        <v>37.414966583251903</v>
      </c>
      <c r="H994" s="4">
        <v>17.820291519165</v>
      </c>
      <c r="I994" s="4">
        <v>278602</v>
      </c>
    </row>
    <row r="995" spans="2:9" x14ac:dyDescent="0.25">
      <c r="B995" s="2">
        <f t="shared" si="15"/>
        <v>992</v>
      </c>
      <c r="C995" s="5">
        <v>37970</v>
      </c>
      <c r="D995" s="4">
        <v>37.414966583251903</v>
      </c>
      <c r="E995" s="4">
        <v>37.659862518310497</v>
      </c>
      <c r="F995" s="4">
        <v>36.961452484130803</v>
      </c>
      <c r="G995" s="4">
        <v>37.0793647766113</v>
      </c>
      <c r="H995" s="4">
        <v>17.6604499816894</v>
      </c>
      <c r="I995" s="4">
        <v>418730</v>
      </c>
    </row>
    <row r="996" spans="2:9" x14ac:dyDescent="0.25">
      <c r="B996" s="2">
        <f t="shared" si="15"/>
        <v>993</v>
      </c>
      <c r="C996" s="5">
        <v>37971</v>
      </c>
      <c r="D996" s="4">
        <v>37.224491119384702</v>
      </c>
      <c r="E996" s="4">
        <v>37.360542297363203</v>
      </c>
      <c r="F996" s="4">
        <v>36.879817962646399</v>
      </c>
      <c r="G996" s="4">
        <v>37.278911590576101</v>
      </c>
      <c r="H996" s="4">
        <v>17.755498886108398</v>
      </c>
      <c r="I996" s="4">
        <v>391498</v>
      </c>
    </row>
    <row r="997" spans="2:9" x14ac:dyDescent="0.25">
      <c r="B997" s="2">
        <f t="shared" si="15"/>
        <v>994</v>
      </c>
      <c r="C997" s="5">
        <v>37972</v>
      </c>
      <c r="D997" s="4">
        <v>37.324264526367102</v>
      </c>
      <c r="E997" s="4">
        <v>37.3333320617675</v>
      </c>
      <c r="F997" s="4">
        <v>36.907028198242102</v>
      </c>
      <c r="G997" s="4">
        <v>37.188209533691399</v>
      </c>
      <c r="H997" s="4">
        <v>17.712297439575099</v>
      </c>
      <c r="I997" s="4">
        <v>259198</v>
      </c>
    </row>
    <row r="998" spans="2:9" x14ac:dyDescent="0.25">
      <c r="B998" s="2">
        <f t="shared" si="15"/>
        <v>995</v>
      </c>
      <c r="C998" s="5">
        <v>37973</v>
      </c>
      <c r="D998" s="4">
        <v>37.0793647766113</v>
      </c>
      <c r="E998" s="4">
        <v>37.732425689697202</v>
      </c>
      <c r="F998" s="4">
        <v>37.0793647766113</v>
      </c>
      <c r="G998" s="4">
        <v>37.732425689697202</v>
      </c>
      <c r="H998" s="4">
        <v>17.9715061187744</v>
      </c>
      <c r="I998" s="4">
        <v>256111</v>
      </c>
    </row>
    <row r="999" spans="2:9" x14ac:dyDescent="0.25">
      <c r="B999" s="2">
        <f t="shared" si="15"/>
        <v>996</v>
      </c>
      <c r="C999" s="5">
        <v>37974</v>
      </c>
      <c r="D999" s="4">
        <v>37.759635925292898</v>
      </c>
      <c r="E999" s="4">
        <v>37.823127746582003</v>
      </c>
      <c r="F999" s="4">
        <v>37.2879829406738</v>
      </c>
      <c r="G999" s="4">
        <v>37.632652282714801</v>
      </c>
      <c r="H999" s="4">
        <v>18.032342910766602</v>
      </c>
      <c r="I999" s="4">
        <v>401090</v>
      </c>
    </row>
    <row r="1000" spans="2:9" x14ac:dyDescent="0.25">
      <c r="B1000" s="2">
        <f t="shared" si="15"/>
        <v>997</v>
      </c>
      <c r="C1000" s="5">
        <v>37977</v>
      </c>
      <c r="D1000" s="4">
        <v>37.560089111328097</v>
      </c>
      <c r="E1000" s="4">
        <v>37.596370697021399</v>
      </c>
      <c r="F1000" s="4">
        <v>37.133785247802699</v>
      </c>
      <c r="G1000" s="4">
        <v>37.514739990234297</v>
      </c>
      <c r="H1000" s="4">
        <v>17.975847244262599</v>
      </c>
      <c r="I1000" s="4">
        <v>327002</v>
      </c>
    </row>
    <row r="1001" spans="2:9" x14ac:dyDescent="0.25">
      <c r="B1001" s="2">
        <f t="shared" si="15"/>
        <v>998</v>
      </c>
      <c r="C1001" s="5">
        <v>37978</v>
      </c>
      <c r="D1001" s="4">
        <v>37.378684997558501</v>
      </c>
      <c r="E1001" s="4">
        <v>37.54195022583</v>
      </c>
      <c r="F1001" s="4">
        <v>37.215419769287102</v>
      </c>
      <c r="G1001" s="4">
        <v>37.442176818847599</v>
      </c>
      <c r="H1001" s="4">
        <v>17.941076278686499</v>
      </c>
      <c r="I1001" s="4">
        <v>230312</v>
      </c>
    </row>
    <row r="1002" spans="2:9" x14ac:dyDescent="0.25">
      <c r="B1002" s="2">
        <f t="shared" si="15"/>
        <v>999</v>
      </c>
      <c r="C1002" s="5">
        <v>37979</v>
      </c>
      <c r="D1002" s="4">
        <v>37.560089111328097</v>
      </c>
      <c r="E1002" s="4">
        <v>37.623584747314403</v>
      </c>
      <c r="F1002" s="4">
        <v>37.269840240478501</v>
      </c>
      <c r="G1002" s="4">
        <v>37.523811340332003</v>
      </c>
      <c r="H1002" s="4">
        <v>17.980195999145501</v>
      </c>
      <c r="I1002" s="4">
        <v>128221</v>
      </c>
    </row>
    <row r="1003" spans="2:9" x14ac:dyDescent="0.25">
      <c r="B1003" s="2">
        <f t="shared" si="15"/>
        <v>1000</v>
      </c>
      <c r="C1003" s="5">
        <v>37981</v>
      </c>
      <c r="D1003" s="4">
        <v>37.551021575927699</v>
      </c>
      <c r="E1003" s="4">
        <v>37.687076568603501</v>
      </c>
      <c r="F1003" s="4">
        <v>37.43310546875</v>
      </c>
      <c r="G1003" s="4">
        <v>37.460315704345703</v>
      </c>
      <c r="H1003" s="4">
        <v>17.9497680664062</v>
      </c>
      <c r="I1003" s="4">
        <v>86767</v>
      </c>
    </row>
    <row r="1004" spans="2:9" x14ac:dyDescent="0.25">
      <c r="B1004" s="2">
        <f t="shared" si="15"/>
        <v>1001</v>
      </c>
      <c r="C1004" s="5">
        <v>37984</v>
      </c>
      <c r="D1004" s="4">
        <v>37.523811340332003</v>
      </c>
      <c r="E1004" s="4">
        <v>37.913833618163999</v>
      </c>
      <c r="F1004" s="4">
        <v>37.451248168945298</v>
      </c>
      <c r="G1004" s="4">
        <v>37.913833618163999</v>
      </c>
      <c r="H1004" s="4">
        <v>18.1670837402343</v>
      </c>
      <c r="I1004" s="4">
        <v>240896</v>
      </c>
    </row>
    <row r="1005" spans="2:9" x14ac:dyDescent="0.25">
      <c r="B1005" s="2">
        <f t="shared" si="15"/>
        <v>1002</v>
      </c>
      <c r="C1005" s="5">
        <v>37985</v>
      </c>
      <c r="D1005" s="4">
        <v>37.823127746582003</v>
      </c>
      <c r="E1005" s="4">
        <v>38.013603210449197</v>
      </c>
      <c r="F1005" s="4">
        <v>37.605442047119098</v>
      </c>
      <c r="G1005" s="4">
        <v>37.659862518310497</v>
      </c>
      <c r="H1005" s="4">
        <v>18.045381546020501</v>
      </c>
      <c r="I1005" s="4">
        <v>558637</v>
      </c>
    </row>
    <row r="1006" spans="2:9" x14ac:dyDescent="0.25">
      <c r="B1006" s="2">
        <f t="shared" si="15"/>
        <v>1003</v>
      </c>
      <c r="C1006" s="5">
        <v>37986</v>
      </c>
      <c r="D1006" s="4">
        <v>37.696144104003899</v>
      </c>
      <c r="E1006" s="4">
        <v>37.986396789550703</v>
      </c>
      <c r="F1006" s="4">
        <v>37.587303161621001</v>
      </c>
      <c r="G1006" s="4">
        <v>37.868480682372997</v>
      </c>
      <c r="H1006" s="4">
        <v>18.145339965820298</v>
      </c>
      <c r="I1006" s="4">
        <v>364707</v>
      </c>
    </row>
    <row r="1007" spans="2:9" x14ac:dyDescent="0.25">
      <c r="B1007" s="2">
        <f t="shared" si="15"/>
        <v>1004</v>
      </c>
      <c r="C1007" s="5">
        <v>37988</v>
      </c>
      <c r="D1007" s="4">
        <v>37.804988861083899</v>
      </c>
      <c r="E1007" s="4">
        <v>38.421768188476499</v>
      </c>
      <c r="F1007" s="4">
        <v>37.7959175109863</v>
      </c>
      <c r="G1007" s="4">
        <v>38.058956146240199</v>
      </c>
      <c r="H1007" s="4">
        <v>18.2366123199462</v>
      </c>
      <c r="I1007" s="4">
        <v>256552</v>
      </c>
    </row>
    <row r="1008" spans="2:9" x14ac:dyDescent="0.25">
      <c r="B1008" s="2">
        <f t="shared" si="15"/>
        <v>1005</v>
      </c>
      <c r="C1008" s="5">
        <v>37991</v>
      </c>
      <c r="D1008" s="4">
        <v>38.185939788818303</v>
      </c>
      <c r="E1008" s="4">
        <v>38.403629302978501</v>
      </c>
      <c r="F1008" s="4">
        <v>37.841270446777301</v>
      </c>
      <c r="G1008" s="4">
        <v>38.294784545898402</v>
      </c>
      <c r="H1008" s="4">
        <v>18.349613189697202</v>
      </c>
      <c r="I1008" s="4">
        <v>432511</v>
      </c>
    </row>
    <row r="1009" spans="2:9" x14ac:dyDescent="0.25">
      <c r="B1009" s="2">
        <f t="shared" si="15"/>
        <v>1006</v>
      </c>
      <c r="C1009" s="5">
        <v>37992</v>
      </c>
      <c r="D1009" s="4">
        <v>38.385486602783203</v>
      </c>
      <c r="E1009" s="4">
        <v>38.575965881347599</v>
      </c>
      <c r="F1009" s="4">
        <v>37.814060211181598</v>
      </c>
      <c r="G1009" s="4">
        <v>38.086166381835902</v>
      </c>
      <c r="H1009" s="4">
        <v>18.2496528625488</v>
      </c>
      <c r="I1009" s="4">
        <v>267246</v>
      </c>
    </row>
    <row r="1010" spans="2:9" x14ac:dyDescent="0.25">
      <c r="B1010" s="2">
        <f t="shared" si="15"/>
        <v>1007</v>
      </c>
      <c r="C1010" s="5">
        <v>37993</v>
      </c>
      <c r="D1010" s="4">
        <v>37.678005218505803</v>
      </c>
      <c r="E1010" s="4">
        <v>38.086166381835902</v>
      </c>
      <c r="F1010" s="4">
        <v>37.678005218505803</v>
      </c>
      <c r="G1010" s="4">
        <v>37.986396789550703</v>
      </c>
      <c r="H1010" s="4">
        <v>18.201845169067301</v>
      </c>
      <c r="I1010" s="4">
        <v>309362</v>
      </c>
    </row>
    <row r="1011" spans="2:9" x14ac:dyDescent="0.25">
      <c r="B1011" s="2">
        <f t="shared" si="15"/>
        <v>1008</v>
      </c>
      <c r="C1011" s="5">
        <v>37994</v>
      </c>
      <c r="D1011" s="4">
        <v>37.931972503662102</v>
      </c>
      <c r="E1011" s="4">
        <v>38.412696838378899</v>
      </c>
      <c r="F1011" s="4">
        <v>37.7505683898925</v>
      </c>
      <c r="G1011" s="4">
        <v>37.804988861083899</v>
      </c>
      <c r="H1011" s="4">
        <v>18.114925384521399</v>
      </c>
      <c r="I1011" s="4">
        <v>404177</v>
      </c>
    </row>
    <row r="1012" spans="2:9" x14ac:dyDescent="0.25">
      <c r="B1012" s="2">
        <f t="shared" si="15"/>
        <v>1009</v>
      </c>
      <c r="C1012" s="5">
        <v>37995</v>
      </c>
      <c r="D1012" s="4">
        <v>37.977325439453097</v>
      </c>
      <c r="E1012" s="4">
        <v>38.367347717285099</v>
      </c>
      <c r="F1012" s="4">
        <v>37.587303161621001</v>
      </c>
      <c r="G1012" s="4">
        <v>37.623584747314403</v>
      </c>
      <c r="H1012" s="4">
        <v>18.028005599975501</v>
      </c>
      <c r="I1012" s="4">
        <v>351146</v>
      </c>
    </row>
    <row r="1013" spans="2:9" x14ac:dyDescent="0.25">
      <c r="B1013" s="2">
        <f t="shared" si="15"/>
        <v>1010</v>
      </c>
      <c r="C1013" s="5">
        <v>37998</v>
      </c>
      <c r="D1013" s="4">
        <v>37.678005218505803</v>
      </c>
      <c r="E1013" s="4">
        <v>38.140590667724602</v>
      </c>
      <c r="F1013" s="4">
        <v>37.569160461425703</v>
      </c>
      <c r="G1013" s="4">
        <v>37.850341796875</v>
      </c>
      <c r="H1013" s="4">
        <v>18.136651992797798</v>
      </c>
      <c r="I1013" s="4">
        <v>381465</v>
      </c>
    </row>
    <row r="1014" spans="2:9" x14ac:dyDescent="0.25">
      <c r="B1014" s="2">
        <f t="shared" si="15"/>
        <v>1011</v>
      </c>
      <c r="C1014" s="5">
        <v>37999</v>
      </c>
      <c r="D1014" s="4">
        <v>37.532878875732401</v>
      </c>
      <c r="E1014" s="4">
        <v>38.231292724609297</v>
      </c>
      <c r="F1014" s="4">
        <v>37.015872955322202</v>
      </c>
      <c r="G1014" s="4">
        <v>37.560089111328097</v>
      </c>
      <c r="H1014" s="4">
        <v>17.9975776672363</v>
      </c>
      <c r="I1014" s="4">
        <v>566024</v>
      </c>
    </row>
    <row r="1015" spans="2:9" x14ac:dyDescent="0.25">
      <c r="B1015" s="2">
        <f t="shared" si="15"/>
        <v>1012</v>
      </c>
      <c r="C1015" s="5">
        <v>38000</v>
      </c>
      <c r="D1015" s="4">
        <v>37.605442047119098</v>
      </c>
      <c r="E1015" s="4">
        <v>38.521541595458899</v>
      </c>
      <c r="F1015" s="4">
        <v>37.496597290038999</v>
      </c>
      <c r="G1015" s="4">
        <v>38.521541595458899</v>
      </c>
      <c r="H1015" s="4">
        <v>18.458269119262599</v>
      </c>
      <c r="I1015" s="4">
        <v>348170</v>
      </c>
    </row>
    <row r="1016" spans="2:9" x14ac:dyDescent="0.25">
      <c r="B1016" s="2">
        <f t="shared" si="15"/>
        <v>1013</v>
      </c>
      <c r="C1016" s="5">
        <v>38001</v>
      </c>
      <c r="D1016" s="4">
        <v>38.666667938232401</v>
      </c>
      <c r="E1016" s="4">
        <v>38.684806823730398</v>
      </c>
      <c r="F1016" s="4">
        <v>38.285713195800703</v>
      </c>
      <c r="G1016" s="4">
        <v>38.448978424072202</v>
      </c>
      <c r="H1016" s="4">
        <v>18.423498153686499</v>
      </c>
      <c r="I1016" s="4">
        <v>420935</v>
      </c>
    </row>
    <row r="1017" spans="2:9" x14ac:dyDescent="0.25">
      <c r="B1017" s="2">
        <f t="shared" si="15"/>
        <v>1014</v>
      </c>
      <c r="C1017" s="5">
        <v>38002</v>
      </c>
      <c r="D1017" s="4">
        <v>38.766441345214801</v>
      </c>
      <c r="E1017" s="4">
        <v>38.956916809082003</v>
      </c>
      <c r="F1017" s="4">
        <v>38.530612945556598</v>
      </c>
      <c r="G1017" s="4">
        <v>38.811790466308501</v>
      </c>
      <c r="H1017" s="4">
        <v>18.597337722778299</v>
      </c>
      <c r="I1017" s="4">
        <v>392270</v>
      </c>
    </row>
    <row r="1018" spans="2:9" x14ac:dyDescent="0.25">
      <c r="B1018" s="2">
        <f t="shared" si="15"/>
        <v>1015</v>
      </c>
      <c r="C1018" s="5">
        <v>38006</v>
      </c>
      <c r="D1018" s="4">
        <v>38.693878173828097</v>
      </c>
      <c r="E1018" s="4">
        <v>38.902492523193303</v>
      </c>
      <c r="F1018" s="4">
        <v>38.530612945556598</v>
      </c>
      <c r="G1018" s="4">
        <v>38.784580230712798</v>
      </c>
      <c r="H1018" s="4">
        <v>18.5843181610107</v>
      </c>
      <c r="I1018" s="4">
        <v>323804</v>
      </c>
    </row>
    <row r="1019" spans="2:9" x14ac:dyDescent="0.25">
      <c r="B1019" s="2">
        <f t="shared" si="15"/>
        <v>1016</v>
      </c>
      <c r="C1019" s="5">
        <v>38007</v>
      </c>
      <c r="D1019" s="4">
        <v>38.811790466308501</v>
      </c>
      <c r="E1019" s="4">
        <v>39.238094329833899</v>
      </c>
      <c r="F1019" s="4">
        <v>38.748298645019503</v>
      </c>
      <c r="G1019" s="4">
        <v>39.238094329833899</v>
      </c>
      <c r="H1019" s="4">
        <v>18.801618576049801</v>
      </c>
      <c r="I1019" s="4">
        <v>470327</v>
      </c>
    </row>
    <row r="1020" spans="2:9" x14ac:dyDescent="0.25">
      <c r="B1020" s="2">
        <f t="shared" si="15"/>
        <v>1017</v>
      </c>
      <c r="C1020" s="5">
        <v>38008</v>
      </c>
      <c r="D1020" s="4">
        <v>39.292518615722599</v>
      </c>
      <c r="E1020" s="4">
        <v>39.392288208007798</v>
      </c>
      <c r="F1020" s="4">
        <v>38.9297065734863</v>
      </c>
      <c r="G1020" s="4">
        <v>39.065761566162102</v>
      </c>
      <c r="H1020" s="4">
        <v>18.719039916992099</v>
      </c>
      <c r="I1020" s="4">
        <v>231746</v>
      </c>
    </row>
    <row r="1021" spans="2:9" x14ac:dyDescent="0.25">
      <c r="B1021" s="2">
        <f t="shared" si="15"/>
        <v>1018</v>
      </c>
      <c r="C1021" s="5">
        <v>38009</v>
      </c>
      <c r="D1021" s="4">
        <v>39.092971801757798</v>
      </c>
      <c r="E1021" s="4">
        <v>39.455783843994098</v>
      </c>
      <c r="F1021" s="4">
        <v>38.476188659667898</v>
      </c>
      <c r="G1021" s="4">
        <v>38.766441345214801</v>
      </c>
      <c r="H1021" s="4">
        <v>18.5756225585937</v>
      </c>
      <c r="I1021" s="4">
        <v>316197</v>
      </c>
    </row>
    <row r="1022" spans="2:9" x14ac:dyDescent="0.25">
      <c r="B1022" s="2">
        <f t="shared" si="15"/>
        <v>1019</v>
      </c>
      <c r="C1022" s="5">
        <v>38012</v>
      </c>
      <c r="D1022" s="4">
        <v>38.848072052001903</v>
      </c>
      <c r="E1022" s="4">
        <v>39.555557250976499</v>
      </c>
      <c r="F1022" s="4">
        <v>38.829933166503899</v>
      </c>
      <c r="G1022" s="4">
        <v>39.546485900878899</v>
      </c>
      <c r="H1022" s="4">
        <v>18.949399948120099</v>
      </c>
      <c r="I1022" s="4">
        <v>441992</v>
      </c>
    </row>
    <row r="1023" spans="2:9" x14ac:dyDescent="0.25">
      <c r="B1023" s="2">
        <f t="shared" si="15"/>
        <v>1020</v>
      </c>
      <c r="C1023" s="5">
        <v>38013</v>
      </c>
      <c r="D1023" s="4">
        <v>39.564624786376903</v>
      </c>
      <c r="E1023" s="4">
        <v>39.909297943115199</v>
      </c>
      <c r="F1023" s="4">
        <v>39.265304565429602</v>
      </c>
      <c r="G1023" s="4">
        <v>39.446712493896399</v>
      </c>
      <c r="H1023" s="4">
        <v>18.901582717895501</v>
      </c>
      <c r="I1023" s="4">
        <v>244865</v>
      </c>
    </row>
    <row r="1024" spans="2:9" x14ac:dyDescent="0.25">
      <c r="B1024" s="2">
        <f t="shared" si="15"/>
        <v>1021</v>
      </c>
      <c r="C1024" s="5">
        <v>38014</v>
      </c>
      <c r="D1024" s="4">
        <v>39.492061614990199</v>
      </c>
      <c r="E1024" s="4">
        <v>39.882087707519503</v>
      </c>
      <c r="F1024" s="4">
        <v>38.657596588134702</v>
      </c>
      <c r="G1024" s="4">
        <v>38.784580230712798</v>
      </c>
      <c r="H1024" s="4">
        <v>18.5843181610107</v>
      </c>
      <c r="I1024" s="4">
        <v>398113</v>
      </c>
    </row>
    <row r="1025" spans="2:9" x14ac:dyDescent="0.25">
      <c r="B1025" s="2">
        <f t="shared" si="15"/>
        <v>1022</v>
      </c>
      <c r="C1025" s="5">
        <v>38015</v>
      </c>
      <c r="D1025" s="4">
        <v>38.648525238037102</v>
      </c>
      <c r="E1025" s="4">
        <v>39.4376411437988</v>
      </c>
      <c r="F1025" s="4">
        <v>38.557823181152301</v>
      </c>
      <c r="G1025" s="4">
        <v>39.192745208740199</v>
      </c>
      <c r="H1025" s="4">
        <v>18.779891967773398</v>
      </c>
      <c r="I1025" s="4">
        <v>421596</v>
      </c>
    </row>
    <row r="1026" spans="2:9" x14ac:dyDescent="0.25">
      <c r="B1026" s="2">
        <f t="shared" si="15"/>
        <v>1023</v>
      </c>
      <c r="C1026" s="5">
        <v>38016</v>
      </c>
      <c r="D1026" s="4">
        <v>39.065761566162102</v>
      </c>
      <c r="E1026" s="4">
        <v>39.292518615722599</v>
      </c>
      <c r="F1026" s="4">
        <v>38.839000701904297</v>
      </c>
      <c r="G1026" s="4">
        <v>39.292518615722599</v>
      </c>
      <c r="H1026" s="4">
        <v>18.8276977539062</v>
      </c>
      <c r="I1026" s="4">
        <v>568559</v>
      </c>
    </row>
    <row r="1027" spans="2:9" x14ac:dyDescent="0.25">
      <c r="B1027" s="2">
        <f t="shared" si="15"/>
        <v>1024</v>
      </c>
      <c r="C1027" s="5">
        <v>38019</v>
      </c>
      <c r="D1027" s="4">
        <v>39.455783843994098</v>
      </c>
      <c r="E1027" s="4">
        <v>39.510204315185497</v>
      </c>
      <c r="F1027" s="4">
        <v>39.0748291015625</v>
      </c>
      <c r="G1027" s="4">
        <v>39.283447265625</v>
      </c>
      <c r="H1027" s="4">
        <v>18.823350906371999</v>
      </c>
      <c r="I1027" s="4">
        <v>486423</v>
      </c>
    </row>
    <row r="1028" spans="2:9" x14ac:dyDescent="0.25">
      <c r="B1028" s="2">
        <f t="shared" si="15"/>
        <v>1025</v>
      </c>
      <c r="C1028" s="5">
        <v>38020</v>
      </c>
      <c r="D1028" s="4">
        <v>39.410430908203097</v>
      </c>
      <c r="E1028" s="4">
        <v>39.455783843994098</v>
      </c>
      <c r="F1028" s="4">
        <v>39.047618865966797</v>
      </c>
      <c r="G1028" s="4">
        <v>39.455783843994098</v>
      </c>
      <c r="H1028" s="4">
        <v>18.905927658081001</v>
      </c>
      <c r="I1028" s="4">
        <v>416304</v>
      </c>
    </row>
    <row r="1029" spans="2:9" x14ac:dyDescent="0.25">
      <c r="B1029" s="2">
        <f t="shared" ref="B1029:B1092" si="16">+B1028+1</f>
        <v>1026</v>
      </c>
      <c r="C1029" s="5">
        <v>38021</v>
      </c>
      <c r="D1029" s="4">
        <v>39.909297943115199</v>
      </c>
      <c r="E1029" s="4">
        <v>40.10884475708</v>
      </c>
      <c r="F1029" s="4">
        <v>39.102039337158203</v>
      </c>
      <c r="G1029" s="4">
        <v>40.072563171386697</v>
      </c>
      <c r="H1029" s="4">
        <v>19.201471328735298</v>
      </c>
      <c r="I1029" s="4">
        <v>1055534</v>
      </c>
    </row>
    <row r="1030" spans="2:9" x14ac:dyDescent="0.25">
      <c r="B1030" s="2">
        <f t="shared" si="16"/>
        <v>1027</v>
      </c>
      <c r="C1030" s="5">
        <v>38022</v>
      </c>
      <c r="D1030" s="4">
        <v>39.863945007324197</v>
      </c>
      <c r="E1030" s="4">
        <v>39.909297943115199</v>
      </c>
      <c r="F1030" s="4">
        <v>39.473922729492102</v>
      </c>
      <c r="G1030" s="4">
        <v>39.682540893554602</v>
      </c>
      <c r="H1030" s="4">
        <v>19.014579772949201</v>
      </c>
      <c r="I1030" s="4">
        <v>509796</v>
      </c>
    </row>
    <row r="1031" spans="2:9" x14ac:dyDescent="0.25">
      <c r="B1031" s="2">
        <f t="shared" si="16"/>
        <v>1028</v>
      </c>
      <c r="C1031" s="5">
        <v>38023</v>
      </c>
      <c r="D1031" s="4">
        <v>39.609977722167898</v>
      </c>
      <c r="E1031" s="4">
        <v>39.854873657226499</v>
      </c>
      <c r="F1031" s="4">
        <v>39.609977722167898</v>
      </c>
      <c r="G1031" s="4">
        <v>39.773242950439403</v>
      </c>
      <c r="H1031" s="4">
        <v>19.058046340942301</v>
      </c>
      <c r="I1031" s="4">
        <v>390836</v>
      </c>
    </row>
    <row r="1032" spans="2:9" x14ac:dyDescent="0.25">
      <c r="B1032" s="2">
        <f t="shared" si="16"/>
        <v>1029</v>
      </c>
      <c r="C1032" s="5">
        <v>38026</v>
      </c>
      <c r="D1032" s="4">
        <v>39.7913818359375</v>
      </c>
      <c r="E1032" s="4">
        <v>39.9546508789062</v>
      </c>
      <c r="F1032" s="4">
        <v>39.546485900878899</v>
      </c>
      <c r="G1032" s="4">
        <v>39.727890014648402</v>
      </c>
      <c r="H1032" s="4">
        <v>19.036319732666001</v>
      </c>
      <c r="I1032" s="4">
        <v>525121</v>
      </c>
    </row>
    <row r="1033" spans="2:9" x14ac:dyDescent="0.25">
      <c r="B1033" s="2">
        <f t="shared" si="16"/>
        <v>1030</v>
      </c>
      <c r="C1033" s="5">
        <v>38027</v>
      </c>
      <c r="D1033" s="4">
        <v>39.809524536132798</v>
      </c>
      <c r="E1033" s="4">
        <v>39.963718414306598</v>
      </c>
      <c r="F1033" s="4">
        <v>39.546485900878899</v>
      </c>
      <c r="G1033" s="4">
        <v>39.963718414306598</v>
      </c>
      <c r="H1033" s="4">
        <v>19.149314880371001</v>
      </c>
      <c r="I1033" s="4">
        <v>513986</v>
      </c>
    </row>
    <row r="1034" spans="2:9" x14ac:dyDescent="0.25">
      <c r="B1034" s="2">
        <f t="shared" si="16"/>
        <v>1031</v>
      </c>
      <c r="C1034" s="5">
        <v>38028</v>
      </c>
      <c r="D1034" s="4">
        <v>39.9002265930175</v>
      </c>
      <c r="E1034" s="4">
        <v>39.909297943115199</v>
      </c>
      <c r="F1034" s="4">
        <v>39.482994079589801</v>
      </c>
      <c r="G1034" s="4">
        <v>39.736961364746001</v>
      </c>
      <c r="H1034" s="4">
        <v>19.040662765502901</v>
      </c>
      <c r="I1034" s="4">
        <v>958183</v>
      </c>
    </row>
    <row r="1035" spans="2:9" x14ac:dyDescent="0.25">
      <c r="B1035" s="2">
        <f t="shared" si="16"/>
        <v>1032</v>
      </c>
      <c r="C1035" s="5">
        <v>38029</v>
      </c>
      <c r="D1035" s="4">
        <v>39.863945007324197</v>
      </c>
      <c r="E1035" s="4">
        <v>39.863945007324197</v>
      </c>
      <c r="F1035" s="4">
        <v>39.609977722167898</v>
      </c>
      <c r="G1035" s="4">
        <v>39.682540893554602</v>
      </c>
      <c r="H1035" s="4">
        <v>19.014579772949201</v>
      </c>
      <c r="I1035" s="4">
        <v>400649</v>
      </c>
    </row>
    <row r="1036" spans="2:9" x14ac:dyDescent="0.25">
      <c r="B1036" s="2">
        <f t="shared" si="16"/>
        <v>1033</v>
      </c>
      <c r="C1036" s="5">
        <v>38030</v>
      </c>
      <c r="D1036" s="4">
        <v>39.600906372070298</v>
      </c>
      <c r="E1036" s="4">
        <v>39.773242950439403</v>
      </c>
      <c r="F1036" s="4">
        <v>39.210884094238203</v>
      </c>
      <c r="G1036" s="4">
        <v>39.410430908203097</v>
      </c>
      <c r="H1036" s="4">
        <v>18.884201049804599</v>
      </c>
      <c r="I1036" s="4">
        <v>407043</v>
      </c>
    </row>
    <row r="1037" spans="2:9" x14ac:dyDescent="0.25">
      <c r="B1037" s="2">
        <f t="shared" si="16"/>
        <v>1034</v>
      </c>
      <c r="C1037" s="5">
        <v>38034</v>
      </c>
      <c r="D1037" s="4">
        <v>39.510204315185497</v>
      </c>
      <c r="E1037" s="4">
        <v>39.981857299804602</v>
      </c>
      <c r="F1037" s="4">
        <v>39.492061614990199</v>
      </c>
      <c r="G1037" s="4">
        <v>39.9002265930175</v>
      </c>
      <c r="H1037" s="4">
        <v>19.118890762329102</v>
      </c>
      <c r="I1037" s="4">
        <v>525341</v>
      </c>
    </row>
    <row r="1038" spans="2:9" x14ac:dyDescent="0.25">
      <c r="B1038" s="2">
        <f t="shared" si="16"/>
        <v>1035</v>
      </c>
      <c r="C1038" s="5">
        <v>38035</v>
      </c>
      <c r="D1038" s="4">
        <v>40</v>
      </c>
      <c r="E1038" s="4">
        <v>40.027210235595703</v>
      </c>
      <c r="F1038" s="4">
        <v>39.609977722167898</v>
      </c>
      <c r="G1038" s="4">
        <v>39.700679779052699</v>
      </c>
      <c r="H1038" s="4">
        <v>19.023277282714801</v>
      </c>
      <c r="I1038" s="4">
        <v>461176</v>
      </c>
    </row>
    <row r="1039" spans="2:9" x14ac:dyDescent="0.25">
      <c r="B1039" s="2">
        <f t="shared" si="16"/>
        <v>1036</v>
      </c>
      <c r="C1039" s="5">
        <v>38036</v>
      </c>
      <c r="D1039" s="4">
        <v>39.727890014648402</v>
      </c>
      <c r="E1039" s="4">
        <v>39.773242950439403</v>
      </c>
      <c r="F1039" s="4">
        <v>39.365077972412102</v>
      </c>
      <c r="G1039" s="4">
        <v>39.446712493896399</v>
      </c>
      <c r="H1039" s="4">
        <v>18.901582717895501</v>
      </c>
      <c r="I1039" s="4">
        <v>484659</v>
      </c>
    </row>
    <row r="1040" spans="2:9" x14ac:dyDescent="0.25">
      <c r="B1040" s="2">
        <f t="shared" si="16"/>
        <v>1037</v>
      </c>
      <c r="C1040" s="5">
        <v>38037</v>
      </c>
      <c r="D1040" s="4">
        <v>39.718822479247997</v>
      </c>
      <c r="E1040" s="4">
        <v>39.7460327148437</v>
      </c>
      <c r="F1040" s="4">
        <v>39.319728851318303</v>
      </c>
      <c r="G1040" s="4">
        <v>39.392288208007798</v>
      </c>
      <c r="H1040" s="4">
        <v>18.8755073547363</v>
      </c>
      <c r="I1040" s="4">
        <v>319615</v>
      </c>
    </row>
    <row r="1041" spans="2:9" x14ac:dyDescent="0.25">
      <c r="B1041" s="2">
        <f t="shared" si="16"/>
        <v>1038</v>
      </c>
      <c r="C1041" s="5">
        <v>38040</v>
      </c>
      <c r="D1041" s="4">
        <v>39.5374145507812</v>
      </c>
      <c r="E1041" s="4">
        <v>39.718822479247997</v>
      </c>
      <c r="F1041" s="4">
        <v>39.383220672607401</v>
      </c>
      <c r="G1041" s="4">
        <v>39.600906372070298</v>
      </c>
      <c r="H1041" s="4">
        <v>18.9754638671875</v>
      </c>
      <c r="I1041" s="4">
        <v>229761</v>
      </c>
    </row>
    <row r="1042" spans="2:9" x14ac:dyDescent="0.25">
      <c r="B1042" s="2">
        <f t="shared" si="16"/>
        <v>1039</v>
      </c>
      <c r="C1042" s="5">
        <v>38041</v>
      </c>
      <c r="D1042" s="4">
        <v>39.555557250976499</v>
      </c>
      <c r="E1042" s="4">
        <v>40.054420471191399</v>
      </c>
      <c r="F1042" s="4">
        <v>39.555557250976499</v>
      </c>
      <c r="G1042" s="4">
        <v>40.054420471191399</v>
      </c>
      <c r="H1042" s="4">
        <v>19.192775726318299</v>
      </c>
      <c r="I1042" s="4">
        <v>453348</v>
      </c>
    </row>
    <row r="1043" spans="2:9" x14ac:dyDescent="0.25">
      <c r="B1043" s="2">
        <f t="shared" si="16"/>
        <v>1040</v>
      </c>
      <c r="C1043" s="5">
        <v>38042</v>
      </c>
      <c r="D1043" s="4">
        <v>39.981857299804602</v>
      </c>
      <c r="E1043" s="4">
        <v>40.163265228271399</v>
      </c>
      <c r="F1043" s="4">
        <v>39.863945007324197</v>
      </c>
      <c r="G1043" s="4">
        <v>40</v>
      </c>
      <c r="H1043" s="4">
        <v>19.1666965484619</v>
      </c>
      <c r="I1043" s="4">
        <v>595240</v>
      </c>
    </row>
    <row r="1044" spans="2:9" x14ac:dyDescent="0.25">
      <c r="B1044" s="2">
        <f t="shared" si="16"/>
        <v>1041</v>
      </c>
      <c r="C1044" s="5">
        <v>38043</v>
      </c>
      <c r="D1044" s="4">
        <v>40.181404113769503</v>
      </c>
      <c r="E1044" s="4">
        <v>40.489795684814403</v>
      </c>
      <c r="F1044" s="4">
        <v>39.990928649902301</v>
      </c>
      <c r="G1044" s="4">
        <v>40.217685699462798</v>
      </c>
      <c r="H1044" s="4">
        <v>19.271009445190401</v>
      </c>
      <c r="I1044" s="4">
        <v>537910</v>
      </c>
    </row>
    <row r="1045" spans="2:9" x14ac:dyDescent="0.25">
      <c r="B1045" s="2">
        <f t="shared" si="16"/>
        <v>1042</v>
      </c>
      <c r="C1045" s="5">
        <v>38044</v>
      </c>
      <c r="D1045" s="4">
        <v>40.172336578369098</v>
      </c>
      <c r="E1045" s="4">
        <v>40.961452484130803</v>
      </c>
      <c r="F1045" s="4">
        <v>40.072563171386697</v>
      </c>
      <c r="G1045" s="4">
        <v>40.816326141357401</v>
      </c>
      <c r="H1045" s="4">
        <v>19.5578594207763</v>
      </c>
      <c r="I1045" s="4">
        <v>763040</v>
      </c>
    </row>
    <row r="1046" spans="2:9" x14ac:dyDescent="0.25">
      <c r="B1046" s="2">
        <f t="shared" si="16"/>
        <v>1043</v>
      </c>
      <c r="C1046" s="5">
        <v>38047</v>
      </c>
      <c r="D1046" s="4">
        <v>40.780044555663999</v>
      </c>
      <c r="E1046" s="4">
        <v>40.9251708984375</v>
      </c>
      <c r="F1046" s="4">
        <v>40.689342498779297</v>
      </c>
      <c r="G1046" s="4">
        <v>40.734695434570298</v>
      </c>
      <c r="H1046" s="4">
        <v>19.518741607666001</v>
      </c>
      <c r="I1046" s="4">
        <v>367463</v>
      </c>
    </row>
    <row r="1047" spans="2:9" x14ac:dyDescent="0.25">
      <c r="B1047" s="2">
        <f t="shared" si="16"/>
        <v>1044</v>
      </c>
      <c r="C1047" s="5">
        <v>38048</v>
      </c>
      <c r="D1047" s="4">
        <v>40.934238433837798</v>
      </c>
      <c r="E1047" s="4">
        <v>40.961452484130803</v>
      </c>
      <c r="F1047" s="4">
        <v>40.526077270507798</v>
      </c>
      <c r="G1047" s="4">
        <v>40.607711791992102</v>
      </c>
      <c r="H1047" s="4">
        <v>19.457899093627901</v>
      </c>
      <c r="I1047" s="4">
        <v>311346</v>
      </c>
    </row>
    <row r="1048" spans="2:9" x14ac:dyDescent="0.25">
      <c r="B1048" s="2">
        <f t="shared" si="16"/>
        <v>1045</v>
      </c>
      <c r="C1048" s="5">
        <v>38049</v>
      </c>
      <c r="D1048" s="4">
        <v>40.752834320068303</v>
      </c>
      <c r="E1048" s="4">
        <v>41.052154541015597</v>
      </c>
      <c r="F1048" s="4">
        <v>40.562358856201101</v>
      </c>
      <c r="G1048" s="4">
        <v>41.0340156555175</v>
      </c>
      <c r="H1048" s="4">
        <v>19.6621589660644</v>
      </c>
      <c r="I1048" s="4">
        <v>526664</v>
      </c>
    </row>
    <row r="1049" spans="2:9" x14ac:dyDescent="0.25">
      <c r="B1049" s="2">
        <f t="shared" si="16"/>
        <v>1046</v>
      </c>
      <c r="C1049" s="5">
        <v>38050</v>
      </c>
      <c r="D1049" s="4">
        <v>40.861679077148402</v>
      </c>
      <c r="E1049" s="4">
        <v>41.242630004882798</v>
      </c>
      <c r="F1049" s="4">
        <v>40.780044555663999</v>
      </c>
      <c r="G1049" s="4">
        <v>41.242630004882798</v>
      </c>
      <c r="H1049" s="4">
        <v>19.762128829956001</v>
      </c>
      <c r="I1049" s="4">
        <v>321710</v>
      </c>
    </row>
    <row r="1050" spans="2:9" x14ac:dyDescent="0.25">
      <c r="B1050" s="2">
        <f t="shared" si="16"/>
        <v>1047</v>
      </c>
      <c r="C1050" s="5">
        <v>38051</v>
      </c>
      <c r="D1050" s="4">
        <v>41.061225891113203</v>
      </c>
      <c r="E1050" s="4">
        <v>41.605442047119098</v>
      </c>
      <c r="F1050" s="4">
        <v>41.024944305419901</v>
      </c>
      <c r="G1050" s="4">
        <v>41.260772705078097</v>
      </c>
      <c r="H1050" s="4">
        <v>19.7708225250244</v>
      </c>
      <c r="I1050" s="4">
        <v>407594</v>
      </c>
    </row>
    <row r="1051" spans="2:9" x14ac:dyDescent="0.25">
      <c r="B1051" s="2">
        <f t="shared" si="16"/>
        <v>1048</v>
      </c>
      <c r="C1051" s="5">
        <v>38054</v>
      </c>
      <c r="D1051" s="4">
        <v>41.360542297363203</v>
      </c>
      <c r="E1051" s="4">
        <v>41.442176818847599</v>
      </c>
      <c r="F1051" s="4">
        <v>40.698413848876903</v>
      </c>
      <c r="G1051" s="4">
        <v>40.789115905761697</v>
      </c>
      <c r="H1051" s="4">
        <v>19.544820785522401</v>
      </c>
      <c r="I1051" s="4">
        <v>524459</v>
      </c>
    </row>
    <row r="1052" spans="2:9" x14ac:dyDescent="0.25">
      <c r="B1052" s="2">
        <f t="shared" si="16"/>
        <v>1049</v>
      </c>
      <c r="C1052" s="5">
        <v>38055</v>
      </c>
      <c r="D1052" s="4">
        <v>40.825397491455</v>
      </c>
      <c r="E1052" s="4">
        <v>40.861679077148402</v>
      </c>
      <c r="F1052" s="4">
        <v>40.335601806640597</v>
      </c>
      <c r="G1052" s="4">
        <v>40.344669342041001</v>
      </c>
      <c r="H1052" s="4">
        <v>19.331853866577099</v>
      </c>
      <c r="I1052" s="4">
        <v>437582</v>
      </c>
    </row>
    <row r="1053" spans="2:9" x14ac:dyDescent="0.25">
      <c r="B1053" s="2">
        <f t="shared" si="16"/>
        <v>1050</v>
      </c>
      <c r="C1053" s="5">
        <v>38056</v>
      </c>
      <c r="D1053" s="4">
        <v>40.317459106445298</v>
      </c>
      <c r="E1053" s="4">
        <v>40.5714302062988</v>
      </c>
      <c r="F1053" s="4">
        <v>39.936508178710902</v>
      </c>
      <c r="G1053" s="4">
        <v>39.936508178710902</v>
      </c>
      <c r="H1053" s="4">
        <v>19.1362800598144</v>
      </c>
      <c r="I1053" s="4">
        <v>382568</v>
      </c>
    </row>
    <row r="1054" spans="2:9" x14ac:dyDescent="0.25">
      <c r="B1054" s="2">
        <f t="shared" si="16"/>
        <v>1051</v>
      </c>
      <c r="C1054" s="5">
        <v>38057</v>
      </c>
      <c r="D1054" s="4">
        <v>40.0453491210937</v>
      </c>
      <c r="E1054" s="4">
        <v>40.063491821288999</v>
      </c>
      <c r="F1054" s="4">
        <v>39.165531158447202</v>
      </c>
      <c r="G1054" s="4">
        <v>39.201812744140597</v>
      </c>
      <c r="H1054" s="4">
        <v>18.784238815307599</v>
      </c>
      <c r="I1054" s="4">
        <v>439016</v>
      </c>
    </row>
    <row r="1055" spans="2:9" x14ac:dyDescent="0.25">
      <c r="B1055" s="2">
        <f t="shared" si="16"/>
        <v>1052</v>
      </c>
      <c r="C1055" s="5">
        <v>38058</v>
      </c>
      <c r="D1055" s="4">
        <v>39.156463623046797</v>
      </c>
      <c r="E1055" s="4">
        <v>39.673469543457003</v>
      </c>
      <c r="F1055" s="4">
        <v>39.002269744872997</v>
      </c>
      <c r="G1055" s="4">
        <v>39.619049072265597</v>
      </c>
      <c r="H1055" s="4">
        <v>18.984157562255799</v>
      </c>
      <c r="I1055" s="4">
        <v>354454</v>
      </c>
    </row>
    <row r="1056" spans="2:9" x14ac:dyDescent="0.25">
      <c r="B1056" s="2">
        <f t="shared" si="16"/>
        <v>1053</v>
      </c>
      <c r="C1056" s="5">
        <v>38061</v>
      </c>
      <c r="D1056" s="4">
        <v>39.736961364746001</v>
      </c>
      <c r="E1056" s="4">
        <v>39.773242950439403</v>
      </c>
      <c r="F1056" s="4">
        <v>38.7210884094238</v>
      </c>
      <c r="G1056" s="4">
        <v>38.911563873291001</v>
      </c>
      <c r="H1056" s="4">
        <v>18.645154953002901</v>
      </c>
      <c r="I1056" s="4">
        <v>355226</v>
      </c>
    </row>
    <row r="1057" spans="2:9" x14ac:dyDescent="0.25">
      <c r="B1057" s="2">
        <f t="shared" si="16"/>
        <v>1054</v>
      </c>
      <c r="C1057" s="5">
        <v>38062</v>
      </c>
      <c r="D1057" s="4">
        <v>39.065761566162102</v>
      </c>
      <c r="E1057" s="4">
        <v>39.292518615722599</v>
      </c>
      <c r="F1057" s="4">
        <v>38.866214752197202</v>
      </c>
      <c r="G1057" s="4">
        <v>39.002269744872997</v>
      </c>
      <c r="H1057" s="4">
        <v>18.688621520996001</v>
      </c>
      <c r="I1057" s="4">
        <v>327663</v>
      </c>
    </row>
    <row r="1058" spans="2:9" x14ac:dyDescent="0.25">
      <c r="B1058" s="2">
        <f t="shared" si="16"/>
        <v>1055</v>
      </c>
      <c r="C1058" s="5">
        <v>38063</v>
      </c>
      <c r="D1058" s="4">
        <v>39.165531158447202</v>
      </c>
      <c r="E1058" s="4">
        <v>39.637187957763601</v>
      </c>
      <c r="F1058" s="4">
        <v>38.9297065734863</v>
      </c>
      <c r="G1058" s="4">
        <v>39.510204315185497</v>
      </c>
      <c r="H1058" s="4">
        <v>18.932001113891602</v>
      </c>
      <c r="I1058" s="4">
        <v>261954</v>
      </c>
    </row>
    <row r="1059" spans="2:9" x14ac:dyDescent="0.25">
      <c r="B1059" s="2">
        <f t="shared" si="16"/>
        <v>1056</v>
      </c>
      <c r="C1059" s="5">
        <v>38064</v>
      </c>
      <c r="D1059" s="4">
        <v>39.464851379394503</v>
      </c>
      <c r="E1059" s="4">
        <v>39.727890014648402</v>
      </c>
      <c r="F1059" s="4">
        <v>39.102039337158203</v>
      </c>
      <c r="G1059" s="4">
        <v>39.455783843994098</v>
      </c>
      <c r="H1059" s="4">
        <v>18.905927658081001</v>
      </c>
      <c r="I1059" s="4">
        <v>476942</v>
      </c>
    </row>
    <row r="1060" spans="2:9" x14ac:dyDescent="0.25">
      <c r="B1060" s="2">
        <f t="shared" si="16"/>
        <v>1057</v>
      </c>
      <c r="C1060" s="5">
        <v>38065</v>
      </c>
      <c r="D1060" s="4">
        <v>39.637187957763601</v>
      </c>
      <c r="E1060" s="4">
        <v>39.845806121826101</v>
      </c>
      <c r="F1060" s="4">
        <v>39.238094329833899</v>
      </c>
      <c r="G1060" s="4">
        <v>39.247165679931598</v>
      </c>
      <c r="H1060" s="4">
        <v>18.805973052978501</v>
      </c>
      <c r="I1060" s="4">
        <v>373527</v>
      </c>
    </row>
    <row r="1061" spans="2:9" x14ac:dyDescent="0.25">
      <c r="B1061" s="2">
        <f t="shared" si="16"/>
        <v>1058</v>
      </c>
      <c r="C1061" s="5">
        <v>38068</v>
      </c>
      <c r="D1061" s="4">
        <v>39.274375915527301</v>
      </c>
      <c r="E1061" s="4">
        <v>39.274375915527301</v>
      </c>
      <c r="F1061" s="4">
        <v>38.503402709960902</v>
      </c>
      <c r="G1061" s="4">
        <v>38.766441345214801</v>
      </c>
      <c r="H1061" s="4">
        <v>18.694431304931602</v>
      </c>
      <c r="I1061" s="4">
        <v>506709</v>
      </c>
    </row>
    <row r="1062" spans="2:9" x14ac:dyDescent="0.25">
      <c r="B1062" s="2">
        <f t="shared" si="16"/>
        <v>1059</v>
      </c>
      <c r="C1062" s="5">
        <v>38069</v>
      </c>
      <c r="D1062" s="4">
        <v>38.594104766845703</v>
      </c>
      <c r="E1062" s="4">
        <v>38.784580230712798</v>
      </c>
      <c r="F1062" s="4">
        <v>38.421768188476499</v>
      </c>
      <c r="G1062" s="4">
        <v>38.421768188476499</v>
      </c>
      <c r="H1062" s="4">
        <v>18.528219223022401</v>
      </c>
      <c r="I1062" s="4">
        <v>303298</v>
      </c>
    </row>
    <row r="1063" spans="2:9" x14ac:dyDescent="0.25">
      <c r="B1063" s="2">
        <f t="shared" si="16"/>
        <v>1060</v>
      </c>
      <c r="C1063" s="5">
        <v>38070</v>
      </c>
      <c r="D1063" s="4">
        <v>38.412696838378899</v>
      </c>
      <c r="E1063" s="4">
        <v>38.557823181152301</v>
      </c>
      <c r="F1063" s="4">
        <v>38.131519317626903</v>
      </c>
      <c r="G1063" s="4">
        <v>38.412696838378899</v>
      </c>
      <c r="H1063" s="4">
        <v>18.523841857910099</v>
      </c>
      <c r="I1063" s="4">
        <v>327553</v>
      </c>
    </row>
    <row r="1064" spans="2:9" x14ac:dyDescent="0.25">
      <c r="B1064" s="2">
        <f t="shared" si="16"/>
        <v>1061</v>
      </c>
      <c r="C1064" s="5">
        <v>38071</v>
      </c>
      <c r="D1064" s="4">
        <v>38.439910888671797</v>
      </c>
      <c r="E1064" s="4">
        <v>38.630386352538999</v>
      </c>
      <c r="F1064" s="4">
        <v>38.312923431396399</v>
      </c>
      <c r="G1064" s="4">
        <v>38.575965881347599</v>
      </c>
      <c r="H1064" s="4">
        <v>18.602581024169901</v>
      </c>
      <c r="I1064" s="4">
        <v>223808</v>
      </c>
    </row>
    <row r="1065" spans="2:9" x14ac:dyDescent="0.25">
      <c r="B1065" s="2">
        <f t="shared" si="16"/>
        <v>1062</v>
      </c>
      <c r="C1065" s="5">
        <v>38072</v>
      </c>
      <c r="D1065" s="4">
        <v>38.548751831054602</v>
      </c>
      <c r="E1065" s="4">
        <v>38.684806823730398</v>
      </c>
      <c r="F1065" s="4">
        <v>38.167800903320298</v>
      </c>
      <c r="G1065" s="4">
        <v>38.258502960205</v>
      </c>
      <c r="H1065" s="4">
        <v>18.4494819641113</v>
      </c>
      <c r="I1065" s="4">
        <v>310354</v>
      </c>
    </row>
    <row r="1066" spans="2:9" x14ac:dyDescent="0.25">
      <c r="B1066" s="2">
        <f t="shared" si="16"/>
        <v>1063</v>
      </c>
      <c r="C1066" s="5">
        <v>38075</v>
      </c>
      <c r="D1066" s="4">
        <v>38.2131538391113</v>
      </c>
      <c r="E1066" s="4">
        <v>38.875282287597599</v>
      </c>
      <c r="F1066" s="4">
        <v>38.204082489013601</v>
      </c>
      <c r="G1066" s="4">
        <v>38.739227294921797</v>
      </c>
      <c r="H1066" s="4">
        <v>18.6813144683837</v>
      </c>
      <c r="I1066" s="4">
        <v>389293</v>
      </c>
    </row>
    <row r="1067" spans="2:9" x14ac:dyDescent="0.25">
      <c r="B1067" s="2">
        <f t="shared" si="16"/>
        <v>1064</v>
      </c>
      <c r="C1067" s="5">
        <v>38076</v>
      </c>
      <c r="D1067" s="4">
        <v>38.739227294921797</v>
      </c>
      <c r="E1067" s="4">
        <v>38.8208618164062</v>
      </c>
      <c r="F1067" s="4">
        <v>38.430839538574197</v>
      </c>
      <c r="G1067" s="4">
        <v>38.757369995117102</v>
      </c>
      <c r="H1067" s="4">
        <v>18.690059661865199</v>
      </c>
      <c r="I1067" s="4">
        <v>258757</v>
      </c>
    </row>
    <row r="1068" spans="2:9" x14ac:dyDescent="0.25">
      <c r="B1068" s="2">
        <f t="shared" si="16"/>
        <v>1065</v>
      </c>
      <c r="C1068" s="5">
        <v>38077</v>
      </c>
      <c r="D1068" s="4">
        <v>38.775508880615199</v>
      </c>
      <c r="E1068" s="4">
        <v>39.410430908203097</v>
      </c>
      <c r="F1068" s="4">
        <v>38.585033416747997</v>
      </c>
      <c r="G1068" s="4">
        <v>39.410430908203097</v>
      </c>
      <c r="H1068" s="4">
        <v>19.004981994628899</v>
      </c>
      <c r="I1068" s="4">
        <v>644191</v>
      </c>
    </row>
    <row r="1069" spans="2:9" x14ac:dyDescent="0.25">
      <c r="B1069" s="2">
        <f t="shared" si="16"/>
        <v>1066</v>
      </c>
      <c r="C1069" s="5">
        <v>38078</v>
      </c>
      <c r="D1069" s="4">
        <v>39.392288208007798</v>
      </c>
      <c r="E1069" s="4">
        <v>40.117912292480398</v>
      </c>
      <c r="F1069" s="4">
        <v>39.201812744140597</v>
      </c>
      <c r="G1069" s="4">
        <v>40.027210235595703</v>
      </c>
      <c r="H1069" s="4">
        <v>19.302419662475501</v>
      </c>
      <c r="I1069" s="4">
        <v>470547</v>
      </c>
    </row>
    <row r="1070" spans="2:9" x14ac:dyDescent="0.25">
      <c r="B1070" s="2">
        <f t="shared" si="16"/>
        <v>1067</v>
      </c>
      <c r="C1070" s="5">
        <v>38079</v>
      </c>
      <c r="D1070" s="4">
        <v>40.235828399658203</v>
      </c>
      <c r="E1070" s="4">
        <v>40.4625854492187</v>
      </c>
      <c r="F1070" s="4">
        <v>40.027210235595703</v>
      </c>
      <c r="G1070" s="4">
        <v>40.317459106445298</v>
      </c>
      <c r="H1070" s="4">
        <v>19.442377090454102</v>
      </c>
      <c r="I1070" s="4">
        <v>369668</v>
      </c>
    </row>
    <row r="1071" spans="2:9" x14ac:dyDescent="0.25">
      <c r="B1071" s="2">
        <f t="shared" si="16"/>
        <v>1068</v>
      </c>
      <c r="C1071" s="5">
        <v>38082</v>
      </c>
      <c r="D1071" s="4">
        <v>40.353740692138601</v>
      </c>
      <c r="E1071" s="4">
        <v>40.834468841552699</v>
      </c>
      <c r="F1071" s="4">
        <v>40.244899749755803</v>
      </c>
      <c r="G1071" s="4">
        <v>40.816326141357401</v>
      </c>
      <c r="H1071" s="4">
        <v>19.6829528808593</v>
      </c>
      <c r="I1071" s="4">
        <v>351367</v>
      </c>
    </row>
    <row r="1072" spans="2:9" x14ac:dyDescent="0.25">
      <c r="B1072" s="2">
        <f t="shared" si="16"/>
        <v>1069</v>
      </c>
      <c r="C1072" s="5">
        <v>38083</v>
      </c>
      <c r="D1072" s="4">
        <v>40.725624084472599</v>
      </c>
      <c r="E1072" s="4">
        <v>40.852607727050703</v>
      </c>
      <c r="F1072" s="4">
        <v>40.589569091796797</v>
      </c>
      <c r="G1072" s="4">
        <v>40.734695434570298</v>
      </c>
      <c r="H1072" s="4">
        <v>19.643581390380799</v>
      </c>
      <c r="I1072" s="4">
        <v>479147</v>
      </c>
    </row>
    <row r="1073" spans="2:9" x14ac:dyDescent="0.25">
      <c r="B1073" s="2">
        <f t="shared" si="16"/>
        <v>1070</v>
      </c>
      <c r="C1073" s="5">
        <v>38084</v>
      </c>
      <c r="D1073" s="4">
        <v>40.798187255859297</v>
      </c>
      <c r="E1073" s="4">
        <v>40.798187255859297</v>
      </c>
      <c r="F1073" s="4">
        <v>40.126983642578097</v>
      </c>
      <c r="G1073" s="4">
        <v>40.181404113769503</v>
      </c>
      <c r="H1073" s="4">
        <v>19.3767700195312</v>
      </c>
      <c r="I1073" s="4">
        <v>232517</v>
      </c>
    </row>
    <row r="1074" spans="2:9" x14ac:dyDescent="0.25">
      <c r="B1074" s="2">
        <f t="shared" si="16"/>
        <v>1071</v>
      </c>
      <c r="C1074" s="5">
        <v>38085</v>
      </c>
      <c r="D1074" s="4">
        <v>40.471656799316399</v>
      </c>
      <c r="E1074" s="4">
        <v>40.680271148681598</v>
      </c>
      <c r="F1074" s="4">
        <v>40.10884475708</v>
      </c>
      <c r="G1074" s="4">
        <v>40.263038635253899</v>
      </c>
      <c r="H1074" s="4">
        <v>19.416141510009702</v>
      </c>
      <c r="I1074" s="4">
        <v>351918</v>
      </c>
    </row>
    <row r="1075" spans="2:9" x14ac:dyDescent="0.25">
      <c r="B1075" s="2">
        <f t="shared" si="16"/>
        <v>1072</v>
      </c>
      <c r="C1075" s="5">
        <v>38089</v>
      </c>
      <c r="D1075" s="4">
        <v>40.308391571044901</v>
      </c>
      <c r="E1075" s="4">
        <v>40.544216156005803</v>
      </c>
      <c r="F1075" s="4">
        <v>40.099773406982401</v>
      </c>
      <c r="G1075" s="4">
        <v>40.353740692138601</v>
      </c>
      <c r="H1075" s="4">
        <v>19.459877014160099</v>
      </c>
      <c r="I1075" s="4">
        <v>266805</v>
      </c>
    </row>
    <row r="1076" spans="2:9" x14ac:dyDescent="0.25">
      <c r="B1076" s="2">
        <f t="shared" si="16"/>
        <v>1073</v>
      </c>
      <c r="C1076" s="5">
        <v>38090</v>
      </c>
      <c r="D1076" s="4">
        <v>40.680271148681598</v>
      </c>
      <c r="E1076" s="4">
        <v>40.752834320068303</v>
      </c>
      <c r="F1076" s="4">
        <v>39.909297943115199</v>
      </c>
      <c r="G1076" s="4">
        <v>39.909297943115199</v>
      </c>
      <c r="H1076" s="4">
        <v>19.245561599731399</v>
      </c>
      <c r="I1076" s="4">
        <v>325017</v>
      </c>
    </row>
    <row r="1077" spans="2:9" x14ac:dyDescent="0.25">
      <c r="B1077" s="2">
        <f t="shared" si="16"/>
        <v>1074</v>
      </c>
      <c r="C1077" s="5">
        <v>38091</v>
      </c>
      <c r="D1077" s="4">
        <v>39.927436828613203</v>
      </c>
      <c r="E1077" s="4">
        <v>40.163265228271399</v>
      </c>
      <c r="F1077" s="4">
        <v>39.401359558105398</v>
      </c>
      <c r="G1077" s="4">
        <v>39.718822479247997</v>
      </c>
      <c r="H1077" s="4">
        <v>19.1536960601806</v>
      </c>
      <c r="I1077" s="4">
        <v>334719</v>
      </c>
    </row>
    <row r="1078" spans="2:9" x14ac:dyDescent="0.25">
      <c r="B1078" s="2">
        <f t="shared" si="16"/>
        <v>1075</v>
      </c>
      <c r="C1078" s="5">
        <v>38092</v>
      </c>
      <c r="D1078" s="4">
        <v>39.564624786376903</v>
      </c>
      <c r="E1078" s="4">
        <v>39.818595886230398</v>
      </c>
      <c r="F1078" s="4">
        <v>39.092971801757798</v>
      </c>
      <c r="G1078" s="4">
        <v>39.283447265625</v>
      </c>
      <c r="H1078" s="4">
        <v>18.943748474121001</v>
      </c>
      <c r="I1078" s="4">
        <v>507371</v>
      </c>
    </row>
    <row r="1079" spans="2:9" x14ac:dyDescent="0.25">
      <c r="B1079" s="2">
        <f t="shared" si="16"/>
        <v>1076</v>
      </c>
      <c r="C1079" s="5">
        <v>38093</v>
      </c>
      <c r="D1079" s="4">
        <v>39.600906372070298</v>
      </c>
      <c r="E1079" s="4">
        <v>39.7460327148437</v>
      </c>
      <c r="F1079" s="4">
        <v>38.585033416747997</v>
      </c>
      <c r="G1079" s="4">
        <v>39.591838836669901</v>
      </c>
      <c r="H1079" s="4">
        <v>19.092470169067301</v>
      </c>
      <c r="I1079" s="4">
        <v>480359</v>
      </c>
    </row>
    <row r="1080" spans="2:9" x14ac:dyDescent="0.25">
      <c r="B1080" s="2">
        <f t="shared" si="16"/>
        <v>1077</v>
      </c>
      <c r="C1080" s="5">
        <v>38096</v>
      </c>
      <c r="D1080" s="4">
        <v>39.401359558105398</v>
      </c>
      <c r="E1080" s="4">
        <v>39.582767486572202</v>
      </c>
      <c r="F1080" s="4">
        <v>39.129253387451101</v>
      </c>
      <c r="G1080" s="4">
        <v>39.301586151122997</v>
      </c>
      <c r="H1080" s="4">
        <v>18.952491760253899</v>
      </c>
      <c r="I1080" s="4">
        <v>370550</v>
      </c>
    </row>
    <row r="1081" spans="2:9" x14ac:dyDescent="0.25">
      <c r="B1081" s="2">
        <f t="shared" si="16"/>
        <v>1078</v>
      </c>
      <c r="C1081" s="5">
        <v>38097</v>
      </c>
      <c r="D1081" s="4">
        <v>39.4376411437988</v>
      </c>
      <c r="E1081" s="4">
        <v>39.600906372070298</v>
      </c>
      <c r="F1081" s="4">
        <v>38.630386352538999</v>
      </c>
      <c r="G1081" s="4">
        <v>38.739227294921797</v>
      </c>
      <c r="H1081" s="4">
        <v>18.6813144683837</v>
      </c>
      <c r="I1081" s="4">
        <v>364928</v>
      </c>
    </row>
    <row r="1082" spans="2:9" x14ac:dyDescent="0.25">
      <c r="B1082" s="2">
        <f t="shared" si="16"/>
        <v>1079</v>
      </c>
      <c r="C1082" s="5">
        <v>38098</v>
      </c>
      <c r="D1082" s="4">
        <v>38.548751831054602</v>
      </c>
      <c r="E1082" s="4">
        <v>38.802719116210902</v>
      </c>
      <c r="F1082" s="4">
        <v>38.403629302978501</v>
      </c>
      <c r="G1082" s="4">
        <v>38.730159759521399</v>
      </c>
      <c r="H1082" s="4">
        <v>18.676931381225501</v>
      </c>
      <c r="I1082" s="4">
        <v>438023</v>
      </c>
    </row>
    <row r="1083" spans="2:9" x14ac:dyDescent="0.25">
      <c r="B1083" s="2">
        <f t="shared" si="16"/>
        <v>1080</v>
      </c>
      <c r="C1083" s="5">
        <v>38099</v>
      </c>
      <c r="D1083" s="4">
        <v>38.965984344482401</v>
      </c>
      <c r="E1083" s="4">
        <v>40.1541938781738</v>
      </c>
      <c r="F1083" s="4">
        <v>38.648525238037102</v>
      </c>
      <c r="G1083" s="4">
        <v>39.709751129150298</v>
      </c>
      <c r="H1083" s="4">
        <v>19.1493206024169</v>
      </c>
      <c r="I1083" s="4">
        <v>971303</v>
      </c>
    </row>
    <row r="1084" spans="2:9" x14ac:dyDescent="0.25">
      <c r="B1084" s="2">
        <f t="shared" si="16"/>
        <v>1081</v>
      </c>
      <c r="C1084" s="5">
        <v>38100</v>
      </c>
      <c r="D1084" s="4">
        <v>39.818595886230398</v>
      </c>
      <c r="E1084" s="4">
        <v>39.818595886230398</v>
      </c>
      <c r="F1084" s="4">
        <v>38.97505569458</v>
      </c>
      <c r="G1084" s="4">
        <v>39.219955444335902</v>
      </c>
      <c r="H1084" s="4">
        <v>18.913133621215799</v>
      </c>
      <c r="I1084" s="4">
        <v>361951</v>
      </c>
    </row>
    <row r="1085" spans="2:9" x14ac:dyDescent="0.25">
      <c r="B1085" s="2">
        <f t="shared" si="16"/>
        <v>1082</v>
      </c>
      <c r="C1085" s="5">
        <v>38103</v>
      </c>
      <c r="D1085" s="4">
        <v>39.1836738586425</v>
      </c>
      <c r="E1085" s="4">
        <v>39.365077972412102</v>
      </c>
      <c r="F1085" s="4">
        <v>38.9297065734863</v>
      </c>
      <c r="G1085" s="4">
        <v>39.038547515869098</v>
      </c>
      <c r="H1085" s="4">
        <v>18.8256511688232</v>
      </c>
      <c r="I1085" s="4">
        <v>263167</v>
      </c>
    </row>
    <row r="1086" spans="2:9" x14ac:dyDescent="0.25">
      <c r="B1086" s="2">
        <f t="shared" si="16"/>
        <v>1083</v>
      </c>
      <c r="C1086" s="5">
        <v>38104</v>
      </c>
      <c r="D1086" s="4">
        <v>39.138320922851499</v>
      </c>
      <c r="E1086" s="4">
        <v>39.564624786376903</v>
      </c>
      <c r="F1086" s="4">
        <v>39.029476165771399</v>
      </c>
      <c r="G1086" s="4">
        <v>39.519275665283203</v>
      </c>
      <c r="H1086" s="4">
        <v>19.057466506958001</v>
      </c>
      <c r="I1086" s="4">
        <v>415532</v>
      </c>
    </row>
    <row r="1087" spans="2:9" x14ac:dyDescent="0.25">
      <c r="B1087" s="2">
        <f t="shared" si="16"/>
        <v>1084</v>
      </c>
      <c r="C1087" s="5">
        <v>38105</v>
      </c>
      <c r="D1087" s="4">
        <v>39.523811340332003</v>
      </c>
      <c r="E1087" s="4">
        <v>39.542858123779297</v>
      </c>
      <c r="F1087" s="4">
        <v>39.057144165038999</v>
      </c>
      <c r="G1087" s="4">
        <v>39.200000762939403</v>
      </c>
      <c r="H1087" s="4">
        <v>18.903507232666001</v>
      </c>
      <c r="I1087" s="4">
        <v>558915</v>
      </c>
    </row>
    <row r="1088" spans="2:9" x14ac:dyDescent="0.25">
      <c r="B1088" s="2">
        <f t="shared" si="16"/>
        <v>1085</v>
      </c>
      <c r="C1088" s="5">
        <v>38106</v>
      </c>
      <c r="D1088" s="4">
        <v>39.142856597900298</v>
      </c>
      <c r="E1088" s="4">
        <v>39.533332824707003</v>
      </c>
      <c r="F1088" s="4">
        <v>38.847618103027301</v>
      </c>
      <c r="G1088" s="4">
        <v>39.009525299072202</v>
      </c>
      <c r="H1088" s="4">
        <v>18.811653137206999</v>
      </c>
      <c r="I1088" s="4">
        <v>490245</v>
      </c>
    </row>
    <row r="1089" spans="2:9" x14ac:dyDescent="0.25">
      <c r="B1089" s="2">
        <f t="shared" si="16"/>
        <v>1086</v>
      </c>
      <c r="C1089" s="5">
        <v>38107</v>
      </c>
      <c r="D1089" s="4">
        <v>38.961906433105398</v>
      </c>
      <c r="E1089" s="4">
        <v>39.209522247314403</v>
      </c>
      <c r="F1089" s="4">
        <v>38.723808288574197</v>
      </c>
      <c r="G1089" s="4">
        <v>38.885715484619098</v>
      </c>
      <c r="H1089" s="4">
        <v>18.751949310302699</v>
      </c>
      <c r="I1089" s="4">
        <v>300615</v>
      </c>
    </row>
    <row r="1090" spans="2:9" x14ac:dyDescent="0.25">
      <c r="B1090" s="2">
        <f t="shared" si="16"/>
        <v>1087</v>
      </c>
      <c r="C1090" s="5">
        <v>38110</v>
      </c>
      <c r="D1090" s="4">
        <v>39.095237731933501</v>
      </c>
      <c r="E1090" s="4">
        <v>39.342857360839801</v>
      </c>
      <c r="F1090" s="4">
        <v>38.847618103027301</v>
      </c>
      <c r="G1090" s="4">
        <v>39.342857360839801</v>
      </c>
      <c r="H1090" s="4">
        <v>18.972406387329102</v>
      </c>
      <c r="I1090" s="4">
        <v>331905</v>
      </c>
    </row>
    <row r="1091" spans="2:9" x14ac:dyDescent="0.25">
      <c r="B1091" s="2">
        <f t="shared" si="16"/>
        <v>1088</v>
      </c>
      <c r="C1091" s="5">
        <v>38111</v>
      </c>
      <c r="D1091" s="4">
        <v>39.152381896972599</v>
      </c>
      <c r="E1091" s="4">
        <v>39.485713958740199</v>
      </c>
      <c r="F1091" s="4">
        <v>38.838096618652301</v>
      </c>
      <c r="G1091" s="4">
        <v>39.066665649413999</v>
      </c>
      <c r="H1091" s="4">
        <v>18.839216232299801</v>
      </c>
      <c r="I1091" s="4">
        <v>448560</v>
      </c>
    </row>
    <row r="1092" spans="2:9" x14ac:dyDescent="0.25">
      <c r="B1092" s="2">
        <f t="shared" si="16"/>
        <v>1089</v>
      </c>
      <c r="C1092" s="5">
        <v>38112</v>
      </c>
      <c r="D1092" s="4">
        <v>39.028572082519503</v>
      </c>
      <c r="E1092" s="4">
        <v>39.3238105773925</v>
      </c>
      <c r="F1092" s="4">
        <v>38.914287567138601</v>
      </c>
      <c r="G1092" s="4">
        <v>38.933334350585902</v>
      </c>
      <c r="H1092" s="4">
        <v>18.7749214172363</v>
      </c>
      <c r="I1092" s="4">
        <v>383985</v>
      </c>
    </row>
    <row r="1093" spans="2:9" x14ac:dyDescent="0.25">
      <c r="B1093" s="2">
        <f t="shared" ref="B1093:B1156" si="17">+B1092+1</f>
        <v>1090</v>
      </c>
      <c r="C1093" s="5">
        <v>38113</v>
      </c>
      <c r="D1093" s="4">
        <v>38.866668701171797</v>
      </c>
      <c r="E1093" s="4">
        <v>39.009525299072202</v>
      </c>
      <c r="F1093" s="4">
        <v>38.380950927734297</v>
      </c>
      <c r="G1093" s="4">
        <v>38.838096618652301</v>
      </c>
      <c r="H1093" s="4">
        <v>18.728988647460898</v>
      </c>
      <c r="I1093" s="4">
        <v>242865</v>
      </c>
    </row>
    <row r="1094" spans="2:9" x14ac:dyDescent="0.25">
      <c r="B1094" s="2">
        <f t="shared" si="17"/>
        <v>1091</v>
      </c>
      <c r="C1094" s="5">
        <v>38114</v>
      </c>
      <c r="D1094" s="4">
        <v>38.704761505126903</v>
      </c>
      <c r="E1094" s="4">
        <v>38.961906433105398</v>
      </c>
      <c r="F1094" s="4">
        <v>38.295238494872997</v>
      </c>
      <c r="G1094" s="4">
        <v>38.380950927734297</v>
      </c>
      <c r="H1094" s="4">
        <v>18.508537292480401</v>
      </c>
      <c r="I1094" s="4">
        <v>464940</v>
      </c>
    </row>
    <row r="1095" spans="2:9" x14ac:dyDescent="0.25">
      <c r="B1095" s="2">
        <f t="shared" si="17"/>
        <v>1092</v>
      </c>
      <c r="C1095" s="5">
        <v>38117</v>
      </c>
      <c r="D1095" s="4">
        <v>38.038093566894503</v>
      </c>
      <c r="E1095" s="4">
        <v>38.609523773193303</v>
      </c>
      <c r="F1095" s="4">
        <v>37.904762268066399</v>
      </c>
      <c r="G1095" s="4">
        <v>38.428569793701101</v>
      </c>
      <c r="H1095" s="4">
        <v>18.531497955322202</v>
      </c>
      <c r="I1095" s="4">
        <v>771330</v>
      </c>
    </row>
    <row r="1096" spans="2:9" x14ac:dyDescent="0.25">
      <c r="B1096" s="2">
        <f t="shared" si="17"/>
        <v>1093</v>
      </c>
      <c r="C1096" s="5">
        <v>38118</v>
      </c>
      <c r="D1096" s="4">
        <v>38.304763793945298</v>
      </c>
      <c r="E1096" s="4">
        <v>38.885715484619098</v>
      </c>
      <c r="F1096" s="4">
        <v>38.228572845458899</v>
      </c>
      <c r="G1096" s="4">
        <v>38.799999237060497</v>
      </c>
      <c r="H1096" s="4">
        <v>18.7106018066406</v>
      </c>
      <c r="I1096" s="4">
        <v>895545</v>
      </c>
    </row>
    <row r="1097" spans="2:9" x14ac:dyDescent="0.25">
      <c r="B1097" s="2">
        <f t="shared" si="17"/>
        <v>1094</v>
      </c>
      <c r="C1097" s="5">
        <v>38119</v>
      </c>
      <c r="D1097" s="4">
        <v>39.066665649413999</v>
      </c>
      <c r="E1097" s="4">
        <v>39.161903381347599</v>
      </c>
      <c r="F1097" s="4">
        <v>38.466667175292898</v>
      </c>
      <c r="G1097" s="4">
        <v>39.161903381347599</v>
      </c>
      <c r="H1097" s="4">
        <v>18.885128021240199</v>
      </c>
      <c r="I1097" s="4">
        <v>520800</v>
      </c>
    </row>
    <row r="1098" spans="2:9" x14ac:dyDescent="0.25">
      <c r="B1098" s="2">
        <f t="shared" si="17"/>
        <v>1095</v>
      </c>
      <c r="C1098" s="5">
        <v>38120</v>
      </c>
      <c r="D1098" s="4">
        <v>39.228572845458899</v>
      </c>
      <c r="E1098" s="4">
        <v>39.438095092773402</v>
      </c>
      <c r="F1098" s="4">
        <v>38.942855834960902</v>
      </c>
      <c r="G1098" s="4">
        <v>39.3333320617675</v>
      </c>
      <c r="H1098" s="4">
        <v>18.9678020477294</v>
      </c>
      <c r="I1098" s="4">
        <v>539280</v>
      </c>
    </row>
    <row r="1099" spans="2:9" x14ac:dyDescent="0.25">
      <c r="B1099" s="2">
        <f t="shared" si="17"/>
        <v>1096</v>
      </c>
      <c r="C1099" s="5">
        <v>38121</v>
      </c>
      <c r="D1099" s="4">
        <v>39.438095092773402</v>
      </c>
      <c r="E1099" s="4">
        <v>39.723808288574197</v>
      </c>
      <c r="F1099" s="4">
        <v>39.047618865966797</v>
      </c>
      <c r="G1099" s="4">
        <v>39.523811340332003</v>
      </c>
      <c r="H1099" s="4">
        <v>19.059663772583001</v>
      </c>
      <c r="I1099" s="4">
        <v>456225</v>
      </c>
    </row>
    <row r="1100" spans="2:9" x14ac:dyDescent="0.25">
      <c r="B1100" s="2">
        <f t="shared" si="17"/>
        <v>1097</v>
      </c>
      <c r="C1100" s="5">
        <v>38124</v>
      </c>
      <c r="D1100" s="4">
        <v>39.400001525878899</v>
      </c>
      <c r="E1100" s="4">
        <v>39.533332824707003</v>
      </c>
      <c r="F1100" s="4">
        <v>38.733333587646399</v>
      </c>
      <c r="G1100" s="4">
        <v>38.866668701171797</v>
      </c>
      <c r="H1100" s="4">
        <v>18.7427673339843</v>
      </c>
      <c r="I1100" s="4">
        <v>492555</v>
      </c>
    </row>
    <row r="1101" spans="2:9" x14ac:dyDescent="0.25">
      <c r="B1101" s="2">
        <f t="shared" si="17"/>
        <v>1098</v>
      </c>
      <c r="C1101" s="5">
        <v>38125</v>
      </c>
      <c r="D1101" s="4">
        <v>39.066665649413999</v>
      </c>
      <c r="E1101" s="4">
        <v>39.447620391845703</v>
      </c>
      <c r="F1101" s="4">
        <v>38.942855834960902</v>
      </c>
      <c r="G1101" s="4">
        <v>39.447620391845703</v>
      </c>
      <c r="H1101" s="4">
        <v>19.0229167938232</v>
      </c>
      <c r="I1101" s="4">
        <v>645225</v>
      </c>
    </row>
    <row r="1102" spans="2:9" x14ac:dyDescent="0.25">
      <c r="B1102" s="2">
        <f t="shared" si="17"/>
        <v>1099</v>
      </c>
      <c r="C1102" s="5">
        <v>38126</v>
      </c>
      <c r="D1102" s="4">
        <v>39.609523773193303</v>
      </c>
      <c r="E1102" s="4">
        <v>39.961906433105398</v>
      </c>
      <c r="F1102" s="4">
        <v>39.200000762939403</v>
      </c>
      <c r="G1102" s="4">
        <v>39.3238105773925</v>
      </c>
      <c r="H1102" s="4">
        <v>18.963212966918899</v>
      </c>
      <c r="I1102" s="4">
        <v>596505</v>
      </c>
    </row>
    <row r="1103" spans="2:9" x14ac:dyDescent="0.25">
      <c r="B1103" s="2">
        <f t="shared" si="17"/>
        <v>1100</v>
      </c>
      <c r="C1103" s="5">
        <v>38127</v>
      </c>
      <c r="D1103" s="4">
        <v>39.428569793701101</v>
      </c>
      <c r="E1103" s="4">
        <v>39.561904907226499</v>
      </c>
      <c r="F1103" s="4">
        <v>39.209522247314403</v>
      </c>
      <c r="G1103" s="4">
        <v>39.561904907226499</v>
      </c>
      <c r="H1103" s="4">
        <v>19.0780315399169</v>
      </c>
      <c r="I1103" s="4">
        <v>469455</v>
      </c>
    </row>
    <row r="1104" spans="2:9" x14ac:dyDescent="0.25">
      <c r="B1104" s="2">
        <f t="shared" si="17"/>
        <v>1101</v>
      </c>
      <c r="C1104" s="5">
        <v>38128</v>
      </c>
      <c r="D1104" s="4">
        <v>39.819049835205</v>
      </c>
      <c r="E1104" s="4">
        <v>40.057144165038999</v>
      </c>
      <c r="F1104" s="4">
        <v>39.428569793701101</v>
      </c>
      <c r="G1104" s="4">
        <v>39.876190185546797</v>
      </c>
      <c r="H1104" s="4">
        <v>19.229598999023398</v>
      </c>
      <c r="I1104" s="4">
        <v>700455</v>
      </c>
    </row>
    <row r="1105" spans="2:9" x14ac:dyDescent="0.25">
      <c r="B1105" s="2">
        <f t="shared" si="17"/>
        <v>1102</v>
      </c>
      <c r="C1105" s="5">
        <v>38131</v>
      </c>
      <c r="D1105" s="4">
        <v>40</v>
      </c>
      <c r="E1105" s="4">
        <v>40.028572082519503</v>
      </c>
      <c r="F1105" s="4">
        <v>39.552379608154297</v>
      </c>
      <c r="G1105" s="4">
        <v>39.619049072265597</v>
      </c>
      <c r="H1105" s="4">
        <v>19.105587005615199</v>
      </c>
      <c r="I1105" s="4">
        <v>333375</v>
      </c>
    </row>
    <row r="1106" spans="2:9" x14ac:dyDescent="0.25">
      <c r="B1106" s="2">
        <f t="shared" si="17"/>
        <v>1103</v>
      </c>
      <c r="C1106" s="5">
        <v>38132</v>
      </c>
      <c r="D1106" s="4">
        <v>39.847618103027301</v>
      </c>
      <c r="E1106" s="4">
        <v>39.980953216552699</v>
      </c>
      <c r="F1106" s="4">
        <v>39.314285278320298</v>
      </c>
      <c r="G1106" s="4">
        <v>39.914287567138601</v>
      </c>
      <c r="H1106" s="4">
        <v>19.247966766357401</v>
      </c>
      <c r="I1106" s="4">
        <v>570150</v>
      </c>
    </row>
    <row r="1107" spans="2:9" x14ac:dyDescent="0.25">
      <c r="B1107" s="2">
        <f t="shared" si="17"/>
        <v>1104</v>
      </c>
      <c r="C1107" s="5">
        <v>38133</v>
      </c>
      <c r="D1107" s="4">
        <v>39.82857131958</v>
      </c>
      <c r="E1107" s="4">
        <v>40.361904144287102</v>
      </c>
      <c r="F1107" s="4">
        <v>39.780952453613203</v>
      </c>
      <c r="G1107" s="4">
        <v>40.228572845458899</v>
      </c>
      <c r="H1107" s="4">
        <v>19.399517059326101</v>
      </c>
      <c r="I1107" s="4">
        <v>329490</v>
      </c>
    </row>
    <row r="1108" spans="2:9" x14ac:dyDescent="0.25">
      <c r="B1108" s="2">
        <f t="shared" si="17"/>
        <v>1105</v>
      </c>
      <c r="C1108" s="5">
        <v>38134</v>
      </c>
      <c r="D1108" s="4">
        <v>40.295238494872997</v>
      </c>
      <c r="E1108" s="4">
        <v>40.809524536132798</v>
      </c>
      <c r="F1108" s="4">
        <v>40.295238494872997</v>
      </c>
      <c r="G1108" s="4">
        <v>40.790477752685497</v>
      </c>
      <c r="H1108" s="4">
        <v>19.670488357543899</v>
      </c>
      <c r="I1108" s="4">
        <v>479325</v>
      </c>
    </row>
    <row r="1109" spans="2:9" x14ac:dyDescent="0.25">
      <c r="B1109" s="2">
        <f t="shared" si="17"/>
        <v>1106</v>
      </c>
      <c r="C1109" s="5">
        <v>38135</v>
      </c>
      <c r="D1109" s="4">
        <v>40.838096618652301</v>
      </c>
      <c r="E1109" s="4">
        <v>40.866668701171797</v>
      </c>
      <c r="F1109" s="4">
        <v>40.476188659667898</v>
      </c>
      <c r="G1109" s="4">
        <v>40.714286804199197</v>
      </c>
      <c r="H1109" s="4">
        <v>19.633745193481399</v>
      </c>
      <c r="I1109" s="4">
        <v>349545</v>
      </c>
    </row>
    <row r="1110" spans="2:9" x14ac:dyDescent="0.25">
      <c r="B1110" s="2">
        <f t="shared" si="17"/>
        <v>1107</v>
      </c>
      <c r="C1110" s="5">
        <v>38139</v>
      </c>
      <c r="D1110" s="4">
        <v>40.7523803710937</v>
      </c>
      <c r="E1110" s="4">
        <v>40.790477752685497</v>
      </c>
      <c r="F1110" s="4">
        <v>40.361904144287102</v>
      </c>
      <c r="G1110" s="4">
        <v>40.552379608154297</v>
      </c>
      <c r="H1110" s="4">
        <v>19.555667877197202</v>
      </c>
      <c r="I1110" s="4">
        <v>231315</v>
      </c>
    </row>
    <row r="1111" spans="2:9" x14ac:dyDescent="0.25">
      <c r="B1111" s="2">
        <f t="shared" si="17"/>
        <v>1108</v>
      </c>
      <c r="C1111" s="5">
        <v>38140</v>
      </c>
      <c r="D1111" s="4">
        <v>40.771427154541001</v>
      </c>
      <c r="E1111" s="4">
        <v>41.361904144287102</v>
      </c>
      <c r="F1111" s="4">
        <v>40.590476989746001</v>
      </c>
      <c r="G1111" s="4">
        <v>41.266666412353501</v>
      </c>
      <c r="H1111" s="4">
        <v>19.900121688842699</v>
      </c>
      <c r="I1111" s="4">
        <v>483840</v>
      </c>
    </row>
    <row r="1112" spans="2:9" x14ac:dyDescent="0.25">
      <c r="B1112" s="2">
        <f t="shared" si="17"/>
        <v>1109</v>
      </c>
      <c r="C1112" s="5">
        <v>38141</v>
      </c>
      <c r="D1112" s="4">
        <v>41.133331298828097</v>
      </c>
      <c r="E1112" s="4">
        <v>41.352382659912102</v>
      </c>
      <c r="F1112" s="4">
        <v>40.819049835205</v>
      </c>
      <c r="G1112" s="4">
        <v>40.952381134033203</v>
      </c>
      <c r="H1112" s="4">
        <v>19.748550415038999</v>
      </c>
      <c r="I1112" s="4">
        <v>370965</v>
      </c>
    </row>
    <row r="1113" spans="2:9" x14ac:dyDescent="0.25">
      <c r="B1113" s="2">
        <f t="shared" si="17"/>
        <v>1110</v>
      </c>
      <c r="C1113" s="5">
        <v>38142</v>
      </c>
      <c r="D1113" s="4">
        <v>41.104763031005803</v>
      </c>
      <c r="E1113" s="4">
        <v>41.419048309326101</v>
      </c>
      <c r="F1113" s="4">
        <v>40.885715484619098</v>
      </c>
      <c r="G1113" s="4">
        <v>41.142856597900298</v>
      </c>
      <c r="H1113" s="4">
        <v>19.840415954589801</v>
      </c>
      <c r="I1113" s="4">
        <v>241395</v>
      </c>
    </row>
    <row r="1114" spans="2:9" x14ac:dyDescent="0.25">
      <c r="B1114" s="2">
        <f t="shared" si="17"/>
        <v>1111</v>
      </c>
      <c r="C1114" s="5">
        <v>38145</v>
      </c>
      <c r="D1114" s="4">
        <v>41.266666412353501</v>
      </c>
      <c r="E1114" s="4">
        <v>41.561904907226499</v>
      </c>
      <c r="F1114" s="4">
        <v>41.219047546386697</v>
      </c>
      <c r="G1114" s="4">
        <v>41.561904907226499</v>
      </c>
      <c r="H1114" s="4">
        <v>20.042484283447202</v>
      </c>
      <c r="I1114" s="4">
        <v>230160</v>
      </c>
    </row>
    <row r="1115" spans="2:9" x14ac:dyDescent="0.25">
      <c r="B1115" s="2">
        <f t="shared" si="17"/>
        <v>1112</v>
      </c>
      <c r="C1115" s="5">
        <v>38146</v>
      </c>
      <c r="D1115" s="4">
        <v>41.5714302062988</v>
      </c>
      <c r="E1115" s="4">
        <v>41.723808288574197</v>
      </c>
      <c r="F1115" s="4">
        <v>41.3333320617675</v>
      </c>
      <c r="G1115" s="4">
        <v>41.723808288574197</v>
      </c>
      <c r="H1115" s="4">
        <v>20.120576858520501</v>
      </c>
      <c r="I1115" s="4">
        <v>246330</v>
      </c>
    </row>
    <row r="1116" spans="2:9" x14ac:dyDescent="0.25">
      <c r="B1116" s="2">
        <f t="shared" si="17"/>
        <v>1113</v>
      </c>
      <c r="C1116" s="5">
        <v>38147</v>
      </c>
      <c r="D1116" s="4">
        <v>41.780952453613203</v>
      </c>
      <c r="E1116" s="4">
        <v>41.780952453613203</v>
      </c>
      <c r="F1116" s="4">
        <v>40.838096618652301</v>
      </c>
      <c r="G1116" s="4">
        <v>40.933334350585902</v>
      </c>
      <c r="H1116" s="4">
        <v>19.739383697509702</v>
      </c>
      <c r="I1116" s="4">
        <v>401625</v>
      </c>
    </row>
    <row r="1117" spans="2:9" x14ac:dyDescent="0.25">
      <c r="B1117" s="2">
        <f t="shared" si="17"/>
        <v>1114</v>
      </c>
      <c r="C1117" s="5">
        <v>38148</v>
      </c>
      <c r="D1117" s="4">
        <v>40.990474700927699</v>
      </c>
      <c r="E1117" s="4">
        <v>41.361904144287102</v>
      </c>
      <c r="F1117" s="4">
        <v>40.914287567138601</v>
      </c>
      <c r="G1117" s="4">
        <v>41.361904144287102</v>
      </c>
      <c r="H1117" s="4">
        <v>19.946058273315401</v>
      </c>
      <c r="I1117" s="4">
        <v>303975</v>
      </c>
    </row>
    <row r="1118" spans="2:9" x14ac:dyDescent="0.25">
      <c r="B1118" s="2">
        <f t="shared" si="17"/>
        <v>1115</v>
      </c>
      <c r="C1118" s="5">
        <v>38152</v>
      </c>
      <c r="D1118" s="4">
        <v>41.123809814453097</v>
      </c>
      <c r="E1118" s="4">
        <v>41.352382659912102</v>
      </c>
      <c r="F1118" s="4">
        <v>40.838096618652301</v>
      </c>
      <c r="G1118" s="4">
        <v>40.838096618652301</v>
      </c>
      <c r="H1118" s="4">
        <v>19.693452835083001</v>
      </c>
      <c r="I1118" s="4">
        <v>267750</v>
      </c>
    </row>
    <row r="1119" spans="2:9" x14ac:dyDescent="0.25">
      <c r="B1119" s="2">
        <f t="shared" si="17"/>
        <v>1116</v>
      </c>
      <c r="C1119" s="5">
        <v>38153</v>
      </c>
      <c r="D1119" s="4">
        <v>40.904762268066399</v>
      </c>
      <c r="E1119" s="4">
        <v>41.171428680419901</v>
      </c>
      <c r="F1119" s="4">
        <v>40.723808288574197</v>
      </c>
      <c r="G1119" s="4">
        <v>40.799999237060497</v>
      </c>
      <c r="H1119" s="4">
        <v>19.675081253051701</v>
      </c>
      <c r="I1119" s="4">
        <v>359730</v>
      </c>
    </row>
    <row r="1120" spans="2:9" x14ac:dyDescent="0.25">
      <c r="B1120" s="2">
        <f t="shared" si="17"/>
        <v>1117</v>
      </c>
      <c r="C1120" s="5">
        <v>38154</v>
      </c>
      <c r="D1120" s="4">
        <v>41.038093566894503</v>
      </c>
      <c r="E1120" s="4">
        <v>41.123809814453097</v>
      </c>
      <c r="F1120" s="4">
        <v>40.666667938232401</v>
      </c>
      <c r="G1120" s="4">
        <v>40.895236968994098</v>
      </c>
      <c r="H1120" s="4">
        <v>19.721010208129801</v>
      </c>
      <c r="I1120" s="4">
        <v>199500</v>
      </c>
    </row>
    <row r="1121" spans="2:9" x14ac:dyDescent="0.25">
      <c r="B1121" s="2">
        <f t="shared" si="17"/>
        <v>1118</v>
      </c>
      <c r="C1121" s="5">
        <v>38155</v>
      </c>
      <c r="D1121" s="4">
        <v>40.533332824707003</v>
      </c>
      <c r="E1121" s="4">
        <v>41.066665649413999</v>
      </c>
      <c r="F1121" s="4">
        <v>40.352382659912102</v>
      </c>
      <c r="G1121" s="4">
        <v>40.933334350585902</v>
      </c>
      <c r="H1121" s="4">
        <v>19.739383697509702</v>
      </c>
      <c r="I1121" s="4">
        <v>323400</v>
      </c>
    </row>
    <row r="1122" spans="2:9" x14ac:dyDescent="0.25">
      <c r="B1122" s="2">
        <f t="shared" si="17"/>
        <v>1119</v>
      </c>
      <c r="C1122" s="5">
        <v>38156</v>
      </c>
      <c r="D1122" s="4">
        <v>40.82857131958</v>
      </c>
      <c r="E1122" s="4">
        <v>41.152381896972599</v>
      </c>
      <c r="F1122" s="4">
        <v>40.552379608154297</v>
      </c>
      <c r="G1122" s="4">
        <v>40.609523773193303</v>
      </c>
      <c r="H1122" s="4">
        <v>19.583225250244102</v>
      </c>
      <c r="I1122" s="4">
        <v>497175</v>
      </c>
    </row>
    <row r="1123" spans="2:9" x14ac:dyDescent="0.25">
      <c r="B1123" s="2">
        <f t="shared" si="17"/>
        <v>1120</v>
      </c>
      <c r="C1123" s="5">
        <v>38159</v>
      </c>
      <c r="D1123" s="4">
        <v>40.733333587646399</v>
      </c>
      <c r="E1123" s="4">
        <v>40.885715484619098</v>
      </c>
      <c r="F1123" s="4">
        <v>40.409523010253899</v>
      </c>
      <c r="G1123" s="4">
        <v>40.428569793701101</v>
      </c>
      <c r="H1123" s="4">
        <v>19.495967864990199</v>
      </c>
      <c r="I1123" s="4">
        <v>227010</v>
      </c>
    </row>
    <row r="1124" spans="2:9" x14ac:dyDescent="0.25">
      <c r="B1124" s="2">
        <f t="shared" si="17"/>
        <v>1121</v>
      </c>
      <c r="C1124" s="5">
        <v>38160</v>
      </c>
      <c r="D1124" s="4">
        <v>40.619049072265597</v>
      </c>
      <c r="E1124" s="4">
        <v>40.847618103027301</v>
      </c>
      <c r="F1124" s="4">
        <v>40.5047607421875</v>
      </c>
      <c r="G1124" s="4">
        <v>40.561904907226499</v>
      </c>
      <c r="H1124" s="4">
        <v>19.560260772705</v>
      </c>
      <c r="I1124" s="4">
        <v>412230</v>
      </c>
    </row>
    <row r="1125" spans="2:9" x14ac:dyDescent="0.25">
      <c r="B1125" s="2">
        <f t="shared" si="17"/>
        <v>1122</v>
      </c>
      <c r="C1125" s="5">
        <v>38161</v>
      </c>
      <c r="D1125" s="4">
        <v>40.380950927734297</v>
      </c>
      <c r="E1125" s="4">
        <v>40.438095092773402</v>
      </c>
      <c r="F1125" s="4">
        <v>39.980953216552699</v>
      </c>
      <c r="G1125" s="4">
        <v>40.209522247314403</v>
      </c>
      <c r="H1125" s="4">
        <v>19.5163478851318</v>
      </c>
      <c r="I1125" s="4">
        <v>365925</v>
      </c>
    </row>
    <row r="1126" spans="2:9" x14ac:dyDescent="0.25">
      <c r="B1126" s="2">
        <f t="shared" si="17"/>
        <v>1123</v>
      </c>
      <c r="C1126" s="5">
        <v>38162</v>
      </c>
      <c r="D1126" s="4">
        <v>40.400001525878899</v>
      </c>
      <c r="E1126" s="4">
        <v>40.485713958740199</v>
      </c>
      <c r="F1126" s="4">
        <v>40.133331298828097</v>
      </c>
      <c r="G1126" s="4">
        <v>40.133331298828097</v>
      </c>
      <c r="H1126" s="4">
        <v>19.4793682098388</v>
      </c>
      <c r="I1126" s="4">
        <v>241815</v>
      </c>
    </row>
    <row r="1127" spans="2:9" x14ac:dyDescent="0.25">
      <c r="B1127" s="2">
        <f t="shared" si="17"/>
        <v>1124</v>
      </c>
      <c r="C1127" s="5">
        <v>38163</v>
      </c>
      <c r="D1127" s="4">
        <v>40.228572845458899</v>
      </c>
      <c r="E1127" s="4">
        <v>40.619049072265597</v>
      </c>
      <c r="F1127" s="4">
        <v>40.0761909484863</v>
      </c>
      <c r="G1127" s="4">
        <v>40.542858123779297</v>
      </c>
      <c r="H1127" s="4">
        <v>19.678127288818299</v>
      </c>
      <c r="I1127" s="4">
        <v>327180</v>
      </c>
    </row>
    <row r="1128" spans="2:9" x14ac:dyDescent="0.25">
      <c r="B1128" s="2">
        <f t="shared" si="17"/>
        <v>1125</v>
      </c>
      <c r="C1128" s="5">
        <v>38166</v>
      </c>
      <c r="D1128" s="4">
        <v>40.523811340332003</v>
      </c>
      <c r="E1128" s="4">
        <v>40.695236206054602</v>
      </c>
      <c r="F1128" s="4">
        <v>40.390476226806598</v>
      </c>
      <c r="G1128" s="4">
        <v>40.552379608154297</v>
      </c>
      <c r="H1128" s="4">
        <v>19.682762145996001</v>
      </c>
      <c r="I1128" s="4">
        <v>329910</v>
      </c>
    </row>
    <row r="1129" spans="2:9" x14ac:dyDescent="0.25">
      <c r="B1129" s="2">
        <f t="shared" si="17"/>
        <v>1126</v>
      </c>
      <c r="C1129" s="5">
        <v>38167</v>
      </c>
      <c r="D1129" s="4">
        <v>40.704761505126903</v>
      </c>
      <c r="E1129" s="4">
        <v>40.799999237060497</v>
      </c>
      <c r="F1129" s="4">
        <v>40.390476226806598</v>
      </c>
      <c r="G1129" s="4">
        <v>40.704761505126903</v>
      </c>
      <c r="H1129" s="4">
        <v>19.756721496581999</v>
      </c>
      <c r="I1129" s="4">
        <v>272160</v>
      </c>
    </row>
    <row r="1130" spans="2:9" x14ac:dyDescent="0.25">
      <c r="B1130" s="2">
        <f t="shared" si="17"/>
        <v>1127</v>
      </c>
      <c r="C1130" s="5">
        <v>38168</v>
      </c>
      <c r="D1130" s="4">
        <v>40.809524536132798</v>
      </c>
      <c r="E1130" s="4">
        <v>41.447620391845703</v>
      </c>
      <c r="F1130" s="4">
        <v>40.761905670166001</v>
      </c>
      <c r="G1130" s="4">
        <v>41.447620391845703</v>
      </c>
      <c r="H1130" s="4">
        <v>20.117275238037099</v>
      </c>
      <c r="I1130" s="4">
        <v>526995</v>
      </c>
    </row>
    <row r="1131" spans="2:9" x14ac:dyDescent="0.25">
      <c r="B1131" s="2">
        <f t="shared" si="17"/>
        <v>1128</v>
      </c>
      <c r="C1131" s="5">
        <v>38169</v>
      </c>
      <c r="D1131" s="4">
        <v>41.5809516906738</v>
      </c>
      <c r="E1131" s="4">
        <v>41.638095855712798</v>
      </c>
      <c r="F1131" s="4">
        <v>40.990474700927699</v>
      </c>
      <c r="G1131" s="4">
        <v>41.314285278320298</v>
      </c>
      <c r="H1131" s="4">
        <v>20.0525588989257</v>
      </c>
      <c r="I1131" s="4">
        <v>420000</v>
      </c>
    </row>
    <row r="1132" spans="2:9" x14ac:dyDescent="0.25">
      <c r="B1132" s="2">
        <f t="shared" si="17"/>
        <v>1129</v>
      </c>
      <c r="C1132" s="5">
        <v>38170</v>
      </c>
      <c r="D1132" s="4">
        <v>41.409523010253899</v>
      </c>
      <c r="E1132" s="4">
        <v>41.685714721679602</v>
      </c>
      <c r="F1132" s="4">
        <v>41.114284515380803</v>
      </c>
      <c r="G1132" s="4">
        <v>41.5047607421875</v>
      </c>
      <c r="H1132" s="4">
        <v>20.1450176239013</v>
      </c>
      <c r="I1132" s="4">
        <v>298095</v>
      </c>
    </row>
    <row r="1133" spans="2:9" x14ac:dyDescent="0.25">
      <c r="B1133" s="2">
        <f t="shared" si="17"/>
        <v>1130</v>
      </c>
      <c r="C1133" s="5">
        <v>38174</v>
      </c>
      <c r="D1133" s="4">
        <v>41.523811340332003</v>
      </c>
      <c r="E1133" s="4">
        <v>41.542858123779297</v>
      </c>
      <c r="F1133" s="4">
        <v>41.190475463867102</v>
      </c>
      <c r="G1133" s="4">
        <v>41.371429443359297</v>
      </c>
      <c r="H1133" s="4">
        <v>20.080293655395501</v>
      </c>
      <c r="I1133" s="4">
        <v>246540</v>
      </c>
    </row>
    <row r="1134" spans="2:9" x14ac:dyDescent="0.25">
      <c r="B1134" s="2">
        <f t="shared" si="17"/>
        <v>1131</v>
      </c>
      <c r="C1134" s="5">
        <v>38175</v>
      </c>
      <c r="D1134" s="4">
        <v>41.3238105773925</v>
      </c>
      <c r="E1134" s="4">
        <v>41.647617340087798</v>
      </c>
      <c r="F1134" s="4">
        <v>41.161903381347599</v>
      </c>
      <c r="G1134" s="4">
        <v>41.171428680419901</v>
      </c>
      <c r="H1134" s="4">
        <v>19.983228683471602</v>
      </c>
      <c r="I1134" s="4">
        <v>289065</v>
      </c>
    </row>
    <row r="1135" spans="2:9" x14ac:dyDescent="0.25">
      <c r="B1135" s="2">
        <f t="shared" si="17"/>
        <v>1132</v>
      </c>
      <c r="C1135" s="5">
        <v>38176</v>
      </c>
      <c r="D1135" s="4">
        <v>41.142856597900298</v>
      </c>
      <c r="E1135" s="4">
        <v>41.485713958740199</v>
      </c>
      <c r="F1135" s="4">
        <v>40.82857131958</v>
      </c>
      <c r="G1135" s="4">
        <v>40.923809051513601</v>
      </c>
      <c r="H1135" s="4">
        <v>19.863037109375</v>
      </c>
      <c r="I1135" s="4">
        <v>591465</v>
      </c>
    </row>
    <row r="1136" spans="2:9" x14ac:dyDescent="0.25">
      <c r="B1136" s="2">
        <f t="shared" si="17"/>
        <v>1133</v>
      </c>
      <c r="C1136" s="5">
        <v>38177</v>
      </c>
      <c r="D1136" s="4">
        <v>41.104763031005803</v>
      </c>
      <c r="E1136" s="4">
        <v>41.304763793945298</v>
      </c>
      <c r="F1136" s="4">
        <v>40.961906433105398</v>
      </c>
      <c r="G1136" s="4">
        <v>41.304763793945298</v>
      </c>
      <c r="H1136" s="4">
        <v>20.0479412078857</v>
      </c>
      <c r="I1136" s="4">
        <v>262500</v>
      </c>
    </row>
    <row r="1137" spans="2:9" x14ac:dyDescent="0.25">
      <c r="B1137" s="2">
        <f t="shared" si="17"/>
        <v>1134</v>
      </c>
      <c r="C1137" s="5">
        <v>38180</v>
      </c>
      <c r="D1137" s="4">
        <v>41.466667175292898</v>
      </c>
      <c r="E1137" s="4">
        <v>41.704761505126903</v>
      </c>
      <c r="F1137" s="4">
        <v>41.295238494872997</v>
      </c>
      <c r="G1137" s="4">
        <v>41.599998474121001</v>
      </c>
      <c r="H1137" s="4">
        <v>20.1912422180175</v>
      </c>
      <c r="I1137" s="4">
        <v>387240</v>
      </c>
    </row>
    <row r="1138" spans="2:9" x14ac:dyDescent="0.25">
      <c r="B1138" s="2">
        <f t="shared" si="17"/>
        <v>1135</v>
      </c>
      <c r="C1138" s="5">
        <v>38181</v>
      </c>
      <c r="D1138" s="4">
        <v>41.685714721679602</v>
      </c>
      <c r="E1138" s="4">
        <v>41.685714721679602</v>
      </c>
      <c r="F1138" s="4">
        <v>41.314285278320298</v>
      </c>
      <c r="G1138" s="4">
        <v>41.466667175292898</v>
      </c>
      <c r="H1138" s="4">
        <v>20.126523971557599</v>
      </c>
      <c r="I1138" s="4">
        <v>341250</v>
      </c>
    </row>
    <row r="1139" spans="2:9" x14ac:dyDescent="0.25">
      <c r="B1139" s="2">
        <f t="shared" si="17"/>
        <v>1136</v>
      </c>
      <c r="C1139" s="5">
        <v>38182</v>
      </c>
      <c r="D1139" s="4">
        <v>41.314285278320298</v>
      </c>
      <c r="E1139" s="4">
        <v>41.428569793701101</v>
      </c>
      <c r="F1139" s="4">
        <v>40.847618103027301</v>
      </c>
      <c r="G1139" s="4">
        <v>41.047618865966797</v>
      </c>
      <c r="H1139" s="4">
        <v>19.923128128051701</v>
      </c>
      <c r="I1139" s="4">
        <v>349650</v>
      </c>
    </row>
    <row r="1140" spans="2:9" x14ac:dyDescent="0.25">
      <c r="B1140" s="2">
        <f t="shared" si="17"/>
        <v>1137</v>
      </c>
      <c r="C1140" s="5">
        <v>38183</v>
      </c>
      <c r="D1140" s="4">
        <v>40.885715484619098</v>
      </c>
      <c r="E1140" s="4">
        <v>40.923809051513601</v>
      </c>
      <c r="F1140" s="4">
        <v>40.209522247314403</v>
      </c>
      <c r="G1140" s="4">
        <v>40.285713195800703</v>
      </c>
      <c r="H1140" s="4">
        <v>19.553327560424801</v>
      </c>
      <c r="I1140" s="4">
        <v>696990</v>
      </c>
    </row>
    <row r="1141" spans="2:9" x14ac:dyDescent="0.25">
      <c r="B1141" s="2">
        <f t="shared" si="17"/>
        <v>1138</v>
      </c>
      <c r="C1141" s="5">
        <v>38184</v>
      </c>
      <c r="D1141" s="4">
        <v>40.523811340332003</v>
      </c>
      <c r="E1141" s="4">
        <v>40.599998474121001</v>
      </c>
      <c r="F1141" s="4">
        <v>40.123809814453097</v>
      </c>
      <c r="G1141" s="4">
        <v>40.180950164794901</v>
      </c>
      <c r="H1141" s="4">
        <v>19.502475738525298</v>
      </c>
      <c r="I1141" s="4">
        <v>327915</v>
      </c>
    </row>
    <row r="1142" spans="2:9" x14ac:dyDescent="0.25">
      <c r="B1142" s="2">
        <f t="shared" si="17"/>
        <v>1139</v>
      </c>
      <c r="C1142" s="5">
        <v>38187</v>
      </c>
      <c r="D1142" s="4">
        <v>40.371429443359297</v>
      </c>
      <c r="E1142" s="4">
        <v>40.619049072265597</v>
      </c>
      <c r="F1142" s="4">
        <v>40.190475463867102</v>
      </c>
      <c r="G1142" s="4">
        <v>40.533332824707003</v>
      </c>
      <c r="H1142" s="4">
        <v>19.673513412475501</v>
      </c>
      <c r="I1142" s="4">
        <v>210105</v>
      </c>
    </row>
    <row r="1143" spans="2:9" x14ac:dyDescent="0.25">
      <c r="B1143" s="2">
        <f t="shared" si="17"/>
        <v>1140</v>
      </c>
      <c r="C1143" s="5">
        <v>38188</v>
      </c>
      <c r="D1143" s="4">
        <v>40.5047607421875</v>
      </c>
      <c r="E1143" s="4">
        <v>40.666667938232401</v>
      </c>
      <c r="F1143" s="4">
        <v>39.914287567138601</v>
      </c>
      <c r="G1143" s="4">
        <v>40.352382659912102</v>
      </c>
      <c r="H1143" s="4">
        <v>19.5856914520263</v>
      </c>
      <c r="I1143" s="4">
        <v>403305</v>
      </c>
    </row>
    <row r="1144" spans="2:9" x14ac:dyDescent="0.25">
      <c r="B1144" s="2">
        <f t="shared" si="17"/>
        <v>1141</v>
      </c>
      <c r="C1144" s="5">
        <v>38189</v>
      </c>
      <c r="D1144" s="4">
        <v>40.123809814453097</v>
      </c>
      <c r="E1144" s="4">
        <v>40.5047607421875</v>
      </c>
      <c r="F1144" s="4">
        <v>39.761905670166001</v>
      </c>
      <c r="G1144" s="4">
        <v>39.771427154541001</v>
      </c>
      <c r="H1144" s="4">
        <v>19.303718566894499</v>
      </c>
      <c r="I1144" s="4">
        <v>351225</v>
      </c>
    </row>
    <row r="1145" spans="2:9" x14ac:dyDescent="0.25">
      <c r="B1145" s="2">
        <f t="shared" si="17"/>
        <v>1142</v>
      </c>
      <c r="C1145" s="5">
        <v>38190</v>
      </c>
      <c r="D1145" s="4">
        <v>39.714286804199197</v>
      </c>
      <c r="E1145" s="4">
        <v>39.942855834960902</v>
      </c>
      <c r="F1145" s="4">
        <v>39.095237731933501</v>
      </c>
      <c r="G1145" s="4">
        <v>39.352382659912102</v>
      </c>
      <c r="H1145" s="4">
        <v>19.100324630737301</v>
      </c>
      <c r="I1145" s="4">
        <v>269115</v>
      </c>
    </row>
    <row r="1146" spans="2:9" x14ac:dyDescent="0.25">
      <c r="B1146" s="2">
        <f t="shared" si="17"/>
        <v>1143</v>
      </c>
      <c r="C1146" s="5">
        <v>38191</v>
      </c>
      <c r="D1146" s="4">
        <v>39.304763793945298</v>
      </c>
      <c r="E1146" s="4">
        <v>39.380950927734297</v>
      </c>
      <c r="F1146" s="4">
        <v>38.523811340332003</v>
      </c>
      <c r="G1146" s="4">
        <v>38.542858123779297</v>
      </c>
      <c r="H1146" s="4">
        <v>18.707401275634702</v>
      </c>
      <c r="I1146" s="4">
        <v>507255</v>
      </c>
    </row>
    <row r="1147" spans="2:9" x14ac:dyDescent="0.25">
      <c r="B1147" s="2">
        <f t="shared" si="17"/>
        <v>1144</v>
      </c>
      <c r="C1147" s="5">
        <v>38194</v>
      </c>
      <c r="D1147" s="4">
        <v>38.523811340332003</v>
      </c>
      <c r="E1147" s="4">
        <v>38.876190185546797</v>
      </c>
      <c r="F1147" s="4">
        <v>38.361904144287102</v>
      </c>
      <c r="G1147" s="4">
        <v>38.428569793701101</v>
      </c>
      <c r="H1147" s="4">
        <v>18.651929855346602</v>
      </c>
      <c r="I1147" s="4">
        <v>505365</v>
      </c>
    </row>
    <row r="1148" spans="2:9" x14ac:dyDescent="0.25">
      <c r="B1148" s="2">
        <f t="shared" si="17"/>
        <v>1145</v>
      </c>
      <c r="C1148" s="5">
        <v>38195</v>
      </c>
      <c r="D1148" s="4">
        <v>38.352382659912102</v>
      </c>
      <c r="E1148" s="4">
        <v>38.5714302062988</v>
      </c>
      <c r="F1148" s="4">
        <v>38.304763793945298</v>
      </c>
      <c r="G1148" s="4">
        <v>38.304763793945298</v>
      </c>
      <c r="H1148" s="4">
        <v>18.591840744018501</v>
      </c>
      <c r="I1148" s="4">
        <v>378735</v>
      </c>
    </row>
    <row r="1149" spans="2:9" x14ac:dyDescent="0.25">
      <c r="B1149" s="2">
        <f t="shared" si="17"/>
        <v>1146</v>
      </c>
      <c r="C1149" s="5">
        <v>38196</v>
      </c>
      <c r="D1149" s="4">
        <v>38.2571411132812</v>
      </c>
      <c r="E1149" s="4">
        <v>38.533332824707003</v>
      </c>
      <c r="F1149" s="4">
        <v>37.866668701171797</v>
      </c>
      <c r="G1149" s="4">
        <v>38.066665649413999</v>
      </c>
      <c r="H1149" s="4">
        <v>18.476274490356399</v>
      </c>
      <c r="I1149" s="4">
        <v>521640</v>
      </c>
    </row>
    <row r="1150" spans="2:9" x14ac:dyDescent="0.25">
      <c r="B1150" s="2">
        <f t="shared" si="17"/>
        <v>1147</v>
      </c>
      <c r="C1150" s="5">
        <v>38197</v>
      </c>
      <c r="D1150" s="4">
        <v>38.219047546386697</v>
      </c>
      <c r="E1150" s="4">
        <v>38.314285278320298</v>
      </c>
      <c r="F1150" s="4">
        <v>38.009525299072202</v>
      </c>
      <c r="G1150" s="4">
        <v>38.009525299072202</v>
      </c>
      <c r="H1150" s="4">
        <v>18.448543548583899</v>
      </c>
      <c r="I1150" s="4">
        <v>736995</v>
      </c>
    </row>
    <row r="1151" spans="2:9" x14ac:dyDescent="0.25">
      <c r="B1151" s="2">
        <f t="shared" si="17"/>
        <v>1148</v>
      </c>
      <c r="C1151" s="5">
        <v>38198</v>
      </c>
      <c r="D1151" s="4">
        <v>38.047618865966797</v>
      </c>
      <c r="E1151" s="4">
        <v>38.152381896972599</v>
      </c>
      <c r="F1151" s="4">
        <v>37.857143402099602</v>
      </c>
      <c r="G1151" s="4">
        <v>37.980953216552699</v>
      </c>
      <c r="H1151" s="4">
        <v>18.434677124023398</v>
      </c>
      <c r="I1151" s="4">
        <v>410970</v>
      </c>
    </row>
    <row r="1152" spans="2:9" x14ac:dyDescent="0.25">
      <c r="B1152" s="2">
        <f t="shared" si="17"/>
        <v>1149</v>
      </c>
      <c r="C1152" s="5">
        <v>38201</v>
      </c>
      <c r="D1152" s="4">
        <v>37.990474700927699</v>
      </c>
      <c r="E1152" s="4">
        <v>38.0857124328613</v>
      </c>
      <c r="F1152" s="4">
        <v>37.5714302062988</v>
      </c>
      <c r="G1152" s="4">
        <v>38.028572082519503</v>
      </c>
      <c r="H1152" s="4">
        <v>18.457788467407202</v>
      </c>
      <c r="I1152" s="4">
        <v>513975</v>
      </c>
    </row>
    <row r="1153" spans="2:9" x14ac:dyDescent="0.25">
      <c r="B1153" s="2">
        <f t="shared" si="17"/>
        <v>1150</v>
      </c>
      <c r="C1153" s="5">
        <v>38202</v>
      </c>
      <c r="D1153" s="4">
        <v>37.847618103027301</v>
      </c>
      <c r="E1153" s="4">
        <v>38.285713195800703</v>
      </c>
      <c r="F1153" s="4">
        <v>37.723808288574197</v>
      </c>
      <c r="G1153" s="4">
        <v>38.219047546386697</v>
      </c>
      <c r="H1153" s="4">
        <v>18.550237655639599</v>
      </c>
      <c r="I1153" s="4">
        <v>470610</v>
      </c>
    </row>
    <row r="1154" spans="2:9" x14ac:dyDescent="0.25">
      <c r="B1154" s="2">
        <f t="shared" si="17"/>
        <v>1151</v>
      </c>
      <c r="C1154" s="5">
        <v>38203</v>
      </c>
      <c r="D1154" s="4">
        <v>38.209522247314403</v>
      </c>
      <c r="E1154" s="4">
        <v>38.599998474121001</v>
      </c>
      <c r="F1154" s="4">
        <v>37.895236968994098</v>
      </c>
      <c r="G1154" s="4">
        <v>38.447620391845703</v>
      </c>
      <c r="H1154" s="4">
        <v>18.661186218261701</v>
      </c>
      <c r="I1154" s="4">
        <v>392805</v>
      </c>
    </row>
    <row r="1155" spans="2:9" x14ac:dyDescent="0.25">
      <c r="B1155" s="2">
        <f t="shared" si="17"/>
        <v>1152</v>
      </c>
      <c r="C1155" s="5">
        <v>38204</v>
      </c>
      <c r="D1155" s="4">
        <v>38.314285278320298</v>
      </c>
      <c r="E1155" s="4">
        <v>38.485713958740199</v>
      </c>
      <c r="F1155" s="4">
        <v>37.809524536132798</v>
      </c>
      <c r="G1155" s="4">
        <v>37.866668701171797</v>
      </c>
      <c r="H1155" s="4">
        <v>18.3792114257812</v>
      </c>
      <c r="I1155" s="4">
        <v>341250</v>
      </c>
    </row>
    <row r="1156" spans="2:9" x14ac:dyDescent="0.25">
      <c r="B1156" s="2">
        <f t="shared" si="17"/>
        <v>1153</v>
      </c>
      <c r="C1156" s="5">
        <v>38205</v>
      </c>
      <c r="D1156" s="4">
        <v>37.7428588867187</v>
      </c>
      <c r="E1156" s="4">
        <v>37.819049835205</v>
      </c>
      <c r="F1156" s="4">
        <v>37.457141876220703</v>
      </c>
      <c r="G1156" s="4">
        <v>37.609523773193303</v>
      </c>
      <c r="H1156" s="4">
        <v>18.254396438598601</v>
      </c>
      <c r="I1156" s="4">
        <v>376530</v>
      </c>
    </row>
    <row r="1157" spans="2:9" x14ac:dyDescent="0.25">
      <c r="B1157" s="2">
        <f t="shared" ref="B1157:B1220" si="18">+B1156+1</f>
        <v>1154</v>
      </c>
      <c r="C1157" s="5">
        <v>38208</v>
      </c>
      <c r="D1157" s="4">
        <v>37.704761505126903</v>
      </c>
      <c r="E1157" s="4">
        <v>37.866668701171797</v>
      </c>
      <c r="F1157" s="4">
        <v>37.523811340332003</v>
      </c>
      <c r="G1157" s="4">
        <v>37.82857131958</v>
      </c>
      <c r="H1157" s="4">
        <v>18.3607177734375</v>
      </c>
      <c r="I1157" s="4">
        <v>426405</v>
      </c>
    </row>
    <row r="1158" spans="2:9" x14ac:dyDescent="0.25">
      <c r="B1158" s="2">
        <f t="shared" si="18"/>
        <v>1155</v>
      </c>
      <c r="C1158" s="5">
        <v>38209</v>
      </c>
      <c r="D1158" s="4">
        <v>37.914287567138601</v>
      </c>
      <c r="E1158" s="4">
        <v>38.200000762939403</v>
      </c>
      <c r="F1158" s="4">
        <v>37.714286804199197</v>
      </c>
      <c r="G1158" s="4">
        <v>38.180950164794901</v>
      </c>
      <c r="H1158" s="4">
        <v>18.531749725341701</v>
      </c>
      <c r="I1158" s="4">
        <v>266385</v>
      </c>
    </row>
    <row r="1159" spans="2:9" x14ac:dyDescent="0.25">
      <c r="B1159" s="2">
        <f t="shared" si="18"/>
        <v>1156</v>
      </c>
      <c r="C1159" s="5">
        <v>38210</v>
      </c>
      <c r="D1159" s="4">
        <v>38.095237731933501</v>
      </c>
      <c r="E1159" s="4">
        <v>38.419048309326101</v>
      </c>
      <c r="F1159" s="4">
        <v>37.82857131958</v>
      </c>
      <c r="G1159" s="4">
        <v>38.371429443359297</v>
      </c>
      <c r="H1159" s="4">
        <v>18.624198913574201</v>
      </c>
      <c r="I1159" s="4">
        <v>382095</v>
      </c>
    </row>
    <row r="1160" spans="2:9" x14ac:dyDescent="0.25">
      <c r="B1160" s="2">
        <f t="shared" si="18"/>
        <v>1157</v>
      </c>
      <c r="C1160" s="5">
        <v>38211</v>
      </c>
      <c r="D1160" s="4">
        <v>38.523811340332003</v>
      </c>
      <c r="E1160" s="4">
        <v>38.523811340332003</v>
      </c>
      <c r="F1160" s="4">
        <v>37.980953216552699</v>
      </c>
      <c r="G1160" s="4">
        <v>38.142856597900298</v>
      </c>
      <c r="H1160" s="4">
        <v>18.5132541656494</v>
      </c>
      <c r="I1160" s="4">
        <v>215775</v>
      </c>
    </row>
    <row r="1161" spans="2:9" x14ac:dyDescent="0.25">
      <c r="B1161" s="2">
        <f t="shared" si="18"/>
        <v>1158</v>
      </c>
      <c r="C1161" s="5">
        <v>38212</v>
      </c>
      <c r="D1161" s="4">
        <v>38.209522247314403</v>
      </c>
      <c r="E1161" s="4">
        <v>38.276191711425703</v>
      </c>
      <c r="F1161" s="4">
        <v>37.714286804199197</v>
      </c>
      <c r="G1161" s="4">
        <v>37.876190185546797</v>
      </c>
      <c r="H1161" s="4">
        <v>18.383825302123999</v>
      </c>
      <c r="I1161" s="4">
        <v>287280</v>
      </c>
    </row>
    <row r="1162" spans="2:9" x14ac:dyDescent="0.25">
      <c r="B1162" s="2">
        <f t="shared" si="18"/>
        <v>1159</v>
      </c>
      <c r="C1162" s="5">
        <v>38215</v>
      </c>
      <c r="D1162" s="4">
        <v>37.723808288574197</v>
      </c>
      <c r="E1162" s="4">
        <v>38.5714302062988</v>
      </c>
      <c r="F1162" s="4">
        <v>37.714286804199197</v>
      </c>
      <c r="G1162" s="4">
        <v>38.361904144287102</v>
      </c>
      <c r="H1162" s="4">
        <v>18.619573593139599</v>
      </c>
      <c r="I1162" s="4">
        <v>354585</v>
      </c>
    </row>
    <row r="1163" spans="2:9" x14ac:dyDescent="0.25">
      <c r="B1163" s="2">
        <f t="shared" si="18"/>
        <v>1160</v>
      </c>
      <c r="C1163" s="5">
        <v>38216</v>
      </c>
      <c r="D1163" s="4">
        <v>38.180950164794901</v>
      </c>
      <c r="E1163" s="4">
        <v>38.3238105773925</v>
      </c>
      <c r="F1163" s="4">
        <v>38.047618865966797</v>
      </c>
      <c r="G1163" s="4">
        <v>38.2476196289062</v>
      </c>
      <c r="H1163" s="4">
        <v>18.564102172851499</v>
      </c>
      <c r="I1163" s="4">
        <v>309540</v>
      </c>
    </row>
    <row r="1164" spans="2:9" x14ac:dyDescent="0.25">
      <c r="B1164" s="2">
        <f t="shared" si="18"/>
        <v>1161</v>
      </c>
      <c r="C1164" s="5">
        <v>38217</v>
      </c>
      <c r="D1164" s="4">
        <v>38.380950927734297</v>
      </c>
      <c r="E1164" s="4">
        <v>38.485713958740199</v>
      </c>
      <c r="F1164" s="4">
        <v>38.057144165038999</v>
      </c>
      <c r="G1164" s="4">
        <v>38.228572845458899</v>
      </c>
      <c r="H1164" s="4">
        <v>18.554866790771399</v>
      </c>
      <c r="I1164" s="4">
        <v>379680</v>
      </c>
    </row>
    <row r="1165" spans="2:9" x14ac:dyDescent="0.25">
      <c r="B1165" s="2">
        <f t="shared" si="18"/>
        <v>1162</v>
      </c>
      <c r="C1165" s="5">
        <v>38218</v>
      </c>
      <c r="D1165" s="4">
        <v>38.0857124328613</v>
      </c>
      <c r="E1165" s="4">
        <v>38.352382659912102</v>
      </c>
      <c r="F1165" s="4">
        <v>37.980953216552699</v>
      </c>
      <c r="G1165" s="4">
        <v>38.104763031005803</v>
      </c>
      <c r="H1165" s="4">
        <v>18.494766235351499</v>
      </c>
      <c r="I1165" s="4">
        <v>298935</v>
      </c>
    </row>
    <row r="1166" spans="2:9" x14ac:dyDescent="0.25">
      <c r="B1166" s="2">
        <f t="shared" si="18"/>
        <v>1163</v>
      </c>
      <c r="C1166" s="5">
        <v>38219</v>
      </c>
      <c r="D1166" s="4">
        <v>38.152381896972599</v>
      </c>
      <c r="E1166" s="4">
        <v>38.152381896972599</v>
      </c>
      <c r="F1166" s="4">
        <v>37.914287567138601</v>
      </c>
      <c r="G1166" s="4">
        <v>38.038093566894503</v>
      </c>
      <c r="H1166" s="4">
        <v>18.4624118804931</v>
      </c>
      <c r="I1166" s="4">
        <v>278775</v>
      </c>
    </row>
    <row r="1167" spans="2:9" x14ac:dyDescent="0.25">
      <c r="B1167" s="2">
        <f t="shared" si="18"/>
        <v>1164</v>
      </c>
      <c r="C1167" s="5">
        <v>38222</v>
      </c>
      <c r="D1167" s="4">
        <v>38.142856597900298</v>
      </c>
      <c r="E1167" s="4">
        <v>38.314285278320298</v>
      </c>
      <c r="F1167" s="4">
        <v>37.942855834960902</v>
      </c>
      <c r="G1167" s="4">
        <v>38.152381896972599</v>
      </c>
      <c r="H1167" s="4">
        <v>18.517881393432599</v>
      </c>
      <c r="I1167" s="4">
        <v>292320</v>
      </c>
    </row>
    <row r="1168" spans="2:9" x14ac:dyDescent="0.25">
      <c r="B1168" s="2">
        <f t="shared" si="18"/>
        <v>1165</v>
      </c>
      <c r="C1168" s="5">
        <v>38223</v>
      </c>
      <c r="D1168" s="4">
        <v>38.142856597900298</v>
      </c>
      <c r="E1168" s="4">
        <v>38.2476196289062</v>
      </c>
      <c r="F1168" s="4">
        <v>37.971427917480398</v>
      </c>
      <c r="G1168" s="4">
        <v>38.161903381347599</v>
      </c>
      <c r="H1168" s="4">
        <v>18.5225009918212</v>
      </c>
      <c r="I1168" s="4">
        <v>312165</v>
      </c>
    </row>
    <row r="1169" spans="2:9" x14ac:dyDescent="0.25">
      <c r="B1169" s="2">
        <f t="shared" si="18"/>
        <v>1166</v>
      </c>
      <c r="C1169" s="5">
        <v>38224</v>
      </c>
      <c r="D1169" s="4">
        <v>38.180950164794901</v>
      </c>
      <c r="E1169" s="4">
        <v>38.428569793701101</v>
      </c>
      <c r="F1169" s="4">
        <v>37.980953216552699</v>
      </c>
      <c r="G1169" s="4">
        <v>38.428569793701101</v>
      </c>
      <c r="H1169" s="4">
        <v>18.651929855346602</v>
      </c>
      <c r="I1169" s="4">
        <v>361725</v>
      </c>
    </row>
    <row r="1170" spans="2:9" x14ac:dyDescent="0.25">
      <c r="B1170" s="2">
        <f t="shared" si="18"/>
        <v>1167</v>
      </c>
      <c r="C1170" s="5">
        <v>38225</v>
      </c>
      <c r="D1170" s="4">
        <v>38.276191711425703</v>
      </c>
      <c r="E1170" s="4">
        <v>38.447620391845703</v>
      </c>
      <c r="F1170" s="4">
        <v>38.133331298828097</v>
      </c>
      <c r="G1170" s="4">
        <v>38.371429443359297</v>
      </c>
      <c r="H1170" s="4">
        <v>18.624198913574201</v>
      </c>
      <c r="I1170" s="4">
        <v>170520</v>
      </c>
    </row>
    <row r="1171" spans="2:9" x14ac:dyDescent="0.25">
      <c r="B1171" s="2">
        <f t="shared" si="18"/>
        <v>1168</v>
      </c>
      <c r="C1171" s="5">
        <v>38226</v>
      </c>
      <c r="D1171" s="4">
        <v>38.419048309326101</v>
      </c>
      <c r="E1171" s="4">
        <v>38.438095092773402</v>
      </c>
      <c r="F1171" s="4">
        <v>38.180950164794901</v>
      </c>
      <c r="G1171" s="4">
        <v>38.304763793945298</v>
      </c>
      <c r="H1171" s="4">
        <v>18.591840744018501</v>
      </c>
      <c r="I1171" s="4">
        <v>174615</v>
      </c>
    </row>
    <row r="1172" spans="2:9" x14ac:dyDescent="0.25">
      <c r="B1172" s="2">
        <f t="shared" si="18"/>
        <v>1169</v>
      </c>
      <c r="C1172" s="5">
        <v>38229</v>
      </c>
      <c r="D1172" s="4">
        <v>38.133331298828097</v>
      </c>
      <c r="E1172" s="4">
        <v>38.390476226806598</v>
      </c>
      <c r="F1172" s="4">
        <v>37.971427917480398</v>
      </c>
      <c r="G1172" s="4">
        <v>38.038093566894503</v>
      </c>
      <c r="H1172" s="4">
        <v>18.4624118804931</v>
      </c>
      <c r="I1172" s="4">
        <v>257145</v>
      </c>
    </row>
    <row r="1173" spans="2:9" x14ac:dyDescent="0.25">
      <c r="B1173" s="2">
        <f t="shared" si="18"/>
        <v>1170</v>
      </c>
      <c r="C1173" s="5">
        <v>38230</v>
      </c>
      <c r="D1173" s="4">
        <v>38.095237731933501</v>
      </c>
      <c r="E1173" s="4">
        <v>38.447620391845703</v>
      </c>
      <c r="F1173" s="4">
        <v>37.971427917480398</v>
      </c>
      <c r="G1173" s="4">
        <v>38.428569793701101</v>
      </c>
      <c r="H1173" s="4">
        <v>18.651929855346602</v>
      </c>
      <c r="I1173" s="4">
        <v>658770</v>
      </c>
    </row>
    <row r="1174" spans="2:9" x14ac:dyDescent="0.25">
      <c r="B1174" s="2">
        <f t="shared" si="18"/>
        <v>1171</v>
      </c>
      <c r="C1174" s="5">
        <v>38231</v>
      </c>
      <c r="D1174" s="4">
        <v>38.2476196289062</v>
      </c>
      <c r="E1174" s="4">
        <v>38.5809516906738</v>
      </c>
      <c r="F1174" s="4">
        <v>38.123809814453097</v>
      </c>
      <c r="G1174" s="4">
        <v>38.5809516906738</v>
      </c>
      <c r="H1174" s="4">
        <v>18.725894927978501</v>
      </c>
      <c r="I1174" s="4">
        <v>325185</v>
      </c>
    </row>
    <row r="1175" spans="2:9" x14ac:dyDescent="0.25">
      <c r="B1175" s="2">
        <f t="shared" si="18"/>
        <v>1172</v>
      </c>
      <c r="C1175" s="5">
        <v>38232</v>
      </c>
      <c r="D1175" s="4">
        <v>38.609523773193303</v>
      </c>
      <c r="E1175" s="4">
        <v>39.180950164794901</v>
      </c>
      <c r="F1175" s="4">
        <v>38.228572845458899</v>
      </c>
      <c r="G1175" s="4">
        <v>39.142856597900298</v>
      </c>
      <c r="H1175" s="4">
        <v>18.9986248016357</v>
      </c>
      <c r="I1175" s="4">
        <v>210210</v>
      </c>
    </row>
    <row r="1176" spans="2:9" x14ac:dyDescent="0.25">
      <c r="B1176" s="2">
        <f t="shared" si="18"/>
        <v>1173</v>
      </c>
      <c r="C1176" s="5">
        <v>38233</v>
      </c>
      <c r="D1176" s="4">
        <v>38.714286804199197</v>
      </c>
      <c r="E1176" s="4">
        <v>39.361904144287102</v>
      </c>
      <c r="F1176" s="4">
        <v>38.438095092773402</v>
      </c>
      <c r="G1176" s="4">
        <v>39.038093566894503</v>
      </c>
      <c r="H1176" s="4">
        <v>18.947769165038999</v>
      </c>
      <c r="I1176" s="4">
        <v>350490</v>
      </c>
    </row>
    <row r="1177" spans="2:9" x14ac:dyDescent="0.25">
      <c r="B1177" s="2">
        <f t="shared" si="18"/>
        <v>1174</v>
      </c>
      <c r="C1177" s="5">
        <v>38237</v>
      </c>
      <c r="D1177" s="4">
        <v>39.276191711425703</v>
      </c>
      <c r="E1177" s="4">
        <v>39.304763793945298</v>
      </c>
      <c r="F1177" s="4">
        <v>39.009525299072202</v>
      </c>
      <c r="G1177" s="4">
        <v>39.038093566894503</v>
      </c>
      <c r="H1177" s="4">
        <v>18.947769165038999</v>
      </c>
      <c r="I1177" s="4">
        <v>627165</v>
      </c>
    </row>
    <row r="1178" spans="2:9" x14ac:dyDescent="0.25">
      <c r="B1178" s="2">
        <f t="shared" si="18"/>
        <v>1175</v>
      </c>
      <c r="C1178" s="5">
        <v>38238</v>
      </c>
      <c r="D1178" s="4">
        <v>38.942855834960902</v>
      </c>
      <c r="E1178" s="4">
        <v>39.190475463867102</v>
      </c>
      <c r="F1178" s="4">
        <v>38.923809051513601</v>
      </c>
      <c r="G1178" s="4">
        <v>39.009525299072202</v>
      </c>
      <c r="H1178" s="4">
        <v>18.9339084625244</v>
      </c>
      <c r="I1178" s="4">
        <v>451185</v>
      </c>
    </row>
    <row r="1179" spans="2:9" x14ac:dyDescent="0.25">
      <c r="B1179" s="2">
        <f t="shared" si="18"/>
        <v>1176</v>
      </c>
      <c r="C1179" s="5">
        <v>38239</v>
      </c>
      <c r="D1179" s="4">
        <v>39.095237731933501</v>
      </c>
      <c r="E1179" s="4">
        <v>39.104763031005803</v>
      </c>
      <c r="F1179" s="4">
        <v>38.7428588867187</v>
      </c>
      <c r="G1179" s="4">
        <v>38.885715484619098</v>
      </c>
      <c r="H1179" s="4">
        <v>18.873823165893501</v>
      </c>
      <c r="I1179" s="4">
        <v>394275</v>
      </c>
    </row>
    <row r="1180" spans="2:9" x14ac:dyDescent="0.25">
      <c r="B1180" s="2">
        <f t="shared" si="18"/>
        <v>1177</v>
      </c>
      <c r="C1180" s="5">
        <v>38240</v>
      </c>
      <c r="D1180" s="4">
        <v>38.885715484619098</v>
      </c>
      <c r="E1180" s="4">
        <v>38.961906433105398</v>
      </c>
      <c r="F1180" s="4">
        <v>38.4952392578125</v>
      </c>
      <c r="G1180" s="4">
        <v>38.523811340332003</v>
      </c>
      <c r="H1180" s="4">
        <v>18.698158264160099</v>
      </c>
      <c r="I1180" s="4">
        <v>549990</v>
      </c>
    </row>
    <row r="1181" spans="2:9" x14ac:dyDescent="0.25">
      <c r="B1181" s="2">
        <f t="shared" si="18"/>
        <v>1178</v>
      </c>
      <c r="C1181" s="5">
        <v>38243</v>
      </c>
      <c r="D1181" s="4">
        <v>38.657142639160099</v>
      </c>
      <c r="E1181" s="4">
        <v>38.685714721679602</v>
      </c>
      <c r="F1181" s="4">
        <v>38.476188659667898</v>
      </c>
      <c r="G1181" s="4">
        <v>38.590476989746001</v>
      </c>
      <c r="H1181" s="4">
        <v>18.7305183410644</v>
      </c>
      <c r="I1181" s="4">
        <v>448140</v>
      </c>
    </row>
    <row r="1182" spans="2:9" x14ac:dyDescent="0.25">
      <c r="B1182" s="2">
        <f t="shared" si="18"/>
        <v>1179</v>
      </c>
      <c r="C1182" s="5">
        <v>38244</v>
      </c>
      <c r="D1182" s="4">
        <v>38.609523773193303</v>
      </c>
      <c r="E1182" s="4">
        <v>38.7523803710937</v>
      </c>
      <c r="F1182" s="4">
        <v>38.380950927734297</v>
      </c>
      <c r="G1182" s="4">
        <v>38.485713958740199</v>
      </c>
      <c r="H1182" s="4">
        <v>18.679674148559499</v>
      </c>
      <c r="I1182" s="4">
        <v>483105</v>
      </c>
    </row>
    <row r="1183" spans="2:9" x14ac:dyDescent="0.25">
      <c r="B1183" s="2">
        <f t="shared" si="18"/>
        <v>1180</v>
      </c>
      <c r="C1183" s="5">
        <v>38245</v>
      </c>
      <c r="D1183" s="4">
        <v>38.514286041259702</v>
      </c>
      <c r="E1183" s="4">
        <v>38.676189422607401</v>
      </c>
      <c r="F1183" s="4">
        <v>38.361904144287102</v>
      </c>
      <c r="G1183" s="4">
        <v>38.599998474121001</v>
      </c>
      <c r="H1183" s="4">
        <v>18.7351474761962</v>
      </c>
      <c r="I1183" s="4">
        <v>501270</v>
      </c>
    </row>
    <row r="1184" spans="2:9" x14ac:dyDescent="0.25">
      <c r="B1184" s="2">
        <f t="shared" si="18"/>
        <v>1181</v>
      </c>
      <c r="C1184" s="5">
        <v>38246</v>
      </c>
      <c r="D1184" s="4">
        <v>38.419048309326101</v>
      </c>
      <c r="E1184" s="4">
        <v>38.885715484619098</v>
      </c>
      <c r="F1184" s="4">
        <v>38.419048309326101</v>
      </c>
      <c r="G1184" s="4">
        <v>38.685714721679602</v>
      </c>
      <c r="H1184" s="4">
        <v>18.776746749877901</v>
      </c>
      <c r="I1184" s="4">
        <v>246015</v>
      </c>
    </row>
    <row r="1185" spans="2:9" x14ac:dyDescent="0.25">
      <c r="B1185" s="2">
        <f t="shared" si="18"/>
        <v>1182</v>
      </c>
      <c r="C1185" s="5">
        <v>38247</v>
      </c>
      <c r="D1185" s="4">
        <v>38.895236968994098</v>
      </c>
      <c r="E1185" s="4">
        <v>39.114284515380803</v>
      </c>
      <c r="F1185" s="4">
        <v>38.695236206054602</v>
      </c>
      <c r="G1185" s="4">
        <v>39.028572082519503</v>
      </c>
      <c r="H1185" s="4">
        <v>18.943153381347599</v>
      </c>
      <c r="I1185" s="4">
        <v>484155</v>
      </c>
    </row>
    <row r="1186" spans="2:9" x14ac:dyDescent="0.25">
      <c r="B1186" s="2">
        <f t="shared" si="18"/>
        <v>1183</v>
      </c>
      <c r="C1186" s="5">
        <v>38250</v>
      </c>
      <c r="D1186" s="4">
        <v>39.057144165038999</v>
      </c>
      <c r="E1186" s="4">
        <v>39.152381896972599</v>
      </c>
      <c r="F1186" s="4">
        <v>38.647617340087798</v>
      </c>
      <c r="G1186" s="4">
        <v>38.904762268066399</v>
      </c>
      <c r="H1186" s="4">
        <v>18.8830661773681</v>
      </c>
      <c r="I1186" s="4">
        <v>271005</v>
      </c>
    </row>
    <row r="1187" spans="2:9" x14ac:dyDescent="0.25">
      <c r="B1187" s="2">
        <f t="shared" si="18"/>
        <v>1184</v>
      </c>
      <c r="C1187" s="5">
        <v>38251</v>
      </c>
      <c r="D1187" s="4">
        <v>38.723808288574197</v>
      </c>
      <c r="E1187" s="4">
        <v>39.0761909484863</v>
      </c>
      <c r="F1187" s="4">
        <v>38.704761505126903</v>
      </c>
      <c r="G1187" s="4">
        <v>39.0761909484863</v>
      </c>
      <c r="H1187" s="4">
        <v>18.966270446777301</v>
      </c>
      <c r="I1187" s="4">
        <v>423780</v>
      </c>
    </row>
    <row r="1188" spans="2:9" x14ac:dyDescent="0.25">
      <c r="B1188" s="2">
        <f t="shared" si="18"/>
        <v>1185</v>
      </c>
      <c r="C1188" s="5">
        <v>38252</v>
      </c>
      <c r="D1188" s="4">
        <v>38.723808288574197</v>
      </c>
      <c r="E1188" s="4">
        <v>38.961906433105398</v>
      </c>
      <c r="F1188" s="4">
        <v>38.3238105773925</v>
      </c>
      <c r="G1188" s="4">
        <v>38.599998474121001</v>
      </c>
      <c r="H1188" s="4">
        <v>18.8615608215332</v>
      </c>
      <c r="I1188" s="4">
        <v>343980</v>
      </c>
    </row>
    <row r="1189" spans="2:9" x14ac:dyDescent="0.25">
      <c r="B1189" s="2">
        <f t="shared" si="18"/>
        <v>1186</v>
      </c>
      <c r="C1189" s="5">
        <v>38253</v>
      </c>
      <c r="D1189" s="4">
        <v>38.695236206054602</v>
      </c>
      <c r="E1189" s="4">
        <v>38.914287567138601</v>
      </c>
      <c r="F1189" s="4">
        <v>38.523811340332003</v>
      </c>
      <c r="G1189" s="4">
        <v>38.819049835205</v>
      </c>
      <c r="H1189" s="4">
        <v>18.968601226806602</v>
      </c>
      <c r="I1189" s="4">
        <v>458430</v>
      </c>
    </row>
    <row r="1190" spans="2:9" x14ac:dyDescent="0.25">
      <c r="B1190" s="2">
        <f t="shared" si="18"/>
        <v>1187</v>
      </c>
      <c r="C1190" s="5">
        <v>38254</v>
      </c>
      <c r="D1190" s="4">
        <v>38.857143402099602</v>
      </c>
      <c r="E1190" s="4">
        <v>39.238094329833899</v>
      </c>
      <c r="F1190" s="4">
        <v>38.723808288574197</v>
      </c>
      <c r="G1190" s="4">
        <v>39.123809814453097</v>
      </c>
      <c r="H1190" s="4">
        <v>19.117517471313398</v>
      </c>
      <c r="I1190" s="4">
        <v>445515</v>
      </c>
    </row>
    <row r="1191" spans="2:9" x14ac:dyDescent="0.25">
      <c r="B1191" s="2">
        <f t="shared" si="18"/>
        <v>1188</v>
      </c>
      <c r="C1191" s="5">
        <v>38257</v>
      </c>
      <c r="D1191" s="4">
        <v>39.219047546386697</v>
      </c>
      <c r="E1191" s="4">
        <v>39.266666412353501</v>
      </c>
      <c r="F1191" s="4">
        <v>38.809524536132798</v>
      </c>
      <c r="G1191" s="4">
        <v>38.819049835205</v>
      </c>
      <c r="H1191" s="4">
        <v>18.968601226806602</v>
      </c>
      <c r="I1191" s="4">
        <v>384510</v>
      </c>
    </row>
    <row r="1192" spans="2:9" x14ac:dyDescent="0.25">
      <c r="B1192" s="2">
        <f t="shared" si="18"/>
        <v>1189</v>
      </c>
      <c r="C1192" s="5">
        <v>38258</v>
      </c>
      <c r="D1192" s="4">
        <v>38.695236206054602</v>
      </c>
      <c r="E1192" s="4">
        <v>39.047618865966797</v>
      </c>
      <c r="F1192" s="4">
        <v>38.628570556640597</v>
      </c>
      <c r="G1192" s="4">
        <v>38.857143402099602</v>
      </c>
      <c r="H1192" s="4">
        <v>18.9872112274169</v>
      </c>
      <c r="I1192" s="4">
        <v>342510</v>
      </c>
    </row>
    <row r="1193" spans="2:9" x14ac:dyDescent="0.25">
      <c r="B1193" s="2">
        <f t="shared" si="18"/>
        <v>1190</v>
      </c>
      <c r="C1193" s="5">
        <v>38259</v>
      </c>
      <c r="D1193" s="4">
        <v>38.82857131958</v>
      </c>
      <c r="E1193" s="4">
        <v>38.82857131958</v>
      </c>
      <c r="F1193" s="4">
        <v>38.533332824707003</v>
      </c>
      <c r="G1193" s="4">
        <v>38.619049072265597</v>
      </c>
      <c r="H1193" s="4">
        <v>18.870870590209901</v>
      </c>
      <c r="I1193" s="4">
        <v>345975</v>
      </c>
    </row>
    <row r="1194" spans="2:9" x14ac:dyDescent="0.25">
      <c r="B1194" s="2">
        <f t="shared" si="18"/>
        <v>1191</v>
      </c>
      <c r="C1194" s="5">
        <v>38260</v>
      </c>
      <c r="D1194" s="4">
        <v>38.704761505126903</v>
      </c>
      <c r="E1194" s="4">
        <v>39.266666412353501</v>
      </c>
      <c r="F1194" s="4">
        <v>38.561904907226499</v>
      </c>
      <c r="G1194" s="4">
        <v>39.2571411132812</v>
      </c>
      <c r="H1194" s="4">
        <v>19.182659149169901</v>
      </c>
      <c r="I1194" s="4">
        <v>715890</v>
      </c>
    </row>
    <row r="1195" spans="2:9" x14ac:dyDescent="0.25">
      <c r="B1195" s="2">
        <f t="shared" si="18"/>
        <v>1192</v>
      </c>
      <c r="C1195" s="5">
        <v>38261</v>
      </c>
      <c r="D1195" s="4">
        <v>39.219047546386697</v>
      </c>
      <c r="E1195" s="4">
        <v>39.666667938232401</v>
      </c>
      <c r="F1195" s="4">
        <v>38.838096618652301</v>
      </c>
      <c r="G1195" s="4">
        <v>39.647617340087798</v>
      </c>
      <c r="H1195" s="4">
        <v>19.373468399047798</v>
      </c>
      <c r="I1195" s="4">
        <v>613410</v>
      </c>
    </row>
    <row r="1196" spans="2:9" x14ac:dyDescent="0.25">
      <c r="B1196" s="2">
        <f t="shared" si="18"/>
        <v>1193</v>
      </c>
      <c r="C1196" s="5">
        <v>38264</v>
      </c>
      <c r="D1196" s="4">
        <v>39.704761505126903</v>
      </c>
      <c r="E1196" s="4">
        <v>39.714286804199197</v>
      </c>
      <c r="F1196" s="4">
        <v>39.4952392578125</v>
      </c>
      <c r="G1196" s="4">
        <v>39.619049072265597</v>
      </c>
      <c r="H1196" s="4">
        <v>19.359508514404201</v>
      </c>
      <c r="I1196" s="4">
        <v>310380</v>
      </c>
    </row>
    <row r="1197" spans="2:9" x14ac:dyDescent="0.25">
      <c r="B1197" s="2">
        <f t="shared" si="18"/>
        <v>1194</v>
      </c>
      <c r="C1197" s="5">
        <v>38265</v>
      </c>
      <c r="D1197" s="4">
        <v>39.638095855712798</v>
      </c>
      <c r="E1197" s="4">
        <v>39.666667938232401</v>
      </c>
      <c r="F1197" s="4">
        <v>39.038093566894503</v>
      </c>
      <c r="G1197" s="4">
        <v>39.104763031005803</v>
      </c>
      <c r="H1197" s="4">
        <v>19.108207702636701</v>
      </c>
      <c r="I1197" s="4">
        <v>371805</v>
      </c>
    </row>
    <row r="1198" spans="2:9" x14ac:dyDescent="0.25">
      <c r="B1198" s="2">
        <f t="shared" si="18"/>
        <v>1195</v>
      </c>
      <c r="C1198" s="5">
        <v>38266</v>
      </c>
      <c r="D1198" s="4">
        <v>39.200000762939403</v>
      </c>
      <c r="E1198" s="4">
        <v>39.3333320617675</v>
      </c>
      <c r="F1198" s="4">
        <v>38.971427917480398</v>
      </c>
      <c r="G1198" s="4">
        <v>39.314285278320298</v>
      </c>
      <c r="H1198" s="4">
        <v>19.210588455200099</v>
      </c>
      <c r="I1198" s="4">
        <v>247695</v>
      </c>
    </row>
    <row r="1199" spans="2:9" x14ac:dyDescent="0.25">
      <c r="B1199" s="2">
        <f t="shared" si="18"/>
        <v>1196</v>
      </c>
      <c r="C1199" s="5">
        <v>38267</v>
      </c>
      <c r="D1199" s="4">
        <v>39.190475463867102</v>
      </c>
      <c r="E1199" s="4">
        <v>39.228572845458899</v>
      </c>
      <c r="F1199" s="4">
        <v>38.733333587646399</v>
      </c>
      <c r="G1199" s="4">
        <v>38.790477752685497</v>
      </c>
      <c r="H1199" s="4">
        <v>18.954626083373999</v>
      </c>
      <c r="I1199" s="4">
        <v>393960</v>
      </c>
    </row>
    <row r="1200" spans="2:9" x14ac:dyDescent="0.25">
      <c r="B1200" s="2">
        <f t="shared" si="18"/>
        <v>1197</v>
      </c>
      <c r="C1200" s="5">
        <v>38268</v>
      </c>
      <c r="D1200" s="4">
        <v>38.771427154541001</v>
      </c>
      <c r="E1200" s="4">
        <v>38.914287567138601</v>
      </c>
      <c r="F1200" s="4">
        <v>38.5714302062988</v>
      </c>
      <c r="G1200" s="4">
        <v>38.599998474121001</v>
      </c>
      <c r="H1200" s="4">
        <v>18.8615608215332</v>
      </c>
      <c r="I1200" s="4">
        <v>309750</v>
      </c>
    </row>
    <row r="1201" spans="2:9" x14ac:dyDescent="0.25">
      <c r="B1201" s="2">
        <f t="shared" si="18"/>
        <v>1198</v>
      </c>
      <c r="C1201" s="5">
        <v>38271</v>
      </c>
      <c r="D1201" s="4">
        <v>38.342857360839801</v>
      </c>
      <c r="E1201" s="4">
        <v>38.838096618652301</v>
      </c>
      <c r="F1201" s="4">
        <v>38.209522247314403</v>
      </c>
      <c r="G1201" s="4">
        <v>38.723808288574197</v>
      </c>
      <c r="H1201" s="4">
        <v>18.922052383422798</v>
      </c>
      <c r="I1201" s="4">
        <v>334740</v>
      </c>
    </row>
    <row r="1202" spans="2:9" x14ac:dyDescent="0.25">
      <c r="B1202" s="2">
        <f t="shared" si="18"/>
        <v>1199</v>
      </c>
      <c r="C1202" s="5">
        <v>38272</v>
      </c>
      <c r="D1202" s="4">
        <v>38.704761505126903</v>
      </c>
      <c r="E1202" s="4">
        <v>38.704761505126903</v>
      </c>
      <c r="F1202" s="4">
        <v>38.466667175292898</v>
      </c>
      <c r="G1202" s="4">
        <v>38.619049072265597</v>
      </c>
      <c r="H1202" s="4">
        <v>18.870870590209901</v>
      </c>
      <c r="I1202" s="4">
        <v>381570</v>
      </c>
    </row>
    <row r="1203" spans="2:9" x14ac:dyDescent="0.25">
      <c r="B1203" s="2">
        <f t="shared" si="18"/>
        <v>1200</v>
      </c>
      <c r="C1203" s="5">
        <v>38273</v>
      </c>
      <c r="D1203" s="4">
        <v>38.5714302062988</v>
      </c>
      <c r="E1203" s="4">
        <v>38.761905670166001</v>
      </c>
      <c r="F1203" s="4">
        <v>38.200000762939403</v>
      </c>
      <c r="G1203" s="4">
        <v>38.352382659912102</v>
      </c>
      <c r="H1203" s="4">
        <v>18.740554809570298</v>
      </c>
      <c r="I1203" s="4">
        <v>314265</v>
      </c>
    </row>
    <row r="1204" spans="2:9" x14ac:dyDescent="0.25">
      <c r="B1204" s="2">
        <f t="shared" si="18"/>
        <v>1201</v>
      </c>
      <c r="C1204" s="5">
        <v>38274</v>
      </c>
      <c r="D1204" s="4">
        <v>38.400001525878899</v>
      </c>
      <c r="E1204" s="4">
        <v>38.457141876220703</v>
      </c>
      <c r="F1204" s="4">
        <v>37.066665649413999</v>
      </c>
      <c r="G1204" s="4">
        <v>37.466667175292898</v>
      </c>
      <c r="H1204" s="4">
        <v>18.307775497436499</v>
      </c>
      <c r="I1204" s="4">
        <v>803145</v>
      </c>
    </row>
    <row r="1205" spans="2:9" x14ac:dyDescent="0.25">
      <c r="B1205" s="2">
        <f t="shared" si="18"/>
        <v>1202</v>
      </c>
      <c r="C1205" s="5">
        <v>38275</v>
      </c>
      <c r="D1205" s="4">
        <v>37.676189422607401</v>
      </c>
      <c r="E1205" s="4">
        <v>37.799999237060497</v>
      </c>
      <c r="F1205" s="4">
        <v>36.5714302062988</v>
      </c>
      <c r="G1205" s="4">
        <v>37.590476989746001</v>
      </c>
      <c r="H1205" s="4">
        <v>18.3682651519775</v>
      </c>
      <c r="I1205" s="4">
        <v>861105</v>
      </c>
    </row>
    <row r="1206" spans="2:9" x14ac:dyDescent="0.25">
      <c r="B1206" s="2">
        <f t="shared" si="18"/>
        <v>1203</v>
      </c>
      <c r="C1206" s="5">
        <v>38278</v>
      </c>
      <c r="D1206" s="4">
        <v>37.2476196289062</v>
      </c>
      <c r="E1206" s="4">
        <v>38.038093566894503</v>
      </c>
      <c r="F1206" s="4">
        <v>37.2476196289062</v>
      </c>
      <c r="G1206" s="4">
        <v>37.7428588867187</v>
      </c>
      <c r="H1206" s="4">
        <v>18.442722320556602</v>
      </c>
      <c r="I1206" s="4">
        <v>458640</v>
      </c>
    </row>
    <row r="1207" spans="2:9" x14ac:dyDescent="0.25">
      <c r="B1207" s="2">
        <f t="shared" si="18"/>
        <v>1204</v>
      </c>
      <c r="C1207" s="5">
        <v>38279</v>
      </c>
      <c r="D1207" s="4">
        <v>37.819049835205</v>
      </c>
      <c r="E1207" s="4">
        <v>37.838096618652301</v>
      </c>
      <c r="F1207" s="4">
        <v>36.82857131958</v>
      </c>
      <c r="G1207" s="4">
        <v>36.952381134033203</v>
      </c>
      <c r="H1207" s="4">
        <v>18.056461334228501</v>
      </c>
      <c r="I1207" s="4">
        <v>492240</v>
      </c>
    </row>
    <row r="1208" spans="2:9" x14ac:dyDescent="0.25">
      <c r="B1208" s="2">
        <f t="shared" si="18"/>
        <v>1205</v>
      </c>
      <c r="C1208" s="5">
        <v>38280</v>
      </c>
      <c r="D1208" s="4">
        <v>37.152381896972599</v>
      </c>
      <c r="E1208" s="4">
        <v>37.352382659912102</v>
      </c>
      <c r="F1208" s="4">
        <v>36.5809516906738</v>
      </c>
      <c r="G1208" s="4">
        <v>37.2571411132812</v>
      </c>
      <c r="H1208" s="4">
        <v>18.205387115478501</v>
      </c>
      <c r="I1208" s="4">
        <v>472185</v>
      </c>
    </row>
    <row r="1209" spans="2:9" x14ac:dyDescent="0.25">
      <c r="B1209" s="2">
        <f t="shared" si="18"/>
        <v>1206</v>
      </c>
      <c r="C1209" s="5">
        <v>38281</v>
      </c>
      <c r="D1209" s="4">
        <v>36.666667938232401</v>
      </c>
      <c r="E1209" s="4">
        <v>37.380950927734297</v>
      </c>
      <c r="F1209" s="4">
        <v>36.599998474121001</v>
      </c>
      <c r="G1209" s="4">
        <v>37.019046783447202</v>
      </c>
      <c r="H1209" s="4">
        <v>18.089044570922798</v>
      </c>
      <c r="I1209" s="4">
        <v>392805</v>
      </c>
    </row>
    <row r="1210" spans="2:9" x14ac:dyDescent="0.25">
      <c r="B1210" s="2">
        <f t="shared" si="18"/>
        <v>1207</v>
      </c>
      <c r="C1210" s="5">
        <v>38282</v>
      </c>
      <c r="D1210" s="4">
        <v>37.266666412353501</v>
      </c>
      <c r="E1210" s="4">
        <v>37.790477752685497</v>
      </c>
      <c r="F1210" s="4">
        <v>37.142856597900298</v>
      </c>
      <c r="G1210" s="4">
        <v>37.3238105773925</v>
      </c>
      <c r="H1210" s="4">
        <v>18.237953186035099</v>
      </c>
      <c r="I1210" s="4">
        <v>382200</v>
      </c>
    </row>
    <row r="1211" spans="2:9" x14ac:dyDescent="0.25">
      <c r="B1211" s="2">
        <f t="shared" si="18"/>
        <v>1208</v>
      </c>
      <c r="C1211" s="5">
        <v>38285</v>
      </c>
      <c r="D1211" s="4">
        <v>37.057144165038999</v>
      </c>
      <c r="E1211" s="4">
        <v>37.82857131958</v>
      </c>
      <c r="F1211" s="4">
        <v>36.790477752685497</v>
      </c>
      <c r="G1211" s="4">
        <v>37.809524536132798</v>
      </c>
      <c r="H1211" s="4">
        <v>18.4753017425537</v>
      </c>
      <c r="I1211" s="4">
        <v>494445</v>
      </c>
    </row>
    <row r="1212" spans="2:9" x14ac:dyDescent="0.25">
      <c r="B1212" s="2">
        <f t="shared" si="18"/>
        <v>1209</v>
      </c>
      <c r="C1212" s="5">
        <v>38286</v>
      </c>
      <c r="D1212" s="4">
        <v>37.885715484619098</v>
      </c>
      <c r="E1212" s="4">
        <v>39.361904144287102</v>
      </c>
      <c r="F1212" s="4">
        <v>37.771427154541001</v>
      </c>
      <c r="G1212" s="4">
        <v>39.361904144287102</v>
      </c>
      <c r="H1212" s="4">
        <v>19.233858108520501</v>
      </c>
      <c r="I1212" s="4">
        <v>730905</v>
      </c>
    </row>
    <row r="1213" spans="2:9" x14ac:dyDescent="0.25">
      <c r="B1213" s="2">
        <f t="shared" si="18"/>
        <v>1210</v>
      </c>
      <c r="C1213" s="5">
        <v>38287</v>
      </c>
      <c r="D1213" s="4">
        <v>39.409523010253899</v>
      </c>
      <c r="E1213" s="4">
        <v>39.714286804199197</v>
      </c>
      <c r="F1213" s="4">
        <v>38.942855834960902</v>
      </c>
      <c r="G1213" s="4">
        <v>39.599998474121001</v>
      </c>
      <c r="H1213" s="4">
        <v>19.350196838378899</v>
      </c>
      <c r="I1213" s="4">
        <v>291690</v>
      </c>
    </row>
    <row r="1214" spans="2:9" x14ac:dyDescent="0.25">
      <c r="B1214" s="2">
        <f t="shared" si="18"/>
        <v>1211</v>
      </c>
      <c r="C1214" s="5">
        <v>38288</v>
      </c>
      <c r="D1214" s="4">
        <v>39.266666412353501</v>
      </c>
      <c r="E1214" s="4">
        <v>39.971427917480398</v>
      </c>
      <c r="F1214" s="4">
        <v>38.933334350585902</v>
      </c>
      <c r="G1214" s="4">
        <v>39.923809051513601</v>
      </c>
      <c r="H1214" s="4">
        <v>19.5084323883056</v>
      </c>
      <c r="I1214" s="4">
        <v>313635</v>
      </c>
    </row>
    <row r="1215" spans="2:9" x14ac:dyDescent="0.25">
      <c r="B1215" s="2">
        <f t="shared" si="18"/>
        <v>1212</v>
      </c>
      <c r="C1215" s="5">
        <v>38289</v>
      </c>
      <c r="D1215" s="4">
        <v>39.895236968994098</v>
      </c>
      <c r="E1215" s="4">
        <v>40</v>
      </c>
      <c r="F1215" s="4">
        <v>39.666667938232401</v>
      </c>
      <c r="G1215" s="4">
        <v>39.761905670166001</v>
      </c>
      <c r="H1215" s="4">
        <v>19.4293193817138</v>
      </c>
      <c r="I1215" s="4">
        <v>940800</v>
      </c>
    </row>
    <row r="1216" spans="2:9" x14ac:dyDescent="0.25">
      <c r="B1216" s="2">
        <f t="shared" si="18"/>
        <v>1213</v>
      </c>
      <c r="C1216" s="5">
        <v>38292</v>
      </c>
      <c r="D1216" s="4">
        <v>39.847618103027301</v>
      </c>
      <c r="E1216" s="4">
        <v>40.038093566894503</v>
      </c>
      <c r="F1216" s="4">
        <v>39.723808288574197</v>
      </c>
      <c r="G1216" s="4">
        <v>40</v>
      </c>
      <c r="H1216" s="4">
        <v>19.545654296875</v>
      </c>
      <c r="I1216" s="4">
        <v>209895</v>
      </c>
    </row>
    <row r="1217" spans="2:9" x14ac:dyDescent="0.25">
      <c r="B1217" s="2">
        <f t="shared" si="18"/>
        <v>1214</v>
      </c>
      <c r="C1217" s="5">
        <v>38293</v>
      </c>
      <c r="D1217" s="4">
        <v>40.095237731933501</v>
      </c>
      <c r="E1217" s="4">
        <v>40.514286041259702</v>
      </c>
      <c r="F1217" s="4">
        <v>39.971427917480398</v>
      </c>
      <c r="G1217" s="4">
        <v>40.342857360839801</v>
      </c>
      <c r="H1217" s="4">
        <v>19.713188171386701</v>
      </c>
      <c r="I1217" s="4">
        <v>362670</v>
      </c>
    </row>
    <row r="1218" spans="2:9" x14ac:dyDescent="0.25">
      <c r="B1218" s="2">
        <f t="shared" si="18"/>
        <v>1215</v>
      </c>
      <c r="C1218" s="5">
        <v>38294</v>
      </c>
      <c r="D1218" s="4">
        <v>40.361904144287102</v>
      </c>
      <c r="E1218" s="4">
        <v>40.695236206054602</v>
      </c>
      <c r="F1218" s="4">
        <v>39.933334350585902</v>
      </c>
      <c r="G1218" s="4">
        <v>40.419048309326101</v>
      </c>
      <c r="H1218" s="4">
        <v>19.7504158020019</v>
      </c>
      <c r="I1218" s="4">
        <v>625275</v>
      </c>
    </row>
    <row r="1219" spans="2:9" x14ac:dyDescent="0.25">
      <c r="B1219" s="2">
        <f t="shared" si="18"/>
        <v>1216</v>
      </c>
      <c r="C1219" s="5">
        <v>38295</v>
      </c>
      <c r="D1219" s="4">
        <v>39.133331298828097</v>
      </c>
      <c r="E1219" s="4">
        <v>40.5809516906738</v>
      </c>
      <c r="F1219" s="4">
        <v>38.876190185546797</v>
      </c>
      <c r="G1219" s="4">
        <v>40.523811340332003</v>
      </c>
      <c r="H1219" s="4">
        <v>19.8016033172607</v>
      </c>
      <c r="I1219" s="4">
        <v>536550</v>
      </c>
    </row>
    <row r="1220" spans="2:9" x14ac:dyDescent="0.25">
      <c r="B1220" s="2">
        <f t="shared" si="18"/>
        <v>1217</v>
      </c>
      <c r="C1220" s="5">
        <v>38296</v>
      </c>
      <c r="D1220" s="4">
        <v>40.390476226806598</v>
      </c>
      <c r="E1220" s="4">
        <v>40.723808288574197</v>
      </c>
      <c r="F1220" s="4">
        <v>40.009525299072202</v>
      </c>
      <c r="G1220" s="4">
        <v>40.647617340087798</v>
      </c>
      <c r="H1220" s="4">
        <v>19.8621101379394</v>
      </c>
      <c r="I1220" s="4">
        <v>383880</v>
      </c>
    </row>
    <row r="1221" spans="2:9" x14ac:dyDescent="0.25">
      <c r="B1221" s="2">
        <f t="shared" ref="B1221:B1284" si="19">+B1220+1</f>
        <v>1218</v>
      </c>
      <c r="C1221" s="5">
        <v>38299</v>
      </c>
      <c r="D1221" s="4">
        <v>40.5714302062988</v>
      </c>
      <c r="E1221" s="4">
        <v>40.952381134033203</v>
      </c>
      <c r="F1221" s="4">
        <v>40.447620391845703</v>
      </c>
      <c r="G1221" s="4">
        <v>40.780952453613203</v>
      </c>
      <c r="H1221" s="4">
        <v>19.9272651672363</v>
      </c>
      <c r="I1221" s="4">
        <v>277305</v>
      </c>
    </row>
    <row r="1222" spans="2:9" x14ac:dyDescent="0.25">
      <c r="B1222" s="2">
        <f t="shared" si="19"/>
        <v>1219</v>
      </c>
      <c r="C1222" s="5">
        <v>38300</v>
      </c>
      <c r="D1222" s="4">
        <v>40.885715484619098</v>
      </c>
      <c r="E1222" s="4">
        <v>41.095237731933501</v>
      </c>
      <c r="F1222" s="4">
        <v>40.771427154541001</v>
      </c>
      <c r="G1222" s="4">
        <v>40.857143402099602</v>
      </c>
      <c r="H1222" s="4">
        <v>19.964490890502901</v>
      </c>
      <c r="I1222" s="4">
        <v>423780</v>
      </c>
    </row>
    <row r="1223" spans="2:9" x14ac:dyDescent="0.25">
      <c r="B1223" s="2">
        <f t="shared" si="19"/>
        <v>1220</v>
      </c>
      <c r="C1223" s="5">
        <v>38301</v>
      </c>
      <c r="D1223" s="4">
        <v>40.961906433105398</v>
      </c>
      <c r="E1223" s="4">
        <v>41.304763793945298</v>
      </c>
      <c r="F1223" s="4">
        <v>40.857143402099602</v>
      </c>
      <c r="G1223" s="4">
        <v>41.142856597900298</v>
      </c>
      <c r="H1223" s="4">
        <v>20.104106903076101</v>
      </c>
      <c r="I1223" s="4">
        <v>253785</v>
      </c>
    </row>
    <row r="1224" spans="2:9" x14ac:dyDescent="0.25">
      <c r="B1224" s="2">
        <f t="shared" si="19"/>
        <v>1221</v>
      </c>
      <c r="C1224" s="5">
        <v>38302</v>
      </c>
      <c r="D1224" s="4">
        <v>41.0857124328613</v>
      </c>
      <c r="E1224" s="4">
        <v>41.342857360839801</v>
      </c>
      <c r="F1224" s="4">
        <v>40.961906433105398</v>
      </c>
      <c r="G1224" s="4">
        <v>41.266666412353501</v>
      </c>
      <c r="H1224" s="4">
        <v>20.164602279663001</v>
      </c>
      <c r="I1224" s="4">
        <v>315735</v>
      </c>
    </row>
    <row r="1225" spans="2:9" x14ac:dyDescent="0.25">
      <c r="B1225" s="2">
        <f t="shared" si="19"/>
        <v>1222</v>
      </c>
      <c r="C1225" s="5">
        <v>38303</v>
      </c>
      <c r="D1225" s="4">
        <v>41.342857360839801</v>
      </c>
      <c r="E1225" s="4">
        <v>41.390476226806598</v>
      </c>
      <c r="F1225" s="4">
        <v>40.733333587646399</v>
      </c>
      <c r="G1225" s="4">
        <v>41.380950927734297</v>
      </c>
      <c r="H1225" s="4">
        <v>20.220451354980401</v>
      </c>
      <c r="I1225" s="4">
        <v>356685</v>
      </c>
    </row>
    <row r="1226" spans="2:9" x14ac:dyDescent="0.25">
      <c r="B1226" s="2">
        <f t="shared" si="19"/>
        <v>1223</v>
      </c>
      <c r="C1226" s="5">
        <v>38306</v>
      </c>
      <c r="D1226" s="4">
        <v>41.457141876220703</v>
      </c>
      <c r="E1226" s="4">
        <v>41.761905670166001</v>
      </c>
      <c r="F1226" s="4">
        <v>41.2476196289062</v>
      </c>
      <c r="G1226" s="4">
        <v>41.657142639160099</v>
      </c>
      <c r="H1226" s="4">
        <v>20.355405807495099</v>
      </c>
      <c r="I1226" s="4">
        <v>455070</v>
      </c>
    </row>
    <row r="1227" spans="2:9" x14ac:dyDescent="0.25">
      <c r="B1227" s="2">
        <f t="shared" si="19"/>
        <v>1224</v>
      </c>
      <c r="C1227" s="5">
        <v>38307</v>
      </c>
      <c r="D1227" s="4">
        <v>41.761905670166001</v>
      </c>
      <c r="E1227" s="4">
        <v>41.885715484619098</v>
      </c>
      <c r="F1227" s="4">
        <v>41.647617340087798</v>
      </c>
      <c r="G1227" s="4">
        <v>41.676189422607401</v>
      </c>
      <c r="H1227" s="4">
        <v>20.364717483520501</v>
      </c>
      <c r="I1227" s="4">
        <v>372540</v>
      </c>
    </row>
    <row r="1228" spans="2:9" x14ac:dyDescent="0.25">
      <c r="B1228" s="2">
        <f t="shared" si="19"/>
        <v>1225</v>
      </c>
      <c r="C1228" s="5">
        <v>38308</v>
      </c>
      <c r="D1228" s="4">
        <v>41.809524536132798</v>
      </c>
      <c r="E1228" s="4">
        <v>42.266666412353501</v>
      </c>
      <c r="F1228" s="4">
        <v>41.676189422607401</v>
      </c>
      <c r="G1228" s="4">
        <v>41.876190185546797</v>
      </c>
      <c r="H1228" s="4">
        <v>20.462434768676701</v>
      </c>
      <c r="I1228" s="4">
        <v>376635</v>
      </c>
    </row>
    <row r="1229" spans="2:9" x14ac:dyDescent="0.25">
      <c r="B1229" s="2">
        <f t="shared" si="19"/>
        <v>1226</v>
      </c>
      <c r="C1229" s="5">
        <v>38309</v>
      </c>
      <c r="D1229" s="4">
        <v>42.114284515380803</v>
      </c>
      <c r="E1229" s="4">
        <v>42.228572845458899</v>
      </c>
      <c r="F1229" s="4">
        <v>41.723808288574197</v>
      </c>
      <c r="G1229" s="4">
        <v>41.885715484619098</v>
      </c>
      <c r="H1229" s="4">
        <v>20.467100143432599</v>
      </c>
      <c r="I1229" s="4">
        <v>389130</v>
      </c>
    </row>
    <row r="1230" spans="2:9" x14ac:dyDescent="0.25">
      <c r="B1230" s="2">
        <f t="shared" si="19"/>
        <v>1227</v>
      </c>
      <c r="C1230" s="5">
        <v>38310</v>
      </c>
      <c r="D1230" s="4">
        <v>42.019046783447202</v>
      </c>
      <c r="E1230" s="4">
        <v>42.133331298828097</v>
      </c>
      <c r="F1230" s="4">
        <v>41.514286041259702</v>
      </c>
      <c r="G1230" s="4">
        <v>41.685714721679602</v>
      </c>
      <c r="H1230" s="4">
        <v>20.369365692138601</v>
      </c>
      <c r="I1230" s="4">
        <v>353745</v>
      </c>
    </row>
    <row r="1231" spans="2:9" x14ac:dyDescent="0.25">
      <c r="B1231" s="2">
        <f t="shared" si="19"/>
        <v>1228</v>
      </c>
      <c r="C1231" s="5">
        <v>38313</v>
      </c>
      <c r="D1231" s="4">
        <v>41.809524536132798</v>
      </c>
      <c r="E1231" s="4">
        <v>42.133331298828097</v>
      </c>
      <c r="F1231" s="4">
        <v>41.676189422607401</v>
      </c>
      <c r="G1231" s="4">
        <v>42.047618865966797</v>
      </c>
      <c r="H1231" s="4">
        <v>20.546209335327099</v>
      </c>
      <c r="I1231" s="4">
        <v>258510</v>
      </c>
    </row>
    <row r="1232" spans="2:9" x14ac:dyDescent="0.25">
      <c r="B1232" s="2">
        <f t="shared" si="19"/>
        <v>1229</v>
      </c>
      <c r="C1232" s="5">
        <v>38314</v>
      </c>
      <c r="D1232" s="4">
        <v>42.190475463867102</v>
      </c>
      <c r="E1232" s="4">
        <v>42.209522247314403</v>
      </c>
      <c r="F1232" s="4">
        <v>41.561904907226499</v>
      </c>
      <c r="G1232" s="4">
        <v>42.038093566894503</v>
      </c>
      <c r="H1232" s="4">
        <v>20.541551589965799</v>
      </c>
      <c r="I1232" s="4">
        <v>385665</v>
      </c>
    </row>
    <row r="1233" spans="2:9" x14ac:dyDescent="0.25">
      <c r="B1233" s="2">
        <f t="shared" si="19"/>
        <v>1230</v>
      </c>
      <c r="C1233" s="5">
        <v>38315</v>
      </c>
      <c r="D1233" s="4">
        <v>42.190475463867102</v>
      </c>
      <c r="E1233" s="4">
        <v>42.466667175292898</v>
      </c>
      <c r="F1233" s="4">
        <v>42.009525299072202</v>
      </c>
      <c r="G1233" s="4">
        <v>42.200000762939403</v>
      </c>
      <c r="H1233" s="4">
        <v>20.620670318603501</v>
      </c>
      <c r="I1233" s="4">
        <v>443730</v>
      </c>
    </row>
    <row r="1234" spans="2:9" x14ac:dyDescent="0.25">
      <c r="B1234" s="2">
        <f t="shared" si="19"/>
        <v>1231</v>
      </c>
      <c r="C1234" s="5">
        <v>38317</v>
      </c>
      <c r="D1234" s="4">
        <v>42.352382659912102</v>
      </c>
      <c r="E1234" s="4">
        <v>42.685714721679602</v>
      </c>
      <c r="F1234" s="4">
        <v>42.209522247314403</v>
      </c>
      <c r="G1234" s="4">
        <v>42.590476989746001</v>
      </c>
      <c r="H1234" s="4">
        <v>20.811473846435501</v>
      </c>
      <c r="I1234" s="4">
        <v>132300</v>
      </c>
    </row>
    <row r="1235" spans="2:9" x14ac:dyDescent="0.25">
      <c r="B1235" s="2">
        <f t="shared" si="19"/>
        <v>1232</v>
      </c>
      <c r="C1235" s="5">
        <v>38320</v>
      </c>
      <c r="D1235" s="4">
        <v>42.7523803710937</v>
      </c>
      <c r="E1235" s="4">
        <v>42.809524536132798</v>
      </c>
      <c r="F1235" s="4">
        <v>42.371429443359297</v>
      </c>
      <c r="G1235" s="4">
        <v>42.647617340087798</v>
      </c>
      <c r="H1235" s="4">
        <v>20.8393859863281</v>
      </c>
      <c r="I1235" s="4">
        <v>366765</v>
      </c>
    </row>
    <row r="1236" spans="2:9" x14ac:dyDescent="0.25">
      <c r="B1236" s="2">
        <f t="shared" si="19"/>
        <v>1233</v>
      </c>
      <c r="C1236" s="5">
        <v>38321</v>
      </c>
      <c r="D1236" s="4">
        <v>42.771427154541001</v>
      </c>
      <c r="E1236" s="4">
        <v>42.971427917480398</v>
      </c>
      <c r="F1236" s="4">
        <v>42.304763793945298</v>
      </c>
      <c r="G1236" s="4">
        <v>42.666667938232401</v>
      </c>
      <c r="H1236" s="4">
        <v>20.848705291748001</v>
      </c>
      <c r="I1236" s="4">
        <v>361515</v>
      </c>
    </row>
    <row r="1237" spans="2:9" x14ac:dyDescent="0.25">
      <c r="B1237" s="2">
        <f t="shared" si="19"/>
        <v>1234</v>
      </c>
      <c r="C1237" s="5">
        <v>38322</v>
      </c>
      <c r="D1237" s="4">
        <v>42.895236968994098</v>
      </c>
      <c r="E1237" s="4">
        <v>43.419048309326101</v>
      </c>
      <c r="F1237" s="4">
        <v>42.5809516906738</v>
      </c>
      <c r="G1237" s="4">
        <v>43.314285278320298</v>
      </c>
      <c r="H1237" s="4">
        <v>21.165153503417901</v>
      </c>
      <c r="I1237" s="4">
        <v>519645</v>
      </c>
    </row>
    <row r="1238" spans="2:9" x14ac:dyDescent="0.25">
      <c r="B1238" s="2">
        <f t="shared" si="19"/>
        <v>1235</v>
      </c>
      <c r="C1238" s="5">
        <v>38323</v>
      </c>
      <c r="D1238" s="4">
        <v>43.238094329833899</v>
      </c>
      <c r="E1238" s="4">
        <v>43.523811340332003</v>
      </c>
      <c r="F1238" s="4">
        <v>42.914287567138601</v>
      </c>
      <c r="G1238" s="4">
        <v>43.342857360839801</v>
      </c>
      <c r="H1238" s="4">
        <v>21.1791076660156</v>
      </c>
      <c r="I1238" s="4">
        <v>435960</v>
      </c>
    </row>
    <row r="1239" spans="2:9" x14ac:dyDescent="0.25">
      <c r="B1239" s="2">
        <f t="shared" si="19"/>
        <v>1236</v>
      </c>
      <c r="C1239" s="5">
        <v>38324</v>
      </c>
      <c r="D1239" s="4">
        <v>42.380950927734297</v>
      </c>
      <c r="E1239" s="4">
        <v>42.647617340087798</v>
      </c>
      <c r="F1239" s="4">
        <v>42.0857124328613</v>
      </c>
      <c r="G1239" s="4">
        <v>42.209522247314403</v>
      </c>
      <c r="H1239" s="4">
        <v>20.6253242492675</v>
      </c>
      <c r="I1239" s="4">
        <v>773535</v>
      </c>
    </row>
    <row r="1240" spans="2:9" x14ac:dyDescent="0.25">
      <c r="B1240" s="2">
        <f t="shared" si="19"/>
        <v>1237</v>
      </c>
      <c r="C1240" s="5">
        <v>38327</v>
      </c>
      <c r="D1240" s="4">
        <v>42.285713195800703</v>
      </c>
      <c r="E1240" s="4">
        <v>42.523811340332003</v>
      </c>
      <c r="F1240" s="4">
        <v>41.914287567138601</v>
      </c>
      <c r="G1240" s="4">
        <v>42.4952392578125</v>
      </c>
      <c r="H1240" s="4">
        <v>20.764930725097599</v>
      </c>
      <c r="I1240" s="4">
        <v>290850</v>
      </c>
    </row>
    <row r="1241" spans="2:9" x14ac:dyDescent="0.25">
      <c r="B1241" s="2">
        <f t="shared" si="19"/>
        <v>1238</v>
      </c>
      <c r="C1241" s="5">
        <v>38328</v>
      </c>
      <c r="D1241" s="4">
        <v>42.447620391845703</v>
      </c>
      <c r="E1241" s="4">
        <v>42.628570556640597</v>
      </c>
      <c r="F1241" s="4">
        <v>41.933334350585902</v>
      </c>
      <c r="G1241" s="4">
        <v>41.933334350585902</v>
      </c>
      <c r="H1241" s="4">
        <v>20.4903659820556</v>
      </c>
      <c r="I1241" s="4">
        <v>321300</v>
      </c>
    </row>
    <row r="1242" spans="2:9" x14ac:dyDescent="0.25">
      <c r="B1242" s="2">
        <f t="shared" si="19"/>
        <v>1239</v>
      </c>
      <c r="C1242" s="5">
        <v>38329</v>
      </c>
      <c r="D1242" s="4">
        <v>42.457141876220703</v>
      </c>
      <c r="E1242" s="4">
        <v>42.457141876220703</v>
      </c>
      <c r="F1242" s="4">
        <v>41.523811340332003</v>
      </c>
      <c r="G1242" s="4">
        <v>42.047618865966797</v>
      </c>
      <c r="H1242" s="4">
        <v>20.546209335327099</v>
      </c>
      <c r="I1242" s="4">
        <v>507780</v>
      </c>
    </row>
    <row r="1243" spans="2:9" x14ac:dyDescent="0.25">
      <c r="B1243" s="2">
        <f t="shared" si="19"/>
        <v>1240</v>
      </c>
      <c r="C1243" s="5">
        <v>38330</v>
      </c>
      <c r="D1243" s="4">
        <v>41.723808288574197</v>
      </c>
      <c r="E1243" s="4">
        <v>42.161903381347599</v>
      </c>
      <c r="F1243" s="4">
        <v>41.533332824707003</v>
      </c>
      <c r="G1243" s="4">
        <v>42.095237731933501</v>
      </c>
      <c r="H1243" s="4">
        <v>20.569471359252901</v>
      </c>
      <c r="I1243" s="4">
        <v>317205</v>
      </c>
    </row>
    <row r="1244" spans="2:9" x14ac:dyDescent="0.25">
      <c r="B1244" s="2">
        <f t="shared" si="19"/>
        <v>1241</v>
      </c>
      <c r="C1244" s="5">
        <v>38331</v>
      </c>
      <c r="D1244" s="4">
        <v>42.209522247314403</v>
      </c>
      <c r="E1244" s="4">
        <v>42.342857360839801</v>
      </c>
      <c r="F1244" s="4">
        <v>41.685714721679602</v>
      </c>
      <c r="G1244" s="4">
        <v>42.285713195800703</v>
      </c>
      <c r="H1244" s="4">
        <v>20.6625461578369</v>
      </c>
      <c r="I1244" s="4">
        <v>354480</v>
      </c>
    </row>
    <row r="1245" spans="2:9" x14ac:dyDescent="0.25">
      <c r="B1245" s="2">
        <f t="shared" si="19"/>
        <v>1242</v>
      </c>
      <c r="C1245" s="5">
        <v>38334</v>
      </c>
      <c r="D1245" s="4">
        <v>42.476188659667898</v>
      </c>
      <c r="E1245" s="4">
        <v>42.523811340332003</v>
      </c>
      <c r="F1245" s="4">
        <v>42.057144165038999</v>
      </c>
      <c r="G1245" s="4">
        <v>42.457141876220703</v>
      </c>
      <c r="H1245" s="4">
        <v>20.746318817138601</v>
      </c>
      <c r="I1245" s="4">
        <v>340095</v>
      </c>
    </row>
    <row r="1246" spans="2:9" x14ac:dyDescent="0.25">
      <c r="B1246" s="2">
        <f t="shared" si="19"/>
        <v>1243</v>
      </c>
      <c r="C1246" s="5">
        <v>38335</v>
      </c>
      <c r="D1246" s="4">
        <v>42.142856597900298</v>
      </c>
      <c r="E1246" s="4">
        <v>42.438095092773402</v>
      </c>
      <c r="F1246" s="4">
        <v>42.066665649413999</v>
      </c>
      <c r="G1246" s="4">
        <v>42.419048309326101</v>
      </c>
      <c r="H1246" s="4">
        <v>20.727699279785099</v>
      </c>
      <c r="I1246" s="4">
        <v>391020</v>
      </c>
    </row>
    <row r="1247" spans="2:9" x14ac:dyDescent="0.25">
      <c r="B1247" s="2">
        <f t="shared" si="19"/>
        <v>1244</v>
      </c>
      <c r="C1247" s="5">
        <v>38336</v>
      </c>
      <c r="D1247" s="4">
        <v>42.200000762939403</v>
      </c>
      <c r="E1247" s="4">
        <v>42.7523803710937</v>
      </c>
      <c r="F1247" s="4">
        <v>42.142856597900298</v>
      </c>
      <c r="G1247" s="4">
        <v>42.7428588867187</v>
      </c>
      <c r="H1247" s="4">
        <v>20.8859348297119</v>
      </c>
      <c r="I1247" s="4">
        <v>464100</v>
      </c>
    </row>
    <row r="1248" spans="2:9" x14ac:dyDescent="0.25">
      <c r="B1248" s="2">
        <f t="shared" si="19"/>
        <v>1245</v>
      </c>
      <c r="C1248" s="5">
        <v>38337</v>
      </c>
      <c r="D1248" s="4">
        <v>42.619049072265597</v>
      </c>
      <c r="E1248" s="4">
        <v>42.723808288574197</v>
      </c>
      <c r="F1248" s="4">
        <v>42.009525299072202</v>
      </c>
      <c r="G1248" s="4">
        <v>42.171428680419901</v>
      </c>
      <c r="H1248" s="4">
        <v>20.606710433959901</v>
      </c>
      <c r="I1248" s="4">
        <v>374745</v>
      </c>
    </row>
    <row r="1249" spans="2:9" x14ac:dyDescent="0.25">
      <c r="B1249" s="2">
        <f t="shared" si="19"/>
        <v>1246</v>
      </c>
      <c r="C1249" s="5">
        <v>38338</v>
      </c>
      <c r="D1249" s="4">
        <v>41.447620391845703</v>
      </c>
      <c r="E1249" s="4">
        <v>42.3333320617675</v>
      </c>
      <c r="F1249" s="4">
        <v>41.447620391845703</v>
      </c>
      <c r="G1249" s="4">
        <v>41.695236206054602</v>
      </c>
      <c r="H1249" s="4">
        <v>20.374017715454102</v>
      </c>
      <c r="I1249" s="4">
        <v>1037925</v>
      </c>
    </row>
    <row r="1250" spans="2:9" x14ac:dyDescent="0.25">
      <c r="B1250" s="2">
        <f t="shared" si="19"/>
        <v>1247</v>
      </c>
      <c r="C1250" s="5">
        <v>38341</v>
      </c>
      <c r="D1250" s="4">
        <v>41.733333587646399</v>
      </c>
      <c r="E1250" s="4">
        <v>41.933334350585902</v>
      </c>
      <c r="F1250" s="4">
        <v>41.438095092773402</v>
      </c>
      <c r="G1250" s="4">
        <v>41.685714721679602</v>
      </c>
      <c r="H1250" s="4">
        <v>20.498121261596602</v>
      </c>
      <c r="I1250" s="4">
        <v>400155</v>
      </c>
    </row>
    <row r="1251" spans="2:9" x14ac:dyDescent="0.25">
      <c r="B1251" s="2">
        <f t="shared" si="19"/>
        <v>1248</v>
      </c>
      <c r="C1251" s="5">
        <v>38342</v>
      </c>
      <c r="D1251" s="4">
        <v>41.82857131958</v>
      </c>
      <c r="E1251" s="4">
        <v>42</v>
      </c>
      <c r="F1251" s="4">
        <v>41.523811340332003</v>
      </c>
      <c r="G1251" s="4">
        <v>41.857143402099602</v>
      </c>
      <c r="H1251" s="4">
        <v>20.582420349121001</v>
      </c>
      <c r="I1251" s="4">
        <v>353325</v>
      </c>
    </row>
    <row r="1252" spans="2:9" x14ac:dyDescent="0.25">
      <c r="B1252" s="2">
        <f t="shared" si="19"/>
        <v>1249</v>
      </c>
      <c r="C1252" s="5">
        <v>38343</v>
      </c>
      <c r="D1252" s="4">
        <v>41.961906433105398</v>
      </c>
      <c r="E1252" s="4">
        <v>42.238094329833899</v>
      </c>
      <c r="F1252" s="4">
        <v>41.714286804199197</v>
      </c>
      <c r="G1252" s="4">
        <v>41.923809051513601</v>
      </c>
      <c r="H1252" s="4">
        <v>20.6152038574218</v>
      </c>
      <c r="I1252" s="4">
        <v>328860</v>
      </c>
    </row>
    <row r="1253" spans="2:9" x14ac:dyDescent="0.25">
      <c r="B1253" s="2">
        <f t="shared" si="19"/>
        <v>1250</v>
      </c>
      <c r="C1253" s="5">
        <v>38344</v>
      </c>
      <c r="D1253" s="4">
        <v>41.819049835205</v>
      </c>
      <c r="E1253" s="4">
        <v>42.066665649413999</v>
      </c>
      <c r="F1253" s="4">
        <v>41.714286804199197</v>
      </c>
      <c r="G1253" s="4">
        <v>41.780952453613203</v>
      </c>
      <c r="H1253" s="4">
        <v>20.5449523925781</v>
      </c>
      <c r="I1253" s="4">
        <v>156240</v>
      </c>
    </row>
    <row r="1254" spans="2:9" x14ac:dyDescent="0.25">
      <c r="B1254" s="2">
        <f t="shared" si="19"/>
        <v>1251</v>
      </c>
      <c r="C1254" s="5">
        <v>38348</v>
      </c>
      <c r="D1254" s="4">
        <v>41.761905670166001</v>
      </c>
      <c r="E1254" s="4">
        <v>42.009525299072202</v>
      </c>
      <c r="F1254" s="4">
        <v>41.485713958740199</v>
      </c>
      <c r="G1254" s="4">
        <v>41.638095855712798</v>
      </c>
      <c r="H1254" s="4">
        <v>20.474706649780199</v>
      </c>
      <c r="I1254" s="4">
        <v>241920</v>
      </c>
    </row>
    <row r="1255" spans="2:9" x14ac:dyDescent="0.25">
      <c r="B1255" s="2">
        <f t="shared" si="19"/>
        <v>1252</v>
      </c>
      <c r="C1255" s="5">
        <v>38349</v>
      </c>
      <c r="D1255" s="4">
        <v>41.5714302062988</v>
      </c>
      <c r="E1255" s="4">
        <v>42.009525299072202</v>
      </c>
      <c r="F1255" s="4">
        <v>41.5714302062988</v>
      </c>
      <c r="G1255" s="4">
        <v>42.009525299072202</v>
      </c>
      <c r="H1255" s="4">
        <v>20.6573581695556</v>
      </c>
      <c r="I1255" s="4">
        <v>158025</v>
      </c>
    </row>
    <row r="1256" spans="2:9" x14ac:dyDescent="0.25">
      <c r="B1256" s="2">
        <f t="shared" si="19"/>
        <v>1253</v>
      </c>
      <c r="C1256" s="5">
        <v>38350</v>
      </c>
      <c r="D1256" s="4">
        <v>42.123809814453097</v>
      </c>
      <c r="E1256" s="4">
        <v>42.238094329833899</v>
      </c>
      <c r="F1256" s="4">
        <v>41.971427917480398</v>
      </c>
      <c r="G1256" s="4">
        <v>42.114284515380803</v>
      </c>
      <c r="H1256" s="4">
        <v>20.708864212036101</v>
      </c>
      <c r="I1256" s="4">
        <v>184905</v>
      </c>
    </row>
    <row r="1257" spans="2:9" x14ac:dyDescent="0.25">
      <c r="B1257" s="2">
        <f t="shared" si="19"/>
        <v>1254</v>
      </c>
      <c r="C1257" s="5">
        <v>38351</v>
      </c>
      <c r="D1257" s="4">
        <v>42.2571411132812</v>
      </c>
      <c r="E1257" s="4">
        <v>42.266666412353501</v>
      </c>
      <c r="F1257" s="4">
        <v>42</v>
      </c>
      <c r="G1257" s="4">
        <v>42.161903381347599</v>
      </c>
      <c r="H1257" s="4">
        <v>20.7322883605957</v>
      </c>
      <c r="I1257" s="4">
        <v>182805</v>
      </c>
    </row>
    <row r="1258" spans="2:9" x14ac:dyDescent="0.25">
      <c r="B1258" s="2">
        <f t="shared" si="19"/>
        <v>1255</v>
      </c>
      <c r="C1258" s="5">
        <v>38352</v>
      </c>
      <c r="D1258" s="4">
        <v>41.685714721679602</v>
      </c>
      <c r="E1258" s="4">
        <v>42.380950927734297</v>
      </c>
      <c r="F1258" s="4">
        <v>41.685714721679602</v>
      </c>
      <c r="G1258" s="4">
        <v>42.152381896972599</v>
      </c>
      <c r="H1258" s="4">
        <v>20.7276000976562</v>
      </c>
      <c r="I1258" s="4">
        <v>262710</v>
      </c>
    </row>
    <row r="1259" spans="2:9" x14ac:dyDescent="0.25">
      <c r="B1259" s="2">
        <f t="shared" si="19"/>
        <v>1256</v>
      </c>
      <c r="C1259" s="5">
        <v>38355</v>
      </c>
      <c r="D1259" s="4">
        <v>42.419048309326101</v>
      </c>
      <c r="E1259" s="4">
        <v>42.514286041259702</v>
      </c>
      <c r="F1259" s="4">
        <v>42.066665649413999</v>
      </c>
      <c r="G1259" s="4">
        <v>42.3333320617675</v>
      </c>
      <c r="H1259" s="4">
        <v>20.8165779113769</v>
      </c>
      <c r="I1259" s="4">
        <v>471240</v>
      </c>
    </row>
    <row r="1260" spans="2:9" x14ac:dyDescent="0.25">
      <c r="B1260" s="2">
        <f t="shared" si="19"/>
        <v>1257</v>
      </c>
      <c r="C1260" s="5">
        <v>38356</v>
      </c>
      <c r="D1260" s="4">
        <v>42.447620391845703</v>
      </c>
      <c r="E1260" s="4">
        <v>42.466667175292898</v>
      </c>
      <c r="F1260" s="4">
        <v>41.695236206054602</v>
      </c>
      <c r="G1260" s="4">
        <v>41.695236206054602</v>
      </c>
      <c r="H1260" s="4">
        <v>20.5028076171875</v>
      </c>
      <c r="I1260" s="4">
        <v>367395</v>
      </c>
    </row>
    <row r="1261" spans="2:9" x14ac:dyDescent="0.25">
      <c r="B1261" s="2">
        <f t="shared" si="19"/>
        <v>1258</v>
      </c>
      <c r="C1261" s="5">
        <v>38357</v>
      </c>
      <c r="D1261" s="4">
        <v>42.638095855712798</v>
      </c>
      <c r="E1261" s="4">
        <v>43.047618865966797</v>
      </c>
      <c r="F1261" s="4">
        <v>42.190475463867102</v>
      </c>
      <c r="G1261" s="4">
        <v>42.476188659667898</v>
      </c>
      <c r="H1261" s="4">
        <v>20.886823654174801</v>
      </c>
      <c r="I1261" s="4">
        <v>708225</v>
      </c>
    </row>
    <row r="1262" spans="2:9" x14ac:dyDescent="0.25">
      <c r="B1262" s="2">
        <f t="shared" si="19"/>
        <v>1259</v>
      </c>
      <c r="C1262" s="5">
        <v>38358</v>
      </c>
      <c r="D1262" s="4">
        <v>42.923809051513601</v>
      </c>
      <c r="E1262" s="4">
        <v>42.980953216552699</v>
      </c>
      <c r="F1262" s="4">
        <v>42.295238494872997</v>
      </c>
      <c r="G1262" s="4">
        <v>42.780952453613203</v>
      </c>
      <c r="H1262" s="4">
        <v>21.036687850952099</v>
      </c>
      <c r="I1262" s="4">
        <v>354690</v>
      </c>
    </row>
    <row r="1263" spans="2:9" x14ac:dyDescent="0.25">
      <c r="B1263" s="2">
        <f t="shared" si="19"/>
        <v>1260</v>
      </c>
      <c r="C1263" s="5">
        <v>38359</v>
      </c>
      <c r="D1263" s="4">
        <v>43.2571411132812</v>
      </c>
      <c r="E1263" s="4">
        <v>43.438095092773402</v>
      </c>
      <c r="F1263" s="4">
        <v>42.514286041259702</v>
      </c>
      <c r="G1263" s="4">
        <v>42.5809516906738</v>
      </c>
      <c r="H1263" s="4">
        <v>20.938341140746999</v>
      </c>
      <c r="I1263" s="4">
        <v>310590</v>
      </c>
    </row>
    <row r="1264" spans="2:9" x14ac:dyDescent="0.25">
      <c r="B1264" s="2">
        <f t="shared" si="19"/>
        <v>1261</v>
      </c>
      <c r="C1264" s="5">
        <v>38362</v>
      </c>
      <c r="D1264" s="4">
        <v>42.838096618652301</v>
      </c>
      <c r="E1264" s="4">
        <v>42.952381134033203</v>
      </c>
      <c r="F1264" s="4">
        <v>42.466667175292898</v>
      </c>
      <c r="G1264" s="4">
        <v>42.619049072265597</v>
      </c>
      <c r="H1264" s="4">
        <v>20.957075119018501</v>
      </c>
      <c r="I1264" s="4">
        <v>298095</v>
      </c>
    </row>
    <row r="1265" spans="2:9" x14ac:dyDescent="0.25">
      <c r="B1265" s="2">
        <f t="shared" si="19"/>
        <v>1262</v>
      </c>
      <c r="C1265" s="5">
        <v>38363</v>
      </c>
      <c r="D1265" s="4">
        <v>42.657142639160099</v>
      </c>
      <c r="E1265" s="4">
        <v>42.866668701171797</v>
      </c>
      <c r="F1265" s="4">
        <v>42.266666412353501</v>
      </c>
      <c r="G1265" s="4">
        <v>42.3333320617675</v>
      </c>
      <c r="H1265" s="4">
        <v>20.8165779113769</v>
      </c>
      <c r="I1265" s="4">
        <v>420105</v>
      </c>
    </row>
    <row r="1266" spans="2:9" x14ac:dyDescent="0.25">
      <c r="B1266" s="2">
        <f t="shared" si="19"/>
        <v>1263</v>
      </c>
      <c r="C1266" s="5">
        <v>38364</v>
      </c>
      <c r="D1266" s="4">
        <v>42.895236968994098</v>
      </c>
      <c r="E1266" s="4">
        <v>42.952381134033203</v>
      </c>
      <c r="F1266" s="4">
        <v>41.695236206054602</v>
      </c>
      <c r="G1266" s="4">
        <v>42.066665649413999</v>
      </c>
      <c r="H1266" s="4">
        <v>20.685451507568299</v>
      </c>
      <c r="I1266" s="4">
        <v>550305</v>
      </c>
    </row>
    <row r="1267" spans="2:9" x14ac:dyDescent="0.25">
      <c r="B1267" s="2">
        <f t="shared" si="19"/>
        <v>1264</v>
      </c>
      <c r="C1267" s="5">
        <v>38365</v>
      </c>
      <c r="D1267" s="4">
        <v>42.380950927734297</v>
      </c>
      <c r="E1267" s="4">
        <v>42.5809516906738</v>
      </c>
      <c r="F1267" s="4">
        <v>41.685714721679602</v>
      </c>
      <c r="G1267" s="4">
        <v>41.780952453613203</v>
      </c>
      <c r="H1267" s="4">
        <v>20.5449523925781</v>
      </c>
      <c r="I1267" s="4">
        <v>397110</v>
      </c>
    </row>
    <row r="1268" spans="2:9" x14ac:dyDescent="0.25">
      <c r="B1268" s="2">
        <f t="shared" si="19"/>
        <v>1265</v>
      </c>
      <c r="C1268" s="5">
        <v>38366</v>
      </c>
      <c r="D1268" s="4">
        <v>42.390476226806598</v>
      </c>
      <c r="E1268" s="4">
        <v>42.390476226806598</v>
      </c>
      <c r="F1268" s="4">
        <v>41.838096618652301</v>
      </c>
      <c r="G1268" s="4">
        <v>42.057144165038999</v>
      </c>
      <c r="H1268" s="4">
        <v>20.6807651519775</v>
      </c>
      <c r="I1268" s="4">
        <v>333795</v>
      </c>
    </row>
    <row r="1269" spans="2:9" x14ac:dyDescent="0.25">
      <c r="B1269" s="2">
        <f t="shared" si="19"/>
        <v>1266</v>
      </c>
      <c r="C1269" s="5">
        <v>38370</v>
      </c>
      <c r="D1269" s="4">
        <v>42.352382659912102</v>
      </c>
      <c r="E1269" s="4">
        <v>42.761905670166001</v>
      </c>
      <c r="F1269" s="4">
        <v>41.952381134033203</v>
      </c>
      <c r="G1269" s="4">
        <v>42.666667938232401</v>
      </c>
      <c r="H1269" s="4">
        <v>20.980482101440401</v>
      </c>
      <c r="I1269" s="4">
        <v>335895</v>
      </c>
    </row>
    <row r="1270" spans="2:9" x14ac:dyDescent="0.25">
      <c r="B1270" s="2">
        <f t="shared" si="19"/>
        <v>1267</v>
      </c>
      <c r="C1270" s="5">
        <v>38371</v>
      </c>
      <c r="D1270" s="4">
        <v>42.666667938232401</v>
      </c>
      <c r="E1270" s="4">
        <v>42.82857131958</v>
      </c>
      <c r="F1270" s="4">
        <v>42.428569793701101</v>
      </c>
      <c r="G1270" s="4">
        <v>42.428569793701101</v>
      </c>
      <c r="H1270" s="4">
        <v>20.8634033203125</v>
      </c>
      <c r="I1270" s="4">
        <v>300300</v>
      </c>
    </row>
    <row r="1271" spans="2:9" x14ac:dyDescent="0.25">
      <c r="B1271" s="2">
        <f t="shared" si="19"/>
        <v>1268</v>
      </c>
      <c r="C1271" s="5">
        <v>38372</v>
      </c>
      <c r="D1271" s="4">
        <v>42.5809516906738</v>
      </c>
      <c r="E1271" s="4">
        <v>42.647617340087798</v>
      </c>
      <c r="F1271" s="4">
        <v>41.971427917480398</v>
      </c>
      <c r="G1271" s="4">
        <v>42.114284515380803</v>
      </c>
      <c r="H1271" s="4">
        <v>20.708864212036101</v>
      </c>
      <c r="I1271" s="4">
        <v>357315</v>
      </c>
    </row>
    <row r="1272" spans="2:9" x14ac:dyDescent="0.25">
      <c r="B1272" s="2">
        <f t="shared" si="19"/>
        <v>1269</v>
      </c>
      <c r="C1272" s="5">
        <v>38373</v>
      </c>
      <c r="D1272" s="4">
        <v>42.419048309326101</v>
      </c>
      <c r="E1272" s="4">
        <v>42.466667175292898</v>
      </c>
      <c r="F1272" s="4">
        <v>41.590476989746001</v>
      </c>
      <c r="G1272" s="4">
        <v>41.714286804199197</v>
      </c>
      <c r="H1272" s="4">
        <v>20.5121765136718</v>
      </c>
      <c r="I1272" s="4">
        <v>378315</v>
      </c>
    </row>
    <row r="1273" spans="2:9" x14ac:dyDescent="0.25">
      <c r="B1273" s="2">
        <f t="shared" si="19"/>
        <v>1270</v>
      </c>
      <c r="C1273" s="5">
        <v>38376</v>
      </c>
      <c r="D1273" s="4">
        <v>41.961906433105398</v>
      </c>
      <c r="E1273" s="4">
        <v>42.0761909484863</v>
      </c>
      <c r="F1273" s="4">
        <v>41.628570556640597</v>
      </c>
      <c r="G1273" s="4">
        <v>41.628570556640597</v>
      </c>
      <c r="H1273" s="4">
        <v>20.470024108886701</v>
      </c>
      <c r="I1273" s="4">
        <v>404145</v>
      </c>
    </row>
    <row r="1274" spans="2:9" x14ac:dyDescent="0.25">
      <c r="B1274" s="2">
        <f t="shared" si="19"/>
        <v>1271</v>
      </c>
      <c r="C1274" s="5">
        <v>38377</v>
      </c>
      <c r="D1274" s="4">
        <v>42.361904144287102</v>
      </c>
      <c r="E1274" s="4">
        <v>42.485713958740199</v>
      </c>
      <c r="F1274" s="4">
        <v>41.685714721679602</v>
      </c>
      <c r="G1274" s="4">
        <v>41.7428588867187</v>
      </c>
      <c r="H1274" s="4">
        <v>20.526226043701101</v>
      </c>
      <c r="I1274" s="4">
        <v>312480</v>
      </c>
    </row>
    <row r="1275" spans="2:9" x14ac:dyDescent="0.25">
      <c r="B1275" s="2">
        <f t="shared" si="19"/>
        <v>1272</v>
      </c>
      <c r="C1275" s="5">
        <v>38378</v>
      </c>
      <c r="D1275" s="4">
        <v>42.276191711425703</v>
      </c>
      <c r="E1275" s="4">
        <v>42.314285278320298</v>
      </c>
      <c r="F1275" s="4">
        <v>41.790477752685497</v>
      </c>
      <c r="G1275" s="4">
        <v>42.057144165038999</v>
      </c>
      <c r="H1275" s="4">
        <v>20.6807651519775</v>
      </c>
      <c r="I1275" s="4">
        <v>361515</v>
      </c>
    </row>
    <row r="1276" spans="2:9" x14ac:dyDescent="0.25">
      <c r="B1276" s="2">
        <f t="shared" si="19"/>
        <v>1273</v>
      </c>
      <c r="C1276" s="5">
        <v>38379</v>
      </c>
      <c r="D1276" s="4">
        <v>42.3333320617675</v>
      </c>
      <c r="E1276" s="4">
        <v>42.352382659912102</v>
      </c>
      <c r="F1276" s="4">
        <v>41.380950927734297</v>
      </c>
      <c r="G1276" s="4">
        <v>41.4952392578125</v>
      </c>
      <c r="H1276" s="4">
        <v>20.404462814331001</v>
      </c>
      <c r="I1276" s="4">
        <v>307545</v>
      </c>
    </row>
    <row r="1277" spans="2:9" x14ac:dyDescent="0.25">
      <c r="B1277" s="2">
        <f t="shared" si="19"/>
        <v>1274</v>
      </c>
      <c r="C1277" s="5">
        <v>38380</v>
      </c>
      <c r="D1277" s="4">
        <v>42.057144165038999</v>
      </c>
      <c r="E1277" s="4">
        <v>42.0761909484863</v>
      </c>
      <c r="F1277" s="4">
        <v>40.838096618652301</v>
      </c>
      <c r="G1277" s="4">
        <v>41.038093566894503</v>
      </c>
      <c r="H1277" s="4">
        <v>20.1796760559082</v>
      </c>
      <c r="I1277" s="4">
        <v>347130</v>
      </c>
    </row>
    <row r="1278" spans="2:9" x14ac:dyDescent="0.25">
      <c r="B1278" s="2">
        <f t="shared" si="19"/>
        <v>1275</v>
      </c>
      <c r="C1278" s="5">
        <v>38383</v>
      </c>
      <c r="D1278" s="4">
        <v>41.809524536132798</v>
      </c>
      <c r="E1278" s="4">
        <v>42.047618865966797</v>
      </c>
      <c r="F1278" s="4">
        <v>41.485713958740199</v>
      </c>
      <c r="G1278" s="4">
        <v>42.019046783447202</v>
      </c>
      <c r="H1278" s="4">
        <v>20.662031173706001</v>
      </c>
      <c r="I1278" s="4">
        <v>416430</v>
      </c>
    </row>
    <row r="1279" spans="2:9" x14ac:dyDescent="0.25">
      <c r="B1279" s="2">
        <f t="shared" si="19"/>
        <v>1276</v>
      </c>
      <c r="C1279" s="5">
        <v>38384</v>
      </c>
      <c r="D1279" s="4">
        <v>42.5714302062988</v>
      </c>
      <c r="E1279" s="4">
        <v>42.5714302062988</v>
      </c>
      <c r="F1279" s="4">
        <v>41.847618103027301</v>
      </c>
      <c r="G1279" s="4">
        <v>42.180950164794901</v>
      </c>
      <c r="H1279" s="4">
        <v>20.741649627685501</v>
      </c>
      <c r="I1279" s="4">
        <v>402150</v>
      </c>
    </row>
    <row r="1280" spans="2:9" x14ac:dyDescent="0.25">
      <c r="B1280" s="2">
        <f t="shared" si="19"/>
        <v>1277</v>
      </c>
      <c r="C1280" s="5">
        <v>38385</v>
      </c>
      <c r="D1280" s="4">
        <v>42.876190185546797</v>
      </c>
      <c r="E1280" s="4">
        <v>43</v>
      </c>
      <c r="F1280" s="4">
        <v>42.457141876220703</v>
      </c>
      <c r="G1280" s="4">
        <v>42.619049072265597</v>
      </c>
      <c r="H1280" s="4">
        <v>20.957075119018501</v>
      </c>
      <c r="I1280" s="4">
        <v>604800</v>
      </c>
    </row>
    <row r="1281" spans="2:9" x14ac:dyDescent="0.25">
      <c r="B1281" s="2">
        <f t="shared" si="19"/>
        <v>1278</v>
      </c>
      <c r="C1281" s="5">
        <v>38386</v>
      </c>
      <c r="D1281" s="4">
        <v>42.904762268066399</v>
      </c>
      <c r="E1281" s="4">
        <v>42.904762268066399</v>
      </c>
      <c r="F1281" s="4">
        <v>42.447620391845703</v>
      </c>
      <c r="G1281" s="4">
        <v>42.628570556640597</v>
      </c>
      <c r="H1281" s="4">
        <v>20.9617595672607</v>
      </c>
      <c r="I1281" s="4">
        <v>351855</v>
      </c>
    </row>
    <row r="1282" spans="2:9" x14ac:dyDescent="0.25">
      <c r="B1282" s="2">
        <f t="shared" si="19"/>
        <v>1279</v>
      </c>
      <c r="C1282" s="5">
        <v>38387</v>
      </c>
      <c r="D1282" s="4">
        <v>42.838096618652301</v>
      </c>
      <c r="E1282" s="4">
        <v>43.219047546386697</v>
      </c>
      <c r="F1282" s="4">
        <v>42.542858123779297</v>
      </c>
      <c r="G1282" s="4">
        <v>43.171428680419901</v>
      </c>
      <c r="H1282" s="4">
        <v>21.2286872863769</v>
      </c>
      <c r="I1282" s="4">
        <v>586320</v>
      </c>
    </row>
    <row r="1283" spans="2:9" x14ac:dyDescent="0.25">
      <c r="B1283" s="2">
        <f t="shared" si="19"/>
        <v>1280</v>
      </c>
      <c r="C1283" s="5">
        <v>38390</v>
      </c>
      <c r="D1283" s="4">
        <v>43.447620391845703</v>
      </c>
      <c r="E1283" s="4">
        <v>43.523811340332003</v>
      </c>
      <c r="F1283" s="4">
        <v>43.114284515380803</v>
      </c>
      <c r="G1283" s="4">
        <v>43.123809814453097</v>
      </c>
      <c r="H1283" s="4">
        <v>21.205278396606399</v>
      </c>
      <c r="I1283" s="4">
        <v>442050</v>
      </c>
    </row>
    <row r="1284" spans="2:9" x14ac:dyDescent="0.25">
      <c r="B1284" s="2">
        <f t="shared" si="19"/>
        <v>1281</v>
      </c>
      <c r="C1284" s="5">
        <v>38391</v>
      </c>
      <c r="D1284" s="4">
        <v>43.2476196289062</v>
      </c>
      <c r="E1284" s="4">
        <v>43.352382659912102</v>
      </c>
      <c r="F1284" s="4">
        <v>42.961906433105398</v>
      </c>
      <c r="G1284" s="4">
        <v>43.0857124328613</v>
      </c>
      <c r="H1284" s="4">
        <v>21.186546325683501</v>
      </c>
      <c r="I1284" s="4">
        <v>369495</v>
      </c>
    </row>
    <row r="1285" spans="2:9" x14ac:dyDescent="0.25">
      <c r="B1285" s="2">
        <f t="shared" ref="B1285:B1348" si="20">+B1284+1</f>
        <v>1282</v>
      </c>
      <c r="C1285" s="5">
        <v>38392</v>
      </c>
      <c r="D1285" s="4">
        <v>43.371429443359297</v>
      </c>
      <c r="E1285" s="4">
        <v>43.390476226806598</v>
      </c>
      <c r="F1285" s="4">
        <v>42.447620391845703</v>
      </c>
      <c r="G1285" s="4">
        <v>42.5714302062988</v>
      </c>
      <c r="H1285" s="4">
        <v>20.933652877807599</v>
      </c>
      <c r="I1285" s="4">
        <v>372435</v>
      </c>
    </row>
    <row r="1286" spans="2:9" x14ac:dyDescent="0.25">
      <c r="B1286" s="2">
        <f t="shared" si="20"/>
        <v>1283</v>
      </c>
      <c r="C1286" s="5">
        <v>38393</v>
      </c>
      <c r="D1286" s="4">
        <v>42.704761505126903</v>
      </c>
      <c r="E1286" s="4">
        <v>43.095237731933501</v>
      </c>
      <c r="F1286" s="4">
        <v>42.285713195800703</v>
      </c>
      <c r="G1286" s="4">
        <v>42.609523773193303</v>
      </c>
      <c r="H1286" s="4">
        <v>20.9523906707763</v>
      </c>
      <c r="I1286" s="4">
        <v>404355</v>
      </c>
    </row>
    <row r="1287" spans="2:9" x14ac:dyDescent="0.25">
      <c r="B1287" s="2">
        <f t="shared" si="20"/>
        <v>1284</v>
      </c>
      <c r="C1287" s="5">
        <v>38394</v>
      </c>
      <c r="D1287" s="4">
        <v>42.82857131958</v>
      </c>
      <c r="E1287" s="4">
        <v>43.133331298828097</v>
      </c>
      <c r="F1287" s="4">
        <v>42.5809516906738</v>
      </c>
      <c r="G1287" s="4">
        <v>43.038093566894503</v>
      </c>
      <c r="H1287" s="4">
        <v>21.1631259918212</v>
      </c>
      <c r="I1287" s="4">
        <v>363195</v>
      </c>
    </row>
    <row r="1288" spans="2:9" x14ac:dyDescent="0.25">
      <c r="B1288" s="2">
        <f t="shared" si="20"/>
        <v>1285</v>
      </c>
      <c r="C1288" s="5">
        <v>38397</v>
      </c>
      <c r="D1288" s="4">
        <v>42.923809051513601</v>
      </c>
      <c r="E1288" s="4">
        <v>43.400001525878899</v>
      </c>
      <c r="F1288" s="4">
        <v>42.904762268066399</v>
      </c>
      <c r="G1288" s="4">
        <v>43.400001525878899</v>
      </c>
      <c r="H1288" s="4">
        <v>21.341087341308501</v>
      </c>
      <c r="I1288" s="4">
        <v>241710</v>
      </c>
    </row>
    <row r="1289" spans="2:9" x14ac:dyDescent="0.25">
      <c r="B1289" s="2">
        <f t="shared" si="20"/>
        <v>1286</v>
      </c>
      <c r="C1289" s="5">
        <v>38398</v>
      </c>
      <c r="D1289" s="4">
        <v>43.5714302062988</v>
      </c>
      <c r="E1289" s="4">
        <v>43.914287567138601</v>
      </c>
      <c r="F1289" s="4">
        <v>43.419048309326101</v>
      </c>
      <c r="G1289" s="4">
        <v>43.523811340332003</v>
      </c>
      <c r="H1289" s="4">
        <v>21.401971817016602</v>
      </c>
      <c r="I1289" s="4">
        <v>306075</v>
      </c>
    </row>
    <row r="1290" spans="2:9" x14ac:dyDescent="0.25">
      <c r="B1290" s="2">
        <f t="shared" si="20"/>
        <v>1287</v>
      </c>
      <c r="C1290" s="5">
        <v>38399</v>
      </c>
      <c r="D1290" s="4">
        <v>43.895236968994098</v>
      </c>
      <c r="E1290" s="4">
        <v>43.895236968994098</v>
      </c>
      <c r="F1290" s="4">
        <v>43.038093566894503</v>
      </c>
      <c r="G1290" s="4">
        <v>43.209522247314403</v>
      </c>
      <c r="H1290" s="4">
        <v>21.2474346160888</v>
      </c>
      <c r="I1290" s="4">
        <v>313110</v>
      </c>
    </row>
    <row r="1291" spans="2:9" x14ac:dyDescent="0.25">
      <c r="B1291" s="2">
        <f t="shared" si="20"/>
        <v>1288</v>
      </c>
      <c r="C1291" s="5">
        <v>38400</v>
      </c>
      <c r="D1291" s="4">
        <v>43.866668701171797</v>
      </c>
      <c r="E1291" s="4">
        <v>43.895236968994098</v>
      </c>
      <c r="F1291" s="4">
        <v>42.676189422607401</v>
      </c>
      <c r="G1291" s="4">
        <v>42.857143402099602</v>
      </c>
      <c r="H1291" s="4">
        <v>21.074148178100501</v>
      </c>
      <c r="I1291" s="4">
        <v>298410</v>
      </c>
    </row>
    <row r="1292" spans="2:9" x14ac:dyDescent="0.25">
      <c r="B1292" s="2">
        <f t="shared" si="20"/>
        <v>1289</v>
      </c>
      <c r="C1292" s="5">
        <v>38401</v>
      </c>
      <c r="D1292" s="4">
        <v>43.3333320617675</v>
      </c>
      <c r="E1292" s="4">
        <v>43.3333320617675</v>
      </c>
      <c r="F1292" s="4">
        <v>42.619049072265597</v>
      </c>
      <c r="G1292" s="4">
        <v>42.771427154541001</v>
      </c>
      <c r="H1292" s="4">
        <v>21.031999588012599</v>
      </c>
      <c r="I1292" s="4">
        <v>381885</v>
      </c>
    </row>
    <row r="1293" spans="2:9" x14ac:dyDescent="0.25">
      <c r="B1293" s="2">
        <f t="shared" si="20"/>
        <v>1290</v>
      </c>
      <c r="C1293" s="5">
        <v>38405</v>
      </c>
      <c r="D1293" s="4">
        <v>42.980953216552699</v>
      </c>
      <c r="E1293" s="4">
        <v>42.980953216552699</v>
      </c>
      <c r="F1293" s="4">
        <v>42</v>
      </c>
      <c r="G1293" s="4">
        <v>42.133331298828097</v>
      </c>
      <c r="H1293" s="4">
        <v>20.7182292938232</v>
      </c>
      <c r="I1293" s="4">
        <v>344505</v>
      </c>
    </row>
    <row r="1294" spans="2:9" x14ac:dyDescent="0.25">
      <c r="B1294" s="2">
        <f t="shared" si="20"/>
        <v>1291</v>
      </c>
      <c r="C1294" s="5">
        <v>38406</v>
      </c>
      <c r="D1294" s="4">
        <v>43.295238494872997</v>
      </c>
      <c r="E1294" s="4">
        <v>43.295238494872997</v>
      </c>
      <c r="F1294" s="4">
        <v>41.980953216552699</v>
      </c>
      <c r="G1294" s="4">
        <v>42.352382659912102</v>
      </c>
      <c r="H1294" s="4">
        <v>20.825952529907202</v>
      </c>
      <c r="I1294" s="4">
        <v>361725</v>
      </c>
    </row>
    <row r="1295" spans="2:9" x14ac:dyDescent="0.25">
      <c r="B1295" s="2">
        <f t="shared" si="20"/>
        <v>1292</v>
      </c>
      <c r="C1295" s="5">
        <v>38407</v>
      </c>
      <c r="D1295" s="4">
        <v>42.7523803710937</v>
      </c>
      <c r="E1295" s="4">
        <v>42.761905670166001</v>
      </c>
      <c r="F1295" s="4">
        <v>42.028572082519503</v>
      </c>
      <c r="G1295" s="4">
        <v>42.5047607421875</v>
      </c>
      <c r="H1295" s="4">
        <v>20.9008693695068</v>
      </c>
      <c r="I1295" s="4">
        <v>280140</v>
      </c>
    </row>
    <row r="1296" spans="2:9" x14ac:dyDescent="0.25">
      <c r="B1296" s="2">
        <f t="shared" si="20"/>
        <v>1293</v>
      </c>
      <c r="C1296" s="5">
        <v>38408</v>
      </c>
      <c r="D1296" s="4">
        <v>42.457141876220703</v>
      </c>
      <c r="E1296" s="4">
        <v>43.0761909484863</v>
      </c>
      <c r="F1296" s="4">
        <v>42.2476196289062</v>
      </c>
      <c r="G1296" s="4">
        <v>42.952381134033203</v>
      </c>
      <c r="H1296" s="4">
        <v>21.120979309081999</v>
      </c>
      <c r="I1296" s="4">
        <v>298620</v>
      </c>
    </row>
    <row r="1297" spans="2:9" x14ac:dyDescent="0.25">
      <c r="B1297" s="2">
        <f t="shared" si="20"/>
        <v>1294</v>
      </c>
      <c r="C1297" s="5">
        <v>38411</v>
      </c>
      <c r="D1297" s="4">
        <v>43.123809814453097</v>
      </c>
      <c r="E1297" s="4">
        <v>43.133331298828097</v>
      </c>
      <c r="F1297" s="4">
        <v>42.438095092773402</v>
      </c>
      <c r="G1297" s="4">
        <v>42.599998474121001</v>
      </c>
      <c r="H1297" s="4">
        <v>20.947708129882798</v>
      </c>
      <c r="I1297" s="4">
        <v>384510</v>
      </c>
    </row>
    <row r="1298" spans="2:9" x14ac:dyDescent="0.25">
      <c r="B1298" s="2">
        <f t="shared" si="20"/>
        <v>1295</v>
      </c>
      <c r="C1298" s="5">
        <v>38412</v>
      </c>
      <c r="D1298" s="4">
        <v>42.790477752685497</v>
      </c>
      <c r="E1298" s="4">
        <v>43.438095092773402</v>
      </c>
      <c r="F1298" s="4">
        <v>42.685714721679602</v>
      </c>
      <c r="G1298" s="4">
        <v>43.428569793701101</v>
      </c>
      <c r="H1298" s="4">
        <v>21.355140686035099</v>
      </c>
      <c r="I1298" s="4">
        <v>546105</v>
      </c>
    </row>
    <row r="1299" spans="2:9" x14ac:dyDescent="0.25">
      <c r="B1299" s="2">
        <f t="shared" si="20"/>
        <v>1296</v>
      </c>
      <c r="C1299" s="5">
        <v>38413</v>
      </c>
      <c r="D1299" s="4">
        <v>43.590476989746001</v>
      </c>
      <c r="E1299" s="4">
        <v>43.799999237060497</v>
      </c>
      <c r="F1299" s="4">
        <v>43.028572082519503</v>
      </c>
      <c r="G1299" s="4">
        <v>43.314285278320298</v>
      </c>
      <c r="H1299" s="4">
        <v>21.298936843871999</v>
      </c>
      <c r="I1299" s="4">
        <v>499275</v>
      </c>
    </row>
    <row r="1300" spans="2:9" x14ac:dyDescent="0.25">
      <c r="B1300" s="2">
        <f t="shared" si="20"/>
        <v>1297</v>
      </c>
      <c r="C1300" s="5">
        <v>38414</v>
      </c>
      <c r="D1300" s="4">
        <v>43.523811340332003</v>
      </c>
      <c r="E1300" s="4">
        <v>43.609523773193303</v>
      </c>
      <c r="F1300" s="4">
        <v>43.057144165038999</v>
      </c>
      <c r="G1300" s="4">
        <v>43.161903381347599</v>
      </c>
      <c r="H1300" s="4">
        <v>21.2239971160888</v>
      </c>
      <c r="I1300" s="4">
        <v>459900</v>
      </c>
    </row>
    <row r="1301" spans="2:9" x14ac:dyDescent="0.25">
      <c r="B1301" s="2">
        <f t="shared" si="20"/>
        <v>1298</v>
      </c>
      <c r="C1301" s="5">
        <v>38415</v>
      </c>
      <c r="D1301" s="4">
        <v>43.447620391845703</v>
      </c>
      <c r="E1301" s="4">
        <v>43.609523773193303</v>
      </c>
      <c r="F1301" s="4">
        <v>43.019046783447202</v>
      </c>
      <c r="G1301" s="4">
        <v>43.361904144287102</v>
      </c>
      <c r="H1301" s="4">
        <v>21.3223552703857</v>
      </c>
      <c r="I1301" s="4">
        <v>371805</v>
      </c>
    </row>
    <row r="1302" spans="2:9" x14ac:dyDescent="0.25">
      <c r="B1302" s="2">
        <f t="shared" si="20"/>
        <v>1299</v>
      </c>
      <c r="C1302" s="5">
        <v>38418</v>
      </c>
      <c r="D1302" s="4">
        <v>43.523811340332003</v>
      </c>
      <c r="E1302" s="4">
        <v>43.914287567138601</v>
      </c>
      <c r="F1302" s="4">
        <v>43.266666412353501</v>
      </c>
      <c r="G1302" s="4">
        <v>43.733333587646399</v>
      </c>
      <c r="H1302" s="4">
        <v>21.5050048828125</v>
      </c>
      <c r="I1302" s="4">
        <v>287805</v>
      </c>
    </row>
    <row r="1303" spans="2:9" x14ac:dyDescent="0.25">
      <c r="B1303" s="2">
        <f t="shared" si="20"/>
        <v>1300</v>
      </c>
      <c r="C1303" s="5">
        <v>38419</v>
      </c>
      <c r="D1303" s="4">
        <v>43.704761505126903</v>
      </c>
      <c r="E1303" s="4">
        <v>43.771427154541001</v>
      </c>
      <c r="F1303" s="4">
        <v>43.161903381347599</v>
      </c>
      <c r="G1303" s="4">
        <v>43.5809516906738</v>
      </c>
      <c r="H1303" s="4">
        <v>21.430068969726499</v>
      </c>
      <c r="I1303" s="4">
        <v>393855</v>
      </c>
    </row>
    <row r="1304" spans="2:9" x14ac:dyDescent="0.25">
      <c r="B1304" s="2">
        <f t="shared" si="20"/>
        <v>1301</v>
      </c>
      <c r="C1304" s="5">
        <v>38420</v>
      </c>
      <c r="D1304" s="4">
        <v>43.380950927734297</v>
      </c>
      <c r="E1304" s="4">
        <v>43.5809516906738</v>
      </c>
      <c r="F1304" s="4">
        <v>43.066665649413999</v>
      </c>
      <c r="G1304" s="4">
        <v>43.238094329833899</v>
      </c>
      <c r="H1304" s="4">
        <v>21.2614841461181</v>
      </c>
      <c r="I1304" s="4">
        <v>460530</v>
      </c>
    </row>
    <row r="1305" spans="2:9" x14ac:dyDescent="0.25">
      <c r="B1305" s="2">
        <f t="shared" si="20"/>
        <v>1302</v>
      </c>
      <c r="C1305" s="5">
        <v>38421</v>
      </c>
      <c r="D1305" s="4">
        <v>43.3333320617675</v>
      </c>
      <c r="E1305" s="4">
        <v>43.619049072265597</v>
      </c>
      <c r="F1305" s="4">
        <v>43.104763031005803</v>
      </c>
      <c r="G1305" s="4">
        <v>43.590476989746001</v>
      </c>
      <c r="H1305" s="4">
        <v>21.434755325317301</v>
      </c>
      <c r="I1305" s="4">
        <v>331380</v>
      </c>
    </row>
    <row r="1306" spans="2:9" x14ac:dyDescent="0.25">
      <c r="B1306" s="2">
        <f t="shared" si="20"/>
        <v>1303</v>
      </c>
      <c r="C1306" s="5">
        <v>38422</v>
      </c>
      <c r="D1306" s="4">
        <v>43.771427154541001</v>
      </c>
      <c r="E1306" s="4">
        <v>43.847618103027301</v>
      </c>
      <c r="F1306" s="4">
        <v>43.0761909484863</v>
      </c>
      <c r="G1306" s="4">
        <v>43.200000762939403</v>
      </c>
      <c r="H1306" s="4">
        <v>21.2427463531494</v>
      </c>
      <c r="I1306" s="4">
        <v>487725</v>
      </c>
    </row>
    <row r="1307" spans="2:9" x14ac:dyDescent="0.25">
      <c r="B1307" s="2">
        <f t="shared" si="20"/>
        <v>1304</v>
      </c>
      <c r="C1307" s="5">
        <v>38425</v>
      </c>
      <c r="D1307" s="4">
        <v>43.371429443359297</v>
      </c>
      <c r="E1307" s="4">
        <v>43.923809051513601</v>
      </c>
      <c r="F1307" s="4">
        <v>43.200000762939403</v>
      </c>
      <c r="G1307" s="4">
        <v>43.714286804199197</v>
      </c>
      <c r="H1307" s="4">
        <v>21.495630264282202</v>
      </c>
      <c r="I1307" s="4">
        <v>387345</v>
      </c>
    </row>
    <row r="1308" spans="2:9" x14ac:dyDescent="0.25">
      <c r="B1308" s="2">
        <f t="shared" si="20"/>
        <v>1305</v>
      </c>
      <c r="C1308" s="5">
        <v>38426</v>
      </c>
      <c r="D1308" s="4">
        <v>43.780952453613203</v>
      </c>
      <c r="E1308" s="4">
        <v>43.790477752685497</v>
      </c>
      <c r="F1308" s="4">
        <v>42.619049072265597</v>
      </c>
      <c r="G1308" s="4">
        <v>42.638095855712798</v>
      </c>
      <c r="H1308" s="4">
        <v>20.966436386108398</v>
      </c>
      <c r="I1308" s="4">
        <v>657405</v>
      </c>
    </row>
    <row r="1309" spans="2:9" x14ac:dyDescent="0.25">
      <c r="B1309" s="2">
        <f t="shared" si="20"/>
        <v>1306</v>
      </c>
      <c r="C1309" s="5">
        <v>38427</v>
      </c>
      <c r="D1309" s="4">
        <v>42.561904907226499</v>
      </c>
      <c r="E1309" s="4">
        <v>42.7523803710937</v>
      </c>
      <c r="F1309" s="4">
        <v>42.171428680419901</v>
      </c>
      <c r="G1309" s="4">
        <v>42.304763793945298</v>
      </c>
      <c r="H1309" s="4">
        <v>20.802532196044901</v>
      </c>
      <c r="I1309" s="4">
        <v>325185</v>
      </c>
    </row>
    <row r="1310" spans="2:9" x14ac:dyDescent="0.25">
      <c r="B1310" s="2">
        <f t="shared" si="20"/>
        <v>1307</v>
      </c>
      <c r="C1310" s="5">
        <v>38428</v>
      </c>
      <c r="D1310" s="4">
        <v>42.542858123779297</v>
      </c>
      <c r="E1310" s="4">
        <v>42.542858123779297</v>
      </c>
      <c r="F1310" s="4">
        <v>41.923809051513601</v>
      </c>
      <c r="G1310" s="4">
        <v>42.171428680419901</v>
      </c>
      <c r="H1310" s="4">
        <v>20.736965179443299</v>
      </c>
      <c r="I1310" s="4">
        <v>348390</v>
      </c>
    </row>
    <row r="1311" spans="2:9" x14ac:dyDescent="0.25">
      <c r="B1311" s="2">
        <f t="shared" si="20"/>
        <v>1308</v>
      </c>
      <c r="C1311" s="5">
        <v>38429</v>
      </c>
      <c r="D1311" s="4">
        <v>42.028572082519503</v>
      </c>
      <c r="E1311" s="4">
        <v>42.228572845458899</v>
      </c>
      <c r="F1311" s="4">
        <v>41.676189422607401</v>
      </c>
      <c r="G1311" s="4">
        <v>41.809524536132798</v>
      </c>
      <c r="H1311" s="4">
        <v>20.559001922607401</v>
      </c>
      <c r="I1311" s="4">
        <v>1543290</v>
      </c>
    </row>
    <row r="1312" spans="2:9" x14ac:dyDescent="0.25">
      <c r="B1312" s="2">
        <f t="shared" si="20"/>
        <v>1309</v>
      </c>
      <c r="C1312" s="5">
        <v>38432</v>
      </c>
      <c r="D1312" s="4">
        <v>41.666667938232401</v>
      </c>
      <c r="E1312" s="4">
        <v>42.209522247314403</v>
      </c>
      <c r="F1312" s="4">
        <v>41.657142639160099</v>
      </c>
      <c r="G1312" s="4">
        <v>41.904762268066399</v>
      </c>
      <c r="H1312" s="4">
        <v>20.6058330535888</v>
      </c>
      <c r="I1312" s="4">
        <v>565530</v>
      </c>
    </row>
    <row r="1313" spans="2:9" x14ac:dyDescent="0.25">
      <c r="B1313" s="2">
        <f t="shared" si="20"/>
        <v>1310</v>
      </c>
      <c r="C1313" s="5">
        <v>38433</v>
      </c>
      <c r="D1313" s="4">
        <v>42.161903381347599</v>
      </c>
      <c r="E1313" s="4">
        <v>42.161903381347599</v>
      </c>
      <c r="F1313" s="4">
        <v>40.819049835205</v>
      </c>
      <c r="G1313" s="4">
        <v>40.82857131958</v>
      </c>
      <c r="H1313" s="4">
        <v>20.216773986816399</v>
      </c>
      <c r="I1313" s="4">
        <v>517440</v>
      </c>
    </row>
    <row r="1314" spans="2:9" x14ac:dyDescent="0.25">
      <c r="B1314" s="2">
        <f t="shared" si="20"/>
        <v>1311</v>
      </c>
      <c r="C1314" s="5">
        <v>38434</v>
      </c>
      <c r="D1314" s="4">
        <v>40.952381134033203</v>
      </c>
      <c r="E1314" s="4">
        <v>41.5714302062988</v>
      </c>
      <c r="F1314" s="4">
        <v>40.838096618652301</v>
      </c>
      <c r="G1314" s="4">
        <v>41.304763793945298</v>
      </c>
      <c r="H1314" s="4">
        <v>20.452573776245099</v>
      </c>
      <c r="I1314" s="4">
        <v>439425</v>
      </c>
    </row>
    <row r="1315" spans="2:9" x14ac:dyDescent="0.25">
      <c r="B1315" s="2">
        <f t="shared" si="20"/>
        <v>1312</v>
      </c>
      <c r="C1315" s="5">
        <v>38435</v>
      </c>
      <c r="D1315" s="4">
        <v>41.561904907226499</v>
      </c>
      <c r="E1315" s="4">
        <v>41.7428588867187</v>
      </c>
      <c r="F1315" s="4">
        <v>41.104763031005803</v>
      </c>
      <c r="G1315" s="4">
        <v>41.219047546386697</v>
      </c>
      <c r="H1315" s="4">
        <v>20.410129547119102</v>
      </c>
      <c r="I1315" s="4">
        <v>323190</v>
      </c>
    </row>
    <row r="1316" spans="2:9" x14ac:dyDescent="0.25">
      <c r="B1316" s="2">
        <f t="shared" si="20"/>
        <v>1313</v>
      </c>
      <c r="C1316" s="5">
        <v>38439</v>
      </c>
      <c r="D1316" s="4">
        <v>41.390476226806598</v>
      </c>
      <c r="E1316" s="4">
        <v>42.057144165038999</v>
      </c>
      <c r="F1316" s="4">
        <v>41.0761909484863</v>
      </c>
      <c r="G1316" s="4">
        <v>41.638095855712798</v>
      </c>
      <c r="H1316" s="4">
        <v>20.617631912231399</v>
      </c>
      <c r="I1316" s="4">
        <v>439635</v>
      </c>
    </row>
    <row r="1317" spans="2:9" x14ac:dyDescent="0.25">
      <c r="B1317" s="2">
        <f t="shared" si="20"/>
        <v>1314</v>
      </c>
      <c r="C1317" s="5">
        <v>38440</v>
      </c>
      <c r="D1317" s="4">
        <v>41.552379608154297</v>
      </c>
      <c r="E1317" s="4">
        <v>42.180950164794901</v>
      </c>
      <c r="F1317" s="4">
        <v>41.4952392578125</v>
      </c>
      <c r="G1317" s="4">
        <v>41.809524536132798</v>
      </c>
      <c r="H1317" s="4">
        <v>20.7025051116943</v>
      </c>
      <c r="I1317" s="4">
        <v>310905</v>
      </c>
    </row>
    <row r="1318" spans="2:9" x14ac:dyDescent="0.25">
      <c r="B1318" s="2">
        <f t="shared" si="20"/>
        <v>1315</v>
      </c>
      <c r="C1318" s="5">
        <v>38441</v>
      </c>
      <c r="D1318" s="4">
        <v>42.104763031005803</v>
      </c>
      <c r="E1318" s="4">
        <v>42.133331298828097</v>
      </c>
      <c r="F1318" s="4">
        <v>41.5809516906738</v>
      </c>
      <c r="G1318" s="4">
        <v>41.838096618652301</v>
      </c>
      <c r="H1318" s="4">
        <v>20.716655731201101</v>
      </c>
      <c r="I1318" s="4">
        <v>548310</v>
      </c>
    </row>
    <row r="1319" spans="2:9" x14ac:dyDescent="0.25">
      <c r="B1319" s="2">
        <f t="shared" si="20"/>
        <v>1316</v>
      </c>
      <c r="C1319" s="5">
        <v>38442</v>
      </c>
      <c r="D1319" s="4">
        <v>41.780952453613203</v>
      </c>
      <c r="E1319" s="4">
        <v>41.904762268066399</v>
      </c>
      <c r="F1319" s="4">
        <v>41.457141876220703</v>
      </c>
      <c r="G1319" s="4">
        <v>41.533332824707003</v>
      </c>
      <c r="H1319" s="4">
        <v>20.565757751464801</v>
      </c>
      <c r="I1319" s="4">
        <v>522270</v>
      </c>
    </row>
    <row r="1320" spans="2:9" x14ac:dyDescent="0.25">
      <c r="B1320" s="2">
        <f t="shared" si="20"/>
        <v>1317</v>
      </c>
      <c r="C1320" s="5">
        <v>38443</v>
      </c>
      <c r="D1320" s="4">
        <v>41.457141876220703</v>
      </c>
      <c r="E1320" s="4">
        <v>41.971427917480398</v>
      </c>
      <c r="F1320" s="4">
        <v>40.895236968994098</v>
      </c>
      <c r="G1320" s="4">
        <v>41.228572845458899</v>
      </c>
      <c r="H1320" s="4">
        <v>20.414838790893501</v>
      </c>
      <c r="I1320" s="4">
        <v>473865</v>
      </c>
    </row>
    <row r="1321" spans="2:9" x14ac:dyDescent="0.25">
      <c r="B1321" s="2">
        <f t="shared" si="20"/>
        <v>1318</v>
      </c>
      <c r="C1321" s="5">
        <v>38446</v>
      </c>
      <c r="D1321" s="4">
        <v>41.110000610351499</v>
      </c>
      <c r="E1321" s="4">
        <v>42.080001831054602</v>
      </c>
      <c r="F1321" s="4">
        <v>41.020000457763601</v>
      </c>
      <c r="G1321" s="4">
        <v>41.830001831054602</v>
      </c>
      <c r="H1321" s="4">
        <v>20.712646484375</v>
      </c>
      <c r="I1321" s="4">
        <v>420300</v>
      </c>
    </row>
    <row r="1322" spans="2:9" x14ac:dyDescent="0.25">
      <c r="B1322" s="2">
        <f t="shared" si="20"/>
        <v>1319</v>
      </c>
      <c r="C1322" s="5">
        <v>38447</v>
      </c>
      <c r="D1322" s="4">
        <v>42.099998474121001</v>
      </c>
      <c r="E1322" s="4">
        <v>42.130001068115199</v>
      </c>
      <c r="F1322" s="4">
        <v>41.459999084472599</v>
      </c>
      <c r="G1322" s="4">
        <v>41.930000305175703</v>
      </c>
      <c r="H1322" s="4">
        <v>20.76216506958</v>
      </c>
      <c r="I1322" s="4">
        <v>483700</v>
      </c>
    </row>
    <row r="1323" spans="2:9" x14ac:dyDescent="0.25">
      <c r="B1323" s="2">
        <f t="shared" si="20"/>
        <v>1320</v>
      </c>
      <c r="C1323" s="5">
        <v>38448</v>
      </c>
      <c r="D1323" s="4">
        <v>42.200000762939403</v>
      </c>
      <c r="E1323" s="4">
        <v>42.360000610351499</v>
      </c>
      <c r="F1323" s="4">
        <v>41.75</v>
      </c>
      <c r="G1323" s="4">
        <v>42.240001678466797</v>
      </c>
      <c r="H1323" s="4">
        <v>20.915670394897401</v>
      </c>
      <c r="I1323" s="4">
        <v>385500</v>
      </c>
    </row>
    <row r="1324" spans="2:9" x14ac:dyDescent="0.25">
      <c r="B1324" s="2">
        <f t="shared" si="20"/>
        <v>1321</v>
      </c>
      <c r="C1324" s="5">
        <v>38449</v>
      </c>
      <c r="D1324" s="4">
        <v>42.389999389648402</v>
      </c>
      <c r="E1324" s="4">
        <v>42.450000762939403</v>
      </c>
      <c r="F1324" s="4">
        <v>41.990001678466797</v>
      </c>
      <c r="G1324" s="4">
        <v>42.200000762939403</v>
      </c>
      <c r="H1324" s="4">
        <v>20.895856857299801</v>
      </c>
      <c r="I1324" s="4">
        <v>489300</v>
      </c>
    </row>
    <row r="1325" spans="2:9" x14ac:dyDescent="0.25">
      <c r="B1325" s="2">
        <f t="shared" si="20"/>
        <v>1322</v>
      </c>
      <c r="C1325" s="5">
        <v>38450</v>
      </c>
      <c r="D1325" s="4">
        <v>42.200000762939403</v>
      </c>
      <c r="E1325" s="4">
        <v>42.430000305175703</v>
      </c>
      <c r="F1325" s="4">
        <v>41.880001068115199</v>
      </c>
      <c r="G1325" s="4">
        <v>42.069999694824197</v>
      </c>
      <c r="H1325" s="4">
        <v>20.831485748291001</v>
      </c>
      <c r="I1325" s="4">
        <v>382000</v>
      </c>
    </row>
    <row r="1326" spans="2:9" x14ac:dyDescent="0.25">
      <c r="B1326" s="2">
        <f t="shared" si="20"/>
        <v>1323</v>
      </c>
      <c r="C1326" s="5">
        <v>38453</v>
      </c>
      <c r="D1326" s="4">
        <v>41.880001068115199</v>
      </c>
      <c r="E1326" s="4">
        <v>42.2299995422363</v>
      </c>
      <c r="F1326" s="4">
        <v>41.830001831054602</v>
      </c>
      <c r="G1326" s="4">
        <v>42.099998474121001</v>
      </c>
      <c r="H1326" s="4">
        <v>20.846347808837798</v>
      </c>
      <c r="I1326" s="4">
        <v>527600</v>
      </c>
    </row>
    <row r="1327" spans="2:9" x14ac:dyDescent="0.25">
      <c r="B1327" s="2">
        <f t="shared" si="20"/>
        <v>1324</v>
      </c>
      <c r="C1327" s="5">
        <v>38454</v>
      </c>
      <c r="D1327" s="4">
        <v>42.240001678466797</v>
      </c>
      <c r="E1327" s="4">
        <v>43.049999237060497</v>
      </c>
      <c r="F1327" s="4">
        <v>41.959999084472599</v>
      </c>
      <c r="G1327" s="4">
        <v>43.009998321533203</v>
      </c>
      <c r="H1327" s="4">
        <v>21.2969360351562</v>
      </c>
      <c r="I1327" s="4">
        <v>372000</v>
      </c>
    </row>
    <row r="1328" spans="2:9" x14ac:dyDescent="0.25">
      <c r="B1328" s="2">
        <f t="shared" si="20"/>
        <v>1325</v>
      </c>
      <c r="C1328" s="5">
        <v>38455</v>
      </c>
      <c r="D1328" s="4">
        <v>43.009998321533203</v>
      </c>
      <c r="E1328" s="4">
        <v>43.119998931884702</v>
      </c>
      <c r="F1328" s="4">
        <v>42.240001678466797</v>
      </c>
      <c r="G1328" s="4">
        <v>42.4799995422363</v>
      </c>
      <c r="H1328" s="4">
        <v>21.0345039367675</v>
      </c>
      <c r="I1328" s="4">
        <v>318000</v>
      </c>
    </row>
    <row r="1329" spans="2:9" x14ac:dyDescent="0.25">
      <c r="B1329" s="2">
        <f t="shared" si="20"/>
        <v>1326</v>
      </c>
      <c r="C1329" s="5">
        <v>38456</v>
      </c>
      <c r="D1329" s="4">
        <v>42.590000152587798</v>
      </c>
      <c r="E1329" s="4">
        <v>42.590000152587798</v>
      </c>
      <c r="F1329" s="4">
        <v>41.860000610351499</v>
      </c>
      <c r="G1329" s="4">
        <v>41.959999084472599</v>
      </c>
      <c r="H1329" s="4">
        <v>20.777023315429599</v>
      </c>
      <c r="I1329" s="4">
        <v>348000</v>
      </c>
    </row>
    <row r="1330" spans="2:9" x14ac:dyDescent="0.25">
      <c r="B1330" s="2">
        <f t="shared" si="20"/>
        <v>1327</v>
      </c>
      <c r="C1330" s="5">
        <v>38457</v>
      </c>
      <c r="D1330" s="4">
        <v>41.779998779296797</v>
      </c>
      <c r="E1330" s="4">
        <v>42</v>
      </c>
      <c r="F1330" s="4">
        <v>41.25</v>
      </c>
      <c r="G1330" s="4">
        <v>41.270000457763601</v>
      </c>
      <c r="H1330" s="4">
        <v>20.435359954833899</v>
      </c>
      <c r="I1330" s="4">
        <v>479900</v>
      </c>
    </row>
    <row r="1331" spans="2:9" x14ac:dyDescent="0.25">
      <c r="B1331" s="2">
        <f t="shared" si="20"/>
        <v>1328</v>
      </c>
      <c r="C1331" s="5">
        <v>38460</v>
      </c>
      <c r="D1331" s="4">
        <v>41.2299995422363</v>
      </c>
      <c r="E1331" s="4">
        <v>41.5</v>
      </c>
      <c r="F1331" s="4">
        <v>41</v>
      </c>
      <c r="G1331" s="4">
        <v>41.25</v>
      </c>
      <c r="H1331" s="4">
        <v>20.425449371337798</v>
      </c>
      <c r="I1331" s="4">
        <v>415000</v>
      </c>
    </row>
    <row r="1332" spans="2:9" x14ac:dyDescent="0.25">
      <c r="B1332" s="2">
        <f t="shared" si="20"/>
        <v>1329</v>
      </c>
      <c r="C1332" s="5">
        <v>38461</v>
      </c>
      <c r="D1332" s="4">
        <v>41.380001068115199</v>
      </c>
      <c r="E1332" s="4">
        <v>41.619998931884702</v>
      </c>
      <c r="F1332" s="4">
        <v>40.939998626708899</v>
      </c>
      <c r="G1332" s="4">
        <v>41.520000457763601</v>
      </c>
      <c r="H1332" s="4">
        <v>20.559148788452099</v>
      </c>
      <c r="I1332" s="4">
        <v>496700</v>
      </c>
    </row>
    <row r="1333" spans="2:9" x14ac:dyDescent="0.25">
      <c r="B1333" s="2">
        <f t="shared" si="20"/>
        <v>1330</v>
      </c>
      <c r="C1333" s="5">
        <v>38462</v>
      </c>
      <c r="D1333" s="4">
        <v>41.639999389648402</v>
      </c>
      <c r="E1333" s="4">
        <v>41.889999389648402</v>
      </c>
      <c r="F1333" s="4">
        <v>41.090000152587798</v>
      </c>
      <c r="G1333" s="4">
        <v>41.209999084472599</v>
      </c>
      <c r="H1333" s="4">
        <v>20.405647277831999</v>
      </c>
      <c r="I1333" s="4">
        <v>683500</v>
      </c>
    </row>
    <row r="1334" spans="2:9" x14ac:dyDescent="0.25">
      <c r="B1334" s="2">
        <f t="shared" si="20"/>
        <v>1331</v>
      </c>
      <c r="C1334" s="5">
        <v>38463</v>
      </c>
      <c r="D1334" s="4">
        <v>40.849998474121001</v>
      </c>
      <c r="E1334" s="4">
        <v>41.259998321533203</v>
      </c>
      <c r="F1334" s="4">
        <v>40.389999389648402</v>
      </c>
      <c r="G1334" s="4">
        <v>41.049999237060497</v>
      </c>
      <c r="H1334" s="4">
        <v>20.326423645019499</v>
      </c>
      <c r="I1334" s="4">
        <v>585600</v>
      </c>
    </row>
    <row r="1335" spans="2:9" x14ac:dyDescent="0.25">
      <c r="B1335" s="2">
        <f t="shared" si="20"/>
        <v>1332</v>
      </c>
      <c r="C1335" s="5">
        <v>38464</v>
      </c>
      <c r="D1335" s="4">
        <v>41.209999084472599</v>
      </c>
      <c r="E1335" s="4">
        <v>41.279998779296797</v>
      </c>
      <c r="F1335" s="4">
        <v>40.400001525878899</v>
      </c>
      <c r="G1335" s="4">
        <v>40.590000152587798</v>
      </c>
      <c r="H1335" s="4">
        <v>20.098649978637599</v>
      </c>
      <c r="I1335" s="4">
        <v>474100</v>
      </c>
    </row>
    <row r="1336" spans="2:9" x14ac:dyDescent="0.25">
      <c r="B1336" s="2">
        <f t="shared" si="20"/>
        <v>1333</v>
      </c>
      <c r="C1336" s="5">
        <v>38467</v>
      </c>
      <c r="D1336" s="4">
        <v>40.889999389648402</v>
      </c>
      <c r="E1336" s="4">
        <v>40.959999084472599</v>
      </c>
      <c r="F1336" s="4">
        <v>40.040000915527301</v>
      </c>
      <c r="G1336" s="4">
        <v>40.369998931884702</v>
      </c>
      <c r="H1336" s="4">
        <v>19.989711761474599</v>
      </c>
      <c r="I1336" s="4">
        <v>631400</v>
      </c>
    </row>
    <row r="1337" spans="2:9" x14ac:dyDescent="0.25">
      <c r="B1337" s="2">
        <f t="shared" si="20"/>
        <v>1334</v>
      </c>
      <c r="C1337" s="5">
        <v>38468</v>
      </c>
      <c r="D1337" s="4">
        <v>40.169998168945298</v>
      </c>
      <c r="E1337" s="4">
        <v>40.189998626708899</v>
      </c>
      <c r="F1337" s="4">
        <v>39.259998321533203</v>
      </c>
      <c r="G1337" s="4">
        <v>39.470001220703097</v>
      </c>
      <c r="H1337" s="4">
        <v>19.544071197509702</v>
      </c>
      <c r="I1337" s="4">
        <v>830200</v>
      </c>
    </row>
    <row r="1338" spans="2:9" x14ac:dyDescent="0.25">
      <c r="B1338" s="2">
        <f t="shared" si="20"/>
        <v>1335</v>
      </c>
      <c r="C1338" s="5">
        <v>38469</v>
      </c>
      <c r="D1338" s="4">
        <v>39.840000152587798</v>
      </c>
      <c r="E1338" s="4">
        <v>39.990001678466797</v>
      </c>
      <c r="F1338" s="4">
        <v>39.150001525878899</v>
      </c>
      <c r="G1338" s="4">
        <v>39.810001373291001</v>
      </c>
      <c r="H1338" s="4">
        <v>19.712417602538999</v>
      </c>
      <c r="I1338" s="4">
        <v>475600</v>
      </c>
    </row>
    <row r="1339" spans="2:9" x14ac:dyDescent="0.25">
      <c r="B1339" s="2">
        <f t="shared" si="20"/>
        <v>1336</v>
      </c>
      <c r="C1339" s="5">
        <v>38470</v>
      </c>
      <c r="D1339" s="4">
        <v>39.919998168945298</v>
      </c>
      <c r="E1339" s="4">
        <v>40</v>
      </c>
      <c r="F1339" s="4">
        <v>39.380001068115199</v>
      </c>
      <c r="G1339" s="4">
        <v>39.540000915527301</v>
      </c>
      <c r="H1339" s="4">
        <v>19.5787258148193</v>
      </c>
      <c r="I1339" s="4">
        <v>503900</v>
      </c>
    </row>
    <row r="1340" spans="2:9" x14ac:dyDescent="0.25">
      <c r="B1340" s="2">
        <f t="shared" si="20"/>
        <v>1337</v>
      </c>
      <c r="C1340" s="5">
        <v>38471</v>
      </c>
      <c r="D1340" s="4">
        <v>39.810001373291001</v>
      </c>
      <c r="E1340" s="4">
        <v>40.279998779296797</v>
      </c>
      <c r="F1340" s="4">
        <v>39.459999084472599</v>
      </c>
      <c r="G1340" s="4">
        <v>40.119998931884702</v>
      </c>
      <c r="H1340" s="4">
        <v>19.865917205810501</v>
      </c>
      <c r="I1340" s="4">
        <v>613300</v>
      </c>
    </row>
    <row r="1341" spans="2:9" x14ac:dyDescent="0.25">
      <c r="B1341" s="2">
        <f t="shared" si="20"/>
        <v>1338</v>
      </c>
      <c r="C1341" s="5">
        <v>38474</v>
      </c>
      <c r="D1341" s="4">
        <v>40.659999847412102</v>
      </c>
      <c r="E1341" s="4">
        <v>40.680000305175703</v>
      </c>
      <c r="F1341" s="4">
        <v>39.549999237060497</v>
      </c>
      <c r="G1341" s="4">
        <v>39.939998626708899</v>
      </c>
      <c r="H1341" s="4">
        <v>19.776798248291001</v>
      </c>
      <c r="I1341" s="4">
        <v>484800</v>
      </c>
    </row>
    <row r="1342" spans="2:9" x14ac:dyDescent="0.25">
      <c r="B1342" s="2">
        <f t="shared" si="20"/>
        <v>1339</v>
      </c>
      <c r="C1342" s="5">
        <v>38475</v>
      </c>
      <c r="D1342" s="4">
        <v>39.909999847412102</v>
      </c>
      <c r="E1342" s="4">
        <v>40.139999389648402</v>
      </c>
      <c r="F1342" s="4">
        <v>39.369998931884702</v>
      </c>
      <c r="G1342" s="4">
        <v>39.639999389648402</v>
      </c>
      <c r="H1342" s="4">
        <v>19.628240585327099</v>
      </c>
      <c r="I1342" s="4">
        <v>751500</v>
      </c>
    </row>
    <row r="1343" spans="2:9" x14ac:dyDescent="0.25">
      <c r="B1343" s="2">
        <f t="shared" si="20"/>
        <v>1340</v>
      </c>
      <c r="C1343" s="5">
        <v>38476</v>
      </c>
      <c r="D1343" s="4">
        <v>40.060001373291001</v>
      </c>
      <c r="E1343" s="4">
        <v>40.5</v>
      </c>
      <c r="F1343" s="4">
        <v>39.680000305175703</v>
      </c>
      <c r="G1343" s="4">
        <v>40.5</v>
      </c>
      <c r="H1343" s="4">
        <v>20.054092407226499</v>
      </c>
      <c r="I1343" s="4">
        <v>457700</v>
      </c>
    </row>
    <row r="1344" spans="2:9" x14ac:dyDescent="0.25">
      <c r="B1344" s="2">
        <f t="shared" si="20"/>
        <v>1341</v>
      </c>
      <c r="C1344" s="5">
        <v>38477</v>
      </c>
      <c r="D1344" s="4">
        <v>41.009998321533203</v>
      </c>
      <c r="E1344" s="4">
        <v>41.009998321533203</v>
      </c>
      <c r="F1344" s="4">
        <v>39.889999389648402</v>
      </c>
      <c r="G1344" s="4">
        <v>40.270000457763601</v>
      </c>
      <c r="H1344" s="4">
        <v>19.940198898315401</v>
      </c>
      <c r="I1344" s="4">
        <v>571600</v>
      </c>
    </row>
    <row r="1345" spans="2:9" x14ac:dyDescent="0.25">
      <c r="B1345" s="2">
        <f t="shared" si="20"/>
        <v>1342</v>
      </c>
      <c r="C1345" s="5">
        <v>38478</v>
      </c>
      <c r="D1345" s="4">
        <v>40.799999237060497</v>
      </c>
      <c r="E1345" s="4">
        <v>40.849998474121001</v>
      </c>
      <c r="F1345" s="4">
        <v>39.909999847412102</v>
      </c>
      <c r="G1345" s="4">
        <v>39.909999847412102</v>
      </c>
      <c r="H1345" s="4">
        <v>19.761936187744102</v>
      </c>
      <c r="I1345" s="4">
        <v>413900</v>
      </c>
    </row>
    <row r="1346" spans="2:9" x14ac:dyDescent="0.25">
      <c r="B1346" s="2">
        <f t="shared" si="20"/>
        <v>1343</v>
      </c>
      <c r="C1346" s="5">
        <v>38481</v>
      </c>
      <c r="D1346" s="4">
        <v>39.950000762939403</v>
      </c>
      <c r="E1346" s="4">
        <v>40.099998474121001</v>
      </c>
      <c r="F1346" s="4">
        <v>39.680000305175703</v>
      </c>
      <c r="G1346" s="4">
        <v>39.959999084472599</v>
      </c>
      <c r="H1346" s="4">
        <v>19.7867031097412</v>
      </c>
      <c r="I1346" s="4">
        <v>477500</v>
      </c>
    </row>
    <row r="1347" spans="2:9" x14ac:dyDescent="0.25">
      <c r="B1347" s="2">
        <f t="shared" si="20"/>
        <v>1344</v>
      </c>
      <c r="C1347" s="5">
        <v>38482</v>
      </c>
      <c r="D1347" s="4">
        <v>39.720001220703097</v>
      </c>
      <c r="E1347" s="4">
        <v>39.720001220703097</v>
      </c>
      <c r="F1347" s="4">
        <v>38.860000610351499</v>
      </c>
      <c r="G1347" s="4">
        <v>39.330001831054602</v>
      </c>
      <c r="H1347" s="4">
        <v>19.474744796752901</v>
      </c>
      <c r="I1347" s="4">
        <v>506600</v>
      </c>
    </row>
    <row r="1348" spans="2:9" x14ac:dyDescent="0.25">
      <c r="B1348" s="2">
        <f t="shared" si="20"/>
        <v>1345</v>
      </c>
      <c r="C1348" s="5">
        <v>38483</v>
      </c>
      <c r="D1348" s="4">
        <v>39.450000762939403</v>
      </c>
      <c r="E1348" s="4">
        <v>39.599998474121001</v>
      </c>
      <c r="F1348" s="4">
        <v>38.950000762939403</v>
      </c>
      <c r="G1348" s="4">
        <v>39.549999237060497</v>
      </c>
      <c r="H1348" s="4">
        <v>19.583671569824201</v>
      </c>
      <c r="I1348" s="4">
        <v>333300</v>
      </c>
    </row>
    <row r="1349" spans="2:9" x14ac:dyDescent="0.25">
      <c r="B1349" s="2">
        <f t="shared" ref="B1349:B1412" si="21">+B1348+1</f>
        <v>1346</v>
      </c>
      <c r="C1349" s="5">
        <v>38484</v>
      </c>
      <c r="D1349" s="4">
        <v>39.630001068115199</v>
      </c>
      <c r="E1349" s="4">
        <v>39.639999389648402</v>
      </c>
      <c r="F1349" s="4">
        <v>38.990001678466797</v>
      </c>
      <c r="G1349" s="4">
        <v>39.020000457763601</v>
      </c>
      <c r="H1349" s="4">
        <v>19.32124710083</v>
      </c>
      <c r="I1349" s="4">
        <v>451600</v>
      </c>
    </row>
    <row r="1350" spans="2:9" x14ac:dyDescent="0.25">
      <c r="B1350" s="2">
        <f t="shared" si="21"/>
        <v>1347</v>
      </c>
      <c r="C1350" s="5">
        <v>38485</v>
      </c>
      <c r="D1350" s="4">
        <v>39.330001831054602</v>
      </c>
      <c r="E1350" s="4">
        <v>39.330001831054602</v>
      </c>
      <c r="F1350" s="4">
        <v>38.380001068115199</v>
      </c>
      <c r="G1350" s="4">
        <v>38.619998931884702</v>
      </c>
      <c r="H1350" s="4">
        <v>19.123180389404201</v>
      </c>
      <c r="I1350" s="4">
        <v>482200</v>
      </c>
    </row>
    <row r="1351" spans="2:9" x14ac:dyDescent="0.25">
      <c r="B1351" s="2">
        <f t="shared" si="21"/>
        <v>1348</v>
      </c>
      <c r="C1351" s="5">
        <v>38488</v>
      </c>
      <c r="D1351" s="4">
        <v>38.930000305175703</v>
      </c>
      <c r="E1351" s="4">
        <v>39.189998626708899</v>
      </c>
      <c r="F1351" s="4">
        <v>38.610000610351499</v>
      </c>
      <c r="G1351" s="4">
        <v>38.959999084472599</v>
      </c>
      <c r="H1351" s="4">
        <v>19.291538238525298</v>
      </c>
      <c r="I1351" s="4">
        <v>408200</v>
      </c>
    </row>
    <row r="1352" spans="2:9" x14ac:dyDescent="0.25">
      <c r="B1352" s="2">
        <f t="shared" si="21"/>
        <v>1349</v>
      </c>
      <c r="C1352" s="5">
        <v>38489</v>
      </c>
      <c r="D1352" s="4">
        <v>38.560001373291001</v>
      </c>
      <c r="E1352" s="4">
        <v>39.759998321533203</v>
      </c>
      <c r="F1352" s="4">
        <v>38.5</v>
      </c>
      <c r="G1352" s="4">
        <v>39.639999389648402</v>
      </c>
      <c r="H1352" s="4">
        <v>19.628240585327099</v>
      </c>
      <c r="I1352" s="4">
        <v>368400</v>
      </c>
    </row>
    <row r="1353" spans="2:9" x14ac:dyDescent="0.25">
      <c r="B1353" s="2">
        <f t="shared" si="21"/>
        <v>1350</v>
      </c>
      <c r="C1353" s="5">
        <v>38490</v>
      </c>
      <c r="D1353" s="4">
        <v>39.860000610351499</v>
      </c>
      <c r="E1353" s="4">
        <v>40.069999694824197</v>
      </c>
      <c r="F1353" s="4">
        <v>39.630001068115199</v>
      </c>
      <c r="G1353" s="4">
        <v>39.909999847412102</v>
      </c>
      <c r="H1353" s="4">
        <v>19.761936187744102</v>
      </c>
      <c r="I1353" s="4">
        <v>346700</v>
      </c>
    </row>
    <row r="1354" spans="2:9" x14ac:dyDescent="0.25">
      <c r="B1354" s="2">
        <f t="shared" si="21"/>
        <v>1351</v>
      </c>
      <c r="C1354" s="5">
        <v>38491</v>
      </c>
      <c r="D1354" s="4">
        <v>40.060001373291001</v>
      </c>
      <c r="E1354" s="4">
        <v>40.060001373291001</v>
      </c>
      <c r="F1354" s="4">
        <v>39.560001373291001</v>
      </c>
      <c r="G1354" s="4">
        <v>39.849998474121001</v>
      </c>
      <c r="H1354" s="4">
        <v>19.732225418090799</v>
      </c>
      <c r="I1354" s="4">
        <v>277100</v>
      </c>
    </row>
    <row r="1355" spans="2:9" x14ac:dyDescent="0.25">
      <c r="B1355" s="2">
        <f t="shared" si="21"/>
        <v>1352</v>
      </c>
      <c r="C1355" s="5">
        <v>38492</v>
      </c>
      <c r="D1355" s="4">
        <v>40.389999389648402</v>
      </c>
      <c r="E1355" s="4">
        <v>40.5</v>
      </c>
      <c r="F1355" s="4">
        <v>39.740001678466797</v>
      </c>
      <c r="G1355" s="4">
        <v>39.819999694824197</v>
      </c>
      <c r="H1355" s="4">
        <v>19.717372894287099</v>
      </c>
      <c r="I1355" s="4">
        <v>325100</v>
      </c>
    </row>
    <row r="1356" spans="2:9" x14ac:dyDescent="0.25">
      <c r="B1356" s="2">
        <f t="shared" si="21"/>
        <v>1353</v>
      </c>
      <c r="C1356" s="5">
        <v>38495</v>
      </c>
      <c r="D1356" s="4">
        <v>40.040000915527301</v>
      </c>
      <c r="E1356" s="4">
        <v>40.209999084472599</v>
      </c>
      <c r="F1356" s="4">
        <v>39.799999237060497</v>
      </c>
      <c r="G1356" s="4">
        <v>40.130001068115199</v>
      </c>
      <c r="H1356" s="4">
        <v>19.8708801269531</v>
      </c>
      <c r="I1356" s="4">
        <v>378700</v>
      </c>
    </row>
    <row r="1357" spans="2:9" x14ac:dyDescent="0.25">
      <c r="B1357" s="2">
        <f t="shared" si="21"/>
        <v>1354</v>
      </c>
      <c r="C1357" s="5">
        <v>38496</v>
      </c>
      <c r="D1357" s="4">
        <v>40.389999389648402</v>
      </c>
      <c r="E1357" s="4">
        <v>40.389999389648402</v>
      </c>
      <c r="F1357" s="4">
        <v>39.439998626708899</v>
      </c>
      <c r="G1357" s="4">
        <v>39.770000457763601</v>
      </c>
      <c r="H1357" s="4">
        <v>19.692613601684499</v>
      </c>
      <c r="I1357" s="4">
        <v>421000</v>
      </c>
    </row>
    <row r="1358" spans="2:9" x14ac:dyDescent="0.25">
      <c r="B1358" s="2">
        <f t="shared" si="21"/>
        <v>1355</v>
      </c>
      <c r="C1358" s="5">
        <v>38497</v>
      </c>
      <c r="D1358" s="4">
        <v>40</v>
      </c>
      <c r="E1358" s="4">
        <v>40</v>
      </c>
      <c r="F1358" s="4">
        <v>39.470001220703097</v>
      </c>
      <c r="G1358" s="4">
        <v>39.619998931884702</v>
      </c>
      <c r="H1358" s="4">
        <v>19.618330001831001</v>
      </c>
      <c r="I1358" s="4">
        <v>302800</v>
      </c>
    </row>
    <row r="1359" spans="2:9" x14ac:dyDescent="0.25">
      <c r="B1359" s="2">
        <f t="shared" si="21"/>
        <v>1356</v>
      </c>
      <c r="C1359" s="5">
        <v>38498</v>
      </c>
      <c r="D1359" s="4">
        <v>39.799999237060497</v>
      </c>
      <c r="E1359" s="4">
        <v>39.799999237060497</v>
      </c>
      <c r="F1359" s="4">
        <v>39.459999084472599</v>
      </c>
      <c r="G1359" s="4">
        <v>39.740001678466797</v>
      </c>
      <c r="H1359" s="4">
        <v>19.6777534484863</v>
      </c>
      <c r="I1359" s="4">
        <v>355400</v>
      </c>
    </row>
    <row r="1360" spans="2:9" x14ac:dyDescent="0.25">
      <c r="B1360" s="2">
        <f t="shared" si="21"/>
        <v>1357</v>
      </c>
      <c r="C1360" s="5">
        <v>38499</v>
      </c>
      <c r="D1360" s="4">
        <v>39.75</v>
      </c>
      <c r="E1360" s="4">
        <v>39.869998931884702</v>
      </c>
      <c r="F1360" s="4">
        <v>39.610000610351499</v>
      </c>
      <c r="G1360" s="4">
        <v>39.720001220703097</v>
      </c>
      <c r="H1360" s="4">
        <v>19.6678562164306</v>
      </c>
      <c r="I1360" s="4">
        <v>253000</v>
      </c>
    </row>
    <row r="1361" spans="2:9" x14ac:dyDescent="0.25">
      <c r="B1361" s="2">
        <f t="shared" si="21"/>
        <v>1358</v>
      </c>
      <c r="C1361" s="5">
        <v>38503</v>
      </c>
      <c r="D1361" s="4">
        <v>39.759998321533203</v>
      </c>
      <c r="E1361" s="4">
        <v>39.790000915527301</v>
      </c>
      <c r="F1361" s="4">
        <v>39.470001220703097</v>
      </c>
      <c r="G1361" s="4">
        <v>39.4799995422363</v>
      </c>
      <c r="H1361" s="4">
        <v>19.5490188598632</v>
      </c>
      <c r="I1361" s="4">
        <v>589900</v>
      </c>
    </row>
    <row r="1362" spans="2:9" x14ac:dyDescent="0.25">
      <c r="B1362" s="2">
        <f t="shared" si="21"/>
        <v>1359</v>
      </c>
      <c r="C1362" s="5">
        <v>38504</v>
      </c>
      <c r="D1362" s="4">
        <v>39.310001373291001</v>
      </c>
      <c r="E1362" s="4">
        <v>39.849998474121001</v>
      </c>
      <c r="F1362" s="4">
        <v>39.290000915527301</v>
      </c>
      <c r="G1362" s="4">
        <v>39.7299995422363</v>
      </c>
      <c r="H1362" s="4">
        <v>19.672803878784102</v>
      </c>
      <c r="I1362" s="4">
        <v>460800</v>
      </c>
    </row>
    <row r="1363" spans="2:9" x14ac:dyDescent="0.25">
      <c r="B1363" s="2">
        <f t="shared" si="21"/>
        <v>1360</v>
      </c>
      <c r="C1363" s="5">
        <v>38505</v>
      </c>
      <c r="D1363" s="4">
        <v>39.549999237060497</v>
      </c>
      <c r="E1363" s="4">
        <v>39.849998474121001</v>
      </c>
      <c r="F1363" s="4">
        <v>39.439998626708899</v>
      </c>
      <c r="G1363" s="4">
        <v>39.619998931884702</v>
      </c>
      <c r="H1363" s="4">
        <v>19.618330001831001</v>
      </c>
      <c r="I1363" s="4">
        <v>270000</v>
      </c>
    </row>
    <row r="1364" spans="2:9" x14ac:dyDescent="0.25">
      <c r="B1364" s="2">
        <f t="shared" si="21"/>
        <v>1361</v>
      </c>
      <c r="C1364" s="5">
        <v>38506</v>
      </c>
      <c r="D1364" s="4">
        <v>39.509998321533203</v>
      </c>
      <c r="E1364" s="4">
        <v>39.919998168945298</v>
      </c>
      <c r="F1364" s="4">
        <v>39.200000762939403</v>
      </c>
      <c r="G1364" s="4">
        <v>39.470001220703097</v>
      </c>
      <c r="H1364" s="4">
        <v>19.544071197509702</v>
      </c>
      <c r="I1364" s="4">
        <v>261800</v>
      </c>
    </row>
    <row r="1365" spans="2:9" x14ac:dyDescent="0.25">
      <c r="B1365" s="2">
        <f t="shared" si="21"/>
        <v>1362</v>
      </c>
      <c r="C1365" s="5">
        <v>38509</v>
      </c>
      <c r="D1365" s="4">
        <v>39.599998474121001</v>
      </c>
      <c r="E1365" s="4">
        <v>39.849998474121001</v>
      </c>
      <c r="F1365" s="4">
        <v>39.389999389648402</v>
      </c>
      <c r="G1365" s="4">
        <v>39.830001831054602</v>
      </c>
      <c r="H1365" s="4">
        <v>19.722322463989201</v>
      </c>
      <c r="I1365" s="4">
        <v>452200</v>
      </c>
    </row>
    <row r="1366" spans="2:9" x14ac:dyDescent="0.25">
      <c r="B1366" s="2">
        <f t="shared" si="21"/>
        <v>1363</v>
      </c>
      <c r="C1366" s="5">
        <v>38510</v>
      </c>
      <c r="D1366" s="4">
        <v>39.950000762939403</v>
      </c>
      <c r="E1366" s="4">
        <v>39.990001678466797</v>
      </c>
      <c r="F1366" s="4">
        <v>39.110000610351499</v>
      </c>
      <c r="G1366" s="4">
        <v>39.470001220703097</v>
      </c>
      <c r="H1366" s="4">
        <v>19.544071197509702</v>
      </c>
      <c r="I1366" s="4">
        <v>518900</v>
      </c>
    </row>
    <row r="1367" spans="2:9" x14ac:dyDescent="0.25">
      <c r="B1367" s="2">
        <f t="shared" si="21"/>
        <v>1364</v>
      </c>
      <c r="C1367" s="5">
        <v>38511</v>
      </c>
      <c r="D1367" s="4">
        <v>39.619998931884702</v>
      </c>
      <c r="E1367" s="4">
        <v>39.75</v>
      </c>
      <c r="F1367" s="4">
        <v>39.310001373291001</v>
      </c>
      <c r="G1367" s="4">
        <v>39.450000762939403</v>
      </c>
      <c r="H1367" s="4">
        <v>19.534172058105401</v>
      </c>
      <c r="I1367" s="4">
        <v>317700</v>
      </c>
    </row>
    <row r="1368" spans="2:9" x14ac:dyDescent="0.25">
      <c r="B1368" s="2">
        <f t="shared" si="21"/>
        <v>1365</v>
      </c>
      <c r="C1368" s="5">
        <v>38512</v>
      </c>
      <c r="D1368" s="4">
        <v>39.720001220703097</v>
      </c>
      <c r="E1368" s="4">
        <v>39.740001678466797</v>
      </c>
      <c r="F1368" s="4">
        <v>39.159999847412102</v>
      </c>
      <c r="G1368" s="4">
        <v>39.7299995422363</v>
      </c>
      <c r="H1368" s="4">
        <v>19.672803878784102</v>
      </c>
      <c r="I1368" s="4">
        <v>322600</v>
      </c>
    </row>
    <row r="1369" spans="2:9" x14ac:dyDescent="0.25">
      <c r="B1369" s="2">
        <f t="shared" si="21"/>
        <v>1366</v>
      </c>
      <c r="C1369" s="5">
        <v>38513</v>
      </c>
      <c r="D1369" s="4">
        <v>39.549999237060497</v>
      </c>
      <c r="E1369" s="4">
        <v>39.799999237060497</v>
      </c>
      <c r="F1369" s="4">
        <v>39.299999237060497</v>
      </c>
      <c r="G1369" s="4">
        <v>39.529998779296797</v>
      </c>
      <c r="H1369" s="4">
        <v>19.573772430419901</v>
      </c>
      <c r="I1369" s="4">
        <v>282700</v>
      </c>
    </row>
    <row r="1370" spans="2:9" x14ac:dyDescent="0.25">
      <c r="B1370" s="2">
        <f t="shared" si="21"/>
        <v>1367</v>
      </c>
      <c r="C1370" s="5">
        <v>38516</v>
      </c>
      <c r="D1370" s="4">
        <v>39.360000610351499</v>
      </c>
      <c r="E1370" s="4">
        <v>40.060001373291001</v>
      </c>
      <c r="F1370" s="4">
        <v>39.360000610351499</v>
      </c>
      <c r="G1370" s="4">
        <v>39.709999084472599</v>
      </c>
      <c r="H1370" s="4">
        <v>19.662906646728501</v>
      </c>
      <c r="I1370" s="4">
        <v>231600</v>
      </c>
    </row>
    <row r="1371" spans="2:9" x14ac:dyDescent="0.25">
      <c r="B1371" s="2">
        <f t="shared" si="21"/>
        <v>1368</v>
      </c>
      <c r="C1371" s="5">
        <v>38517</v>
      </c>
      <c r="D1371" s="4">
        <v>39.950000762939403</v>
      </c>
      <c r="E1371" s="4">
        <v>39.950000762939403</v>
      </c>
      <c r="F1371" s="4">
        <v>39.470001220703097</v>
      </c>
      <c r="G1371" s="4">
        <v>39.659999847412102</v>
      </c>
      <c r="H1371" s="4">
        <v>19.638149261474599</v>
      </c>
      <c r="I1371" s="4">
        <v>367300</v>
      </c>
    </row>
    <row r="1372" spans="2:9" x14ac:dyDescent="0.25">
      <c r="B1372" s="2">
        <f t="shared" si="21"/>
        <v>1369</v>
      </c>
      <c r="C1372" s="5">
        <v>38518</v>
      </c>
      <c r="D1372" s="4">
        <v>39.819999694824197</v>
      </c>
      <c r="E1372" s="4">
        <v>39.919998168945298</v>
      </c>
      <c r="F1372" s="4">
        <v>39.529998779296797</v>
      </c>
      <c r="G1372" s="4">
        <v>39.799999237060497</v>
      </c>
      <c r="H1372" s="4">
        <v>19.707462310791001</v>
      </c>
      <c r="I1372" s="4">
        <v>231300</v>
      </c>
    </row>
    <row r="1373" spans="2:9" x14ac:dyDescent="0.25">
      <c r="B1373" s="2">
        <f t="shared" si="21"/>
        <v>1370</v>
      </c>
      <c r="C1373" s="5">
        <v>38519</v>
      </c>
      <c r="D1373" s="4">
        <v>39.869998931884702</v>
      </c>
      <c r="E1373" s="4">
        <v>40.25</v>
      </c>
      <c r="F1373" s="4">
        <v>39.7299995422363</v>
      </c>
      <c r="G1373" s="4">
        <v>40.110000610351499</v>
      </c>
      <c r="H1373" s="4">
        <v>19.860973358154201</v>
      </c>
      <c r="I1373" s="4">
        <v>281500</v>
      </c>
    </row>
    <row r="1374" spans="2:9" x14ac:dyDescent="0.25">
      <c r="B1374" s="2">
        <f t="shared" si="21"/>
        <v>1371</v>
      </c>
      <c r="C1374" s="5">
        <v>38520</v>
      </c>
      <c r="D1374" s="4">
        <v>40.409999847412102</v>
      </c>
      <c r="E1374" s="4">
        <v>40.930000305175703</v>
      </c>
      <c r="F1374" s="4">
        <v>39.650001525878899</v>
      </c>
      <c r="G1374" s="4">
        <v>40.930000305175703</v>
      </c>
      <c r="H1374" s="4">
        <v>20.2669963836669</v>
      </c>
      <c r="I1374" s="4">
        <v>806500</v>
      </c>
    </row>
    <row r="1375" spans="2:9" x14ac:dyDescent="0.25">
      <c r="B1375" s="2">
        <f t="shared" si="21"/>
        <v>1372</v>
      </c>
      <c r="C1375" s="5">
        <v>38523</v>
      </c>
      <c r="D1375" s="4">
        <v>40.650001525878899</v>
      </c>
      <c r="E1375" s="4">
        <v>40.799999237060497</v>
      </c>
      <c r="F1375" s="4">
        <v>40.270000457763601</v>
      </c>
      <c r="G1375" s="4">
        <v>40.450000762939403</v>
      </c>
      <c r="H1375" s="4">
        <v>20.029329299926701</v>
      </c>
      <c r="I1375" s="4">
        <v>598400</v>
      </c>
    </row>
    <row r="1376" spans="2:9" x14ac:dyDescent="0.25">
      <c r="B1376" s="2">
        <f t="shared" si="21"/>
        <v>1373</v>
      </c>
      <c r="C1376" s="5">
        <v>38524</v>
      </c>
      <c r="D1376" s="4">
        <v>40.549999237060497</v>
      </c>
      <c r="E1376" s="4">
        <v>40.689998626708899</v>
      </c>
      <c r="F1376" s="4">
        <v>40.150001525878899</v>
      </c>
      <c r="G1376" s="4">
        <v>40.369998931884702</v>
      </c>
      <c r="H1376" s="4">
        <v>19.989711761474599</v>
      </c>
      <c r="I1376" s="4">
        <v>322500</v>
      </c>
    </row>
    <row r="1377" spans="2:9" x14ac:dyDescent="0.25">
      <c r="B1377" s="2">
        <f t="shared" si="21"/>
        <v>1374</v>
      </c>
      <c r="C1377" s="5">
        <v>38525</v>
      </c>
      <c r="D1377" s="4">
        <v>40.590000152587798</v>
      </c>
      <c r="E1377" s="4">
        <v>40.590000152587798</v>
      </c>
      <c r="F1377" s="4">
        <v>39.580001831054602</v>
      </c>
      <c r="G1377" s="4">
        <v>39.759998321533203</v>
      </c>
      <c r="H1377" s="4">
        <v>19.837537765502901</v>
      </c>
      <c r="I1377" s="4">
        <v>567200</v>
      </c>
    </row>
    <row r="1378" spans="2:9" x14ac:dyDescent="0.25">
      <c r="B1378" s="2">
        <f t="shared" si="21"/>
        <v>1375</v>
      </c>
      <c r="C1378" s="5">
        <v>38526</v>
      </c>
      <c r="D1378" s="4">
        <v>39.889999389648402</v>
      </c>
      <c r="E1378" s="4">
        <v>39.930000305175703</v>
      </c>
      <c r="F1378" s="4">
        <v>39.279998779296797</v>
      </c>
      <c r="G1378" s="4">
        <v>39.340000152587798</v>
      </c>
      <c r="H1378" s="4">
        <v>19.627983093261701</v>
      </c>
      <c r="I1378" s="4">
        <v>377800</v>
      </c>
    </row>
    <row r="1379" spans="2:9" x14ac:dyDescent="0.25">
      <c r="B1379" s="2">
        <f t="shared" si="21"/>
        <v>1376</v>
      </c>
      <c r="C1379" s="5">
        <v>38527</v>
      </c>
      <c r="D1379" s="4">
        <v>39.470001220703097</v>
      </c>
      <c r="E1379" s="4">
        <v>39.490001678466797</v>
      </c>
      <c r="F1379" s="4">
        <v>38.889999389648402</v>
      </c>
      <c r="G1379" s="4">
        <v>39.130001068115199</v>
      </c>
      <c r="H1379" s="4">
        <v>19.523210525512599</v>
      </c>
      <c r="I1379" s="4">
        <v>737700</v>
      </c>
    </row>
    <row r="1380" spans="2:9" x14ac:dyDescent="0.25">
      <c r="B1380" s="2">
        <f t="shared" si="21"/>
        <v>1377</v>
      </c>
      <c r="C1380" s="5">
        <v>38530</v>
      </c>
      <c r="D1380" s="4">
        <v>38.869998931884702</v>
      </c>
      <c r="E1380" s="4">
        <v>39.939998626708899</v>
      </c>
      <c r="F1380" s="4">
        <v>38.869998931884702</v>
      </c>
      <c r="G1380" s="4">
        <v>39.889999389648402</v>
      </c>
      <c r="H1380" s="4">
        <v>19.902400970458899</v>
      </c>
      <c r="I1380" s="4">
        <v>443000</v>
      </c>
    </row>
    <row r="1381" spans="2:9" x14ac:dyDescent="0.25">
      <c r="B1381" s="2">
        <f t="shared" si="21"/>
        <v>1378</v>
      </c>
      <c r="C1381" s="5">
        <v>38531</v>
      </c>
      <c r="D1381" s="4">
        <v>40.009998321533203</v>
      </c>
      <c r="E1381" s="4">
        <v>40.2299995422363</v>
      </c>
      <c r="F1381" s="4">
        <v>39.880001068115199</v>
      </c>
      <c r="G1381" s="4">
        <v>40.069999694824197</v>
      </c>
      <c r="H1381" s="4">
        <v>19.992210388183501</v>
      </c>
      <c r="I1381" s="4">
        <v>310700</v>
      </c>
    </row>
    <row r="1382" spans="2:9" x14ac:dyDescent="0.25">
      <c r="B1382" s="2">
        <f t="shared" si="21"/>
        <v>1379</v>
      </c>
      <c r="C1382" s="5">
        <v>38532</v>
      </c>
      <c r="D1382" s="4">
        <v>40.25</v>
      </c>
      <c r="E1382" s="4">
        <v>40.270000457763601</v>
      </c>
      <c r="F1382" s="4">
        <v>39.849998474121001</v>
      </c>
      <c r="G1382" s="4">
        <v>39.990001678466797</v>
      </c>
      <c r="H1382" s="4">
        <v>19.952291488647401</v>
      </c>
      <c r="I1382" s="4">
        <v>300700</v>
      </c>
    </row>
    <row r="1383" spans="2:9" x14ac:dyDescent="0.25">
      <c r="B1383" s="2">
        <f t="shared" si="21"/>
        <v>1380</v>
      </c>
      <c r="C1383" s="5">
        <v>38533</v>
      </c>
      <c r="D1383" s="4">
        <v>39.880001068115199</v>
      </c>
      <c r="E1383" s="4">
        <v>40.200000762939403</v>
      </c>
      <c r="F1383" s="4">
        <v>39.540000915527301</v>
      </c>
      <c r="G1383" s="4">
        <v>39.560001373291001</v>
      </c>
      <c r="H1383" s="4">
        <v>19.7377529144287</v>
      </c>
      <c r="I1383" s="4">
        <v>351500</v>
      </c>
    </row>
    <row r="1384" spans="2:9" x14ac:dyDescent="0.25">
      <c r="B1384" s="2">
        <f t="shared" si="21"/>
        <v>1381</v>
      </c>
      <c r="C1384" s="5">
        <v>38534</v>
      </c>
      <c r="D1384" s="4">
        <v>39.770000457763601</v>
      </c>
      <c r="E1384" s="4">
        <v>40.080001831054602</v>
      </c>
      <c r="F1384" s="4">
        <v>39.610000610351499</v>
      </c>
      <c r="G1384" s="4">
        <v>40.069999694824197</v>
      </c>
      <c r="H1384" s="4">
        <v>19.992210388183501</v>
      </c>
      <c r="I1384" s="4">
        <v>288600</v>
      </c>
    </row>
    <row r="1385" spans="2:9" x14ac:dyDescent="0.25">
      <c r="B1385" s="2">
        <f t="shared" si="21"/>
        <v>1382</v>
      </c>
      <c r="C1385" s="5">
        <v>38538</v>
      </c>
      <c r="D1385" s="4">
        <v>39.9799995422363</v>
      </c>
      <c r="E1385" s="4">
        <v>40.470001220703097</v>
      </c>
      <c r="F1385" s="4">
        <v>39.779998779296797</v>
      </c>
      <c r="G1385" s="4">
        <v>40.340000152587798</v>
      </c>
      <c r="H1385" s="4">
        <v>20.126924514770501</v>
      </c>
      <c r="I1385" s="4">
        <v>330100</v>
      </c>
    </row>
    <row r="1386" spans="2:9" x14ac:dyDescent="0.25">
      <c r="B1386" s="2">
        <f t="shared" si="21"/>
        <v>1383</v>
      </c>
      <c r="C1386" s="5">
        <v>38539</v>
      </c>
      <c r="D1386" s="4">
        <v>40.310001373291001</v>
      </c>
      <c r="E1386" s="4">
        <v>40.369998931884702</v>
      </c>
      <c r="F1386" s="4">
        <v>39.680000305175703</v>
      </c>
      <c r="G1386" s="4">
        <v>39.7299995422363</v>
      </c>
      <c r="H1386" s="4">
        <v>19.822565078735298</v>
      </c>
      <c r="I1386" s="4">
        <v>343200</v>
      </c>
    </row>
    <row r="1387" spans="2:9" x14ac:dyDescent="0.25">
      <c r="B1387" s="2">
        <f t="shared" si="21"/>
        <v>1384</v>
      </c>
      <c r="C1387" s="5">
        <v>38540</v>
      </c>
      <c r="D1387" s="4">
        <v>39.119998931884702</v>
      </c>
      <c r="E1387" s="4">
        <v>40.049999237060497</v>
      </c>
      <c r="F1387" s="4">
        <v>39</v>
      </c>
      <c r="G1387" s="4">
        <v>40</v>
      </c>
      <c r="H1387" s="4">
        <v>19.9572849273681</v>
      </c>
      <c r="I1387" s="4">
        <v>359100</v>
      </c>
    </row>
    <row r="1388" spans="2:9" x14ac:dyDescent="0.25">
      <c r="B1388" s="2">
        <f t="shared" si="21"/>
        <v>1385</v>
      </c>
      <c r="C1388" s="5">
        <v>38541</v>
      </c>
      <c r="D1388" s="4">
        <v>40.080001831054602</v>
      </c>
      <c r="E1388" s="4">
        <v>40.150001525878899</v>
      </c>
      <c r="F1388" s="4">
        <v>39.509998321533203</v>
      </c>
      <c r="G1388" s="4">
        <v>40.119998931884702</v>
      </c>
      <c r="H1388" s="4">
        <v>20.017147064208899</v>
      </c>
      <c r="I1388" s="4">
        <v>237400</v>
      </c>
    </row>
    <row r="1389" spans="2:9" x14ac:dyDescent="0.25">
      <c r="B1389" s="2">
        <f t="shared" si="21"/>
        <v>1386</v>
      </c>
      <c r="C1389" s="5">
        <v>38544</v>
      </c>
      <c r="D1389" s="4">
        <v>40.310001373291001</v>
      </c>
      <c r="E1389" s="4">
        <v>40.599998474121001</v>
      </c>
      <c r="F1389" s="4">
        <v>39.740001678466797</v>
      </c>
      <c r="G1389" s="4">
        <v>40.380001068115199</v>
      </c>
      <c r="H1389" s="4">
        <v>20.146871566772401</v>
      </c>
      <c r="I1389" s="4">
        <v>296200</v>
      </c>
    </row>
    <row r="1390" spans="2:9" x14ac:dyDescent="0.25">
      <c r="B1390" s="2">
        <f t="shared" si="21"/>
        <v>1387</v>
      </c>
      <c r="C1390" s="5">
        <v>38545</v>
      </c>
      <c r="D1390" s="4">
        <v>40.5</v>
      </c>
      <c r="E1390" s="4">
        <v>40.5</v>
      </c>
      <c r="F1390" s="4">
        <v>40.119998931884702</v>
      </c>
      <c r="G1390" s="4">
        <v>40.240001678466797</v>
      </c>
      <c r="H1390" s="4">
        <v>20.0770263671875</v>
      </c>
      <c r="I1390" s="4">
        <v>187500</v>
      </c>
    </row>
    <row r="1391" spans="2:9" x14ac:dyDescent="0.25">
      <c r="B1391" s="2">
        <f t="shared" si="21"/>
        <v>1388</v>
      </c>
      <c r="C1391" s="5">
        <v>38546</v>
      </c>
      <c r="D1391" s="4">
        <v>40.25</v>
      </c>
      <c r="E1391" s="4">
        <v>40.430000305175703</v>
      </c>
      <c r="F1391" s="4">
        <v>39.9799995422363</v>
      </c>
      <c r="G1391" s="4">
        <v>40.099998474121001</v>
      </c>
      <c r="H1391" s="4">
        <v>20.007173538208001</v>
      </c>
      <c r="I1391" s="4">
        <v>207300</v>
      </c>
    </row>
    <row r="1392" spans="2:9" x14ac:dyDescent="0.25">
      <c r="B1392" s="2">
        <f t="shared" si="21"/>
        <v>1389</v>
      </c>
      <c r="C1392" s="5">
        <v>38547</v>
      </c>
      <c r="D1392" s="4">
        <v>40.330001831054602</v>
      </c>
      <c r="E1392" s="4">
        <v>40.369998931884702</v>
      </c>
      <c r="F1392" s="4">
        <v>39.709999084472599</v>
      </c>
      <c r="G1392" s="4">
        <v>39.950000762939403</v>
      </c>
      <c r="H1392" s="4">
        <v>19.9323406219482</v>
      </c>
      <c r="I1392" s="4">
        <v>364100</v>
      </c>
    </row>
    <row r="1393" spans="2:9" x14ac:dyDescent="0.25">
      <c r="B1393" s="2">
        <f t="shared" si="21"/>
        <v>1390</v>
      </c>
      <c r="C1393" s="5">
        <v>38548</v>
      </c>
      <c r="D1393" s="4">
        <v>40.040000915527301</v>
      </c>
      <c r="E1393" s="4">
        <v>40.240001678466797</v>
      </c>
      <c r="F1393" s="4">
        <v>39.849998474121001</v>
      </c>
      <c r="G1393" s="4">
        <v>40.099998474121001</v>
      </c>
      <c r="H1393" s="4">
        <v>20.007173538208001</v>
      </c>
      <c r="I1393" s="4">
        <v>406600</v>
      </c>
    </row>
    <row r="1394" spans="2:9" x14ac:dyDescent="0.25">
      <c r="B1394" s="2">
        <f t="shared" si="21"/>
        <v>1391</v>
      </c>
      <c r="C1394" s="5">
        <v>38551</v>
      </c>
      <c r="D1394" s="4">
        <v>39.9799995422363</v>
      </c>
      <c r="E1394" s="4">
        <v>40.360000610351499</v>
      </c>
      <c r="F1394" s="4">
        <v>39.9799995422363</v>
      </c>
      <c r="G1394" s="4">
        <v>40.049999237060497</v>
      </c>
      <c r="H1394" s="4">
        <v>19.982236862182599</v>
      </c>
      <c r="I1394" s="4">
        <v>423000</v>
      </c>
    </row>
    <row r="1395" spans="2:9" x14ac:dyDescent="0.25">
      <c r="B1395" s="2">
        <f t="shared" si="21"/>
        <v>1392</v>
      </c>
      <c r="C1395" s="5">
        <v>38552</v>
      </c>
      <c r="D1395" s="4">
        <v>40.020000457763601</v>
      </c>
      <c r="E1395" s="4">
        <v>40.709999084472599</v>
      </c>
      <c r="F1395" s="4">
        <v>39.950000762939403</v>
      </c>
      <c r="G1395" s="4">
        <v>40.659999847412102</v>
      </c>
      <c r="H1395" s="4">
        <v>20.286582946777301</v>
      </c>
      <c r="I1395" s="4">
        <v>451800</v>
      </c>
    </row>
    <row r="1396" spans="2:9" x14ac:dyDescent="0.25">
      <c r="B1396" s="2">
        <f t="shared" si="21"/>
        <v>1393</v>
      </c>
      <c r="C1396" s="5">
        <v>38553</v>
      </c>
      <c r="D1396" s="4">
        <v>41.090000152587798</v>
      </c>
      <c r="E1396" s="4">
        <v>41.090000152587798</v>
      </c>
      <c r="F1396" s="4">
        <v>40.310001373291001</v>
      </c>
      <c r="G1396" s="4">
        <v>40.959999084472599</v>
      </c>
      <c r="H1396" s="4">
        <v>20.436256408691399</v>
      </c>
      <c r="I1396" s="4">
        <v>701700</v>
      </c>
    </row>
    <row r="1397" spans="2:9" x14ac:dyDescent="0.25">
      <c r="B1397" s="2">
        <f t="shared" si="21"/>
        <v>1394</v>
      </c>
      <c r="C1397" s="5">
        <v>38554</v>
      </c>
      <c r="D1397" s="4">
        <v>41</v>
      </c>
      <c r="E1397" s="4">
        <v>41.080001831054602</v>
      </c>
      <c r="F1397" s="4">
        <v>40.439998626708899</v>
      </c>
      <c r="G1397" s="4">
        <v>40.639999389648402</v>
      </c>
      <c r="H1397" s="4">
        <v>20.276596069335898</v>
      </c>
      <c r="I1397" s="4">
        <v>285400</v>
      </c>
    </row>
    <row r="1398" spans="2:9" x14ac:dyDescent="0.25">
      <c r="B1398" s="2">
        <f t="shared" si="21"/>
        <v>1395</v>
      </c>
      <c r="C1398" s="5">
        <v>38555</v>
      </c>
      <c r="D1398" s="4">
        <v>40.759998321533203</v>
      </c>
      <c r="E1398" s="4">
        <v>40.869998931884702</v>
      </c>
      <c r="F1398" s="4">
        <v>40.349998474121001</v>
      </c>
      <c r="G1398" s="4">
        <v>40.75</v>
      </c>
      <c r="H1398" s="4">
        <v>20.331478118896399</v>
      </c>
      <c r="I1398" s="4">
        <v>259800</v>
      </c>
    </row>
    <row r="1399" spans="2:9" x14ac:dyDescent="0.25">
      <c r="B1399" s="2">
        <f t="shared" si="21"/>
        <v>1396</v>
      </c>
      <c r="C1399" s="5">
        <v>38558</v>
      </c>
      <c r="D1399" s="4">
        <v>41.020000457763601</v>
      </c>
      <c r="E1399" s="4">
        <v>41.060001373291001</v>
      </c>
      <c r="F1399" s="4">
        <v>40.669998168945298</v>
      </c>
      <c r="G1399" s="4">
        <v>40.900001525878899</v>
      </c>
      <c r="H1399" s="4">
        <v>20.4063186645507</v>
      </c>
      <c r="I1399" s="4">
        <v>292500</v>
      </c>
    </row>
    <row r="1400" spans="2:9" x14ac:dyDescent="0.25">
      <c r="B1400" s="2">
        <f t="shared" si="21"/>
        <v>1397</v>
      </c>
      <c r="C1400" s="5">
        <v>38559</v>
      </c>
      <c r="D1400" s="4">
        <v>40.909999847412102</v>
      </c>
      <c r="E1400" s="4">
        <v>41.099998474121001</v>
      </c>
      <c r="F1400" s="4">
        <v>40.650001525878899</v>
      </c>
      <c r="G1400" s="4">
        <v>40.939998626708899</v>
      </c>
      <c r="H1400" s="4">
        <v>20.426273345947202</v>
      </c>
      <c r="I1400" s="4">
        <v>221700</v>
      </c>
    </row>
    <row r="1401" spans="2:9" x14ac:dyDescent="0.25">
      <c r="B1401" s="2">
        <f t="shared" si="21"/>
        <v>1398</v>
      </c>
      <c r="C1401" s="5">
        <v>38560</v>
      </c>
      <c r="D1401" s="4">
        <v>40.700000762939403</v>
      </c>
      <c r="E1401" s="4">
        <v>41.150001525878899</v>
      </c>
      <c r="F1401" s="4">
        <v>40.680000305175703</v>
      </c>
      <c r="G1401" s="4">
        <v>41.060001373291001</v>
      </c>
      <c r="H1401" s="4">
        <v>20.4861526489257</v>
      </c>
      <c r="I1401" s="4">
        <v>335700</v>
      </c>
    </row>
    <row r="1402" spans="2:9" x14ac:dyDescent="0.25">
      <c r="B1402" s="2">
        <f t="shared" si="21"/>
        <v>1399</v>
      </c>
      <c r="C1402" s="5">
        <v>38561</v>
      </c>
      <c r="D1402" s="4">
        <v>41.130001068115199</v>
      </c>
      <c r="E1402" s="4">
        <v>41.490001678466797</v>
      </c>
      <c r="F1402" s="4">
        <v>41.110000610351499</v>
      </c>
      <c r="G1402" s="4">
        <v>41.319999694824197</v>
      </c>
      <c r="H1402" s="4">
        <v>20.615879058837798</v>
      </c>
      <c r="I1402" s="4">
        <v>300400</v>
      </c>
    </row>
    <row r="1403" spans="2:9" x14ac:dyDescent="0.25">
      <c r="B1403" s="2">
        <f t="shared" si="21"/>
        <v>1400</v>
      </c>
      <c r="C1403" s="5">
        <v>38562</v>
      </c>
      <c r="D1403" s="4">
        <v>41.5</v>
      </c>
      <c r="E1403" s="4">
        <v>41.540000915527301</v>
      </c>
      <c r="F1403" s="4">
        <v>41.060001373291001</v>
      </c>
      <c r="G1403" s="4">
        <v>41.220001220703097</v>
      </c>
      <c r="H1403" s="4">
        <v>20.565984725952099</v>
      </c>
      <c r="I1403" s="4">
        <v>379000</v>
      </c>
    </row>
    <row r="1404" spans="2:9" x14ac:dyDescent="0.25">
      <c r="B1404" s="2">
        <f t="shared" si="21"/>
        <v>1401</v>
      </c>
      <c r="C1404" s="5">
        <v>38565</v>
      </c>
      <c r="D1404" s="4">
        <v>41.409999847412102</v>
      </c>
      <c r="E1404" s="4">
        <v>41.4799995422363</v>
      </c>
      <c r="F1404" s="4">
        <v>40.840000152587798</v>
      </c>
      <c r="G1404" s="4">
        <v>41.080001831054602</v>
      </c>
      <c r="H1404" s="4">
        <v>20.496128082275298</v>
      </c>
      <c r="I1404" s="4">
        <v>332800</v>
      </c>
    </row>
    <row r="1405" spans="2:9" x14ac:dyDescent="0.25">
      <c r="B1405" s="2">
        <f t="shared" si="21"/>
        <v>1402</v>
      </c>
      <c r="C1405" s="5">
        <v>38566</v>
      </c>
      <c r="D1405" s="4">
        <v>41</v>
      </c>
      <c r="E1405" s="4">
        <v>42.119998931884702</v>
      </c>
      <c r="F1405" s="4">
        <v>40.860000610351499</v>
      </c>
      <c r="G1405" s="4">
        <v>41.75</v>
      </c>
      <c r="H1405" s="4">
        <v>20.8304119110107</v>
      </c>
      <c r="I1405" s="4">
        <v>560300</v>
      </c>
    </row>
    <row r="1406" spans="2:9" x14ac:dyDescent="0.25">
      <c r="B1406" s="2">
        <f t="shared" si="21"/>
        <v>1403</v>
      </c>
      <c r="C1406" s="5">
        <v>38567</v>
      </c>
      <c r="D1406" s="4">
        <v>41.430000305175703</v>
      </c>
      <c r="E1406" s="4">
        <v>42.110000610351499</v>
      </c>
      <c r="F1406" s="4">
        <v>41.150001525878899</v>
      </c>
      <c r="G1406" s="4">
        <v>41.939998626708899</v>
      </c>
      <c r="H1406" s="4">
        <v>20.925205230712798</v>
      </c>
      <c r="I1406" s="4">
        <v>532500</v>
      </c>
    </row>
    <row r="1407" spans="2:9" x14ac:dyDescent="0.25">
      <c r="B1407" s="2">
        <f t="shared" si="21"/>
        <v>1404</v>
      </c>
      <c r="C1407" s="5">
        <v>38568</v>
      </c>
      <c r="D1407" s="4">
        <v>42.150001525878899</v>
      </c>
      <c r="E1407" s="4">
        <v>42.25</v>
      </c>
      <c r="F1407" s="4">
        <v>41.810001373291001</v>
      </c>
      <c r="G1407" s="4">
        <v>42.060001373291001</v>
      </c>
      <c r="H1407" s="4">
        <v>20.985078811645501</v>
      </c>
      <c r="I1407" s="4">
        <v>546600</v>
      </c>
    </row>
    <row r="1408" spans="2:9" x14ac:dyDescent="0.25">
      <c r="B1408" s="2">
        <f t="shared" si="21"/>
        <v>1405</v>
      </c>
      <c r="C1408" s="5">
        <v>38569</v>
      </c>
      <c r="D1408" s="4">
        <v>41.900001525878899</v>
      </c>
      <c r="E1408" s="4">
        <v>42.099998474121001</v>
      </c>
      <c r="F1408" s="4">
        <v>41.659999847412102</v>
      </c>
      <c r="G1408" s="4">
        <v>41.790000915527301</v>
      </c>
      <c r="H1408" s="4">
        <v>20.850368499755799</v>
      </c>
      <c r="I1408" s="4">
        <v>382300</v>
      </c>
    </row>
    <row r="1409" spans="2:9" x14ac:dyDescent="0.25">
      <c r="B1409" s="2">
        <f t="shared" si="21"/>
        <v>1406</v>
      </c>
      <c r="C1409" s="5">
        <v>38572</v>
      </c>
      <c r="D1409" s="4">
        <v>42.060001373291001</v>
      </c>
      <c r="E1409" s="4">
        <v>42.139999389648402</v>
      </c>
      <c r="F1409" s="4">
        <v>41.5</v>
      </c>
      <c r="G1409" s="4">
        <v>42.139999389648402</v>
      </c>
      <c r="H1409" s="4">
        <v>21.024999618530199</v>
      </c>
      <c r="I1409" s="4">
        <v>451000</v>
      </c>
    </row>
    <row r="1410" spans="2:9" x14ac:dyDescent="0.25">
      <c r="B1410" s="2">
        <f t="shared" si="21"/>
        <v>1407</v>
      </c>
      <c r="C1410" s="5">
        <v>38573</v>
      </c>
      <c r="D1410" s="4">
        <v>42.259998321533203</v>
      </c>
      <c r="E1410" s="4">
        <v>42.459999084472599</v>
      </c>
      <c r="F1410" s="4">
        <v>41.900001525878899</v>
      </c>
      <c r="G1410" s="4">
        <v>42.090000152587798</v>
      </c>
      <c r="H1410" s="4">
        <v>21.000041961669901</v>
      </c>
      <c r="I1410" s="4">
        <v>300200</v>
      </c>
    </row>
    <row r="1411" spans="2:9" x14ac:dyDescent="0.25">
      <c r="B1411" s="2">
        <f t="shared" si="21"/>
        <v>1408</v>
      </c>
      <c r="C1411" s="5">
        <v>38574</v>
      </c>
      <c r="D1411" s="4">
        <v>42.319999694824197</v>
      </c>
      <c r="E1411" s="4">
        <v>42.639999389648402</v>
      </c>
      <c r="F1411" s="4">
        <v>41.779998779296797</v>
      </c>
      <c r="G1411" s="4">
        <v>41.889999389648402</v>
      </c>
      <c r="H1411" s="4">
        <v>20.900260925292901</v>
      </c>
      <c r="I1411" s="4">
        <v>342900</v>
      </c>
    </row>
    <row r="1412" spans="2:9" x14ac:dyDescent="0.25">
      <c r="B1412" s="2">
        <f t="shared" si="21"/>
        <v>1409</v>
      </c>
      <c r="C1412" s="5">
        <v>38575</v>
      </c>
      <c r="D1412" s="4">
        <v>42.200000762939403</v>
      </c>
      <c r="E1412" s="4">
        <v>42.2299995422363</v>
      </c>
      <c r="F1412" s="4">
        <v>41.819999694824197</v>
      </c>
      <c r="G1412" s="4">
        <v>42.180000305175703</v>
      </c>
      <c r="H1412" s="4">
        <v>21.044958114623999</v>
      </c>
      <c r="I1412" s="4">
        <v>284500</v>
      </c>
    </row>
    <row r="1413" spans="2:9" x14ac:dyDescent="0.25">
      <c r="B1413" s="2">
        <f t="shared" ref="B1413:B1417" si="22">+B1412+1</f>
        <v>1410</v>
      </c>
      <c r="C1413" s="5">
        <v>38576</v>
      </c>
      <c r="D1413" s="4">
        <v>42.169998168945298</v>
      </c>
      <c r="E1413" s="4">
        <v>42.169998168945298</v>
      </c>
      <c r="F1413" s="4">
        <v>41.659999847412102</v>
      </c>
      <c r="G1413" s="4">
        <v>41.779998779296797</v>
      </c>
      <c r="H1413" s="4">
        <v>20.845380783081001</v>
      </c>
      <c r="I1413" s="4">
        <v>349100</v>
      </c>
    </row>
    <row r="1414" spans="2:9" x14ac:dyDescent="0.25">
      <c r="B1414" s="2">
        <f t="shared" si="22"/>
        <v>1411</v>
      </c>
      <c r="C1414" s="5">
        <v>38579</v>
      </c>
      <c r="D1414" s="4">
        <v>41.909999847412102</v>
      </c>
      <c r="E1414" s="4">
        <v>41.909999847412102</v>
      </c>
      <c r="F1414" s="4">
        <v>41.310001373291001</v>
      </c>
      <c r="G1414" s="4">
        <v>41.639999389648402</v>
      </c>
      <c r="H1414" s="4">
        <v>20.775533676147401</v>
      </c>
      <c r="I1414" s="4">
        <v>586900</v>
      </c>
    </row>
    <row r="1415" spans="2:9" x14ac:dyDescent="0.25">
      <c r="B1415" s="2">
        <f t="shared" si="22"/>
        <v>1412</v>
      </c>
      <c r="C1415" s="5">
        <v>38580</v>
      </c>
      <c r="D1415" s="4">
        <v>41.400001525878899</v>
      </c>
      <c r="E1415" s="4">
        <v>41.819999694824197</v>
      </c>
      <c r="F1415" s="4">
        <v>41.259998321533203</v>
      </c>
      <c r="G1415" s="4">
        <v>41.330001831054602</v>
      </c>
      <c r="H1415" s="4">
        <v>20.620861053466701</v>
      </c>
      <c r="I1415" s="4">
        <v>296800</v>
      </c>
    </row>
    <row r="1416" spans="2:9" x14ac:dyDescent="0.25">
      <c r="B1416" s="2">
        <f t="shared" si="22"/>
        <v>1413</v>
      </c>
      <c r="C1416" s="5">
        <v>38581</v>
      </c>
      <c r="D1416" s="4">
        <v>41.25</v>
      </c>
      <c r="E1416" s="4">
        <v>41.4799995422363</v>
      </c>
      <c r="F1416" s="4">
        <v>40.959999084472599</v>
      </c>
      <c r="G1416" s="4">
        <v>41.299999237060497</v>
      </c>
      <c r="H1416" s="4">
        <v>20.605886459350501</v>
      </c>
      <c r="I1416" s="4">
        <v>315200</v>
      </c>
    </row>
    <row r="1417" spans="2:9" x14ac:dyDescent="0.25">
      <c r="B1417" s="2">
        <f t="shared" si="22"/>
        <v>1414</v>
      </c>
      <c r="C1417" s="5">
        <v>38582</v>
      </c>
      <c r="D1417" s="4">
        <v>41.240001678466797</v>
      </c>
      <c r="E1417" s="4">
        <v>41.450000762939403</v>
      </c>
      <c r="F1417" s="4">
        <v>40.959999084472599</v>
      </c>
      <c r="G1417" s="4">
        <v>41.310001373291001</v>
      </c>
      <c r="H1417" s="4">
        <v>20.610881805419901</v>
      </c>
      <c r="I1417" s="4">
        <v>236200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B7D21-FD2D-4ADB-8ADF-8357A55F35B4}">
  <sheetPr>
    <tabColor rgb="FFFF0000"/>
  </sheetPr>
  <dimension ref="B2:L389"/>
  <sheetViews>
    <sheetView showGridLines="0" topLeftCell="A361" workbookViewId="0">
      <selection activeCell="B2" sqref="B2:L383"/>
    </sheetView>
  </sheetViews>
  <sheetFormatPr defaultRowHeight="15" x14ac:dyDescent="0.25"/>
  <cols>
    <col min="2" max="2" width="6.5703125" bestFit="1" customWidth="1"/>
    <col min="3" max="3" width="26.28515625" bestFit="1" customWidth="1"/>
    <col min="4" max="4" width="12" bestFit="1" customWidth="1"/>
    <col min="5" max="5" width="12.7109375" bestFit="1" customWidth="1"/>
    <col min="6" max="6" width="15.42578125" bestFit="1" customWidth="1"/>
    <col min="7" max="7" width="12.28515625" bestFit="1" customWidth="1"/>
    <col min="8" max="8" width="10.28515625" bestFit="1" customWidth="1"/>
    <col min="9" max="9" width="9.28515625" bestFit="1" customWidth="1"/>
    <col min="10" max="10" width="6.28515625" bestFit="1" customWidth="1"/>
    <col min="11" max="11" width="6.5703125" bestFit="1" customWidth="1"/>
    <col min="12" max="12" width="10.7109375" bestFit="1" customWidth="1"/>
  </cols>
  <sheetData>
    <row r="2" spans="2:12" x14ac:dyDescent="0.25">
      <c r="B2" s="11" t="s">
        <v>13</v>
      </c>
      <c r="C2" s="11" t="s">
        <v>14</v>
      </c>
      <c r="D2" s="11" t="s">
        <v>15</v>
      </c>
      <c r="E2" s="11" t="s">
        <v>16</v>
      </c>
      <c r="F2" s="11" t="s">
        <v>17</v>
      </c>
      <c r="G2" s="11" t="s">
        <v>18</v>
      </c>
      <c r="H2" s="11" t="s">
        <v>19</v>
      </c>
      <c r="I2" s="11" t="s">
        <v>23</v>
      </c>
      <c r="J2" s="11" t="s">
        <v>24</v>
      </c>
      <c r="K2" s="11" t="s">
        <v>25</v>
      </c>
      <c r="L2" s="11" t="s">
        <v>26</v>
      </c>
    </row>
    <row r="3" spans="2:12" x14ac:dyDescent="0.25">
      <c r="B3" s="4">
        <v>0</v>
      </c>
      <c r="C3" s="4">
        <v>49</v>
      </c>
      <c r="D3" s="4">
        <v>28.293413173652599</v>
      </c>
      <c r="E3" s="4">
        <v>1.30581197373145</v>
      </c>
      <c r="F3" s="4">
        <v>-35.691373539188497</v>
      </c>
      <c r="G3" s="4">
        <v>33</v>
      </c>
      <c r="H3" s="4">
        <v>82</v>
      </c>
      <c r="I3" s="4">
        <v>0</v>
      </c>
      <c r="J3" s="4">
        <v>0</v>
      </c>
      <c r="K3" s="4">
        <v>0</v>
      </c>
      <c r="L3" s="4">
        <v>0</v>
      </c>
    </row>
    <row r="4" spans="2:12" x14ac:dyDescent="0.25">
      <c r="B4" s="4">
        <v>1</v>
      </c>
      <c r="C4" s="4">
        <v>49</v>
      </c>
      <c r="D4" s="4">
        <v>28.293413173652599</v>
      </c>
      <c r="E4" s="4">
        <v>0.32456454612143198</v>
      </c>
      <c r="F4" s="4">
        <v>12.389750413702499</v>
      </c>
      <c r="G4" s="4">
        <v>33</v>
      </c>
      <c r="H4" s="4">
        <v>82</v>
      </c>
      <c r="I4" s="4">
        <v>0</v>
      </c>
      <c r="J4" s="4">
        <v>0</v>
      </c>
      <c r="K4" s="4">
        <v>0</v>
      </c>
      <c r="L4" s="4">
        <v>0</v>
      </c>
    </row>
    <row r="5" spans="2:12" x14ac:dyDescent="0.25">
      <c r="B5" s="4">
        <v>2</v>
      </c>
      <c r="C5" s="4">
        <v>49</v>
      </c>
      <c r="D5" s="4">
        <v>28.293413173652599</v>
      </c>
      <c r="E5" s="4">
        <v>1.30581197373145</v>
      </c>
      <c r="F5" s="4">
        <v>-35.691373539188497</v>
      </c>
      <c r="G5" s="4">
        <v>36</v>
      </c>
      <c r="H5" s="4">
        <v>85</v>
      </c>
      <c r="I5" s="4">
        <v>0</v>
      </c>
      <c r="J5" s="4">
        <v>0</v>
      </c>
      <c r="K5" s="4">
        <v>0</v>
      </c>
      <c r="L5" s="4">
        <v>0</v>
      </c>
    </row>
    <row r="6" spans="2:12" x14ac:dyDescent="0.25">
      <c r="B6" s="4">
        <v>3</v>
      </c>
      <c r="C6" s="4">
        <v>49</v>
      </c>
      <c r="D6" s="4">
        <v>28.293413173652599</v>
      </c>
      <c r="E6" s="4">
        <v>0.32456454612143198</v>
      </c>
      <c r="F6" s="4">
        <v>12.389750413702499</v>
      </c>
      <c r="G6" s="4">
        <v>36</v>
      </c>
      <c r="H6" s="4">
        <v>85</v>
      </c>
      <c r="I6" s="4">
        <v>0</v>
      </c>
      <c r="J6" s="4">
        <v>0</v>
      </c>
      <c r="K6" s="4">
        <v>0</v>
      </c>
      <c r="L6" s="4">
        <v>0</v>
      </c>
    </row>
    <row r="7" spans="2:12" x14ac:dyDescent="0.25">
      <c r="B7" s="4">
        <v>4</v>
      </c>
      <c r="C7" s="4">
        <v>49</v>
      </c>
      <c r="D7" s="4">
        <v>28.293413173652599</v>
      </c>
      <c r="E7" s="4">
        <v>1.30581197373145</v>
      </c>
      <c r="F7" s="4">
        <v>-35.691373539188497</v>
      </c>
      <c r="G7" s="4">
        <v>37</v>
      </c>
      <c r="H7" s="4">
        <v>86</v>
      </c>
      <c r="I7" s="4">
        <v>0</v>
      </c>
      <c r="J7" s="4">
        <v>0</v>
      </c>
      <c r="K7" s="4">
        <v>0</v>
      </c>
      <c r="L7" s="4">
        <v>0</v>
      </c>
    </row>
    <row r="8" spans="2:12" x14ac:dyDescent="0.25">
      <c r="B8" s="4">
        <v>5</v>
      </c>
      <c r="C8" s="4">
        <v>49</v>
      </c>
      <c r="D8" s="4">
        <v>28.293413173652599</v>
      </c>
      <c r="E8" s="4">
        <v>0.59826273912161199</v>
      </c>
      <c r="F8" s="4">
        <v>-1.02146104330633</v>
      </c>
      <c r="G8" s="4">
        <v>41</v>
      </c>
      <c r="H8" s="4">
        <v>90</v>
      </c>
      <c r="I8" s="4">
        <v>0</v>
      </c>
      <c r="J8" s="4">
        <v>0</v>
      </c>
      <c r="K8" s="4">
        <v>0</v>
      </c>
      <c r="L8" s="4">
        <v>0</v>
      </c>
    </row>
    <row r="9" spans="2:12" x14ac:dyDescent="0.25">
      <c r="B9" s="4">
        <v>6</v>
      </c>
      <c r="C9" s="4">
        <v>49</v>
      </c>
      <c r="D9" s="4">
        <v>28.293413173652599</v>
      </c>
      <c r="E9" s="4">
        <v>0.46357856920276302</v>
      </c>
      <c r="F9" s="4">
        <v>5.5780632827172596</v>
      </c>
      <c r="G9" s="4">
        <v>47</v>
      </c>
      <c r="H9" s="4">
        <v>96</v>
      </c>
      <c r="I9" s="4">
        <v>0</v>
      </c>
      <c r="J9" s="4">
        <v>0</v>
      </c>
      <c r="K9" s="4">
        <v>0</v>
      </c>
      <c r="L9" s="4">
        <v>0</v>
      </c>
    </row>
    <row r="10" spans="2:12" x14ac:dyDescent="0.25">
      <c r="B10" s="4">
        <v>7</v>
      </c>
      <c r="C10" s="4">
        <v>49</v>
      </c>
      <c r="D10" s="4">
        <v>28.293413173652599</v>
      </c>
      <c r="E10" s="4">
        <v>0.46357856920276302</v>
      </c>
      <c r="F10" s="4">
        <v>5.5780632827172596</v>
      </c>
      <c r="G10" s="4">
        <v>48</v>
      </c>
      <c r="H10" s="4">
        <v>97</v>
      </c>
      <c r="I10" s="4">
        <v>0</v>
      </c>
      <c r="J10" s="4">
        <v>0</v>
      </c>
      <c r="K10" s="4">
        <v>0</v>
      </c>
      <c r="L10" s="4">
        <v>0</v>
      </c>
    </row>
    <row r="11" spans="2:12" x14ac:dyDescent="0.25">
      <c r="B11" s="4">
        <v>8</v>
      </c>
      <c r="C11" s="4">
        <v>49</v>
      </c>
      <c r="D11" s="4">
        <v>28.293413173652599</v>
      </c>
      <c r="E11" s="4">
        <v>0.46357856920276302</v>
      </c>
      <c r="F11" s="4">
        <v>5.5780632827172596</v>
      </c>
      <c r="G11" s="4">
        <v>49</v>
      </c>
      <c r="H11" s="4">
        <v>98</v>
      </c>
      <c r="I11" s="4">
        <v>0</v>
      </c>
      <c r="J11" s="4">
        <v>0</v>
      </c>
      <c r="K11" s="4">
        <v>0</v>
      </c>
      <c r="L11" s="4">
        <v>0</v>
      </c>
    </row>
    <row r="12" spans="2:12" x14ac:dyDescent="0.25">
      <c r="B12" s="4">
        <v>9</v>
      </c>
      <c r="C12" s="4">
        <v>53</v>
      </c>
      <c r="D12" s="4">
        <v>40.638002773925102</v>
      </c>
      <c r="E12" s="4">
        <v>1.8294774037971199E-2</v>
      </c>
      <c r="F12" s="4">
        <v>39.668379749912603</v>
      </c>
      <c r="G12" s="4">
        <v>53</v>
      </c>
      <c r="H12" s="4">
        <v>102</v>
      </c>
      <c r="I12" s="4">
        <v>1</v>
      </c>
      <c r="J12" s="4">
        <v>53</v>
      </c>
      <c r="K12" s="4">
        <v>98</v>
      </c>
      <c r="L12" s="4">
        <v>3</v>
      </c>
    </row>
    <row r="13" spans="2:12" x14ac:dyDescent="0.25">
      <c r="B13" s="4">
        <v>10</v>
      </c>
      <c r="C13" s="4">
        <v>97</v>
      </c>
      <c r="D13" s="4">
        <v>41.4612676056338</v>
      </c>
      <c r="E13" s="4">
        <v>0</v>
      </c>
      <c r="F13" s="4">
        <v>41.4612676056338</v>
      </c>
      <c r="G13" s="4">
        <v>56</v>
      </c>
      <c r="H13" s="4">
        <v>105</v>
      </c>
      <c r="I13" s="4">
        <v>0</v>
      </c>
      <c r="J13" s="4">
        <v>0</v>
      </c>
      <c r="K13" s="4">
        <v>0</v>
      </c>
      <c r="L13" s="4">
        <v>0</v>
      </c>
    </row>
    <row r="14" spans="2:12" x14ac:dyDescent="0.25">
      <c r="B14" s="4">
        <v>11</v>
      </c>
      <c r="C14" s="4">
        <v>97</v>
      </c>
      <c r="D14" s="4">
        <v>41.4612676056338</v>
      </c>
      <c r="E14" s="4">
        <v>-0.59846188423503299</v>
      </c>
      <c r="F14" s="4">
        <v>99.512070376432007</v>
      </c>
      <c r="G14" s="4">
        <v>56</v>
      </c>
      <c r="H14" s="4">
        <v>105</v>
      </c>
      <c r="I14" s="4">
        <v>1</v>
      </c>
      <c r="J14" s="4">
        <v>71</v>
      </c>
      <c r="K14" s="4">
        <v>98</v>
      </c>
      <c r="L14" s="4">
        <v>3</v>
      </c>
    </row>
    <row r="15" spans="2:12" x14ac:dyDescent="0.25">
      <c r="B15" s="4">
        <v>12</v>
      </c>
      <c r="C15" s="4">
        <v>97</v>
      </c>
      <c r="D15" s="4">
        <v>41.4612676056338</v>
      </c>
      <c r="E15" s="4">
        <v>-0.22210022380399599</v>
      </c>
      <c r="F15" s="4">
        <v>63.004989314621398</v>
      </c>
      <c r="G15" s="4">
        <v>70</v>
      </c>
      <c r="H15" s="4">
        <v>119</v>
      </c>
      <c r="I15" s="4">
        <v>1</v>
      </c>
      <c r="J15" s="4">
        <v>97</v>
      </c>
      <c r="K15" s="4">
        <v>106</v>
      </c>
      <c r="L15" s="4">
        <v>3</v>
      </c>
    </row>
    <row r="16" spans="2:12" x14ac:dyDescent="0.25">
      <c r="B16" s="4">
        <v>13</v>
      </c>
      <c r="C16" s="4">
        <v>97</v>
      </c>
      <c r="D16" s="4">
        <v>41.4612676056338</v>
      </c>
      <c r="E16" s="4">
        <v>-0.59846188423503299</v>
      </c>
      <c r="F16" s="4">
        <v>99.512070376432007</v>
      </c>
      <c r="G16" s="4">
        <v>70</v>
      </c>
      <c r="H16" s="4">
        <v>119</v>
      </c>
      <c r="I16" s="4">
        <v>1</v>
      </c>
      <c r="J16" s="4">
        <v>71</v>
      </c>
      <c r="K16" s="4">
        <v>106</v>
      </c>
      <c r="L16" s="4">
        <v>3</v>
      </c>
    </row>
    <row r="17" spans="2:12" x14ac:dyDescent="0.25">
      <c r="B17" s="4">
        <v>14</v>
      </c>
      <c r="C17" s="4">
        <v>97</v>
      </c>
      <c r="D17" s="4">
        <v>41.4612676056338</v>
      </c>
      <c r="E17" s="4">
        <v>-0.22210022380399599</v>
      </c>
      <c r="F17" s="4">
        <v>63.004989314621398</v>
      </c>
      <c r="G17" s="4">
        <v>71</v>
      </c>
      <c r="H17" s="4">
        <v>120</v>
      </c>
      <c r="I17" s="4">
        <v>1</v>
      </c>
      <c r="J17" s="4">
        <v>97</v>
      </c>
      <c r="K17" s="4">
        <v>120</v>
      </c>
      <c r="L17" s="4">
        <v>3</v>
      </c>
    </row>
    <row r="18" spans="2:12" x14ac:dyDescent="0.25">
      <c r="B18" s="4">
        <v>15</v>
      </c>
      <c r="C18" s="4">
        <v>97</v>
      </c>
      <c r="D18" s="4">
        <v>41.4612676056338</v>
      </c>
      <c r="E18" s="4">
        <v>-0.59846188423503299</v>
      </c>
      <c r="F18" s="4">
        <v>99.512070376432007</v>
      </c>
      <c r="G18" s="4">
        <v>71</v>
      </c>
      <c r="H18" s="4">
        <v>120</v>
      </c>
      <c r="I18" s="4">
        <v>1</v>
      </c>
      <c r="J18" s="4">
        <v>71</v>
      </c>
      <c r="K18" s="4">
        <v>120</v>
      </c>
      <c r="L18" s="4">
        <v>3</v>
      </c>
    </row>
    <row r="19" spans="2:12" x14ac:dyDescent="0.25">
      <c r="B19" s="4">
        <v>16</v>
      </c>
      <c r="C19" s="4">
        <v>106</v>
      </c>
      <c r="D19" s="4">
        <v>39.462365591397798</v>
      </c>
      <c r="E19" s="4">
        <v>0.254545652623896</v>
      </c>
      <c r="F19" s="4">
        <v>12.4805264132648</v>
      </c>
      <c r="G19" s="4">
        <v>86</v>
      </c>
      <c r="H19" s="4">
        <v>135</v>
      </c>
      <c r="I19" s="4">
        <v>0</v>
      </c>
      <c r="J19" s="4">
        <v>0</v>
      </c>
      <c r="K19" s="4">
        <v>0</v>
      </c>
      <c r="L19" s="4">
        <v>0</v>
      </c>
    </row>
    <row r="20" spans="2:12" x14ac:dyDescent="0.25">
      <c r="B20" s="4">
        <v>17</v>
      </c>
      <c r="C20" s="4">
        <v>106</v>
      </c>
      <c r="D20" s="4">
        <v>39.462365591397798</v>
      </c>
      <c r="E20" s="4">
        <v>-0.22210022380399599</v>
      </c>
      <c r="F20" s="4">
        <v>63.004989314621398</v>
      </c>
      <c r="G20" s="4">
        <v>86</v>
      </c>
      <c r="H20" s="4">
        <v>135</v>
      </c>
      <c r="I20" s="4">
        <v>1</v>
      </c>
      <c r="J20" s="4">
        <v>97</v>
      </c>
      <c r="K20" s="4">
        <v>120</v>
      </c>
      <c r="L20" s="4">
        <v>3</v>
      </c>
    </row>
    <row r="21" spans="2:12" x14ac:dyDescent="0.25">
      <c r="B21" s="4">
        <v>18</v>
      </c>
      <c r="C21" s="4">
        <v>106</v>
      </c>
      <c r="D21" s="4">
        <v>39.462365591397798</v>
      </c>
      <c r="E21" s="4">
        <v>0.254545652623896</v>
      </c>
      <c r="F21" s="4">
        <v>12.4805264132648</v>
      </c>
      <c r="G21" s="4">
        <v>87</v>
      </c>
      <c r="H21" s="4">
        <v>136</v>
      </c>
      <c r="I21" s="4">
        <v>1</v>
      </c>
      <c r="J21" s="4">
        <v>106</v>
      </c>
      <c r="K21" s="4">
        <v>136</v>
      </c>
      <c r="L21" s="4">
        <v>3</v>
      </c>
    </row>
    <row r="22" spans="2:12" x14ac:dyDescent="0.25">
      <c r="B22" s="4">
        <v>19</v>
      </c>
      <c r="C22" s="4">
        <v>106</v>
      </c>
      <c r="D22" s="4">
        <v>39.462365591397798</v>
      </c>
      <c r="E22" s="4">
        <v>-0.22210022380399599</v>
      </c>
      <c r="F22" s="4">
        <v>63.004989314621398</v>
      </c>
      <c r="G22" s="4">
        <v>87</v>
      </c>
      <c r="H22" s="4">
        <v>136</v>
      </c>
      <c r="I22" s="4">
        <v>1</v>
      </c>
      <c r="J22" s="4">
        <v>97</v>
      </c>
      <c r="K22" s="4">
        <v>136</v>
      </c>
      <c r="L22" s="4">
        <v>3</v>
      </c>
    </row>
    <row r="23" spans="2:12" x14ac:dyDescent="0.25">
      <c r="B23" s="4">
        <v>20</v>
      </c>
      <c r="C23" s="4">
        <v>106</v>
      </c>
      <c r="D23" s="4">
        <v>39.462365591397798</v>
      </c>
      <c r="E23" s="4">
        <v>0.20159461634115999</v>
      </c>
      <c r="F23" s="4">
        <v>18.0933362592348</v>
      </c>
      <c r="G23" s="4">
        <v>91</v>
      </c>
      <c r="H23" s="4">
        <v>140</v>
      </c>
      <c r="I23" s="4">
        <v>1</v>
      </c>
      <c r="J23" s="4">
        <v>106</v>
      </c>
      <c r="K23" s="4">
        <v>136</v>
      </c>
      <c r="L23" s="4">
        <v>3</v>
      </c>
    </row>
    <row r="24" spans="2:12" x14ac:dyDescent="0.25">
      <c r="B24" s="4">
        <v>21</v>
      </c>
      <c r="C24" s="4">
        <v>106</v>
      </c>
      <c r="D24" s="4">
        <v>39.462365591397798</v>
      </c>
      <c r="E24" s="4">
        <v>-0.22210022380399599</v>
      </c>
      <c r="F24" s="4">
        <v>63.004989314621398</v>
      </c>
      <c r="G24" s="4">
        <v>91</v>
      </c>
      <c r="H24" s="4">
        <v>140</v>
      </c>
      <c r="I24" s="4">
        <v>1</v>
      </c>
      <c r="J24" s="4">
        <v>97</v>
      </c>
      <c r="K24" s="4">
        <v>136</v>
      </c>
      <c r="L24" s="4">
        <v>3</v>
      </c>
    </row>
    <row r="25" spans="2:12" x14ac:dyDescent="0.25">
      <c r="B25" s="4">
        <v>22</v>
      </c>
      <c r="C25" s="4">
        <v>106</v>
      </c>
      <c r="D25" s="4">
        <v>39.462365591397798</v>
      </c>
      <c r="E25" s="4">
        <v>0.20159461634115999</v>
      </c>
      <c r="F25" s="4">
        <v>18.0933362592348</v>
      </c>
      <c r="G25" s="4">
        <v>92</v>
      </c>
      <c r="H25" s="4">
        <v>141</v>
      </c>
      <c r="I25" s="4">
        <v>1</v>
      </c>
      <c r="J25" s="4">
        <v>106</v>
      </c>
      <c r="K25" s="4">
        <v>136</v>
      </c>
      <c r="L25" s="4">
        <v>3</v>
      </c>
    </row>
    <row r="26" spans="2:12" x14ac:dyDescent="0.25">
      <c r="B26" s="4">
        <v>23</v>
      </c>
      <c r="C26" s="4">
        <v>106</v>
      </c>
      <c r="D26" s="4">
        <v>39.462365591397798</v>
      </c>
      <c r="E26" s="4">
        <v>-0.22210022380399599</v>
      </c>
      <c r="F26" s="4">
        <v>63.004989314621398</v>
      </c>
      <c r="G26" s="4">
        <v>92</v>
      </c>
      <c r="H26" s="4">
        <v>141</v>
      </c>
      <c r="I26" s="4">
        <v>1</v>
      </c>
      <c r="J26" s="4">
        <v>97</v>
      </c>
      <c r="K26" s="4">
        <v>136</v>
      </c>
      <c r="L26" s="4">
        <v>3</v>
      </c>
    </row>
    <row r="27" spans="2:12" x14ac:dyDescent="0.25">
      <c r="B27" s="4">
        <v>24</v>
      </c>
      <c r="C27" s="4">
        <v>106</v>
      </c>
      <c r="D27" s="4">
        <v>39.462365591397798</v>
      </c>
      <c r="E27" s="4">
        <v>9.8143429714027397E-2</v>
      </c>
      <c r="F27" s="4">
        <v>29.059162041710898</v>
      </c>
      <c r="G27" s="4">
        <v>97</v>
      </c>
      <c r="H27" s="4">
        <v>146</v>
      </c>
      <c r="I27" s="4">
        <v>0</v>
      </c>
      <c r="J27" s="4">
        <v>0</v>
      </c>
      <c r="K27" s="4">
        <v>0</v>
      </c>
      <c r="L27" s="4">
        <v>0</v>
      </c>
    </row>
    <row r="28" spans="2:12" x14ac:dyDescent="0.25">
      <c r="B28" s="4">
        <v>25</v>
      </c>
      <c r="C28" s="4">
        <v>106</v>
      </c>
      <c r="D28" s="4">
        <v>39.462365591397798</v>
      </c>
      <c r="E28" s="4">
        <v>-0.22210022380399599</v>
      </c>
      <c r="F28" s="4">
        <v>63.004989314621398</v>
      </c>
      <c r="G28" s="4">
        <v>97</v>
      </c>
      <c r="H28" s="4">
        <v>146</v>
      </c>
      <c r="I28" s="4">
        <v>1</v>
      </c>
      <c r="J28" s="4">
        <v>97</v>
      </c>
      <c r="K28" s="4">
        <v>142</v>
      </c>
      <c r="L28" s="4">
        <v>3</v>
      </c>
    </row>
    <row r="29" spans="2:12" x14ac:dyDescent="0.25">
      <c r="B29" s="4">
        <v>26</v>
      </c>
      <c r="C29" s="4">
        <v>106</v>
      </c>
      <c r="D29" s="4">
        <v>39.462365591397798</v>
      </c>
      <c r="E29" s="4">
        <v>9.8143429714027397E-2</v>
      </c>
      <c r="F29" s="4">
        <v>29.059162041710898</v>
      </c>
      <c r="G29" s="4">
        <v>98</v>
      </c>
      <c r="H29" s="4">
        <v>147</v>
      </c>
      <c r="I29" s="4">
        <v>0</v>
      </c>
      <c r="J29" s="4">
        <v>0</v>
      </c>
      <c r="K29" s="4">
        <v>0</v>
      </c>
      <c r="L29" s="4">
        <v>0</v>
      </c>
    </row>
    <row r="30" spans="2:12" x14ac:dyDescent="0.25">
      <c r="B30" s="4">
        <v>27</v>
      </c>
      <c r="C30" s="4">
        <v>106</v>
      </c>
      <c r="D30" s="4">
        <v>39.462365591397798</v>
      </c>
      <c r="E30" s="4">
        <v>-0.24986275177949499</v>
      </c>
      <c r="F30" s="4">
        <v>65.947817280024395</v>
      </c>
      <c r="G30" s="4">
        <v>98</v>
      </c>
      <c r="H30" s="4">
        <v>147</v>
      </c>
      <c r="I30" s="4">
        <v>0</v>
      </c>
      <c r="J30" s="4">
        <v>0</v>
      </c>
      <c r="K30" s="4">
        <v>0</v>
      </c>
      <c r="L30" s="4">
        <v>0</v>
      </c>
    </row>
    <row r="31" spans="2:12" x14ac:dyDescent="0.25">
      <c r="B31" s="4">
        <v>28</v>
      </c>
      <c r="C31" s="4">
        <v>106</v>
      </c>
      <c r="D31" s="4">
        <v>39.462365591397798</v>
      </c>
      <c r="E31" s="4">
        <v>9.8143429714027397E-2</v>
      </c>
      <c r="F31" s="4">
        <v>29.059162041710898</v>
      </c>
      <c r="G31" s="4">
        <v>104</v>
      </c>
      <c r="H31" s="4">
        <v>153</v>
      </c>
      <c r="I31" s="4">
        <v>0</v>
      </c>
      <c r="J31" s="4">
        <v>0</v>
      </c>
      <c r="K31" s="4">
        <v>0</v>
      </c>
      <c r="L31" s="4">
        <v>0</v>
      </c>
    </row>
    <row r="32" spans="2:12" x14ac:dyDescent="0.25">
      <c r="B32" s="4">
        <v>29</v>
      </c>
      <c r="C32" s="4">
        <v>106</v>
      </c>
      <c r="D32" s="4">
        <v>39.462365591397798</v>
      </c>
      <c r="E32" s="4">
        <v>9.8143429714027397E-2</v>
      </c>
      <c r="F32" s="4">
        <v>29.059162041710898</v>
      </c>
      <c r="G32" s="4">
        <v>106</v>
      </c>
      <c r="H32" s="4">
        <v>155</v>
      </c>
      <c r="I32" s="4">
        <v>0</v>
      </c>
      <c r="J32" s="4">
        <v>0</v>
      </c>
      <c r="K32" s="4">
        <v>0</v>
      </c>
      <c r="L32" s="4">
        <v>0</v>
      </c>
    </row>
    <row r="33" spans="2:12" x14ac:dyDescent="0.25">
      <c r="B33" s="4">
        <v>30</v>
      </c>
      <c r="C33" s="4">
        <v>154</v>
      </c>
      <c r="D33" s="4">
        <v>35.393258426966199</v>
      </c>
      <c r="E33" s="4">
        <v>-0.22449253826959101</v>
      </c>
      <c r="F33" s="4">
        <v>69.965109320483293</v>
      </c>
      <c r="G33" s="4">
        <v>117</v>
      </c>
      <c r="H33" s="4">
        <v>166</v>
      </c>
      <c r="I33" s="4">
        <v>0</v>
      </c>
      <c r="J33" s="4">
        <v>0</v>
      </c>
      <c r="K33" s="4">
        <v>0</v>
      </c>
      <c r="L33" s="4">
        <v>0</v>
      </c>
    </row>
    <row r="34" spans="2:12" x14ac:dyDescent="0.25">
      <c r="B34" s="4">
        <v>31</v>
      </c>
      <c r="C34" s="4">
        <v>120</v>
      </c>
      <c r="D34" s="4">
        <v>43.0260047281323</v>
      </c>
      <c r="E34" s="4">
        <v>-0.22449253826959101</v>
      </c>
      <c r="F34" s="4">
        <v>69.965109320483293</v>
      </c>
      <c r="G34" s="4">
        <v>120</v>
      </c>
      <c r="H34" s="4">
        <v>169</v>
      </c>
      <c r="I34" s="4">
        <v>0</v>
      </c>
      <c r="J34" s="4">
        <v>0</v>
      </c>
      <c r="K34" s="4">
        <v>0</v>
      </c>
      <c r="L34" s="4">
        <v>0</v>
      </c>
    </row>
    <row r="35" spans="2:12" x14ac:dyDescent="0.25">
      <c r="B35" s="4">
        <v>32</v>
      </c>
      <c r="C35" s="4">
        <v>154</v>
      </c>
      <c r="D35" s="4">
        <v>35.393258426966199</v>
      </c>
      <c r="E35" s="4">
        <v>8.1411882789194104E-2</v>
      </c>
      <c r="F35" s="4">
        <v>22.8558284774303</v>
      </c>
      <c r="G35" s="4">
        <v>131</v>
      </c>
      <c r="H35" s="4">
        <v>180</v>
      </c>
      <c r="I35" s="4">
        <v>0</v>
      </c>
      <c r="J35" s="4">
        <v>0</v>
      </c>
      <c r="K35" s="4">
        <v>0</v>
      </c>
      <c r="L35" s="4">
        <v>0</v>
      </c>
    </row>
    <row r="36" spans="2:12" x14ac:dyDescent="0.25">
      <c r="B36" s="4">
        <v>33</v>
      </c>
      <c r="C36" s="4">
        <v>154</v>
      </c>
      <c r="D36" s="4">
        <v>35.393258426966199</v>
      </c>
      <c r="E36" s="4">
        <v>-0.56205253637035402</v>
      </c>
      <c r="F36" s="4">
        <v>121.949349028</v>
      </c>
      <c r="G36" s="4">
        <v>131</v>
      </c>
      <c r="H36" s="4">
        <v>180</v>
      </c>
      <c r="I36" s="4">
        <v>1</v>
      </c>
      <c r="J36" s="4">
        <v>136</v>
      </c>
      <c r="K36" s="4">
        <v>167</v>
      </c>
      <c r="L36" s="4">
        <v>3</v>
      </c>
    </row>
    <row r="37" spans="2:12" x14ac:dyDescent="0.25">
      <c r="B37" s="4">
        <v>34</v>
      </c>
      <c r="C37" s="4">
        <v>154</v>
      </c>
      <c r="D37" s="4">
        <v>35.393258426966199</v>
      </c>
      <c r="E37" s="4">
        <v>-0.106966016427015</v>
      </c>
      <c r="F37" s="4">
        <v>51.866024956726697</v>
      </c>
      <c r="G37" s="4">
        <v>136</v>
      </c>
      <c r="H37" s="4">
        <v>185</v>
      </c>
      <c r="I37" s="4">
        <v>0</v>
      </c>
      <c r="J37" s="4">
        <v>0</v>
      </c>
      <c r="K37" s="4">
        <v>0</v>
      </c>
      <c r="L37" s="4">
        <v>0</v>
      </c>
    </row>
    <row r="38" spans="2:12" x14ac:dyDescent="0.25">
      <c r="B38" s="4">
        <v>35</v>
      </c>
      <c r="C38" s="4">
        <v>154</v>
      </c>
      <c r="D38" s="4">
        <v>35.393258426966199</v>
      </c>
      <c r="E38" s="4">
        <v>-0.56205253637035402</v>
      </c>
      <c r="F38" s="4">
        <v>121.949349028</v>
      </c>
      <c r="G38" s="4">
        <v>136</v>
      </c>
      <c r="H38" s="4">
        <v>185</v>
      </c>
      <c r="I38" s="4">
        <v>1</v>
      </c>
      <c r="J38" s="4">
        <v>136</v>
      </c>
      <c r="K38" s="4">
        <v>181</v>
      </c>
      <c r="L38" s="4">
        <v>3</v>
      </c>
    </row>
    <row r="39" spans="2:12" x14ac:dyDescent="0.25">
      <c r="B39" s="4">
        <v>36</v>
      </c>
      <c r="C39" s="4">
        <v>154</v>
      </c>
      <c r="D39" s="4">
        <v>35.393258426966199</v>
      </c>
      <c r="E39" s="4">
        <v>-0.106966016427015</v>
      </c>
      <c r="F39" s="4">
        <v>51.866024956726697</v>
      </c>
      <c r="G39" s="4">
        <v>140</v>
      </c>
      <c r="H39" s="4">
        <v>189</v>
      </c>
      <c r="I39" s="4">
        <v>0</v>
      </c>
      <c r="J39" s="4">
        <v>0</v>
      </c>
      <c r="K39" s="4">
        <v>0</v>
      </c>
      <c r="L39" s="4">
        <v>0</v>
      </c>
    </row>
    <row r="40" spans="2:12" x14ac:dyDescent="0.25">
      <c r="B40" s="4">
        <v>37</v>
      </c>
      <c r="C40" s="4">
        <v>154</v>
      </c>
      <c r="D40" s="4">
        <v>35.393258426966199</v>
      </c>
      <c r="E40" s="4">
        <v>-0.63352255284471204</v>
      </c>
      <c r="F40" s="4">
        <v>132.955731565051</v>
      </c>
      <c r="G40" s="4">
        <v>140</v>
      </c>
      <c r="H40" s="4">
        <v>189</v>
      </c>
      <c r="I40" s="4">
        <v>0</v>
      </c>
      <c r="J40" s="4">
        <v>0</v>
      </c>
      <c r="K40" s="4">
        <v>0</v>
      </c>
      <c r="L40" s="4">
        <v>0</v>
      </c>
    </row>
    <row r="41" spans="2:12" x14ac:dyDescent="0.25">
      <c r="B41" s="4">
        <v>38</v>
      </c>
      <c r="C41" s="4">
        <v>154</v>
      </c>
      <c r="D41" s="4">
        <v>35.393258426966199</v>
      </c>
      <c r="E41" s="4">
        <v>-0.106966016427015</v>
      </c>
      <c r="F41" s="4">
        <v>51.866024956726697</v>
      </c>
      <c r="G41" s="4">
        <v>142</v>
      </c>
      <c r="H41" s="4">
        <v>191</v>
      </c>
      <c r="I41" s="4">
        <v>0</v>
      </c>
      <c r="J41" s="4">
        <v>0</v>
      </c>
      <c r="K41" s="4">
        <v>0</v>
      </c>
      <c r="L41" s="4">
        <v>0</v>
      </c>
    </row>
    <row r="42" spans="2:12" x14ac:dyDescent="0.25">
      <c r="B42" s="4">
        <v>39</v>
      </c>
      <c r="C42" s="4">
        <v>154</v>
      </c>
      <c r="D42" s="4">
        <v>35.393258426966199</v>
      </c>
      <c r="E42" s="4">
        <v>-0.63352255284471204</v>
      </c>
      <c r="F42" s="4">
        <v>132.955731565051</v>
      </c>
      <c r="G42" s="4">
        <v>142</v>
      </c>
      <c r="H42" s="4">
        <v>191</v>
      </c>
      <c r="I42" s="4">
        <v>0</v>
      </c>
      <c r="J42" s="4">
        <v>0</v>
      </c>
      <c r="K42" s="4">
        <v>0</v>
      </c>
      <c r="L42" s="4">
        <v>0</v>
      </c>
    </row>
    <row r="43" spans="2:12" x14ac:dyDescent="0.25">
      <c r="B43" s="4">
        <v>40</v>
      </c>
      <c r="C43" s="4">
        <v>181</v>
      </c>
      <c r="D43" s="4">
        <v>32.5051759834368</v>
      </c>
      <c r="E43" s="4">
        <v>0.75794324030770099</v>
      </c>
      <c r="F43" s="4">
        <v>-104.682550512257</v>
      </c>
      <c r="G43" s="4">
        <v>147</v>
      </c>
      <c r="H43" s="4">
        <v>196</v>
      </c>
      <c r="I43" s="4">
        <v>0</v>
      </c>
      <c r="J43" s="4">
        <v>0</v>
      </c>
      <c r="K43" s="4">
        <v>0</v>
      </c>
      <c r="L43" s="4">
        <v>0</v>
      </c>
    </row>
    <row r="44" spans="2:12" x14ac:dyDescent="0.25">
      <c r="B44" s="4">
        <v>41</v>
      </c>
      <c r="C44" s="4">
        <v>181</v>
      </c>
      <c r="D44" s="4">
        <v>32.5051759834368</v>
      </c>
      <c r="E44" s="4">
        <v>-0.106966016427015</v>
      </c>
      <c r="F44" s="4">
        <v>51.866024956726697</v>
      </c>
      <c r="G44" s="4">
        <v>147</v>
      </c>
      <c r="H44" s="4">
        <v>196</v>
      </c>
      <c r="I44" s="4">
        <v>0</v>
      </c>
      <c r="J44" s="4">
        <v>0</v>
      </c>
      <c r="K44" s="4">
        <v>0</v>
      </c>
      <c r="L44" s="4">
        <v>0</v>
      </c>
    </row>
    <row r="45" spans="2:12" x14ac:dyDescent="0.25">
      <c r="B45" s="4">
        <v>42</v>
      </c>
      <c r="C45" s="4">
        <v>181</v>
      </c>
      <c r="D45" s="4">
        <v>32.5051759834368</v>
      </c>
      <c r="E45" s="4">
        <v>0.75794324030770099</v>
      </c>
      <c r="F45" s="4">
        <v>-104.682550512257</v>
      </c>
      <c r="G45" s="4">
        <v>154</v>
      </c>
      <c r="H45" s="4">
        <v>203</v>
      </c>
      <c r="I45" s="4">
        <v>1</v>
      </c>
      <c r="J45" s="4">
        <v>181</v>
      </c>
      <c r="K45" s="4">
        <v>197</v>
      </c>
      <c r="L45" s="4">
        <v>3</v>
      </c>
    </row>
    <row r="46" spans="2:12" x14ac:dyDescent="0.25">
      <c r="B46" s="4">
        <v>43</v>
      </c>
      <c r="C46" s="4">
        <v>181</v>
      </c>
      <c r="D46" s="4">
        <v>32.5051759834368</v>
      </c>
      <c r="E46" s="4">
        <v>-0.106966016427015</v>
      </c>
      <c r="F46" s="4">
        <v>51.866024956726697</v>
      </c>
      <c r="G46" s="4">
        <v>154</v>
      </c>
      <c r="H46" s="4">
        <v>203</v>
      </c>
      <c r="I46" s="4">
        <v>0</v>
      </c>
      <c r="J46" s="4">
        <v>0</v>
      </c>
      <c r="K46" s="4">
        <v>0</v>
      </c>
      <c r="L46" s="4">
        <v>0</v>
      </c>
    </row>
    <row r="47" spans="2:12" x14ac:dyDescent="0.25">
      <c r="B47" s="4">
        <v>44</v>
      </c>
      <c r="C47" s="4">
        <v>204</v>
      </c>
      <c r="D47" s="4">
        <v>39.363788741756601</v>
      </c>
      <c r="E47" s="4">
        <v>0.29820055470955698</v>
      </c>
      <c r="F47" s="4">
        <v>-21.469124418993101</v>
      </c>
      <c r="G47" s="4">
        <v>161</v>
      </c>
      <c r="H47" s="4">
        <v>210</v>
      </c>
      <c r="I47" s="4">
        <v>0</v>
      </c>
      <c r="J47" s="4">
        <v>0</v>
      </c>
      <c r="K47" s="4">
        <v>0</v>
      </c>
      <c r="L47" s="4">
        <v>0</v>
      </c>
    </row>
    <row r="48" spans="2:12" x14ac:dyDescent="0.25">
      <c r="B48" s="4">
        <v>45</v>
      </c>
      <c r="C48" s="4">
        <v>204</v>
      </c>
      <c r="D48" s="4">
        <v>39.363788741756601</v>
      </c>
      <c r="E48" s="4">
        <v>4.4818331887080403</v>
      </c>
      <c r="F48" s="4">
        <v>-874.93018175468399</v>
      </c>
      <c r="G48" s="4">
        <v>166</v>
      </c>
      <c r="H48" s="4">
        <v>215</v>
      </c>
      <c r="I48" s="4">
        <v>0</v>
      </c>
      <c r="J48" s="4">
        <v>0</v>
      </c>
      <c r="K48" s="4">
        <v>0</v>
      </c>
      <c r="L48" s="4">
        <v>0</v>
      </c>
    </row>
    <row r="49" spans="2:12" x14ac:dyDescent="0.25">
      <c r="B49" s="4">
        <v>46</v>
      </c>
      <c r="C49" s="4">
        <v>204</v>
      </c>
      <c r="D49" s="4">
        <v>39.363788741756601</v>
      </c>
      <c r="E49" s="4">
        <v>0.29820055470955698</v>
      </c>
      <c r="F49" s="4">
        <v>-21.469124418993101</v>
      </c>
      <c r="G49" s="4">
        <v>166</v>
      </c>
      <c r="H49" s="4">
        <v>215</v>
      </c>
      <c r="I49" s="4">
        <v>0</v>
      </c>
      <c r="J49" s="4">
        <v>0</v>
      </c>
      <c r="K49" s="4">
        <v>0</v>
      </c>
      <c r="L49" s="4">
        <v>0</v>
      </c>
    </row>
    <row r="50" spans="2:12" x14ac:dyDescent="0.25">
      <c r="B50" s="4">
        <v>47</v>
      </c>
      <c r="C50" s="4">
        <v>204</v>
      </c>
      <c r="D50" s="4">
        <v>39.363788741756601</v>
      </c>
      <c r="E50" s="4">
        <v>4.4818331887080403</v>
      </c>
      <c r="F50" s="4">
        <v>-874.93018175468399</v>
      </c>
      <c r="G50" s="4">
        <v>167</v>
      </c>
      <c r="H50" s="4">
        <v>216</v>
      </c>
      <c r="I50" s="4">
        <v>0</v>
      </c>
      <c r="J50" s="4">
        <v>0</v>
      </c>
      <c r="K50" s="4">
        <v>0</v>
      </c>
      <c r="L50" s="4">
        <v>0</v>
      </c>
    </row>
    <row r="51" spans="2:12" x14ac:dyDescent="0.25">
      <c r="B51" s="4">
        <v>48</v>
      </c>
      <c r="C51" s="4">
        <v>204</v>
      </c>
      <c r="D51" s="4">
        <v>39.363788741756601</v>
      </c>
      <c r="E51" s="4">
        <v>0.29820055470955698</v>
      </c>
      <c r="F51" s="4">
        <v>-21.469124418993101</v>
      </c>
      <c r="G51" s="4">
        <v>167</v>
      </c>
      <c r="H51" s="4">
        <v>216</v>
      </c>
      <c r="I51" s="4">
        <v>0</v>
      </c>
      <c r="J51" s="4">
        <v>0</v>
      </c>
      <c r="K51" s="4">
        <v>0</v>
      </c>
      <c r="L51" s="4">
        <v>0</v>
      </c>
    </row>
    <row r="52" spans="2:12" x14ac:dyDescent="0.25">
      <c r="B52" s="4">
        <v>49</v>
      </c>
      <c r="C52" s="4">
        <v>204</v>
      </c>
      <c r="D52" s="4">
        <v>39.363788741756601</v>
      </c>
      <c r="E52" s="4">
        <v>2.6090925546613</v>
      </c>
      <c r="F52" s="4">
        <v>-492.89109240915002</v>
      </c>
      <c r="G52" s="4">
        <v>172</v>
      </c>
      <c r="H52" s="4">
        <v>221</v>
      </c>
      <c r="I52" s="4">
        <v>0</v>
      </c>
      <c r="J52" s="4">
        <v>0</v>
      </c>
      <c r="K52" s="4">
        <v>0</v>
      </c>
      <c r="L52" s="4">
        <v>0</v>
      </c>
    </row>
    <row r="53" spans="2:12" x14ac:dyDescent="0.25">
      <c r="B53" s="4">
        <v>50</v>
      </c>
      <c r="C53" s="4">
        <v>204</v>
      </c>
      <c r="D53" s="4">
        <v>39.363788741756601</v>
      </c>
      <c r="E53" s="4">
        <v>0.29820055470955698</v>
      </c>
      <c r="F53" s="4">
        <v>-21.469124418993101</v>
      </c>
      <c r="G53" s="4">
        <v>172</v>
      </c>
      <c r="H53" s="4">
        <v>221</v>
      </c>
      <c r="I53" s="4">
        <v>0</v>
      </c>
      <c r="J53" s="4">
        <v>0</v>
      </c>
      <c r="K53" s="4">
        <v>0</v>
      </c>
      <c r="L53" s="4">
        <v>0</v>
      </c>
    </row>
    <row r="54" spans="2:12" x14ac:dyDescent="0.25">
      <c r="B54" s="4">
        <v>51</v>
      </c>
      <c r="C54" s="4">
        <v>204</v>
      </c>
      <c r="D54" s="4">
        <v>39.363788741756601</v>
      </c>
      <c r="E54" s="4">
        <v>1.5077456119511901</v>
      </c>
      <c r="F54" s="4">
        <v>-268.21631609628599</v>
      </c>
      <c r="G54" s="4">
        <v>178</v>
      </c>
      <c r="H54" s="4">
        <v>227</v>
      </c>
      <c r="I54" s="4">
        <v>0</v>
      </c>
      <c r="J54" s="4">
        <v>0</v>
      </c>
      <c r="K54" s="4">
        <v>0</v>
      </c>
      <c r="L54" s="4">
        <v>0</v>
      </c>
    </row>
    <row r="55" spans="2:12" x14ac:dyDescent="0.25">
      <c r="B55" s="4">
        <v>52</v>
      </c>
      <c r="C55" s="4">
        <v>204</v>
      </c>
      <c r="D55" s="4">
        <v>39.363788741756601</v>
      </c>
      <c r="E55" s="4">
        <v>0.29820055470955698</v>
      </c>
      <c r="F55" s="4">
        <v>-21.469124418993101</v>
      </c>
      <c r="G55" s="4">
        <v>178</v>
      </c>
      <c r="H55" s="4">
        <v>227</v>
      </c>
      <c r="I55" s="4">
        <v>0</v>
      </c>
      <c r="J55" s="4">
        <v>0</v>
      </c>
      <c r="K55" s="4">
        <v>0</v>
      </c>
      <c r="L55" s="4">
        <v>0</v>
      </c>
    </row>
    <row r="56" spans="2:12" x14ac:dyDescent="0.25">
      <c r="B56" s="4">
        <v>53</v>
      </c>
      <c r="C56" s="4">
        <v>204</v>
      </c>
      <c r="D56" s="4">
        <v>39.363788741756601</v>
      </c>
      <c r="E56" s="4">
        <v>0.942582088299734</v>
      </c>
      <c r="F56" s="4">
        <v>-152.92295727138901</v>
      </c>
      <c r="G56" s="4">
        <v>181</v>
      </c>
      <c r="H56" s="4">
        <v>230</v>
      </c>
      <c r="I56" s="4">
        <v>0</v>
      </c>
      <c r="J56" s="4">
        <v>0</v>
      </c>
      <c r="K56" s="4">
        <v>0</v>
      </c>
      <c r="L56" s="4">
        <v>0</v>
      </c>
    </row>
    <row r="57" spans="2:12" x14ac:dyDescent="0.25">
      <c r="B57" s="4">
        <v>54</v>
      </c>
      <c r="C57" s="4">
        <v>204</v>
      </c>
      <c r="D57" s="4">
        <v>39.363788741756601</v>
      </c>
      <c r="E57" s="4">
        <v>0.29820055470955698</v>
      </c>
      <c r="F57" s="4">
        <v>-21.469124418993101</v>
      </c>
      <c r="G57" s="4">
        <v>181</v>
      </c>
      <c r="H57" s="4">
        <v>230</v>
      </c>
      <c r="I57" s="4">
        <v>0</v>
      </c>
      <c r="J57" s="4">
        <v>0</v>
      </c>
      <c r="K57" s="4">
        <v>0</v>
      </c>
      <c r="L57" s="4">
        <v>0</v>
      </c>
    </row>
    <row r="58" spans="2:12" x14ac:dyDescent="0.25">
      <c r="B58" s="4">
        <v>55</v>
      </c>
      <c r="C58" s="4">
        <v>204</v>
      </c>
      <c r="D58" s="4">
        <v>39.363788741756601</v>
      </c>
      <c r="E58" s="4">
        <v>0.942582088299734</v>
      </c>
      <c r="F58" s="4">
        <v>-152.92295727138901</v>
      </c>
      <c r="G58" s="4">
        <v>188</v>
      </c>
      <c r="H58" s="4">
        <v>237</v>
      </c>
      <c r="I58" s="4">
        <v>0</v>
      </c>
      <c r="J58" s="4">
        <v>0</v>
      </c>
      <c r="K58" s="4">
        <v>0</v>
      </c>
      <c r="L58" s="4">
        <v>0</v>
      </c>
    </row>
    <row r="59" spans="2:12" x14ac:dyDescent="0.25">
      <c r="B59" s="4">
        <v>56</v>
      </c>
      <c r="C59" s="4">
        <v>204</v>
      </c>
      <c r="D59" s="4">
        <v>39.363788741756601</v>
      </c>
      <c r="E59" s="4">
        <v>2.6516853964655999E-3</v>
      </c>
      <c r="F59" s="4">
        <v>38.822844920877699</v>
      </c>
      <c r="G59" s="4">
        <v>188</v>
      </c>
      <c r="H59" s="4">
        <v>237</v>
      </c>
      <c r="I59" s="4">
        <v>0</v>
      </c>
      <c r="J59" s="4">
        <v>0</v>
      </c>
      <c r="K59" s="4">
        <v>0</v>
      </c>
      <c r="L59" s="4">
        <v>0</v>
      </c>
    </row>
    <row r="60" spans="2:12" x14ac:dyDescent="0.25">
      <c r="B60" s="4">
        <v>57</v>
      </c>
      <c r="C60" s="4">
        <v>204</v>
      </c>
      <c r="D60" s="4">
        <v>39.363788741756601</v>
      </c>
      <c r="E60" s="4">
        <v>0.942582088299734</v>
      </c>
      <c r="F60" s="4">
        <v>-152.92295727138901</v>
      </c>
      <c r="G60" s="4">
        <v>190</v>
      </c>
      <c r="H60" s="4">
        <v>239</v>
      </c>
      <c r="I60" s="4">
        <v>0</v>
      </c>
      <c r="J60" s="4">
        <v>0</v>
      </c>
      <c r="K60" s="4">
        <v>0</v>
      </c>
      <c r="L60" s="4">
        <v>0</v>
      </c>
    </row>
    <row r="61" spans="2:12" x14ac:dyDescent="0.25">
      <c r="B61" s="4">
        <v>58</v>
      </c>
      <c r="C61" s="4">
        <v>204</v>
      </c>
      <c r="D61" s="4">
        <v>39.363788741756601</v>
      </c>
      <c r="E61" s="4">
        <v>2.6516853964655999E-3</v>
      </c>
      <c r="F61" s="4">
        <v>38.822844920877699</v>
      </c>
      <c r="G61" s="4">
        <v>190</v>
      </c>
      <c r="H61" s="4">
        <v>239</v>
      </c>
      <c r="I61" s="4">
        <v>0</v>
      </c>
      <c r="J61" s="4">
        <v>0</v>
      </c>
      <c r="K61" s="4">
        <v>0</v>
      </c>
      <c r="L61" s="4">
        <v>0</v>
      </c>
    </row>
    <row r="62" spans="2:12" x14ac:dyDescent="0.25">
      <c r="B62" s="4">
        <v>59</v>
      </c>
      <c r="C62" s="4">
        <v>204</v>
      </c>
      <c r="D62" s="4">
        <v>39.363788741756601</v>
      </c>
      <c r="E62" s="4">
        <v>0.188546782575962</v>
      </c>
      <c r="F62" s="4">
        <v>0.90024509626036997</v>
      </c>
      <c r="G62" s="4">
        <v>197</v>
      </c>
      <c r="H62" s="4">
        <v>246</v>
      </c>
      <c r="I62" s="4">
        <v>0</v>
      </c>
      <c r="J62" s="4">
        <v>0</v>
      </c>
      <c r="K62" s="4">
        <v>0</v>
      </c>
      <c r="L62" s="4">
        <v>0</v>
      </c>
    </row>
    <row r="63" spans="2:12" x14ac:dyDescent="0.25">
      <c r="B63" s="4">
        <v>60</v>
      </c>
      <c r="C63" s="4">
        <v>204</v>
      </c>
      <c r="D63" s="4">
        <v>39.363788741756601</v>
      </c>
      <c r="E63" s="4">
        <v>-0.85833701626929004</v>
      </c>
      <c r="F63" s="4">
        <v>214.46454006069101</v>
      </c>
      <c r="G63" s="4">
        <v>197</v>
      </c>
      <c r="H63" s="4">
        <v>246</v>
      </c>
      <c r="I63" s="4">
        <v>0</v>
      </c>
      <c r="J63" s="4">
        <v>0</v>
      </c>
      <c r="K63" s="4">
        <v>0</v>
      </c>
      <c r="L63" s="4">
        <v>0</v>
      </c>
    </row>
    <row r="64" spans="2:12" x14ac:dyDescent="0.25">
      <c r="B64" s="4">
        <v>61</v>
      </c>
      <c r="C64" s="4">
        <v>204</v>
      </c>
      <c r="D64" s="4">
        <v>39.363788741756601</v>
      </c>
      <c r="E64" s="4">
        <v>0.188546782575962</v>
      </c>
      <c r="F64" s="4">
        <v>0.90024509626036997</v>
      </c>
      <c r="G64" s="4">
        <v>204</v>
      </c>
      <c r="H64" s="4">
        <v>253</v>
      </c>
      <c r="I64" s="4">
        <v>0</v>
      </c>
      <c r="J64" s="4">
        <v>0</v>
      </c>
      <c r="K64" s="4">
        <v>0</v>
      </c>
      <c r="L64" s="4">
        <v>0</v>
      </c>
    </row>
    <row r="65" spans="2:12" x14ac:dyDescent="0.25">
      <c r="B65" s="4">
        <v>62</v>
      </c>
      <c r="C65" s="4">
        <v>238</v>
      </c>
      <c r="D65" s="4">
        <v>45.774379349339398</v>
      </c>
      <c r="E65" s="4">
        <v>-6.19906482266952E-4</v>
      </c>
      <c r="F65" s="4">
        <v>45.921917092118903</v>
      </c>
      <c r="G65" s="4">
        <v>211</v>
      </c>
      <c r="H65" s="4">
        <v>260</v>
      </c>
      <c r="I65" s="4">
        <v>0</v>
      </c>
      <c r="J65" s="4">
        <v>0</v>
      </c>
      <c r="K65" s="4">
        <v>0</v>
      </c>
      <c r="L65" s="4">
        <v>0</v>
      </c>
    </row>
    <row r="66" spans="2:12" x14ac:dyDescent="0.25">
      <c r="B66" s="4">
        <v>63</v>
      </c>
      <c r="C66" s="4">
        <v>238</v>
      </c>
      <c r="D66" s="4">
        <v>45.774379349339398</v>
      </c>
      <c r="E66" s="4">
        <v>-0.92452747086568798</v>
      </c>
      <c r="F66" s="4">
        <v>265.81191741537299</v>
      </c>
      <c r="G66" s="4">
        <v>211</v>
      </c>
      <c r="H66" s="4">
        <v>260</v>
      </c>
      <c r="I66" s="4">
        <v>0</v>
      </c>
      <c r="J66" s="4">
        <v>0</v>
      </c>
      <c r="K66" s="4">
        <v>0</v>
      </c>
      <c r="L66" s="4">
        <v>0</v>
      </c>
    </row>
    <row r="67" spans="2:12" x14ac:dyDescent="0.25">
      <c r="B67" s="4">
        <v>64</v>
      </c>
      <c r="C67" s="4">
        <v>238</v>
      </c>
      <c r="D67" s="4">
        <v>45.774379349339398</v>
      </c>
      <c r="E67" s="4">
        <v>-6.19906482266952E-4</v>
      </c>
      <c r="F67" s="4">
        <v>45.921917092118903</v>
      </c>
      <c r="G67" s="4">
        <v>214</v>
      </c>
      <c r="H67" s="4">
        <v>263</v>
      </c>
      <c r="I67" s="4">
        <v>0</v>
      </c>
      <c r="J67" s="4">
        <v>0</v>
      </c>
      <c r="K67" s="4">
        <v>0</v>
      </c>
      <c r="L67" s="4">
        <v>0</v>
      </c>
    </row>
    <row r="68" spans="2:12" x14ac:dyDescent="0.25">
      <c r="B68" s="4">
        <v>65</v>
      </c>
      <c r="C68" s="4">
        <v>238</v>
      </c>
      <c r="D68" s="4">
        <v>45.774379349339398</v>
      </c>
      <c r="E68" s="4">
        <v>-1.13175091128877</v>
      </c>
      <c r="F68" s="4">
        <v>315.13109623606698</v>
      </c>
      <c r="G68" s="4">
        <v>214</v>
      </c>
      <c r="H68" s="4">
        <v>263</v>
      </c>
      <c r="I68" s="4">
        <v>0</v>
      </c>
      <c r="J68" s="4">
        <v>0</v>
      </c>
      <c r="K68" s="4">
        <v>0</v>
      </c>
      <c r="L68" s="4">
        <v>0</v>
      </c>
    </row>
    <row r="69" spans="2:12" x14ac:dyDescent="0.25">
      <c r="B69" s="4">
        <v>66</v>
      </c>
      <c r="C69" s="4">
        <v>238</v>
      </c>
      <c r="D69" s="4">
        <v>45.774379349339398</v>
      </c>
      <c r="E69" s="4">
        <v>-6.19906482266952E-4</v>
      </c>
      <c r="F69" s="4">
        <v>45.921917092118903</v>
      </c>
      <c r="G69" s="4">
        <v>216</v>
      </c>
      <c r="H69" s="4">
        <v>265</v>
      </c>
      <c r="I69" s="4">
        <v>1</v>
      </c>
      <c r="J69" s="4">
        <v>238</v>
      </c>
      <c r="K69" s="4">
        <v>264</v>
      </c>
      <c r="L69" s="4">
        <v>3</v>
      </c>
    </row>
    <row r="70" spans="2:12" x14ac:dyDescent="0.25">
      <c r="B70" s="4">
        <v>67</v>
      </c>
      <c r="C70" s="4">
        <v>238</v>
      </c>
      <c r="D70" s="4">
        <v>45.774379349339398</v>
      </c>
      <c r="E70" s="4">
        <v>-1.13175091128877</v>
      </c>
      <c r="F70" s="4">
        <v>315.13109623606698</v>
      </c>
      <c r="G70" s="4">
        <v>216</v>
      </c>
      <c r="H70" s="4">
        <v>265</v>
      </c>
      <c r="I70" s="4">
        <v>0</v>
      </c>
      <c r="J70" s="4">
        <v>0</v>
      </c>
      <c r="K70" s="4">
        <v>0</v>
      </c>
      <c r="L70" s="4">
        <v>0</v>
      </c>
    </row>
    <row r="71" spans="2:12" x14ac:dyDescent="0.25">
      <c r="B71" s="4">
        <v>68</v>
      </c>
      <c r="C71" s="4">
        <v>238</v>
      </c>
      <c r="D71" s="4">
        <v>45.774379349339398</v>
      </c>
      <c r="E71" s="4">
        <v>-6.19906482266952E-4</v>
      </c>
      <c r="F71" s="4">
        <v>45.921917092118903</v>
      </c>
      <c r="G71" s="4">
        <v>222</v>
      </c>
      <c r="H71" s="4">
        <v>271</v>
      </c>
      <c r="I71" s="4">
        <v>1</v>
      </c>
      <c r="J71" s="4">
        <v>238</v>
      </c>
      <c r="K71" s="4">
        <v>264</v>
      </c>
      <c r="L71" s="4">
        <v>3</v>
      </c>
    </row>
    <row r="72" spans="2:12" x14ac:dyDescent="0.25">
      <c r="B72" s="4">
        <v>69</v>
      </c>
      <c r="C72" s="4">
        <v>238</v>
      </c>
      <c r="D72" s="4">
        <v>45.774379349339398</v>
      </c>
      <c r="E72" s="4">
        <v>-1.29555190047116</v>
      </c>
      <c r="F72" s="4">
        <v>354.11573166147701</v>
      </c>
      <c r="G72" s="4">
        <v>222</v>
      </c>
      <c r="H72" s="4">
        <v>271</v>
      </c>
      <c r="I72" s="4">
        <v>0</v>
      </c>
      <c r="J72" s="4">
        <v>0</v>
      </c>
      <c r="K72" s="4">
        <v>0</v>
      </c>
      <c r="L72" s="4">
        <v>0</v>
      </c>
    </row>
    <row r="73" spans="2:12" x14ac:dyDescent="0.25">
      <c r="B73" s="4">
        <v>70</v>
      </c>
      <c r="C73" s="4">
        <v>238</v>
      </c>
      <c r="D73" s="4">
        <v>45.774379349339398</v>
      </c>
      <c r="E73" s="4">
        <v>-6.19906482266952E-4</v>
      </c>
      <c r="F73" s="4">
        <v>45.921917092118903</v>
      </c>
      <c r="G73" s="4">
        <v>227</v>
      </c>
      <c r="H73" s="4">
        <v>276</v>
      </c>
      <c r="I73" s="4">
        <v>1</v>
      </c>
      <c r="J73" s="4">
        <v>238</v>
      </c>
      <c r="K73" s="4">
        <v>264</v>
      </c>
      <c r="L73" s="4">
        <v>3</v>
      </c>
    </row>
    <row r="74" spans="2:12" x14ac:dyDescent="0.25">
      <c r="B74" s="4">
        <v>71</v>
      </c>
      <c r="C74" s="4">
        <v>238</v>
      </c>
      <c r="D74" s="4">
        <v>45.774379349339398</v>
      </c>
      <c r="E74" s="4">
        <v>-1.6211379511610899</v>
      </c>
      <c r="F74" s="4">
        <v>431.605211725679</v>
      </c>
      <c r="G74" s="4">
        <v>227</v>
      </c>
      <c r="H74" s="4">
        <v>276</v>
      </c>
      <c r="I74" s="4">
        <v>0</v>
      </c>
      <c r="J74" s="4">
        <v>0</v>
      </c>
      <c r="K74" s="4">
        <v>0</v>
      </c>
      <c r="L74" s="4">
        <v>0</v>
      </c>
    </row>
    <row r="75" spans="2:12" x14ac:dyDescent="0.25">
      <c r="B75" s="4">
        <v>72</v>
      </c>
      <c r="C75" s="4">
        <v>238</v>
      </c>
      <c r="D75" s="4">
        <v>45.774379349339398</v>
      </c>
      <c r="E75" s="4">
        <v>-6.19906482266952E-4</v>
      </c>
      <c r="F75" s="4">
        <v>45.921917092118903</v>
      </c>
      <c r="G75" s="4">
        <v>228</v>
      </c>
      <c r="H75" s="4">
        <v>277</v>
      </c>
      <c r="I75" s="4">
        <v>1</v>
      </c>
      <c r="J75" s="4">
        <v>238</v>
      </c>
      <c r="K75" s="4">
        <v>264</v>
      </c>
      <c r="L75" s="4">
        <v>3</v>
      </c>
    </row>
    <row r="76" spans="2:12" x14ac:dyDescent="0.25">
      <c r="B76" s="4">
        <v>73</v>
      </c>
      <c r="C76" s="4">
        <v>238</v>
      </c>
      <c r="D76" s="4">
        <v>45.774379349339398</v>
      </c>
      <c r="E76" s="4">
        <v>-1.6211379511610899</v>
      </c>
      <c r="F76" s="4">
        <v>431.605211725679</v>
      </c>
      <c r="G76" s="4">
        <v>228</v>
      </c>
      <c r="H76" s="4">
        <v>277</v>
      </c>
      <c r="I76" s="4">
        <v>0</v>
      </c>
      <c r="J76" s="4">
        <v>0</v>
      </c>
      <c r="K76" s="4">
        <v>0</v>
      </c>
      <c r="L76" s="4">
        <v>0</v>
      </c>
    </row>
    <row r="77" spans="2:12" x14ac:dyDescent="0.25">
      <c r="B77" s="4">
        <v>74</v>
      </c>
      <c r="C77" s="4">
        <v>277</v>
      </c>
      <c r="D77" s="4">
        <v>40.433351115633897</v>
      </c>
      <c r="E77" s="4">
        <v>-0.136949441889884</v>
      </c>
      <c r="F77" s="4">
        <v>78.368346519131904</v>
      </c>
      <c r="G77" s="4">
        <v>238</v>
      </c>
      <c r="H77" s="4">
        <v>287</v>
      </c>
      <c r="I77" s="4">
        <v>0</v>
      </c>
      <c r="J77" s="4">
        <v>0</v>
      </c>
      <c r="K77" s="4">
        <v>0</v>
      </c>
      <c r="L77" s="4">
        <v>0</v>
      </c>
    </row>
    <row r="78" spans="2:12" x14ac:dyDescent="0.25">
      <c r="B78" s="4">
        <v>75</v>
      </c>
      <c r="C78" s="4">
        <v>277</v>
      </c>
      <c r="D78" s="4">
        <v>40.433351115633897</v>
      </c>
      <c r="E78" s="4">
        <v>-0.23178737956474901</v>
      </c>
      <c r="F78" s="4">
        <v>104.638455255069</v>
      </c>
      <c r="G78" s="4">
        <v>245</v>
      </c>
      <c r="H78" s="4">
        <v>294</v>
      </c>
      <c r="I78" s="4">
        <v>0</v>
      </c>
      <c r="J78" s="4">
        <v>0</v>
      </c>
      <c r="K78" s="4">
        <v>0</v>
      </c>
      <c r="L78" s="4">
        <v>0</v>
      </c>
    </row>
    <row r="79" spans="2:12" x14ac:dyDescent="0.25">
      <c r="B79" s="4">
        <v>76</v>
      </c>
      <c r="C79" s="4">
        <v>277</v>
      </c>
      <c r="D79" s="4">
        <v>40.433351115633897</v>
      </c>
      <c r="E79" s="4">
        <v>0.49512222920735899</v>
      </c>
      <c r="F79" s="4">
        <v>-96.715506374804704</v>
      </c>
      <c r="G79" s="4">
        <v>254</v>
      </c>
      <c r="H79" s="4">
        <v>303</v>
      </c>
      <c r="I79" s="4">
        <v>0</v>
      </c>
      <c r="J79" s="4">
        <v>0</v>
      </c>
      <c r="K79" s="4">
        <v>0</v>
      </c>
      <c r="L79" s="4">
        <v>0</v>
      </c>
    </row>
    <row r="80" spans="2:12" x14ac:dyDescent="0.25">
      <c r="B80" s="4">
        <v>77</v>
      </c>
      <c r="C80" s="4">
        <v>277</v>
      </c>
      <c r="D80" s="4">
        <v>40.433351115633897</v>
      </c>
      <c r="E80" s="4">
        <v>-0.23178737956474901</v>
      </c>
      <c r="F80" s="4">
        <v>104.638455255069</v>
      </c>
      <c r="G80" s="4">
        <v>254</v>
      </c>
      <c r="H80" s="4">
        <v>303</v>
      </c>
      <c r="I80" s="4">
        <v>0</v>
      </c>
      <c r="J80" s="4">
        <v>0</v>
      </c>
      <c r="K80" s="4">
        <v>0</v>
      </c>
      <c r="L80" s="4">
        <v>0</v>
      </c>
    </row>
    <row r="81" spans="2:12" x14ac:dyDescent="0.25">
      <c r="B81" s="4">
        <v>78</v>
      </c>
      <c r="C81" s="4">
        <v>277</v>
      </c>
      <c r="D81" s="4">
        <v>40.433351115633897</v>
      </c>
      <c r="E81" s="4">
        <v>0.49512222920735899</v>
      </c>
      <c r="F81" s="4">
        <v>-96.715506374804704</v>
      </c>
      <c r="G81" s="4">
        <v>256</v>
      </c>
      <c r="H81" s="4">
        <v>305</v>
      </c>
      <c r="I81" s="4">
        <v>0</v>
      </c>
      <c r="J81" s="4">
        <v>0</v>
      </c>
      <c r="K81" s="4">
        <v>0</v>
      </c>
      <c r="L81" s="4">
        <v>0</v>
      </c>
    </row>
    <row r="82" spans="2:12" x14ac:dyDescent="0.25">
      <c r="B82" s="4">
        <v>79</v>
      </c>
      <c r="C82" s="4">
        <v>277</v>
      </c>
      <c r="D82" s="4">
        <v>40.433351115633897</v>
      </c>
      <c r="E82" s="4">
        <v>-0.43863121140600603</v>
      </c>
      <c r="F82" s="4">
        <v>161.93419667509701</v>
      </c>
      <c r="G82" s="4">
        <v>256</v>
      </c>
      <c r="H82" s="4">
        <v>305</v>
      </c>
      <c r="I82" s="4">
        <v>0</v>
      </c>
      <c r="J82" s="4">
        <v>0</v>
      </c>
      <c r="K82" s="4">
        <v>0</v>
      </c>
      <c r="L82" s="4">
        <v>0</v>
      </c>
    </row>
    <row r="83" spans="2:12" x14ac:dyDescent="0.25">
      <c r="B83" s="4">
        <v>80</v>
      </c>
      <c r="C83" s="4">
        <v>306</v>
      </c>
      <c r="D83" s="4">
        <v>32.587459883972898</v>
      </c>
      <c r="E83" s="4">
        <v>-0.27054797350554999</v>
      </c>
      <c r="F83" s="4">
        <v>115.37513977667101</v>
      </c>
      <c r="G83" s="4">
        <v>264</v>
      </c>
      <c r="H83" s="4">
        <v>313</v>
      </c>
      <c r="I83" s="4">
        <v>0</v>
      </c>
      <c r="J83" s="4">
        <v>0</v>
      </c>
      <c r="K83" s="4">
        <v>0</v>
      </c>
      <c r="L83" s="4">
        <v>0</v>
      </c>
    </row>
    <row r="84" spans="2:12" x14ac:dyDescent="0.25">
      <c r="B84" s="4">
        <v>81</v>
      </c>
      <c r="C84" s="4">
        <v>306</v>
      </c>
      <c r="D84" s="4">
        <v>32.587459883972898</v>
      </c>
      <c r="E84" s="4">
        <v>-0.27054797350554999</v>
      </c>
      <c r="F84" s="4">
        <v>115.37513977667101</v>
      </c>
      <c r="G84" s="4">
        <v>265</v>
      </c>
      <c r="H84" s="4">
        <v>314</v>
      </c>
      <c r="I84" s="4">
        <v>0</v>
      </c>
      <c r="J84" s="4">
        <v>0</v>
      </c>
      <c r="K84" s="4">
        <v>0</v>
      </c>
      <c r="L84" s="4">
        <v>0</v>
      </c>
    </row>
    <row r="85" spans="2:12" x14ac:dyDescent="0.25">
      <c r="B85" s="4">
        <v>82</v>
      </c>
      <c r="C85" s="4">
        <v>306</v>
      </c>
      <c r="D85" s="4">
        <v>32.587459883972898</v>
      </c>
      <c r="E85" s="4">
        <v>0.65064906381044596</v>
      </c>
      <c r="F85" s="4">
        <v>-166.511153642023</v>
      </c>
      <c r="G85" s="4">
        <v>271</v>
      </c>
      <c r="H85" s="4">
        <v>320</v>
      </c>
      <c r="I85" s="4">
        <v>0</v>
      </c>
      <c r="J85" s="4">
        <v>0</v>
      </c>
      <c r="K85" s="4">
        <v>0</v>
      </c>
      <c r="L85" s="4">
        <v>0</v>
      </c>
    </row>
    <row r="86" spans="2:12" x14ac:dyDescent="0.25">
      <c r="B86" s="4">
        <v>83</v>
      </c>
      <c r="C86" s="4">
        <v>306</v>
      </c>
      <c r="D86" s="4">
        <v>32.587459883972898</v>
      </c>
      <c r="E86" s="4">
        <v>-0.27054797350554999</v>
      </c>
      <c r="F86" s="4">
        <v>115.37513977667101</v>
      </c>
      <c r="G86" s="4">
        <v>271</v>
      </c>
      <c r="H86" s="4">
        <v>320</v>
      </c>
      <c r="I86" s="4">
        <v>0</v>
      </c>
      <c r="J86" s="4">
        <v>0</v>
      </c>
      <c r="K86" s="4">
        <v>0</v>
      </c>
      <c r="L86" s="4">
        <v>0</v>
      </c>
    </row>
    <row r="87" spans="2:12" x14ac:dyDescent="0.25">
      <c r="B87" s="4">
        <v>84</v>
      </c>
      <c r="C87" s="4">
        <v>306</v>
      </c>
      <c r="D87" s="4">
        <v>32.587459883972898</v>
      </c>
      <c r="E87" s="4">
        <v>0.33173254476938202</v>
      </c>
      <c r="F87" s="4">
        <v>-68.922698815458006</v>
      </c>
      <c r="G87" s="4">
        <v>275</v>
      </c>
      <c r="H87" s="4">
        <v>324</v>
      </c>
      <c r="I87" s="4">
        <v>0</v>
      </c>
      <c r="J87" s="4">
        <v>0</v>
      </c>
      <c r="K87" s="4">
        <v>0</v>
      </c>
      <c r="L87" s="4">
        <v>0</v>
      </c>
    </row>
    <row r="88" spans="2:12" x14ac:dyDescent="0.25">
      <c r="B88" s="4">
        <v>85</v>
      </c>
      <c r="C88" s="4">
        <v>306</v>
      </c>
      <c r="D88" s="4">
        <v>32.587459883972898</v>
      </c>
      <c r="E88" s="4">
        <v>-0.27054797350554999</v>
      </c>
      <c r="F88" s="4">
        <v>115.37513977667101</v>
      </c>
      <c r="G88" s="4">
        <v>275</v>
      </c>
      <c r="H88" s="4">
        <v>324</v>
      </c>
      <c r="I88" s="4">
        <v>0</v>
      </c>
      <c r="J88" s="4">
        <v>0</v>
      </c>
      <c r="K88" s="4">
        <v>0</v>
      </c>
      <c r="L88" s="4">
        <v>0</v>
      </c>
    </row>
    <row r="89" spans="2:12" x14ac:dyDescent="0.25">
      <c r="B89" s="4">
        <v>86</v>
      </c>
      <c r="C89" s="4">
        <v>306</v>
      </c>
      <c r="D89" s="4">
        <v>32.587459883972898</v>
      </c>
      <c r="E89" s="4">
        <v>0.33173254476938202</v>
      </c>
      <c r="F89" s="4">
        <v>-68.922698815458006</v>
      </c>
      <c r="G89" s="4">
        <v>277</v>
      </c>
      <c r="H89" s="4">
        <v>326</v>
      </c>
      <c r="I89" s="4">
        <v>0</v>
      </c>
      <c r="J89" s="4">
        <v>0</v>
      </c>
      <c r="K89" s="4">
        <v>0</v>
      </c>
      <c r="L89" s="4">
        <v>0</v>
      </c>
    </row>
    <row r="90" spans="2:12" x14ac:dyDescent="0.25">
      <c r="B90" s="4">
        <v>87</v>
      </c>
      <c r="C90" s="4">
        <v>306</v>
      </c>
      <c r="D90" s="4">
        <v>32.587459883972898</v>
      </c>
      <c r="E90" s="4">
        <v>-0.27054797350554999</v>
      </c>
      <c r="F90" s="4">
        <v>115.37513977667101</v>
      </c>
      <c r="G90" s="4">
        <v>277</v>
      </c>
      <c r="H90" s="4">
        <v>326</v>
      </c>
      <c r="I90" s="4">
        <v>0</v>
      </c>
      <c r="J90" s="4">
        <v>0</v>
      </c>
      <c r="K90" s="4">
        <v>0</v>
      </c>
      <c r="L90" s="4">
        <v>0</v>
      </c>
    </row>
    <row r="91" spans="2:12" x14ac:dyDescent="0.25">
      <c r="B91" s="4">
        <v>88</v>
      </c>
      <c r="C91" s="4">
        <v>306</v>
      </c>
      <c r="D91" s="4">
        <v>32.587459883972898</v>
      </c>
      <c r="E91" s="4">
        <v>0.140796250404401</v>
      </c>
      <c r="F91" s="4">
        <v>-10.4961927397738</v>
      </c>
      <c r="G91" s="4">
        <v>289</v>
      </c>
      <c r="H91" s="4">
        <v>338</v>
      </c>
      <c r="I91" s="4">
        <v>0</v>
      </c>
      <c r="J91" s="4">
        <v>0</v>
      </c>
      <c r="K91" s="4">
        <v>0</v>
      </c>
      <c r="L91" s="4">
        <v>0</v>
      </c>
    </row>
    <row r="92" spans="2:12" x14ac:dyDescent="0.25">
      <c r="B92" s="4">
        <v>89</v>
      </c>
      <c r="C92" s="4">
        <v>306</v>
      </c>
      <c r="D92" s="4">
        <v>32.587459883972898</v>
      </c>
      <c r="E92" s="4">
        <v>-1.5234628506721299</v>
      </c>
      <c r="F92" s="4">
        <v>498.76709218964402</v>
      </c>
      <c r="G92" s="4">
        <v>289</v>
      </c>
      <c r="H92" s="4">
        <v>338</v>
      </c>
      <c r="I92" s="4">
        <v>0</v>
      </c>
      <c r="J92" s="4">
        <v>0</v>
      </c>
      <c r="K92" s="4">
        <v>0</v>
      </c>
      <c r="L92" s="4">
        <v>0</v>
      </c>
    </row>
    <row r="93" spans="2:12" x14ac:dyDescent="0.25">
      <c r="B93" s="4">
        <v>90</v>
      </c>
      <c r="C93" s="4">
        <v>325</v>
      </c>
      <c r="D93" s="4">
        <v>35.2625886416565</v>
      </c>
      <c r="E93" s="4">
        <v>1.3467528761035501</v>
      </c>
      <c r="F93" s="4">
        <v>-402.43209609199698</v>
      </c>
      <c r="G93" s="4">
        <v>295</v>
      </c>
      <c r="H93" s="4">
        <v>344</v>
      </c>
      <c r="I93" s="4">
        <v>0</v>
      </c>
      <c r="J93" s="4">
        <v>0</v>
      </c>
      <c r="K93" s="4">
        <v>0</v>
      </c>
      <c r="L93" s="4">
        <v>0</v>
      </c>
    </row>
    <row r="94" spans="2:12" x14ac:dyDescent="0.25">
      <c r="B94" s="4">
        <v>91</v>
      </c>
      <c r="C94" s="4">
        <v>325</v>
      </c>
      <c r="D94" s="4">
        <v>35.2625886416565</v>
      </c>
      <c r="E94" s="4">
        <v>0.140796250404401</v>
      </c>
      <c r="F94" s="4">
        <v>-10.4961927397738</v>
      </c>
      <c r="G94" s="4">
        <v>295</v>
      </c>
      <c r="H94" s="4">
        <v>344</v>
      </c>
      <c r="I94" s="4">
        <v>0</v>
      </c>
      <c r="J94" s="4">
        <v>0</v>
      </c>
      <c r="K94" s="4">
        <v>0</v>
      </c>
      <c r="L94" s="4">
        <v>0</v>
      </c>
    </row>
    <row r="95" spans="2:12" x14ac:dyDescent="0.25">
      <c r="B95" s="4">
        <v>92</v>
      </c>
      <c r="C95" s="4">
        <v>325</v>
      </c>
      <c r="D95" s="4">
        <v>35.2625886416565</v>
      </c>
      <c r="E95" s="4">
        <v>1.3467528761035501</v>
      </c>
      <c r="F95" s="4">
        <v>-402.43209609199698</v>
      </c>
      <c r="G95" s="4">
        <v>300</v>
      </c>
      <c r="H95" s="4">
        <v>349</v>
      </c>
      <c r="I95" s="4">
        <v>0</v>
      </c>
      <c r="J95" s="4">
        <v>0</v>
      </c>
      <c r="K95" s="4">
        <v>0</v>
      </c>
      <c r="L95" s="4">
        <v>0</v>
      </c>
    </row>
    <row r="96" spans="2:12" x14ac:dyDescent="0.25">
      <c r="B96" s="4">
        <v>93</v>
      </c>
      <c r="C96" s="4">
        <v>325</v>
      </c>
      <c r="D96" s="4">
        <v>35.2625886416565</v>
      </c>
      <c r="E96" s="4">
        <v>0.140796250404401</v>
      </c>
      <c r="F96" s="4">
        <v>-10.4961927397738</v>
      </c>
      <c r="G96" s="4">
        <v>300</v>
      </c>
      <c r="H96" s="4">
        <v>349</v>
      </c>
      <c r="I96" s="4">
        <v>0</v>
      </c>
      <c r="J96" s="4">
        <v>0</v>
      </c>
      <c r="K96" s="4">
        <v>0</v>
      </c>
      <c r="L96" s="4">
        <v>0</v>
      </c>
    </row>
    <row r="97" spans="2:12" x14ac:dyDescent="0.25">
      <c r="B97" s="4">
        <v>94</v>
      </c>
      <c r="C97" s="4">
        <v>325</v>
      </c>
      <c r="D97" s="4">
        <v>35.2625886416565</v>
      </c>
      <c r="E97" s="4">
        <v>0.99219635338789303</v>
      </c>
      <c r="F97" s="4">
        <v>-287.20122620940799</v>
      </c>
      <c r="G97" s="4">
        <v>305</v>
      </c>
      <c r="H97" s="4">
        <v>354</v>
      </c>
      <c r="I97" s="4">
        <v>0</v>
      </c>
      <c r="J97" s="4">
        <v>0</v>
      </c>
      <c r="K97" s="4">
        <v>0</v>
      </c>
      <c r="L97" s="4">
        <v>0</v>
      </c>
    </row>
    <row r="98" spans="2:12" x14ac:dyDescent="0.25">
      <c r="B98" s="4">
        <v>95</v>
      </c>
      <c r="C98" s="4">
        <v>325</v>
      </c>
      <c r="D98" s="4">
        <v>35.2625886416565</v>
      </c>
      <c r="E98" s="4">
        <v>0.140796250404401</v>
      </c>
      <c r="F98" s="4">
        <v>-10.4961927397738</v>
      </c>
      <c r="G98" s="4">
        <v>305</v>
      </c>
      <c r="H98" s="4">
        <v>354</v>
      </c>
      <c r="I98" s="4">
        <v>0</v>
      </c>
      <c r="J98" s="4">
        <v>0</v>
      </c>
      <c r="K98" s="4">
        <v>0</v>
      </c>
      <c r="L98" s="4">
        <v>0</v>
      </c>
    </row>
    <row r="99" spans="2:12" x14ac:dyDescent="0.25">
      <c r="B99" s="4">
        <v>96</v>
      </c>
      <c r="C99" s="4">
        <v>325</v>
      </c>
      <c r="D99" s="4">
        <v>35.2625886416565</v>
      </c>
      <c r="E99" s="4">
        <v>0.99219635338789303</v>
      </c>
      <c r="F99" s="4">
        <v>-287.20122620940799</v>
      </c>
      <c r="G99" s="4">
        <v>306</v>
      </c>
      <c r="H99" s="4">
        <v>355</v>
      </c>
      <c r="I99" s="4">
        <v>0</v>
      </c>
      <c r="J99" s="4">
        <v>0</v>
      </c>
      <c r="K99" s="4">
        <v>0</v>
      </c>
      <c r="L99" s="4">
        <v>0</v>
      </c>
    </row>
    <row r="100" spans="2:12" x14ac:dyDescent="0.25">
      <c r="B100" s="4">
        <v>97</v>
      </c>
      <c r="C100" s="4">
        <v>325</v>
      </c>
      <c r="D100" s="4">
        <v>35.2625886416565</v>
      </c>
      <c r="E100" s="4">
        <v>0.140796250404401</v>
      </c>
      <c r="F100" s="4">
        <v>-10.4961927397738</v>
      </c>
      <c r="G100" s="4">
        <v>306</v>
      </c>
      <c r="H100" s="4">
        <v>355</v>
      </c>
      <c r="I100" s="4">
        <v>0</v>
      </c>
      <c r="J100" s="4">
        <v>0</v>
      </c>
      <c r="K100" s="4">
        <v>0</v>
      </c>
      <c r="L100" s="4">
        <v>0</v>
      </c>
    </row>
    <row r="101" spans="2:12" x14ac:dyDescent="0.25">
      <c r="B101" s="4">
        <v>98</v>
      </c>
      <c r="C101" s="4">
        <v>325</v>
      </c>
      <c r="D101" s="4">
        <v>35.2625886416565</v>
      </c>
      <c r="E101" s="4">
        <v>0.80328020865342598</v>
      </c>
      <c r="F101" s="4">
        <v>-225.803479170706</v>
      </c>
      <c r="G101" s="4">
        <v>315</v>
      </c>
      <c r="H101" s="4">
        <v>364</v>
      </c>
      <c r="I101" s="4">
        <v>0</v>
      </c>
      <c r="J101" s="4">
        <v>0</v>
      </c>
      <c r="K101" s="4">
        <v>0</v>
      </c>
      <c r="L101" s="4">
        <v>0</v>
      </c>
    </row>
    <row r="102" spans="2:12" x14ac:dyDescent="0.25">
      <c r="B102" s="4">
        <v>99</v>
      </c>
      <c r="C102" s="4">
        <v>325</v>
      </c>
      <c r="D102" s="4">
        <v>35.2625886416565</v>
      </c>
      <c r="E102" s="4">
        <v>-0.31807128166103898</v>
      </c>
      <c r="F102" s="4">
        <v>138.63575518149401</v>
      </c>
      <c r="G102" s="4">
        <v>315</v>
      </c>
      <c r="H102" s="4">
        <v>364</v>
      </c>
      <c r="I102" s="4">
        <v>1</v>
      </c>
      <c r="J102" s="4">
        <v>315</v>
      </c>
      <c r="K102" s="4">
        <v>355</v>
      </c>
      <c r="L102" s="4">
        <v>3</v>
      </c>
    </row>
    <row r="103" spans="2:12" x14ac:dyDescent="0.25">
      <c r="B103" s="4">
        <v>100</v>
      </c>
      <c r="C103" s="4">
        <v>325</v>
      </c>
      <c r="D103" s="4">
        <v>35.2625886416565</v>
      </c>
      <c r="E103" s="4">
        <v>0.80328020865342598</v>
      </c>
      <c r="F103" s="4">
        <v>-225.803479170706</v>
      </c>
      <c r="G103" s="4">
        <v>317</v>
      </c>
      <c r="H103" s="4">
        <v>366</v>
      </c>
      <c r="I103" s="4">
        <v>0</v>
      </c>
      <c r="J103" s="4">
        <v>0</v>
      </c>
      <c r="K103" s="4">
        <v>0</v>
      </c>
      <c r="L103" s="4">
        <v>0</v>
      </c>
    </row>
    <row r="104" spans="2:12" x14ac:dyDescent="0.25">
      <c r="B104" s="4">
        <v>101</v>
      </c>
      <c r="C104" s="4">
        <v>325</v>
      </c>
      <c r="D104" s="4">
        <v>35.2625886416565</v>
      </c>
      <c r="E104" s="4">
        <v>-0.57521485346427703</v>
      </c>
      <c r="F104" s="4">
        <v>222.207416017546</v>
      </c>
      <c r="G104" s="4">
        <v>317</v>
      </c>
      <c r="H104" s="4">
        <v>366</v>
      </c>
      <c r="I104" s="4">
        <v>0</v>
      </c>
      <c r="J104" s="4">
        <v>0</v>
      </c>
      <c r="K104" s="4">
        <v>0</v>
      </c>
      <c r="L104" s="4">
        <v>0</v>
      </c>
    </row>
    <row r="105" spans="2:12" x14ac:dyDescent="0.25">
      <c r="B105" s="4">
        <v>102</v>
      </c>
      <c r="C105" s="4">
        <v>325</v>
      </c>
      <c r="D105" s="4">
        <v>35.2625886416565</v>
      </c>
      <c r="E105" s="4">
        <v>0.40279397347545498</v>
      </c>
      <c r="F105" s="4">
        <v>-95.645452737866293</v>
      </c>
      <c r="G105" s="4">
        <v>321</v>
      </c>
      <c r="H105" s="4">
        <v>370</v>
      </c>
      <c r="I105" s="4">
        <v>0</v>
      </c>
      <c r="J105" s="4">
        <v>0</v>
      </c>
      <c r="K105" s="4">
        <v>0</v>
      </c>
      <c r="L105" s="4">
        <v>0</v>
      </c>
    </row>
    <row r="106" spans="2:12" x14ac:dyDescent="0.25">
      <c r="B106" s="4">
        <v>103</v>
      </c>
      <c r="C106" s="4">
        <v>325</v>
      </c>
      <c r="D106" s="4">
        <v>35.2625886416565</v>
      </c>
      <c r="E106" s="4">
        <v>-0.57521485346427703</v>
      </c>
      <c r="F106" s="4">
        <v>222.207416017546</v>
      </c>
      <c r="G106" s="4">
        <v>321</v>
      </c>
      <c r="H106" s="4">
        <v>370</v>
      </c>
      <c r="I106" s="4">
        <v>0</v>
      </c>
      <c r="J106" s="4">
        <v>0</v>
      </c>
      <c r="K106" s="4">
        <v>0</v>
      </c>
      <c r="L106" s="4">
        <v>0</v>
      </c>
    </row>
    <row r="107" spans="2:12" x14ac:dyDescent="0.25">
      <c r="B107" s="4">
        <v>104</v>
      </c>
      <c r="C107" s="4">
        <v>325</v>
      </c>
      <c r="D107" s="4">
        <v>35.2625886416565</v>
      </c>
      <c r="E107" s="4">
        <v>0.40279397347545498</v>
      </c>
      <c r="F107" s="4">
        <v>-95.645452737866293</v>
      </c>
      <c r="G107" s="4">
        <v>325</v>
      </c>
      <c r="H107" s="4">
        <v>374</v>
      </c>
      <c r="I107" s="4">
        <v>0</v>
      </c>
      <c r="J107" s="4">
        <v>0</v>
      </c>
      <c r="K107" s="4">
        <v>0</v>
      </c>
      <c r="L107" s="4">
        <v>0</v>
      </c>
    </row>
    <row r="108" spans="2:12" x14ac:dyDescent="0.25">
      <c r="B108" s="4">
        <v>105</v>
      </c>
      <c r="C108" s="4">
        <v>367</v>
      </c>
      <c r="D108" s="4">
        <v>52.179935527625602</v>
      </c>
      <c r="E108" s="4">
        <v>-6.9185477838592704E-2</v>
      </c>
      <c r="F108" s="4">
        <v>77.571005894389202</v>
      </c>
      <c r="G108" s="4">
        <v>326</v>
      </c>
      <c r="H108" s="4">
        <v>375</v>
      </c>
      <c r="I108" s="4">
        <v>0</v>
      </c>
      <c r="J108" s="4">
        <v>0</v>
      </c>
      <c r="K108" s="4">
        <v>0</v>
      </c>
      <c r="L108" s="4">
        <v>0</v>
      </c>
    </row>
    <row r="109" spans="2:12" x14ac:dyDescent="0.25">
      <c r="B109" s="4">
        <v>106</v>
      </c>
      <c r="C109" s="4">
        <v>339</v>
      </c>
      <c r="D109" s="4">
        <v>54.117128907106199</v>
      </c>
      <c r="E109" s="4">
        <v>-6.9185477838592704E-2</v>
      </c>
      <c r="F109" s="4">
        <v>77.571005894389202</v>
      </c>
      <c r="G109" s="4">
        <v>334</v>
      </c>
      <c r="H109" s="4">
        <v>383</v>
      </c>
      <c r="I109" s="4">
        <v>0</v>
      </c>
      <c r="J109" s="4">
        <v>0</v>
      </c>
      <c r="K109" s="4">
        <v>0</v>
      </c>
      <c r="L109" s="4">
        <v>0</v>
      </c>
    </row>
    <row r="110" spans="2:12" x14ac:dyDescent="0.25">
      <c r="B110" s="4">
        <v>107</v>
      </c>
      <c r="C110" s="4">
        <v>339</v>
      </c>
      <c r="D110" s="4">
        <v>54.117128907106199</v>
      </c>
      <c r="E110" s="4">
        <v>-0.229869671914115</v>
      </c>
      <c r="F110" s="4">
        <v>132.04294768599101</v>
      </c>
      <c r="G110" s="4">
        <v>339</v>
      </c>
      <c r="H110" s="4">
        <v>388</v>
      </c>
      <c r="I110" s="4">
        <v>0</v>
      </c>
      <c r="J110" s="4">
        <v>0</v>
      </c>
      <c r="K110" s="4">
        <v>0</v>
      </c>
      <c r="L110" s="4">
        <v>0</v>
      </c>
    </row>
    <row r="111" spans="2:12" x14ac:dyDescent="0.25">
      <c r="B111" s="4">
        <v>108</v>
      </c>
      <c r="C111" s="4">
        <v>384</v>
      </c>
      <c r="D111" s="4">
        <v>43.772993670970997</v>
      </c>
      <c r="E111" s="4">
        <v>-0.47925011192302402</v>
      </c>
      <c r="F111" s="4">
        <v>227.80503664941199</v>
      </c>
      <c r="G111" s="4">
        <v>341</v>
      </c>
      <c r="H111" s="4">
        <v>390</v>
      </c>
      <c r="I111" s="4">
        <v>1</v>
      </c>
      <c r="J111" s="4">
        <v>350</v>
      </c>
      <c r="K111" s="4">
        <v>384</v>
      </c>
      <c r="L111" s="4">
        <v>4</v>
      </c>
    </row>
    <row r="112" spans="2:12" x14ac:dyDescent="0.25">
      <c r="B112" s="4">
        <v>109</v>
      </c>
      <c r="C112" s="4">
        <v>350</v>
      </c>
      <c r="D112" s="4">
        <v>60.0674974763538</v>
      </c>
      <c r="E112" s="4">
        <v>-0.482865318149579</v>
      </c>
      <c r="F112" s="4">
        <v>229.07035882870599</v>
      </c>
      <c r="G112" s="4">
        <v>350</v>
      </c>
      <c r="H112" s="4">
        <v>399</v>
      </c>
      <c r="I112" s="4">
        <v>1</v>
      </c>
      <c r="J112" s="4">
        <v>350</v>
      </c>
      <c r="K112" s="4">
        <v>391</v>
      </c>
      <c r="L112" s="4">
        <v>5</v>
      </c>
    </row>
    <row r="113" spans="2:12" x14ac:dyDescent="0.25">
      <c r="B113" s="4">
        <v>110</v>
      </c>
      <c r="C113" s="4">
        <v>355</v>
      </c>
      <c r="D113" s="4">
        <v>59.360994901259303</v>
      </c>
      <c r="E113" s="4">
        <v>-0.59842161446947195</v>
      </c>
      <c r="F113" s="4">
        <v>271.80066803792198</v>
      </c>
      <c r="G113" s="4">
        <v>353</v>
      </c>
      <c r="H113" s="4">
        <v>402</v>
      </c>
      <c r="I113" s="4">
        <v>1</v>
      </c>
      <c r="J113" s="4">
        <v>355</v>
      </c>
      <c r="K113" s="4">
        <v>391</v>
      </c>
      <c r="L113" s="4">
        <v>3</v>
      </c>
    </row>
    <row r="114" spans="2:12" x14ac:dyDescent="0.25">
      <c r="B114" s="4">
        <v>111</v>
      </c>
      <c r="C114" s="4">
        <v>355</v>
      </c>
      <c r="D114" s="4">
        <v>59.360994901259303</v>
      </c>
      <c r="E114" s="4">
        <v>-0.59842161446947195</v>
      </c>
      <c r="F114" s="4">
        <v>271.80066803792198</v>
      </c>
      <c r="G114" s="4">
        <v>355</v>
      </c>
      <c r="H114" s="4">
        <v>404</v>
      </c>
      <c r="I114" s="4">
        <v>1</v>
      </c>
      <c r="J114" s="4">
        <v>355</v>
      </c>
      <c r="K114" s="4">
        <v>391</v>
      </c>
      <c r="L114" s="4">
        <v>3</v>
      </c>
    </row>
    <row r="115" spans="2:12" x14ac:dyDescent="0.25">
      <c r="B115" s="4">
        <v>112</v>
      </c>
      <c r="C115" s="4">
        <v>403</v>
      </c>
      <c r="D115" s="4">
        <v>25.7612668327601</v>
      </c>
      <c r="E115" s="4">
        <v>-0.73385190819071</v>
      </c>
      <c r="F115" s="4">
        <v>321.503585833616</v>
      </c>
      <c r="G115" s="4">
        <v>367</v>
      </c>
      <c r="H115" s="4">
        <v>416</v>
      </c>
      <c r="I115" s="4">
        <v>0</v>
      </c>
      <c r="J115" s="4">
        <v>0</v>
      </c>
      <c r="K115" s="4">
        <v>0</v>
      </c>
      <c r="L115" s="4">
        <v>0</v>
      </c>
    </row>
    <row r="116" spans="2:12" x14ac:dyDescent="0.25">
      <c r="B116" s="4">
        <v>113</v>
      </c>
      <c r="C116" s="4">
        <v>403</v>
      </c>
      <c r="D116" s="4">
        <v>25.7612668327601</v>
      </c>
      <c r="E116" s="4">
        <v>-0.94798562306373402</v>
      </c>
      <c r="F116" s="4">
        <v>407.79947292744498</v>
      </c>
      <c r="G116" s="4">
        <v>368</v>
      </c>
      <c r="H116" s="4">
        <v>417</v>
      </c>
      <c r="I116" s="4">
        <v>0</v>
      </c>
      <c r="J116" s="4">
        <v>0</v>
      </c>
      <c r="K116" s="4">
        <v>0</v>
      </c>
      <c r="L116" s="4">
        <v>0</v>
      </c>
    </row>
    <row r="117" spans="2:12" x14ac:dyDescent="0.25">
      <c r="B117" s="4">
        <v>114</v>
      </c>
      <c r="C117" s="4">
        <v>403</v>
      </c>
      <c r="D117" s="4">
        <v>25.7612668327601</v>
      </c>
      <c r="E117" s="4">
        <v>1.2066680812677799</v>
      </c>
      <c r="F117" s="4">
        <v>-460.52596991815699</v>
      </c>
      <c r="G117" s="4">
        <v>376</v>
      </c>
      <c r="H117" s="4">
        <v>425</v>
      </c>
      <c r="I117" s="4">
        <v>0</v>
      </c>
      <c r="J117" s="4">
        <v>0</v>
      </c>
      <c r="K117" s="4">
        <v>0</v>
      </c>
      <c r="L117" s="4">
        <v>0</v>
      </c>
    </row>
    <row r="118" spans="2:12" x14ac:dyDescent="0.25">
      <c r="B118" s="4">
        <v>115</v>
      </c>
      <c r="C118" s="4">
        <v>403</v>
      </c>
      <c r="D118" s="4">
        <v>25.7612668327601</v>
      </c>
      <c r="E118" s="4">
        <v>-0.94798562306373402</v>
      </c>
      <c r="F118" s="4">
        <v>407.79947292744498</v>
      </c>
      <c r="G118" s="4">
        <v>376</v>
      </c>
      <c r="H118" s="4">
        <v>425</v>
      </c>
      <c r="I118" s="4">
        <v>0</v>
      </c>
      <c r="J118" s="4">
        <v>0</v>
      </c>
      <c r="K118" s="4">
        <v>0</v>
      </c>
      <c r="L118" s="4">
        <v>0</v>
      </c>
    </row>
    <row r="119" spans="2:12" x14ac:dyDescent="0.25">
      <c r="B119" s="4">
        <v>116</v>
      </c>
      <c r="C119" s="4">
        <v>403</v>
      </c>
      <c r="D119" s="4">
        <v>25.7612668327601</v>
      </c>
      <c r="E119" s="4">
        <v>1.2066680812677799</v>
      </c>
      <c r="F119" s="4">
        <v>-460.52596991815699</v>
      </c>
      <c r="G119" s="4">
        <v>380</v>
      </c>
      <c r="H119" s="4">
        <v>429</v>
      </c>
      <c r="I119" s="4">
        <v>0</v>
      </c>
      <c r="J119" s="4">
        <v>0</v>
      </c>
      <c r="K119" s="4">
        <v>0</v>
      </c>
      <c r="L119" s="4">
        <v>0</v>
      </c>
    </row>
    <row r="120" spans="2:12" x14ac:dyDescent="0.25">
      <c r="B120" s="4">
        <v>117</v>
      </c>
      <c r="C120" s="4">
        <v>403</v>
      </c>
      <c r="D120" s="4">
        <v>25.7612668327601</v>
      </c>
      <c r="E120" s="4">
        <v>-0.94798562306373402</v>
      </c>
      <c r="F120" s="4">
        <v>407.79947292744498</v>
      </c>
      <c r="G120" s="4">
        <v>380</v>
      </c>
      <c r="H120" s="4">
        <v>429</v>
      </c>
      <c r="I120" s="4">
        <v>0</v>
      </c>
      <c r="J120" s="4">
        <v>0</v>
      </c>
      <c r="K120" s="4">
        <v>0</v>
      </c>
      <c r="L120" s="4">
        <v>0</v>
      </c>
    </row>
    <row r="121" spans="2:12" x14ac:dyDescent="0.25">
      <c r="B121" s="4">
        <v>118</v>
      </c>
      <c r="C121" s="4">
        <v>403</v>
      </c>
      <c r="D121" s="4">
        <v>25.7612668327601</v>
      </c>
      <c r="E121" s="4">
        <v>0.86191822396558304</v>
      </c>
      <c r="F121" s="4">
        <v>-321.59177742537003</v>
      </c>
      <c r="G121" s="4">
        <v>384</v>
      </c>
      <c r="H121" s="4">
        <v>433</v>
      </c>
      <c r="I121" s="4">
        <v>0</v>
      </c>
      <c r="J121" s="4">
        <v>0</v>
      </c>
      <c r="K121" s="4">
        <v>0</v>
      </c>
      <c r="L121" s="4">
        <v>0</v>
      </c>
    </row>
    <row r="122" spans="2:12" x14ac:dyDescent="0.25">
      <c r="B122" s="4">
        <v>119</v>
      </c>
      <c r="C122" s="4">
        <v>403</v>
      </c>
      <c r="D122" s="4">
        <v>25.7612668327601</v>
      </c>
      <c r="E122" s="4">
        <v>-0.94798562306373402</v>
      </c>
      <c r="F122" s="4">
        <v>407.79947292744498</v>
      </c>
      <c r="G122" s="4">
        <v>384</v>
      </c>
      <c r="H122" s="4">
        <v>433</v>
      </c>
      <c r="I122" s="4">
        <v>0</v>
      </c>
      <c r="J122" s="4">
        <v>0</v>
      </c>
      <c r="K122" s="4">
        <v>0</v>
      </c>
      <c r="L122" s="4">
        <v>0</v>
      </c>
    </row>
    <row r="123" spans="2:12" x14ac:dyDescent="0.25">
      <c r="B123" s="4">
        <v>120</v>
      </c>
      <c r="C123" s="4">
        <v>403</v>
      </c>
      <c r="D123" s="4">
        <v>25.7612668327601</v>
      </c>
      <c r="E123" s="4">
        <v>0.86191822396558304</v>
      </c>
      <c r="F123" s="4">
        <v>-321.59177742537003</v>
      </c>
      <c r="G123" s="4">
        <v>389</v>
      </c>
      <c r="H123" s="4">
        <v>438</v>
      </c>
      <c r="I123" s="4">
        <v>0</v>
      </c>
      <c r="J123" s="4">
        <v>0</v>
      </c>
      <c r="K123" s="4">
        <v>0</v>
      </c>
      <c r="L123" s="4">
        <v>0</v>
      </c>
    </row>
    <row r="124" spans="2:12" x14ac:dyDescent="0.25">
      <c r="B124" s="4">
        <v>121</v>
      </c>
      <c r="C124" s="4">
        <v>403</v>
      </c>
      <c r="D124" s="4">
        <v>25.7612668327601</v>
      </c>
      <c r="E124" s="4">
        <v>-1.20906271662175</v>
      </c>
      <c r="F124" s="4">
        <v>513.01354163132498</v>
      </c>
      <c r="G124" s="4">
        <v>389</v>
      </c>
      <c r="H124" s="4">
        <v>438</v>
      </c>
      <c r="I124" s="4">
        <v>0</v>
      </c>
      <c r="J124" s="4">
        <v>0</v>
      </c>
      <c r="K124" s="4">
        <v>0</v>
      </c>
      <c r="L124" s="4">
        <v>0</v>
      </c>
    </row>
    <row r="125" spans="2:12" x14ac:dyDescent="0.25">
      <c r="B125" s="4">
        <v>122</v>
      </c>
      <c r="C125" s="4">
        <v>403</v>
      </c>
      <c r="D125" s="4">
        <v>25.7612668327601</v>
      </c>
      <c r="E125" s="4">
        <v>0.86191822396558304</v>
      </c>
      <c r="F125" s="4">
        <v>-321.59177742537003</v>
      </c>
      <c r="G125" s="4">
        <v>391</v>
      </c>
      <c r="H125" s="4">
        <v>440</v>
      </c>
      <c r="I125" s="4">
        <v>0</v>
      </c>
      <c r="J125" s="4">
        <v>0</v>
      </c>
      <c r="K125" s="4">
        <v>0</v>
      </c>
      <c r="L125" s="4">
        <v>0</v>
      </c>
    </row>
    <row r="126" spans="2:12" x14ac:dyDescent="0.25">
      <c r="B126" s="4">
        <v>123</v>
      </c>
      <c r="C126" s="4">
        <v>403</v>
      </c>
      <c r="D126" s="4">
        <v>25.7612668327601</v>
      </c>
      <c r="E126" s="4">
        <v>-1.20906271662175</v>
      </c>
      <c r="F126" s="4">
        <v>513.01354163132498</v>
      </c>
      <c r="G126" s="4">
        <v>391</v>
      </c>
      <c r="H126" s="4">
        <v>440</v>
      </c>
      <c r="I126" s="4">
        <v>0</v>
      </c>
      <c r="J126" s="4">
        <v>0</v>
      </c>
      <c r="K126" s="4">
        <v>0</v>
      </c>
      <c r="L126" s="4">
        <v>0</v>
      </c>
    </row>
    <row r="127" spans="2:12" x14ac:dyDescent="0.25">
      <c r="B127" s="4">
        <v>124</v>
      </c>
      <c r="C127" s="4">
        <v>403</v>
      </c>
      <c r="D127" s="4">
        <v>25.7612668327601</v>
      </c>
      <c r="E127" s="4">
        <v>0.72063131875777398</v>
      </c>
      <c r="F127" s="4">
        <v>-264.65315462662301</v>
      </c>
      <c r="G127" s="4">
        <v>403</v>
      </c>
      <c r="H127" s="4">
        <v>452</v>
      </c>
      <c r="I127" s="4">
        <v>0</v>
      </c>
      <c r="J127" s="4">
        <v>0</v>
      </c>
      <c r="K127" s="4">
        <v>0</v>
      </c>
      <c r="L127" s="4">
        <v>0</v>
      </c>
    </row>
    <row r="128" spans="2:12" x14ac:dyDescent="0.25">
      <c r="B128" s="4">
        <v>125</v>
      </c>
      <c r="C128" s="4">
        <v>418</v>
      </c>
      <c r="D128" s="4">
        <v>43.861288051776903</v>
      </c>
      <c r="E128" s="4">
        <v>0.373462202679195</v>
      </c>
      <c r="F128" s="4">
        <v>-112.245912668126</v>
      </c>
      <c r="G128" s="4">
        <v>405</v>
      </c>
      <c r="H128" s="4">
        <v>454</v>
      </c>
      <c r="I128" s="4">
        <v>1</v>
      </c>
      <c r="J128" s="4">
        <v>418</v>
      </c>
      <c r="K128" s="4">
        <v>439</v>
      </c>
      <c r="L128" s="4">
        <v>3</v>
      </c>
    </row>
    <row r="129" spans="2:12" x14ac:dyDescent="0.25">
      <c r="B129" s="4">
        <v>126</v>
      </c>
      <c r="C129" s="4">
        <v>418</v>
      </c>
      <c r="D129" s="4">
        <v>43.861288051776903</v>
      </c>
      <c r="E129" s="4">
        <v>0.195650388412932</v>
      </c>
      <c r="F129" s="4">
        <v>-37.920574304828797</v>
      </c>
      <c r="G129" s="4">
        <v>415</v>
      </c>
      <c r="H129" s="4">
        <v>464</v>
      </c>
      <c r="I129" s="4">
        <v>0</v>
      </c>
      <c r="J129" s="4">
        <v>0</v>
      </c>
      <c r="K129" s="4">
        <v>0</v>
      </c>
      <c r="L129" s="4">
        <v>0</v>
      </c>
    </row>
    <row r="130" spans="2:12" x14ac:dyDescent="0.25">
      <c r="B130" s="4">
        <v>127</v>
      </c>
      <c r="C130" s="4">
        <v>418</v>
      </c>
      <c r="D130" s="4">
        <v>43.861288051776903</v>
      </c>
      <c r="E130" s="4">
        <v>0.12064197868531699</v>
      </c>
      <c r="F130" s="4">
        <v>-6.5670590386859802</v>
      </c>
      <c r="G130" s="4">
        <v>418</v>
      </c>
      <c r="H130" s="4">
        <v>467</v>
      </c>
      <c r="I130" s="4">
        <v>0</v>
      </c>
      <c r="J130" s="4">
        <v>0</v>
      </c>
      <c r="K130" s="4">
        <v>0</v>
      </c>
      <c r="L130" s="4">
        <v>0</v>
      </c>
    </row>
    <row r="131" spans="2:12" x14ac:dyDescent="0.25">
      <c r="B131" s="4">
        <v>128</v>
      </c>
      <c r="C131" s="4">
        <v>430</v>
      </c>
      <c r="D131" s="4">
        <v>49.033058879830797</v>
      </c>
      <c r="E131" s="4">
        <v>1.42400620044566E-2</v>
      </c>
      <c r="F131" s="4">
        <v>42.909832217914399</v>
      </c>
      <c r="G131" s="4">
        <v>429</v>
      </c>
      <c r="H131" s="4">
        <v>478</v>
      </c>
      <c r="I131" s="4">
        <v>1</v>
      </c>
      <c r="J131" s="4">
        <v>430</v>
      </c>
      <c r="K131" s="4">
        <v>465</v>
      </c>
      <c r="L131" s="4">
        <v>3</v>
      </c>
    </row>
    <row r="132" spans="2:12" x14ac:dyDescent="0.25">
      <c r="B132" s="4">
        <v>129</v>
      </c>
      <c r="C132" s="4">
        <v>430</v>
      </c>
      <c r="D132" s="4">
        <v>49.033058879830797</v>
      </c>
      <c r="E132" s="4">
        <v>1.42400620044566E-2</v>
      </c>
      <c r="F132" s="4">
        <v>42.909832217914399</v>
      </c>
      <c r="G132" s="4">
        <v>430</v>
      </c>
      <c r="H132" s="4">
        <v>479</v>
      </c>
      <c r="I132" s="4">
        <v>1</v>
      </c>
      <c r="J132" s="4">
        <v>430</v>
      </c>
      <c r="K132" s="4">
        <v>465</v>
      </c>
      <c r="L132" s="4">
        <v>3</v>
      </c>
    </row>
    <row r="133" spans="2:12" x14ac:dyDescent="0.25">
      <c r="B133" s="4">
        <v>130</v>
      </c>
      <c r="C133" s="4">
        <v>479</v>
      </c>
      <c r="D133" s="4">
        <v>45.257454255490998</v>
      </c>
      <c r="E133" s="4">
        <v>-0.16116350131372301</v>
      </c>
      <c r="F133" s="4">
        <v>122.454771384764</v>
      </c>
      <c r="G133" s="4">
        <v>433</v>
      </c>
      <c r="H133" s="4">
        <v>482</v>
      </c>
      <c r="I133" s="4">
        <v>1</v>
      </c>
      <c r="J133" s="4">
        <v>439</v>
      </c>
      <c r="K133" s="4">
        <v>479</v>
      </c>
      <c r="L133" s="4">
        <v>3</v>
      </c>
    </row>
    <row r="134" spans="2:12" x14ac:dyDescent="0.25">
      <c r="B134" s="4">
        <v>131</v>
      </c>
      <c r="C134" s="4">
        <v>483</v>
      </c>
      <c r="D134" s="4">
        <v>42.437720155343598</v>
      </c>
      <c r="E134" s="4">
        <v>-0.21059713983400699</v>
      </c>
      <c r="F134" s="4">
        <v>144.15613869516901</v>
      </c>
      <c r="G134" s="4">
        <v>439</v>
      </c>
      <c r="H134" s="4">
        <v>488</v>
      </c>
      <c r="I134" s="4">
        <v>1</v>
      </c>
      <c r="J134" s="4">
        <v>439</v>
      </c>
      <c r="K134" s="4">
        <v>483</v>
      </c>
      <c r="L134" s="4">
        <v>3</v>
      </c>
    </row>
    <row r="135" spans="2:12" x14ac:dyDescent="0.25">
      <c r="B135" s="4">
        <v>132</v>
      </c>
      <c r="C135" s="4">
        <v>483</v>
      </c>
      <c r="D135" s="4">
        <v>42.437720155343598</v>
      </c>
      <c r="E135" s="4">
        <v>-0.30937972384684698</v>
      </c>
      <c r="F135" s="4">
        <v>191.86812677337099</v>
      </c>
      <c r="G135" s="4">
        <v>440</v>
      </c>
      <c r="H135" s="4">
        <v>489</v>
      </c>
      <c r="I135" s="4">
        <v>1</v>
      </c>
      <c r="J135" s="4">
        <v>455</v>
      </c>
      <c r="K135" s="4">
        <v>483</v>
      </c>
      <c r="L135" s="4">
        <v>4</v>
      </c>
    </row>
    <row r="136" spans="2:12" x14ac:dyDescent="0.25">
      <c r="B136" s="4">
        <v>133</v>
      </c>
      <c r="C136" s="4">
        <v>490</v>
      </c>
      <c r="D136" s="4">
        <v>37.284693831013897</v>
      </c>
      <c r="E136" s="4">
        <v>-0.39473310262975497</v>
      </c>
      <c r="F136" s="4">
        <v>230.703914119594</v>
      </c>
      <c r="G136" s="4">
        <v>453</v>
      </c>
      <c r="H136" s="4">
        <v>502</v>
      </c>
      <c r="I136" s="4">
        <v>0</v>
      </c>
      <c r="J136" s="4">
        <v>0</v>
      </c>
      <c r="K136" s="4">
        <v>0</v>
      </c>
      <c r="L136" s="4">
        <v>0</v>
      </c>
    </row>
    <row r="137" spans="2:12" x14ac:dyDescent="0.25">
      <c r="B137" s="4">
        <v>134</v>
      </c>
      <c r="C137" s="4">
        <v>490</v>
      </c>
      <c r="D137" s="4">
        <v>37.284693831013897</v>
      </c>
      <c r="E137" s="4">
        <v>-0.39473310262975497</v>
      </c>
      <c r="F137" s="4">
        <v>230.703914119594</v>
      </c>
      <c r="G137" s="4">
        <v>455</v>
      </c>
      <c r="H137" s="4">
        <v>504</v>
      </c>
      <c r="I137" s="4">
        <v>0</v>
      </c>
      <c r="J137" s="4">
        <v>0</v>
      </c>
      <c r="K137" s="4">
        <v>0</v>
      </c>
      <c r="L137" s="4">
        <v>0</v>
      </c>
    </row>
    <row r="138" spans="2:12" x14ac:dyDescent="0.25">
      <c r="B138" s="4">
        <v>135</v>
      </c>
      <c r="C138" s="4">
        <v>490</v>
      </c>
      <c r="D138" s="4">
        <v>37.284693831013897</v>
      </c>
      <c r="E138" s="4">
        <v>-0.118344443055941</v>
      </c>
      <c r="F138" s="4">
        <v>95.273470928425397</v>
      </c>
      <c r="G138" s="4">
        <v>457</v>
      </c>
      <c r="H138" s="4">
        <v>506</v>
      </c>
      <c r="I138" s="4">
        <v>0</v>
      </c>
      <c r="J138" s="4">
        <v>0</v>
      </c>
      <c r="K138" s="4">
        <v>0</v>
      </c>
      <c r="L138" s="4">
        <v>0</v>
      </c>
    </row>
    <row r="139" spans="2:12" x14ac:dyDescent="0.25">
      <c r="B139" s="4">
        <v>136</v>
      </c>
      <c r="C139" s="4">
        <v>490</v>
      </c>
      <c r="D139" s="4">
        <v>37.284693831013897</v>
      </c>
      <c r="E139" s="4">
        <v>-0.48987068875891399</v>
      </c>
      <c r="F139" s="4">
        <v>277.32133132288197</v>
      </c>
      <c r="G139" s="4">
        <v>457</v>
      </c>
      <c r="H139" s="4">
        <v>506</v>
      </c>
      <c r="I139" s="4">
        <v>1</v>
      </c>
      <c r="J139" s="4">
        <v>465</v>
      </c>
      <c r="K139" s="4">
        <v>503</v>
      </c>
      <c r="L139" s="4">
        <v>3</v>
      </c>
    </row>
    <row r="140" spans="2:12" x14ac:dyDescent="0.25">
      <c r="B140" s="4">
        <v>137</v>
      </c>
      <c r="C140" s="4">
        <v>490</v>
      </c>
      <c r="D140" s="4">
        <v>37.284693831013897</v>
      </c>
      <c r="E140" s="4">
        <v>-0.118344443055941</v>
      </c>
      <c r="F140" s="4">
        <v>95.273470928425397</v>
      </c>
      <c r="G140" s="4">
        <v>465</v>
      </c>
      <c r="H140" s="4">
        <v>514</v>
      </c>
      <c r="I140" s="4">
        <v>1</v>
      </c>
      <c r="J140" s="4">
        <v>490</v>
      </c>
      <c r="K140" s="4">
        <v>507</v>
      </c>
      <c r="L140" s="4">
        <v>3</v>
      </c>
    </row>
    <row r="141" spans="2:12" x14ac:dyDescent="0.25">
      <c r="B141" s="4">
        <v>138</v>
      </c>
      <c r="C141" s="4">
        <v>490</v>
      </c>
      <c r="D141" s="4">
        <v>37.284693831013897</v>
      </c>
      <c r="E141" s="4">
        <v>-0.48987068875891399</v>
      </c>
      <c r="F141" s="4">
        <v>277.32133132288197</v>
      </c>
      <c r="G141" s="4">
        <v>465</v>
      </c>
      <c r="H141" s="4">
        <v>514</v>
      </c>
      <c r="I141" s="4">
        <v>1</v>
      </c>
      <c r="J141" s="4">
        <v>465</v>
      </c>
      <c r="K141" s="4">
        <v>507</v>
      </c>
      <c r="L141" s="4">
        <v>3</v>
      </c>
    </row>
    <row r="142" spans="2:12" x14ac:dyDescent="0.25">
      <c r="B142" s="4">
        <v>139</v>
      </c>
      <c r="C142" s="4">
        <v>490</v>
      </c>
      <c r="D142" s="4">
        <v>37.284693831013897</v>
      </c>
      <c r="E142" s="4">
        <v>-0.118344443055941</v>
      </c>
      <c r="F142" s="4">
        <v>95.273470928425397</v>
      </c>
      <c r="G142" s="4">
        <v>469</v>
      </c>
      <c r="H142" s="4">
        <v>518</v>
      </c>
      <c r="I142" s="4">
        <v>1</v>
      </c>
      <c r="J142" s="4">
        <v>490</v>
      </c>
      <c r="K142" s="4">
        <v>515</v>
      </c>
      <c r="L142" s="4">
        <v>3</v>
      </c>
    </row>
    <row r="143" spans="2:12" x14ac:dyDescent="0.25">
      <c r="B143" s="4">
        <v>140</v>
      </c>
      <c r="C143" s="4">
        <v>490</v>
      </c>
      <c r="D143" s="4">
        <v>37.284693831013897</v>
      </c>
      <c r="E143" s="4">
        <v>-0.72479640222519104</v>
      </c>
      <c r="F143" s="4">
        <v>392.43493092135702</v>
      </c>
      <c r="G143" s="4">
        <v>469</v>
      </c>
      <c r="H143" s="4">
        <v>518</v>
      </c>
      <c r="I143" s="4">
        <v>1</v>
      </c>
      <c r="J143" s="4">
        <v>479</v>
      </c>
      <c r="K143" s="4">
        <v>515</v>
      </c>
      <c r="L143" s="4">
        <v>3</v>
      </c>
    </row>
    <row r="144" spans="2:12" x14ac:dyDescent="0.25">
      <c r="B144" s="4">
        <v>141</v>
      </c>
      <c r="C144" s="4">
        <v>503</v>
      </c>
      <c r="D144" s="4">
        <v>35.746216071286703</v>
      </c>
      <c r="E144" s="4">
        <v>-7.6986232549142303E-2</v>
      </c>
      <c r="F144" s="4">
        <v>74.470291043505298</v>
      </c>
      <c r="G144" s="4">
        <v>476</v>
      </c>
      <c r="H144" s="4">
        <v>525</v>
      </c>
      <c r="I144" s="4">
        <v>1</v>
      </c>
      <c r="J144" s="4">
        <v>490</v>
      </c>
      <c r="K144" s="4">
        <v>519</v>
      </c>
      <c r="L144" s="4">
        <v>3</v>
      </c>
    </row>
    <row r="145" spans="2:12" x14ac:dyDescent="0.25">
      <c r="B145" s="4">
        <v>142</v>
      </c>
      <c r="C145" s="4">
        <v>503</v>
      </c>
      <c r="D145" s="4">
        <v>35.746216071286703</v>
      </c>
      <c r="E145" s="4">
        <v>-0.118344443055941</v>
      </c>
      <c r="F145" s="4">
        <v>95.273470928425397</v>
      </c>
      <c r="G145" s="4">
        <v>476</v>
      </c>
      <c r="H145" s="4">
        <v>525</v>
      </c>
      <c r="I145" s="4">
        <v>1</v>
      </c>
      <c r="J145" s="4">
        <v>490</v>
      </c>
      <c r="K145" s="4">
        <v>519</v>
      </c>
      <c r="L145" s="4">
        <v>3</v>
      </c>
    </row>
    <row r="146" spans="2:12" x14ac:dyDescent="0.25">
      <c r="B146" s="4">
        <v>143</v>
      </c>
      <c r="C146" s="4">
        <v>503</v>
      </c>
      <c r="D146" s="4">
        <v>35.746216071286703</v>
      </c>
      <c r="E146" s="4">
        <v>-7.6986232549142303E-2</v>
      </c>
      <c r="F146" s="4">
        <v>74.470291043505298</v>
      </c>
      <c r="G146" s="4">
        <v>479</v>
      </c>
      <c r="H146" s="4">
        <v>528</v>
      </c>
      <c r="I146" s="4">
        <v>1</v>
      </c>
      <c r="J146" s="4">
        <v>490</v>
      </c>
      <c r="K146" s="4">
        <v>526</v>
      </c>
      <c r="L146" s="4">
        <v>4</v>
      </c>
    </row>
    <row r="147" spans="2:12" x14ac:dyDescent="0.25">
      <c r="B147" s="4">
        <v>144</v>
      </c>
      <c r="C147" s="4">
        <v>503</v>
      </c>
      <c r="D147" s="4">
        <v>35.746216071286703</v>
      </c>
      <c r="E147" s="4">
        <v>-0.118344443055941</v>
      </c>
      <c r="F147" s="4">
        <v>95.273470928425397</v>
      </c>
      <c r="G147" s="4">
        <v>479</v>
      </c>
      <c r="H147" s="4">
        <v>528</v>
      </c>
      <c r="I147" s="4">
        <v>1</v>
      </c>
      <c r="J147" s="4">
        <v>490</v>
      </c>
      <c r="K147" s="4">
        <v>526</v>
      </c>
      <c r="L147" s="4">
        <v>3</v>
      </c>
    </row>
    <row r="148" spans="2:12" x14ac:dyDescent="0.25">
      <c r="B148" s="4">
        <v>145</v>
      </c>
      <c r="C148" s="4">
        <v>507</v>
      </c>
      <c r="D148" s="4">
        <v>35.438271141090098</v>
      </c>
      <c r="E148" s="4">
        <v>1.7388509699085598E-2</v>
      </c>
      <c r="F148" s="4">
        <v>26.622296723653701</v>
      </c>
      <c r="G148" s="4">
        <v>483</v>
      </c>
      <c r="H148" s="4">
        <v>532</v>
      </c>
      <c r="I148" s="4">
        <v>1</v>
      </c>
      <c r="J148" s="4">
        <v>503</v>
      </c>
      <c r="K148" s="4">
        <v>526</v>
      </c>
      <c r="L148" s="4">
        <v>3</v>
      </c>
    </row>
    <row r="149" spans="2:12" x14ac:dyDescent="0.25">
      <c r="B149" s="4">
        <v>146</v>
      </c>
      <c r="C149" s="4">
        <v>507</v>
      </c>
      <c r="D149" s="4">
        <v>35.438271141090098</v>
      </c>
      <c r="E149" s="4">
        <v>-7.6986232549142303E-2</v>
      </c>
      <c r="F149" s="4">
        <v>74.470291043505298</v>
      </c>
      <c r="G149" s="4">
        <v>483</v>
      </c>
      <c r="H149" s="4">
        <v>532</v>
      </c>
      <c r="I149" s="4">
        <v>1</v>
      </c>
      <c r="J149" s="4">
        <v>490</v>
      </c>
      <c r="K149" s="4">
        <v>526</v>
      </c>
      <c r="L149" s="4">
        <v>4</v>
      </c>
    </row>
    <row r="150" spans="2:12" x14ac:dyDescent="0.25">
      <c r="B150" s="4">
        <v>147</v>
      </c>
      <c r="C150" s="4">
        <v>526</v>
      </c>
      <c r="D150" s="4">
        <v>35.768652825372797</v>
      </c>
      <c r="E150" s="4">
        <v>1.7388509699085598E-2</v>
      </c>
      <c r="F150" s="4">
        <v>26.622296723653701</v>
      </c>
      <c r="G150" s="4">
        <v>489</v>
      </c>
      <c r="H150" s="4">
        <v>538</v>
      </c>
      <c r="I150" s="4">
        <v>1</v>
      </c>
      <c r="J150" s="4">
        <v>503</v>
      </c>
      <c r="K150" s="4">
        <v>526</v>
      </c>
      <c r="L150" s="4">
        <v>3</v>
      </c>
    </row>
    <row r="151" spans="2:12" x14ac:dyDescent="0.25">
      <c r="B151" s="4">
        <v>148</v>
      </c>
      <c r="C151" s="4">
        <v>507</v>
      </c>
      <c r="D151" s="4">
        <v>35.438271141090098</v>
      </c>
      <c r="E151" s="4">
        <v>1.7388509699085598E-2</v>
      </c>
      <c r="F151" s="4">
        <v>26.622296723653701</v>
      </c>
      <c r="G151" s="4">
        <v>490</v>
      </c>
      <c r="H151" s="4">
        <v>539</v>
      </c>
      <c r="I151" s="4">
        <v>1</v>
      </c>
      <c r="J151" s="4">
        <v>503</v>
      </c>
      <c r="K151" s="4">
        <v>539</v>
      </c>
      <c r="L151" s="4">
        <v>3</v>
      </c>
    </row>
    <row r="152" spans="2:12" x14ac:dyDescent="0.25">
      <c r="B152" s="4">
        <v>149</v>
      </c>
      <c r="C152" s="4">
        <v>507</v>
      </c>
      <c r="D152" s="4">
        <v>35.438271141090098</v>
      </c>
      <c r="E152" s="4">
        <v>-7.6986232549142303E-2</v>
      </c>
      <c r="F152" s="4">
        <v>74.470291043505298</v>
      </c>
      <c r="G152" s="4">
        <v>490</v>
      </c>
      <c r="H152" s="4">
        <v>539</v>
      </c>
      <c r="I152" s="4">
        <v>1</v>
      </c>
      <c r="J152" s="4">
        <v>490</v>
      </c>
      <c r="K152" s="4">
        <v>539</v>
      </c>
      <c r="L152" s="4">
        <v>4</v>
      </c>
    </row>
    <row r="153" spans="2:12" x14ac:dyDescent="0.25">
      <c r="B153" s="4">
        <v>150</v>
      </c>
      <c r="C153" s="4">
        <v>526</v>
      </c>
      <c r="D153" s="4">
        <v>35.768652825372797</v>
      </c>
      <c r="E153" s="4">
        <v>0.75120333762341296</v>
      </c>
      <c r="F153" s="4">
        <v>-359.364302764542</v>
      </c>
      <c r="G153" s="4">
        <v>499</v>
      </c>
      <c r="H153" s="4">
        <v>548</v>
      </c>
      <c r="I153" s="4">
        <v>0</v>
      </c>
      <c r="J153" s="4">
        <v>0</v>
      </c>
      <c r="K153" s="4">
        <v>0</v>
      </c>
      <c r="L153" s="4">
        <v>0</v>
      </c>
    </row>
    <row r="154" spans="2:12" x14ac:dyDescent="0.25">
      <c r="B154" s="4">
        <v>151</v>
      </c>
      <c r="C154" s="4">
        <v>526</v>
      </c>
      <c r="D154" s="4">
        <v>35.768652825372797</v>
      </c>
      <c r="E154" s="4">
        <v>1.7388509699085598E-2</v>
      </c>
      <c r="F154" s="4">
        <v>26.622296723653701</v>
      </c>
      <c r="G154" s="4">
        <v>499</v>
      </c>
      <c r="H154" s="4">
        <v>548</v>
      </c>
      <c r="I154" s="4">
        <v>1</v>
      </c>
      <c r="J154" s="4">
        <v>503</v>
      </c>
      <c r="K154" s="4">
        <v>539</v>
      </c>
      <c r="L154" s="4">
        <v>3</v>
      </c>
    </row>
    <row r="155" spans="2:12" x14ac:dyDescent="0.25">
      <c r="B155" s="4">
        <v>152</v>
      </c>
      <c r="C155" s="4">
        <v>526</v>
      </c>
      <c r="D155" s="4">
        <v>35.768652825372797</v>
      </c>
      <c r="E155" s="4">
        <v>0.23320333780465499</v>
      </c>
      <c r="F155" s="4">
        <v>-86.896302859876002</v>
      </c>
      <c r="G155" s="4">
        <v>503</v>
      </c>
      <c r="H155" s="4">
        <v>552</v>
      </c>
      <c r="I155" s="4">
        <v>0</v>
      </c>
      <c r="J155" s="4">
        <v>0</v>
      </c>
      <c r="K155" s="4">
        <v>0</v>
      </c>
      <c r="L155" s="4">
        <v>0</v>
      </c>
    </row>
    <row r="156" spans="2:12" x14ac:dyDescent="0.25">
      <c r="B156" s="4">
        <v>153</v>
      </c>
      <c r="C156" s="4">
        <v>526</v>
      </c>
      <c r="D156" s="4">
        <v>35.768652825372797</v>
      </c>
      <c r="E156" s="4">
        <v>1.7388509699085598E-2</v>
      </c>
      <c r="F156" s="4">
        <v>26.622296723653701</v>
      </c>
      <c r="G156" s="4">
        <v>503</v>
      </c>
      <c r="H156" s="4">
        <v>552</v>
      </c>
      <c r="I156" s="4">
        <v>1</v>
      </c>
      <c r="J156" s="4">
        <v>503</v>
      </c>
      <c r="K156" s="4">
        <v>549</v>
      </c>
      <c r="L156" s="4">
        <v>3</v>
      </c>
    </row>
    <row r="157" spans="2:12" x14ac:dyDescent="0.25">
      <c r="B157" s="4">
        <v>154</v>
      </c>
      <c r="C157" s="4">
        <v>526</v>
      </c>
      <c r="D157" s="4">
        <v>35.768652825372797</v>
      </c>
      <c r="E157" s="4">
        <v>0.23320333780465499</v>
      </c>
      <c r="F157" s="4">
        <v>-86.896302859876002</v>
      </c>
      <c r="G157" s="4">
        <v>507</v>
      </c>
      <c r="H157" s="4">
        <v>556</v>
      </c>
      <c r="I157" s="4">
        <v>0</v>
      </c>
      <c r="J157" s="4">
        <v>0</v>
      </c>
      <c r="K157" s="4">
        <v>0</v>
      </c>
      <c r="L157" s="4">
        <v>0</v>
      </c>
    </row>
    <row r="158" spans="2:12" x14ac:dyDescent="0.25">
      <c r="B158" s="4">
        <v>155</v>
      </c>
      <c r="C158" s="4">
        <v>526</v>
      </c>
      <c r="D158" s="4">
        <v>35.768652825372797</v>
      </c>
      <c r="E158" s="4">
        <v>1.7388509699085598E-2</v>
      </c>
      <c r="F158" s="4">
        <v>26.622296723653701</v>
      </c>
      <c r="G158" s="4">
        <v>507</v>
      </c>
      <c r="H158" s="4">
        <v>556</v>
      </c>
      <c r="I158" s="4">
        <v>0</v>
      </c>
      <c r="J158" s="4">
        <v>0</v>
      </c>
      <c r="K158" s="4">
        <v>0</v>
      </c>
      <c r="L158" s="4">
        <v>0</v>
      </c>
    </row>
    <row r="159" spans="2:12" x14ac:dyDescent="0.25">
      <c r="B159" s="4">
        <v>156</v>
      </c>
      <c r="C159" s="4">
        <v>526</v>
      </c>
      <c r="D159" s="4">
        <v>35.768652825372797</v>
      </c>
      <c r="E159" s="4">
        <v>0.23320333780465499</v>
      </c>
      <c r="F159" s="4">
        <v>-86.896302859876002</v>
      </c>
      <c r="G159" s="4">
        <v>514</v>
      </c>
      <c r="H159" s="4">
        <v>563</v>
      </c>
      <c r="I159" s="4">
        <v>0</v>
      </c>
      <c r="J159" s="4">
        <v>0</v>
      </c>
      <c r="K159" s="4">
        <v>0</v>
      </c>
      <c r="L159" s="4">
        <v>0</v>
      </c>
    </row>
    <row r="160" spans="2:12" x14ac:dyDescent="0.25">
      <c r="B160" s="4">
        <v>157</v>
      </c>
      <c r="C160" s="4">
        <v>526</v>
      </c>
      <c r="D160" s="4">
        <v>35.768652825372797</v>
      </c>
      <c r="E160" s="4">
        <v>-0.86737215975154802</v>
      </c>
      <c r="F160" s="4">
        <v>492.00640885468698</v>
      </c>
      <c r="G160" s="4">
        <v>514</v>
      </c>
      <c r="H160" s="4">
        <v>563</v>
      </c>
      <c r="I160" s="4">
        <v>1</v>
      </c>
      <c r="J160" s="4">
        <v>515</v>
      </c>
      <c r="K160" s="4">
        <v>549</v>
      </c>
      <c r="L160" s="4">
        <v>3</v>
      </c>
    </row>
    <row r="161" spans="2:12" x14ac:dyDescent="0.25">
      <c r="B161" s="4">
        <v>158</v>
      </c>
      <c r="C161" s="4">
        <v>549</v>
      </c>
      <c r="D161" s="4">
        <v>41.132329594879799</v>
      </c>
      <c r="E161" s="4">
        <v>0.23320333780465499</v>
      </c>
      <c r="F161" s="4">
        <v>-86.896302859876002</v>
      </c>
      <c r="G161" s="4">
        <v>515</v>
      </c>
      <c r="H161" s="4">
        <v>564</v>
      </c>
      <c r="I161" s="4">
        <v>0</v>
      </c>
      <c r="J161" s="4">
        <v>0</v>
      </c>
      <c r="K161" s="4">
        <v>0</v>
      </c>
      <c r="L161" s="4">
        <v>0</v>
      </c>
    </row>
    <row r="162" spans="2:12" x14ac:dyDescent="0.25">
      <c r="B162" s="4">
        <v>159</v>
      </c>
      <c r="C162" s="4">
        <v>549</v>
      </c>
      <c r="D162" s="4">
        <v>41.132329594879799</v>
      </c>
      <c r="E162" s="4">
        <v>0.68408514884427996</v>
      </c>
      <c r="F162" s="4">
        <v>-334.43041712063001</v>
      </c>
      <c r="G162" s="4">
        <v>518</v>
      </c>
      <c r="H162" s="4">
        <v>567</v>
      </c>
      <c r="I162" s="4">
        <v>0</v>
      </c>
      <c r="J162" s="4">
        <v>0</v>
      </c>
      <c r="K162" s="4">
        <v>0</v>
      </c>
      <c r="L162" s="4">
        <v>0</v>
      </c>
    </row>
    <row r="163" spans="2:12" x14ac:dyDescent="0.25">
      <c r="B163" s="4">
        <v>160</v>
      </c>
      <c r="C163" s="4">
        <v>549</v>
      </c>
      <c r="D163" s="4">
        <v>41.132329594879799</v>
      </c>
      <c r="E163" s="4">
        <v>0.23320333780465499</v>
      </c>
      <c r="F163" s="4">
        <v>-86.896302859876002</v>
      </c>
      <c r="G163" s="4">
        <v>518</v>
      </c>
      <c r="H163" s="4">
        <v>567</v>
      </c>
      <c r="I163" s="4">
        <v>0</v>
      </c>
      <c r="J163" s="4">
        <v>0</v>
      </c>
      <c r="K163" s="4">
        <v>0</v>
      </c>
      <c r="L163" s="4">
        <v>0</v>
      </c>
    </row>
    <row r="164" spans="2:12" x14ac:dyDescent="0.25">
      <c r="B164" s="4">
        <v>161</v>
      </c>
      <c r="C164" s="4">
        <v>549</v>
      </c>
      <c r="D164" s="4">
        <v>41.132329594879799</v>
      </c>
      <c r="E164" s="4">
        <v>0.68408514884427996</v>
      </c>
      <c r="F164" s="4">
        <v>-334.43041712063001</v>
      </c>
      <c r="G164" s="4">
        <v>519</v>
      </c>
      <c r="H164" s="4">
        <v>568</v>
      </c>
      <c r="I164" s="4">
        <v>0</v>
      </c>
      <c r="J164" s="4">
        <v>0</v>
      </c>
      <c r="K164" s="4">
        <v>0</v>
      </c>
      <c r="L164" s="4">
        <v>0</v>
      </c>
    </row>
    <row r="165" spans="2:12" x14ac:dyDescent="0.25">
      <c r="B165" s="4">
        <v>162</v>
      </c>
      <c r="C165" s="4">
        <v>549</v>
      </c>
      <c r="D165" s="4">
        <v>41.132329594879799</v>
      </c>
      <c r="E165" s="4">
        <v>0.23320333780465499</v>
      </c>
      <c r="F165" s="4">
        <v>-86.896302859876002</v>
      </c>
      <c r="G165" s="4">
        <v>519</v>
      </c>
      <c r="H165" s="4">
        <v>568</v>
      </c>
      <c r="I165" s="4">
        <v>0</v>
      </c>
      <c r="J165" s="4">
        <v>0</v>
      </c>
      <c r="K165" s="4">
        <v>0</v>
      </c>
      <c r="L165" s="4">
        <v>0</v>
      </c>
    </row>
    <row r="166" spans="2:12" x14ac:dyDescent="0.25">
      <c r="B166" s="4">
        <v>163</v>
      </c>
      <c r="C166" s="4">
        <v>549</v>
      </c>
      <c r="D166" s="4">
        <v>41.132329594879799</v>
      </c>
      <c r="E166" s="4">
        <v>0.56303877333996299</v>
      </c>
      <c r="F166" s="4">
        <v>-267.97595696875999</v>
      </c>
      <c r="G166" s="4">
        <v>525</v>
      </c>
      <c r="H166" s="4">
        <v>574</v>
      </c>
      <c r="I166" s="4">
        <v>1</v>
      </c>
      <c r="J166" s="4">
        <v>549</v>
      </c>
      <c r="K166" s="4">
        <v>568</v>
      </c>
      <c r="L166" s="4">
        <v>3</v>
      </c>
    </row>
    <row r="167" spans="2:12" x14ac:dyDescent="0.25">
      <c r="B167" s="4">
        <v>164</v>
      </c>
      <c r="C167" s="4">
        <v>549</v>
      </c>
      <c r="D167" s="4">
        <v>41.132329594879799</v>
      </c>
      <c r="E167" s="4">
        <v>0.23320333780465499</v>
      </c>
      <c r="F167" s="4">
        <v>-86.896302859876002</v>
      </c>
      <c r="G167" s="4">
        <v>525</v>
      </c>
      <c r="H167" s="4">
        <v>574</v>
      </c>
      <c r="I167" s="4">
        <v>0</v>
      </c>
      <c r="J167" s="4">
        <v>0</v>
      </c>
      <c r="K167" s="4">
        <v>0</v>
      </c>
      <c r="L167" s="4">
        <v>0</v>
      </c>
    </row>
    <row r="168" spans="2:12" x14ac:dyDescent="0.25">
      <c r="B168" s="4">
        <v>165</v>
      </c>
      <c r="C168" s="4">
        <v>549</v>
      </c>
      <c r="D168" s="4">
        <v>41.132329594879799</v>
      </c>
      <c r="E168" s="4">
        <v>0.56303877333996299</v>
      </c>
      <c r="F168" s="4">
        <v>-267.97595696875999</v>
      </c>
      <c r="G168" s="4">
        <v>526</v>
      </c>
      <c r="H168" s="4">
        <v>575</v>
      </c>
      <c r="I168" s="4">
        <v>1</v>
      </c>
      <c r="J168" s="4">
        <v>549</v>
      </c>
      <c r="K168" s="4">
        <v>568</v>
      </c>
      <c r="L168" s="4">
        <v>3</v>
      </c>
    </row>
    <row r="169" spans="2:12" x14ac:dyDescent="0.25">
      <c r="B169" s="4">
        <v>166</v>
      </c>
      <c r="C169" s="4">
        <v>549</v>
      </c>
      <c r="D169" s="4">
        <v>41.132329594879799</v>
      </c>
      <c r="E169" s="4">
        <v>0.23320333780465499</v>
      </c>
      <c r="F169" s="4">
        <v>-86.896302859876002</v>
      </c>
      <c r="G169" s="4">
        <v>526</v>
      </c>
      <c r="H169" s="4">
        <v>575</v>
      </c>
      <c r="I169" s="4">
        <v>1</v>
      </c>
      <c r="J169" s="4">
        <v>526</v>
      </c>
      <c r="K169" s="4">
        <v>575</v>
      </c>
      <c r="L169" s="4">
        <v>3</v>
      </c>
    </row>
    <row r="170" spans="2:12" x14ac:dyDescent="0.25">
      <c r="B170" s="4">
        <v>167</v>
      </c>
      <c r="C170" s="4">
        <v>549</v>
      </c>
      <c r="D170" s="4">
        <v>41.132329594879799</v>
      </c>
      <c r="E170" s="4">
        <v>0.27497198930416</v>
      </c>
      <c r="F170" s="4">
        <v>-109.827292533104</v>
      </c>
      <c r="G170" s="4">
        <v>531</v>
      </c>
      <c r="H170" s="4">
        <v>580</v>
      </c>
      <c r="I170" s="4">
        <v>0</v>
      </c>
      <c r="J170" s="4">
        <v>0</v>
      </c>
      <c r="K170" s="4">
        <v>0</v>
      </c>
      <c r="L170" s="4">
        <v>0</v>
      </c>
    </row>
    <row r="171" spans="2:12" x14ac:dyDescent="0.25">
      <c r="B171" s="4">
        <v>168</v>
      </c>
      <c r="C171" s="4">
        <v>549</v>
      </c>
      <c r="D171" s="4">
        <v>41.132329594879799</v>
      </c>
      <c r="E171" s="4">
        <v>-0.44019666195972801</v>
      </c>
      <c r="F171" s="4">
        <v>282.80029701077098</v>
      </c>
      <c r="G171" s="4">
        <v>531</v>
      </c>
      <c r="H171" s="4">
        <v>580</v>
      </c>
      <c r="I171" s="4">
        <v>0</v>
      </c>
      <c r="J171" s="4">
        <v>0</v>
      </c>
      <c r="K171" s="4">
        <v>0</v>
      </c>
      <c r="L171" s="4">
        <v>0</v>
      </c>
    </row>
    <row r="172" spans="2:12" x14ac:dyDescent="0.25">
      <c r="B172" s="4">
        <v>169</v>
      </c>
      <c r="C172" s="4">
        <v>581</v>
      </c>
      <c r="D172" s="4">
        <v>39.751888520404897</v>
      </c>
      <c r="E172" s="4">
        <v>-4.3138783577342597E-2</v>
      </c>
      <c r="F172" s="4">
        <v>64.815521778841003</v>
      </c>
      <c r="G172" s="4">
        <v>536</v>
      </c>
      <c r="H172" s="4">
        <v>585</v>
      </c>
      <c r="I172" s="4">
        <v>0</v>
      </c>
      <c r="J172" s="4">
        <v>0</v>
      </c>
      <c r="K172" s="4">
        <v>0</v>
      </c>
      <c r="L172" s="4">
        <v>0</v>
      </c>
    </row>
    <row r="173" spans="2:12" x14ac:dyDescent="0.25">
      <c r="B173" s="4">
        <v>170</v>
      </c>
      <c r="C173" s="4">
        <v>581</v>
      </c>
      <c r="D173" s="4">
        <v>39.751888520404897</v>
      </c>
      <c r="E173" s="4">
        <v>0.80094583322611701</v>
      </c>
      <c r="F173" s="4">
        <v>-425.597640583969</v>
      </c>
      <c r="G173" s="4">
        <v>539</v>
      </c>
      <c r="H173" s="4">
        <v>588</v>
      </c>
      <c r="I173" s="4">
        <v>0</v>
      </c>
      <c r="J173" s="4">
        <v>0</v>
      </c>
      <c r="K173" s="4">
        <v>0</v>
      </c>
      <c r="L173" s="4">
        <v>0</v>
      </c>
    </row>
    <row r="174" spans="2:12" x14ac:dyDescent="0.25">
      <c r="B174" s="4">
        <v>171</v>
      </c>
      <c r="C174" s="4">
        <v>581</v>
      </c>
      <c r="D174" s="4">
        <v>39.751888520404897</v>
      </c>
      <c r="E174" s="4">
        <v>-4.3138783577342597E-2</v>
      </c>
      <c r="F174" s="4">
        <v>64.815521778841003</v>
      </c>
      <c r="G174" s="4">
        <v>539</v>
      </c>
      <c r="H174" s="4">
        <v>588</v>
      </c>
      <c r="I174" s="4">
        <v>0</v>
      </c>
      <c r="J174" s="4">
        <v>0</v>
      </c>
      <c r="K174" s="4">
        <v>0</v>
      </c>
      <c r="L174" s="4">
        <v>0</v>
      </c>
    </row>
    <row r="175" spans="2:12" x14ac:dyDescent="0.25">
      <c r="B175" s="4">
        <v>172</v>
      </c>
      <c r="C175" s="4">
        <v>549</v>
      </c>
      <c r="D175" s="4">
        <v>41.132329594879799</v>
      </c>
      <c r="E175" s="4">
        <v>-4.3138783577342597E-2</v>
      </c>
      <c r="F175" s="4">
        <v>64.815521778841003</v>
      </c>
      <c r="G175" s="4">
        <v>549</v>
      </c>
      <c r="H175" s="4">
        <v>598</v>
      </c>
      <c r="I175" s="4">
        <v>0</v>
      </c>
      <c r="J175" s="4">
        <v>0</v>
      </c>
      <c r="K175" s="4">
        <v>0</v>
      </c>
      <c r="L175" s="4">
        <v>0</v>
      </c>
    </row>
    <row r="176" spans="2:12" x14ac:dyDescent="0.25">
      <c r="B176" s="4">
        <v>173</v>
      </c>
      <c r="C176" s="4">
        <v>581</v>
      </c>
      <c r="D176" s="4">
        <v>39.751888520404897</v>
      </c>
      <c r="E176" s="4">
        <v>0.80094583322611701</v>
      </c>
      <c r="F176" s="4">
        <v>-425.597640583969</v>
      </c>
      <c r="G176" s="4">
        <v>550</v>
      </c>
      <c r="H176" s="4">
        <v>599</v>
      </c>
      <c r="I176" s="4">
        <v>0</v>
      </c>
      <c r="J176" s="4">
        <v>0</v>
      </c>
      <c r="K176" s="4">
        <v>0</v>
      </c>
      <c r="L176" s="4">
        <v>0</v>
      </c>
    </row>
    <row r="177" spans="2:12" x14ac:dyDescent="0.25">
      <c r="B177" s="4">
        <v>174</v>
      </c>
      <c r="C177" s="4">
        <v>581</v>
      </c>
      <c r="D177" s="4">
        <v>39.751888520404897</v>
      </c>
      <c r="E177" s="4">
        <v>-0.68480695924348101</v>
      </c>
      <c r="F177" s="4">
        <v>437.62473184086701</v>
      </c>
      <c r="G177" s="4">
        <v>550</v>
      </c>
      <c r="H177" s="4">
        <v>599</v>
      </c>
      <c r="I177" s="4">
        <v>0</v>
      </c>
      <c r="J177" s="4">
        <v>0</v>
      </c>
      <c r="K177" s="4">
        <v>0</v>
      </c>
      <c r="L177" s="4">
        <v>0</v>
      </c>
    </row>
    <row r="178" spans="2:12" x14ac:dyDescent="0.25">
      <c r="B178" s="4">
        <v>175</v>
      </c>
      <c r="C178" s="4">
        <v>600</v>
      </c>
      <c r="D178" s="4">
        <v>33.211905375132702</v>
      </c>
      <c r="E178" s="4">
        <v>-0.34420963922485198</v>
      </c>
      <c r="F178" s="4">
        <v>239.737688910044</v>
      </c>
      <c r="G178" s="4">
        <v>563</v>
      </c>
      <c r="H178" s="4">
        <v>612</v>
      </c>
      <c r="I178" s="4">
        <v>0</v>
      </c>
      <c r="J178" s="4">
        <v>0</v>
      </c>
      <c r="K178" s="4">
        <v>0</v>
      </c>
      <c r="L178" s="4">
        <v>0</v>
      </c>
    </row>
    <row r="179" spans="2:12" x14ac:dyDescent="0.25">
      <c r="B179" s="4">
        <v>176</v>
      </c>
      <c r="C179" s="4">
        <v>600</v>
      </c>
      <c r="D179" s="4">
        <v>33.211905375132702</v>
      </c>
      <c r="E179" s="4">
        <v>-0.34420963922485198</v>
      </c>
      <c r="F179" s="4">
        <v>239.737688910044</v>
      </c>
      <c r="G179" s="4">
        <v>564</v>
      </c>
      <c r="H179" s="4">
        <v>613</v>
      </c>
      <c r="I179" s="4">
        <v>0</v>
      </c>
      <c r="J179" s="4">
        <v>0</v>
      </c>
      <c r="K179" s="4">
        <v>0</v>
      </c>
      <c r="L179" s="4">
        <v>0</v>
      </c>
    </row>
    <row r="180" spans="2:12" x14ac:dyDescent="0.25">
      <c r="B180" s="4">
        <v>177</v>
      </c>
      <c r="C180" s="4">
        <v>600</v>
      </c>
      <c r="D180" s="4">
        <v>33.211905375132702</v>
      </c>
      <c r="E180" s="4">
        <v>0.617482186483574</v>
      </c>
      <c r="F180" s="4">
        <v>-337.27740651501199</v>
      </c>
      <c r="G180" s="4">
        <v>568</v>
      </c>
      <c r="H180" s="4">
        <v>617</v>
      </c>
      <c r="I180" s="4">
        <v>0</v>
      </c>
      <c r="J180" s="4">
        <v>0</v>
      </c>
      <c r="K180" s="4">
        <v>0</v>
      </c>
      <c r="L180" s="4">
        <v>0</v>
      </c>
    </row>
    <row r="181" spans="2:12" x14ac:dyDescent="0.25">
      <c r="B181" s="4">
        <v>178</v>
      </c>
      <c r="C181" s="4">
        <v>600</v>
      </c>
      <c r="D181" s="4">
        <v>33.211905375132702</v>
      </c>
      <c r="E181" s="4">
        <v>-0.34420963922485198</v>
      </c>
      <c r="F181" s="4">
        <v>239.737688910044</v>
      </c>
      <c r="G181" s="4">
        <v>568</v>
      </c>
      <c r="H181" s="4">
        <v>617</v>
      </c>
      <c r="I181" s="4">
        <v>0</v>
      </c>
      <c r="J181" s="4">
        <v>0</v>
      </c>
      <c r="K181" s="4">
        <v>0</v>
      </c>
      <c r="L181" s="4">
        <v>0</v>
      </c>
    </row>
    <row r="182" spans="2:12" x14ac:dyDescent="0.25">
      <c r="B182" s="4">
        <v>179</v>
      </c>
      <c r="C182" s="4">
        <v>600</v>
      </c>
      <c r="D182" s="4">
        <v>33.211905375132702</v>
      </c>
      <c r="E182" s="4">
        <v>0.617482186483574</v>
      </c>
      <c r="F182" s="4">
        <v>-337.27740651501199</v>
      </c>
      <c r="G182" s="4">
        <v>570</v>
      </c>
      <c r="H182" s="4">
        <v>619</v>
      </c>
      <c r="I182" s="4">
        <v>0</v>
      </c>
      <c r="J182" s="4">
        <v>0</v>
      </c>
      <c r="K182" s="4">
        <v>0</v>
      </c>
      <c r="L182" s="4">
        <v>0</v>
      </c>
    </row>
    <row r="183" spans="2:12" x14ac:dyDescent="0.25">
      <c r="B183" s="4">
        <v>180</v>
      </c>
      <c r="C183" s="4">
        <v>600</v>
      </c>
      <c r="D183" s="4">
        <v>33.211905375132702</v>
      </c>
      <c r="E183" s="4">
        <v>-0.34420963922485198</v>
      </c>
      <c r="F183" s="4">
        <v>239.737688910044</v>
      </c>
      <c r="G183" s="4">
        <v>570</v>
      </c>
      <c r="H183" s="4">
        <v>619</v>
      </c>
      <c r="I183" s="4">
        <v>0</v>
      </c>
      <c r="J183" s="4">
        <v>0</v>
      </c>
      <c r="K183" s="4">
        <v>0</v>
      </c>
      <c r="L183" s="4">
        <v>0</v>
      </c>
    </row>
    <row r="184" spans="2:12" x14ac:dyDescent="0.25">
      <c r="B184" s="4">
        <v>181</v>
      </c>
      <c r="C184" s="4">
        <v>600</v>
      </c>
      <c r="D184" s="4">
        <v>33.211905375132702</v>
      </c>
      <c r="E184" s="4">
        <v>-0.109389866901759</v>
      </c>
      <c r="F184" s="4">
        <v>98.8458255161881</v>
      </c>
      <c r="G184" s="4">
        <v>575</v>
      </c>
      <c r="H184" s="4">
        <v>624</v>
      </c>
      <c r="I184" s="4">
        <v>0</v>
      </c>
      <c r="J184" s="4">
        <v>0</v>
      </c>
      <c r="K184" s="4">
        <v>0</v>
      </c>
      <c r="L184" s="4">
        <v>0</v>
      </c>
    </row>
    <row r="185" spans="2:12" x14ac:dyDescent="0.25">
      <c r="B185" s="4">
        <v>182</v>
      </c>
      <c r="C185" s="4">
        <v>600</v>
      </c>
      <c r="D185" s="4">
        <v>33.211905375132702</v>
      </c>
      <c r="E185" s="4">
        <v>-0.34420963922485198</v>
      </c>
      <c r="F185" s="4">
        <v>239.737688910044</v>
      </c>
      <c r="G185" s="4">
        <v>575</v>
      </c>
      <c r="H185" s="4">
        <v>624</v>
      </c>
      <c r="I185" s="4">
        <v>0</v>
      </c>
      <c r="J185" s="4">
        <v>0</v>
      </c>
      <c r="K185" s="4">
        <v>0</v>
      </c>
      <c r="L185" s="4">
        <v>0</v>
      </c>
    </row>
    <row r="186" spans="2:12" x14ac:dyDescent="0.25">
      <c r="B186" s="4">
        <v>183</v>
      </c>
      <c r="C186" s="4">
        <v>620</v>
      </c>
      <c r="D186" s="4">
        <v>31.024108037097498</v>
      </c>
      <c r="E186" s="4">
        <v>-0.109389866901759</v>
      </c>
      <c r="F186" s="4">
        <v>98.8458255161881</v>
      </c>
      <c r="G186" s="4">
        <v>581</v>
      </c>
      <c r="H186" s="4">
        <v>630</v>
      </c>
      <c r="I186" s="4">
        <v>0</v>
      </c>
      <c r="J186" s="4">
        <v>0</v>
      </c>
      <c r="K186" s="4">
        <v>0</v>
      </c>
      <c r="L186" s="4">
        <v>0</v>
      </c>
    </row>
    <row r="187" spans="2:12" x14ac:dyDescent="0.25">
      <c r="B187" s="4">
        <v>184</v>
      </c>
      <c r="C187" s="4">
        <v>620</v>
      </c>
      <c r="D187" s="4">
        <v>31.024108037097498</v>
      </c>
      <c r="E187" s="4">
        <v>-0.109389866901759</v>
      </c>
      <c r="F187" s="4">
        <v>98.8458255161881</v>
      </c>
      <c r="G187" s="4">
        <v>586</v>
      </c>
      <c r="H187" s="4">
        <v>635</v>
      </c>
      <c r="I187" s="4">
        <v>0</v>
      </c>
      <c r="J187" s="4">
        <v>0</v>
      </c>
      <c r="K187" s="4">
        <v>0</v>
      </c>
      <c r="L187" s="4">
        <v>0</v>
      </c>
    </row>
    <row r="188" spans="2:12" x14ac:dyDescent="0.25">
      <c r="B188" s="4">
        <v>185</v>
      </c>
      <c r="C188" s="4">
        <v>620</v>
      </c>
      <c r="D188" s="4">
        <v>31.024108037097498</v>
      </c>
      <c r="E188" s="4">
        <v>-0.109389866901759</v>
      </c>
      <c r="F188" s="4">
        <v>98.8458255161881</v>
      </c>
      <c r="G188" s="4">
        <v>587</v>
      </c>
      <c r="H188" s="4">
        <v>636</v>
      </c>
      <c r="I188" s="4">
        <v>0</v>
      </c>
      <c r="J188" s="4">
        <v>0</v>
      </c>
      <c r="K188" s="4">
        <v>0</v>
      </c>
      <c r="L188" s="4">
        <v>0</v>
      </c>
    </row>
    <row r="189" spans="2:12" x14ac:dyDescent="0.25">
      <c r="B189" s="4">
        <v>186</v>
      </c>
      <c r="C189" s="4">
        <v>620</v>
      </c>
      <c r="D189" s="4">
        <v>31.024108037097498</v>
      </c>
      <c r="E189" s="4">
        <v>0.146643967854658</v>
      </c>
      <c r="F189" s="4">
        <v>-59.895152032790797</v>
      </c>
      <c r="G189" s="4">
        <v>600</v>
      </c>
      <c r="H189" s="4">
        <v>649</v>
      </c>
      <c r="I189" s="4">
        <v>0</v>
      </c>
      <c r="J189" s="4">
        <v>0</v>
      </c>
      <c r="K189" s="4">
        <v>0</v>
      </c>
      <c r="L189" s="4">
        <v>0</v>
      </c>
    </row>
    <row r="190" spans="2:12" x14ac:dyDescent="0.25">
      <c r="B190" s="4">
        <v>187</v>
      </c>
      <c r="C190" s="4">
        <v>620</v>
      </c>
      <c r="D190" s="4">
        <v>31.024108037097498</v>
      </c>
      <c r="E190" s="4">
        <v>-0.109389866901759</v>
      </c>
      <c r="F190" s="4">
        <v>98.8458255161881</v>
      </c>
      <c r="G190" s="4">
        <v>600</v>
      </c>
      <c r="H190" s="4">
        <v>649</v>
      </c>
      <c r="I190" s="4">
        <v>0</v>
      </c>
      <c r="J190" s="4">
        <v>0</v>
      </c>
      <c r="K190" s="4">
        <v>0</v>
      </c>
      <c r="L190" s="4">
        <v>0</v>
      </c>
    </row>
    <row r="191" spans="2:12" x14ac:dyDescent="0.25">
      <c r="B191" s="4">
        <v>188</v>
      </c>
      <c r="C191" s="4">
        <v>637</v>
      </c>
      <c r="D191" s="4">
        <v>33.517055490626703</v>
      </c>
      <c r="E191" s="4">
        <v>1.39081985808799</v>
      </c>
      <c r="F191" s="4">
        <v>-852.43519411142302</v>
      </c>
      <c r="G191" s="4">
        <v>613</v>
      </c>
      <c r="H191" s="4">
        <v>662</v>
      </c>
      <c r="I191" s="4">
        <v>0</v>
      </c>
      <c r="J191" s="4">
        <v>0</v>
      </c>
      <c r="K191" s="4">
        <v>0</v>
      </c>
      <c r="L191" s="4">
        <v>0</v>
      </c>
    </row>
    <row r="192" spans="2:12" x14ac:dyDescent="0.25">
      <c r="B192" s="4">
        <v>189</v>
      </c>
      <c r="C192" s="4">
        <v>637</v>
      </c>
      <c r="D192" s="4">
        <v>33.517055490626703</v>
      </c>
      <c r="E192" s="4">
        <v>0.146643967854658</v>
      </c>
      <c r="F192" s="4">
        <v>-59.895152032790797</v>
      </c>
      <c r="G192" s="4">
        <v>613</v>
      </c>
      <c r="H192" s="4">
        <v>662</v>
      </c>
      <c r="I192" s="4">
        <v>0</v>
      </c>
      <c r="J192" s="4">
        <v>0</v>
      </c>
      <c r="K192" s="4">
        <v>0</v>
      </c>
      <c r="L192" s="4">
        <v>0</v>
      </c>
    </row>
    <row r="193" spans="2:12" x14ac:dyDescent="0.25">
      <c r="B193" s="4">
        <v>190</v>
      </c>
      <c r="C193" s="4">
        <v>637</v>
      </c>
      <c r="D193" s="4">
        <v>33.517055490626703</v>
      </c>
      <c r="E193" s="4">
        <v>1.39081985808799</v>
      </c>
      <c r="F193" s="4">
        <v>-852.43519411142302</v>
      </c>
      <c r="G193" s="4">
        <v>620</v>
      </c>
      <c r="H193" s="4">
        <v>669</v>
      </c>
      <c r="I193" s="4">
        <v>0</v>
      </c>
      <c r="J193" s="4">
        <v>0</v>
      </c>
      <c r="K193" s="4">
        <v>0</v>
      </c>
      <c r="L193" s="4">
        <v>0</v>
      </c>
    </row>
    <row r="194" spans="2:12" x14ac:dyDescent="0.25">
      <c r="B194" s="4">
        <v>191</v>
      </c>
      <c r="C194" s="4">
        <v>637</v>
      </c>
      <c r="D194" s="4">
        <v>33.517055490626703</v>
      </c>
      <c r="E194" s="4">
        <v>0.146643967854658</v>
      </c>
      <c r="F194" s="4">
        <v>-59.895152032790797</v>
      </c>
      <c r="G194" s="4">
        <v>620</v>
      </c>
      <c r="H194" s="4">
        <v>669</v>
      </c>
      <c r="I194" s="4">
        <v>0</v>
      </c>
      <c r="J194" s="4">
        <v>0</v>
      </c>
      <c r="K194" s="4">
        <v>0</v>
      </c>
      <c r="L194" s="4">
        <v>0</v>
      </c>
    </row>
    <row r="195" spans="2:12" x14ac:dyDescent="0.25">
      <c r="B195" s="4">
        <v>192</v>
      </c>
      <c r="C195" s="4">
        <v>637</v>
      </c>
      <c r="D195" s="4">
        <v>33.517055490626703</v>
      </c>
      <c r="E195" s="4">
        <v>1.39081985808799</v>
      </c>
      <c r="F195" s="4">
        <v>-852.43519411142302</v>
      </c>
      <c r="G195" s="4">
        <v>621</v>
      </c>
      <c r="H195" s="4">
        <v>670</v>
      </c>
      <c r="I195" s="4">
        <v>0</v>
      </c>
      <c r="J195" s="4">
        <v>0</v>
      </c>
      <c r="K195" s="4">
        <v>0</v>
      </c>
      <c r="L195" s="4">
        <v>0</v>
      </c>
    </row>
    <row r="196" spans="2:12" x14ac:dyDescent="0.25">
      <c r="B196" s="4">
        <v>193</v>
      </c>
      <c r="C196" s="4">
        <v>637</v>
      </c>
      <c r="D196" s="4">
        <v>33.517055490626703</v>
      </c>
      <c r="E196" s="4">
        <v>0.64411169252175204</v>
      </c>
      <c r="F196" s="4">
        <v>-376.78209264572899</v>
      </c>
      <c r="G196" s="4">
        <v>633</v>
      </c>
      <c r="H196" s="4">
        <v>682</v>
      </c>
      <c r="I196" s="4">
        <v>0</v>
      </c>
      <c r="J196" s="4">
        <v>0</v>
      </c>
      <c r="K196" s="4">
        <v>0</v>
      </c>
      <c r="L196" s="4">
        <v>0</v>
      </c>
    </row>
    <row r="197" spans="2:12" x14ac:dyDescent="0.25">
      <c r="B197" s="4">
        <v>194</v>
      </c>
      <c r="C197" s="4">
        <v>637</v>
      </c>
      <c r="D197" s="4">
        <v>33.517055490626703</v>
      </c>
      <c r="E197" s="4">
        <v>0.25779717911265998</v>
      </c>
      <c r="F197" s="4">
        <v>-130.699747604137</v>
      </c>
      <c r="G197" s="4">
        <v>637</v>
      </c>
      <c r="H197" s="4">
        <v>686</v>
      </c>
      <c r="I197" s="4">
        <v>0</v>
      </c>
      <c r="J197" s="4">
        <v>0</v>
      </c>
      <c r="K197" s="4">
        <v>0</v>
      </c>
      <c r="L197" s="4">
        <v>0</v>
      </c>
    </row>
    <row r="198" spans="2:12" x14ac:dyDescent="0.25">
      <c r="B198" s="4">
        <v>195</v>
      </c>
      <c r="C198" s="4">
        <v>683</v>
      </c>
      <c r="D198" s="4">
        <v>45.375725729809098</v>
      </c>
      <c r="E198" s="4">
        <v>-0.188545088362469</v>
      </c>
      <c r="F198" s="4">
        <v>174.15202108137501</v>
      </c>
      <c r="G198" s="4">
        <v>639</v>
      </c>
      <c r="H198" s="4">
        <v>688</v>
      </c>
      <c r="I198" s="4">
        <v>0</v>
      </c>
      <c r="J198" s="4">
        <v>0</v>
      </c>
      <c r="K198" s="4">
        <v>0</v>
      </c>
      <c r="L198" s="4">
        <v>0</v>
      </c>
    </row>
    <row r="199" spans="2:12" x14ac:dyDescent="0.25">
      <c r="B199" s="4">
        <v>196</v>
      </c>
      <c r="C199" s="4">
        <v>650</v>
      </c>
      <c r="D199" s="4">
        <v>51.597713645770597</v>
      </c>
      <c r="E199" s="4">
        <v>-0.188545088362469</v>
      </c>
      <c r="F199" s="4">
        <v>174.15202108137501</v>
      </c>
      <c r="G199" s="4">
        <v>650</v>
      </c>
      <c r="H199" s="4">
        <v>699</v>
      </c>
      <c r="I199" s="4">
        <v>0</v>
      </c>
      <c r="J199" s="4">
        <v>0</v>
      </c>
      <c r="K199" s="4">
        <v>0</v>
      </c>
      <c r="L199" s="4">
        <v>0</v>
      </c>
    </row>
    <row r="200" spans="2:12" x14ac:dyDescent="0.25">
      <c r="B200" s="4">
        <v>197</v>
      </c>
      <c r="C200" s="4">
        <v>683</v>
      </c>
      <c r="D200" s="4">
        <v>45.375725729809098</v>
      </c>
      <c r="E200" s="4">
        <v>0.249924514735964</v>
      </c>
      <c r="F200" s="4">
        <v>-125.322717834854</v>
      </c>
      <c r="G200" s="4">
        <v>655</v>
      </c>
      <c r="H200" s="4">
        <v>704</v>
      </c>
      <c r="I200" s="4">
        <v>0</v>
      </c>
      <c r="J200" s="4">
        <v>0</v>
      </c>
      <c r="K200" s="4">
        <v>0</v>
      </c>
      <c r="L200" s="4">
        <v>0</v>
      </c>
    </row>
    <row r="201" spans="2:12" x14ac:dyDescent="0.25">
      <c r="B201" s="4">
        <v>198</v>
      </c>
      <c r="C201" s="4">
        <v>683</v>
      </c>
      <c r="D201" s="4">
        <v>45.375725729809098</v>
      </c>
      <c r="E201" s="4">
        <v>-0.836760608879767</v>
      </c>
      <c r="F201" s="4">
        <v>616.88322159468999</v>
      </c>
      <c r="G201" s="4">
        <v>655</v>
      </c>
      <c r="H201" s="4">
        <v>704</v>
      </c>
      <c r="I201" s="4">
        <v>0</v>
      </c>
      <c r="J201" s="4">
        <v>0</v>
      </c>
      <c r="K201" s="4">
        <v>0</v>
      </c>
      <c r="L201" s="4">
        <v>0</v>
      </c>
    </row>
    <row r="202" spans="2:12" x14ac:dyDescent="0.25">
      <c r="B202" s="4">
        <v>199</v>
      </c>
      <c r="C202" s="4">
        <v>683</v>
      </c>
      <c r="D202" s="4">
        <v>45.375725729809098</v>
      </c>
      <c r="E202" s="4">
        <v>0.142504792810658</v>
      </c>
      <c r="F202" s="4">
        <v>-51.955047759870297</v>
      </c>
      <c r="G202" s="4">
        <v>664</v>
      </c>
      <c r="H202" s="4">
        <v>713</v>
      </c>
      <c r="I202" s="4">
        <v>1</v>
      </c>
      <c r="J202" s="4">
        <v>683</v>
      </c>
      <c r="K202" s="4">
        <v>705</v>
      </c>
      <c r="L202" s="4">
        <v>3</v>
      </c>
    </row>
    <row r="203" spans="2:12" x14ac:dyDescent="0.25">
      <c r="B203" s="4">
        <v>200</v>
      </c>
      <c r="C203" s="4">
        <v>683</v>
      </c>
      <c r="D203" s="4">
        <v>45.375725729809098</v>
      </c>
      <c r="E203" s="4">
        <v>-0.836760608879767</v>
      </c>
      <c r="F203" s="4">
        <v>616.88322159468999</v>
      </c>
      <c r="G203" s="4">
        <v>664</v>
      </c>
      <c r="H203" s="4">
        <v>713</v>
      </c>
      <c r="I203" s="4">
        <v>0</v>
      </c>
      <c r="J203" s="4">
        <v>0</v>
      </c>
      <c r="K203" s="4">
        <v>0</v>
      </c>
      <c r="L203" s="4">
        <v>0</v>
      </c>
    </row>
    <row r="204" spans="2:12" x14ac:dyDescent="0.25">
      <c r="B204" s="4">
        <v>201</v>
      </c>
      <c r="C204" s="4">
        <v>683</v>
      </c>
      <c r="D204" s="4">
        <v>45.375725729809098</v>
      </c>
      <c r="E204" s="4">
        <v>5.2910475706379703E-2</v>
      </c>
      <c r="F204" s="4">
        <v>9.2378708223517503</v>
      </c>
      <c r="G204" s="4">
        <v>671</v>
      </c>
      <c r="H204" s="4">
        <v>720</v>
      </c>
      <c r="I204" s="4">
        <v>1</v>
      </c>
      <c r="J204" s="4">
        <v>683</v>
      </c>
      <c r="K204" s="4">
        <v>714</v>
      </c>
      <c r="L204" s="4">
        <v>3</v>
      </c>
    </row>
    <row r="205" spans="2:12" x14ac:dyDescent="0.25">
      <c r="B205" s="4">
        <v>202</v>
      </c>
      <c r="C205" s="4">
        <v>683</v>
      </c>
      <c r="D205" s="4">
        <v>45.375725729809098</v>
      </c>
      <c r="E205" s="4">
        <v>-0.836760608879767</v>
      </c>
      <c r="F205" s="4">
        <v>616.88322159468999</v>
      </c>
      <c r="G205" s="4">
        <v>671</v>
      </c>
      <c r="H205" s="4">
        <v>720</v>
      </c>
      <c r="I205" s="4">
        <v>0</v>
      </c>
      <c r="J205" s="4">
        <v>0</v>
      </c>
      <c r="K205" s="4">
        <v>0</v>
      </c>
      <c r="L205" s="4">
        <v>0</v>
      </c>
    </row>
    <row r="206" spans="2:12" x14ac:dyDescent="0.25">
      <c r="B206" s="4">
        <v>203</v>
      </c>
      <c r="C206" s="4">
        <v>683</v>
      </c>
      <c r="D206" s="4">
        <v>45.375725729809098</v>
      </c>
      <c r="E206" s="4">
        <v>5.2910475706379703E-2</v>
      </c>
      <c r="F206" s="4">
        <v>9.2378708223517503</v>
      </c>
      <c r="G206" s="4">
        <v>675</v>
      </c>
      <c r="H206" s="4">
        <v>724</v>
      </c>
      <c r="I206" s="4">
        <v>1</v>
      </c>
      <c r="J206" s="4">
        <v>683</v>
      </c>
      <c r="K206" s="4">
        <v>714</v>
      </c>
      <c r="L206" s="4">
        <v>3</v>
      </c>
    </row>
    <row r="207" spans="2:12" x14ac:dyDescent="0.25">
      <c r="B207" s="4">
        <v>204</v>
      </c>
      <c r="C207" s="4">
        <v>725</v>
      </c>
      <c r="D207" s="4">
        <v>36.394557697034301</v>
      </c>
      <c r="E207" s="4">
        <v>-0.213837334113684</v>
      </c>
      <c r="F207" s="4">
        <v>191.42662492945499</v>
      </c>
      <c r="G207" s="4">
        <v>680</v>
      </c>
      <c r="H207" s="4">
        <v>729</v>
      </c>
      <c r="I207" s="4">
        <v>0</v>
      </c>
      <c r="J207" s="4">
        <v>0</v>
      </c>
      <c r="K207" s="4">
        <v>0</v>
      </c>
      <c r="L207" s="4">
        <v>0</v>
      </c>
    </row>
    <row r="208" spans="2:12" x14ac:dyDescent="0.25">
      <c r="B208" s="4">
        <v>205</v>
      </c>
      <c r="C208" s="4">
        <v>730</v>
      </c>
      <c r="D208" s="4">
        <v>31.199529212475799</v>
      </c>
      <c r="E208" s="4">
        <v>-0.30162120249645202</v>
      </c>
      <c r="F208" s="4">
        <v>251.383007034885</v>
      </c>
      <c r="G208" s="4">
        <v>683</v>
      </c>
      <c r="H208" s="4">
        <v>732</v>
      </c>
      <c r="I208" s="4">
        <v>0</v>
      </c>
      <c r="J208" s="4">
        <v>0</v>
      </c>
      <c r="K208" s="4">
        <v>0</v>
      </c>
      <c r="L208" s="4">
        <v>0</v>
      </c>
    </row>
    <row r="209" spans="2:12" x14ac:dyDescent="0.25">
      <c r="B209" s="4">
        <v>206</v>
      </c>
      <c r="C209" s="4">
        <v>730</v>
      </c>
      <c r="D209" s="4">
        <v>31.199529212475799</v>
      </c>
      <c r="E209" s="4">
        <v>-0.43423018876388803</v>
      </c>
      <c r="F209" s="4">
        <v>348.18756701011398</v>
      </c>
      <c r="G209" s="4">
        <v>689</v>
      </c>
      <c r="H209" s="4">
        <v>738</v>
      </c>
      <c r="I209" s="4">
        <v>0</v>
      </c>
      <c r="J209" s="4">
        <v>0</v>
      </c>
      <c r="K209" s="4">
        <v>0</v>
      </c>
      <c r="L209" s="4">
        <v>0</v>
      </c>
    </row>
    <row r="210" spans="2:12" x14ac:dyDescent="0.25">
      <c r="B210" s="4">
        <v>207</v>
      </c>
      <c r="C210" s="4">
        <v>730</v>
      </c>
      <c r="D210" s="4">
        <v>31.199529212475799</v>
      </c>
      <c r="E210" s="4">
        <v>-0.61416377559482105</v>
      </c>
      <c r="F210" s="4">
        <v>479.53908539669499</v>
      </c>
      <c r="G210" s="4">
        <v>694</v>
      </c>
      <c r="H210" s="4">
        <v>743</v>
      </c>
      <c r="I210" s="4">
        <v>1</v>
      </c>
      <c r="J210" s="4">
        <v>700</v>
      </c>
      <c r="K210" s="4">
        <v>730</v>
      </c>
      <c r="L210" s="4">
        <v>3</v>
      </c>
    </row>
    <row r="211" spans="2:12" x14ac:dyDescent="0.25">
      <c r="B211" s="4">
        <v>208</v>
      </c>
      <c r="C211" s="4">
        <v>730</v>
      </c>
      <c r="D211" s="4">
        <v>31.199529212475799</v>
      </c>
      <c r="E211" s="4">
        <v>0.76440129686893099</v>
      </c>
      <c r="F211" s="4">
        <v>-526.81341750184401</v>
      </c>
      <c r="G211" s="4">
        <v>699</v>
      </c>
      <c r="H211" s="4">
        <v>748</v>
      </c>
      <c r="I211" s="4">
        <v>0</v>
      </c>
      <c r="J211" s="4">
        <v>0</v>
      </c>
      <c r="K211" s="4">
        <v>0</v>
      </c>
      <c r="L211" s="4">
        <v>0</v>
      </c>
    </row>
    <row r="212" spans="2:12" x14ac:dyDescent="0.25">
      <c r="B212" s="4">
        <v>209</v>
      </c>
      <c r="C212" s="4">
        <v>730</v>
      </c>
      <c r="D212" s="4">
        <v>31.199529212475799</v>
      </c>
      <c r="E212" s="4">
        <v>-0.61416377559482105</v>
      </c>
      <c r="F212" s="4">
        <v>479.53908539669499</v>
      </c>
      <c r="G212" s="4">
        <v>699</v>
      </c>
      <c r="H212" s="4">
        <v>748</v>
      </c>
      <c r="I212" s="4">
        <v>1</v>
      </c>
      <c r="J212" s="4">
        <v>700</v>
      </c>
      <c r="K212" s="4">
        <v>744</v>
      </c>
      <c r="L212" s="4">
        <v>3</v>
      </c>
    </row>
    <row r="213" spans="2:12" x14ac:dyDescent="0.25">
      <c r="B213" s="4">
        <v>210</v>
      </c>
      <c r="C213" s="4">
        <v>730</v>
      </c>
      <c r="D213" s="4">
        <v>31.199529212475799</v>
      </c>
      <c r="E213" s="4">
        <v>0.76440129686893099</v>
      </c>
      <c r="F213" s="4">
        <v>-526.81341750184401</v>
      </c>
      <c r="G213" s="4">
        <v>700</v>
      </c>
      <c r="H213" s="4">
        <v>749</v>
      </c>
      <c r="I213" s="4">
        <v>1</v>
      </c>
      <c r="J213" s="4">
        <v>730</v>
      </c>
      <c r="K213" s="4">
        <v>749</v>
      </c>
      <c r="L213" s="4">
        <v>3</v>
      </c>
    </row>
    <row r="214" spans="2:12" x14ac:dyDescent="0.25">
      <c r="B214" s="4">
        <v>211</v>
      </c>
      <c r="C214" s="4">
        <v>730</v>
      </c>
      <c r="D214" s="4">
        <v>31.199529212475799</v>
      </c>
      <c r="E214" s="4">
        <v>-0.61416377559482105</v>
      </c>
      <c r="F214" s="4">
        <v>479.53908539669499</v>
      </c>
      <c r="G214" s="4">
        <v>700</v>
      </c>
      <c r="H214" s="4">
        <v>749</v>
      </c>
      <c r="I214" s="4">
        <v>1</v>
      </c>
      <c r="J214" s="4">
        <v>700</v>
      </c>
      <c r="K214" s="4">
        <v>749</v>
      </c>
      <c r="L214" s="4">
        <v>3</v>
      </c>
    </row>
    <row r="215" spans="2:12" x14ac:dyDescent="0.25">
      <c r="B215" s="4">
        <v>212</v>
      </c>
      <c r="C215" s="4">
        <v>730</v>
      </c>
      <c r="D215" s="4">
        <v>31.199529212475799</v>
      </c>
      <c r="E215" s="4">
        <v>0.76440129686893099</v>
      </c>
      <c r="F215" s="4">
        <v>-526.81341750184401</v>
      </c>
      <c r="G215" s="4">
        <v>705</v>
      </c>
      <c r="H215" s="4">
        <v>754</v>
      </c>
      <c r="I215" s="4">
        <v>1</v>
      </c>
      <c r="J215" s="4">
        <v>730</v>
      </c>
      <c r="K215" s="4">
        <v>749</v>
      </c>
      <c r="L215" s="4">
        <v>3</v>
      </c>
    </row>
    <row r="216" spans="2:12" x14ac:dyDescent="0.25">
      <c r="B216" s="4">
        <v>213</v>
      </c>
      <c r="C216" s="4">
        <v>730</v>
      </c>
      <c r="D216" s="4">
        <v>31.199529212475799</v>
      </c>
      <c r="E216" s="4">
        <v>-0.69245207836670797</v>
      </c>
      <c r="F216" s="4">
        <v>536.68954642017297</v>
      </c>
      <c r="G216" s="4">
        <v>705</v>
      </c>
      <c r="H216" s="4">
        <v>754</v>
      </c>
      <c r="I216" s="4">
        <v>1</v>
      </c>
      <c r="J216" s="4">
        <v>705</v>
      </c>
      <c r="K216" s="4">
        <v>749</v>
      </c>
      <c r="L216" s="4">
        <v>3</v>
      </c>
    </row>
    <row r="217" spans="2:12" x14ac:dyDescent="0.25">
      <c r="B217" s="4">
        <v>214</v>
      </c>
      <c r="C217" s="4">
        <v>730</v>
      </c>
      <c r="D217" s="4">
        <v>31.199529212475799</v>
      </c>
      <c r="E217" s="4">
        <v>0.76440129686893099</v>
      </c>
      <c r="F217" s="4">
        <v>-526.81341750184401</v>
      </c>
      <c r="G217" s="4">
        <v>711</v>
      </c>
      <c r="H217" s="4">
        <v>760</v>
      </c>
      <c r="I217" s="4">
        <v>1</v>
      </c>
      <c r="J217" s="4">
        <v>730</v>
      </c>
      <c r="K217" s="4">
        <v>749</v>
      </c>
      <c r="L217" s="4">
        <v>3</v>
      </c>
    </row>
    <row r="218" spans="2:12" x14ac:dyDescent="0.25">
      <c r="B218" s="4">
        <v>215</v>
      </c>
      <c r="C218" s="4">
        <v>730</v>
      </c>
      <c r="D218" s="4">
        <v>31.199529212475799</v>
      </c>
      <c r="E218" s="4">
        <v>-0.98852632901443804</v>
      </c>
      <c r="F218" s="4">
        <v>752.82374939301599</v>
      </c>
      <c r="G218" s="4">
        <v>711</v>
      </c>
      <c r="H218" s="4">
        <v>760</v>
      </c>
      <c r="I218" s="4">
        <v>1</v>
      </c>
      <c r="J218" s="4">
        <v>714</v>
      </c>
      <c r="K218" s="4">
        <v>749</v>
      </c>
      <c r="L218" s="4">
        <v>3</v>
      </c>
    </row>
    <row r="219" spans="2:12" x14ac:dyDescent="0.25">
      <c r="B219" s="4">
        <v>216</v>
      </c>
      <c r="C219" s="4">
        <v>730</v>
      </c>
      <c r="D219" s="4">
        <v>31.199529212475799</v>
      </c>
      <c r="E219" s="4">
        <v>0.49640321196757198</v>
      </c>
      <c r="F219" s="4">
        <v>-331.17481552385198</v>
      </c>
      <c r="G219" s="4">
        <v>714</v>
      </c>
      <c r="H219" s="4">
        <v>763</v>
      </c>
      <c r="I219" s="4">
        <v>0</v>
      </c>
      <c r="J219" s="4">
        <v>0</v>
      </c>
      <c r="K219" s="4">
        <v>0</v>
      </c>
      <c r="L219" s="4">
        <v>0</v>
      </c>
    </row>
    <row r="220" spans="2:12" x14ac:dyDescent="0.25">
      <c r="B220" s="4">
        <v>217</v>
      </c>
      <c r="C220" s="4">
        <v>730</v>
      </c>
      <c r="D220" s="4">
        <v>31.199529212475799</v>
      </c>
      <c r="E220" s="4">
        <v>-0.98852632901443804</v>
      </c>
      <c r="F220" s="4">
        <v>752.82374939301599</v>
      </c>
      <c r="G220" s="4">
        <v>714</v>
      </c>
      <c r="H220" s="4">
        <v>763</v>
      </c>
      <c r="I220" s="4">
        <v>1</v>
      </c>
      <c r="J220" s="4">
        <v>714</v>
      </c>
      <c r="K220" s="4">
        <v>761</v>
      </c>
      <c r="L220" s="4">
        <v>3</v>
      </c>
    </row>
    <row r="221" spans="2:12" x14ac:dyDescent="0.25">
      <c r="B221" s="4">
        <v>218</v>
      </c>
      <c r="C221" s="4">
        <v>730</v>
      </c>
      <c r="D221" s="4">
        <v>31.199529212475799</v>
      </c>
      <c r="E221" s="4">
        <v>0.49640321196757198</v>
      </c>
      <c r="F221" s="4">
        <v>-331.17481552385198</v>
      </c>
      <c r="G221" s="4">
        <v>715</v>
      </c>
      <c r="H221" s="4">
        <v>764</v>
      </c>
      <c r="I221" s="4">
        <v>0</v>
      </c>
      <c r="J221" s="4">
        <v>0</v>
      </c>
      <c r="K221" s="4">
        <v>0</v>
      </c>
      <c r="L221" s="4">
        <v>0</v>
      </c>
    </row>
    <row r="222" spans="2:12" x14ac:dyDescent="0.25">
      <c r="B222" s="4">
        <v>219</v>
      </c>
      <c r="C222" s="4">
        <v>730</v>
      </c>
      <c r="D222" s="4">
        <v>31.199529212475799</v>
      </c>
      <c r="E222" s="4">
        <v>-1.0390056969116901</v>
      </c>
      <c r="F222" s="4">
        <v>789.67368795801497</v>
      </c>
      <c r="G222" s="4">
        <v>715</v>
      </c>
      <c r="H222" s="4">
        <v>764</v>
      </c>
      <c r="I222" s="4">
        <v>0</v>
      </c>
      <c r="J222" s="4">
        <v>0</v>
      </c>
      <c r="K222" s="4">
        <v>0</v>
      </c>
      <c r="L222" s="4">
        <v>0</v>
      </c>
    </row>
    <row r="223" spans="2:12" x14ac:dyDescent="0.25">
      <c r="B223" s="4">
        <v>220</v>
      </c>
      <c r="C223" s="4">
        <v>730</v>
      </c>
      <c r="D223" s="4">
        <v>31.199529212475799</v>
      </c>
      <c r="E223" s="4">
        <v>0.31281773351302899</v>
      </c>
      <c r="F223" s="4">
        <v>-197.15741625203501</v>
      </c>
      <c r="G223" s="4">
        <v>721</v>
      </c>
      <c r="H223" s="4">
        <v>770</v>
      </c>
      <c r="I223" s="4">
        <v>0</v>
      </c>
      <c r="J223" s="4">
        <v>0</v>
      </c>
      <c r="K223" s="4">
        <v>0</v>
      </c>
      <c r="L223" s="4">
        <v>0</v>
      </c>
    </row>
    <row r="224" spans="2:12" x14ac:dyDescent="0.25">
      <c r="B224" s="4">
        <v>221</v>
      </c>
      <c r="C224" s="4">
        <v>730</v>
      </c>
      <c r="D224" s="4">
        <v>31.199529212475799</v>
      </c>
      <c r="E224" s="4">
        <v>-1.0390056969116901</v>
      </c>
      <c r="F224" s="4">
        <v>789.67368795801497</v>
      </c>
      <c r="G224" s="4">
        <v>721</v>
      </c>
      <c r="H224" s="4">
        <v>770</v>
      </c>
      <c r="I224" s="4">
        <v>0</v>
      </c>
      <c r="J224" s="4">
        <v>0</v>
      </c>
      <c r="K224" s="4">
        <v>0</v>
      </c>
      <c r="L224" s="4">
        <v>0</v>
      </c>
    </row>
    <row r="225" spans="2:12" x14ac:dyDescent="0.25">
      <c r="B225" s="4">
        <v>222</v>
      </c>
      <c r="C225" s="4">
        <v>771</v>
      </c>
      <c r="D225" s="4">
        <v>40.498444292701599</v>
      </c>
      <c r="E225" s="4">
        <v>0.226802806834774</v>
      </c>
      <c r="F225" s="4">
        <v>-134.366519776909</v>
      </c>
      <c r="G225" s="4">
        <v>725</v>
      </c>
      <c r="H225" s="4">
        <v>774</v>
      </c>
      <c r="I225" s="4">
        <v>0</v>
      </c>
      <c r="J225" s="4">
        <v>0</v>
      </c>
      <c r="K225" s="4">
        <v>0</v>
      </c>
      <c r="L225" s="4">
        <v>0</v>
      </c>
    </row>
    <row r="226" spans="2:12" x14ac:dyDescent="0.25">
      <c r="B226" s="4">
        <v>223</v>
      </c>
      <c r="C226" s="4">
        <v>730</v>
      </c>
      <c r="D226" s="4">
        <v>31.199529212475799</v>
      </c>
      <c r="E226" s="4">
        <v>0.226802806834774</v>
      </c>
      <c r="F226" s="4">
        <v>-134.366519776909</v>
      </c>
      <c r="G226" s="4">
        <v>730</v>
      </c>
      <c r="H226" s="4">
        <v>779</v>
      </c>
      <c r="I226" s="4">
        <v>0</v>
      </c>
      <c r="J226" s="4">
        <v>0</v>
      </c>
      <c r="K226" s="4">
        <v>0</v>
      </c>
      <c r="L226" s="4">
        <v>0</v>
      </c>
    </row>
    <row r="227" spans="2:12" x14ac:dyDescent="0.25">
      <c r="B227" s="4">
        <v>224</v>
      </c>
      <c r="C227" s="4">
        <v>771</v>
      </c>
      <c r="D227" s="4">
        <v>40.498444292701599</v>
      </c>
      <c r="E227" s="4">
        <v>-5.1951965775529602E-2</v>
      </c>
      <c r="F227" s="4">
        <v>80.553409905634894</v>
      </c>
      <c r="G227" s="4">
        <v>732</v>
      </c>
      <c r="H227" s="4">
        <v>781</v>
      </c>
      <c r="I227" s="4">
        <v>1</v>
      </c>
      <c r="J227" s="4">
        <v>744</v>
      </c>
      <c r="K227" s="4">
        <v>771</v>
      </c>
      <c r="L227" s="4">
        <v>3</v>
      </c>
    </row>
    <row r="228" spans="2:12" x14ac:dyDescent="0.25">
      <c r="B228" s="4">
        <v>225</v>
      </c>
      <c r="C228" s="4">
        <v>744</v>
      </c>
      <c r="D228" s="4">
        <v>41.901147368640899</v>
      </c>
      <c r="E228" s="4">
        <v>-7.6846703082421697E-2</v>
      </c>
      <c r="F228" s="4">
        <v>99.075094461962706</v>
      </c>
      <c r="G228" s="4">
        <v>741</v>
      </c>
      <c r="H228" s="4">
        <v>790</v>
      </c>
      <c r="I228" s="4">
        <v>1</v>
      </c>
      <c r="J228" s="4">
        <v>744</v>
      </c>
      <c r="K228" s="4">
        <v>782</v>
      </c>
      <c r="L228" s="4">
        <v>4</v>
      </c>
    </row>
    <row r="229" spans="2:12" x14ac:dyDescent="0.25">
      <c r="B229" s="4">
        <v>226</v>
      </c>
      <c r="C229" s="4">
        <v>744</v>
      </c>
      <c r="D229" s="4">
        <v>41.901147368640899</v>
      </c>
      <c r="E229" s="4">
        <v>-7.6846703082421697E-2</v>
      </c>
      <c r="F229" s="4">
        <v>99.075094461962706</v>
      </c>
      <c r="G229" s="4">
        <v>744</v>
      </c>
      <c r="H229" s="4">
        <v>793</v>
      </c>
      <c r="I229" s="4">
        <v>1</v>
      </c>
      <c r="J229" s="4">
        <v>744</v>
      </c>
      <c r="K229" s="4">
        <v>791</v>
      </c>
      <c r="L229" s="4">
        <v>5</v>
      </c>
    </row>
    <row r="230" spans="2:12" x14ac:dyDescent="0.25">
      <c r="B230" s="4">
        <v>227</v>
      </c>
      <c r="C230" s="4">
        <v>749</v>
      </c>
      <c r="D230" s="4">
        <v>46.3395670791434</v>
      </c>
      <c r="E230" s="4">
        <v>-0.26550558120189999</v>
      </c>
      <c r="F230" s="4">
        <v>245.20324739936601</v>
      </c>
      <c r="G230" s="4">
        <v>747</v>
      </c>
      <c r="H230" s="4">
        <v>796</v>
      </c>
      <c r="I230" s="4">
        <v>1</v>
      </c>
      <c r="J230" s="4">
        <v>749</v>
      </c>
      <c r="K230" s="4">
        <v>791</v>
      </c>
      <c r="L230" s="4">
        <v>4</v>
      </c>
    </row>
    <row r="231" spans="2:12" x14ac:dyDescent="0.25">
      <c r="B231" s="4">
        <v>228</v>
      </c>
      <c r="C231" s="4">
        <v>749</v>
      </c>
      <c r="D231" s="4">
        <v>46.3395670791434</v>
      </c>
      <c r="E231" s="4">
        <v>-0.26550558120189999</v>
      </c>
      <c r="F231" s="4">
        <v>245.20324739936601</v>
      </c>
      <c r="G231" s="4">
        <v>749</v>
      </c>
      <c r="H231" s="4">
        <v>798</v>
      </c>
      <c r="I231" s="4">
        <v>1</v>
      </c>
      <c r="J231" s="4">
        <v>749</v>
      </c>
      <c r="K231" s="4">
        <v>797</v>
      </c>
      <c r="L231" s="4">
        <v>4</v>
      </c>
    </row>
    <row r="232" spans="2:12" x14ac:dyDescent="0.25">
      <c r="B232" s="4">
        <v>229</v>
      </c>
      <c r="C232" s="4">
        <v>791</v>
      </c>
      <c r="D232" s="4">
        <v>39.345285892549398</v>
      </c>
      <c r="E232" s="4">
        <v>0.32285552894487801</v>
      </c>
      <c r="F232" s="4">
        <v>-216.03343750284901</v>
      </c>
      <c r="G232" s="4">
        <v>760</v>
      </c>
      <c r="H232" s="4">
        <v>809</v>
      </c>
      <c r="I232" s="4">
        <v>0</v>
      </c>
      <c r="J232" s="4">
        <v>0</v>
      </c>
      <c r="K232" s="4">
        <v>0</v>
      </c>
      <c r="L232" s="4">
        <v>0</v>
      </c>
    </row>
    <row r="233" spans="2:12" x14ac:dyDescent="0.25">
      <c r="B233" s="4">
        <v>230</v>
      </c>
      <c r="C233" s="4">
        <v>791</v>
      </c>
      <c r="D233" s="4">
        <v>39.345285892549398</v>
      </c>
      <c r="E233" s="4">
        <v>4.0479249004511698E-2</v>
      </c>
      <c r="F233" s="4">
        <v>7.3261999299807297</v>
      </c>
      <c r="G233" s="4">
        <v>760</v>
      </c>
      <c r="H233" s="4">
        <v>809</v>
      </c>
      <c r="I233" s="4">
        <v>1</v>
      </c>
      <c r="J233" s="4">
        <v>771</v>
      </c>
      <c r="K233" s="4">
        <v>797</v>
      </c>
      <c r="L233" s="4">
        <v>4</v>
      </c>
    </row>
    <row r="234" spans="2:12" x14ac:dyDescent="0.25">
      <c r="B234" s="4">
        <v>231</v>
      </c>
      <c r="C234" s="4">
        <v>791</v>
      </c>
      <c r="D234" s="4">
        <v>39.345285892549398</v>
      </c>
      <c r="E234" s="4">
        <v>0.32285552894487801</v>
      </c>
      <c r="F234" s="4">
        <v>-216.03343750284901</v>
      </c>
      <c r="G234" s="4">
        <v>761</v>
      </c>
      <c r="H234" s="4">
        <v>810</v>
      </c>
      <c r="I234" s="4">
        <v>0</v>
      </c>
      <c r="J234" s="4">
        <v>0</v>
      </c>
      <c r="K234" s="4">
        <v>0</v>
      </c>
      <c r="L234" s="4">
        <v>0</v>
      </c>
    </row>
    <row r="235" spans="2:12" x14ac:dyDescent="0.25">
      <c r="B235" s="4">
        <v>232</v>
      </c>
      <c r="C235" s="4">
        <v>791</v>
      </c>
      <c r="D235" s="4">
        <v>39.345285892549398</v>
      </c>
      <c r="E235" s="4">
        <v>4.0479249004511698E-2</v>
      </c>
      <c r="F235" s="4">
        <v>7.3261999299807297</v>
      </c>
      <c r="G235" s="4">
        <v>761</v>
      </c>
      <c r="H235" s="4">
        <v>810</v>
      </c>
      <c r="I235" s="4">
        <v>1</v>
      </c>
      <c r="J235" s="4">
        <v>771</v>
      </c>
      <c r="K235" s="4">
        <v>810</v>
      </c>
      <c r="L235" s="4">
        <v>4</v>
      </c>
    </row>
    <row r="236" spans="2:12" x14ac:dyDescent="0.25">
      <c r="B236" s="4">
        <v>233</v>
      </c>
      <c r="C236" s="4">
        <v>797</v>
      </c>
      <c r="D236" s="4">
        <v>41.282419066218701</v>
      </c>
      <c r="E236" s="4">
        <v>1.5067037156733001</v>
      </c>
      <c r="F236" s="4">
        <v>-1159.5604423253999</v>
      </c>
      <c r="G236" s="4">
        <v>765</v>
      </c>
      <c r="H236" s="4">
        <v>814</v>
      </c>
      <c r="I236" s="4">
        <v>0</v>
      </c>
      <c r="J236" s="4">
        <v>0</v>
      </c>
      <c r="K236" s="4">
        <v>0</v>
      </c>
      <c r="L236" s="4">
        <v>0</v>
      </c>
    </row>
    <row r="237" spans="2:12" x14ac:dyDescent="0.25">
      <c r="B237" s="4">
        <v>234</v>
      </c>
      <c r="C237" s="4">
        <v>797</v>
      </c>
      <c r="D237" s="4">
        <v>41.282419066218701</v>
      </c>
      <c r="E237" s="4">
        <v>0.32285552894487801</v>
      </c>
      <c r="F237" s="4">
        <v>-216.03343750284901</v>
      </c>
      <c r="G237" s="4">
        <v>765</v>
      </c>
      <c r="H237" s="4">
        <v>814</v>
      </c>
      <c r="I237" s="4">
        <v>0</v>
      </c>
      <c r="J237" s="4">
        <v>0</v>
      </c>
      <c r="K237" s="4">
        <v>0</v>
      </c>
      <c r="L237" s="4">
        <v>0</v>
      </c>
    </row>
    <row r="238" spans="2:12" x14ac:dyDescent="0.25">
      <c r="B238" s="4">
        <v>235</v>
      </c>
      <c r="C238" s="4">
        <v>797</v>
      </c>
      <c r="D238" s="4">
        <v>41.282419066218701</v>
      </c>
      <c r="E238" s="4">
        <v>1.5067037156733001</v>
      </c>
      <c r="F238" s="4">
        <v>-1159.5604423253999</v>
      </c>
      <c r="G238" s="4">
        <v>766</v>
      </c>
      <c r="H238" s="4">
        <v>815</v>
      </c>
      <c r="I238" s="4">
        <v>0</v>
      </c>
      <c r="J238" s="4">
        <v>0</v>
      </c>
      <c r="K238" s="4">
        <v>0</v>
      </c>
      <c r="L238" s="4">
        <v>0</v>
      </c>
    </row>
    <row r="239" spans="2:12" x14ac:dyDescent="0.25">
      <c r="B239" s="4">
        <v>236</v>
      </c>
      <c r="C239" s="4">
        <v>797</v>
      </c>
      <c r="D239" s="4">
        <v>41.282419066218701</v>
      </c>
      <c r="E239" s="4">
        <v>0.32285552894487801</v>
      </c>
      <c r="F239" s="4">
        <v>-216.03343750284901</v>
      </c>
      <c r="G239" s="4">
        <v>766</v>
      </c>
      <c r="H239" s="4">
        <v>815</v>
      </c>
      <c r="I239" s="4">
        <v>0</v>
      </c>
      <c r="J239" s="4">
        <v>0</v>
      </c>
      <c r="K239" s="4">
        <v>0</v>
      </c>
      <c r="L239" s="4">
        <v>0</v>
      </c>
    </row>
    <row r="240" spans="2:12" x14ac:dyDescent="0.25">
      <c r="B240" s="4">
        <v>237</v>
      </c>
      <c r="C240" s="4">
        <v>797</v>
      </c>
      <c r="D240" s="4">
        <v>41.282419066218701</v>
      </c>
      <c r="E240" s="4">
        <v>1.0982519742596499</v>
      </c>
      <c r="F240" s="4">
        <v>-834.02440441873</v>
      </c>
      <c r="G240" s="4">
        <v>771</v>
      </c>
      <c r="H240" s="4">
        <v>820</v>
      </c>
      <c r="I240" s="4">
        <v>0</v>
      </c>
      <c r="J240" s="4">
        <v>0</v>
      </c>
      <c r="K240" s="4">
        <v>0</v>
      </c>
      <c r="L240" s="4">
        <v>0</v>
      </c>
    </row>
    <row r="241" spans="2:12" x14ac:dyDescent="0.25">
      <c r="B241" s="4">
        <v>238</v>
      </c>
      <c r="C241" s="4">
        <v>797</v>
      </c>
      <c r="D241" s="4">
        <v>41.282419066218701</v>
      </c>
      <c r="E241" s="4">
        <v>0.32285552894487801</v>
      </c>
      <c r="F241" s="4">
        <v>-216.03343750284901</v>
      </c>
      <c r="G241" s="4">
        <v>771</v>
      </c>
      <c r="H241" s="4">
        <v>820</v>
      </c>
      <c r="I241" s="4">
        <v>0</v>
      </c>
      <c r="J241" s="4">
        <v>0</v>
      </c>
      <c r="K241" s="4">
        <v>0</v>
      </c>
      <c r="L241" s="4">
        <v>0</v>
      </c>
    </row>
    <row r="242" spans="2:12" x14ac:dyDescent="0.25">
      <c r="B242" s="4">
        <v>239</v>
      </c>
      <c r="C242" s="4">
        <v>797</v>
      </c>
      <c r="D242" s="4">
        <v>41.282419066218701</v>
      </c>
      <c r="E242" s="4">
        <v>1.0982519742596499</v>
      </c>
      <c r="F242" s="4">
        <v>-834.02440441873</v>
      </c>
      <c r="G242" s="4">
        <v>782</v>
      </c>
      <c r="H242" s="4">
        <v>831</v>
      </c>
      <c r="I242" s="4">
        <v>0</v>
      </c>
      <c r="J242" s="4">
        <v>0</v>
      </c>
      <c r="K242" s="4">
        <v>0</v>
      </c>
      <c r="L242" s="4">
        <v>0</v>
      </c>
    </row>
    <row r="243" spans="2:12" x14ac:dyDescent="0.25">
      <c r="B243" s="4">
        <v>240</v>
      </c>
      <c r="C243" s="4">
        <v>797</v>
      </c>
      <c r="D243" s="4">
        <v>41.282419066218701</v>
      </c>
      <c r="E243" s="4">
        <v>0.32285552894487801</v>
      </c>
      <c r="F243" s="4">
        <v>-216.03343750284901</v>
      </c>
      <c r="G243" s="4">
        <v>782</v>
      </c>
      <c r="H243" s="4">
        <v>831</v>
      </c>
      <c r="I243" s="4">
        <v>0</v>
      </c>
      <c r="J243" s="4">
        <v>0</v>
      </c>
      <c r="K243" s="4">
        <v>0</v>
      </c>
      <c r="L243" s="4">
        <v>0</v>
      </c>
    </row>
    <row r="244" spans="2:12" x14ac:dyDescent="0.25">
      <c r="B244" s="4">
        <v>241</v>
      </c>
      <c r="C244" s="4">
        <v>797</v>
      </c>
      <c r="D244" s="4">
        <v>41.282419066218701</v>
      </c>
      <c r="E244" s="4">
        <v>1.0982519742596499</v>
      </c>
      <c r="F244" s="4">
        <v>-834.02440441873</v>
      </c>
      <c r="G244" s="4">
        <v>784</v>
      </c>
      <c r="H244" s="4">
        <v>833</v>
      </c>
      <c r="I244" s="4">
        <v>0</v>
      </c>
      <c r="J244" s="4">
        <v>0</v>
      </c>
      <c r="K244" s="4">
        <v>0</v>
      </c>
      <c r="L244" s="4">
        <v>0</v>
      </c>
    </row>
    <row r="245" spans="2:12" x14ac:dyDescent="0.25">
      <c r="B245" s="4">
        <v>242</v>
      </c>
      <c r="C245" s="4">
        <v>797</v>
      </c>
      <c r="D245" s="4">
        <v>41.282419066218701</v>
      </c>
      <c r="E245" s="4">
        <v>0.32285552894487801</v>
      </c>
      <c r="F245" s="4">
        <v>-216.03343750284901</v>
      </c>
      <c r="G245" s="4">
        <v>784</v>
      </c>
      <c r="H245" s="4">
        <v>833</v>
      </c>
      <c r="I245" s="4">
        <v>0</v>
      </c>
      <c r="J245" s="4">
        <v>0</v>
      </c>
      <c r="K245" s="4">
        <v>0</v>
      </c>
      <c r="L245" s="4">
        <v>0</v>
      </c>
    </row>
    <row r="246" spans="2:12" x14ac:dyDescent="0.25">
      <c r="B246" s="4">
        <v>243</v>
      </c>
      <c r="C246" s="4">
        <v>834</v>
      </c>
      <c r="D246" s="4">
        <v>54.411765574280601</v>
      </c>
      <c r="E246" s="4">
        <v>0.35484720292059102</v>
      </c>
      <c r="F246" s="4">
        <v>-241.53080166149201</v>
      </c>
      <c r="G246" s="4">
        <v>791</v>
      </c>
      <c r="H246" s="4">
        <v>840</v>
      </c>
      <c r="I246" s="4">
        <v>1</v>
      </c>
      <c r="J246" s="4">
        <v>791</v>
      </c>
      <c r="K246" s="4">
        <v>834</v>
      </c>
      <c r="L246" s="4">
        <v>3</v>
      </c>
    </row>
    <row r="247" spans="2:12" x14ac:dyDescent="0.25">
      <c r="B247" s="4">
        <v>244</v>
      </c>
      <c r="C247" s="4">
        <v>834</v>
      </c>
      <c r="D247" s="4">
        <v>54.411765574280601</v>
      </c>
      <c r="E247" s="4">
        <v>0.35484720292059102</v>
      </c>
      <c r="F247" s="4">
        <v>-241.53080166149201</v>
      </c>
      <c r="G247" s="4">
        <v>792</v>
      </c>
      <c r="H247" s="4">
        <v>841</v>
      </c>
      <c r="I247" s="4">
        <v>0</v>
      </c>
      <c r="J247" s="4">
        <v>0</v>
      </c>
      <c r="K247" s="4">
        <v>0</v>
      </c>
      <c r="L247" s="4">
        <v>0</v>
      </c>
    </row>
    <row r="248" spans="2:12" x14ac:dyDescent="0.25">
      <c r="B248" s="4">
        <v>245</v>
      </c>
      <c r="C248" s="4">
        <v>797</v>
      </c>
      <c r="D248" s="4">
        <v>41.282419066218701</v>
      </c>
      <c r="E248" s="4">
        <v>0.35173759356587297</v>
      </c>
      <c r="F248" s="4">
        <v>-239.05244300578201</v>
      </c>
      <c r="G248" s="4">
        <v>797</v>
      </c>
      <c r="H248" s="4">
        <v>846</v>
      </c>
      <c r="I248" s="4">
        <v>1</v>
      </c>
      <c r="J248" s="4">
        <v>797</v>
      </c>
      <c r="K248" s="4">
        <v>842</v>
      </c>
      <c r="L248" s="4">
        <v>3</v>
      </c>
    </row>
    <row r="249" spans="2:12" x14ac:dyDescent="0.25">
      <c r="B249" s="4">
        <v>246</v>
      </c>
      <c r="C249" s="4">
        <v>834</v>
      </c>
      <c r="D249" s="4">
        <v>54.411765574280601</v>
      </c>
      <c r="E249" s="4">
        <v>0.33735565030030401</v>
      </c>
      <c r="F249" s="4">
        <v>-226.94284677617301</v>
      </c>
      <c r="G249" s="4">
        <v>801</v>
      </c>
      <c r="H249" s="4">
        <v>850</v>
      </c>
      <c r="I249" s="4">
        <v>0</v>
      </c>
      <c r="J249" s="4">
        <v>0</v>
      </c>
      <c r="K249" s="4">
        <v>0</v>
      </c>
      <c r="L249" s="4">
        <v>0</v>
      </c>
    </row>
    <row r="250" spans="2:12" x14ac:dyDescent="0.25">
      <c r="B250" s="4">
        <v>247</v>
      </c>
      <c r="C250" s="4">
        <v>834</v>
      </c>
      <c r="D250" s="4">
        <v>54.411765574280601</v>
      </c>
      <c r="E250" s="4">
        <v>-0.269075074820461</v>
      </c>
      <c r="F250" s="4">
        <v>278.82037797454501</v>
      </c>
      <c r="G250" s="4">
        <v>801</v>
      </c>
      <c r="H250" s="4">
        <v>850</v>
      </c>
      <c r="I250" s="4">
        <v>0</v>
      </c>
      <c r="J250" s="4">
        <v>0</v>
      </c>
      <c r="K250" s="4">
        <v>0</v>
      </c>
      <c r="L250" s="4">
        <v>0</v>
      </c>
    </row>
    <row r="251" spans="2:12" x14ac:dyDescent="0.25">
      <c r="B251" s="4">
        <v>248</v>
      </c>
      <c r="C251" s="4">
        <v>834</v>
      </c>
      <c r="D251" s="4">
        <v>54.411765574280601</v>
      </c>
      <c r="E251" s="4">
        <v>0.139208732043238</v>
      </c>
      <c r="F251" s="4">
        <v>-61.688316949780102</v>
      </c>
      <c r="G251" s="4">
        <v>809</v>
      </c>
      <c r="H251" s="4">
        <v>858</v>
      </c>
      <c r="I251" s="4">
        <v>1</v>
      </c>
      <c r="J251" s="4">
        <v>834</v>
      </c>
      <c r="K251" s="4">
        <v>851</v>
      </c>
      <c r="L251" s="4">
        <v>3</v>
      </c>
    </row>
    <row r="252" spans="2:12" x14ac:dyDescent="0.25">
      <c r="B252" s="4">
        <v>249</v>
      </c>
      <c r="C252" s="4">
        <v>834</v>
      </c>
      <c r="D252" s="4">
        <v>54.411765574280601</v>
      </c>
      <c r="E252" s="4">
        <v>-0.269075074820461</v>
      </c>
      <c r="F252" s="4">
        <v>278.82037797454501</v>
      </c>
      <c r="G252" s="4">
        <v>809</v>
      </c>
      <c r="H252" s="4">
        <v>858</v>
      </c>
      <c r="I252" s="4">
        <v>0</v>
      </c>
      <c r="J252" s="4">
        <v>0</v>
      </c>
      <c r="K252" s="4">
        <v>0</v>
      </c>
      <c r="L252" s="4">
        <v>0</v>
      </c>
    </row>
    <row r="253" spans="2:12" x14ac:dyDescent="0.25">
      <c r="B253" s="4">
        <v>250</v>
      </c>
      <c r="C253" s="4">
        <v>834</v>
      </c>
      <c r="D253" s="4">
        <v>54.411765574280601</v>
      </c>
      <c r="E253" s="4">
        <v>0.139208732043238</v>
      </c>
      <c r="F253" s="4">
        <v>-61.688316949780102</v>
      </c>
      <c r="G253" s="4">
        <v>810</v>
      </c>
      <c r="H253" s="4">
        <v>859</v>
      </c>
      <c r="I253" s="4">
        <v>1</v>
      </c>
      <c r="J253" s="4">
        <v>834</v>
      </c>
      <c r="K253" s="4">
        <v>859</v>
      </c>
      <c r="L253" s="4">
        <v>4</v>
      </c>
    </row>
    <row r="254" spans="2:12" x14ac:dyDescent="0.25">
      <c r="B254" s="4">
        <v>251</v>
      </c>
      <c r="C254" s="4">
        <v>834</v>
      </c>
      <c r="D254" s="4">
        <v>54.411765574280601</v>
      </c>
      <c r="E254" s="4">
        <v>-0.269075074820461</v>
      </c>
      <c r="F254" s="4">
        <v>278.82037797454501</v>
      </c>
      <c r="G254" s="4">
        <v>810</v>
      </c>
      <c r="H254" s="4">
        <v>859</v>
      </c>
      <c r="I254" s="4">
        <v>0</v>
      </c>
      <c r="J254" s="4">
        <v>0</v>
      </c>
      <c r="K254" s="4">
        <v>0</v>
      </c>
      <c r="L254" s="4">
        <v>0</v>
      </c>
    </row>
    <row r="255" spans="2:12" x14ac:dyDescent="0.25">
      <c r="B255" s="4">
        <v>252</v>
      </c>
      <c r="C255" s="4">
        <v>834</v>
      </c>
      <c r="D255" s="4">
        <v>54.411765574280601</v>
      </c>
      <c r="E255" s="4">
        <v>6.6634377868474995E-2</v>
      </c>
      <c r="F255" s="4">
        <v>-1.1613055680275699</v>
      </c>
      <c r="G255" s="4">
        <v>816</v>
      </c>
      <c r="H255" s="4">
        <v>865</v>
      </c>
      <c r="I255" s="4">
        <v>1</v>
      </c>
      <c r="J255" s="4">
        <v>834</v>
      </c>
      <c r="K255" s="4">
        <v>859</v>
      </c>
      <c r="L255" s="4">
        <v>3</v>
      </c>
    </row>
    <row r="256" spans="2:12" x14ac:dyDescent="0.25">
      <c r="B256" s="4">
        <v>253</v>
      </c>
      <c r="C256" s="4">
        <v>834</v>
      </c>
      <c r="D256" s="4">
        <v>54.411765574280601</v>
      </c>
      <c r="E256" s="4">
        <v>-0.42985783349286899</v>
      </c>
      <c r="F256" s="4">
        <v>412.91319870733298</v>
      </c>
      <c r="G256" s="4">
        <v>816</v>
      </c>
      <c r="H256" s="4">
        <v>865</v>
      </c>
      <c r="I256" s="4">
        <v>0</v>
      </c>
      <c r="J256" s="4">
        <v>0</v>
      </c>
      <c r="K256" s="4">
        <v>0</v>
      </c>
      <c r="L256" s="4">
        <v>0</v>
      </c>
    </row>
    <row r="257" spans="2:12" x14ac:dyDescent="0.25">
      <c r="B257" s="4">
        <v>254</v>
      </c>
      <c r="C257" s="4">
        <v>834</v>
      </c>
      <c r="D257" s="4">
        <v>54.411765574280601</v>
      </c>
      <c r="E257" s="4">
        <v>6.6634377868474995E-2</v>
      </c>
      <c r="F257" s="4">
        <v>-1.1613055680275699</v>
      </c>
      <c r="G257" s="4">
        <v>825</v>
      </c>
      <c r="H257" s="4">
        <v>874</v>
      </c>
      <c r="I257" s="4">
        <v>1</v>
      </c>
      <c r="J257" s="4">
        <v>834</v>
      </c>
      <c r="K257" s="4">
        <v>859</v>
      </c>
      <c r="L257" s="4">
        <v>3</v>
      </c>
    </row>
    <row r="258" spans="2:12" x14ac:dyDescent="0.25">
      <c r="B258" s="4">
        <v>255</v>
      </c>
      <c r="C258" s="4">
        <v>834</v>
      </c>
      <c r="D258" s="4">
        <v>54.411765574280601</v>
      </c>
      <c r="E258" s="4">
        <v>-0.24592331528943101</v>
      </c>
      <c r="F258" s="4">
        <v>259.51181052566602</v>
      </c>
      <c r="G258" s="4">
        <v>834</v>
      </c>
      <c r="H258" s="4">
        <v>883</v>
      </c>
      <c r="I258" s="4">
        <v>0</v>
      </c>
      <c r="J258" s="4">
        <v>0</v>
      </c>
      <c r="K258" s="4">
        <v>0</v>
      </c>
      <c r="L258" s="4">
        <v>0</v>
      </c>
    </row>
    <row r="259" spans="2:12" x14ac:dyDescent="0.25">
      <c r="B259" s="4">
        <v>256</v>
      </c>
      <c r="C259" s="4">
        <v>842</v>
      </c>
      <c r="D259" s="4">
        <v>57.110610776682996</v>
      </c>
      <c r="E259" s="4">
        <v>-0.38732427664451902</v>
      </c>
      <c r="F259" s="4">
        <v>383.23765171136802</v>
      </c>
      <c r="G259" s="4">
        <v>837</v>
      </c>
      <c r="H259" s="4">
        <v>886</v>
      </c>
      <c r="I259" s="4">
        <v>0</v>
      </c>
      <c r="J259" s="4">
        <v>0</v>
      </c>
      <c r="K259" s="4">
        <v>0</v>
      </c>
      <c r="L259" s="4">
        <v>0</v>
      </c>
    </row>
    <row r="260" spans="2:12" x14ac:dyDescent="0.25">
      <c r="B260" s="4">
        <v>257</v>
      </c>
      <c r="C260" s="4">
        <v>842</v>
      </c>
      <c r="D260" s="4">
        <v>57.110610776682996</v>
      </c>
      <c r="E260" s="4">
        <v>-0.43952368014502602</v>
      </c>
      <c r="F260" s="4">
        <v>427.189549458795</v>
      </c>
      <c r="G260" s="4">
        <v>842</v>
      </c>
      <c r="H260" s="4">
        <v>891</v>
      </c>
      <c r="I260" s="4">
        <v>1</v>
      </c>
      <c r="J260" s="4">
        <v>842</v>
      </c>
      <c r="K260" s="4">
        <v>887</v>
      </c>
      <c r="L260" s="4">
        <v>3</v>
      </c>
    </row>
    <row r="261" spans="2:12" x14ac:dyDescent="0.25">
      <c r="B261" s="4">
        <v>258</v>
      </c>
      <c r="C261" s="4">
        <v>851</v>
      </c>
      <c r="D261" s="4">
        <v>56.778314019015703</v>
      </c>
      <c r="E261" s="4">
        <v>-0.540174134690522</v>
      </c>
      <c r="F261" s="4">
        <v>516.46650264064999</v>
      </c>
      <c r="G261" s="4">
        <v>845</v>
      </c>
      <c r="H261" s="4">
        <v>894</v>
      </c>
      <c r="I261" s="4">
        <v>1</v>
      </c>
      <c r="J261" s="4">
        <v>851</v>
      </c>
      <c r="K261" s="4">
        <v>887</v>
      </c>
      <c r="L261" s="4">
        <v>3</v>
      </c>
    </row>
    <row r="262" spans="2:12" x14ac:dyDescent="0.25">
      <c r="B262" s="4">
        <v>259</v>
      </c>
      <c r="C262" s="4">
        <v>851</v>
      </c>
      <c r="D262" s="4">
        <v>56.778314019015703</v>
      </c>
      <c r="E262" s="4">
        <v>-0.81623341205125999</v>
      </c>
      <c r="F262" s="4">
        <v>751.39294767463798</v>
      </c>
      <c r="G262" s="4">
        <v>849</v>
      </c>
      <c r="H262" s="4">
        <v>898</v>
      </c>
      <c r="I262" s="4">
        <v>0</v>
      </c>
      <c r="J262" s="4">
        <v>0</v>
      </c>
      <c r="K262" s="4">
        <v>0</v>
      </c>
      <c r="L262" s="4">
        <v>0</v>
      </c>
    </row>
    <row r="263" spans="2:12" x14ac:dyDescent="0.25">
      <c r="B263" s="4">
        <v>260</v>
      </c>
      <c r="C263" s="4">
        <v>851</v>
      </c>
      <c r="D263" s="4">
        <v>56.778314019015703</v>
      </c>
      <c r="E263" s="4">
        <v>-0.81623341205125999</v>
      </c>
      <c r="F263" s="4">
        <v>751.39294767463798</v>
      </c>
      <c r="G263" s="4">
        <v>851</v>
      </c>
      <c r="H263" s="4">
        <v>900</v>
      </c>
      <c r="I263" s="4">
        <v>1</v>
      </c>
      <c r="J263" s="4">
        <v>851</v>
      </c>
      <c r="K263" s="4">
        <v>899</v>
      </c>
      <c r="L263" s="4">
        <v>3</v>
      </c>
    </row>
    <row r="264" spans="2:12" x14ac:dyDescent="0.25">
      <c r="B264" s="4">
        <v>261</v>
      </c>
      <c r="C264" s="4">
        <v>899</v>
      </c>
      <c r="D264" s="4">
        <v>16.5137871539212</v>
      </c>
      <c r="E264" s="4">
        <v>-0.98909594667678102</v>
      </c>
      <c r="F264" s="4">
        <v>905.711043216348</v>
      </c>
      <c r="G264" s="4">
        <v>859</v>
      </c>
      <c r="H264" s="4">
        <v>908</v>
      </c>
      <c r="I264" s="4">
        <v>1</v>
      </c>
      <c r="J264" s="4">
        <v>859</v>
      </c>
      <c r="K264" s="4">
        <v>899</v>
      </c>
      <c r="L264" s="4">
        <v>3</v>
      </c>
    </row>
    <row r="265" spans="2:12" x14ac:dyDescent="0.25">
      <c r="B265" s="4">
        <v>262</v>
      </c>
      <c r="C265" s="4">
        <v>899</v>
      </c>
      <c r="D265" s="4">
        <v>16.5137871539212</v>
      </c>
      <c r="E265" s="4">
        <v>1.5390987077246701</v>
      </c>
      <c r="F265" s="4">
        <v>-1367.13595109056</v>
      </c>
      <c r="G265" s="4">
        <v>863</v>
      </c>
      <c r="H265" s="4">
        <v>912</v>
      </c>
      <c r="I265" s="4">
        <v>0</v>
      </c>
      <c r="J265" s="4">
        <v>0</v>
      </c>
      <c r="K265" s="4">
        <v>0</v>
      </c>
      <c r="L265" s="4">
        <v>0</v>
      </c>
    </row>
    <row r="266" spans="2:12" x14ac:dyDescent="0.25">
      <c r="B266" s="4">
        <v>263</v>
      </c>
      <c r="C266" s="4">
        <v>899</v>
      </c>
      <c r="D266" s="4">
        <v>16.5137871539212</v>
      </c>
      <c r="E266" s="4">
        <v>-1.0875641837097401</v>
      </c>
      <c r="F266" s="4">
        <v>994.23398830898498</v>
      </c>
      <c r="G266" s="4">
        <v>863</v>
      </c>
      <c r="H266" s="4">
        <v>912</v>
      </c>
      <c r="I266" s="4">
        <v>1</v>
      </c>
      <c r="J266" s="4">
        <v>875</v>
      </c>
      <c r="K266" s="4">
        <v>909</v>
      </c>
      <c r="L266" s="4">
        <v>3</v>
      </c>
    </row>
    <row r="267" spans="2:12" x14ac:dyDescent="0.25">
      <c r="B267" s="4">
        <v>264</v>
      </c>
      <c r="C267" s="4">
        <v>899</v>
      </c>
      <c r="D267" s="4">
        <v>16.5137871539212</v>
      </c>
      <c r="E267" s="4">
        <v>0.96962187005003597</v>
      </c>
      <c r="F267" s="4">
        <v>-855.17627402106098</v>
      </c>
      <c r="G267" s="4">
        <v>875</v>
      </c>
      <c r="H267" s="4">
        <v>924</v>
      </c>
      <c r="I267" s="4">
        <v>0</v>
      </c>
      <c r="J267" s="4">
        <v>0</v>
      </c>
      <c r="K267" s="4">
        <v>0</v>
      </c>
      <c r="L267" s="4">
        <v>0</v>
      </c>
    </row>
    <row r="268" spans="2:12" x14ac:dyDescent="0.25">
      <c r="B268" s="4">
        <v>265</v>
      </c>
      <c r="C268" s="4">
        <v>899</v>
      </c>
      <c r="D268" s="4">
        <v>16.5137871539212</v>
      </c>
      <c r="E268" s="4">
        <v>-1.0875641837097401</v>
      </c>
      <c r="F268" s="4">
        <v>994.23398830898498</v>
      </c>
      <c r="G268" s="4">
        <v>875</v>
      </c>
      <c r="H268" s="4">
        <v>924</v>
      </c>
      <c r="I268" s="4">
        <v>1</v>
      </c>
      <c r="J268" s="4">
        <v>875</v>
      </c>
      <c r="K268" s="4">
        <v>913</v>
      </c>
      <c r="L268" s="4">
        <v>3</v>
      </c>
    </row>
    <row r="269" spans="2:12" x14ac:dyDescent="0.25">
      <c r="B269" s="4">
        <v>266</v>
      </c>
      <c r="C269" s="4">
        <v>899</v>
      </c>
      <c r="D269" s="4">
        <v>16.5137871539212</v>
      </c>
      <c r="E269" s="4">
        <v>0.96962187005003597</v>
      </c>
      <c r="F269" s="4">
        <v>-855.17627402106098</v>
      </c>
      <c r="G269" s="4">
        <v>883</v>
      </c>
      <c r="H269" s="4">
        <v>932</v>
      </c>
      <c r="I269" s="4">
        <v>0</v>
      </c>
      <c r="J269" s="4">
        <v>0</v>
      </c>
      <c r="K269" s="4">
        <v>0</v>
      </c>
      <c r="L269" s="4">
        <v>0</v>
      </c>
    </row>
    <row r="270" spans="2:12" x14ac:dyDescent="0.25">
      <c r="B270" s="4">
        <v>267</v>
      </c>
      <c r="C270" s="4">
        <v>899</v>
      </c>
      <c r="D270" s="4">
        <v>16.5137871539212</v>
      </c>
      <c r="E270" s="4">
        <v>-1.0875641837097401</v>
      </c>
      <c r="F270" s="4">
        <v>994.23398830898498</v>
      </c>
      <c r="G270" s="4">
        <v>883</v>
      </c>
      <c r="H270" s="4">
        <v>932</v>
      </c>
      <c r="I270" s="4">
        <v>0</v>
      </c>
      <c r="J270" s="4">
        <v>0</v>
      </c>
      <c r="K270" s="4">
        <v>0</v>
      </c>
      <c r="L270" s="4">
        <v>0</v>
      </c>
    </row>
    <row r="271" spans="2:12" x14ac:dyDescent="0.25">
      <c r="B271" s="4">
        <v>268</v>
      </c>
      <c r="C271" s="4">
        <v>899</v>
      </c>
      <c r="D271" s="4">
        <v>16.5137871539212</v>
      </c>
      <c r="E271" s="4">
        <v>0.82295295514893296</v>
      </c>
      <c r="F271" s="4">
        <v>-723.32091952496899</v>
      </c>
      <c r="G271" s="4">
        <v>887</v>
      </c>
      <c r="H271" s="4">
        <v>936</v>
      </c>
      <c r="I271" s="4">
        <v>0</v>
      </c>
      <c r="J271" s="4">
        <v>0</v>
      </c>
      <c r="K271" s="4">
        <v>0</v>
      </c>
      <c r="L271" s="4">
        <v>0</v>
      </c>
    </row>
    <row r="272" spans="2:12" x14ac:dyDescent="0.25">
      <c r="B272" s="4">
        <v>269</v>
      </c>
      <c r="C272" s="4">
        <v>899</v>
      </c>
      <c r="D272" s="4">
        <v>16.5137871539212</v>
      </c>
      <c r="E272" s="4">
        <v>-1.0875641837097401</v>
      </c>
      <c r="F272" s="4">
        <v>994.23398830898498</v>
      </c>
      <c r="G272" s="4">
        <v>887</v>
      </c>
      <c r="H272" s="4">
        <v>936</v>
      </c>
      <c r="I272" s="4">
        <v>0</v>
      </c>
      <c r="J272" s="4">
        <v>0</v>
      </c>
      <c r="K272" s="4">
        <v>0</v>
      </c>
      <c r="L272" s="4">
        <v>0</v>
      </c>
    </row>
    <row r="273" spans="2:12" x14ac:dyDescent="0.25">
      <c r="B273" s="4">
        <v>270</v>
      </c>
      <c r="C273" s="4">
        <v>933</v>
      </c>
      <c r="D273" s="4">
        <v>44.494187628984903</v>
      </c>
      <c r="E273" s="4">
        <v>0.82295295514893296</v>
      </c>
      <c r="F273" s="4">
        <v>-723.32091952496899</v>
      </c>
      <c r="G273" s="4">
        <v>895</v>
      </c>
      <c r="H273" s="4">
        <v>944</v>
      </c>
      <c r="I273" s="4">
        <v>0</v>
      </c>
      <c r="J273" s="4">
        <v>0</v>
      </c>
      <c r="K273" s="4">
        <v>0</v>
      </c>
      <c r="L273" s="4">
        <v>0</v>
      </c>
    </row>
    <row r="274" spans="2:12" x14ac:dyDescent="0.25">
      <c r="B274" s="4">
        <v>271</v>
      </c>
      <c r="C274" s="4">
        <v>899</v>
      </c>
      <c r="D274" s="4">
        <v>16.5137871539212</v>
      </c>
      <c r="E274" s="4">
        <v>0.82295295514893296</v>
      </c>
      <c r="F274" s="4">
        <v>-723.32091952496899</v>
      </c>
      <c r="G274" s="4">
        <v>899</v>
      </c>
      <c r="H274" s="4">
        <v>948</v>
      </c>
      <c r="I274" s="4">
        <v>0</v>
      </c>
      <c r="J274" s="4">
        <v>0</v>
      </c>
      <c r="K274" s="4">
        <v>0</v>
      </c>
      <c r="L274" s="4">
        <v>0</v>
      </c>
    </row>
    <row r="275" spans="2:12" x14ac:dyDescent="0.25">
      <c r="B275" s="4">
        <v>272</v>
      </c>
      <c r="C275" s="4">
        <v>913</v>
      </c>
      <c r="D275" s="4">
        <v>30.088493334621699</v>
      </c>
      <c r="E275" s="4">
        <v>0.72028471471816002</v>
      </c>
      <c r="F275" s="4">
        <v>-627.53145120305805</v>
      </c>
      <c r="G275" s="4">
        <v>908</v>
      </c>
      <c r="H275" s="4">
        <v>957</v>
      </c>
      <c r="I275" s="4">
        <v>0</v>
      </c>
      <c r="J275" s="4">
        <v>0</v>
      </c>
      <c r="K275" s="4">
        <v>0</v>
      </c>
      <c r="L275" s="4">
        <v>0</v>
      </c>
    </row>
    <row r="276" spans="2:12" x14ac:dyDescent="0.25">
      <c r="B276" s="4">
        <v>273</v>
      </c>
      <c r="C276" s="4">
        <v>913</v>
      </c>
      <c r="D276" s="4">
        <v>30.088493334621699</v>
      </c>
      <c r="E276" s="4">
        <v>-0.45407022413655401</v>
      </c>
      <c r="F276" s="4">
        <v>444.65460797129498</v>
      </c>
      <c r="G276" s="4">
        <v>908</v>
      </c>
      <c r="H276" s="4">
        <v>957</v>
      </c>
      <c r="I276" s="4">
        <v>0</v>
      </c>
      <c r="J276" s="4">
        <v>0</v>
      </c>
      <c r="K276" s="4">
        <v>0</v>
      </c>
      <c r="L276" s="4">
        <v>0</v>
      </c>
    </row>
    <row r="277" spans="2:12" x14ac:dyDescent="0.25">
      <c r="B277" s="4">
        <v>274</v>
      </c>
      <c r="C277" s="4">
        <v>913</v>
      </c>
      <c r="D277" s="4">
        <v>30.088493334621699</v>
      </c>
      <c r="E277" s="4">
        <v>0.72028471471816002</v>
      </c>
      <c r="F277" s="4">
        <v>-627.53145120305805</v>
      </c>
      <c r="G277" s="4">
        <v>909</v>
      </c>
      <c r="H277" s="4">
        <v>958</v>
      </c>
      <c r="I277" s="4">
        <v>0</v>
      </c>
      <c r="J277" s="4">
        <v>0</v>
      </c>
      <c r="K277" s="4">
        <v>0</v>
      </c>
      <c r="L277" s="4">
        <v>0</v>
      </c>
    </row>
    <row r="278" spans="2:12" x14ac:dyDescent="0.25">
      <c r="B278" s="4">
        <v>275</v>
      </c>
      <c r="C278" s="4">
        <v>913</v>
      </c>
      <c r="D278" s="4">
        <v>30.088493334621699</v>
      </c>
      <c r="E278" s="4">
        <v>-0.45407022413655401</v>
      </c>
      <c r="F278" s="4">
        <v>444.65460797129498</v>
      </c>
      <c r="G278" s="4">
        <v>909</v>
      </c>
      <c r="H278" s="4">
        <v>958</v>
      </c>
      <c r="I278" s="4">
        <v>0</v>
      </c>
      <c r="J278" s="4">
        <v>0</v>
      </c>
      <c r="K278" s="4">
        <v>0</v>
      </c>
      <c r="L278" s="4">
        <v>0</v>
      </c>
    </row>
    <row r="279" spans="2:12" x14ac:dyDescent="0.25">
      <c r="B279" s="4">
        <v>276</v>
      </c>
      <c r="C279" s="4">
        <v>913</v>
      </c>
      <c r="D279" s="4">
        <v>30.088493334621699</v>
      </c>
      <c r="E279" s="4">
        <v>0.137554536200271</v>
      </c>
      <c r="F279" s="4">
        <v>-95.498798216225694</v>
      </c>
      <c r="G279" s="4">
        <v>913</v>
      </c>
      <c r="H279" s="4">
        <v>962</v>
      </c>
      <c r="I279" s="4">
        <v>0</v>
      </c>
      <c r="J279" s="4">
        <v>0</v>
      </c>
      <c r="K279" s="4">
        <v>0</v>
      </c>
      <c r="L279" s="4">
        <v>0</v>
      </c>
    </row>
    <row r="280" spans="2:12" x14ac:dyDescent="0.25">
      <c r="B280" s="4">
        <v>277</v>
      </c>
      <c r="C280" s="4">
        <v>958</v>
      </c>
      <c r="D280" s="4">
        <v>36.278447463633903</v>
      </c>
      <c r="E280" s="4">
        <v>-0.32862960661404</v>
      </c>
      <c r="F280" s="4">
        <v>351.10561059988402</v>
      </c>
      <c r="G280" s="4">
        <v>918</v>
      </c>
      <c r="H280" s="4">
        <v>967</v>
      </c>
      <c r="I280" s="4">
        <v>0</v>
      </c>
      <c r="J280" s="4">
        <v>0</v>
      </c>
      <c r="K280" s="4">
        <v>0</v>
      </c>
      <c r="L280" s="4">
        <v>0</v>
      </c>
    </row>
    <row r="281" spans="2:12" x14ac:dyDescent="0.25">
      <c r="B281" s="4">
        <v>278</v>
      </c>
      <c r="C281" s="4">
        <v>933</v>
      </c>
      <c r="D281" s="4">
        <v>44.494187628984903</v>
      </c>
      <c r="E281" s="4">
        <v>-0.32862960661404</v>
      </c>
      <c r="F281" s="4">
        <v>351.10561059988402</v>
      </c>
      <c r="G281" s="4">
        <v>927</v>
      </c>
      <c r="H281" s="4">
        <v>976</v>
      </c>
      <c r="I281" s="4">
        <v>1</v>
      </c>
      <c r="J281" s="4">
        <v>933</v>
      </c>
      <c r="K281" s="4">
        <v>968</v>
      </c>
      <c r="L281" s="4">
        <v>3</v>
      </c>
    </row>
    <row r="282" spans="2:12" x14ac:dyDescent="0.25">
      <c r="B282" s="4">
        <v>279</v>
      </c>
      <c r="C282" s="4">
        <v>933</v>
      </c>
      <c r="D282" s="4">
        <v>44.494187628984903</v>
      </c>
      <c r="E282" s="4">
        <v>-0.32862960661404</v>
      </c>
      <c r="F282" s="4">
        <v>351.10561059988402</v>
      </c>
      <c r="G282" s="4">
        <v>933</v>
      </c>
      <c r="H282" s="4">
        <v>982</v>
      </c>
      <c r="I282" s="4">
        <v>1</v>
      </c>
      <c r="J282" s="4">
        <v>933</v>
      </c>
      <c r="K282" s="4">
        <v>977</v>
      </c>
      <c r="L282" s="4">
        <v>4</v>
      </c>
    </row>
    <row r="283" spans="2:12" x14ac:dyDescent="0.25">
      <c r="B283" s="4">
        <v>280</v>
      </c>
      <c r="C283" s="4">
        <v>958</v>
      </c>
      <c r="D283" s="4">
        <v>36.278447463633903</v>
      </c>
      <c r="E283" s="4">
        <v>-0.31390620333977398</v>
      </c>
      <c r="F283" s="4">
        <v>337.00059026313801</v>
      </c>
      <c r="G283" s="4">
        <v>940</v>
      </c>
      <c r="H283" s="4">
        <v>989</v>
      </c>
      <c r="I283" s="4">
        <v>1</v>
      </c>
      <c r="J283" s="4">
        <v>958</v>
      </c>
      <c r="K283" s="4">
        <v>977</v>
      </c>
      <c r="L283" s="4">
        <v>3</v>
      </c>
    </row>
    <row r="284" spans="2:12" x14ac:dyDescent="0.25">
      <c r="B284" s="4">
        <v>281</v>
      </c>
      <c r="C284" s="4">
        <v>977</v>
      </c>
      <c r="D284" s="4">
        <v>30.314229600178201</v>
      </c>
      <c r="E284" s="4">
        <v>1.2222396803800699</v>
      </c>
      <c r="F284" s="4">
        <v>-1163.8139381311501</v>
      </c>
      <c r="G284" s="4">
        <v>949</v>
      </c>
      <c r="H284" s="4">
        <v>998</v>
      </c>
      <c r="I284" s="4">
        <v>0</v>
      </c>
      <c r="J284" s="4">
        <v>0</v>
      </c>
      <c r="K284" s="4">
        <v>0</v>
      </c>
      <c r="L284" s="4">
        <v>0</v>
      </c>
    </row>
    <row r="285" spans="2:12" x14ac:dyDescent="0.25">
      <c r="B285" s="4">
        <v>282</v>
      </c>
      <c r="C285" s="4">
        <v>977</v>
      </c>
      <c r="D285" s="4">
        <v>30.314229600178201</v>
      </c>
      <c r="E285" s="4">
        <v>-0.31390620333977398</v>
      </c>
      <c r="F285" s="4">
        <v>337.00059026313801</v>
      </c>
      <c r="G285" s="4">
        <v>949</v>
      </c>
      <c r="H285" s="4">
        <v>998</v>
      </c>
      <c r="I285" s="4">
        <v>1</v>
      </c>
      <c r="J285" s="4">
        <v>958</v>
      </c>
      <c r="K285" s="4">
        <v>990</v>
      </c>
      <c r="L285" s="4">
        <v>3</v>
      </c>
    </row>
    <row r="286" spans="2:12" x14ac:dyDescent="0.25">
      <c r="B286" s="4">
        <v>283</v>
      </c>
      <c r="C286" s="4">
        <v>977</v>
      </c>
      <c r="D286" s="4">
        <v>30.314229600178201</v>
      </c>
      <c r="E286" s="4">
        <v>0.243663612213459</v>
      </c>
      <c r="F286" s="4">
        <v>-207.74511953237101</v>
      </c>
      <c r="G286" s="4">
        <v>954</v>
      </c>
      <c r="H286" s="4">
        <v>1003</v>
      </c>
      <c r="I286" s="4">
        <v>0</v>
      </c>
      <c r="J286" s="4">
        <v>0</v>
      </c>
      <c r="K286" s="4">
        <v>0</v>
      </c>
      <c r="L286" s="4">
        <v>0</v>
      </c>
    </row>
    <row r="287" spans="2:12" x14ac:dyDescent="0.25">
      <c r="B287" s="4">
        <v>284</v>
      </c>
      <c r="C287" s="4">
        <v>977</v>
      </c>
      <c r="D287" s="4">
        <v>30.314229600178201</v>
      </c>
      <c r="E287" s="4">
        <v>-0.31390620333977398</v>
      </c>
      <c r="F287" s="4">
        <v>337.00059026313801</v>
      </c>
      <c r="G287" s="4">
        <v>954</v>
      </c>
      <c r="H287" s="4">
        <v>1003</v>
      </c>
      <c r="I287" s="4">
        <v>1</v>
      </c>
      <c r="J287" s="4">
        <v>958</v>
      </c>
      <c r="K287" s="4">
        <v>999</v>
      </c>
      <c r="L287" s="4">
        <v>3</v>
      </c>
    </row>
    <row r="288" spans="2:12" x14ac:dyDescent="0.25">
      <c r="B288" s="4">
        <v>285</v>
      </c>
      <c r="C288" s="4">
        <v>977</v>
      </c>
      <c r="D288" s="4">
        <v>30.314229600178201</v>
      </c>
      <c r="E288" s="4">
        <v>0.243663612213459</v>
      </c>
      <c r="F288" s="4">
        <v>-207.74511953237101</v>
      </c>
      <c r="G288" s="4">
        <v>958</v>
      </c>
      <c r="H288" s="4">
        <v>1007</v>
      </c>
      <c r="I288" s="4">
        <v>0</v>
      </c>
      <c r="J288" s="4">
        <v>0</v>
      </c>
      <c r="K288" s="4">
        <v>0</v>
      </c>
      <c r="L288" s="4">
        <v>0</v>
      </c>
    </row>
    <row r="289" spans="2:12" x14ac:dyDescent="0.25">
      <c r="B289" s="4">
        <v>286</v>
      </c>
      <c r="C289" s="4">
        <v>977</v>
      </c>
      <c r="D289" s="4">
        <v>30.314229600178201</v>
      </c>
      <c r="E289" s="4">
        <v>-0.31390620333977398</v>
      </c>
      <c r="F289" s="4">
        <v>337.00059026313801</v>
      </c>
      <c r="G289" s="4">
        <v>958</v>
      </c>
      <c r="H289" s="4">
        <v>1007</v>
      </c>
      <c r="I289" s="4">
        <v>1</v>
      </c>
      <c r="J289" s="4">
        <v>958</v>
      </c>
      <c r="K289" s="4">
        <v>1004</v>
      </c>
      <c r="L289" s="4">
        <v>3</v>
      </c>
    </row>
    <row r="290" spans="2:12" x14ac:dyDescent="0.25">
      <c r="B290" s="4">
        <v>287</v>
      </c>
      <c r="C290" s="4">
        <v>977</v>
      </c>
      <c r="D290" s="4">
        <v>30.314229600178201</v>
      </c>
      <c r="E290" s="4">
        <v>0.243663612213459</v>
      </c>
      <c r="F290" s="4">
        <v>-207.74511953237101</v>
      </c>
      <c r="G290" s="4">
        <v>963</v>
      </c>
      <c r="H290" s="4">
        <v>1012</v>
      </c>
      <c r="I290" s="4">
        <v>0</v>
      </c>
      <c r="J290" s="4">
        <v>0</v>
      </c>
      <c r="K290" s="4">
        <v>0</v>
      </c>
      <c r="L290" s="4">
        <v>0</v>
      </c>
    </row>
    <row r="291" spans="2:12" x14ac:dyDescent="0.25">
      <c r="B291" s="4">
        <v>288</v>
      </c>
      <c r="C291" s="4">
        <v>977</v>
      </c>
      <c r="D291" s="4">
        <v>30.314229600178201</v>
      </c>
      <c r="E291" s="4">
        <v>-0.37860417981372302</v>
      </c>
      <c r="F291" s="4">
        <v>400.210513278186</v>
      </c>
      <c r="G291" s="4">
        <v>963</v>
      </c>
      <c r="H291" s="4">
        <v>1012</v>
      </c>
      <c r="I291" s="4">
        <v>0</v>
      </c>
      <c r="J291" s="4">
        <v>0</v>
      </c>
      <c r="K291" s="4">
        <v>0</v>
      </c>
      <c r="L291" s="4">
        <v>0</v>
      </c>
    </row>
    <row r="292" spans="2:12" x14ac:dyDescent="0.25">
      <c r="B292" s="4">
        <v>289</v>
      </c>
      <c r="C292" s="4">
        <v>977</v>
      </c>
      <c r="D292" s="4">
        <v>30.314229600178201</v>
      </c>
      <c r="E292" s="4">
        <v>0.243663612213459</v>
      </c>
      <c r="F292" s="4">
        <v>-207.74511953237101</v>
      </c>
      <c r="G292" s="4">
        <v>968</v>
      </c>
      <c r="H292" s="4">
        <v>1017</v>
      </c>
      <c r="I292" s="4">
        <v>1</v>
      </c>
      <c r="J292" s="4">
        <v>977</v>
      </c>
      <c r="K292" s="4">
        <v>1013</v>
      </c>
      <c r="L292" s="4">
        <v>3</v>
      </c>
    </row>
    <row r="293" spans="2:12" x14ac:dyDescent="0.25">
      <c r="B293" s="4">
        <v>290</v>
      </c>
      <c r="C293" s="4">
        <v>977</v>
      </c>
      <c r="D293" s="4">
        <v>30.314229600178201</v>
      </c>
      <c r="E293" s="4">
        <v>-0.37860417981372302</v>
      </c>
      <c r="F293" s="4">
        <v>400.210513278186</v>
      </c>
      <c r="G293" s="4">
        <v>968</v>
      </c>
      <c r="H293" s="4">
        <v>1017</v>
      </c>
      <c r="I293" s="4">
        <v>0</v>
      </c>
      <c r="J293" s="4">
        <v>0</v>
      </c>
      <c r="K293" s="4">
        <v>0</v>
      </c>
      <c r="L293" s="4">
        <v>0</v>
      </c>
    </row>
    <row r="294" spans="2:12" x14ac:dyDescent="0.25">
      <c r="B294" s="4">
        <v>291</v>
      </c>
      <c r="C294" s="4">
        <v>977</v>
      </c>
      <c r="D294" s="4">
        <v>30.314229600178201</v>
      </c>
      <c r="E294" s="4">
        <v>0.243663612213459</v>
      </c>
      <c r="F294" s="4">
        <v>-207.74511953237101</v>
      </c>
      <c r="G294" s="4">
        <v>971</v>
      </c>
      <c r="H294" s="4">
        <v>1020</v>
      </c>
      <c r="I294" s="4">
        <v>1</v>
      </c>
      <c r="J294" s="4">
        <v>977</v>
      </c>
      <c r="K294" s="4">
        <v>1013</v>
      </c>
      <c r="L294" s="4">
        <v>3</v>
      </c>
    </row>
    <row r="295" spans="2:12" x14ac:dyDescent="0.25">
      <c r="B295" s="4">
        <v>292</v>
      </c>
      <c r="C295" s="4">
        <v>977</v>
      </c>
      <c r="D295" s="4">
        <v>30.314229600178201</v>
      </c>
      <c r="E295" s="4">
        <v>0.228105588988609</v>
      </c>
      <c r="F295" s="4">
        <v>-192.544930841693</v>
      </c>
      <c r="G295" s="4">
        <v>977</v>
      </c>
      <c r="H295" s="4">
        <v>1026</v>
      </c>
      <c r="I295" s="4">
        <v>1</v>
      </c>
      <c r="J295" s="4">
        <v>977</v>
      </c>
      <c r="K295" s="4">
        <v>1021</v>
      </c>
      <c r="L295" s="4">
        <v>4</v>
      </c>
    </row>
    <row r="296" spans="2:12" x14ac:dyDescent="0.25">
      <c r="B296" s="4">
        <v>293</v>
      </c>
      <c r="C296" s="4">
        <v>1021</v>
      </c>
      <c r="D296" s="4">
        <v>40.350875515676996</v>
      </c>
      <c r="E296" s="4">
        <v>0.21254756576375899</v>
      </c>
      <c r="F296" s="4">
        <v>-176.66018912912099</v>
      </c>
      <c r="G296" s="4">
        <v>985</v>
      </c>
      <c r="H296" s="4">
        <v>1034</v>
      </c>
      <c r="I296" s="4">
        <v>1</v>
      </c>
      <c r="J296" s="4">
        <v>999</v>
      </c>
      <c r="K296" s="4">
        <v>1021</v>
      </c>
      <c r="L296" s="4">
        <v>3</v>
      </c>
    </row>
    <row r="297" spans="2:12" x14ac:dyDescent="0.25">
      <c r="B297" s="4">
        <v>294</v>
      </c>
      <c r="C297" s="4">
        <v>1021</v>
      </c>
      <c r="D297" s="4">
        <v>40.350875515676996</v>
      </c>
      <c r="E297" s="4">
        <v>2.18373717164472</v>
      </c>
      <c r="F297" s="4">
        <v>-2189.2447767335798</v>
      </c>
      <c r="G297" s="4">
        <v>990</v>
      </c>
      <c r="H297" s="4">
        <v>1039</v>
      </c>
      <c r="I297" s="4">
        <v>0</v>
      </c>
      <c r="J297" s="4">
        <v>0</v>
      </c>
      <c r="K297" s="4">
        <v>0</v>
      </c>
      <c r="L297" s="4">
        <v>0</v>
      </c>
    </row>
    <row r="298" spans="2:12" x14ac:dyDescent="0.25">
      <c r="B298" s="4">
        <v>295</v>
      </c>
      <c r="C298" s="4">
        <v>1021</v>
      </c>
      <c r="D298" s="4">
        <v>40.350875515676996</v>
      </c>
      <c r="E298" s="4">
        <v>0.21254756576375899</v>
      </c>
      <c r="F298" s="4">
        <v>-176.66018912912099</v>
      </c>
      <c r="G298" s="4">
        <v>990</v>
      </c>
      <c r="H298" s="4">
        <v>1039</v>
      </c>
      <c r="I298" s="4">
        <v>1</v>
      </c>
      <c r="J298" s="4">
        <v>999</v>
      </c>
      <c r="K298" s="4">
        <v>1035</v>
      </c>
      <c r="L298" s="4">
        <v>3</v>
      </c>
    </row>
    <row r="299" spans="2:12" x14ac:dyDescent="0.25">
      <c r="B299" s="4">
        <v>296</v>
      </c>
      <c r="C299" s="4">
        <v>1021</v>
      </c>
      <c r="D299" s="4">
        <v>40.350875515676996</v>
      </c>
      <c r="E299" s="4">
        <v>2.18373717164472</v>
      </c>
      <c r="F299" s="4">
        <v>-2189.2447767335798</v>
      </c>
      <c r="G299" s="4">
        <v>992</v>
      </c>
      <c r="H299" s="4">
        <v>1041</v>
      </c>
      <c r="I299" s="4">
        <v>0</v>
      </c>
      <c r="J299" s="4">
        <v>0</v>
      </c>
      <c r="K299" s="4">
        <v>0</v>
      </c>
      <c r="L299" s="4">
        <v>0</v>
      </c>
    </row>
    <row r="300" spans="2:12" x14ac:dyDescent="0.25">
      <c r="B300" s="4">
        <v>297</v>
      </c>
      <c r="C300" s="4">
        <v>1021</v>
      </c>
      <c r="D300" s="4">
        <v>40.350875515676996</v>
      </c>
      <c r="E300" s="4">
        <v>0.21254756576375899</v>
      </c>
      <c r="F300" s="4">
        <v>-176.66018912912099</v>
      </c>
      <c r="G300" s="4">
        <v>992</v>
      </c>
      <c r="H300" s="4">
        <v>1041</v>
      </c>
      <c r="I300" s="4">
        <v>1</v>
      </c>
      <c r="J300" s="4">
        <v>999</v>
      </c>
      <c r="K300" s="4">
        <v>1035</v>
      </c>
      <c r="L300" s="4">
        <v>3</v>
      </c>
    </row>
    <row r="301" spans="2:12" x14ac:dyDescent="0.25">
      <c r="B301" s="4">
        <v>298</v>
      </c>
      <c r="C301" s="4">
        <v>1021</v>
      </c>
      <c r="D301" s="4">
        <v>40.350875515676996</v>
      </c>
      <c r="E301" s="4">
        <v>1.24079016473829</v>
      </c>
      <c r="F301" s="4">
        <v>-1226.4958826821201</v>
      </c>
      <c r="G301" s="4">
        <v>999</v>
      </c>
      <c r="H301" s="4">
        <v>1048</v>
      </c>
      <c r="I301" s="4">
        <v>0</v>
      </c>
      <c r="J301" s="4">
        <v>0</v>
      </c>
      <c r="K301" s="4">
        <v>0</v>
      </c>
      <c r="L301" s="4">
        <v>0</v>
      </c>
    </row>
    <row r="302" spans="2:12" x14ac:dyDescent="0.25">
      <c r="B302" s="4">
        <v>299</v>
      </c>
      <c r="C302" s="4">
        <v>1021</v>
      </c>
      <c r="D302" s="4">
        <v>40.350875515676996</v>
      </c>
      <c r="E302" s="4">
        <v>0.21254756576375899</v>
      </c>
      <c r="F302" s="4">
        <v>-176.66018912912099</v>
      </c>
      <c r="G302" s="4">
        <v>999</v>
      </c>
      <c r="H302" s="4">
        <v>1048</v>
      </c>
      <c r="I302" s="4">
        <v>1</v>
      </c>
      <c r="J302" s="4">
        <v>999</v>
      </c>
      <c r="K302" s="4">
        <v>1042</v>
      </c>
      <c r="L302" s="4">
        <v>3</v>
      </c>
    </row>
    <row r="303" spans="2:12" x14ac:dyDescent="0.25">
      <c r="B303" s="4">
        <v>300</v>
      </c>
      <c r="C303" s="4">
        <v>1021</v>
      </c>
      <c r="D303" s="4">
        <v>40.350875515676996</v>
      </c>
      <c r="E303" s="4">
        <v>1.24079016473829</v>
      </c>
      <c r="F303" s="4">
        <v>-1226.4958826821201</v>
      </c>
      <c r="G303" s="4">
        <v>1004</v>
      </c>
      <c r="H303" s="4">
        <v>1053</v>
      </c>
      <c r="I303" s="4">
        <v>0</v>
      </c>
      <c r="J303" s="4">
        <v>0</v>
      </c>
      <c r="K303" s="4">
        <v>0</v>
      </c>
      <c r="L303" s="4">
        <v>0</v>
      </c>
    </row>
    <row r="304" spans="2:12" x14ac:dyDescent="0.25">
      <c r="B304" s="4">
        <v>301</v>
      </c>
      <c r="C304" s="4">
        <v>1021</v>
      </c>
      <c r="D304" s="4">
        <v>40.350875515676996</v>
      </c>
      <c r="E304" s="4">
        <v>9.28782406587913E-2</v>
      </c>
      <c r="F304" s="4">
        <v>-54.477808196948899</v>
      </c>
      <c r="G304" s="4">
        <v>1004</v>
      </c>
      <c r="H304" s="4">
        <v>1053</v>
      </c>
      <c r="I304" s="4">
        <v>0</v>
      </c>
      <c r="J304" s="4">
        <v>0</v>
      </c>
      <c r="K304" s="4">
        <v>0</v>
      </c>
      <c r="L304" s="4">
        <v>0</v>
      </c>
    </row>
    <row r="305" spans="2:12" x14ac:dyDescent="0.25">
      <c r="B305" s="4">
        <v>302</v>
      </c>
      <c r="C305" s="4">
        <v>1021</v>
      </c>
      <c r="D305" s="4">
        <v>40.350875515676996</v>
      </c>
      <c r="E305" s="4">
        <v>1.24079016473829</v>
      </c>
      <c r="F305" s="4">
        <v>-1226.4958826821201</v>
      </c>
      <c r="G305" s="4">
        <v>1010</v>
      </c>
      <c r="H305" s="4">
        <v>1059</v>
      </c>
      <c r="I305" s="4">
        <v>0</v>
      </c>
      <c r="J305" s="4">
        <v>0</v>
      </c>
      <c r="K305" s="4">
        <v>0</v>
      </c>
      <c r="L305" s="4">
        <v>0</v>
      </c>
    </row>
    <row r="306" spans="2:12" x14ac:dyDescent="0.25">
      <c r="B306" s="4">
        <v>303</v>
      </c>
      <c r="C306" s="4">
        <v>1021</v>
      </c>
      <c r="D306" s="4">
        <v>40.350875515676996</v>
      </c>
      <c r="E306" s="4">
        <v>9.28782406587913E-2</v>
      </c>
      <c r="F306" s="4">
        <v>-54.477808196948899</v>
      </c>
      <c r="G306" s="4">
        <v>1010</v>
      </c>
      <c r="H306" s="4">
        <v>1059</v>
      </c>
      <c r="I306" s="4">
        <v>0</v>
      </c>
      <c r="J306" s="4">
        <v>0</v>
      </c>
      <c r="K306" s="4">
        <v>0</v>
      </c>
      <c r="L306" s="4">
        <v>0</v>
      </c>
    </row>
    <row r="307" spans="2:12" x14ac:dyDescent="0.25">
      <c r="B307" s="4">
        <v>304</v>
      </c>
      <c r="C307" s="4">
        <v>1060</v>
      </c>
      <c r="D307" s="4">
        <v>39.439246872127796</v>
      </c>
      <c r="E307" s="4">
        <v>-3.58729187827426E-3</v>
      </c>
      <c r="F307" s="4">
        <v>43.241776263098501</v>
      </c>
      <c r="G307" s="4">
        <v>1013</v>
      </c>
      <c r="H307" s="4">
        <v>1062</v>
      </c>
      <c r="I307" s="4">
        <v>1</v>
      </c>
      <c r="J307" s="4">
        <v>1013</v>
      </c>
      <c r="K307" s="4">
        <v>1060</v>
      </c>
      <c r="L307" s="4">
        <v>3</v>
      </c>
    </row>
    <row r="308" spans="2:12" x14ac:dyDescent="0.25">
      <c r="B308" s="4">
        <v>305</v>
      </c>
      <c r="C308" s="4">
        <v>1021</v>
      </c>
      <c r="D308" s="4">
        <v>40.350875515676996</v>
      </c>
      <c r="E308" s="4">
        <v>-2.3375093424339001E-2</v>
      </c>
      <c r="F308" s="4">
        <v>64.216845901927101</v>
      </c>
      <c r="G308" s="4">
        <v>1016</v>
      </c>
      <c r="H308" s="4">
        <v>1065</v>
      </c>
      <c r="I308" s="4">
        <v>0</v>
      </c>
      <c r="J308" s="4">
        <v>0</v>
      </c>
      <c r="K308" s="4">
        <v>0</v>
      </c>
      <c r="L308" s="4">
        <v>0</v>
      </c>
    </row>
    <row r="309" spans="2:12" x14ac:dyDescent="0.25">
      <c r="B309" s="4">
        <v>306</v>
      </c>
      <c r="C309" s="4">
        <v>1021</v>
      </c>
      <c r="D309" s="4">
        <v>40.350875515676996</v>
      </c>
      <c r="E309" s="4">
        <v>-2.3375093424339001E-2</v>
      </c>
      <c r="F309" s="4">
        <v>64.216845901927101</v>
      </c>
      <c r="G309" s="4">
        <v>1021</v>
      </c>
      <c r="H309" s="4">
        <v>1070</v>
      </c>
      <c r="I309" s="4">
        <v>0</v>
      </c>
      <c r="J309" s="4">
        <v>0</v>
      </c>
      <c r="K309" s="4">
        <v>0</v>
      </c>
      <c r="L309" s="4">
        <v>0</v>
      </c>
    </row>
    <row r="310" spans="2:12" x14ac:dyDescent="0.25">
      <c r="B310" s="4">
        <v>307</v>
      </c>
      <c r="C310" s="4">
        <v>1060</v>
      </c>
      <c r="D310" s="4">
        <v>39.439246872127796</v>
      </c>
      <c r="E310" s="4">
        <v>1.0857872619112401</v>
      </c>
      <c r="F310" s="4">
        <v>-1111.4952507537801</v>
      </c>
      <c r="G310" s="4">
        <v>1023</v>
      </c>
      <c r="H310" s="4">
        <v>1072</v>
      </c>
      <c r="I310" s="4">
        <v>0</v>
      </c>
      <c r="J310" s="4">
        <v>0</v>
      </c>
      <c r="K310" s="4">
        <v>0</v>
      </c>
      <c r="L310" s="4">
        <v>0</v>
      </c>
    </row>
    <row r="311" spans="2:12" x14ac:dyDescent="0.25">
      <c r="B311" s="4">
        <v>308</v>
      </c>
      <c r="C311" s="4">
        <v>1060</v>
      </c>
      <c r="D311" s="4">
        <v>39.439246872127796</v>
      </c>
      <c r="E311" s="4">
        <v>-1.25935796186301</v>
      </c>
      <c r="F311" s="4">
        <v>1374.35868644692</v>
      </c>
      <c r="G311" s="4">
        <v>1023</v>
      </c>
      <c r="H311" s="4">
        <v>1072</v>
      </c>
      <c r="I311" s="4">
        <v>0</v>
      </c>
      <c r="J311" s="4">
        <v>0</v>
      </c>
      <c r="K311" s="4">
        <v>0</v>
      </c>
      <c r="L311" s="4">
        <v>0</v>
      </c>
    </row>
    <row r="312" spans="2:12" x14ac:dyDescent="0.25">
      <c r="B312" s="4">
        <v>309</v>
      </c>
      <c r="C312" s="4">
        <v>1060</v>
      </c>
      <c r="D312" s="4">
        <v>39.439246872127796</v>
      </c>
      <c r="E312" s="4">
        <v>5.3074265699105602E-2</v>
      </c>
      <c r="F312" s="4">
        <v>-16.819474768924099</v>
      </c>
      <c r="G312" s="4">
        <v>1034</v>
      </c>
      <c r="H312" s="4">
        <v>1083</v>
      </c>
      <c r="I312" s="4">
        <v>0</v>
      </c>
      <c r="J312" s="4">
        <v>0</v>
      </c>
      <c r="K312" s="4">
        <v>0</v>
      </c>
      <c r="L312" s="4">
        <v>0</v>
      </c>
    </row>
    <row r="313" spans="2:12" x14ac:dyDescent="0.25">
      <c r="B313" s="4">
        <v>310</v>
      </c>
      <c r="C313" s="4">
        <v>1060</v>
      </c>
      <c r="D313" s="4">
        <v>39.439246872127796</v>
      </c>
      <c r="E313" s="4">
        <v>-1.25935796186301</v>
      </c>
      <c r="F313" s="4">
        <v>1374.35868644692</v>
      </c>
      <c r="G313" s="4">
        <v>1034</v>
      </c>
      <c r="H313" s="4">
        <v>1083</v>
      </c>
      <c r="I313" s="4">
        <v>0</v>
      </c>
      <c r="J313" s="4">
        <v>0</v>
      </c>
      <c r="K313" s="4">
        <v>0</v>
      </c>
      <c r="L313" s="4">
        <v>0</v>
      </c>
    </row>
    <row r="314" spans="2:12" x14ac:dyDescent="0.25">
      <c r="B314" s="4">
        <v>311</v>
      </c>
      <c r="C314" s="4">
        <v>1060</v>
      </c>
      <c r="D314" s="4">
        <v>39.439246872127796</v>
      </c>
      <c r="E314" s="4">
        <v>5.3074265699105602E-2</v>
      </c>
      <c r="F314" s="4">
        <v>-16.819474768924099</v>
      </c>
      <c r="G314" s="4">
        <v>1035</v>
      </c>
      <c r="H314" s="4">
        <v>1084</v>
      </c>
      <c r="I314" s="4">
        <v>0</v>
      </c>
      <c r="J314" s="4">
        <v>0</v>
      </c>
      <c r="K314" s="4">
        <v>0</v>
      </c>
      <c r="L314" s="4">
        <v>0</v>
      </c>
    </row>
    <row r="315" spans="2:12" x14ac:dyDescent="0.25">
      <c r="B315" s="4">
        <v>312</v>
      </c>
      <c r="C315" s="4">
        <v>1060</v>
      </c>
      <c r="D315" s="4">
        <v>39.439246872127796</v>
      </c>
      <c r="E315" s="4">
        <v>-1.25935796186301</v>
      </c>
      <c r="F315" s="4">
        <v>1374.35868644692</v>
      </c>
      <c r="G315" s="4">
        <v>1035</v>
      </c>
      <c r="H315" s="4">
        <v>1084</v>
      </c>
      <c r="I315" s="4">
        <v>0</v>
      </c>
      <c r="J315" s="4">
        <v>0</v>
      </c>
      <c r="K315" s="4">
        <v>0</v>
      </c>
      <c r="L315" s="4">
        <v>0</v>
      </c>
    </row>
    <row r="316" spans="2:12" x14ac:dyDescent="0.25">
      <c r="B316" s="4">
        <v>313</v>
      </c>
      <c r="C316" s="4">
        <v>1060</v>
      </c>
      <c r="D316" s="4">
        <v>39.439246872127796</v>
      </c>
      <c r="E316" s="4">
        <v>5.3074265699105602E-2</v>
      </c>
      <c r="F316" s="4">
        <v>-16.819474768924099</v>
      </c>
      <c r="G316" s="4">
        <v>1042</v>
      </c>
      <c r="H316" s="4">
        <v>1091</v>
      </c>
      <c r="I316" s="4">
        <v>0</v>
      </c>
      <c r="J316" s="4">
        <v>0</v>
      </c>
      <c r="K316" s="4">
        <v>0</v>
      </c>
      <c r="L316" s="4">
        <v>0</v>
      </c>
    </row>
    <row r="317" spans="2:12" x14ac:dyDescent="0.25">
      <c r="B317" s="4">
        <v>314</v>
      </c>
      <c r="C317" s="4">
        <v>1060</v>
      </c>
      <c r="D317" s="4">
        <v>39.439246872127796</v>
      </c>
      <c r="E317" s="4">
        <v>-1.49823456128074</v>
      </c>
      <c r="F317" s="4">
        <v>1627.5678818297199</v>
      </c>
      <c r="G317" s="4">
        <v>1042</v>
      </c>
      <c r="H317" s="4">
        <v>1091</v>
      </c>
      <c r="I317" s="4">
        <v>0</v>
      </c>
      <c r="J317" s="4">
        <v>0</v>
      </c>
      <c r="K317" s="4">
        <v>0</v>
      </c>
      <c r="L317" s="4">
        <v>0</v>
      </c>
    </row>
    <row r="318" spans="2:12" x14ac:dyDescent="0.25">
      <c r="B318" s="4">
        <v>315</v>
      </c>
      <c r="C318" s="4">
        <v>1060</v>
      </c>
      <c r="D318" s="4">
        <v>39.439246872127796</v>
      </c>
      <c r="E318" s="4">
        <v>5.3074265699105602E-2</v>
      </c>
      <c r="F318" s="4">
        <v>-16.819474768924099</v>
      </c>
      <c r="G318" s="4">
        <v>1045</v>
      </c>
      <c r="H318" s="4">
        <v>1094</v>
      </c>
      <c r="I318" s="4">
        <v>0</v>
      </c>
      <c r="J318" s="4">
        <v>0</v>
      </c>
      <c r="K318" s="4">
        <v>0</v>
      </c>
      <c r="L318" s="4">
        <v>0</v>
      </c>
    </row>
    <row r="319" spans="2:12" x14ac:dyDescent="0.25">
      <c r="B319" s="4">
        <v>316</v>
      </c>
      <c r="C319" s="4">
        <v>1073</v>
      </c>
      <c r="D319" s="4">
        <v>40.129212326216198</v>
      </c>
      <c r="E319" s="4">
        <v>0.514420077432996</v>
      </c>
      <c r="F319" s="4">
        <v>-511.84353075938799</v>
      </c>
      <c r="G319" s="4">
        <v>1060</v>
      </c>
      <c r="H319" s="4">
        <v>1109</v>
      </c>
      <c r="I319" s="4">
        <v>0</v>
      </c>
      <c r="J319" s="4">
        <v>0</v>
      </c>
      <c r="K319" s="4">
        <v>0</v>
      </c>
      <c r="L319" s="4">
        <v>0</v>
      </c>
    </row>
    <row r="320" spans="2:12" x14ac:dyDescent="0.25">
      <c r="B320" s="4">
        <v>317</v>
      </c>
      <c r="C320" s="4">
        <v>1073</v>
      </c>
      <c r="D320" s="4">
        <v>40.129212326216198</v>
      </c>
      <c r="E320" s="4">
        <v>5.3074265699105602E-2</v>
      </c>
      <c r="F320" s="4">
        <v>-16.819474768924099</v>
      </c>
      <c r="G320" s="4">
        <v>1060</v>
      </c>
      <c r="H320" s="4">
        <v>1109</v>
      </c>
      <c r="I320" s="4">
        <v>0</v>
      </c>
      <c r="J320" s="4">
        <v>0</v>
      </c>
      <c r="K320" s="4">
        <v>0</v>
      </c>
      <c r="L320" s="4">
        <v>0</v>
      </c>
    </row>
    <row r="321" spans="2:12" x14ac:dyDescent="0.25">
      <c r="B321" s="4">
        <v>318</v>
      </c>
      <c r="C321" s="4">
        <v>1073</v>
      </c>
      <c r="D321" s="4">
        <v>40.129212326216198</v>
      </c>
      <c r="E321" s="4">
        <v>0.250524300279521</v>
      </c>
      <c r="F321" s="4">
        <v>-228.68336187371</v>
      </c>
      <c r="G321" s="4">
        <v>1065</v>
      </c>
      <c r="H321" s="4">
        <v>1114</v>
      </c>
      <c r="I321" s="4">
        <v>0</v>
      </c>
      <c r="J321" s="4">
        <v>0</v>
      </c>
      <c r="K321" s="4">
        <v>0</v>
      </c>
      <c r="L321" s="4">
        <v>0</v>
      </c>
    </row>
    <row r="322" spans="2:12" x14ac:dyDescent="0.25">
      <c r="B322" s="4">
        <v>319</v>
      </c>
      <c r="C322" s="4">
        <v>1073</v>
      </c>
      <c r="D322" s="4">
        <v>40.129212326216198</v>
      </c>
      <c r="E322" s="4">
        <v>-0.83210830248272505</v>
      </c>
      <c r="F322" s="4">
        <v>932.98142089017995</v>
      </c>
      <c r="G322" s="4">
        <v>1065</v>
      </c>
      <c r="H322" s="4">
        <v>1114</v>
      </c>
      <c r="I322" s="4">
        <v>0</v>
      </c>
      <c r="J322" s="4">
        <v>0</v>
      </c>
      <c r="K322" s="4">
        <v>0</v>
      </c>
      <c r="L322" s="4">
        <v>0</v>
      </c>
    </row>
    <row r="323" spans="2:12" x14ac:dyDescent="0.25">
      <c r="B323" s="4">
        <v>320</v>
      </c>
      <c r="C323" s="4">
        <v>1073</v>
      </c>
      <c r="D323" s="4">
        <v>40.129212326216198</v>
      </c>
      <c r="E323" s="4">
        <v>0.250524300279521</v>
      </c>
      <c r="F323" s="4">
        <v>-228.68336187371</v>
      </c>
      <c r="G323" s="4">
        <v>1066</v>
      </c>
      <c r="H323" s="4">
        <v>1115</v>
      </c>
      <c r="I323" s="4">
        <v>0</v>
      </c>
      <c r="J323" s="4">
        <v>0</v>
      </c>
      <c r="K323" s="4">
        <v>0</v>
      </c>
      <c r="L323" s="4">
        <v>0</v>
      </c>
    </row>
    <row r="324" spans="2:12" x14ac:dyDescent="0.25">
      <c r="B324" s="4">
        <v>321</v>
      </c>
      <c r="C324" s="4">
        <v>1073</v>
      </c>
      <c r="D324" s="4">
        <v>40.129212326216198</v>
      </c>
      <c r="E324" s="4">
        <v>-0.83210830248272505</v>
      </c>
      <c r="F324" s="4">
        <v>932.98142089017995</v>
      </c>
      <c r="G324" s="4">
        <v>1066</v>
      </c>
      <c r="H324" s="4">
        <v>1115</v>
      </c>
      <c r="I324" s="4">
        <v>0</v>
      </c>
      <c r="J324" s="4">
        <v>0</v>
      </c>
      <c r="K324" s="4">
        <v>0</v>
      </c>
      <c r="L324" s="4">
        <v>0</v>
      </c>
    </row>
    <row r="325" spans="2:12" x14ac:dyDescent="0.25">
      <c r="B325" s="4">
        <v>322</v>
      </c>
      <c r="C325" s="4">
        <v>1073</v>
      </c>
      <c r="D325" s="4">
        <v>40.129212326216198</v>
      </c>
      <c r="E325" s="4">
        <v>0.13479395307665101</v>
      </c>
      <c r="F325" s="4">
        <v>-104.504699325031</v>
      </c>
      <c r="G325" s="4">
        <v>1073</v>
      </c>
      <c r="H325" s="4">
        <v>1122</v>
      </c>
      <c r="I325" s="4">
        <v>0</v>
      </c>
      <c r="J325" s="4">
        <v>0</v>
      </c>
      <c r="K325" s="4">
        <v>0</v>
      </c>
      <c r="L325" s="4">
        <v>0</v>
      </c>
    </row>
    <row r="326" spans="2:12" x14ac:dyDescent="0.25">
      <c r="B326" s="4">
        <v>323</v>
      </c>
      <c r="C326" s="4">
        <v>1115</v>
      </c>
      <c r="D326" s="4">
        <v>45.7905583554355</v>
      </c>
      <c r="E326" s="4">
        <v>-0.28279478371532701</v>
      </c>
      <c r="F326" s="4">
        <v>361.10674219802502</v>
      </c>
      <c r="G326" s="4">
        <v>1084</v>
      </c>
      <c r="H326" s="4">
        <v>1133</v>
      </c>
      <c r="I326" s="4">
        <v>1</v>
      </c>
      <c r="J326" s="4">
        <v>1084</v>
      </c>
      <c r="K326" s="4">
        <v>1115</v>
      </c>
      <c r="L326" s="4">
        <v>3</v>
      </c>
    </row>
    <row r="327" spans="2:12" x14ac:dyDescent="0.25">
      <c r="B327" s="4">
        <v>324</v>
      </c>
      <c r="C327" s="4">
        <v>1115</v>
      </c>
      <c r="D327" s="4">
        <v>45.7905583554355</v>
      </c>
      <c r="E327" s="4">
        <v>-0.28279478371532701</v>
      </c>
      <c r="F327" s="4">
        <v>361.10674219802502</v>
      </c>
      <c r="G327" s="4">
        <v>1094</v>
      </c>
      <c r="H327" s="4">
        <v>1143</v>
      </c>
      <c r="I327" s="4">
        <v>0</v>
      </c>
      <c r="J327" s="4">
        <v>0</v>
      </c>
      <c r="K327" s="4">
        <v>0</v>
      </c>
      <c r="L327" s="4">
        <v>0</v>
      </c>
    </row>
    <row r="328" spans="2:12" x14ac:dyDescent="0.25">
      <c r="B328" s="4">
        <v>325</v>
      </c>
      <c r="C328" s="4">
        <v>1095</v>
      </c>
      <c r="D328" s="4">
        <v>51.4464540297421</v>
      </c>
      <c r="E328" s="4">
        <v>-0.28279478371532701</v>
      </c>
      <c r="F328" s="4">
        <v>361.10674219802502</v>
      </c>
      <c r="G328" s="4">
        <v>1095</v>
      </c>
      <c r="H328" s="4">
        <v>1144</v>
      </c>
      <c r="I328" s="4">
        <v>0</v>
      </c>
      <c r="J328" s="4">
        <v>0</v>
      </c>
      <c r="K328" s="4">
        <v>0</v>
      </c>
      <c r="L328" s="4">
        <v>0</v>
      </c>
    </row>
    <row r="329" spans="2:12" x14ac:dyDescent="0.25">
      <c r="B329" s="4">
        <v>326</v>
      </c>
      <c r="C329" s="4">
        <v>1144</v>
      </c>
      <c r="D329" s="4">
        <v>25.248006659374301</v>
      </c>
      <c r="E329" s="4">
        <v>-0.70836385158831705</v>
      </c>
      <c r="F329" s="4">
        <v>835.61625287640902</v>
      </c>
      <c r="G329" s="4">
        <v>1104</v>
      </c>
      <c r="H329" s="4">
        <v>1153</v>
      </c>
      <c r="I329" s="4">
        <v>1</v>
      </c>
      <c r="J329" s="4">
        <v>1110</v>
      </c>
      <c r="K329" s="4">
        <v>1144</v>
      </c>
      <c r="L329" s="4">
        <v>3</v>
      </c>
    </row>
    <row r="330" spans="2:12" x14ac:dyDescent="0.25">
      <c r="B330" s="4">
        <v>327</v>
      </c>
      <c r="C330" s="4">
        <v>1110</v>
      </c>
      <c r="D330" s="4">
        <v>49.398611436558497</v>
      </c>
      <c r="E330" s="4">
        <v>-0.74859316742966397</v>
      </c>
      <c r="F330" s="4">
        <v>880.33702728348601</v>
      </c>
      <c r="G330" s="4">
        <v>1108</v>
      </c>
      <c r="H330" s="4">
        <v>1157</v>
      </c>
      <c r="I330" s="4">
        <v>1</v>
      </c>
      <c r="J330" s="4">
        <v>1110</v>
      </c>
      <c r="K330" s="4">
        <v>1154</v>
      </c>
      <c r="L330" s="4">
        <v>4</v>
      </c>
    </row>
    <row r="331" spans="2:12" x14ac:dyDescent="0.25">
      <c r="B331" s="4">
        <v>328</v>
      </c>
      <c r="C331" s="4">
        <v>1110</v>
      </c>
      <c r="D331" s="4">
        <v>49.398611436558497</v>
      </c>
      <c r="E331" s="4">
        <v>-0.74859316742966397</v>
      </c>
      <c r="F331" s="4">
        <v>880.33702728348601</v>
      </c>
      <c r="G331" s="4">
        <v>1110</v>
      </c>
      <c r="H331" s="4">
        <v>1159</v>
      </c>
      <c r="I331" s="4">
        <v>1</v>
      </c>
      <c r="J331" s="4">
        <v>1110</v>
      </c>
      <c r="K331" s="4">
        <v>1158</v>
      </c>
      <c r="L331" s="4">
        <v>4</v>
      </c>
    </row>
    <row r="332" spans="2:12" x14ac:dyDescent="0.25">
      <c r="B332" s="4">
        <v>329</v>
      </c>
      <c r="C332" s="4">
        <v>1115</v>
      </c>
      <c r="D332" s="4">
        <v>45.7905583554355</v>
      </c>
      <c r="E332" s="4">
        <v>-0.75205246886621302</v>
      </c>
      <c r="F332" s="4">
        <v>884.32906114126297</v>
      </c>
      <c r="G332" s="4">
        <v>1115</v>
      </c>
      <c r="H332" s="4">
        <v>1164</v>
      </c>
      <c r="I332" s="4">
        <v>1</v>
      </c>
      <c r="J332" s="4">
        <v>1115</v>
      </c>
      <c r="K332" s="4">
        <v>1158</v>
      </c>
      <c r="L332" s="4">
        <v>3</v>
      </c>
    </row>
    <row r="333" spans="2:12" x14ac:dyDescent="0.25">
      <c r="B333" s="4">
        <v>330</v>
      </c>
      <c r="C333" s="4">
        <v>1154</v>
      </c>
      <c r="D333" s="4">
        <v>16.460512069653198</v>
      </c>
      <c r="E333" s="4">
        <v>0.80631462870241299</v>
      </c>
      <c r="F333" s="4">
        <v>-914.02656945293097</v>
      </c>
      <c r="G333" s="4">
        <v>1126</v>
      </c>
      <c r="H333" s="4">
        <v>1175</v>
      </c>
      <c r="I333" s="4">
        <v>0</v>
      </c>
      <c r="J333" s="4">
        <v>0</v>
      </c>
      <c r="K333" s="4">
        <v>0</v>
      </c>
      <c r="L333" s="4">
        <v>0</v>
      </c>
    </row>
    <row r="334" spans="2:12" x14ac:dyDescent="0.25">
      <c r="B334" s="4">
        <v>331</v>
      </c>
      <c r="C334" s="4">
        <v>1154</v>
      </c>
      <c r="D334" s="4">
        <v>16.460512069653198</v>
      </c>
      <c r="E334" s="4">
        <v>-0.87874945897210999</v>
      </c>
      <c r="F334" s="4">
        <v>1030.5373877234599</v>
      </c>
      <c r="G334" s="4">
        <v>1126</v>
      </c>
      <c r="H334" s="4">
        <v>1175</v>
      </c>
      <c r="I334" s="4">
        <v>0</v>
      </c>
      <c r="J334" s="4">
        <v>0</v>
      </c>
      <c r="K334" s="4">
        <v>0</v>
      </c>
      <c r="L334" s="4">
        <v>0</v>
      </c>
    </row>
    <row r="335" spans="2:12" x14ac:dyDescent="0.25">
      <c r="B335" s="4">
        <v>332</v>
      </c>
      <c r="C335" s="4">
        <v>1154</v>
      </c>
      <c r="D335" s="4">
        <v>16.460512069653198</v>
      </c>
      <c r="E335" s="4">
        <v>0.80631462870241299</v>
      </c>
      <c r="F335" s="4">
        <v>-914.02656945293097</v>
      </c>
      <c r="G335" s="4">
        <v>1144</v>
      </c>
      <c r="H335" s="4">
        <v>1193</v>
      </c>
      <c r="I335" s="4">
        <v>0</v>
      </c>
      <c r="J335" s="4">
        <v>0</v>
      </c>
      <c r="K335" s="4">
        <v>0</v>
      </c>
      <c r="L335" s="4">
        <v>0</v>
      </c>
    </row>
    <row r="336" spans="2:12" x14ac:dyDescent="0.25">
      <c r="B336" s="4">
        <v>333</v>
      </c>
      <c r="C336" s="4">
        <v>1154</v>
      </c>
      <c r="D336" s="4">
        <v>16.460512069653198</v>
      </c>
      <c r="E336" s="4">
        <v>-0.87874945897210999</v>
      </c>
      <c r="F336" s="4">
        <v>1030.5373877234599</v>
      </c>
      <c r="G336" s="4">
        <v>1144</v>
      </c>
      <c r="H336" s="4">
        <v>1193</v>
      </c>
      <c r="I336" s="4">
        <v>0</v>
      </c>
      <c r="J336" s="4">
        <v>0</v>
      </c>
      <c r="K336" s="4">
        <v>0</v>
      </c>
      <c r="L336" s="4">
        <v>0</v>
      </c>
    </row>
    <row r="337" spans="2:12" x14ac:dyDescent="0.25">
      <c r="B337" s="4">
        <v>334</v>
      </c>
      <c r="C337" s="4">
        <v>1154</v>
      </c>
      <c r="D337" s="4">
        <v>16.460512069653198</v>
      </c>
      <c r="E337" s="4">
        <v>0.80631462870241299</v>
      </c>
      <c r="F337" s="4">
        <v>-914.02656945293097</v>
      </c>
      <c r="G337" s="4">
        <v>1150</v>
      </c>
      <c r="H337" s="4">
        <v>1199</v>
      </c>
      <c r="I337" s="4">
        <v>0</v>
      </c>
      <c r="J337" s="4">
        <v>0</v>
      </c>
      <c r="K337" s="4">
        <v>0</v>
      </c>
      <c r="L337" s="4">
        <v>0</v>
      </c>
    </row>
    <row r="338" spans="2:12" x14ac:dyDescent="0.25">
      <c r="B338" s="4">
        <v>335</v>
      </c>
      <c r="C338" s="4">
        <v>1154</v>
      </c>
      <c r="D338" s="4">
        <v>16.460512069653198</v>
      </c>
      <c r="E338" s="4">
        <v>-0.203254429312273</v>
      </c>
      <c r="F338" s="4">
        <v>251.01612349601601</v>
      </c>
      <c r="G338" s="4">
        <v>1154</v>
      </c>
      <c r="H338" s="4">
        <v>1203</v>
      </c>
      <c r="I338" s="4">
        <v>0</v>
      </c>
      <c r="J338" s="4">
        <v>0</v>
      </c>
      <c r="K338" s="4">
        <v>0</v>
      </c>
      <c r="L338" s="4">
        <v>0</v>
      </c>
    </row>
    <row r="339" spans="2:12" x14ac:dyDescent="0.25">
      <c r="B339" s="4">
        <v>336</v>
      </c>
      <c r="C339" s="4">
        <v>1158</v>
      </c>
      <c r="D339" s="4">
        <v>19.685770584462901</v>
      </c>
      <c r="E339" s="4">
        <v>-0.29940386340891001</v>
      </c>
      <c r="F339" s="4">
        <v>366.39544441198001</v>
      </c>
      <c r="G339" s="4">
        <v>1158</v>
      </c>
      <c r="H339" s="4">
        <v>1207</v>
      </c>
      <c r="I339" s="4">
        <v>0</v>
      </c>
      <c r="J339" s="4">
        <v>0</v>
      </c>
      <c r="K339" s="4">
        <v>0</v>
      </c>
      <c r="L339" s="4">
        <v>0</v>
      </c>
    </row>
    <row r="340" spans="2:12" x14ac:dyDescent="0.25">
      <c r="B340" s="4">
        <v>337</v>
      </c>
      <c r="C340" s="4">
        <v>1200</v>
      </c>
      <c r="D340" s="4">
        <v>7.1108083212886797</v>
      </c>
      <c r="E340" s="4">
        <v>-2.0258136621040101</v>
      </c>
      <c r="F340" s="4">
        <v>2438.0872028460999</v>
      </c>
      <c r="G340" s="4">
        <v>1176</v>
      </c>
      <c r="H340" s="4">
        <v>1225</v>
      </c>
      <c r="I340" s="4">
        <v>0</v>
      </c>
      <c r="J340" s="4">
        <v>0</v>
      </c>
      <c r="K340" s="4">
        <v>0</v>
      </c>
      <c r="L340" s="4">
        <v>0</v>
      </c>
    </row>
    <row r="341" spans="2:12" x14ac:dyDescent="0.25">
      <c r="B341" s="4">
        <v>338</v>
      </c>
      <c r="C341" s="4">
        <v>1200</v>
      </c>
      <c r="D341" s="4">
        <v>7.1108083212886797</v>
      </c>
      <c r="E341" s="4">
        <v>1.3842887814467999</v>
      </c>
      <c r="F341" s="4">
        <v>-1654.03572941487</v>
      </c>
      <c r="G341" s="4">
        <v>1195</v>
      </c>
      <c r="H341" s="4">
        <v>1244</v>
      </c>
      <c r="I341" s="4">
        <v>0</v>
      </c>
      <c r="J341" s="4">
        <v>0</v>
      </c>
      <c r="K341" s="4">
        <v>0</v>
      </c>
      <c r="L341" s="4">
        <v>0</v>
      </c>
    </row>
    <row r="342" spans="2:12" x14ac:dyDescent="0.25">
      <c r="B342" s="4">
        <v>339</v>
      </c>
      <c r="C342" s="4">
        <v>1200</v>
      </c>
      <c r="D342" s="4">
        <v>7.1108083212886797</v>
      </c>
      <c r="E342" s="4">
        <v>1.1656476655928401</v>
      </c>
      <c r="F342" s="4">
        <v>-1391.6663903901199</v>
      </c>
      <c r="G342" s="4">
        <v>1200</v>
      </c>
      <c r="H342" s="4">
        <v>1249</v>
      </c>
      <c r="I342" s="4">
        <v>0</v>
      </c>
      <c r="J342" s="4">
        <v>0</v>
      </c>
      <c r="K342" s="4">
        <v>0</v>
      </c>
      <c r="L342" s="4">
        <v>0</v>
      </c>
    </row>
    <row r="343" spans="2:12" x14ac:dyDescent="0.25">
      <c r="B343" s="4">
        <v>340</v>
      </c>
      <c r="C343" s="4">
        <v>1245</v>
      </c>
      <c r="D343" s="4">
        <v>59.564953272966797</v>
      </c>
      <c r="E343" s="4">
        <v>0.56438459699446997</v>
      </c>
      <c r="F343" s="4">
        <v>-643.09386998514799</v>
      </c>
      <c r="G343" s="4">
        <v>1203</v>
      </c>
      <c r="H343" s="4">
        <v>1252</v>
      </c>
      <c r="I343" s="4">
        <v>0</v>
      </c>
      <c r="J343" s="4">
        <v>0</v>
      </c>
      <c r="K343" s="4">
        <v>0</v>
      </c>
      <c r="L343" s="4">
        <v>0</v>
      </c>
    </row>
    <row r="344" spans="2:12" x14ac:dyDescent="0.25">
      <c r="B344" s="4">
        <v>341</v>
      </c>
      <c r="C344" s="4">
        <v>1253</v>
      </c>
      <c r="D344" s="4">
        <v>55.791783463841298</v>
      </c>
      <c r="E344" s="4">
        <v>0.14997226774040501</v>
      </c>
      <c r="F344" s="4">
        <v>-132.12346801488701</v>
      </c>
      <c r="G344" s="4">
        <v>1208</v>
      </c>
      <c r="H344" s="4">
        <v>1257</v>
      </c>
      <c r="I344" s="4">
        <v>0</v>
      </c>
      <c r="J344" s="4">
        <v>0</v>
      </c>
      <c r="K344" s="4">
        <v>0</v>
      </c>
      <c r="L344" s="4">
        <v>0</v>
      </c>
    </row>
    <row r="345" spans="2:12" x14ac:dyDescent="0.25">
      <c r="B345" s="4">
        <v>342</v>
      </c>
      <c r="C345" s="4">
        <v>1233</v>
      </c>
      <c r="D345" s="4">
        <v>52.792338109033203</v>
      </c>
      <c r="E345" s="4">
        <v>0.14997226774040501</v>
      </c>
      <c r="F345" s="4">
        <v>-132.12346801488701</v>
      </c>
      <c r="G345" s="4">
        <v>1220</v>
      </c>
      <c r="H345" s="4">
        <v>1269</v>
      </c>
      <c r="I345" s="4">
        <v>0</v>
      </c>
      <c r="J345" s="4">
        <v>0</v>
      </c>
      <c r="K345" s="4">
        <v>0</v>
      </c>
      <c r="L345" s="4">
        <v>0</v>
      </c>
    </row>
    <row r="346" spans="2:12" x14ac:dyDescent="0.25">
      <c r="B346" s="4">
        <v>343</v>
      </c>
      <c r="C346" s="4">
        <v>1270</v>
      </c>
      <c r="D346" s="4">
        <v>46.153834273751698</v>
      </c>
      <c r="E346" s="4">
        <v>-0.179419022575176</v>
      </c>
      <c r="F346" s="4">
        <v>274.01599294422499</v>
      </c>
      <c r="G346" s="4">
        <v>1233</v>
      </c>
      <c r="H346" s="4">
        <v>1282</v>
      </c>
      <c r="I346" s="4">
        <v>0</v>
      </c>
      <c r="J346" s="4">
        <v>0</v>
      </c>
      <c r="K346" s="4">
        <v>0</v>
      </c>
      <c r="L346" s="4">
        <v>0</v>
      </c>
    </row>
    <row r="347" spans="2:12" x14ac:dyDescent="0.25">
      <c r="B347" s="4">
        <v>344</v>
      </c>
      <c r="C347" s="4">
        <v>1270</v>
      </c>
      <c r="D347" s="4">
        <v>46.153834273751698</v>
      </c>
      <c r="E347" s="4">
        <v>0.99337343690962898</v>
      </c>
      <c r="F347" s="4">
        <v>-1215.4304306014701</v>
      </c>
      <c r="G347" s="4">
        <v>1240</v>
      </c>
      <c r="H347" s="4">
        <v>1289</v>
      </c>
      <c r="I347" s="4">
        <v>0</v>
      </c>
      <c r="J347" s="4">
        <v>0</v>
      </c>
      <c r="K347" s="4">
        <v>0</v>
      </c>
      <c r="L347" s="4">
        <v>0</v>
      </c>
    </row>
    <row r="348" spans="2:12" x14ac:dyDescent="0.25">
      <c r="B348" s="4">
        <v>345</v>
      </c>
      <c r="C348" s="4">
        <v>1270</v>
      </c>
      <c r="D348" s="4">
        <v>46.153834273751698</v>
      </c>
      <c r="E348" s="4">
        <v>-0.53644475996860597</v>
      </c>
      <c r="F348" s="4">
        <v>727.43867943388102</v>
      </c>
      <c r="G348" s="4">
        <v>1240</v>
      </c>
      <c r="H348" s="4">
        <v>1289</v>
      </c>
      <c r="I348" s="4">
        <v>1</v>
      </c>
      <c r="J348" s="4">
        <v>1245</v>
      </c>
      <c r="K348" s="4">
        <v>1283</v>
      </c>
      <c r="L348" s="4">
        <v>3</v>
      </c>
    </row>
    <row r="349" spans="2:12" x14ac:dyDescent="0.25">
      <c r="B349" s="4">
        <v>346</v>
      </c>
      <c r="C349" s="4">
        <v>1270</v>
      </c>
      <c r="D349" s="4">
        <v>46.153834273751698</v>
      </c>
      <c r="E349" s="4">
        <v>0.54077156883311395</v>
      </c>
      <c r="F349" s="4">
        <v>-640.62605814430299</v>
      </c>
      <c r="G349" s="4">
        <v>1245</v>
      </c>
      <c r="H349" s="4">
        <v>1294</v>
      </c>
      <c r="I349" s="4">
        <v>0</v>
      </c>
      <c r="J349" s="4">
        <v>0</v>
      </c>
      <c r="K349" s="4">
        <v>0</v>
      </c>
      <c r="L349" s="4">
        <v>0</v>
      </c>
    </row>
    <row r="350" spans="2:12" x14ac:dyDescent="0.25">
      <c r="B350" s="4">
        <v>347</v>
      </c>
      <c r="C350" s="4">
        <v>1270</v>
      </c>
      <c r="D350" s="4">
        <v>46.153834273751698</v>
      </c>
      <c r="E350" s="4">
        <v>-0.53644475996860597</v>
      </c>
      <c r="F350" s="4">
        <v>727.43867943388102</v>
      </c>
      <c r="G350" s="4">
        <v>1245</v>
      </c>
      <c r="H350" s="4">
        <v>1294</v>
      </c>
      <c r="I350" s="4">
        <v>1</v>
      </c>
      <c r="J350" s="4">
        <v>1245</v>
      </c>
      <c r="K350" s="4">
        <v>1290</v>
      </c>
      <c r="L350" s="4">
        <v>3</v>
      </c>
    </row>
    <row r="351" spans="2:12" x14ac:dyDescent="0.25">
      <c r="B351" s="4">
        <v>348</v>
      </c>
      <c r="C351" s="4">
        <v>1270</v>
      </c>
      <c r="D351" s="4">
        <v>46.153834273751698</v>
      </c>
      <c r="E351" s="4">
        <v>0.54077156883311395</v>
      </c>
      <c r="F351" s="4">
        <v>-640.62605814430299</v>
      </c>
      <c r="G351" s="4">
        <v>1251</v>
      </c>
      <c r="H351" s="4">
        <v>1300</v>
      </c>
      <c r="I351" s="4">
        <v>0</v>
      </c>
      <c r="J351" s="4">
        <v>0</v>
      </c>
      <c r="K351" s="4">
        <v>0</v>
      </c>
      <c r="L351" s="4">
        <v>0</v>
      </c>
    </row>
    <row r="352" spans="2:12" x14ac:dyDescent="0.25">
      <c r="B352" s="4">
        <v>349</v>
      </c>
      <c r="C352" s="4">
        <v>1270</v>
      </c>
      <c r="D352" s="4">
        <v>46.153834273751698</v>
      </c>
      <c r="E352" s="4">
        <v>-0.56693818765233095</v>
      </c>
      <c r="F352" s="4">
        <v>766.16533259221205</v>
      </c>
      <c r="G352" s="4">
        <v>1251</v>
      </c>
      <c r="H352" s="4">
        <v>1300</v>
      </c>
      <c r="I352" s="4">
        <v>0</v>
      </c>
      <c r="J352" s="4">
        <v>0</v>
      </c>
      <c r="K352" s="4">
        <v>0</v>
      </c>
      <c r="L352" s="4">
        <v>0</v>
      </c>
    </row>
    <row r="353" spans="2:12" x14ac:dyDescent="0.25">
      <c r="B353" s="4">
        <v>350</v>
      </c>
      <c r="C353" s="4">
        <v>1270</v>
      </c>
      <c r="D353" s="4">
        <v>46.153834273751698</v>
      </c>
      <c r="E353" s="4">
        <v>0.54077156883311395</v>
      </c>
      <c r="F353" s="4">
        <v>-640.62605814430299</v>
      </c>
      <c r="G353" s="4">
        <v>1253</v>
      </c>
      <c r="H353" s="4">
        <v>1302</v>
      </c>
      <c r="I353" s="4">
        <v>0</v>
      </c>
      <c r="J353" s="4">
        <v>0</v>
      </c>
      <c r="K353" s="4">
        <v>0</v>
      </c>
      <c r="L353" s="4">
        <v>0</v>
      </c>
    </row>
    <row r="354" spans="2:12" x14ac:dyDescent="0.25">
      <c r="B354" s="4">
        <v>351</v>
      </c>
      <c r="C354" s="4">
        <v>1270</v>
      </c>
      <c r="D354" s="4">
        <v>46.153834273751698</v>
      </c>
      <c r="E354" s="4">
        <v>-0.56693818765233095</v>
      </c>
      <c r="F354" s="4">
        <v>766.16533259221205</v>
      </c>
      <c r="G354" s="4">
        <v>1253</v>
      </c>
      <c r="H354" s="4">
        <v>1302</v>
      </c>
      <c r="I354" s="4">
        <v>0</v>
      </c>
      <c r="J354" s="4">
        <v>0</v>
      </c>
      <c r="K354" s="4">
        <v>0</v>
      </c>
      <c r="L354" s="4">
        <v>0</v>
      </c>
    </row>
    <row r="355" spans="2:12" x14ac:dyDescent="0.25">
      <c r="B355" s="4">
        <v>352</v>
      </c>
      <c r="C355" s="4">
        <v>1270</v>
      </c>
      <c r="D355" s="4">
        <v>46.153834273751698</v>
      </c>
      <c r="E355" s="4">
        <v>-6.9344952890407598E-3</v>
      </c>
      <c r="F355" s="4">
        <v>54.960643290833403</v>
      </c>
      <c r="G355" s="4">
        <v>1258</v>
      </c>
      <c r="H355" s="4">
        <v>1307</v>
      </c>
      <c r="I355" s="4">
        <v>0</v>
      </c>
      <c r="J355" s="4">
        <v>0</v>
      </c>
      <c r="K355" s="4">
        <v>0</v>
      </c>
      <c r="L355" s="4">
        <v>0</v>
      </c>
    </row>
    <row r="356" spans="2:12" x14ac:dyDescent="0.25">
      <c r="B356" s="4">
        <v>353</v>
      </c>
      <c r="C356" s="4">
        <v>1270</v>
      </c>
      <c r="D356" s="4">
        <v>46.153834273751698</v>
      </c>
      <c r="E356" s="4">
        <v>-1.1224663211505499</v>
      </c>
      <c r="F356" s="4">
        <v>1471.6860621349499</v>
      </c>
      <c r="G356" s="4">
        <v>1258</v>
      </c>
      <c r="H356" s="4">
        <v>1307</v>
      </c>
      <c r="I356" s="4">
        <v>0</v>
      </c>
      <c r="J356" s="4">
        <v>0</v>
      </c>
      <c r="K356" s="4">
        <v>0</v>
      </c>
      <c r="L356" s="4">
        <v>0</v>
      </c>
    </row>
    <row r="357" spans="2:12" x14ac:dyDescent="0.25">
      <c r="B357" s="4">
        <v>354</v>
      </c>
      <c r="C357" s="4">
        <v>1270</v>
      </c>
      <c r="D357" s="4">
        <v>46.153834273751698</v>
      </c>
      <c r="E357" s="4">
        <v>-6.9344952890407598E-3</v>
      </c>
      <c r="F357" s="4">
        <v>54.960643290833403</v>
      </c>
      <c r="G357" s="4">
        <v>1260</v>
      </c>
      <c r="H357" s="4">
        <v>1309</v>
      </c>
      <c r="I357" s="4">
        <v>0</v>
      </c>
      <c r="J357" s="4">
        <v>0</v>
      </c>
      <c r="K357" s="4">
        <v>0</v>
      </c>
      <c r="L357" s="4">
        <v>0</v>
      </c>
    </row>
    <row r="358" spans="2:12" x14ac:dyDescent="0.25">
      <c r="B358" s="4">
        <v>355</v>
      </c>
      <c r="C358" s="4">
        <v>1270</v>
      </c>
      <c r="D358" s="4">
        <v>46.153834273751698</v>
      </c>
      <c r="E358" s="4">
        <v>-0.388035222586463</v>
      </c>
      <c r="F358" s="4">
        <v>538.95856695856003</v>
      </c>
      <c r="G358" s="4">
        <v>1270</v>
      </c>
      <c r="H358" s="4">
        <v>1319</v>
      </c>
      <c r="I358" s="4">
        <v>0</v>
      </c>
      <c r="J358" s="4">
        <v>0</v>
      </c>
      <c r="K358" s="4">
        <v>0</v>
      </c>
      <c r="L358" s="4">
        <v>0</v>
      </c>
    </row>
    <row r="359" spans="2:12" x14ac:dyDescent="0.25">
      <c r="B359" s="4">
        <v>356</v>
      </c>
      <c r="C359" s="4">
        <v>1310</v>
      </c>
      <c r="D359" s="4">
        <v>30.632425370293099</v>
      </c>
      <c r="E359" s="4">
        <v>-1.0531579104919899</v>
      </c>
      <c r="F359" s="4">
        <v>1410.2692881148</v>
      </c>
      <c r="G359" s="4">
        <v>1280</v>
      </c>
      <c r="H359" s="4">
        <v>1329</v>
      </c>
      <c r="I359" s="4">
        <v>0</v>
      </c>
      <c r="J359" s="4">
        <v>0</v>
      </c>
      <c r="K359" s="4">
        <v>0</v>
      </c>
      <c r="L359" s="4">
        <v>0</v>
      </c>
    </row>
    <row r="360" spans="2:12" x14ac:dyDescent="0.25">
      <c r="B360" s="4">
        <v>357</v>
      </c>
      <c r="C360" s="4">
        <v>1310</v>
      </c>
      <c r="D360" s="4">
        <v>30.632425370293099</v>
      </c>
      <c r="E360" s="4">
        <v>0.636556601456025</v>
      </c>
      <c r="F360" s="4">
        <v>-803.25672253710002</v>
      </c>
      <c r="G360" s="4">
        <v>1283</v>
      </c>
      <c r="H360" s="4">
        <v>1332</v>
      </c>
      <c r="I360" s="4">
        <v>0</v>
      </c>
      <c r="J360" s="4">
        <v>0</v>
      </c>
      <c r="K360" s="4">
        <v>0</v>
      </c>
      <c r="L360" s="4">
        <v>0</v>
      </c>
    </row>
    <row r="361" spans="2:12" x14ac:dyDescent="0.25">
      <c r="B361" s="4">
        <v>358</v>
      </c>
      <c r="C361" s="4">
        <v>1310</v>
      </c>
      <c r="D361" s="4">
        <v>30.632425370293099</v>
      </c>
      <c r="E361" s="4">
        <v>-1.0531579104919899</v>
      </c>
      <c r="F361" s="4">
        <v>1410.2692881148</v>
      </c>
      <c r="G361" s="4">
        <v>1283</v>
      </c>
      <c r="H361" s="4">
        <v>1332</v>
      </c>
      <c r="I361" s="4">
        <v>0</v>
      </c>
      <c r="J361" s="4">
        <v>0</v>
      </c>
      <c r="K361" s="4">
        <v>0</v>
      </c>
      <c r="L361" s="4">
        <v>0</v>
      </c>
    </row>
    <row r="362" spans="2:12" x14ac:dyDescent="0.25">
      <c r="B362" s="4">
        <v>359</v>
      </c>
      <c r="C362" s="4">
        <v>1310</v>
      </c>
      <c r="D362" s="4">
        <v>30.632425370293099</v>
      </c>
      <c r="E362" s="4">
        <v>0.636556601456025</v>
      </c>
      <c r="F362" s="4">
        <v>-803.25672253710002</v>
      </c>
      <c r="G362" s="4">
        <v>1289</v>
      </c>
      <c r="H362" s="4">
        <v>1338</v>
      </c>
      <c r="I362" s="4">
        <v>0</v>
      </c>
      <c r="J362" s="4">
        <v>0</v>
      </c>
      <c r="K362" s="4">
        <v>0</v>
      </c>
      <c r="L362" s="4">
        <v>0</v>
      </c>
    </row>
    <row r="363" spans="2:12" x14ac:dyDescent="0.25">
      <c r="B363" s="4">
        <v>360</v>
      </c>
      <c r="C363" s="4">
        <v>1310</v>
      </c>
      <c r="D363" s="4">
        <v>30.632425370293099</v>
      </c>
      <c r="E363" s="4">
        <v>-1.31684201400604</v>
      </c>
      <c r="F363" s="4">
        <v>1755.6954637182</v>
      </c>
      <c r="G363" s="4">
        <v>1289</v>
      </c>
      <c r="H363" s="4">
        <v>1338</v>
      </c>
      <c r="I363" s="4">
        <v>0</v>
      </c>
      <c r="J363" s="4">
        <v>0</v>
      </c>
      <c r="K363" s="4">
        <v>0</v>
      </c>
      <c r="L363" s="4">
        <v>0</v>
      </c>
    </row>
    <row r="364" spans="2:12" x14ac:dyDescent="0.25">
      <c r="B364" s="4">
        <v>361</v>
      </c>
      <c r="C364" s="4">
        <v>1310</v>
      </c>
      <c r="D364" s="4">
        <v>30.632425370293099</v>
      </c>
      <c r="E364" s="4">
        <v>0.636556601456025</v>
      </c>
      <c r="F364" s="4">
        <v>-803.25672253710002</v>
      </c>
      <c r="G364" s="4">
        <v>1290</v>
      </c>
      <c r="H364" s="4">
        <v>1339</v>
      </c>
      <c r="I364" s="4">
        <v>0</v>
      </c>
      <c r="J364" s="4">
        <v>0</v>
      </c>
      <c r="K364" s="4">
        <v>0</v>
      </c>
      <c r="L364" s="4">
        <v>0</v>
      </c>
    </row>
    <row r="365" spans="2:12" x14ac:dyDescent="0.25">
      <c r="B365" s="4">
        <v>362</v>
      </c>
      <c r="C365" s="4">
        <v>1310</v>
      </c>
      <c r="D365" s="4">
        <v>30.632425370293099</v>
      </c>
      <c r="E365" s="4">
        <v>-1.31684201400604</v>
      </c>
      <c r="F365" s="4">
        <v>1755.6954637182</v>
      </c>
      <c r="G365" s="4">
        <v>1290</v>
      </c>
      <c r="H365" s="4">
        <v>1339</v>
      </c>
      <c r="I365" s="4">
        <v>0</v>
      </c>
      <c r="J365" s="4">
        <v>0</v>
      </c>
      <c r="K365" s="4">
        <v>0</v>
      </c>
      <c r="L365" s="4">
        <v>0</v>
      </c>
    </row>
    <row r="366" spans="2:12" x14ac:dyDescent="0.25">
      <c r="B366" s="4">
        <v>363</v>
      </c>
      <c r="C366" s="4">
        <v>1310</v>
      </c>
      <c r="D366" s="4">
        <v>30.632425370293099</v>
      </c>
      <c r="E366" s="4">
        <v>0.33750792949081398</v>
      </c>
      <c r="F366" s="4">
        <v>-411.50296226267301</v>
      </c>
      <c r="G366" s="4">
        <v>1299</v>
      </c>
      <c r="H366" s="4">
        <v>1348</v>
      </c>
      <c r="I366" s="4">
        <v>0</v>
      </c>
      <c r="J366" s="4">
        <v>0</v>
      </c>
      <c r="K366" s="4">
        <v>0</v>
      </c>
      <c r="L366" s="4">
        <v>0</v>
      </c>
    </row>
    <row r="367" spans="2:12" x14ac:dyDescent="0.25">
      <c r="B367" s="4">
        <v>364</v>
      </c>
      <c r="C367" s="4">
        <v>1310</v>
      </c>
      <c r="D367" s="4">
        <v>30.632425370293099</v>
      </c>
      <c r="E367" s="4">
        <v>-1.7007155054998</v>
      </c>
      <c r="F367" s="4">
        <v>2258.5697375750401</v>
      </c>
      <c r="G367" s="4">
        <v>1299</v>
      </c>
      <c r="H367" s="4">
        <v>1348</v>
      </c>
      <c r="I367" s="4">
        <v>0</v>
      </c>
      <c r="J367" s="4">
        <v>0</v>
      </c>
      <c r="K367" s="4">
        <v>0</v>
      </c>
      <c r="L367" s="4">
        <v>0</v>
      </c>
    </row>
    <row r="368" spans="2:12" x14ac:dyDescent="0.25">
      <c r="B368" s="4">
        <v>365</v>
      </c>
      <c r="C368" s="4">
        <v>1310</v>
      </c>
      <c r="D368" s="4">
        <v>30.632425370293099</v>
      </c>
      <c r="E368" s="4">
        <v>0.33750792949081398</v>
      </c>
      <c r="F368" s="4">
        <v>-411.50296226267301</v>
      </c>
      <c r="G368" s="4">
        <v>1301</v>
      </c>
      <c r="H368" s="4">
        <v>1350</v>
      </c>
      <c r="I368" s="4">
        <v>0</v>
      </c>
      <c r="J368" s="4">
        <v>0</v>
      </c>
      <c r="K368" s="4">
        <v>0</v>
      </c>
      <c r="L368" s="4">
        <v>0</v>
      </c>
    </row>
    <row r="369" spans="2:12" x14ac:dyDescent="0.25">
      <c r="B369" s="4">
        <v>366</v>
      </c>
      <c r="C369" s="4">
        <v>1310</v>
      </c>
      <c r="D369" s="4">
        <v>30.632425370293099</v>
      </c>
      <c r="E369" s="4">
        <v>-1.7007155054998</v>
      </c>
      <c r="F369" s="4">
        <v>2258.5697375750401</v>
      </c>
      <c r="G369" s="4">
        <v>1301</v>
      </c>
      <c r="H369" s="4">
        <v>1350</v>
      </c>
      <c r="I369" s="4">
        <v>0</v>
      </c>
      <c r="J369" s="4">
        <v>0</v>
      </c>
      <c r="K369" s="4">
        <v>0</v>
      </c>
      <c r="L369" s="4">
        <v>0</v>
      </c>
    </row>
    <row r="370" spans="2:12" x14ac:dyDescent="0.25">
      <c r="B370" s="4">
        <v>367</v>
      </c>
      <c r="C370" s="4">
        <v>1310</v>
      </c>
      <c r="D370" s="4">
        <v>30.632425370293099</v>
      </c>
      <c r="E370" s="4">
        <v>5.89122852203572E-2</v>
      </c>
      <c r="F370" s="4">
        <v>-46.542668268374797</v>
      </c>
      <c r="G370" s="4">
        <v>1310</v>
      </c>
      <c r="H370" s="4">
        <v>1359</v>
      </c>
      <c r="I370" s="4">
        <v>0</v>
      </c>
      <c r="J370" s="4">
        <v>0</v>
      </c>
      <c r="K370" s="4">
        <v>0</v>
      </c>
      <c r="L370" s="4">
        <v>0</v>
      </c>
    </row>
    <row r="371" spans="2:12" x14ac:dyDescent="0.25">
      <c r="B371" s="4">
        <v>368</v>
      </c>
      <c r="C371" s="4">
        <v>1349</v>
      </c>
      <c r="D371" s="4">
        <v>32.930004493887097</v>
      </c>
      <c r="E371" s="4">
        <v>-0.54913436344876698</v>
      </c>
      <c r="F371" s="4">
        <v>773.71226078627399</v>
      </c>
      <c r="G371" s="4">
        <v>1311</v>
      </c>
      <c r="H371" s="4">
        <v>1360</v>
      </c>
      <c r="I371" s="4">
        <v>1</v>
      </c>
      <c r="J371" s="4">
        <v>1330</v>
      </c>
      <c r="K371" s="4">
        <v>1349</v>
      </c>
      <c r="L371" s="4">
        <v>3</v>
      </c>
    </row>
    <row r="372" spans="2:12" x14ac:dyDescent="0.25">
      <c r="B372" s="4">
        <v>369</v>
      </c>
      <c r="C372" s="4">
        <v>1349</v>
      </c>
      <c r="D372" s="4">
        <v>32.930004493887097</v>
      </c>
      <c r="E372" s="4">
        <v>0.43484540263633298</v>
      </c>
      <c r="F372" s="4">
        <v>-553.67644366252603</v>
      </c>
      <c r="G372" s="4">
        <v>1318</v>
      </c>
      <c r="H372" s="4">
        <v>1367</v>
      </c>
      <c r="I372" s="4">
        <v>0</v>
      </c>
      <c r="J372" s="4">
        <v>0</v>
      </c>
      <c r="K372" s="4">
        <v>0</v>
      </c>
      <c r="L372" s="4">
        <v>0</v>
      </c>
    </row>
    <row r="373" spans="2:12" x14ac:dyDescent="0.25">
      <c r="B373" s="4">
        <v>370</v>
      </c>
      <c r="C373" s="4">
        <v>1349</v>
      </c>
      <c r="D373" s="4">
        <v>32.930004493887097</v>
      </c>
      <c r="E373" s="4">
        <v>-0.54913436344876698</v>
      </c>
      <c r="F373" s="4">
        <v>773.71226078627399</v>
      </c>
      <c r="G373" s="4">
        <v>1318</v>
      </c>
      <c r="H373" s="4">
        <v>1367</v>
      </c>
      <c r="I373" s="4">
        <v>1</v>
      </c>
      <c r="J373" s="4">
        <v>1330</v>
      </c>
      <c r="K373" s="4">
        <v>1361</v>
      </c>
      <c r="L373" s="4">
        <v>3</v>
      </c>
    </row>
    <row r="374" spans="2:12" x14ac:dyDescent="0.25">
      <c r="B374" s="4">
        <v>371</v>
      </c>
      <c r="C374" s="4">
        <v>1349</v>
      </c>
      <c r="D374" s="4">
        <v>32.930004493887097</v>
      </c>
      <c r="E374" s="4">
        <v>0.43484540263633298</v>
      </c>
      <c r="F374" s="4">
        <v>-553.67644366252603</v>
      </c>
      <c r="G374" s="4">
        <v>1330</v>
      </c>
      <c r="H374" s="4">
        <v>1379</v>
      </c>
      <c r="I374" s="4">
        <v>0</v>
      </c>
      <c r="J374" s="4">
        <v>0</v>
      </c>
      <c r="K374" s="4">
        <v>0</v>
      </c>
      <c r="L374" s="4">
        <v>0</v>
      </c>
    </row>
    <row r="375" spans="2:12" x14ac:dyDescent="0.25">
      <c r="B375" s="4">
        <v>372</v>
      </c>
      <c r="C375" s="4">
        <v>1349</v>
      </c>
      <c r="D375" s="4">
        <v>32.930004493887097</v>
      </c>
      <c r="E375" s="4">
        <v>-0.54913436344876698</v>
      </c>
      <c r="F375" s="4">
        <v>773.71226078627399</v>
      </c>
      <c r="G375" s="4">
        <v>1330</v>
      </c>
      <c r="H375" s="4">
        <v>1379</v>
      </c>
      <c r="I375" s="4">
        <v>1</v>
      </c>
      <c r="J375" s="4">
        <v>1330</v>
      </c>
      <c r="K375" s="4">
        <v>1368</v>
      </c>
      <c r="L375" s="4">
        <v>3</v>
      </c>
    </row>
    <row r="376" spans="2:12" x14ac:dyDescent="0.25">
      <c r="B376" s="4">
        <v>373</v>
      </c>
      <c r="C376" s="4">
        <v>1380</v>
      </c>
      <c r="D376" s="4">
        <v>44.003957614059203</v>
      </c>
      <c r="E376" s="4">
        <v>0.35722429419910201</v>
      </c>
      <c r="F376" s="4">
        <v>-448.965568380702</v>
      </c>
      <c r="G376" s="4">
        <v>1339</v>
      </c>
      <c r="H376" s="4">
        <v>1388</v>
      </c>
      <c r="I376" s="4">
        <v>1</v>
      </c>
      <c r="J376" s="4">
        <v>1349</v>
      </c>
      <c r="K376" s="4">
        <v>1380</v>
      </c>
      <c r="L376" s="4">
        <v>3</v>
      </c>
    </row>
    <row r="377" spans="2:12" x14ac:dyDescent="0.25">
      <c r="B377" s="4">
        <v>374</v>
      </c>
      <c r="C377" s="4">
        <v>1380</v>
      </c>
      <c r="D377" s="4">
        <v>44.003957614059203</v>
      </c>
      <c r="E377" s="4">
        <v>0.35722429419910201</v>
      </c>
      <c r="F377" s="4">
        <v>-448.965568380702</v>
      </c>
      <c r="G377" s="4">
        <v>1342</v>
      </c>
      <c r="H377" s="4">
        <v>1391</v>
      </c>
      <c r="I377" s="4">
        <v>1</v>
      </c>
      <c r="J377" s="4">
        <v>1349</v>
      </c>
      <c r="K377" s="4">
        <v>1380</v>
      </c>
      <c r="L377" s="4">
        <v>3</v>
      </c>
    </row>
    <row r="378" spans="2:12" x14ac:dyDescent="0.25">
      <c r="B378" s="4">
        <v>375</v>
      </c>
      <c r="C378" s="4">
        <v>1380</v>
      </c>
      <c r="D378" s="4">
        <v>44.003957614059203</v>
      </c>
      <c r="E378" s="4">
        <v>1.1905840370970999</v>
      </c>
      <c r="F378" s="4">
        <v>-1599.00201357994</v>
      </c>
      <c r="G378" s="4">
        <v>1349</v>
      </c>
      <c r="H378" s="4">
        <v>1398</v>
      </c>
      <c r="I378" s="4">
        <v>0</v>
      </c>
      <c r="J378" s="4">
        <v>0</v>
      </c>
      <c r="K378" s="4">
        <v>0</v>
      </c>
      <c r="L378" s="4">
        <v>0</v>
      </c>
    </row>
    <row r="379" spans="2:12" x14ac:dyDescent="0.25">
      <c r="B379" s="4">
        <v>376</v>
      </c>
      <c r="C379" s="4">
        <v>1380</v>
      </c>
      <c r="D379" s="4">
        <v>44.003957614059203</v>
      </c>
      <c r="E379" s="4">
        <v>0.35722429419910201</v>
      </c>
      <c r="F379" s="4">
        <v>-448.965568380702</v>
      </c>
      <c r="G379" s="4">
        <v>1349</v>
      </c>
      <c r="H379" s="4">
        <v>1398</v>
      </c>
      <c r="I379" s="4">
        <v>1</v>
      </c>
      <c r="J379" s="4">
        <v>1349</v>
      </c>
      <c r="K379" s="4">
        <v>1392</v>
      </c>
      <c r="L379" s="4">
        <v>3</v>
      </c>
    </row>
    <row r="380" spans="2:12" x14ac:dyDescent="0.25">
      <c r="B380" s="4">
        <v>377</v>
      </c>
      <c r="C380" s="4">
        <v>1380</v>
      </c>
      <c r="D380" s="4">
        <v>44.003957614059203</v>
      </c>
      <c r="E380" s="4">
        <v>1.1905840370970999</v>
      </c>
      <c r="F380" s="4">
        <v>-1599.00201357994</v>
      </c>
      <c r="G380" s="4">
        <v>1352</v>
      </c>
      <c r="H380" s="4">
        <v>1401</v>
      </c>
      <c r="I380" s="4">
        <v>0</v>
      </c>
      <c r="J380" s="4">
        <v>0</v>
      </c>
      <c r="K380" s="4">
        <v>0</v>
      </c>
      <c r="L380" s="4">
        <v>0</v>
      </c>
    </row>
    <row r="381" spans="2:12" x14ac:dyDescent="0.25">
      <c r="B381" s="4">
        <v>378</v>
      </c>
      <c r="C381" s="4">
        <v>1380</v>
      </c>
      <c r="D381" s="4">
        <v>44.003957614059203</v>
      </c>
      <c r="E381" s="4">
        <v>0.30820043623874599</v>
      </c>
      <c r="F381" s="4">
        <v>-381.31264439541002</v>
      </c>
      <c r="G381" s="4">
        <v>1352</v>
      </c>
      <c r="H381" s="4">
        <v>1401</v>
      </c>
      <c r="I381" s="4">
        <v>0</v>
      </c>
      <c r="J381" s="4">
        <v>0</v>
      </c>
      <c r="K381" s="4">
        <v>0</v>
      </c>
      <c r="L381" s="4">
        <v>0</v>
      </c>
    </row>
    <row r="382" spans="2:12" x14ac:dyDescent="0.25">
      <c r="B382" s="4">
        <v>379</v>
      </c>
      <c r="C382" s="4">
        <v>1380</v>
      </c>
      <c r="D382" s="4">
        <v>44.003957614059203</v>
      </c>
      <c r="E382" s="4">
        <v>0.692350414194143</v>
      </c>
      <c r="F382" s="4">
        <v>-911.43961397385794</v>
      </c>
      <c r="G382" s="4">
        <v>1361</v>
      </c>
      <c r="H382" s="4">
        <v>1410</v>
      </c>
      <c r="I382" s="4">
        <v>0</v>
      </c>
      <c r="J382" s="4">
        <v>0</v>
      </c>
      <c r="K382" s="4">
        <v>0</v>
      </c>
      <c r="L382" s="4">
        <v>0</v>
      </c>
    </row>
    <row r="383" spans="2:12" x14ac:dyDescent="0.25">
      <c r="B383" s="4">
        <v>380</v>
      </c>
      <c r="C383" s="4">
        <v>1380</v>
      </c>
      <c r="D383" s="4">
        <v>44.003957614059203</v>
      </c>
      <c r="E383" s="4">
        <v>0.30820043623874599</v>
      </c>
      <c r="F383" s="4">
        <v>-381.31264439541002</v>
      </c>
      <c r="G383" s="4">
        <v>1361</v>
      </c>
      <c r="H383" s="4">
        <v>1410</v>
      </c>
      <c r="I383" s="4">
        <v>0</v>
      </c>
      <c r="J383" s="4">
        <v>0</v>
      </c>
      <c r="K383" s="4">
        <v>0</v>
      </c>
      <c r="L383" s="4">
        <v>0</v>
      </c>
    </row>
    <row r="384" spans="2:12" x14ac:dyDescent="0.25"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 spans="2:12" x14ac:dyDescent="0.25"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 spans="2:12" x14ac:dyDescent="0.25"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 spans="2:12" x14ac:dyDescent="0.25"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spans="2:12" x14ac:dyDescent="0.25"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 spans="2:12" x14ac:dyDescent="0.25"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A7199-8F23-4B48-B4F2-F801A5C4ED1E}">
  <sheetPr>
    <tabColor rgb="FFFF0000"/>
  </sheetPr>
  <dimension ref="B2:L261"/>
  <sheetViews>
    <sheetView showGridLines="0" topLeftCell="A100" workbookViewId="0">
      <selection activeCell="B2" sqref="B2:L112"/>
    </sheetView>
  </sheetViews>
  <sheetFormatPr defaultRowHeight="15" x14ac:dyDescent="0.25"/>
  <cols>
    <col min="2" max="2" width="6.42578125" bestFit="1" customWidth="1"/>
    <col min="3" max="3" width="25.5703125" bestFit="1" customWidth="1"/>
    <col min="4" max="4" width="12" bestFit="1" customWidth="1"/>
    <col min="5" max="5" width="13.7109375" bestFit="1" customWidth="1"/>
    <col min="6" max="6" width="16.5703125" bestFit="1" customWidth="1"/>
    <col min="7" max="7" width="12.42578125" bestFit="1" customWidth="1"/>
    <col min="8" max="8" width="10.28515625" bestFit="1" customWidth="1"/>
    <col min="9" max="9" width="9.42578125" bestFit="1" customWidth="1"/>
    <col min="10" max="10" width="6.140625" bestFit="1" customWidth="1"/>
    <col min="11" max="11" width="6.42578125" bestFit="1" customWidth="1"/>
    <col min="12" max="12" width="10.5703125" bestFit="1" customWidth="1"/>
  </cols>
  <sheetData>
    <row r="2" spans="2:12" x14ac:dyDescent="0.25">
      <c r="B2" s="11" t="s">
        <v>13</v>
      </c>
      <c r="C2" s="11" t="s">
        <v>14</v>
      </c>
      <c r="D2" s="11" t="s">
        <v>15</v>
      </c>
      <c r="E2" s="11" t="s">
        <v>16</v>
      </c>
      <c r="F2" s="11" t="s">
        <v>17</v>
      </c>
      <c r="G2" s="11" t="s">
        <v>18</v>
      </c>
      <c r="H2" s="11" t="s">
        <v>19</v>
      </c>
      <c r="I2" s="11" t="s">
        <v>23</v>
      </c>
      <c r="J2" s="11" t="s">
        <v>24</v>
      </c>
      <c r="K2" s="11" t="s">
        <v>25</v>
      </c>
      <c r="L2" s="11" t="s">
        <v>26</v>
      </c>
    </row>
    <row r="3" spans="2:12" x14ac:dyDescent="0.25">
      <c r="B3" s="4">
        <v>9</v>
      </c>
      <c r="C3" s="4">
        <v>53</v>
      </c>
      <c r="D3" s="4">
        <v>40.638002773925102</v>
      </c>
      <c r="E3" s="4">
        <v>1.8294774037971199E-2</v>
      </c>
      <c r="F3" s="4">
        <v>39.668379749912603</v>
      </c>
      <c r="G3" s="4">
        <v>53</v>
      </c>
      <c r="H3" s="4">
        <v>102</v>
      </c>
      <c r="I3" s="4">
        <v>1</v>
      </c>
      <c r="J3" s="4">
        <v>53</v>
      </c>
      <c r="K3" s="4">
        <v>98</v>
      </c>
      <c r="L3" s="4">
        <v>3</v>
      </c>
    </row>
    <row r="4" spans="2:12" x14ac:dyDescent="0.25">
      <c r="B4" s="4">
        <v>11</v>
      </c>
      <c r="C4" s="4">
        <v>97</v>
      </c>
      <c r="D4" s="4">
        <v>41.4612676056338</v>
      </c>
      <c r="E4" s="4">
        <v>-0.59846188423503299</v>
      </c>
      <c r="F4" s="4">
        <v>99.512070376432007</v>
      </c>
      <c r="G4" s="4">
        <v>56</v>
      </c>
      <c r="H4" s="4">
        <v>105</v>
      </c>
      <c r="I4" s="4">
        <v>1</v>
      </c>
      <c r="J4" s="4">
        <v>71</v>
      </c>
      <c r="K4" s="4">
        <v>98</v>
      </c>
      <c r="L4" s="4">
        <v>3</v>
      </c>
    </row>
    <row r="5" spans="2:12" x14ac:dyDescent="0.25">
      <c r="B5" s="4">
        <v>12</v>
      </c>
      <c r="C5" s="4">
        <v>97</v>
      </c>
      <c r="D5" s="4">
        <v>41.4612676056338</v>
      </c>
      <c r="E5" s="4">
        <v>-0.22210022380399599</v>
      </c>
      <c r="F5" s="4">
        <v>63.004989314621398</v>
      </c>
      <c r="G5" s="4">
        <v>70</v>
      </c>
      <c r="H5" s="4">
        <v>119</v>
      </c>
      <c r="I5" s="4">
        <v>1</v>
      </c>
      <c r="J5" s="4">
        <v>97</v>
      </c>
      <c r="K5" s="4">
        <v>106</v>
      </c>
      <c r="L5" s="4">
        <v>3</v>
      </c>
    </row>
    <row r="6" spans="2:12" x14ac:dyDescent="0.25">
      <c r="B6" s="4">
        <v>13</v>
      </c>
      <c r="C6" s="4">
        <v>97</v>
      </c>
      <c r="D6" s="4">
        <v>41.4612676056338</v>
      </c>
      <c r="E6" s="4">
        <v>-0.59846188423503299</v>
      </c>
      <c r="F6" s="4">
        <v>99.512070376432007</v>
      </c>
      <c r="G6" s="4">
        <v>70</v>
      </c>
      <c r="H6" s="4">
        <v>119</v>
      </c>
      <c r="I6" s="4">
        <v>1</v>
      </c>
      <c r="J6" s="4">
        <v>71</v>
      </c>
      <c r="K6" s="4">
        <v>106</v>
      </c>
      <c r="L6" s="4">
        <v>3</v>
      </c>
    </row>
    <row r="7" spans="2:12" x14ac:dyDescent="0.25">
      <c r="B7" s="4">
        <v>14</v>
      </c>
      <c r="C7" s="4">
        <v>97</v>
      </c>
      <c r="D7" s="4">
        <v>41.4612676056338</v>
      </c>
      <c r="E7" s="4">
        <v>-0.22210022380399599</v>
      </c>
      <c r="F7" s="4">
        <v>63.004989314621398</v>
      </c>
      <c r="G7" s="4">
        <v>71</v>
      </c>
      <c r="H7" s="4">
        <v>120</v>
      </c>
      <c r="I7" s="4">
        <v>1</v>
      </c>
      <c r="J7" s="4">
        <v>97</v>
      </c>
      <c r="K7" s="4">
        <v>120</v>
      </c>
      <c r="L7" s="4">
        <v>3</v>
      </c>
    </row>
    <row r="8" spans="2:12" x14ac:dyDescent="0.25">
      <c r="B8" s="4">
        <v>15</v>
      </c>
      <c r="C8" s="4">
        <v>97</v>
      </c>
      <c r="D8" s="4">
        <v>41.4612676056338</v>
      </c>
      <c r="E8" s="4">
        <v>-0.59846188423503299</v>
      </c>
      <c r="F8" s="4">
        <v>99.512070376432007</v>
      </c>
      <c r="G8" s="4">
        <v>71</v>
      </c>
      <c r="H8" s="4">
        <v>120</v>
      </c>
      <c r="I8" s="4">
        <v>1</v>
      </c>
      <c r="J8" s="4">
        <v>71</v>
      </c>
      <c r="K8" s="4">
        <v>120</v>
      </c>
      <c r="L8" s="4">
        <v>3</v>
      </c>
    </row>
    <row r="9" spans="2:12" x14ac:dyDescent="0.25">
      <c r="B9" s="4">
        <v>17</v>
      </c>
      <c r="C9" s="4">
        <v>106</v>
      </c>
      <c r="D9" s="4">
        <v>39.462365591397798</v>
      </c>
      <c r="E9" s="4">
        <v>-0.22210022380399599</v>
      </c>
      <c r="F9" s="4">
        <v>63.004989314621398</v>
      </c>
      <c r="G9" s="4">
        <v>86</v>
      </c>
      <c r="H9" s="4">
        <v>135</v>
      </c>
      <c r="I9" s="4">
        <v>1</v>
      </c>
      <c r="J9" s="4">
        <v>97</v>
      </c>
      <c r="K9" s="4">
        <v>120</v>
      </c>
      <c r="L9" s="4">
        <v>3</v>
      </c>
    </row>
    <row r="10" spans="2:12" x14ac:dyDescent="0.25">
      <c r="B10" s="4">
        <v>18</v>
      </c>
      <c r="C10" s="4">
        <v>106</v>
      </c>
      <c r="D10" s="4">
        <v>39.462365591397798</v>
      </c>
      <c r="E10" s="4">
        <v>0.254545652623896</v>
      </c>
      <c r="F10" s="4">
        <v>12.4805264132648</v>
      </c>
      <c r="G10" s="4">
        <v>87</v>
      </c>
      <c r="H10" s="4">
        <v>136</v>
      </c>
      <c r="I10" s="4">
        <v>1</v>
      </c>
      <c r="J10" s="4">
        <v>106</v>
      </c>
      <c r="K10" s="4">
        <v>136</v>
      </c>
      <c r="L10" s="4">
        <v>3</v>
      </c>
    </row>
    <row r="11" spans="2:12" x14ac:dyDescent="0.25">
      <c r="B11" s="4">
        <v>19</v>
      </c>
      <c r="C11" s="4">
        <v>106</v>
      </c>
      <c r="D11" s="4">
        <v>39.462365591397798</v>
      </c>
      <c r="E11" s="4">
        <v>-0.22210022380399599</v>
      </c>
      <c r="F11" s="4">
        <v>63.004989314621398</v>
      </c>
      <c r="G11" s="4">
        <v>87</v>
      </c>
      <c r="H11" s="4">
        <v>136</v>
      </c>
      <c r="I11" s="4">
        <v>1</v>
      </c>
      <c r="J11" s="4">
        <v>97</v>
      </c>
      <c r="K11" s="4">
        <v>136</v>
      </c>
      <c r="L11" s="4">
        <v>3</v>
      </c>
    </row>
    <row r="12" spans="2:12" x14ac:dyDescent="0.25">
      <c r="B12" s="4">
        <v>20</v>
      </c>
      <c r="C12" s="4">
        <v>106</v>
      </c>
      <c r="D12" s="4">
        <v>39.462365591397798</v>
      </c>
      <c r="E12" s="4">
        <v>0.20159461634115999</v>
      </c>
      <c r="F12" s="4">
        <v>18.0933362592348</v>
      </c>
      <c r="G12" s="4">
        <v>91</v>
      </c>
      <c r="H12" s="4">
        <v>140</v>
      </c>
      <c r="I12" s="4">
        <v>1</v>
      </c>
      <c r="J12" s="4">
        <v>106</v>
      </c>
      <c r="K12" s="4">
        <v>136</v>
      </c>
      <c r="L12" s="4">
        <v>3</v>
      </c>
    </row>
    <row r="13" spans="2:12" x14ac:dyDescent="0.25">
      <c r="B13" s="4">
        <v>21</v>
      </c>
      <c r="C13" s="4">
        <v>106</v>
      </c>
      <c r="D13" s="4">
        <v>39.462365591397798</v>
      </c>
      <c r="E13" s="4">
        <v>-0.22210022380399599</v>
      </c>
      <c r="F13" s="4">
        <v>63.004989314621398</v>
      </c>
      <c r="G13" s="4">
        <v>91</v>
      </c>
      <c r="H13" s="4">
        <v>140</v>
      </c>
      <c r="I13" s="4">
        <v>1</v>
      </c>
      <c r="J13" s="4">
        <v>97</v>
      </c>
      <c r="K13" s="4">
        <v>136</v>
      </c>
      <c r="L13" s="4">
        <v>3</v>
      </c>
    </row>
    <row r="14" spans="2:12" x14ac:dyDescent="0.25">
      <c r="B14" s="4">
        <v>22</v>
      </c>
      <c r="C14" s="4">
        <v>106</v>
      </c>
      <c r="D14" s="4">
        <v>39.462365591397798</v>
      </c>
      <c r="E14" s="4">
        <v>0.20159461634115999</v>
      </c>
      <c r="F14" s="4">
        <v>18.0933362592348</v>
      </c>
      <c r="G14" s="4">
        <v>92</v>
      </c>
      <c r="H14" s="4">
        <v>141</v>
      </c>
      <c r="I14" s="4">
        <v>1</v>
      </c>
      <c r="J14" s="4">
        <v>106</v>
      </c>
      <c r="K14" s="4">
        <v>136</v>
      </c>
      <c r="L14" s="4">
        <v>3</v>
      </c>
    </row>
    <row r="15" spans="2:12" x14ac:dyDescent="0.25">
      <c r="B15" s="4">
        <v>23</v>
      </c>
      <c r="C15" s="4">
        <v>106</v>
      </c>
      <c r="D15" s="4">
        <v>39.462365591397798</v>
      </c>
      <c r="E15" s="4">
        <v>-0.22210022380399599</v>
      </c>
      <c r="F15" s="4">
        <v>63.004989314621398</v>
      </c>
      <c r="G15" s="4">
        <v>92</v>
      </c>
      <c r="H15" s="4">
        <v>141</v>
      </c>
      <c r="I15" s="4">
        <v>1</v>
      </c>
      <c r="J15" s="4">
        <v>97</v>
      </c>
      <c r="K15" s="4">
        <v>136</v>
      </c>
      <c r="L15" s="4">
        <v>3</v>
      </c>
    </row>
    <row r="16" spans="2:12" x14ac:dyDescent="0.25">
      <c r="B16" s="4">
        <v>25</v>
      </c>
      <c r="C16" s="4">
        <v>106</v>
      </c>
      <c r="D16" s="4">
        <v>39.462365591397798</v>
      </c>
      <c r="E16" s="4">
        <v>-0.22210022380399599</v>
      </c>
      <c r="F16" s="4">
        <v>63.004989314621398</v>
      </c>
      <c r="G16" s="4">
        <v>97</v>
      </c>
      <c r="H16" s="4">
        <v>146</v>
      </c>
      <c r="I16" s="4">
        <v>1</v>
      </c>
      <c r="J16" s="4">
        <v>97</v>
      </c>
      <c r="K16" s="4">
        <v>142</v>
      </c>
      <c r="L16" s="4">
        <v>3</v>
      </c>
    </row>
    <row r="17" spans="2:12" x14ac:dyDescent="0.25">
      <c r="B17" s="4">
        <v>33</v>
      </c>
      <c r="C17" s="4">
        <v>154</v>
      </c>
      <c r="D17" s="4">
        <v>35.393258426966199</v>
      </c>
      <c r="E17" s="4">
        <v>-0.56205253637035402</v>
      </c>
      <c r="F17" s="4">
        <v>121.949349028</v>
      </c>
      <c r="G17" s="4">
        <v>131</v>
      </c>
      <c r="H17" s="4">
        <v>180</v>
      </c>
      <c r="I17" s="4">
        <v>1</v>
      </c>
      <c r="J17" s="4">
        <v>136</v>
      </c>
      <c r="K17" s="4">
        <v>167</v>
      </c>
      <c r="L17" s="4">
        <v>3</v>
      </c>
    </row>
    <row r="18" spans="2:12" x14ac:dyDescent="0.25">
      <c r="B18" s="4">
        <v>35</v>
      </c>
      <c r="C18" s="4">
        <v>154</v>
      </c>
      <c r="D18" s="4">
        <v>35.393258426966199</v>
      </c>
      <c r="E18" s="4">
        <v>-0.56205253637035402</v>
      </c>
      <c r="F18" s="4">
        <v>121.949349028</v>
      </c>
      <c r="G18" s="4">
        <v>136</v>
      </c>
      <c r="H18" s="4">
        <v>185</v>
      </c>
      <c r="I18" s="4">
        <v>1</v>
      </c>
      <c r="J18" s="4">
        <v>136</v>
      </c>
      <c r="K18" s="4">
        <v>181</v>
      </c>
      <c r="L18" s="4">
        <v>3</v>
      </c>
    </row>
    <row r="19" spans="2:12" x14ac:dyDescent="0.25">
      <c r="B19" s="4">
        <v>42</v>
      </c>
      <c r="C19" s="4">
        <v>181</v>
      </c>
      <c r="D19" s="4">
        <v>32.5051759834368</v>
      </c>
      <c r="E19" s="4">
        <v>0.75794324030770099</v>
      </c>
      <c r="F19" s="4">
        <v>-104.682550512257</v>
      </c>
      <c r="G19" s="4">
        <v>154</v>
      </c>
      <c r="H19" s="4">
        <v>203</v>
      </c>
      <c r="I19" s="4">
        <v>1</v>
      </c>
      <c r="J19" s="4">
        <v>181</v>
      </c>
      <c r="K19" s="4">
        <v>197</v>
      </c>
      <c r="L19" s="4">
        <v>3</v>
      </c>
    </row>
    <row r="20" spans="2:12" x14ac:dyDescent="0.25">
      <c r="B20" s="4">
        <v>66</v>
      </c>
      <c r="C20" s="4">
        <v>238</v>
      </c>
      <c r="D20" s="4">
        <v>45.774379349339398</v>
      </c>
      <c r="E20" s="4">
        <v>-6.19906482266952E-4</v>
      </c>
      <c r="F20" s="4">
        <v>45.921917092118903</v>
      </c>
      <c r="G20" s="4">
        <v>216</v>
      </c>
      <c r="H20" s="4">
        <v>265</v>
      </c>
      <c r="I20" s="4">
        <v>1</v>
      </c>
      <c r="J20" s="4">
        <v>238</v>
      </c>
      <c r="K20" s="4">
        <v>264</v>
      </c>
      <c r="L20" s="4">
        <v>3</v>
      </c>
    </row>
    <row r="21" spans="2:12" x14ac:dyDescent="0.25">
      <c r="B21" s="4">
        <v>68</v>
      </c>
      <c r="C21" s="4">
        <v>238</v>
      </c>
      <c r="D21" s="4">
        <v>45.774379349339398</v>
      </c>
      <c r="E21" s="4">
        <v>-6.19906482266952E-4</v>
      </c>
      <c r="F21" s="4">
        <v>45.921917092118903</v>
      </c>
      <c r="G21" s="4">
        <v>222</v>
      </c>
      <c r="H21" s="4">
        <v>271</v>
      </c>
      <c r="I21" s="4">
        <v>1</v>
      </c>
      <c r="J21" s="4">
        <v>238</v>
      </c>
      <c r="K21" s="4">
        <v>264</v>
      </c>
      <c r="L21" s="4">
        <v>3</v>
      </c>
    </row>
    <row r="22" spans="2:12" x14ac:dyDescent="0.25">
      <c r="B22" s="4">
        <v>70</v>
      </c>
      <c r="C22" s="4">
        <v>238</v>
      </c>
      <c r="D22" s="4">
        <v>45.774379349339398</v>
      </c>
      <c r="E22" s="4">
        <v>-6.19906482266952E-4</v>
      </c>
      <c r="F22" s="4">
        <v>45.921917092118903</v>
      </c>
      <c r="G22" s="4">
        <v>227</v>
      </c>
      <c r="H22" s="4">
        <v>276</v>
      </c>
      <c r="I22" s="4">
        <v>1</v>
      </c>
      <c r="J22" s="4">
        <v>238</v>
      </c>
      <c r="K22" s="4">
        <v>264</v>
      </c>
      <c r="L22" s="4">
        <v>3</v>
      </c>
    </row>
    <row r="23" spans="2:12" x14ac:dyDescent="0.25">
      <c r="B23" s="4">
        <v>72</v>
      </c>
      <c r="C23" s="4">
        <v>238</v>
      </c>
      <c r="D23" s="4">
        <v>45.774379349339398</v>
      </c>
      <c r="E23" s="4">
        <v>-6.19906482266952E-4</v>
      </c>
      <c r="F23" s="4">
        <v>45.921917092118903</v>
      </c>
      <c r="G23" s="4">
        <v>228</v>
      </c>
      <c r="H23" s="4">
        <v>277</v>
      </c>
      <c r="I23" s="4">
        <v>1</v>
      </c>
      <c r="J23" s="4">
        <v>238</v>
      </c>
      <c r="K23" s="4">
        <v>264</v>
      </c>
      <c r="L23" s="4">
        <v>3</v>
      </c>
    </row>
    <row r="24" spans="2:12" x14ac:dyDescent="0.25">
      <c r="B24" s="4">
        <v>99</v>
      </c>
      <c r="C24" s="4">
        <v>325</v>
      </c>
      <c r="D24" s="4">
        <v>35.2625886416565</v>
      </c>
      <c r="E24" s="4">
        <v>-0.31807128166103898</v>
      </c>
      <c r="F24" s="4">
        <v>138.63575518149401</v>
      </c>
      <c r="G24" s="4">
        <v>315</v>
      </c>
      <c r="H24" s="4">
        <v>364</v>
      </c>
      <c r="I24" s="4">
        <v>1</v>
      </c>
      <c r="J24" s="4">
        <v>315</v>
      </c>
      <c r="K24" s="4">
        <v>355</v>
      </c>
      <c r="L24" s="4">
        <v>3</v>
      </c>
    </row>
    <row r="25" spans="2:12" x14ac:dyDescent="0.25">
      <c r="B25" s="4">
        <v>108</v>
      </c>
      <c r="C25" s="4">
        <v>384</v>
      </c>
      <c r="D25" s="4">
        <v>43.772993670970997</v>
      </c>
      <c r="E25" s="4">
        <v>-0.47925011192302402</v>
      </c>
      <c r="F25" s="4">
        <v>227.80503664941199</v>
      </c>
      <c r="G25" s="4">
        <v>341</v>
      </c>
      <c r="H25" s="4">
        <v>390</v>
      </c>
      <c r="I25" s="4">
        <v>1</v>
      </c>
      <c r="J25" s="4">
        <v>350</v>
      </c>
      <c r="K25" s="4">
        <v>384</v>
      </c>
      <c r="L25" s="4">
        <v>4</v>
      </c>
    </row>
    <row r="26" spans="2:12" x14ac:dyDescent="0.25">
      <c r="B26" s="4">
        <v>109</v>
      </c>
      <c r="C26" s="4">
        <v>350</v>
      </c>
      <c r="D26" s="4">
        <v>60.0674974763538</v>
      </c>
      <c r="E26" s="4">
        <v>-0.482865318149579</v>
      </c>
      <c r="F26" s="4">
        <v>229.07035882870599</v>
      </c>
      <c r="G26" s="4">
        <v>350</v>
      </c>
      <c r="H26" s="4">
        <v>399</v>
      </c>
      <c r="I26" s="4">
        <v>1</v>
      </c>
      <c r="J26" s="4">
        <v>350</v>
      </c>
      <c r="K26" s="4">
        <v>391</v>
      </c>
      <c r="L26" s="4">
        <v>5</v>
      </c>
    </row>
    <row r="27" spans="2:12" x14ac:dyDescent="0.25">
      <c r="B27" s="4">
        <v>110</v>
      </c>
      <c r="C27" s="4">
        <v>355</v>
      </c>
      <c r="D27" s="4">
        <v>59.360994901259303</v>
      </c>
      <c r="E27" s="4">
        <v>-0.59842161446947195</v>
      </c>
      <c r="F27" s="4">
        <v>271.80066803792198</v>
      </c>
      <c r="G27" s="4">
        <v>353</v>
      </c>
      <c r="H27" s="4">
        <v>402</v>
      </c>
      <c r="I27" s="4">
        <v>1</v>
      </c>
      <c r="J27" s="4">
        <v>355</v>
      </c>
      <c r="K27" s="4">
        <v>391</v>
      </c>
      <c r="L27" s="4">
        <v>3</v>
      </c>
    </row>
    <row r="28" spans="2:12" x14ac:dyDescent="0.25">
      <c r="B28" s="4">
        <v>111</v>
      </c>
      <c r="C28" s="4">
        <v>355</v>
      </c>
      <c r="D28" s="4">
        <v>59.360994901259303</v>
      </c>
      <c r="E28" s="4">
        <v>-0.59842161446947195</v>
      </c>
      <c r="F28" s="4">
        <v>271.80066803792198</v>
      </c>
      <c r="G28" s="4">
        <v>355</v>
      </c>
      <c r="H28" s="4">
        <v>404</v>
      </c>
      <c r="I28" s="4">
        <v>1</v>
      </c>
      <c r="J28" s="4">
        <v>355</v>
      </c>
      <c r="K28" s="4">
        <v>391</v>
      </c>
      <c r="L28" s="4">
        <v>3</v>
      </c>
    </row>
    <row r="29" spans="2:12" x14ac:dyDescent="0.25">
      <c r="B29" s="4">
        <v>125</v>
      </c>
      <c r="C29" s="4">
        <v>418</v>
      </c>
      <c r="D29" s="4">
        <v>43.861288051776903</v>
      </c>
      <c r="E29" s="4">
        <v>0.373462202679195</v>
      </c>
      <c r="F29" s="4">
        <v>-112.245912668126</v>
      </c>
      <c r="G29" s="4">
        <v>405</v>
      </c>
      <c r="H29" s="4">
        <v>454</v>
      </c>
      <c r="I29" s="4">
        <v>1</v>
      </c>
      <c r="J29" s="4">
        <v>418</v>
      </c>
      <c r="K29" s="4">
        <v>439</v>
      </c>
      <c r="L29" s="4">
        <v>3</v>
      </c>
    </row>
    <row r="30" spans="2:12" x14ac:dyDescent="0.25">
      <c r="B30" s="4">
        <v>128</v>
      </c>
      <c r="C30" s="4">
        <v>430</v>
      </c>
      <c r="D30" s="4">
        <v>49.033058879830797</v>
      </c>
      <c r="E30" s="4">
        <v>1.42400620044566E-2</v>
      </c>
      <c r="F30" s="4">
        <v>42.909832217914399</v>
      </c>
      <c r="G30" s="4">
        <v>429</v>
      </c>
      <c r="H30" s="4">
        <v>478</v>
      </c>
      <c r="I30" s="4">
        <v>1</v>
      </c>
      <c r="J30" s="4">
        <v>430</v>
      </c>
      <c r="K30" s="4">
        <v>465</v>
      </c>
      <c r="L30" s="4">
        <v>3</v>
      </c>
    </row>
    <row r="31" spans="2:12" x14ac:dyDescent="0.25">
      <c r="B31" s="4">
        <v>129</v>
      </c>
      <c r="C31" s="4">
        <v>430</v>
      </c>
      <c r="D31" s="4">
        <v>49.033058879830797</v>
      </c>
      <c r="E31" s="4">
        <v>1.42400620044566E-2</v>
      </c>
      <c r="F31" s="4">
        <v>42.909832217914399</v>
      </c>
      <c r="G31" s="4">
        <v>430</v>
      </c>
      <c r="H31" s="4">
        <v>479</v>
      </c>
      <c r="I31" s="4">
        <v>1</v>
      </c>
      <c r="J31" s="4">
        <v>430</v>
      </c>
      <c r="K31" s="4">
        <v>465</v>
      </c>
      <c r="L31" s="4">
        <v>3</v>
      </c>
    </row>
    <row r="32" spans="2:12" x14ac:dyDescent="0.25">
      <c r="B32" s="4">
        <v>130</v>
      </c>
      <c r="C32" s="4">
        <v>479</v>
      </c>
      <c r="D32" s="4">
        <v>45.257454255490998</v>
      </c>
      <c r="E32" s="4">
        <v>-0.16116350131372301</v>
      </c>
      <c r="F32" s="4">
        <v>122.454771384764</v>
      </c>
      <c r="G32" s="4">
        <v>433</v>
      </c>
      <c r="H32" s="4">
        <v>482</v>
      </c>
      <c r="I32" s="4">
        <v>1</v>
      </c>
      <c r="J32" s="4">
        <v>439</v>
      </c>
      <c r="K32" s="4">
        <v>479</v>
      </c>
      <c r="L32" s="4">
        <v>3</v>
      </c>
    </row>
    <row r="33" spans="2:12" x14ac:dyDescent="0.25">
      <c r="B33" s="4">
        <v>131</v>
      </c>
      <c r="C33" s="4">
        <v>483</v>
      </c>
      <c r="D33" s="4">
        <v>42.437720155343598</v>
      </c>
      <c r="E33" s="4">
        <v>-0.21059713983400699</v>
      </c>
      <c r="F33" s="4">
        <v>144.15613869516901</v>
      </c>
      <c r="G33" s="4">
        <v>439</v>
      </c>
      <c r="H33" s="4">
        <v>488</v>
      </c>
      <c r="I33" s="4">
        <v>1</v>
      </c>
      <c r="J33" s="4">
        <v>439</v>
      </c>
      <c r="K33" s="4">
        <v>483</v>
      </c>
      <c r="L33" s="4">
        <v>3</v>
      </c>
    </row>
    <row r="34" spans="2:12" x14ac:dyDescent="0.25">
      <c r="B34" s="4">
        <v>132</v>
      </c>
      <c r="C34" s="4">
        <v>483</v>
      </c>
      <c r="D34" s="4">
        <v>42.437720155343598</v>
      </c>
      <c r="E34" s="4">
        <v>-0.30937972384684698</v>
      </c>
      <c r="F34" s="4">
        <v>191.86812677337099</v>
      </c>
      <c r="G34" s="4">
        <v>440</v>
      </c>
      <c r="H34" s="4">
        <v>489</v>
      </c>
      <c r="I34" s="4">
        <v>1</v>
      </c>
      <c r="J34" s="4">
        <v>455</v>
      </c>
      <c r="K34" s="4">
        <v>483</v>
      </c>
      <c r="L34" s="4">
        <v>4</v>
      </c>
    </row>
    <row r="35" spans="2:12" x14ac:dyDescent="0.25">
      <c r="B35" s="4">
        <v>136</v>
      </c>
      <c r="C35" s="4">
        <v>490</v>
      </c>
      <c r="D35" s="4">
        <v>37.284693831013897</v>
      </c>
      <c r="E35" s="4">
        <v>-0.48987068875891399</v>
      </c>
      <c r="F35" s="4">
        <v>277.32133132288197</v>
      </c>
      <c r="G35" s="4">
        <v>457</v>
      </c>
      <c r="H35" s="4">
        <v>506</v>
      </c>
      <c r="I35" s="4">
        <v>1</v>
      </c>
      <c r="J35" s="4">
        <v>465</v>
      </c>
      <c r="K35" s="4">
        <v>503</v>
      </c>
      <c r="L35" s="4">
        <v>3</v>
      </c>
    </row>
    <row r="36" spans="2:12" x14ac:dyDescent="0.25">
      <c r="B36" s="4">
        <v>137</v>
      </c>
      <c r="C36" s="4">
        <v>490</v>
      </c>
      <c r="D36" s="4">
        <v>37.284693831013897</v>
      </c>
      <c r="E36" s="4">
        <v>-0.118344443055941</v>
      </c>
      <c r="F36" s="4">
        <v>95.273470928425397</v>
      </c>
      <c r="G36" s="4">
        <v>465</v>
      </c>
      <c r="H36" s="4">
        <v>514</v>
      </c>
      <c r="I36" s="4">
        <v>1</v>
      </c>
      <c r="J36" s="4">
        <v>490</v>
      </c>
      <c r="K36" s="4">
        <v>507</v>
      </c>
      <c r="L36" s="4">
        <v>3</v>
      </c>
    </row>
    <row r="37" spans="2:12" x14ac:dyDescent="0.25">
      <c r="B37" s="4">
        <v>138</v>
      </c>
      <c r="C37" s="4">
        <v>490</v>
      </c>
      <c r="D37" s="4">
        <v>37.284693831013897</v>
      </c>
      <c r="E37" s="4">
        <v>-0.48987068875891399</v>
      </c>
      <c r="F37" s="4">
        <v>277.32133132288197</v>
      </c>
      <c r="G37" s="4">
        <v>465</v>
      </c>
      <c r="H37" s="4">
        <v>514</v>
      </c>
      <c r="I37" s="4">
        <v>1</v>
      </c>
      <c r="J37" s="4">
        <v>465</v>
      </c>
      <c r="K37" s="4">
        <v>507</v>
      </c>
      <c r="L37" s="4">
        <v>3</v>
      </c>
    </row>
    <row r="38" spans="2:12" x14ac:dyDescent="0.25">
      <c r="B38" s="4">
        <v>139</v>
      </c>
      <c r="C38" s="4">
        <v>490</v>
      </c>
      <c r="D38" s="4">
        <v>37.284693831013897</v>
      </c>
      <c r="E38" s="4">
        <v>-0.118344443055941</v>
      </c>
      <c r="F38" s="4">
        <v>95.273470928425397</v>
      </c>
      <c r="G38" s="4">
        <v>469</v>
      </c>
      <c r="H38" s="4">
        <v>518</v>
      </c>
      <c r="I38" s="4">
        <v>1</v>
      </c>
      <c r="J38" s="4">
        <v>490</v>
      </c>
      <c r="K38" s="4">
        <v>515</v>
      </c>
      <c r="L38" s="4">
        <v>3</v>
      </c>
    </row>
    <row r="39" spans="2:12" x14ac:dyDescent="0.25">
      <c r="B39" s="4">
        <v>140</v>
      </c>
      <c r="C39" s="4">
        <v>490</v>
      </c>
      <c r="D39" s="4">
        <v>37.284693831013897</v>
      </c>
      <c r="E39" s="4">
        <v>-0.72479640222519104</v>
      </c>
      <c r="F39" s="4">
        <v>392.43493092135702</v>
      </c>
      <c r="G39" s="4">
        <v>469</v>
      </c>
      <c r="H39" s="4">
        <v>518</v>
      </c>
      <c r="I39" s="4">
        <v>1</v>
      </c>
      <c r="J39" s="4">
        <v>479</v>
      </c>
      <c r="K39" s="4">
        <v>515</v>
      </c>
      <c r="L39" s="4">
        <v>3</v>
      </c>
    </row>
    <row r="40" spans="2:12" x14ac:dyDescent="0.25">
      <c r="B40" s="4">
        <v>141</v>
      </c>
      <c r="C40" s="4">
        <v>503</v>
      </c>
      <c r="D40" s="4">
        <v>35.746216071286703</v>
      </c>
      <c r="E40" s="4">
        <v>-7.6986232549142303E-2</v>
      </c>
      <c r="F40" s="4">
        <v>74.470291043505298</v>
      </c>
      <c r="G40" s="4">
        <v>476</v>
      </c>
      <c r="H40" s="4">
        <v>525</v>
      </c>
      <c r="I40" s="4">
        <v>1</v>
      </c>
      <c r="J40" s="4">
        <v>490</v>
      </c>
      <c r="K40" s="4">
        <v>519</v>
      </c>
      <c r="L40" s="4">
        <v>3</v>
      </c>
    </row>
    <row r="41" spans="2:12" x14ac:dyDescent="0.25">
      <c r="B41" s="4">
        <v>142</v>
      </c>
      <c r="C41" s="4">
        <v>503</v>
      </c>
      <c r="D41" s="4">
        <v>35.746216071286703</v>
      </c>
      <c r="E41" s="4">
        <v>-0.118344443055941</v>
      </c>
      <c r="F41" s="4">
        <v>95.273470928425397</v>
      </c>
      <c r="G41" s="4">
        <v>476</v>
      </c>
      <c r="H41" s="4">
        <v>525</v>
      </c>
      <c r="I41" s="4">
        <v>1</v>
      </c>
      <c r="J41" s="4">
        <v>490</v>
      </c>
      <c r="K41" s="4">
        <v>519</v>
      </c>
      <c r="L41" s="4">
        <v>3</v>
      </c>
    </row>
    <row r="42" spans="2:12" x14ac:dyDescent="0.25">
      <c r="B42" s="4">
        <v>143</v>
      </c>
      <c r="C42" s="4">
        <v>503</v>
      </c>
      <c r="D42" s="4">
        <v>35.746216071286703</v>
      </c>
      <c r="E42" s="4">
        <v>-7.6986232549142303E-2</v>
      </c>
      <c r="F42" s="4">
        <v>74.470291043505298</v>
      </c>
      <c r="G42" s="4">
        <v>479</v>
      </c>
      <c r="H42" s="4">
        <v>528</v>
      </c>
      <c r="I42" s="4">
        <v>1</v>
      </c>
      <c r="J42" s="4">
        <v>490</v>
      </c>
      <c r="K42" s="4">
        <v>526</v>
      </c>
      <c r="L42" s="4">
        <v>4</v>
      </c>
    </row>
    <row r="43" spans="2:12" x14ac:dyDescent="0.25">
      <c r="B43" s="4">
        <v>144</v>
      </c>
      <c r="C43" s="4">
        <v>503</v>
      </c>
      <c r="D43" s="4">
        <v>35.746216071286703</v>
      </c>
      <c r="E43" s="4">
        <v>-0.118344443055941</v>
      </c>
      <c r="F43" s="4">
        <v>95.273470928425397</v>
      </c>
      <c r="G43" s="4">
        <v>479</v>
      </c>
      <c r="H43" s="4">
        <v>528</v>
      </c>
      <c r="I43" s="4">
        <v>1</v>
      </c>
      <c r="J43" s="4">
        <v>490</v>
      </c>
      <c r="K43" s="4">
        <v>526</v>
      </c>
      <c r="L43" s="4">
        <v>3</v>
      </c>
    </row>
    <row r="44" spans="2:12" x14ac:dyDescent="0.25">
      <c r="B44" s="4">
        <v>145</v>
      </c>
      <c r="C44" s="4">
        <v>507</v>
      </c>
      <c r="D44" s="4">
        <v>35.438271141090098</v>
      </c>
      <c r="E44" s="4">
        <v>1.7388509699085598E-2</v>
      </c>
      <c r="F44" s="4">
        <v>26.622296723653701</v>
      </c>
      <c r="G44" s="4">
        <v>483</v>
      </c>
      <c r="H44" s="4">
        <v>532</v>
      </c>
      <c r="I44" s="4">
        <v>1</v>
      </c>
      <c r="J44" s="4">
        <v>503</v>
      </c>
      <c r="K44" s="4">
        <v>526</v>
      </c>
      <c r="L44" s="4">
        <v>3</v>
      </c>
    </row>
    <row r="45" spans="2:12" x14ac:dyDescent="0.25">
      <c r="B45" s="4">
        <v>146</v>
      </c>
      <c r="C45" s="4">
        <v>507</v>
      </c>
      <c r="D45" s="4">
        <v>35.438271141090098</v>
      </c>
      <c r="E45" s="4">
        <v>-7.6986232549142303E-2</v>
      </c>
      <c r="F45" s="4">
        <v>74.470291043505298</v>
      </c>
      <c r="G45" s="4">
        <v>483</v>
      </c>
      <c r="H45" s="4">
        <v>532</v>
      </c>
      <c r="I45" s="4">
        <v>1</v>
      </c>
      <c r="J45" s="4">
        <v>490</v>
      </c>
      <c r="K45" s="4">
        <v>526</v>
      </c>
      <c r="L45" s="4">
        <v>4</v>
      </c>
    </row>
    <row r="46" spans="2:12" x14ac:dyDescent="0.25">
      <c r="B46" s="4">
        <v>147</v>
      </c>
      <c r="C46" s="4">
        <v>526</v>
      </c>
      <c r="D46" s="4">
        <v>35.768652825372797</v>
      </c>
      <c r="E46" s="4">
        <v>1.7388509699085598E-2</v>
      </c>
      <c r="F46" s="4">
        <v>26.622296723653701</v>
      </c>
      <c r="G46" s="4">
        <v>489</v>
      </c>
      <c r="H46" s="4">
        <v>538</v>
      </c>
      <c r="I46" s="4">
        <v>1</v>
      </c>
      <c r="J46" s="4">
        <v>503</v>
      </c>
      <c r="K46" s="4">
        <v>526</v>
      </c>
      <c r="L46" s="4">
        <v>3</v>
      </c>
    </row>
    <row r="47" spans="2:12" x14ac:dyDescent="0.25">
      <c r="B47" s="4">
        <v>148</v>
      </c>
      <c r="C47" s="4">
        <v>507</v>
      </c>
      <c r="D47" s="4">
        <v>35.438271141090098</v>
      </c>
      <c r="E47" s="4">
        <v>1.7388509699085598E-2</v>
      </c>
      <c r="F47" s="4">
        <v>26.622296723653701</v>
      </c>
      <c r="G47" s="4">
        <v>490</v>
      </c>
      <c r="H47" s="4">
        <v>539</v>
      </c>
      <c r="I47" s="4">
        <v>1</v>
      </c>
      <c r="J47" s="4">
        <v>503</v>
      </c>
      <c r="K47" s="4">
        <v>539</v>
      </c>
      <c r="L47" s="4">
        <v>3</v>
      </c>
    </row>
    <row r="48" spans="2:12" x14ac:dyDescent="0.25">
      <c r="B48" s="4">
        <v>149</v>
      </c>
      <c r="C48" s="4">
        <v>507</v>
      </c>
      <c r="D48" s="4">
        <v>35.438271141090098</v>
      </c>
      <c r="E48" s="4">
        <v>-7.6986232549142303E-2</v>
      </c>
      <c r="F48" s="4">
        <v>74.470291043505298</v>
      </c>
      <c r="G48" s="4">
        <v>490</v>
      </c>
      <c r="H48" s="4">
        <v>539</v>
      </c>
      <c r="I48" s="4">
        <v>1</v>
      </c>
      <c r="J48" s="4">
        <v>490</v>
      </c>
      <c r="K48" s="4">
        <v>539</v>
      </c>
      <c r="L48" s="4">
        <v>4</v>
      </c>
    </row>
    <row r="49" spans="2:12" x14ac:dyDescent="0.25">
      <c r="B49" s="4">
        <v>151</v>
      </c>
      <c r="C49" s="4">
        <v>526</v>
      </c>
      <c r="D49" s="4">
        <v>35.768652825372797</v>
      </c>
      <c r="E49" s="4">
        <v>1.7388509699085598E-2</v>
      </c>
      <c r="F49" s="4">
        <v>26.622296723653701</v>
      </c>
      <c r="G49" s="4">
        <v>499</v>
      </c>
      <c r="H49" s="4">
        <v>548</v>
      </c>
      <c r="I49" s="4">
        <v>1</v>
      </c>
      <c r="J49" s="4">
        <v>503</v>
      </c>
      <c r="K49" s="4">
        <v>539</v>
      </c>
      <c r="L49" s="4">
        <v>3</v>
      </c>
    </row>
    <row r="50" spans="2:12" x14ac:dyDescent="0.25">
      <c r="B50" s="4">
        <v>153</v>
      </c>
      <c r="C50" s="4">
        <v>526</v>
      </c>
      <c r="D50" s="4">
        <v>35.768652825372797</v>
      </c>
      <c r="E50" s="4">
        <v>1.7388509699085598E-2</v>
      </c>
      <c r="F50" s="4">
        <v>26.622296723653701</v>
      </c>
      <c r="G50" s="4">
        <v>503</v>
      </c>
      <c r="H50" s="4">
        <v>552</v>
      </c>
      <c r="I50" s="4">
        <v>1</v>
      </c>
      <c r="J50" s="4">
        <v>503</v>
      </c>
      <c r="K50" s="4">
        <v>549</v>
      </c>
      <c r="L50" s="4">
        <v>3</v>
      </c>
    </row>
    <row r="51" spans="2:12" x14ac:dyDescent="0.25">
      <c r="B51" s="4">
        <v>157</v>
      </c>
      <c r="C51" s="4">
        <v>526</v>
      </c>
      <c r="D51" s="4">
        <v>35.768652825372797</v>
      </c>
      <c r="E51" s="4">
        <v>-0.86737215975154802</v>
      </c>
      <c r="F51" s="4">
        <v>492.00640885468698</v>
      </c>
      <c r="G51" s="4">
        <v>514</v>
      </c>
      <c r="H51" s="4">
        <v>563</v>
      </c>
      <c r="I51" s="4">
        <v>1</v>
      </c>
      <c r="J51" s="4">
        <v>515</v>
      </c>
      <c r="K51" s="4">
        <v>549</v>
      </c>
      <c r="L51" s="4">
        <v>3</v>
      </c>
    </row>
    <row r="52" spans="2:12" x14ac:dyDescent="0.25">
      <c r="B52" s="4">
        <v>163</v>
      </c>
      <c r="C52" s="4">
        <v>549</v>
      </c>
      <c r="D52" s="4">
        <v>41.132329594879799</v>
      </c>
      <c r="E52" s="4">
        <v>0.56303877333996299</v>
      </c>
      <c r="F52" s="4">
        <v>-267.97595696875999</v>
      </c>
      <c r="G52" s="4">
        <v>525</v>
      </c>
      <c r="H52" s="4">
        <v>574</v>
      </c>
      <c r="I52" s="4">
        <v>1</v>
      </c>
      <c r="J52" s="4">
        <v>549</v>
      </c>
      <c r="K52" s="4">
        <v>568</v>
      </c>
      <c r="L52" s="4">
        <v>3</v>
      </c>
    </row>
    <row r="53" spans="2:12" x14ac:dyDescent="0.25">
      <c r="B53" s="4">
        <v>165</v>
      </c>
      <c r="C53" s="4">
        <v>549</v>
      </c>
      <c r="D53" s="4">
        <v>41.132329594879799</v>
      </c>
      <c r="E53" s="4">
        <v>0.56303877333996299</v>
      </c>
      <c r="F53" s="4">
        <v>-267.97595696875999</v>
      </c>
      <c r="G53" s="4">
        <v>526</v>
      </c>
      <c r="H53" s="4">
        <v>575</v>
      </c>
      <c r="I53" s="4">
        <v>1</v>
      </c>
      <c r="J53" s="4">
        <v>549</v>
      </c>
      <c r="K53" s="4">
        <v>568</v>
      </c>
      <c r="L53" s="4">
        <v>3</v>
      </c>
    </row>
    <row r="54" spans="2:12" x14ac:dyDescent="0.25">
      <c r="B54" s="4">
        <v>166</v>
      </c>
      <c r="C54" s="4">
        <v>549</v>
      </c>
      <c r="D54" s="4">
        <v>41.132329594879799</v>
      </c>
      <c r="E54" s="4">
        <v>0.23320333780465499</v>
      </c>
      <c r="F54" s="4">
        <v>-86.896302859876002</v>
      </c>
      <c r="G54" s="4">
        <v>526</v>
      </c>
      <c r="H54" s="4">
        <v>575</v>
      </c>
      <c r="I54" s="4">
        <v>1</v>
      </c>
      <c r="J54" s="4">
        <v>526</v>
      </c>
      <c r="K54" s="4">
        <v>575</v>
      </c>
      <c r="L54" s="4">
        <v>3</v>
      </c>
    </row>
    <row r="55" spans="2:12" x14ac:dyDescent="0.25">
      <c r="B55" s="4">
        <v>199</v>
      </c>
      <c r="C55" s="4">
        <v>683</v>
      </c>
      <c r="D55" s="4">
        <v>45.375725729809098</v>
      </c>
      <c r="E55" s="4">
        <v>0.142504792810658</v>
      </c>
      <c r="F55" s="4">
        <v>-51.955047759870297</v>
      </c>
      <c r="G55" s="4">
        <v>664</v>
      </c>
      <c r="H55" s="4">
        <v>713</v>
      </c>
      <c r="I55" s="4">
        <v>1</v>
      </c>
      <c r="J55" s="4">
        <v>683</v>
      </c>
      <c r="K55" s="4">
        <v>705</v>
      </c>
      <c r="L55" s="4">
        <v>3</v>
      </c>
    </row>
    <row r="56" spans="2:12" x14ac:dyDescent="0.25">
      <c r="B56" s="4">
        <v>201</v>
      </c>
      <c r="C56" s="4">
        <v>683</v>
      </c>
      <c r="D56" s="4">
        <v>45.375725729809098</v>
      </c>
      <c r="E56" s="4">
        <v>5.2910475706379703E-2</v>
      </c>
      <c r="F56" s="4">
        <v>9.2378708223517503</v>
      </c>
      <c r="G56" s="4">
        <v>671</v>
      </c>
      <c r="H56" s="4">
        <v>720</v>
      </c>
      <c r="I56" s="4">
        <v>1</v>
      </c>
      <c r="J56" s="4">
        <v>683</v>
      </c>
      <c r="K56" s="4">
        <v>714</v>
      </c>
      <c r="L56" s="4">
        <v>3</v>
      </c>
    </row>
    <row r="57" spans="2:12" x14ac:dyDescent="0.25">
      <c r="B57" s="4">
        <v>203</v>
      </c>
      <c r="C57" s="4">
        <v>683</v>
      </c>
      <c r="D57" s="4">
        <v>45.375725729809098</v>
      </c>
      <c r="E57" s="4">
        <v>5.2910475706379703E-2</v>
      </c>
      <c r="F57" s="4">
        <v>9.2378708223517503</v>
      </c>
      <c r="G57" s="4">
        <v>675</v>
      </c>
      <c r="H57" s="4">
        <v>724</v>
      </c>
      <c r="I57" s="4">
        <v>1</v>
      </c>
      <c r="J57" s="4">
        <v>683</v>
      </c>
      <c r="K57" s="4">
        <v>714</v>
      </c>
      <c r="L57" s="4">
        <v>3</v>
      </c>
    </row>
    <row r="58" spans="2:12" x14ac:dyDescent="0.25">
      <c r="B58" s="4">
        <v>207</v>
      </c>
      <c r="C58" s="4">
        <v>730</v>
      </c>
      <c r="D58" s="4">
        <v>31.199529212475799</v>
      </c>
      <c r="E58" s="4">
        <v>-0.61416377559482105</v>
      </c>
      <c r="F58" s="4">
        <v>479.53908539669499</v>
      </c>
      <c r="G58" s="4">
        <v>694</v>
      </c>
      <c r="H58" s="4">
        <v>743</v>
      </c>
      <c r="I58" s="4">
        <v>1</v>
      </c>
      <c r="J58" s="4">
        <v>700</v>
      </c>
      <c r="K58" s="4">
        <v>730</v>
      </c>
      <c r="L58" s="4">
        <v>3</v>
      </c>
    </row>
    <row r="59" spans="2:12" x14ac:dyDescent="0.25">
      <c r="B59" s="4">
        <v>209</v>
      </c>
      <c r="C59" s="4">
        <v>730</v>
      </c>
      <c r="D59" s="4">
        <v>31.199529212475799</v>
      </c>
      <c r="E59" s="4">
        <v>-0.61416377559482105</v>
      </c>
      <c r="F59" s="4">
        <v>479.53908539669499</v>
      </c>
      <c r="G59" s="4">
        <v>699</v>
      </c>
      <c r="H59" s="4">
        <v>748</v>
      </c>
      <c r="I59" s="4">
        <v>1</v>
      </c>
      <c r="J59" s="4">
        <v>700</v>
      </c>
      <c r="K59" s="4">
        <v>744</v>
      </c>
      <c r="L59" s="4">
        <v>3</v>
      </c>
    </row>
    <row r="60" spans="2:12" x14ac:dyDescent="0.25">
      <c r="B60" s="4">
        <v>210</v>
      </c>
      <c r="C60" s="4">
        <v>730</v>
      </c>
      <c r="D60" s="4">
        <v>31.199529212475799</v>
      </c>
      <c r="E60" s="4">
        <v>0.76440129686893099</v>
      </c>
      <c r="F60" s="4">
        <v>-526.81341750184401</v>
      </c>
      <c r="G60" s="4">
        <v>700</v>
      </c>
      <c r="H60" s="4">
        <v>749</v>
      </c>
      <c r="I60" s="4">
        <v>1</v>
      </c>
      <c r="J60" s="4">
        <v>730</v>
      </c>
      <c r="K60" s="4">
        <v>749</v>
      </c>
      <c r="L60" s="4">
        <v>3</v>
      </c>
    </row>
    <row r="61" spans="2:12" x14ac:dyDescent="0.25">
      <c r="B61" s="4">
        <v>211</v>
      </c>
      <c r="C61" s="4">
        <v>730</v>
      </c>
      <c r="D61" s="4">
        <v>31.199529212475799</v>
      </c>
      <c r="E61" s="4">
        <v>-0.61416377559482105</v>
      </c>
      <c r="F61" s="4">
        <v>479.53908539669499</v>
      </c>
      <c r="G61" s="4">
        <v>700</v>
      </c>
      <c r="H61" s="4">
        <v>749</v>
      </c>
      <c r="I61" s="4">
        <v>1</v>
      </c>
      <c r="J61" s="4">
        <v>700</v>
      </c>
      <c r="K61" s="4">
        <v>749</v>
      </c>
      <c r="L61" s="4">
        <v>3</v>
      </c>
    </row>
    <row r="62" spans="2:12" x14ac:dyDescent="0.25">
      <c r="B62" s="4">
        <v>212</v>
      </c>
      <c r="C62" s="4">
        <v>730</v>
      </c>
      <c r="D62" s="4">
        <v>31.199529212475799</v>
      </c>
      <c r="E62" s="4">
        <v>0.76440129686893099</v>
      </c>
      <c r="F62" s="4">
        <v>-526.81341750184401</v>
      </c>
      <c r="G62" s="4">
        <v>705</v>
      </c>
      <c r="H62" s="4">
        <v>754</v>
      </c>
      <c r="I62" s="4">
        <v>1</v>
      </c>
      <c r="J62" s="4">
        <v>730</v>
      </c>
      <c r="K62" s="4">
        <v>749</v>
      </c>
      <c r="L62" s="4">
        <v>3</v>
      </c>
    </row>
    <row r="63" spans="2:12" x14ac:dyDescent="0.25">
      <c r="B63" s="4">
        <v>213</v>
      </c>
      <c r="C63" s="4">
        <v>730</v>
      </c>
      <c r="D63" s="4">
        <v>31.199529212475799</v>
      </c>
      <c r="E63" s="4">
        <v>-0.69245207836670797</v>
      </c>
      <c r="F63" s="4">
        <v>536.68954642017297</v>
      </c>
      <c r="G63" s="4">
        <v>705</v>
      </c>
      <c r="H63" s="4">
        <v>754</v>
      </c>
      <c r="I63" s="4">
        <v>1</v>
      </c>
      <c r="J63" s="4">
        <v>705</v>
      </c>
      <c r="K63" s="4">
        <v>749</v>
      </c>
      <c r="L63" s="4">
        <v>3</v>
      </c>
    </row>
    <row r="64" spans="2:12" x14ac:dyDescent="0.25">
      <c r="B64" s="4">
        <v>214</v>
      </c>
      <c r="C64" s="4">
        <v>730</v>
      </c>
      <c r="D64" s="4">
        <v>31.199529212475799</v>
      </c>
      <c r="E64" s="4">
        <v>0.76440129686893099</v>
      </c>
      <c r="F64" s="4">
        <v>-526.81341750184401</v>
      </c>
      <c r="G64" s="4">
        <v>711</v>
      </c>
      <c r="H64" s="4">
        <v>760</v>
      </c>
      <c r="I64" s="4">
        <v>1</v>
      </c>
      <c r="J64" s="4">
        <v>730</v>
      </c>
      <c r="K64" s="4">
        <v>749</v>
      </c>
      <c r="L64" s="4">
        <v>3</v>
      </c>
    </row>
    <row r="65" spans="2:12" x14ac:dyDescent="0.25">
      <c r="B65" s="4">
        <v>215</v>
      </c>
      <c r="C65" s="4">
        <v>730</v>
      </c>
      <c r="D65" s="4">
        <v>31.199529212475799</v>
      </c>
      <c r="E65" s="4">
        <v>-0.98852632901443804</v>
      </c>
      <c r="F65" s="4">
        <v>752.82374939301599</v>
      </c>
      <c r="G65" s="4">
        <v>711</v>
      </c>
      <c r="H65" s="4">
        <v>760</v>
      </c>
      <c r="I65" s="4">
        <v>1</v>
      </c>
      <c r="J65" s="4">
        <v>714</v>
      </c>
      <c r="K65" s="4">
        <v>749</v>
      </c>
      <c r="L65" s="4">
        <v>3</v>
      </c>
    </row>
    <row r="66" spans="2:12" x14ac:dyDescent="0.25">
      <c r="B66" s="4">
        <v>217</v>
      </c>
      <c r="C66" s="4">
        <v>730</v>
      </c>
      <c r="D66" s="4">
        <v>31.199529212475799</v>
      </c>
      <c r="E66" s="4">
        <v>-0.98852632901443804</v>
      </c>
      <c r="F66" s="4">
        <v>752.82374939301599</v>
      </c>
      <c r="G66" s="4">
        <v>714</v>
      </c>
      <c r="H66" s="4">
        <v>763</v>
      </c>
      <c r="I66" s="4">
        <v>1</v>
      </c>
      <c r="J66" s="4">
        <v>714</v>
      </c>
      <c r="K66" s="4">
        <v>761</v>
      </c>
      <c r="L66" s="4">
        <v>3</v>
      </c>
    </row>
    <row r="67" spans="2:12" x14ac:dyDescent="0.25">
      <c r="B67" s="4">
        <v>224</v>
      </c>
      <c r="C67" s="4">
        <v>771</v>
      </c>
      <c r="D67" s="4">
        <v>40.498444292701599</v>
      </c>
      <c r="E67" s="4">
        <v>-5.1951965775529602E-2</v>
      </c>
      <c r="F67" s="4">
        <v>80.553409905634894</v>
      </c>
      <c r="G67" s="4">
        <v>732</v>
      </c>
      <c r="H67" s="4">
        <v>781</v>
      </c>
      <c r="I67" s="4">
        <v>1</v>
      </c>
      <c r="J67" s="4">
        <v>744</v>
      </c>
      <c r="K67" s="4">
        <v>771</v>
      </c>
      <c r="L67" s="4">
        <v>3</v>
      </c>
    </row>
    <row r="68" spans="2:12" x14ac:dyDescent="0.25">
      <c r="B68" s="4">
        <v>225</v>
      </c>
      <c r="C68" s="4">
        <v>744</v>
      </c>
      <c r="D68" s="4">
        <v>41.901147368640899</v>
      </c>
      <c r="E68" s="4">
        <v>-7.6846703082421697E-2</v>
      </c>
      <c r="F68" s="4">
        <v>99.075094461962706</v>
      </c>
      <c r="G68" s="4">
        <v>741</v>
      </c>
      <c r="H68" s="4">
        <v>790</v>
      </c>
      <c r="I68" s="4">
        <v>1</v>
      </c>
      <c r="J68" s="4">
        <v>744</v>
      </c>
      <c r="K68" s="4">
        <v>782</v>
      </c>
      <c r="L68" s="4">
        <v>4</v>
      </c>
    </row>
    <row r="69" spans="2:12" x14ac:dyDescent="0.25">
      <c r="B69" s="4">
        <v>226</v>
      </c>
      <c r="C69" s="4">
        <v>744</v>
      </c>
      <c r="D69" s="4">
        <v>41.901147368640899</v>
      </c>
      <c r="E69" s="4">
        <v>-7.6846703082421697E-2</v>
      </c>
      <c r="F69" s="4">
        <v>99.075094461962706</v>
      </c>
      <c r="G69" s="4">
        <v>744</v>
      </c>
      <c r="H69" s="4">
        <v>793</v>
      </c>
      <c r="I69" s="4">
        <v>1</v>
      </c>
      <c r="J69" s="4">
        <v>744</v>
      </c>
      <c r="K69" s="4">
        <v>791</v>
      </c>
      <c r="L69" s="4">
        <v>5</v>
      </c>
    </row>
    <row r="70" spans="2:12" x14ac:dyDescent="0.25">
      <c r="B70" s="4">
        <v>227</v>
      </c>
      <c r="C70" s="4">
        <v>749</v>
      </c>
      <c r="D70" s="4">
        <v>46.3395670791434</v>
      </c>
      <c r="E70" s="4">
        <v>-0.26550558120189999</v>
      </c>
      <c r="F70" s="4">
        <v>245.20324739936601</v>
      </c>
      <c r="G70" s="4">
        <v>747</v>
      </c>
      <c r="H70" s="4">
        <v>796</v>
      </c>
      <c r="I70" s="4">
        <v>1</v>
      </c>
      <c r="J70" s="4">
        <v>749</v>
      </c>
      <c r="K70" s="4">
        <v>791</v>
      </c>
      <c r="L70" s="4">
        <v>4</v>
      </c>
    </row>
    <row r="71" spans="2:12" x14ac:dyDescent="0.25">
      <c r="B71" s="4">
        <v>228</v>
      </c>
      <c r="C71" s="4">
        <v>749</v>
      </c>
      <c r="D71" s="4">
        <v>46.3395670791434</v>
      </c>
      <c r="E71" s="4">
        <v>-0.26550558120189999</v>
      </c>
      <c r="F71" s="4">
        <v>245.20324739936601</v>
      </c>
      <c r="G71" s="4">
        <v>749</v>
      </c>
      <c r="H71" s="4">
        <v>798</v>
      </c>
      <c r="I71" s="4">
        <v>1</v>
      </c>
      <c r="J71" s="4">
        <v>749</v>
      </c>
      <c r="K71" s="4">
        <v>797</v>
      </c>
      <c r="L71" s="4">
        <v>4</v>
      </c>
    </row>
    <row r="72" spans="2:12" x14ac:dyDescent="0.25">
      <c r="B72" s="4">
        <v>230</v>
      </c>
      <c r="C72" s="4">
        <v>791</v>
      </c>
      <c r="D72" s="4">
        <v>39.345285892549398</v>
      </c>
      <c r="E72" s="4">
        <v>4.0479249004511698E-2</v>
      </c>
      <c r="F72" s="4">
        <v>7.3261999299807297</v>
      </c>
      <c r="G72" s="4">
        <v>760</v>
      </c>
      <c r="H72" s="4">
        <v>809</v>
      </c>
      <c r="I72" s="4">
        <v>1</v>
      </c>
      <c r="J72" s="4">
        <v>771</v>
      </c>
      <c r="K72" s="4">
        <v>797</v>
      </c>
      <c r="L72" s="4">
        <v>4</v>
      </c>
    </row>
    <row r="73" spans="2:12" x14ac:dyDescent="0.25">
      <c r="B73" s="4">
        <v>232</v>
      </c>
      <c r="C73" s="4">
        <v>791</v>
      </c>
      <c r="D73" s="4">
        <v>39.345285892549398</v>
      </c>
      <c r="E73" s="4">
        <v>4.0479249004511698E-2</v>
      </c>
      <c r="F73" s="4">
        <v>7.3261999299807297</v>
      </c>
      <c r="G73" s="4">
        <v>761</v>
      </c>
      <c r="H73" s="4">
        <v>810</v>
      </c>
      <c r="I73" s="4">
        <v>1</v>
      </c>
      <c r="J73" s="4">
        <v>771</v>
      </c>
      <c r="K73" s="4">
        <v>810</v>
      </c>
      <c r="L73" s="4">
        <v>4</v>
      </c>
    </row>
    <row r="74" spans="2:12" x14ac:dyDescent="0.25">
      <c r="B74" s="4">
        <v>243</v>
      </c>
      <c r="C74" s="4">
        <v>834</v>
      </c>
      <c r="D74" s="4">
        <v>54.411765574280601</v>
      </c>
      <c r="E74" s="4">
        <v>0.35484720292059102</v>
      </c>
      <c r="F74" s="4">
        <v>-241.53080166149201</v>
      </c>
      <c r="G74" s="4">
        <v>791</v>
      </c>
      <c r="H74" s="4">
        <v>840</v>
      </c>
      <c r="I74" s="4">
        <v>1</v>
      </c>
      <c r="J74" s="4">
        <v>791</v>
      </c>
      <c r="K74" s="4">
        <v>834</v>
      </c>
      <c r="L74" s="4">
        <v>3</v>
      </c>
    </row>
    <row r="75" spans="2:12" x14ac:dyDescent="0.25">
      <c r="B75" s="4">
        <v>245</v>
      </c>
      <c r="C75" s="4">
        <v>797</v>
      </c>
      <c r="D75" s="4">
        <v>41.282419066218701</v>
      </c>
      <c r="E75" s="4">
        <v>0.35173759356587297</v>
      </c>
      <c r="F75" s="4">
        <v>-239.05244300578201</v>
      </c>
      <c r="G75" s="4">
        <v>797</v>
      </c>
      <c r="H75" s="4">
        <v>846</v>
      </c>
      <c r="I75" s="4">
        <v>1</v>
      </c>
      <c r="J75" s="4">
        <v>797</v>
      </c>
      <c r="K75" s="4">
        <v>842</v>
      </c>
      <c r="L75" s="4">
        <v>3</v>
      </c>
    </row>
    <row r="76" spans="2:12" x14ac:dyDescent="0.25">
      <c r="B76" s="4">
        <v>248</v>
      </c>
      <c r="C76" s="4">
        <v>834</v>
      </c>
      <c r="D76" s="4">
        <v>54.411765574280601</v>
      </c>
      <c r="E76" s="4">
        <v>0.139208732043238</v>
      </c>
      <c r="F76" s="4">
        <v>-61.688316949780102</v>
      </c>
      <c r="G76" s="4">
        <v>809</v>
      </c>
      <c r="H76" s="4">
        <v>858</v>
      </c>
      <c r="I76" s="4">
        <v>1</v>
      </c>
      <c r="J76" s="4">
        <v>834</v>
      </c>
      <c r="K76" s="4">
        <v>851</v>
      </c>
      <c r="L76" s="4">
        <v>3</v>
      </c>
    </row>
    <row r="77" spans="2:12" x14ac:dyDescent="0.25">
      <c r="B77" s="4">
        <v>250</v>
      </c>
      <c r="C77" s="4">
        <v>834</v>
      </c>
      <c r="D77" s="4">
        <v>54.411765574280601</v>
      </c>
      <c r="E77" s="4">
        <v>0.139208732043238</v>
      </c>
      <c r="F77" s="4">
        <v>-61.688316949780102</v>
      </c>
      <c r="G77" s="4">
        <v>810</v>
      </c>
      <c r="H77" s="4">
        <v>859</v>
      </c>
      <c r="I77" s="4">
        <v>1</v>
      </c>
      <c r="J77" s="4">
        <v>834</v>
      </c>
      <c r="K77" s="4">
        <v>859</v>
      </c>
      <c r="L77" s="4">
        <v>4</v>
      </c>
    </row>
    <row r="78" spans="2:12" x14ac:dyDescent="0.25">
      <c r="B78" s="4">
        <v>252</v>
      </c>
      <c r="C78" s="4">
        <v>834</v>
      </c>
      <c r="D78" s="4">
        <v>54.411765574280601</v>
      </c>
      <c r="E78" s="4">
        <v>6.6634377868474995E-2</v>
      </c>
      <c r="F78" s="4">
        <v>-1.1613055680275699</v>
      </c>
      <c r="G78" s="4">
        <v>816</v>
      </c>
      <c r="H78" s="4">
        <v>865</v>
      </c>
      <c r="I78" s="4">
        <v>1</v>
      </c>
      <c r="J78" s="4">
        <v>834</v>
      </c>
      <c r="K78" s="4">
        <v>859</v>
      </c>
      <c r="L78" s="4">
        <v>3</v>
      </c>
    </row>
    <row r="79" spans="2:12" x14ac:dyDescent="0.25">
      <c r="B79" s="4">
        <v>254</v>
      </c>
      <c r="C79" s="4">
        <v>834</v>
      </c>
      <c r="D79" s="4">
        <v>54.411765574280601</v>
      </c>
      <c r="E79" s="4">
        <v>6.6634377868474995E-2</v>
      </c>
      <c r="F79" s="4">
        <v>-1.1613055680275699</v>
      </c>
      <c r="G79" s="4">
        <v>825</v>
      </c>
      <c r="H79" s="4">
        <v>874</v>
      </c>
      <c r="I79" s="4">
        <v>1</v>
      </c>
      <c r="J79" s="4">
        <v>834</v>
      </c>
      <c r="K79" s="4">
        <v>859</v>
      </c>
      <c r="L79" s="4">
        <v>3</v>
      </c>
    </row>
    <row r="80" spans="2:12" x14ac:dyDescent="0.25">
      <c r="B80" s="4">
        <v>257</v>
      </c>
      <c r="C80" s="4">
        <v>842</v>
      </c>
      <c r="D80" s="4">
        <v>57.110610776682996</v>
      </c>
      <c r="E80" s="4">
        <v>-0.43952368014502602</v>
      </c>
      <c r="F80" s="4">
        <v>427.189549458795</v>
      </c>
      <c r="G80" s="4">
        <v>842</v>
      </c>
      <c r="H80" s="4">
        <v>891</v>
      </c>
      <c r="I80" s="4">
        <v>1</v>
      </c>
      <c r="J80" s="4">
        <v>842</v>
      </c>
      <c r="K80" s="4">
        <v>887</v>
      </c>
      <c r="L80" s="4">
        <v>3</v>
      </c>
    </row>
    <row r="81" spans="2:12" x14ac:dyDescent="0.25">
      <c r="B81" s="4">
        <v>258</v>
      </c>
      <c r="C81" s="4">
        <v>851</v>
      </c>
      <c r="D81" s="4">
        <v>56.778314019015703</v>
      </c>
      <c r="E81" s="4">
        <v>-0.540174134690522</v>
      </c>
      <c r="F81" s="4">
        <v>516.46650264064999</v>
      </c>
      <c r="G81" s="4">
        <v>845</v>
      </c>
      <c r="H81" s="4">
        <v>894</v>
      </c>
      <c r="I81" s="4">
        <v>1</v>
      </c>
      <c r="J81" s="4">
        <v>851</v>
      </c>
      <c r="K81" s="4">
        <v>887</v>
      </c>
      <c r="L81" s="4">
        <v>3</v>
      </c>
    </row>
    <row r="82" spans="2:12" x14ac:dyDescent="0.25">
      <c r="B82" s="4">
        <v>260</v>
      </c>
      <c r="C82" s="4">
        <v>851</v>
      </c>
      <c r="D82" s="4">
        <v>56.778314019015703</v>
      </c>
      <c r="E82" s="4">
        <v>-0.81623341205125999</v>
      </c>
      <c r="F82" s="4">
        <v>751.39294767463798</v>
      </c>
      <c r="G82" s="4">
        <v>851</v>
      </c>
      <c r="H82" s="4">
        <v>900</v>
      </c>
      <c r="I82" s="4">
        <v>1</v>
      </c>
      <c r="J82" s="4">
        <v>851</v>
      </c>
      <c r="K82" s="4">
        <v>899</v>
      </c>
      <c r="L82" s="4">
        <v>3</v>
      </c>
    </row>
    <row r="83" spans="2:12" x14ac:dyDescent="0.25">
      <c r="B83" s="4">
        <v>261</v>
      </c>
      <c r="C83" s="4">
        <v>899</v>
      </c>
      <c r="D83" s="4">
        <v>16.5137871539212</v>
      </c>
      <c r="E83" s="4">
        <v>-0.98909594667678102</v>
      </c>
      <c r="F83" s="4">
        <v>905.711043216348</v>
      </c>
      <c r="G83" s="4">
        <v>859</v>
      </c>
      <c r="H83" s="4">
        <v>908</v>
      </c>
      <c r="I83" s="4">
        <v>1</v>
      </c>
      <c r="J83" s="4">
        <v>859</v>
      </c>
      <c r="K83" s="4">
        <v>899</v>
      </c>
      <c r="L83" s="4">
        <v>3</v>
      </c>
    </row>
    <row r="84" spans="2:12" x14ac:dyDescent="0.25">
      <c r="B84" s="4">
        <v>263</v>
      </c>
      <c r="C84" s="4">
        <v>899</v>
      </c>
      <c r="D84" s="4">
        <v>16.5137871539212</v>
      </c>
      <c r="E84" s="4">
        <v>-1.0875641837097401</v>
      </c>
      <c r="F84" s="4">
        <v>994.23398830898498</v>
      </c>
      <c r="G84" s="4">
        <v>863</v>
      </c>
      <c r="H84" s="4">
        <v>912</v>
      </c>
      <c r="I84" s="4">
        <v>1</v>
      </c>
      <c r="J84" s="4">
        <v>875</v>
      </c>
      <c r="K84" s="4">
        <v>909</v>
      </c>
      <c r="L84" s="4">
        <v>3</v>
      </c>
    </row>
    <row r="85" spans="2:12" x14ac:dyDescent="0.25">
      <c r="B85" s="4">
        <v>265</v>
      </c>
      <c r="C85" s="4">
        <v>899</v>
      </c>
      <c r="D85" s="4">
        <v>16.5137871539212</v>
      </c>
      <c r="E85" s="4">
        <v>-1.0875641837097401</v>
      </c>
      <c r="F85" s="4">
        <v>994.23398830898498</v>
      </c>
      <c r="G85" s="4">
        <v>875</v>
      </c>
      <c r="H85" s="4">
        <v>924</v>
      </c>
      <c r="I85" s="4">
        <v>1</v>
      </c>
      <c r="J85" s="4">
        <v>875</v>
      </c>
      <c r="K85" s="4">
        <v>913</v>
      </c>
      <c r="L85" s="4">
        <v>3</v>
      </c>
    </row>
    <row r="86" spans="2:12" x14ac:dyDescent="0.25">
      <c r="B86" s="4">
        <v>278</v>
      </c>
      <c r="C86" s="4">
        <v>933</v>
      </c>
      <c r="D86" s="4">
        <v>44.494187628984903</v>
      </c>
      <c r="E86" s="4">
        <v>-0.32862960661404</v>
      </c>
      <c r="F86" s="4">
        <v>351.10561059988402</v>
      </c>
      <c r="G86" s="4">
        <v>927</v>
      </c>
      <c r="H86" s="4">
        <v>976</v>
      </c>
      <c r="I86" s="4">
        <v>1</v>
      </c>
      <c r="J86" s="4">
        <v>933</v>
      </c>
      <c r="K86" s="4">
        <v>968</v>
      </c>
      <c r="L86" s="4">
        <v>3</v>
      </c>
    </row>
    <row r="87" spans="2:12" x14ac:dyDescent="0.25">
      <c r="B87" s="4">
        <v>279</v>
      </c>
      <c r="C87" s="4">
        <v>933</v>
      </c>
      <c r="D87" s="4">
        <v>44.494187628984903</v>
      </c>
      <c r="E87" s="4">
        <v>-0.32862960661404</v>
      </c>
      <c r="F87" s="4">
        <v>351.10561059988402</v>
      </c>
      <c r="G87" s="4">
        <v>933</v>
      </c>
      <c r="H87" s="4">
        <v>982</v>
      </c>
      <c r="I87" s="4">
        <v>1</v>
      </c>
      <c r="J87" s="4">
        <v>933</v>
      </c>
      <c r="K87" s="4">
        <v>977</v>
      </c>
      <c r="L87" s="4">
        <v>4</v>
      </c>
    </row>
    <row r="88" spans="2:12" x14ac:dyDescent="0.25">
      <c r="B88" s="4">
        <v>280</v>
      </c>
      <c r="C88" s="4">
        <v>958</v>
      </c>
      <c r="D88" s="4">
        <v>36.278447463633903</v>
      </c>
      <c r="E88" s="4">
        <v>-0.31390620333977398</v>
      </c>
      <c r="F88" s="4">
        <v>337.00059026313801</v>
      </c>
      <c r="G88" s="4">
        <v>940</v>
      </c>
      <c r="H88" s="4">
        <v>989</v>
      </c>
      <c r="I88" s="4">
        <v>1</v>
      </c>
      <c r="J88" s="4">
        <v>958</v>
      </c>
      <c r="K88" s="4">
        <v>977</v>
      </c>
      <c r="L88" s="4">
        <v>3</v>
      </c>
    </row>
    <row r="89" spans="2:12" x14ac:dyDescent="0.25">
      <c r="B89" s="4">
        <v>282</v>
      </c>
      <c r="C89" s="4">
        <v>977</v>
      </c>
      <c r="D89" s="4">
        <v>30.314229600178201</v>
      </c>
      <c r="E89" s="4">
        <v>-0.31390620333977398</v>
      </c>
      <c r="F89" s="4">
        <v>337.00059026313801</v>
      </c>
      <c r="G89" s="4">
        <v>949</v>
      </c>
      <c r="H89" s="4">
        <v>998</v>
      </c>
      <c r="I89" s="4">
        <v>1</v>
      </c>
      <c r="J89" s="4">
        <v>958</v>
      </c>
      <c r="K89" s="4">
        <v>990</v>
      </c>
      <c r="L89" s="4">
        <v>3</v>
      </c>
    </row>
    <row r="90" spans="2:12" x14ac:dyDescent="0.25">
      <c r="B90" s="4">
        <v>284</v>
      </c>
      <c r="C90" s="4">
        <v>977</v>
      </c>
      <c r="D90" s="4">
        <v>30.314229600178201</v>
      </c>
      <c r="E90" s="4">
        <v>-0.31390620333977398</v>
      </c>
      <c r="F90" s="4">
        <v>337.00059026313801</v>
      </c>
      <c r="G90" s="4">
        <v>954</v>
      </c>
      <c r="H90" s="4">
        <v>1003</v>
      </c>
      <c r="I90" s="4">
        <v>1</v>
      </c>
      <c r="J90" s="4">
        <v>958</v>
      </c>
      <c r="K90" s="4">
        <v>999</v>
      </c>
      <c r="L90" s="4">
        <v>3</v>
      </c>
    </row>
    <row r="91" spans="2:12" x14ac:dyDescent="0.25">
      <c r="B91" s="4">
        <v>286</v>
      </c>
      <c r="C91" s="4">
        <v>977</v>
      </c>
      <c r="D91" s="4">
        <v>30.314229600178201</v>
      </c>
      <c r="E91" s="4">
        <v>-0.31390620333977398</v>
      </c>
      <c r="F91" s="4">
        <v>337.00059026313801</v>
      </c>
      <c r="G91" s="4">
        <v>958</v>
      </c>
      <c r="H91" s="4">
        <v>1007</v>
      </c>
      <c r="I91" s="4">
        <v>1</v>
      </c>
      <c r="J91" s="4">
        <v>958</v>
      </c>
      <c r="K91" s="4">
        <v>1004</v>
      </c>
      <c r="L91" s="4">
        <v>3</v>
      </c>
    </row>
    <row r="92" spans="2:12" x14ac:dyDescent="0.25">
      <c r="B92" s="4">
        <v>289</v>
      </c>
      <c r="C92" s="4">
        <v>977</v>
      </c>
      <c r="D92" s="4">
        <v>30.314229600178201</v>
      </c>
      <c r="E92" s="4">
        <v>0.243663612213459</v>
      </c>
      <c r="F92" s="4">
        <v>-207.74511953237101</v>
      </c>
      <c r="G92" s="4">
        <v>968</v>
      </c>
      <c r="H92" s="4">
        <v>1017</v>
      </c>
      <c r="I92" s="4">
        <v>1</v>
      </c>
      <c r="J92" s="4">
        <v>977</v>
      </c>
      <c r="K92" s="4">
        <v>1013</v>
      </c>
      <c r="L92" s="4">
        <v>3</v>
      </c>
    </row>
    <row r="93" spans="2:12" x14ac:dyDescent="0.25">
      <c r="B93" s="4">
        <v>291</v>
      </c>
      <c r="C93" s="4">
        <v>977</v>
      </c>
      <c r="D93" s="4">
        <v>30.314229600178201</v>
      </c>
      <c r="E93" s="4">
        <v>0.243663612213459</v>
      </c>
      <c r="F93" s="4">
        <v>-207.74511953237101</v>
      </c>
      <c r="G93" s="4">
        <v>971</v>
      </c>
      <c r="H93" s="4">
        <v>1020</v>
      </c>
      <c r="I93" s="4">
        <v>1</v>
      </c>
      <c r="J93" s="4">
        <v>977</v>
      </c>
      <c r="K93" s="4">
        <v>1013</v>
      </c>
      <c r="L93" s="4">
        <v>3</v>
      </c>
    </row>
    <row r="94" spans="2:12" x14ac:dyDescent="0.25">
      <c r="B94" s="4">
        <v>292</v>
      </c>
      <c r="C94" s="4">
        <v>977</v>
      </c>
      <c r="D94" s="4">
        <v>30.314229600178201</v>
      </c>
      <c r="E94" s="4">
        <v>0.228105588988609</v>
      </c>
      <c r="F94" s="4">
        <v>-192.544930841693</v>
      </c>
      <c r="G94" s="4">
        <v>977</v>
      </c>
      <c r="H94" s="4">
        <v>1026</v>
      </c>
      <c r="I94" s="4">
        <v>1</v>
      </c>
      <c r="J94" s="4">
        <v>977</v>
      </c>
      <c r="K94" s="4">
        <v>1021</v>
      </c>
      <c r="L94" s="4">
        <v>4</v>
      </c>
    </row>
    <row r="95" spans="2:12" x14ac:dyDescent="0.25">
      <c r="B95" s="4">
        <v>293</v>
      </c>
      <c r="C95" s="4">
        <v>1021</v>
      </c>
      <c r="D95" s="4">
        <v>40.350875515676996</v>
      </c>
      <c r="E95" s="4">
        <v>0.21254756576375899</v>
      </c>
      <c r="F95" s="4">
        <v>-176.66018912912099</v>
      </c>
      <c r="G95" s="4">
        <v>985</v>
      </c>
      <c r="H95" s="4">
        <v>1034</v>
      </c>
      <c r="I95" s="4">
        <v>1</v>
      </c>
      <c r="J95" s="4">
        <v>999</v>
      </c>
      <c r="K95" s="4">
        <v>1021</v>
      </c>
      <c r="L95" s="4">
        <v>3</v>
      </c>
    </row>
    <row r="96" spans="2:12" x14ac:dyDescent="0.25">
      <c r="B96" s="4">
        <v>295</v>
      </c>
      <c r="C96" s="4">
        <v>1021</v>
      </c>
      <c r="D96" s="4">
        <v>40.350875515676996</v>
      </c>
      <c r="E96" s="4">
        <v>0.21254756576375899</v>
      </c>
      <c r="F96" s="4">
        <v>-176.66018912912099</v>
      </c>
      <c r="G96" s="4">
        <v>990</v>
      </c>
      <c r="H96" s="4">
        <v>1039</v>
      </c>
      <c r="I96" s="4">
        <v>1</v>
      </c>
      <c r="J96" s="4">
        <v>999</v>
      </c>
      <c r="K96" s="4">
        <v>1035</v>
      </c>
      <c r="L96" s="4">
        <v>3</v>
      </c>
    </row>
    <row r="97" spans="2:12" x14ac:dyDescent="0.25">
      <c r="B97" s="4">
        <v>297</v>
      </c>
      <c r="C97" s="4">
        <v>1021</v>
      </c>
      <c r="D97" s="4">
        <v>40.350875515676996</v>
      </c>
      <c r="E97" s="4">
        <v>0.21254756576375899</v>
      </c>
      <c r="F97" s="4">
        <v>-176.66018912912099</v>
      </c>
      <c r="G97" s="4">
        <v>992</v>
      </c>
      <c r="H97" s="4">
        <v>1041</v>
      </c>
      <c r="I97" s="4">
        <v>1</v>
      </c>
      <c r="J97" s="4">
        <v>999</v>
      </c>
      <c r="K97" s="4">
        <v>1035</v>
      </c>
      <c r="L97" s="4">
        <v>3</v>
      </c>
    </row>
    <row r="98" spans="2:12" x14ac:dyDescent="0.25">
      <c r="B98" s="4">
        <v>299</v>
      </c>
      <c r="C98" s="4">
        <v>1021</v>
      </c>
      <c r="D98" s="4">
        <v>40.350875515676996</v>
      </c>
      <c r="E98" s="4">
        <v>0.21254756576375899</v>
      </c>
      <c r="F98" s="4">
        <v>-176.66018912912099</v>
      </c>
      <c r="G98" s="4">
        <v>999</v>
      </c>
      <c r="H98" s="4">
        <v>1048</v>
      </c>
      <c r="I98" s="4">
        <v>1</v>
      </c>
      <c r="J98" s="4">
        <v>999</v>
      </c>
      <c r="K98" s="4">
        <v>1042</v>
      </c>
      <c r="L98" s="4">
        <v>3</v>
      </c>
    </row>
    <row r="99" spans="2:12" x14ac:dyDescent="0.25">
      <c r="B99" s="4">
        <v>304</v>
      </c>
      <c r="C99" s="4">
        <v>1060</v>
      </c>
      <c r="D99" s="4">
        <v>39.439246872127796</v>
      </c>
      <c r="E99" s="4">
        <v>-3.58729187827426E-3</v>
      </c>
      <c r="F99" s="4">
        <v>43.241776263098501</v>
      </c>
      <c r="G99" s="4">
        <v>1013</v>
      </c>
      <c r="H99" s="4">
        <v>1062</v>
      </c>
      <c r="I99" s="4">
        <v>1</v>
      </c>
      <c r="J99" s="4">
        <v>1013</v>
      </c>
      <c r="K99" s="4">
        <v>1060</v>
      </c>
      <c r="L99" s="4">
        <v>3</v>
      </c>
    </row>
    <row r="100" spans="2:12" x14ac:dyDescent="0.25">
      <c r="B100" s="4">
        <v>323</v>
      </c>
      <c r="C100" s="4">
        <v>1115</v>
      </c>
      <c r="D100" s="4">
        <v>45.7905583554355</v>
      </c>
      <c r="E100" s="4">
        <v>-0.28279478371532701</v>
      </c>
      <c r="F100" s="4">
        <v>361.10674219802502</v>
      </c>
      <c r="G100" s="4">
        <v>1084</v>
      </c>
      <c r="H100" s="4">
        <v>1133</v>
      </c>
      <c r="I100" s="4">
        <v>1</v>
      </c>
      <c r="J100" s="4">
        <v>1084</v>
      </c>
      <c r="K100" s="4">
        <v>1115</v>
      </c>
      <c r="L100" s="4">
        <v>3</v>
      </c>
    </row>
    <row r="101" spans="2:12" x14ac:dyDescent="0.25">
      <c r="B101" s="4">
        <v>326</v>
      </c>
      <c r="C101" s="4">
        <v>1144</v>
      </c>
      <c r="D101" s="4">
        <v>25.248006659374301</v>
      </c>
      <c r="E101" s="4">
        <v>-0.70836385158831705</v>
      </c>
      <c r="F101" s="4">
        <v>835.61625287640902</v>
      </c>
      <c r="G101" s="4">
        <v>1104</v>
      </c>
      <c r="H101" s="4">
        <v>1153</v>
      </c>
      <c r="I101" s="4">
        <v>1</v>
      </c>
      <c r="J101" s="4">
        <v>1110</v>
      </c>
      <c r="K101" s="4">
        <v>1144</v>
      </c>
      <c r="L101" s="4">
        <v>3</v>
      </c>
    </row>
    <row r="102" spans="2:12" x14ac:dyDescent="0.25">
      <c r="B102" s="4">
        <v>327</v>
      </c>
      <c r="C102" s="4">
        <v>1110</v>
      </c>
      <c r="D102" s="4">
        <v>49.398611436558497</v>
      </c>
      <c r="E102" s="4">
        <v>-0.74859316742966397</v>
      </c>
      <c r="F102" s="4">
        <v>880.33702728348601</v>
      </c>
      <c r="G102" s="4">
        <v>1108</v>
      </c>
      <c r="H102" s="4">
        <v>1157</v>
      </c>
      <c r="I102" s="4">
        <v>1</v>
      </c>
      <c r="J102" s="4">
        <v>1110</v>
      </c>
      <c r="K102" s="4">
        <v>1154</v>
      </c>
      <c r="L102" s="4">
        <v>4</v>
      </c>
    </row>
    <row r="103" spans="2:12" x14ac:dyDescent="0.25">
      <c r="B103" s="4">
        <v>328</v>
      </c>
      <c r="C103" s="4">
        <v>1110</v>
      </c>
      <c r="D103" s="4">
        <v>49.398611436558497</v>
      </c>
      <c r="E103" s="4">
        <v>-0.74859316742966397</v>
      </c>
      <c r="F103" s="4">
        <v>880.33702728348601</v>
      </c>
      <c r="G103" s="4">
        <v>1110</v>
      </c>
      <c r="H103" s="4">
        <v>1159</v>
      </c>
      <c r="I103" s="4">
        <v>1</v>
      </c>
      <c r="J103" s="4">
        <v>1110</v>
      </c>
      <c r="K103" s="4">
        <v>1158</v>
      </c>
      <c r="L103" s="4">
        <v>4</v>
      </c>
    </row>
    <row r="104" spans="2:12" x14ac:dyDescent="0.25">
      <c r="B104" s="4">
        <v>329</v>
      </c>
      <c r="C104" s="4">
        <v>1115</v>
      </c>
      <c r="D104" s="4">
        <v>45.7905583554355</v>
      </c>
      <c r="E104" s="4">
        <v>-0.75205246886621302</v>
      </c>
      <c r="F104" s="4">
        <v>884.32906114126297</v>
      </c>
      <c r="G104" s="4">
        <v>1115</v>
      </c>
      <c r="H104" s="4">
        <v>1164</v>
      </c>
      <c r="I104" s="4">
        <v>1</v>
      </c>
      <c r="J104" s="4">
        <v>1115</v>
      </c>
      <c r="K104" s="4">
        <v>1158</v>
      </c>
      <c r="L104" s="4">
        <v>3</v>
      </c>
    </row>
    <row r="105" spans="2:12" x14ac:dyDescent="0.25">
      <c r="B105" s="4">
        <v>345</v>
      </c>
      <c r="C105" s="4">
        <v>1270</v>
      </c>
      <c r="D105" s="4">
        <v>46.153834273751698</v>
      </c>
      <c r="E105" s="4">
        <v>-0.53644475996860597</v>
      </c>
      <c r="F105" s="4">
        <v>727.43867943388102</v>
      </c>
      <c r="G105" s="4">
        <v>1240</v>
      </c>
      <c r="H105" s="4">
        <v>1289</v>
      </c>
      <c r="I105" s="4">
        <v>1</v>
      </c>
      <c r="J105" s="4">
        <v>1245</v>
      </c>
      <c r="K105" s="4">
        <v>1283</v>
      </c>
      <c r="L105" s="4">
        <v>3</v>
      </c>
    </row>
    <row r="106" spans="2:12" x14ac:dyDescent="0.25">
      <c r="B106" s="4">
        <v>347</v>
      </c>
      <c r="C106" s="4">
        <v>1270</v>
      </c>
      <c r="D106" s="4">
        <v>46.153834273751698</v>
      </c>
      <c r="E106" s="4">
        <v>-0.53644475996860597</v>
      </c>
      <c r="F106" s="4">
        <v>727.43867943388102</v>
      </c>
      <c r="G106" s="4">
        <v>1245</v>
      </c>
      <c r="H106" s="4">
        <v>1294</v>
      </c>
      <c r="I106" s="4">
        <v>1</v>
      </c>
      <c r="J106" s="4">
        <v>1245</v>
      </c>
      <c r="K106" s="4">
        <v>1290</v>
      </c>
      <c r="L106" s="4">
        <v>3</v>
      </c>
    </row>
    <row r="107" spans="2:12" x14ac:dyDescent="0.25">
      <c r="B107" s="4">
        <v>368</v>
      </c>
      <c r="C107" s="4">
        <v>1349</v>
      </c>
      <c r="D107" s="4">
        <v>32.930004493887097</v>
      </c>
      <c r="E107" s="4">
        <v>-0.54913436344876698</v>
      </c>
      <c r="F107" s="4">
        <v>773.71226078627399</v>
      </c>
      <c r="G107" s="4">
        <v>1311</v>
      </c>
      <c r="H107" s="4">
        <v>1360</v>
      </c>
      <c r="I107" s="4">
        <v>1</v>
      </c>
      <c r="J107" s="4">
        <v>1330</v>
      </c>
      <c r="K107" s="4">
        <v>1349</v>
      </c>
      <c r="L107" s="4">
        <v>3</v>
      </c>
    </row>
    <row r="108" spans="2:12" x14ac:dyDescent="0.25">
      <c r="B108" s="4">
        <v>370</v>
      </c>
      <c r="C108" s="4">
        <v>1349</v>
      </c>
      <c r="D108" s="4">
        <v>32.930004493887097</v>
      </c>
      <c r="E108" s="4">
        <v>-0.54913436344876698</v>
      </c>
      <c r="F108" s="4">
        <v>773.71226078627399</v>
      </c>
      <c r="G108" s="4">
        <v>1318</v>
      </c>
      <c r="H108" s="4">
        <v>1367</v>
      </c>
      <c r="I108" s="4">
        <v>1</v>
      </c>
      <c r="J108" s="4">
        <v>1330</v>
      </c>
      <c r="K108" s="4">
        <v>1361</v>
      </c>
      <c r="L108" s="4">
        <v>3</v>
      </c>
    </row>
    <row r="109" spans="2:12" x14ac:dyDescent="0.25">
      <c r="B109" s="4">
        <v>372</v>
      </c>
      <c r="C109" s="4">
        <v>1349</v>
      </c>
      <c r="D109" s="4">
        <v>32.930004493887097</v>
      </c>
      <c r="E109" s="4">
        <v>-0.54913436344876698</v>
      </c>
      <c r="F109" s="4">
        <v>773.71226078627399</v>
      </c>
      <c r="G109" s="4">
        <v>1330</v>
      </c>
      <c r="H109" s="4">
        <v>1379</v>
      </c>
      <c r="I109" s="4">
        <v>1</v>
      </c>
      <c r="J109" s="4">
        <v>1330</v>
      </c>
      <c r="K109" s="4">
        <v>1368</v>
      </c>
      <c r="L109" s="4">
        <v>3</v>
      </c>
    </row>
    <row r="110" spans="2:12" x14ac:dyDescent="0.25">
      <c r="B110" s="4">
        <v>373</v>
      </c>
      <c r="C110" s="4">
        <v>1380</v>
      </c>
      <c r="D110" s="4">
        <v>44.003957614059203</v>
      </c>
      <c r="E110" s="4">
        <v>0.35722429419910201</v>
      </c>
      <c r="F110" s="4">
        <v>-448.965568380702</v>
      </c>
      <c r="G110" s="4">
        <v>1339</v>
      </c>
      <c r="H110" s="4">
        <v>1388</v>
      </c>
      <c r="I110" s="4">
        <v>1</v>
      </c>
      <c r="J110" s="4">
        <v>1349</v>
      </c>
      <c r="K110" s="4">
        <v>1380</v>
      </c>
      <c r="L110" s="4">
        <v>3</v>
      </c>
    </row>
    <row r="111" spans="2:12" x14ac:dyDescent="0.25">
      <c r="B111" s="4">
        <v>374</v>
      </c>
      <c r="C111" s="4">
        <v>1380</v>
      </c>
      <c r="D111" s="4">
        <v>44.003957614059203</v>
      </c>
      <c r="E111" s="4">
        <v>0.35722429419910201</v>
      </c>
      <c r="F111" s="4">
        <v>-448.965568380702</v>
      </c>
      <c r="G111" s="4">
        <v>1342</v>
      </c>
      <c r="H111" s="4">
        <v>1391</v>
      </c>
      <c r="I111" s="4">
        <v>1</v>
      </c>
      <c r="J111" s="4">
        <v>1349</v>
      </c>
      <c r="K111" s="4">
        <v>1380</v>
      </c>
      <c r="L111" s="4">
        <v>3</v>
      </c>
    </row>
    <row r="112" spans="2:12" x14ac:dyDescent="0.25">
      <c r="B112" s="4">
        <v>376</v>
      </c>
      <c r="C112" s="4">
        <v>1380</v>
      </c>
      <c r="D112" s="4">
        <v>44.003957614059203</v>
      </c>
      <c r="E112" s="4">
        <v>0.35722429419910201</v>
      </c>
      <c r="F112" s="4">
        <v>-448.965568380702</v>
      </c>
      <c r="G112" s="4">
        <v>1349</v>
      </c>
      <c r="H112" s="4">
        <v>1398</v>
      </c>
      <c r="I112" s="4">
        <v>1</v>
      </c>
      <c r="J112" s="4">
        <v>1349</v>
      </c>
      <c r="K112" s="4">
        <v>1392</v>
      </c>
      <c r="L112" s="4">
        <v>3</v>
      </c>
    </row>
    <row r="113" spans="2:12" x14ac:dyDescent="0.25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2:12" x14ac:dyDescent="0.25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2:12" x14ac:dyDescent="0.25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spans="2:12" x14ac:dyDescent="0.25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spans="2:12" x14ac:dyDescent="0.25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spans="2:12" x14ac:dyDescent="0.25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spans="2:12" x14ac:dyDescent="0.25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spans="2:12" x14ac:dyDescent="0.25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2:12" x14ac:dyDescent="0.25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2:12" x14ac:dyDescent="0.25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2:12" x14ac:dyDescent="0.25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2:12" x14ac:dyDescent="0.25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spans="2:12" x14ac:dyDescent="0.25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2:12" x14ac:dyDescent="0.25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2:12" x14ac:dyDescent="0.25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2:12" x14ac:dyDescent="0.25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2:12" x14ac:dyDescent="0.25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2:12" x14ac:dyDescent="0.25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spans="2:12" x14ac:dyDescent="0.25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2:12" x14ac:dyDescent="0.25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spans="2:12" x14ac:dyDescent="0.25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spans="2:12" x14ac:dyDescent="0.25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spans="2:12" x14ac:dyDescent="0.25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2:12" x14ac:dyDescent="0.25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2:12" x14ac:dyDescent="0.25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2:12" x14ac:dyDescent="0.25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2:12" x14ac:dyDescent="0.25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2:12" x14ac:dyDescent="0.25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2:12" x14ac:dyDescent="0.25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2:12" x14ac:dyDescent="0.25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2:12" x14ac:dyDescent="0.25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2:12" x14ac:dyDescent="0.25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2:12" x14ac:dyDescent="0.25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2:12" x14ac:dyDescent="0.25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2:12" x14ac:dyDescent="0.25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2:12" x14ac:dyDescent="0.25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spans="2:12" x14ac:dyDescent="0.25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spans="2:12" x14ac:dyDescent="0.25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spans="2:12" x14ac:dyDescent="0.25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2:12" x14ac:dyDescent="0.25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2:12" x14ac:dyDescent="0.25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2:12" x14ac:dyDescent="0.25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spans="2:12" x14ac:dyDescent="0.25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spans="2:12" x14ac:dyDescent="0.25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2:12" x14ac:dyDescent="0.25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2:12" x14ac:dyDescent="0.25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2:12" x14ac:dyDescent="0.25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spans="2:12" x14ac:dyDescent="0.25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2:12" x14ac:dyDescent="0.25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2:12" x14ac:dyDescent="0.25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2:12" x14ac:dyDescent="0.25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2:12" x14ac:dyDescent="0.25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2:12" x14ac:dyDescent="0.25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2:12" x14ac:dyDescent="0.25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spans="2:12" x14ac:dyDescent="0.25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 spans="2:12" x14ac:dyDescent="0.25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spans="2:12" x14ac:dyDescent="0.25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2:12" x14ac:dyDescent="0.25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2:12" x14ac:dyDescent="0.25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spans="2:12" x14ac:dyDescent="0.25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spans="2:12" x14ac:dyDescent="0.25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2:12" x14ac:dyDescent="0.25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2:12" x14ac:dyDescent="0.25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2:12" x14ac:dyDescent="0.25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2:12" x14ac:dyDescent="0.25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2:12" x14ac:dyDescent="0.25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2:12" x14ac:dyDescent="0.25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2:12" x14ac:dyDescent="0.25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2:12" x14ac:dyDescent="0.25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2:12" x14ac:dyDescent="0.25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2:12" x14ac:dyDescent="0.25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2:12" x14ac:dyDescent="0.25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spans="2:12" x14ac:dyDescent="0.25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2:12" x14ac:dyDescent="0.25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spans="2:12" x14ac:dyDescent="0.25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2:12" x14ac:dyDescent="0.25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2:12" x14ac:dyDescent="0.25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2:12" x14ac:dyDescent="0.25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2:12" x14ac:dyDescent="0.25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2:12" x14ac:dyDescent="0.25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2:12" x14ac:dyDescent="0.25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2:12" x14ac:dyDescent="0.25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2:12" x14ac:dyDescent="0.25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2:12" x14ac:dyDescent="0.25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2:12" x14ac:dyDescent="0.25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2:12" x14ac:dyDescent="0.25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2:12" x14ac:dyDescent="0.25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2:12" x14ac:dyDescent="0.25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2:12" x14ac:dyDescent="0.25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2:12" x14ac:dyDescent="0.25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2:12" x14ac:dyDescent="0.25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2:12" x14ac:dyDescent="0.25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2:12" x14ac:dyDescent="0.25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2:12" x14ac:dyDescent="0.25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2:12" x14ac:dyDescent="0.25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2:12" x14ac:dyDescent="0.25"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2:12" x14ac:dyDescent="0.25"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2:12" x14ac:dyDescent="0.25"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2:12" x14ac:dyDescent="0.25"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 spans="2:12" x14ac:dyDescent="0.25"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2:12" x14ac:dyDescent="0.25"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2:12" x14ac:dyDescent="0.25"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2:12" x14ac:dyDescent="0.25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2:12" x14ac:dyDescent="0.25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 spans="2:12" x14ac:dyDescent="0.25"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 spans="2:12" x14ac:dyDescent="0.25"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 spans="2:12" x14ac:dyDescent="0.25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 spans="2:12" x14ac:dyDescent="0.25"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 spans="2:12" x14ac:dyDescent="0.25"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 spans="2:12" x14ac:dyDescent="0.25"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 spans="2:12" x14ac:dyDescent="0.25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 spans="2:12" x14ac:dyDescent="0.25"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 spans="2:12" x14ac:dyDescent="0.25"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 spans="2:12" x14ac:dyDescent="0.25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spans="2:12" x14ac:dyDescent="0.25"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spans="2:12" x14ac:dyDescent="0.25"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spans="2:12" x14ac:dyDescent="0.25"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spans="2:12" x14ac:dyDescent="0.25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 spans="2:12" x14ac:dyDescent="0.25"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spans="2:12" x14ac:dyDescent="0.25"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spans="2:12" x14ac:dyDescent="0.25"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spans="2:12" x14ac:dyDescent="0.25"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spans="2:12" x14ac:dyDescent="0.25"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spans="2:12" x14ac:dyDescent="0.25"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spans="2:12" x14ac:dyDescent="0.25"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spans="2:12" x14ac:dyDescent="0.25"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spans="2:12" x14ac:dyDescent="0.25"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spans="2:12" x14ac:dyDescent="0.25"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spans="2:12" x14ac:dyDescent="0.25"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spans="2:12" x14ac:dyDescent="0.25"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spans="2:12" x14ac:dyDescent="0.25"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spans="2:12" x14ac:dyDescent="0.25"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spans="2:12" x14ac:dyDescent="0.25"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spans="2:12" x14ac:dyDescent="0.25"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spans="2:12" x14ac:dyDescent="0.25"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spans="2:12" x14ac:dyDescent="0.25"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spans="2:12" x14ac:dyDescent="0.25"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spans="2:12" x14ac:dyDescent="0.25"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spans="2:12" x14ac:dyDescent="0.25"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spans="2:12" x14ac:dyDescent="0.25"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spans="2:12" x14ac:dyDescent="0.25"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spans="2:12" x14ac:dyDescent="0.25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spans="2:12" x14ac:dyDescent="0.25"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spans="2:12" x14ac:dyDescent="0.25"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spans="2:12" x14ac:dyDescent="0.25"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spans="2:12" x14ac:dyDescent="0.25"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spans="2:12" x14ac:dyDescent="0.25"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spans="2:12" x14ac:dyDescent="0.25"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spans="2:12" x14ac:dyDescent="0.25"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3EE5B-6402-44BA-B793-90BA5B622778}">
  <sheetPr>
    <tabColor rgb="FFFF0000"/>
  </sheetPr>
  <dimension ref="B2:N99"/>
  <sheetViews>
    <sheetView showGridLines="0" workbookViewId="0">
      <selection activeCell="B2" sqref="B2:N64"/>
    </sheetView>
  </sheetViews>
  <sheetFormatPr defaultRowHeight="15" x14ac:dyDescent="0.25"/>
  <cols>
    <col min="2" max="2" width="3" bestFit="1" customWidth="1"/>
    <col min="3" max="3" width="25.5703125" bestFit="1" customWidth="1"/>
    <col min="4" max="4" width="13.7109375" bestFit="1" customWidth="1"/>
    <col min="5" max="5" width="16.5703125" bestFit="1" customWidth="1"/>
    <col min="6" max="6" width="12" bestFit="1" customWidth="1"/>
    <col min="7" max="7" width="9.42578125" bestFit="1" customWidth="1"/>
    <col min="8" max="8" width="6.140625" bestFit="1" customWidth="1"/>
    <col min="9" max="9" width="6.42578125" bestFit="1" customWidth="1"/>
    <col min="10" max="10" width="10.5703125" bestFit="1" customWidth="1"/>
    <col min="11" max="11" width="12.42578125" bestFit="1" customWidth="1"/>
    <col min="12" max="12" width="10.28515625" bestFit="1" customWidth="1"/>
    <col min="13" max="13" width="6.42578125" bestFit="1" customWidth="1"/>
    <col min="14" max="14" width="22.28515625" bestFit="1" customWidth="1"/>
  </cols>
  <sheetData>
    <row r="2" spans="2:14" x14ac:dyDescent="0.25">
      <c r="B2" s="21"/>
      <c r="C2" s="21" t="s">
        <v>14</v>
      </c>
      <c r="D2" s="21" t="s">
        <v>16</v>
      </c>
      <c r="E2" s="21" t="s">
        <v>17</v>
      </c>
      <c r="F2" s="21" t="s">
        <v>15</v>
      </c>
      <c r="G2" s="21" t="s">
        <v>23</v>
      </c>
      <c r="H2" s="21" t="s">
        <v>24</v>
      </c>
      <c r="I2" s="21" t="s">
        <v>25</v>
      </c>
      <c r="J2" s="21" t="s">
        <v>26</v>
      </c>
      <c r="K2" s="21" t="s">
        <v>18</v>
      </c>
      <c r="L2" s="21" t="s">
        <v>19</v>
      </c>
      <c r="M2" s="21" t="s">
        <v>13</v>
      </c>
      <c r="N2" s="21" t="s">
        <v>27</v>
      </c>
    </row>
    <row r="3" spans="2:14" x14ac:dyDescent="0.25">
      <c r="B3" s="20">
        <v>0</v>
      </c>
      <c r="C3" s="20">
        <v>53</v>
      </c>
      <c r="D3" s="20">
        <v>1.8294774037971199E-2</v>
      </c>
      <c r="E3" s="20">
        <v>39.668379749912603</v>
      </c>
      <c r="F3" s="20">
        <v>40.638002773925102</v>
      </c>
      <c r="G3" s="20">
        <v>1</v>
      </c>
      <c r="H3" s="20">
        <v>53</v>
      </c>
      <c r="I3" s="20">
        <v>98</v>
      </c>
      <c r="J3" s="20">
        <v>3</v>
      </c>
      <c r="K3" s="20">
        <v>53</v>
      </c>
      <c r="L3" s="20">
        <v>102</v>
      </c>
      <c r="M3" s="20">
        <v>9</v>
      </c>
      <c r="N3" s="20">
        <v>1.8290000000000001E-2</v>
      </c>
    </row>
    <row r="4" spans="2:14" x14ac:dyDescent="0.25">
      <c r="B4" s="20">
        <v>1</v>
      </c>
      <c r="C4" s="20">
        <v>97</v>
      </c>
      <c r="D4" s="20">
        <v>-0.59846188423503299</v>
      </c>
      <c r="E4" s="20">
        <v>99.512070376432007</v>
      </c>
      <c r="F4" s="20">
        <v>41.4612676056338</v>
      </c>
      <c r="G4" s="20">
        <v>1</v>
      </c>
      <c r="H4" s="20">
        <v>71</v>
      </c>
      <c r="I4" s="20">
        <v>120</v>
      </c>
      <c r="J4" s="20">
        <v>3</v>
      </c>
      <c r="K4" s="20">
        <v>56</v>
      </c>
      <c r="L4" s="20">
        <v>120</v>
      </c>
      <c r="M4" s="20">
        <v>11</v>
      </c>
      <c r="N4" s="20">
        <v>-0.59845999999999999</v>
      </c>
    </row>
    <row r="5" spans="2:14" x14ac:dyDescent="0.25">
      <c r="B5" s="20">
        <v>2</v>
      </c>
      <c r="C5" s="20">
        <v>97</v>
      </c>
      <c r="D5" s="20">
        <v>-0.22210022380399599</v>
      </c>
      <c r="E5" s="20">
        <v>63.004989314621398</v>
      </c>
      <c r="F5" s="20">
        <v>41.4612676056338</v>
      </c>
      <c r="G5" s="20">
        <v>1</v>
      </c>
      <c r="H5" s="20">
        <v>97</v>
      </c>
      <c r="I5" s="20">
        <v>120</v>
      </c>
      <c r="J5" s="20">
        <v>3</v>
      </c>
      <c r="K5" s="20">
        <v>70</v>
      </c>
      <c r="L5" s="20">
        <v>120</v>
      </c>
      <c r="M5" s="20">
        <v>12</v>
      </c>
      <c r="N5" s="20">
        <v>-0.22209999999999999</v>
      </c>
    </row>
    <row r="6" spans="2:14" x14ac:dyDescent="0.25">
      <c r="B6" s="20">
        <v>3</v>
      </c>
      <c r="C6" s="20">
        <v>106</v>
      </c>
      <c r="D6" s="20">
        <v>-0.22210022380399599</v>
      </c>
      <c r="E6" s="20">
        <v>63.004989314621398</v>
      </c>
      <c r="F6" s="20">
        <v>39.462365591397798</v>
      </c>
      <c r="G6" s="20">
        <v>1</v>
      </c>
      <c r="H6" s="20">
        <v>97</v>
      </c>
      <c r="I6" s="20">
        <v>142</v>
      </c>
      <c r="J6" s="20">
        <v>3</v>
      </c>
      <c r="K6" s="20">
        <v>86</v>
      </c>
      <c r="L6" s="20">
        <v>146</v>
      </c>
      <c r="M6" s="20">
        <v>17</v>
      </c>
      <c r="N6" s="20">
        <v>-0.22209999999999999</v>
      </c>
    </row>
    <row r="7" spans="2:14" x14ac:dyDescent="0.25">
      <c r="B7" s="20">
        <v>4</v>
      </c>
      <c r="C7" s="20">
        <v>106</v>
      </c>
      <c r="D7" s="20">
        <v>0.20159461634115999</v>
      </c>
      <c r="E7" s="20">
        <v>18.0933362592348</v>
      </c>
      <c r="F7" s="20">
        <v>39.462365591397798</v>
      </c>
      <c r="G7" s="20">
        <v>1</v>
      </c>
      <c r="H7" s="20">
        <v>106</v>
      </c>
      <c r="I7" s="20">
        <v>136</v>
      </c>
      <c r="J7" s="20">
        <v>3</v>
      </c>
      <c r="K7" s="20">
        <v>91</v>
      </c>
      <c r="L7" s="20">
        <v>141</v>
      </c>
      <c r="M7" s="20">
        <v>20</v>
      </c>
      <c r="N7" s="20">
        <v>0.20158999999999999</v>
      </c>
    </row>
    <row r="8" spans="2:14" x14ac:dyDescent="0.25">
      <c r="B8" s="20">
        <v>5</v>
      </c>
      <c r="C8" s="20">
        <v>106</v>
      </c>
      <c r="D8" s="20">
        <v>0.254545652623896</v>
      </c>
      <c r="E8" s="20">
        <v>12.4805264132648</v>
      </c>
      <c r="F8" s="20">
        <v>39.462365591397798</v>
      </c>
      <c r="G8" s="20">
        <v>1</v>
      </c>
      <c r="H8" s="20">
        <v>106</v>
      </c>
      <c r="I8" s="20">
        <v>136</v>
      </c>
      <c r="J8" s="20">
        <v>3</v>
      </c>
      <c r="K8" s="20">
        <v>87</v>
      </c>
      <c r="L8" s="20">
        <v>136</v>
      </c>
      <c r="M8" s="20">
        <v>18</v>
      </c>
      <c r="N8" s="20">
        <v>0.25455</v>
      </c>
    </row>
    <row r="9" spans="2:14" x14ac:dyDescent="0.25">
      <c r="B9" s="20">
        <v>6</v>
      </c>
      <c r="C9" s="20">
        <v>154</v>
      </c>
      <c r="D9" s="20">
        <v>-0.56205253637035402</v>
      </c>
      <c r="E9" s="20">
        <v>121.949349028</v>
      </c>
      <c r="F9" s="20">
        <v>35.393258426966199</v>
      </c>
      <c r="G9" s="20">
        <v>1</v>
      </c>
      <c r="H9" s="20">
        <v>136</v>
      </c>
      <c r="I9" s="20">
        <v>181</v>
      </c>
      <c r="J9" s="20">
        <v>3</v>
      </c>
      <c r="K9" s="20">
        <v>131</v>
      </c>
      <c r="L9" s="20">
        <v>185</v>
      </c>
      <c r="M9" s="20">
        <v>33</v>
      </c>
      <c r="N9" s="20">
        <v>-0.56205000000000005</v>
      </c>
    </row>
    <row r="10" spans="2:14" x14ac:dyDescent="0.25">
      <c r="B10" s="20">
        <v>7</v>
      </c>
      <c r="C10" s="20">
        <v>181</v>
      </c>
      <c r="D10" s="20">
        <v>0.75794324030770099</v>
      </c>
      <c r="E10" s="20">
        <v>-104.682550512257</v>
      </c>
      <c r="F10" s="20">
        <v>32.5051759834368</v>
      </c>
      <c r="G10" s="20">
        <v>1</v>
      </c>
      <c r="H10" s="20">
        <v>181</v>
      </c>
      <c r="I10" s="20">
        <v>197</v>
      </c>
      <c r="J10" s="20">
        <v>3</v>
      </c>
      <c r="K10" s="20">
        <v>154</v>
      </c>
      <c r="L10" s="20">
        <v>203</v>
      </c>
      <c r="M10" s="20">
        <v>42</v>
      </c>
      <c r="N10" s="20">
        <v>0.75793999999999995</v>
      </c>
    </row>
    <row r="11" spans="2:14" x14ac:dyDescent="0.25">
      <c r="B11" s="20">
        <v>8</v>
      </c>
      <c r="C11" s="20">
        <v>238</v>
      </c>
      <c r="D11" s="20">
        <v>-6.19906482266952E-4</v>
      </c>
      <c r="E11" s="20">
        <v>45.921917092118903</v>
      </c>
      <c r="F11" s="20">
        <v>45.774379349339398</v>
      </c>
      <c r="G11" s="20">
        <v>1</v>
      </c>
      <c r="H11" s="20">
        <v>238</v>
      </c>
      <c r="I11" s="20">
        <v>264</v>
      </c>
      <c r="J11" s="20">
        <v>3</v>
      </c>
      <c r="K11" s="20">
        <v>216</v>
      </c>
      <c r="L11" s="20">
        <v>277</v>
      </c>
      <c r="M11" s="20">
        <v>66</v>
      </c>
      <c r="N11" s="20">
        <v>-6.2E-4</v>
      </c>
    </row>
    <row r="12" spans="2:14" x14ac:dyDescent="0.25">
      <c r="B12" s="20">
        <v>9</v>
      </c>
      <c r="C12" s="20">
        <v>325</v>
      </c>
      <c r="D12" s="20">
        <v>-0.31807128166103898</v>
      </c>
      <c r="E12" s="20">
        <v>138.63575518149401</v>
      </c>
      <c r="F12" s="20">
        <v>35.2625886416565</v>
      </c>
      <c r="G12" s="20">
        <v>1</v>
      </c>
      <c r="H12" s="20">
        <v>315</v>
      </c>
      <c r="I12" s="20">
        <v>355</v>
      </c>
      <c r="J12" s="20">
        <v>3</v>
      </c>
      <c r="K12" s="20">
        <v>315</v>
      </c>
      <c r="L12" s="20">
        <v>364</v>
      </c>
      <c r="M12" s="20">
        <v>99</v>
      </c>
      <c r="N12" s="20">
        <v>-0.31807000000000002</v>
      </c>
    </row>
    <row r="13" spans="2:14" x14ac:dyDescent="0.25">
      <c r="B13" s="20">
        <v>10</v>
      </c>
      <c r="C13" s="20">
        <v>350</v>
      </c>
      <c r="D13" s="20">
        <v>-0.482865318149579</v>
      </c>
      <c r="E13" s="20">
        <v>229.07035882870599</v>
      </c>
      <c r="F13" s="20">
        <v>60.0674974763538</v>
      </c>
      <c r="G13" s="20">
        <v>1</v>
      </c>
      <c r="H13" s="20">
        <v>350</v>
      </c>
      <c r="I13" s="20">
        <v>391</v>
      </c>
      <c r="J13" s="20">
        <v>5</v>
      </c>
      <c r="K13" s="20">
        <v>350</v>
      </c>
      <c r="L13" s="20">
        <v>399</v>
      </c>
      <c r="M13" s="20">
        <v>109</v>
      </c>
      <c r="N13" s="20">
        <v>-0.48287000000000002</v>
      </c>
    </row>
    <row r="14" spans="2:14" x14ac:dyDescent="0.25">
      <c r="B14" s="20">
        <v>11</v>
      </c>
      <c r="C14" s="20">
        <v>355</v>
      </c>
      <c r="D14" s="20">
        <v>-0.59842161446947195</v>
      </c>
      <c r="E14" s="20">
        <v>271.80066803792198</v>
      </c>
      <c r="F14" s="20">
        <v>59.360994901259303</v>
      </c>
      <c r="G14" s="20">
        <v>1</v>
      </c>
      <c r="H14" s="20">
        <v>355</v>
      </c>
      <c r="I14" s="20">
        <v>391</v>
      </c>
      <c r="J14" s="20">
        <v>3</v>
      </c>
      <c r="K14" s="20">
        <v>353</v>
      </c>
      <c r="L14" s="20">
        <v>404</v>
      </c>
      <c r="M14" s="20">
        <v>110</v>
      </c>
      <c r="N14" s="20">
        <v>-0.59841999999999995</v>
      </c>
    </row>
    <row r="15" spans="2:14" x14ac:dyDescent="0.25">
      <c r="B15" s="20">
        <v>12</v>
      </c>
      <c r="C15" s="20">
        <v>384</v>
      </c>
      <c r="D15" s="20">
        <v>-0.47925011192302402</v>
      </c>
      <c r="E15" s="20">
        <v>227.80503664941199</v>
      </c>
      <c r="F15" s="20">
        <v>43.772993670970997</v>
      </c>
      <c r="G15" s="20">
        <v>1</v>
      </c>
      <c r="H15" s="20">
        <v>350</v>
      </c>
      <c r="I15" s="20">
        <v>384</v>
      </c>
      <c r="J15" s="20">
        <v>4</v>
      </c>
      <c r="K15" s="20">
        <v>341</v>
      </c>
      <c r="L15" s="20">
        <v>390</v>
      </c>
      <c r="M15" s="20">
        <v>108</v>
      </c>
      <c r="N15" s="20">
        <v>-0.47925000000000001</v>
      </c>
    </row>
    <row r="16" spans="2:14" x14ac:dyDescent="0.25">
      <c r="B16" s="20">
        <v>13</v>
      </c>
      <c r="C16" s="20">
        <v>418</v>
      </c>
      <c r="D16" s="20">
        <v>0.373462202679195</v>
      </c>
      <c r="E16" s="20">
        <v>-112.245912668126</v>
      </c>
      <c r="F16" s="20">
        <v>43.861288051776903</v>
      </c>
      <c r="G16" s="20">
        <v>1</v>
      </c>
      <c r="H16" s="20">
        <v>418</v>
      </c>
      <c r="I16" s="20">
        <v>439</v>
      </c>
      <c r="J16" s="20">
        <v>3</v>
      </c>
      <c r="K16" s="20">
        <v>405</v>
      </c>
      <c r="L16" s="20">
        <v>454</v>
      </c>
      <c r="M16" s="20">
        <v>125</v>
      </c>
      <c r="N16" s="20">
        <v>0.37346000000000001</v>
      </c>
    </row>
    <row r="17" spans="2:14" x14ac:dyDescent="0.25">
      <c r="B17" s="20">
        <v>14</v>
      </c>
      <c r="C17" s="20">
        <v>430</v>
      </c>
      <c r="D17" s="20">
        <v>1.42400620044566E-2</v>
      </c>
      <c r="E17" s="20">
        <v>42.909832217914399</v>
      </c>
      <c r="F17" s="20">
        <v>49.033058879830797</v>
      </c>
      <c r="G17" s="20">
        <v>1</v>
      </c>
      <c r="H17" s="20">
        <v>430</v>
      </c>
      <c r="I17" s="20">
        <v>465</v>
      </c>
      <c r="J17" s="20">
        <v>3</v>
      </c>
      <c r="K17" s="20">
        <v>429</v>
      </c>
      <c r="L17" s="20">
        <v>479</v>
      </c>
      <c r="M17" s="20">
        <v>128</v>
      </c>
      <c r="N17" s="20">
        <v>1.4239999999999999E-2</v>
      </c>
    </row>
    <row r="18" spans="2:14" x14ac:dyDescent="0.25">
      <c r="B18" s="20">
        <v>15</v>
      </c>
      <c r="C18" s="20">
        <v>479</v>
      </c>
      <c r="D18" s="20">
        <v>-0.16116350131372301</v>
      </c>
      <c r="E18" s="20">
        <v>122.454771384764</v>
      </c>
      <c r="F18" s="20">
        <v>45.257454255490998</v>
      </c>
      <c r="G18" s="20">
        <v>1</v>
      </c>
      <c r="H18" s="20">
        <v>439</v>
      </c>
      <c r="I18" s="20">
        <v>479</v>
      </c>
      <c r="J18" s="20">
        <v>3</v>
      </c>
      <c r="K18" s="20">
        <v>433</v>
      </c>
      <c r="L18" s="20">
        <v>482</v>
      </c>
      <c r="M18" s="20">
        <v>130</v>
      </c>
      <c r="N18" s="20">
        <v>-0.16116</v>
      </c>
    </row>
    <row r="19" spans="2:14" x14ac:dyDescent="0.25">
      <c r="B19" s="20">
        <v>16</v>
      </c>
      <c r="C19" s="20">
        <v>483</v>
      </c>
      <c r="D19" s="20">
        <v>-0.30937972384684698</v>
      </c>
      <c r="E19" s="20">
        <v>191.86812677337099</v>
      </c>
      <c r="F19" s="20">
        <v>42.437720155343598</v>
      </c>
      <c r="G19" s="20">
        <v>1</v>
      </c>
      <c r="H19" s="20">
        <v>455</v>
      </c>
      <c r="I19" s="20">
        <v>483</v>
      </c>
      <c r="J19" s="20">
        <v>4</v>
      </c>
      <c r="K19" s="20">
        <v>440</v>
      </c>
      <c r="L19" s="20">
        <v>489</v>
      </c>
      <c r="M19" s="20">
        <v>132</v>
      </c>
      <c r="N19" s="20">
        <v>-0.30937999999999999</v>
      </c>
    </row>
    <row r="20" spans="2:14" x14ac:dyDescent="0.25">
      <c r="B20" s="20">
        <v>17</v>
      </c>
      <c r="C20" s="20">
        <v>483</v>
      </c>
      <c r="D20" s="20">
        <v>-0.21059713983400699</v>
      </c>
      <c r="E20" s="20">
        <v>144.15613869516901</v>
      </c>
      <c r="F20" s="20">
        <v>42.437720155343598</v>
      </c>
      <c r="G20" s="20">
        <v>1</v>
      </c>
      <c r="H20" s="20">
        <v>439</v>
      </c>
      <c r="I20" s="20">
        <v>483</v>
      </c>
      <c r="J20" s="20">
        <v>3</v>
      </c>
      <c r="K20" s="20">
        <v>439</v>
      </c>
      <c r="L20" s="20">
        <v>488</v>
      </c>
      <c r="M20" s="20">
        <v>131</v>
      </c>
      <c r="N20" s="20">
        <v>-0.21060000000000001</v>
      </c>
    </row>
    <row r="21" spans="2:14" x14ac:dyDescent="0.25">
      <c r="B21" s="20">
        <v>18</v>
      </c>
      <c r="C21" s="20">
        <v>490</v>
      </c>
      <c r="D21" s="20">
        <v>-0.72479640222519104</v>
      </c>
      <c r="E21" s="20">
        <v>392.43493092135702</v>
      </c>
      <c r="F21" s="20">
        <v>37.284693831013897</v>
      </c>
      <c r="G21" s="20">
        <v>1</v>
      </c>
      <c r="H21" s="20">
        <v>479</v>
      </c>
      <c r="I21" s="20">
        <v>515</v>
      </c>
      <c r="J21" s="20">
        <v>3</v>
      </c>
      <c r="K21" s="20">
        <v>469</v>
      </c>
      <c r="L21" s="20">
        <v>518</v>
      </c>
      <c r="M21" s="20">
        <v>140</v>
      </c>
      <c r="N21" s="20">
        <v>-0.7248</v>
      </c>
    </row>
    <row r="22" spans="2:14" x14ac:dyDescent="0.25">
      <c r="B22" s="20">
        <v>19</v>
      </c>
      <c r="C22" s="20">
        <v>490</v>
      </c>
      <c r="D22" s="20">
        <v>-0.48987068875891399</v>
      </c>
      <c r="E22" s="20">
        <v>277.32133132288197</v>
      </c>
      <c r="F22" s="20">
        <v>37.284693831013897</v>
      </c>
      <c r="G22" s="20">
        <v>1</v>
      </c>
      <c r="H22" s="20">
        <v>465</v>
      </c>
      <c r="I22" s="20">
        <v>507</v>
      </c>
      <c r="J22" s="20">
        <v>3</v>
      </c>
      <c r="K22" s="20">
        <v>457</v>
      </c>
      <c r="L22" s="20">
        <v>514</v>
      </c>
      <c r="M22" s="20">
        <v>136</v>
      </c>
      <c r="N22" s="20">
        <v>-0.48987000000000003</v>
      </c>
    </row>
    <row r="23" spans="2:14" x14ac:dyDescent="0.25">
      <c r="B23" s="20">
        <v>20</v>
      </c>
      <c r="C23" s="20">
        <v>490</v>
      </c>
      <c r="D23" s="20">
        <v>-0.118344443055941</v>
      </c>
      <c r="E23" s="20">
        <v>95.273470928425397</v>
      </c>
      <c r="F23" s="20">
        <v>37.284693831013897</v>
      </c>
      <c r="G23" s="20">
        <v>1</v>
      </c>
      <c r="H23" s="20">
        <v>490</v>
      </c>
      <c r="I23" s="20">
        <v>515</v>
      </c>
      <c r="J23" s="20">
        <v>3</v>
      </c>
      <c r="K23" s="20">
        <v>465</v>
      </c>
      <c r="L23" s="20">
        <v>518</v>
      </c>
      <c r="M23" s="20">
        <v>137</v>
      </c>
      <c r="N23" s="20">
        <v>-0.11834</v>
      </c>
    </row>
    <row r="24" spans="2:14" x14ac:dyDescent="0.25">
      <c r="B24" s="20">
        <v>21</v>
      </c>
      <c r="C24" s="20">
        <v>503</v>
      </c>
      <c r="D24" s="20">
        <v>-0.118344443055941</v>
      </c>
      <c r="E24" s="20">
        <v>95.273470928425397</v>
      </c>
      <c r="F24" s="20">
        <v>35.746216071286703</v>
      </c>
      <c r="G24" s="20">
        <v>1</v>
      </c>
      <c r="H24" s="20">
        <v>490</v>
      </c>
      <c r="I24" s="20">
        <v>526</v>
      </c>
      <c r="J24" s="20">
        <v>3</v>
      </c>
      <c r="K24" s="20">
        <v>476</v>
      </c>
      <c r="L24" s="20">
        <v>528</v>
      </c>
      <c r="M24" s="20">
        <v>142</v>
      </c>
      <c r="N24" s="20">
        <v>-0.11834</v>
      </c>
    </row>
    <row r="25" spans="2:14" x14ac:dyDescent="0.25">
      <c r="B25" s="20">
        <v>22</v>
      </c>
      <c r="C25" s="20">
        <v>503</v>
      </c>
      <c r="D25" s="20">
        <v>-7.6986232549142303E-2</v>
      </c>
      <c r="E25" s="20">
        <v>74.470291043505298</v>
      </c>
      <c r="F25" s="20">
        <v>35.746216071286703</v>
      </c>
      <c r="G25" s="20">
        <v>1</v>
      </c>
      <c r="H25" s="20">
        <v>490</v>
      </c>
      <c r="I25" s="20">
        <v>526</v>
      </c>
      <c r="J25" s="20">
        <v>4</v>
      </c>
      <c r="K25" s="20">
        <v>476</v>
      </c>
      <c r="L25" s="20">
        <v>528</v>
      </c>
      <c r="M25" s="20">
        <v>141</v>
      </c>
      <c r="N25" s="20">
        <v>-7.6990000000000003E-2</v>
      </c>
    </row>
    <row r="26" spans="2:14" x14ac:dyDescent="0.25">
      <c r="B26" s="20">
        <v>23</v>
      </c>
      <c r="C26" s="20">
        <v>507</v>
      </c>
      <c r="D26" s="20">
        <v>-7.6986232549142303E-2</v>
      </c>
      <c r="E26" s="20">
        <v>74.470291043505298</v>
      </c>
      <c r="F26" s="20">
        <v>35.438271141090098</v>
      </c>
      <c r="G26" s="20">
        <v>1</v>
      </c>
      <c r="H26" s="20">
        <v>490</v>
      </c>
      <c r="I26" s="20">
        <v>539</v>
      </c>
      <c r="J26" s="20">
        <v>4</v>
      </c>
      <c r="K26" s="20">
        <v>483</v>
      </c>
      <c r="L26" s="20">
        <v>539</v>
      </c>
      <c r="M26" s="20">
        <v>146</v>
      </c>
      <c r="N26" s="20">
        <v>-7.6990000000000003E-2</v>
      </c>
    </row>
    <row r="27" spans="2:14" x14ac:dyDescent="0.25">
      <c r="B27" s="20">
        <v>24</v>
      </c>
      <c r="C27" s="20">
        <v>507</v>
      </c>
      <c r="D27" s="20">
        <v>1.7388509699085598E-2</v>
      </c>
      <c r="E27" s="20">
        <v>26.622296723653701</v>
      </c>
      <c r="F27" s="20">
        <v>35.438271141090098</v>
      </c>
      <c r="G27" s="20">
        <v>1</v>
      </c>
      <c r="H27" s="20">
        <v>503</v>
      </c>
      <c r="I27" s="20">
        <v>539</v>
      </c>
      <c r="J27" s="20">
        <v>3</v>
      </c>
      <c r="K27" s="20">
        <v>483</v>
      </c>
      <c r="L27" s="20">
        <v>539</v>
      </c>
      <c r="M27" s="20">
        <v>145</v>
      </c>
      <c r="N27" s="20">
        <v>1.7389999999999999E-2</v>
      </c>
    </row>
    <row r="28" spans="2:14" x14ac:dyDescent="0.25">
      <c r="B28" s="20">
        <v>25</v>
      </c>
      <c r="C28" s="20">
        <v>526</v>
      </c>
      <c r="D28" s="20">
        <v>-0.86737215975154802</v>
      </c>
      <c r="E28" s="20">
        <v>492.00640885468698</v>
      </c>
      <c r="F28" s="20">
        <v>35.768652825372797</v>
      </c>
      <c r="G28" s="20">
        <v>1</v>
      </c>
      <c r="H28" s="20">
        <v>515</v>
      </c>
      <c r="I28" s="20">
        <v>549</v>
      </c>
      <c r="J28" s="20">
        <v>3</v>
      </c>
      <c r="K28" s="20">
        <v>514</v>
      </c>
      <c r="L28" s="20">
        <v>563</v>
      </c>
      <c r="M28" s="20">
        <v>157</v>
      </c>
      <c r="N28" s="20">
        <v>-0.86736999999999997</v>
      </c>
    </row>
    <row r="29" spans="2:14" x14ac:dyDescent="0.25">
      <c r="B29" s="20">
        <v>26</v>
      </c>
      <c r="C29" s="20">
        <v>526</v>
      </c>
      <c r="D29" s="20">
        <v>1.7388509699085598E-2</v>
      </c>
      <c r="E29" s="20">
        <v>26.622296723653701</v>
      </c>
      <c r="F29" s="20">
        <v>35.768652825372797</v>
      </c>
      <c r="G29" s="20">
        <v>1</v>
      </c>
      <c r="H29" s="20">
        <v>503</v>
      </c>
      <c r="I29" s="20">
        <v>549</v>
      </c>
      <c r="J29" s="20">
        <v>3</v>
      </c>
      <c r="K29" s="20">
        <v>489</v>
      </c>
      <c r="L29" s="20">
        <v>552</v>
      </c>
      <c r="M29" s="20">
        <v>147</v>
      </c>
      <c r="N29" s="20">
        <v>1.7389999999999999E-2</v>
      </c>
    </row>
    <row r="30" spans="2:14" x14ac:dyDescent="0.25">
      <c r="B30" s="20">
        <v>27</v>
      </c>
      <c r="C30" s="20">
        <v>549</v>
      </c>
      <c r="D30" s="20">
        <v>0.23320333780465499</v>
      </c>
      <c r="E30" s="20">
        <v>-86.896302859876002</v>
      </c>
      <c r="F30" s="20">
        <v>41.132329594879799</v>
      </c>
      <c r="G30" s="20">
        <v>1</v>
      </c>
      <c r="H30" s="20">
        <v>526</v>
      </c>
      <c r="I30" s="20">
        <v>575</v>
      </c>
      <c r="J30" s="20">
        <v>3</v>
      </c>
      <c r="K30" s="20">
        <v>526</v>
      </c>
      <c r="L30" s="20">
        <v>575</v>
      </c>
      <c r="M30" s="20">
        <v>166</v>
      </c>
      <c r="N30" s="20">
        <v>0.23319999999999999</v>
      </c>
    </row>
    <row r="31" spans="2:14" x14ac:dyDescent="0.25">
      <c r="B31" s="20">
        <v>28</v>
      </c>
      <c r="C31" s="20">
        <v>549</v>
      </c>
      <c r="D31" s="20">
        <v>0.56303877333996299</v>
      </c>
      <c r="E31" s="20">
        <v>-267.97595696875999</v>
      </c>
      <c r="F31" s="20">
        <v>41.132329594879799</v>
      </c>
      <c r="G31" s="20">
        <v>1</v>
      </c>
      <c r="H31" s="20">
        <v>549</v>
      </c>
      <c r="I31" s="20">
        <v>568</v>
      </c>
      <c r="J31" s="20">
        <v>3</v>
      </c>
      <c r="K31" s="20">
        <v>525</v>
      </c>
      <c r="L31" s="20">
        <v>575</v>
      </c>
      <c r="M31" s="20">
        <v>163</v>
      </c>
      <c r="N31" s="20">
        <v>0.56303999999999998</v>
      </c>
    </row>
    <row r="32" spans="2:14" x14ac:dyDescent="0.25">
      <c r="B32" s="20">
        <v>29</v>
      </c>
      <c r="C32" s="20">
        <v>683</v>
      </c>
      <c r="D32" s="20">
        <v>5.2910475706379703E-2</v>
      </c>
      <c r="E32" s="20">
        <v>9.2378708223517503</v>
      </c>
      <c r="F32" s="20">
        <v>45.375725729809098</v>
      </c>
      <c r="G32" s="20">
        <v>1</v>
      </c>
      <c r="H32" s="20">
        <v>683</v>
      </c>
      <c r="I32" s="20">
        <v>714</v>
      </c>
      <c r="J32" s="20">
        <v>3</v>
      </c>
      <c r="K32" s="20">
        <v>671</v>
      </c>
      <c r="L32" s="20">
        <v>724</v>
      </c>
      <c r="M32" s="20">
        <v>201</v>
      </c>
      <c r="N32" s="20">
        <v>5.2909999999999999E-2</v>
      </c>
    </row>
    <row r="33" spans="2:14" x14ac:dyDescent="0.25">
      <c r="B33" s="20">
        <v>30</v>
      </c>
      <c r="C33" s="20">
        <v>683</v>
      </c>
      <c r="D33" s="20">
        <v>0.142504792810658</v>
      </c>
      <c r="E33" s="20">
        <v>-51.955047759870297</v>
      </c>
      <c r="F33" s="20">
        <v>45.375725729809098</v>
      </c>
      <c r="G33" s="20">
        <v>1</v>
      </c>
      <c r="H33" s="20">
        <v>683</v>
      </c>
      <c r="I33" s="20">
        <v>705</v>
      </c>
      <c r="J33" s="20">
        <v>3</v>
      </c>
      <c r="K33" s="20">
        <v>664</v>
      </c>
      <c r="L33" s="20">
        <v>713</v>
      </c>
      <c r="M33" s="20">
        <v>199</v>
      </c>
      <c r="N33" s="20">
        <v>0.14249999999999999</v>
      </c>
    </row>
    <row r="34" spans="2:14" x14ac:dyDescent="0.25">
      <c r="B34" s="20">
        <v>31</v>
      </c>
      <c r="C34" s="20">
        <v>730</v>
      </c>
      <c r="D34" s="20">
        <v>-0.98852632901443804</v>
      </c>
      <c r="E34" s="20">
        <v>752.82374939301599</v>
      </c>
      <c r="F34" s="20">
        <v>31.199529212475799</v>
      </c>
      <c r="G34" s="20">
        <v>1</v>
      </c>
      <c r="H34" s="20">
        <v>714</v>
      </c>
      <c r="I34" s="20">
        <v>761</v>
      </c>
      <c r="J34" s="20">
        <v>3</v>
      </c>
      <c r="K34" s="20">
        <v>711</v>
      </c>
      <c r="L34" s="20">
        <v>763</v>
      </c>
      <c r="M34" s="20">
        <v>215</v>
      </c>
      <c r="N34" s="20">
        <v>-0.98853000000000002</v>
      </c>
    </row>
    <row r="35" spans="2:14" x14ac:dyDescent="0.25">
      <c r="B35" s="20">
        <v>32</v>
      </c>
      <c r="C35" s="20">
        <v>730</v>
      </c>
      <c r="D35" s="20">
        <v>-0.69245207836670797</v>
      </c>
      <c r="E35" s="20">
        <v>536.68954642017297</v>
      </c>
      <c r="F35" s="20">
        <v>31.199529212475799</v>
      </c>
      <c r="G35" s="20">
        <v>1</v>
      </c>
      <c r="H35" s="20">
        <v>705</v>
      </c>
      <c r="I35" s="20">
        <v>749</v>
      </c>
      <c r="J35" s="20">
        <v>3</v>
      </c>
      <c r="K35" s="20">
        <v>705</v>
      </c>
      <c r="L35" s="20">
        <v>754</v>
      </c>
      <c r="M35" s="20">
        <v>213</v>
      </c>
      <c r="N35" s="20">
        <v>-0.69245000000000001</v>
      </c>
    </row>
    <row r="36" spans="2:14" x14ac:dyDescent="0.25">
      <c r="B36" s="20">
        <v>33</v>
      </c>
      <c r="C36" s="20">
        <v>730</v>
      </c>
      <c r="D36" s="20">
        <v>-0.61416377559482105</v>
      </c>
      <c r="E36" s="20">
        <v>479.53908539669499</v>
      </c>
      <c r="F36" s="20">
        <v>31.199529212475799</v>
      </c>
      <c r="G36" s="20">
        <v>1</v>
      </c>
      <c r="H36" s="20">
        <v>700</v>
      </c>
      <c r="I36" s="20">
        <v>749</v>
      </c>
      <c r="J36" s="20">
        <v>3</v>
      </c>
      <c r="K36" s="20">
        <v>694</v>
      </c>
      <c r="L36" s="20">
        <v>749</v>
      </c>
      <c r="M36" s="20">
        <v>207</v>
      </c>
      <c r="N36" s="20">
        <v>-0.61416000000000004</v>
      </c>
    </row>
    <row r="37" spans="2:14" x14ac:dyDescent="0.25">
      <c r="B37" s="20">
        <v>34</v>
      </c>
      <c r="C37" s="20">
        <v>730</v>
      </c>
      <c r="D37" s="20">
        <v>0.76440129686893099</v>
      </c>
      <c r="E37" s="20">
        <v>-526.81341750184401</v>
      </c>
      <c r="F37" s="20">
        <v>31.199529212475799</v>
      </c>
      <c r="G37" s="20">
        <v>1</v>
      </c>
      <c r="H37" s="20">
        <v>730</v>
      </c>
      <c r="I37" s="20">
        <v>749</v>
      </c>
      <c r="J37" s="20">
        <v>3</v>
      </c>
      <c r="K37" s="20">
        <v>700</v>
      </c>
      <c r="L37" s="20">
        <v>760</v>
      </c>
      <c r="M37" s="20">
        <v>210</v>
      </c>
      <c r="N37" s="20">
        <v>0.76439999999999997</v>
      </c>
    </row>
    <row r="38" spans="2:14" x14ac:dyDescent="0.25">
      <c r="B38" s="20">
        <v>35</v>
      </c>
      <c r="C38" s="20">
        <v>744</v>
      </c>
      <c r="D38" s="20">
        <v>-7.6846703082421697E-2</v>
      </c>
      <c r="E38" s="20">
        <v>99.075094461962706</v>
      </c>
      <c r="F38" s="20">
        <v>41.901147368640899</v>
      </c>
      <c r="G38" s="20">
        <v>1</v>
      </c>
      <c r="H38" s="20">
        <v>744</v>
      </c>
      <c r="I38" s="20">
        <v>791</v>
      </c>
      <c r="J38" s="20">
        <v>5</v>
      </c>
      <c r="K38" s="20">
        <v>741</v>
      </c>
      <c r="L38" s="20">
        <v>793</v>
      </c>
      <c r="M38" s="20">
        <v>225</v>
      </c>
      <c r="N38" s="20">
        <v>-7.6850000000000002E-2</v>
      </c>
    </row>
    <row r="39" spans="2:14" x14ac:dyDescent="0.25">
      <c r="B39" s="20">
        <v>36</v>
      </c>
      <c r="C39" s="20">
        <v>749</v>
      </c>
      <c r="D39" s="20">
        <v>-0.26550558120189999</v>
      </c>
      <c r="E39" s="20">
        <v>245.20324739936601</v>
      </c>
      <c r="F39" s="20">
        <v>46.3395670791434</v>
      </c>
      <c r="G39" s="20">
        <v>1</v>
      </c>
      <c r="H39" s="20">
        <v>749</v>
      </c>
      <c r="I39" s="20">
        <v>797</v>
      </c>
      <c r="J39" s="20">
        <v>4</v>
      </c>
      <c r="K39" s="20">
        <v>747</v>
      </c>
      <c r="L39" s="20">
        <v>798</v>
      </c>
      <c r="M39" s="20">
        <v>227</v>
      </c>
      <c r="N39" s="20">
        <v>-0.26551000000000002</v>
      </c>
    </row>
    <row r="40" spans="2:14" x14ac:dyDescent="0.25">
      <c r="B40" s="20">
        <v>37</v>
      </c>
      <c r="C40" s="20">
        <v>771</v>
      </c>
      <c r="D40" s="20">
        <v>-5.1951965775529602E-2</v>
      </c>
      <c r="E40" s="20">
        <v>80.553409905634894</v>
      </c>
      <c r="F40" s="20">
        <v>40.498444292701599</v>
      </c>
      <c r="G40" s="20">
        <v>1</v>
      </c>
      <c r="H40" s="20">
        <v>744</v>
      </c>
      <c r="I40" s="20">
        <v>771</v>
      </c>
      <c r="J40" s="20">
        <v>3</v>
      </c>
      <c r="K40" s="20">
        <v>732</v>
      </c>
      <c r="L40" s="20">
        <v>781</v>
      </c>
      <c r="M40" s="20">
        <v>224</v>
      </c>
      <c r="N40" s="20">
        <v>-5.1950000000000003E-2</v>
      </c>
    </row>
    <row r="41" spans="2:14" x14ac:dyDescent="0.25">
      <c r="B41" s="20">
        <v>38</v>
      </c>
      <c r="C41" s="20">
        <v>791</v>
      </c>
      <c r="D41" s="20">
        <v>4.0479249004511698E-2</v>
      </c>
      <c r="E41" s="20">
        <v>7.3261999299807297</v>
      </c>
      <c r="F41" s="20">
        <v>39.345285892549398</v>
      </c>
      <c r="G41" s="20">
        <v>1</v>
      </c>
      <c r="H41" s="20">
        <v>771</v>
      </c>
      <c r="I41" s="20">
        <v>810</v>
      </c>
      <c r="J41" s="20">
        <v>4</v>
      </c>
      <c r="K41" s="20">
        <v>760</v>
      </c>
      <c r="L41" s="20">
        <v>810</v>
      </c>
      <c r="M41" s="20">
        <v>230</v>
      </c>
      <c r="N41" s="20">
        <v>4.0480000000000002E-2</v>
      </c>
    </row>
    <row r="42" spans="2:14" x14ac:dyDescent="0.25">
      <c r="B42" s="20">
        <v>39</v>
      </c>
      <c r="C42" s="20">
        <v>797</v>
      </c>
      <c r="D42" s="20">
        <v>0.35173759356587297</v>
      </c>
      <c r="E42" s="20">
        <v>-239.05244300578201</v>
      </c>
      <c r="F42" s="20">
        <v>41.282419066218701</v>
      </c>
      <c r="G42" s="20">
        <v>1</v>
      </c>
      <c r="H42" s="20">
        <v>797</v>
      </c>
      <c r="I42" s="20">
        <v>842</v>
      </c>
      <c r="J42" s="20">
        <v>3</v>
      </c>
      <c r="K42" s="20">
        <v>797</v>
      </c>
      <c r="L42" s="20">
        <v>846</v>
      </c>
      <c r="M42" s="20">
        <v>245</v>
      </c>
      <c r="N42" s="20">
        <v>0.35174</v>
      </c>
    </row>
    <row r="43" spans="2:14" x14ac:dyDescent="0.25">
      <c r="B43" s="20">
        <v>40</v>
      </c>
      <c r="C43" s="20">
        <v>834</v>
      </c>
      <c r="D43" s="20">
        <v>6.6634377868474995E-2</v>
      </c>
      <c r="E43" s="20">
        <v>-1.1613055680275699</v>
      </c>
      <c r="F43" s="20">
        <v>54.411765574280601</v>
      </c>
      <c r="G43" s="20">
        <v>1</v>
      </c>
      <c r="H43" s="20">
        <v>834</v>
      </c>
      <c r="I43" s="20">
        <v>859</v>
      </c>
      <c r="J43" s="20">
        <v>3</v>
      </c>
      <c r="K43" s="20">
        <v>816</v>
      </c>
      <c r="L43" s="20">
        <v>874</v>
      </c>
      <c r="M43" s="20">
        <v>252</v>
      </c>
      <c r="N43" s="20">
        <v>6.6629999999999995E-2</v>
      </c>
    </row>
    <row r="44" spans="2:14" x14ac:dyDescent="0.25">
      <c r="B44" s="20">
        <v>41</v>
      </c>
      <c r="C44" s="20">
        <v>834</v>
      </c>
      <c r="D44" s="20">
        <v>0.139208732043238</v>
      </c>
      <c r="E44" s="20">
        <v>-61.688316949780102</v>
      </c>
      <c r="F44" s="20">
        <v>54.411765574280601</v>
      </c>
      <c r="G44" s="20">
        <v>1</v>
      </c>
      <c r="H44" s="20">
        <v>834</v>
      </c>
      <c r="I44" s="20">
        <v>859</v>
      </c>
      <c r="J44" s="20">
        <v>4</v>
      </c>
      <c r="K44" s="20">
        <v>809</v>
      </c>
      <c r="L44" s="20">
        <v>859</v>
      </c>
      <c r="M44" s="20">
        <v>248</v>
      </c>
      <c r="N44" s="20">
        <v>0.13921</v>
      </c>
    </row>
    <row r="45" spans="2:14" x14ac:dyDescent="0.25">
      <c r="B45" s="20">
        <v>42</v>
      </c>
      <c r="C45" s="20">
        <v>834</v>
      </c>
      <c r="D45" s="20">
        <v>0.35484720292059102</v>
      </c>
      <c r="E45" s="20">
        <v>-241.53080166149201</v>
      </c>
      <c r="F45" s="20">
        <v>54.411765574280601</v>
      </c>
      <c r="G45" s="20">
        <v>1</v>
      </c>
      <c r="H45" s="20">
        <v>791</v>
      </c>
      <c r="I45" s="20">
        <v>834</v>
      </c>
      <c r="J45" s="20">
        <v>3</v>
      </c>
      <c r="K45" s="20">
        <v>791</v>
      </c>
      <c r="L45" s="20">
        <v>840</v>
      </c>
      <c r="M45" s="20">
        <v>243</v>
      </c>
      <c r="N45" s="20">
        <v>0.35485</v>
      </c>
    </row>
    <row r="46" spans="2:14" x14ac:dyDescent="0.25">
      <c r="B46" s="20">
        <v>43</v>
      </c>
      <c r="C46" s="20">
        <v>842</v>
      </c>
      <c r="D46" s="20">
        <v>-0.43952368014502602</v>
      </c>
      <c r="E46" s="20">
        <v>427.189549458795</v>
      </c>
      <c r="F46" s="20">
        <v>57.110610776682996</v>
      </c>
      <c r="G46" s="20">
        <v>1</v>
      </c>
      <c r="H46" s="20">
        <v>842</v>
      </c>
      <c r="I46" s="20">
        <v>887</v>
      </c>
      <c r="J46" s="20">
        <v>3</v>
      </c>
      <c r="K46" s="20">
        <v>842</v>
      </c>
      <c r="L46" s="20">
        <v>891</v>
      </c>
      <c r="M46" s="20">
        <v>257</v>
      </c>
      <c r="N46" s="20">
        <v>-0.43952000000000002</v>
      </c>
    </row>
    <row r="47" spans="2:14" x14ac:dyDescent="0.25">
      <c r="B47" s="20">
        <v>44</v>
      </c>
      <c r="C47" s="20">
        <v>851</v>
      </c>
      <c r="D47" s="20">
        <v>-0.81623341205125999</v>
      </c>
      <c r="E47" s="20">
        <v>751.39294767463798</v>
      </c>
      <c r="F47" s="20">
        <v>56.778314019015703</v>
      </c>
      <c r="G47" s="20">
        <v>1</v>
      </c>
      <c r="H47" s="20">
        <v>851</v>
      </c>
      <c r="I47" s="20">
        <v>899</v>
      </c>
      <c r="J47" s="20">
        <v>3</v>
      </c>
      <c r="K47" s="20">
        <v>851</v>
      </c>
      <c r="L47" s="20">
        <v>900</v>
      </c>
      <c r="M47" s="20">
        <v>260</v>
      </c>
      <c r="N47" s="20">
        <v>-0.81623000000000001</v>
      </c>
    </row>
    <row r="48" spans="2:14" x14ac:dyDescent="0.25">
      <c r="B48" s="20">
        <v>45</v>
      </c>
      <c r="C48" s="20">
        <v>851</v>
      </c>
      <c r="D48" s="20">
        <v>-0.540174134690522</v>
      </c>
      <c r="E48" s="20">
        <v>516.46650264064999</v>
      </c>
      <c r="F48" s="20">
        <v>56.778314019015703</v>
      </c>
      <c r="G48" s="20">
        <v>1</v>
      </c>
      <c r="H48" s="20">
        <v>851</v>
      </c>
      <c r="I48" s="20">
        <v>887</v>
      </c>
      <c r="J48" s="20">
        <v>3</v>
      </c>
      <c r="K48" s="20">
        <v>845</v>
      </c>
      <c r="L48" s="20">
        <v>894</v>
      </c>
      <c r="M48" s="20">
        <v>258</v>
      </c>
      <c r="N48" s="20">
        <v>-0.54017000000000004</v>
      </c>
    </row>
    <row r="49" spans="2:14" x14ac:dyDescent="0.25">
      <c r="B49" s="20">
        <v>46</v>
      </c>
      <c r="C49" s="20">
        <v>899</v>
      </c>
      <c r="D49" s="20">
        <v>-1.0875641837097401</v>
      </c>
      <c r="E49" s="20">
        <v>994.23398830898498</v>
      </c>
      <c r="F49" s="20">
        <v>16.5137871539212</v>
      </c>
      <c r="G49" s="20">
        <v>1</v>
      </c>
      <c r="H49" s="20">
        <v>875</v>
      </c>
      <c r="I49" s="20">
        <v>913</v>
      </c>
      <c r="J49" s="20">
        <v>3</v>
      </c>
      <c r="K49" s="20">
        <v>863</v>
      </c>
      <c r="L49" s="20">
        <v>924</v>
      </c>
      <c r="M49" s="20">
        <v>263</v>
      </c>
      <c r="N49" s="20">
        <v>-1.0875600000000001</v>
      </c>
    </row>
    <row r="50" spans="2:14" x14ac:dyDescent="0.25">
      <c r="B50" s="20">
        <v>47</v>
      </c>
      <c r="C50" s="20">
        <v>899</v>
      </c>
      <c r="D50" s="20">
        <v>-0.98909594667678102</v>
      </c>
      <c r="E50" s="20">
        <v>905.711043216348</v>
      </c>
      <c r="F50" s="20">
        <v>16.5137871539212</v>
      </c>
      <c r="G50" s="20">
        <v>1</v>
      </c>
      <c r="H50" s="20">
        <v>859</v>
      </c>
      <c r="I50" s="20">
        <v>899</v>
      </c>
      <c r="J50" s="20">
        <v>3</v>
      </c>
      <c r="K50" s="20">
        <v>859</v>
      </c>
      <c r="L50" s="20">
        <v>908</v>
      </c>
      <c r="M50" s="20">
        <v>261</v>
      </c>
      <c r="N50" s="20">
        <v>-0.98909999999999998</v>
      </c>
    </row>
    <row r="51" spans="2:14" x14ac:dyDescent="0.25">
      <c r="B51" s="20">
        <v>48</v>
      </c>
      <c r="C51" s="20">
        <v>933</v>
      </c>
      <c r="D51" s="20">
        <v>-0.32862960661404</v>
      </c>
      <c r="E51" s="20">
        <v>351.10561059988402</v>
      </c>
      <c r="F51" s="20">
        <v>44.494187628984903</v>
      </c>
      <c r="G51" s="20">
        <v>1</v>
      </c>
      <c r="H51" s="20">
        <v>933</v>
      </c>
      <c r="I51" s="20">
        <v>977</v>
      </c>
      <c r="J51" s="20">
        <v>4</v>
      </c>
      <c r="K51" s="20">
        <v>927</v>
      </c>
      <c r="L51" s="20">
        <v>982</v>
      </c>
      <c r="M51" s="20">
        <v>278</v>
      </c>
      <c r="N51" s="20">
        <v>-0.32862999999999998</v>
      </c>
    </row>
    <row r="52" spans="2:14" x14ac:dyDescent="0.25">
      <c r="B52" s="20">
        <v>49</v>
      </c>
      <c r="C52" s="20">
        <v>958</v>
      </c>
      <c r="D52" s="20">
        <v>-0.31390620333977398</v>
      </c>
      <c r="E52" s="20">
        <v>337.00059026313801</v>
      </c>
      <c r="F52" s="20">
        <v>36.278447463633903</v>
      </c>
      <c r="G52" s="20">
        <v>1</v>
      </c>
      <c r="H52" s="20">
        <v>958</v>
      </c>
      <c r="I52" s="20">
        <v>977</v>
      </c>
      <c r="J52" s="20">
        <v>3</v>
      </c>
      <c r="K52" s="20">
        <v>940</v>
      </c>
      <c r="L52" s="20">
        <v>989</v>
      </c>
      <c r="M52" s="20">
        <v>280</v>
      </c>
      <c r="N52" s="20">
        <v>-0.31391000000000002</v>
      </c>
    </row>
    <row r="53" spans="2:14" x14ac:dyDescent="0.25">
      <c r="B53" s="20">
        <v>50</v>
      </c>
      <c r="C53" s="20">
        <v>977</v>
      </c>
      <c r="D53" s="20">
        <v>-0.31390620333977398</v>
      </c>
      <c r="E53" s="20">
        <v>337.00059026313801</v>
      </c>
      <c r="F53" s="20">
        <v>30.314229600178201</v>
      </c>
      <c r="G53" s="20">
        <v>1</v>
      </c>
      <c r="H53" s="20">
        <v>958</v>
      </c>
      <c r="I53" s="20">
        <v>1004</v>
      </c>
      <c r="J53" s="20">
        <v>3</v>
      </c>
      <c r="K53" s="20">
        <v>949</v>
      </c>
      <c r="L53" s="20">
        <v>1007</v>
      </c>
      <c r="M53" s="20">
        <v>282</v>
      </c>
      <c r="N53" s="20">
        <v>-0.31391000000000002</v>
      </c>
    </row>
    <row r="54" spans="2:14" x14ac:dyDescent="0.25">
      <c r="B54" s="20">
        <v>51</v>
      </c>
      <c r="C54" s="20">
        <v>977</v>
      </c>
      <c r="D54" s="20">
        <v>0.228105588988609</v>
      </c>
      <c r="E54" s="20">
        <v>-192.544930841693</v>
      </c>
      <c r="F54" s="20">
        <v>30.314229600178201</v>
      </c>
      <c r="G54" s="20">
        <v>1</v>
      </c>
      <c r="H54" s="20">
        <v>977</v>
      </c>
      <c r="I54" s="20">
        <v>1021</v>
      </c>
      <c r="J54" s="20">
        <v>4</v>
      </c>
      <c r="K54" s="20">
        <v>977</v>
      </c>
      <c r="L54" s="20">
        <v>1026</v>
      </c>
      <c r="M54" s="20">
        <v>292</v>
      </c>
      <c r="N54" s="20">
        <v>0.22811000000000001</v>
      </c>
    </row>
    <row r="55" spans="2:14" x14ac:dyDescent="0.25">
      <c r="B55" s="20">
        <v>52</v>
      </c>
      <c r="C55" s="20">
        <v>977</v>
      </c>
      <c r="D55" s="20">
        <v>0.243663612213459</v>
      </c>
      <c r="E55" s="20">
        <v>-207.74511953237101</v>
      </c>
      <c r="F55" s="20">
        <v>30.314229600178201</v>
      </c>
      <c r="G55" s="20">
        <v>1</v>
      </c>
      <c r="H55" s="20">
        <v>977</v>
      </c>
      <c r="I55" s="20">
        <v>1013</v>
      </c>
      <c r="J55" s="20">
        <v>3</v>
      </c>
      <c r="K55" s="20">
        <v>968</v>
      </c>
      <c r="L55" s="20">
        <v>1020</v>
      </c>
      <c r="M55" s="20">
        <v>289</v>
      </c>
      <c r="N55" s="20">
        <v>0.24365999999999999</v>
      </c>
    </row>
    <row r="56" spans="2:14" x14ac:dyDescent="0.25">
      <c r="B56" s="20">
        <v>53</v>
      </c>
      <c r="C56" s="20">
        <v>1021</v>
      </c>
      <c r="D56" s="20">
        <v>0.21254756576375899</v>
      </c>
      <c r="E56" s="20">
        <v>-176.66018912912099</v>
      </c>
      <c r="F56" s="20">
        <v>40.350875515676996</v>
      </c>
      <c r="G56" s="20">
        <v>1</v>
      </c>
      <c r="H56" s="20">
        <v>999</v>
      </c>
      <c r="I56" s="20">
        <v>1042</v>
      </c>
      <c r="J56" s="20">
        <v>3</v>
      </c>
      <c r="K56" s="20">
        <v>985</v>
      </c>
      <c r="L56" s="20">
        <v>1048</v>
      </c>
      <c r="M56" s="20">
        <v>293</v>
      </c>
      <c r="N56" s="20">
        <v>0.21254999999999999</v>
      </c>
    </row>
    <row r="57" spans="2:14" x14ac:dyDescent="0.25">
      <c r="B57" s="20">
        <v>54</v>
      </c>
      <c r="C57" s="20">
        <v>1060</v>
      </c>
      <c r="D57" s="20">
        <v>-3.58729187827426E-3</v>
      </c>
      <c r="E57" s="20">
        <v>43.241776263098501</v>
      </c>
      <c r="F57" s="20">
        <v>39.439246872127796</v>
      </c>
      <c r="G57" s="20">
        <v>1</v>
      </c>
      <c r="H57" s="20">
        <v>1013</v>
      </c>
      <c r="I57" s="20">
        <v>1060</v>
      </c>
      <c r="J57" s="20">
        <v>3</v>
      </c>
      <c r="K57" s="20">
        <v>1013</v>
      </c>
      <c r="L57" s="20">
        <v>1062</v>
      </c>
      <c r="M57" s="20">
        <v>304</v>
      </c>
      <c r="N57" s="20">
        <v>-3.5899999999999999E-3</v>
      </c>
    </row>
    <row r="58" spans="2:14" x14ac:dyDescent="0.25">
      <c r="B58" s="20">
        <v>55</v>
      </c>
      <c r="C58" s="20">
        <v>1110</v>
      </c>
      <c r="D58" s="20">
        <v>-0.74859316742966397</v>
      </c>
      <c r="E58" s="20">
        <v>880.33702728348601</v>
      </c>
      <c r="F58" s="20">
        <v>49.398611436558497</v>
      </c>
      <c r="G58" s="20">
        <v>1</v>
      </c>
      <c r="H58" s="20">
        <v>1110</v>
      </c>
      <c r="I58" s="20">
        <v>1158</v>
      </c>
      <c r="J58" s="20">
        <v>4</v>
      </c>
      <c r="K58" s="20">
        <v>1108</v>
      </c>
      <c r="L58" s="20">
        <v>1159</v>
      </c>
      <c r="M58" s="20">
        <v>327</v>
      </c>
      <c r="N58" s="20">
        <v>-0.74858999999999998</v>
      </c>
    </row>
    <row r="59" spans="2:14" x14ac:dyDescent="0.25">
      <c r="B59" s="20">
        <v>56</v>
      </c>
      <c r="C59" s="20">
        <v>1115</v>
      </c>
      <c r="D59" s="20">
        <v>-0.75205246886621302</v>
      </c>
      <c r="E59" s="20">
        <v>884.32906114126297</v>
      </c>
      <c r="F59" s="20">
        <v>45.7905583554355</v>
      </c>
      <c r="G59" s="20">
        <v>1</v>
      </c>
      <c r="H59" s="20">
        <v>1115</v>
      </c>
      <c r="I59" s="20">
        <v>1158</v>
      </c>
      <c r="J59" s="20">
        <v>3</v>
      </c>
      <c r="K59" s="20">
        <v>1115</v>
      </c>
      <c r="L59" s="20">
        <v>1164</v>
      </c>
      <c r="M59" s="20">
        <v>329</v>
      </c>
      <c r="N59" s="20">
        <v>-0.75205</v>
      </c>
    </row>
    <row r="60" spans="2:14" x14ac:dyDescent="0.25">
      <c r="B60" s="20">
        <v>57</v>
      </c>
      <c r="C60" s="20">
        <v>1115</v>
      </c>
      <c r="D60" s="20">
        <v>-0.28279478371532701</v>
      </c>
      <c r="E60" s="20">
        <v>361.10674219802502</v>
      </c>
      <c r="F60" s="20">
        <v>45.7905583554355</v>
      </c>
      <c r="G60" s="20">
        <v>1</v>
      </c>
      <c r="H60" s="20">
        <v>1084</v>
      </c>
      <c r="I60" s="20">
        <v>1115</v>
      </c>
      <c r="J60" s="20">
        <v>3</v>
      </c>
      <c r="K60" s="20">
        <v>1084</v>
      </c>
      <c r="L60" s="20">
        <v>1133</v>
      </c>
      <c r="M60" s="20">
        <v>323</v>
      </c>
      <c r="N60" s="20">
        <v>-0.28278999999999999</v>
      </c>
    </row>
    <row r="61" spans="2:14" x14ac:dyDescent="0.25">
      <c r="B61" s="20">
        <v>58</v>
      </c>
      <c r="C61" s="20">
        <v>1144</v>
      </c>
      <c r="D61" s="20">
        <v>-0.70836385158831705</v>
      </c>
      <c r="E61" s="20">
        <v>835.61625287640902</v>
      </c>
      <c r="F61" s="20">
        <v>25.248006659374301</v>
      </c>
      <c r="G61" s="20">
        <v>1</v>
      </c>
      <c r="H61" s="20">
        <v>1110</v>
      </c>
      <c r="I61" s="20">
        <v>1144</v>
      </c>
      <c r="J61" s="20">
        <v>3</v>
      </c>
      <c r="K61" s="20">
        <v>1104</v>
      </c>
      <c r="L61" s="20">
        <v>1153</v>
      </c>
      <c r="M61" s="20">
        <v>326</v>
      </c>
      <c r="N61" s="20">
        <v>-0.70835999999999999</v>
      </c>
    </row>
    <row r="62" spans="2:14" x14ac:dyDescent="0.25">
      <c r="B62" s="20">
        <v>59</v>
      </c>
      <c r="C62" s="20">
        <v>1270</v>
      </c>
      <c r="D62" s="20">
        <v>-0.53644475996860597</v>
      </c>
      <c r="E62" s="20">
        <v>727.43867943388102</v>
      </c>
      <c r="F62" s="20">
        <v>46.153834273751698</v>
      </c>
      <c r="G62" s="20">
        <v>1</v>
      </c>
      <c r="H62" s="20">
        <v>1245</v>
      </c>
      <c r="I62" s="20">
        <v>1290</v>
      </c>
      <c r="J62" s="20">
        <v>3</v>
      </c>
      <c r="K62" s="20">
        <v>1240</v>
      </c>
      <c r="L62" s="20">
        <v>1294</v>
      </c>
      <c r="M62" s="20">
        <v>345</v>
      </c>
      <c r="N62" s="20">
        <v>-0.53644000000000003</v>
      </c>
    </row>
    <row r="63" spans="2:14" x14ac:dyDescent="0.25">
      <c r="B63" s="20">
        <v>60</v>
      </c>
      <c r="C63" s="20">
        <v>1349</v>
      </c>
      <c r="D63" s="20">
        <v>-0.54913436344876698</v>
      </c>
      <c r="E63" s="20">
        <v>773.71226078627399</v>
      </c>
      <c r="F63" s="20">
        <v>32.930004493887097</v>
      </c>
      <c r="G63" s="20">
        <v>1</v>
      </c>
      <c r="H63" s="20">
        <v>1330</v>
      </c>
      <c r="I63" s="20">
        <v>1368</v>
      </c>
      <c r="J63" s="20">
        <v>3</v>
      </c>
      <c r="K63" s="20">
        <v>1311</v>
      </c>
      <c r="L63" s="20">
        <v>1379</v>
      </c>
      <c r="M63" s="20">
        <v>368</v>
      </c>
      <c r="N63" s="20">
        <v>-0.54913000000000001</v>
      </c>
    </row>
    <row r="64" spans="2:14" x14ac:dyDescent="0.25">
      <c r="B64" s="20">
        <v>61</v>
      </c>
      <c r="C64" s="20">
        <v>1380</v>
      </c>
      <c r="D64" s="20">
        <v>0.35722429419910201</v>
      </c>
      <c r="E64" s="20">
        <v>-448.965568380702</v>
      </c>
      <c r="F64" s="20">
        <v>44.003957614059203</v>
      </c>
      <c r="G64" s="20">
        <v>1</v>
      </c>
      <c r="H64" s="20">
        <v>1349</v>
      </c>
      <c r="I64" s="20">
        <v>1392</v>
      </c>
      <c r="J64" s="20">
        <v>3</v>
      </c>
      <c r="K64" s="20">
        <v>1339</v>
      </c>
      <c r="L64" s="20">
        <v>1398</v>
      </c>
      <c r="M64" s="20">
        <v>373</v>
      </c>
      <c r="N64" s="20">
        <v>0.35721999999999998</v>
      </c>
    </row>
    <row r="65" spans="2:14" x14ac:dyDescent="0.25"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</row>
    <row r="66" spans="2:14" x14ac:dyDescent="0.25"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</row>
    <row r="67" spans="2:14" x14ac:dyDescent="0.25"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</row>
    <row r="68" spans="2:14" x14ac:dyDescent="0.25"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</row>
    <row r="69" spans="2:14" x14ac:dyDescent="0.25"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</row>
    <row r="70" spans="2:14" x14ac:dyDescent="0.25"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</row>
    <row r="71" spans="2:14" x14ac:dyDescent="0.25"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</row>
    <row r="72" spans="2:14" x14ac:dyDescent="0.25"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</row>
    <row r="73" spans="2:14" x14ac:dyDescent="0.25"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</row>
    <row r="74" spans="2:14" x14ac:dyDescent="0.25"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</row>
    <row r="75" spans="2:14" x14ac:dyDescent="0.25"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</row>
    <row r="76" spans="2:14" x14ac:dyDescent="0.25"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</row>
    <row r="77" spans="2:14" x14ac:dyDescent="0.25"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</row>
    <row r="78" spans="2:14" x14ac:dyDescent="0.25"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</row>
    <row r="79" spans="2:14" x14ac:dyDescent="0.25"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</row>
    <row r="80" spans="2:14" x14ac:dyDescent="0.25"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</row>
    <row r="81" spans="2:14" x14ac:dyDescent="0.25"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</row>
    <row r="82" spans="2:14" x14ac:dyDescent="0.25"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</row>
    <row r="83" spans="2:14" x14ac:dyDescent="0.25"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</row>
    <row r="84" spans="2:14" x14ac:dyDescent="0.25"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</row>
    <row r="85" spans="2:14" x14ac:dyDescent="0.25"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</row>
    <row r="86" spans="2:14" x14ac:dyDescent="0.25"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</row>
    <row r="87" spans="2:14" x14ac:dyDescent="0.25"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</row>
    <row r="88" spans="2:14" x14ac:dyDescent="0.25"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</row>
    <row r="89" spans="2:14" x14ac:dyDescent="0.25"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</row>
    <row r="90" spans="2:14" x14ac:dyDescent="0.25"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</row>
    <row r="91" spans="2:14" x14ac:dyDescent="0.25"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</row>
    <row r="92" spans="2:14" x14ac:dyDescent="0.25"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</row>
    <row r="93" spans="2:14" x14ac:dyDescent="0.25"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</row>
    <row r="94" spans="2:14" x14ac:dyDescent="0.25"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</row>
    <row r="95" spans="2:14" x14ac:dyDescent="0.25"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</row>
    <row r="96" spans="2:14" x14ac:dyDescent="0.25"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</row>
    <row r="97" spans="2:14" x14ac:dyDescent="0.25"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</row>
    <row r="98" spans="2:14" x14ac:dyDescent="0.25"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</row>
    <row r="99" spans="2:14" x14ac:dyDescent="0.25"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</row>
  </sheetData>
  <autoFilter ref="B2:N99" xr:uid="{B053EE5B-6402-44BA-B793-90BA5B622778}"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644B5-C74B-4EA7-9E10-4D55A3485C97}">
  <sheetPr>
    <tabColor rgb="FFFF0000"/>
  </sheetPr>
  <dimension ref="B2:I475"/>
  <sheetViews>
    <sheetView showGridLines="0" workbookViewId="0">
      <selection activeCell="B2" sqref="B2:I475"/>
    </sheetView>
  </sheetViews>
  <sheetFormatPr defaultRowHeight="15" x14ac:dyDescent="0.25"/>
  <cols>
    <col min="2" max="2" width="4" bestFit="1" customWidth="1"/>
    <col min="3" max="3" width="6.140625" bestFit="1" customWidth="1"/>
    <col min="4" max="4" width="6.7109375" bestFit="1" customWidth="1"/>
    <col min="5" max="5" width="15.5703125" customWidth="1"/>
    <col min="6" max="6" width="13.7109375" bestFit="1" customWidth="1"/>
    <col min="7" max="7" width="16" customWidth="1"/>
    <col min="8" max="8" width="12.42578125" bestFit="1" customWidth="1"/>
    <col min="9" max="9" width="10.28515625" bestFit="1" customWidth="1"/>
  </cols>
  <sheetData>
    <row r="2" spans="2:9" x14ac:dyDescent="0.25">
      <c r="B2" s="11"/>
      <c r="C2" s="11" t="s">
        <v>29</v>
      </c>
      <c r="D2" s="11" t="s">
        <v>30</v>
      </c>
      <c r="E2" s="11" t="s">
        <v>31</v>
      </c>
      <c r="F2" s="11" t="s">
        <v>32</v>
      </c>
      <c r="G2" s="11" t="s">
        <v>33</v>
      </c>
      <c r="H2" s="11" t="s">
        <v>18</v>
      </c>
      <c r="I2" s="11" t="s">
        <v>19</v>
      </c>
    </row>
    <row r="3" spans="2:9" x14ac:dyDescent="0.25">
      <c r="B3" s="4">
        <v>0</v>
      </c>
      <c r="C3" s="4">
        <v>152</v>
      </c>
      <c r="D3" s="4">
        <v>2</v>
      </c>
      <c r="E3" s="4">
        <v>4</v>
      </c>
      <c r="F3" s="4">
        <v>150</v>
      </c>
      <c r="G3" s="4">
        <v>42.551724137930997</v>
      </c>
      <c r="H3" s="4">
        <v>91</v>
      </c>
      <c r="I3" s="4">
        <v>141</v>
      </c>
    </row>
    <row r="4" spans="2:9" x14ac:dyDescent="0.25">
      <c r="B4" s="4">
        <v>1</v>
      </c>
      <c r="C4" s="4">
        <v>152</v>
      </c>
      <c r="D4" s="4">
        <v>2</v>
      </c>
      <c r="E4" s="4">
        <v>5</v>
      </c>
      <c r="F4" s="4">
        <v>150</v>
      </c>
      <c r="G4" s="4">
        <v>42.551724137930997</v>
      </c>
      <c r="H4" s="4">
        <v>87</v>
      </c>
      <c r="I4" s="4">
        <v>137</v>
      </c>
    </row>
    <row r="5" spans="2:9" x14ac:dyDescent="0.25">
      <c r="B5" s="4">
        <v>2</v>
      </c>
      <c r="C5" s="4">
        <v>153</v>
      </c>
      <c r="D5" s="4">
        <v>2</v>
      </c>
      <c r="E5" s="4">
        <v>0</v>
      </c>
      <c r="F5" s="4">
        <v>153</v>
      </c>
      <c r="G5" s="4">
        <v>35.795454545454497</v>
      </c>
      <c r="H5" s="4">
        <v>53</v>
      </c>
      <c r="I5" s="4">
        <v>103</v>
      </c>
    </row>
    <row r="6" spans="2:9" x14ac:dyDescent="0.25">
      <c r="B6" s="4">
        <v>3</v>
      </c>
      <c r="C6" s="4">
        <v>153</v>
      </c>
      <c r="D6" s="4">
        <v>2</v>
      </c>
      <c r="E6" s="4">
        <v>4</v>
      </c>
      <c r="F6" s="4">
        <v>150</v>
      </c>
      <c r="G6" s="4">
        <v>42.551724137930997</v>
      </c>
      <c r="H6" s="4">
        <v>91</v>
      </c>
      <c r="I6" s="4">
        <v>141</v>
      </c>
    </row>
    <row r="7" spans="2:9" x14ac:dyDescent="0.25">
      <c r="B7" s="4">
        <v>4</v>
      </c>
      <c r="C7" s="4">
        <v>153</v>
      </c>
      <c r="D7" s="4">
        <v>2</v>
      </c>
      <c r="E7" s="4">
        <v>5</v>
      </c>
      <c r="F7" s="4">
        <v>150</v>
      </c>
      <c r="G7" s="4">
        <v>42.551724137930997</v>
      </c>
      <c r="H7" s="4">
        <v>87</v>
      </c>
      <c r="I7" s="4">
        <v>137</v>
      </c>
    </row>
    <row r="8" spans="2:9" x14ac:dyDescent="0.25">
      <c r="B8" s="4">
        <v>5</v>
      </c>
      <c r="C8" s="4">
        <v>154</v>
      </c>
      <c r="D8" s="4">
        <v>2</v>
      </c>
      <c r="E8" s="4">
        <v>0</v>
      </c>
      <c r="F8" s="4">
        <v>153</v>
      </c>
      <c r="G8" s="4">
        <v>35.795454545454497</v>
      </c>
      <c r="H8" s="4">
        <v>53</v>
      </c>
      <c r="I8" s="4">
        <v>103</v>
      </c>
    </row>
    <row r="9" spans="2:9" x14ac:dyDescent="0.25">
      <c r="B9" s="4">
        <v>6</v>
      </c>
      <c r="C9" s="4">
        <v>154</v>
      </c>
      <c r="D9" s="4">
        <v>2</v>
      </c>
      <c r="E9" s="4">
        <v>4</v>
      </c>
      <c r="F9" s="4">
        <v>150</v>
      </c>
      <c r="G9" s="4">
        <v>42.551724137930997</v>
      </c>
      <c r="H9" s="4">
        <v>91</v>
      </c>
      <c r="I9" s="4">
        <v>141</v>
      </c>
    </row>
    <row r="10" spans="2:9" x14ac:dyDescent="0.25">
      <c r="B10" s="4">
        <v>7</v>
      </c>
      <c r="C10" s="4">
        <v>154</v>
      </c>
      <c r="D10" s="4">
        <v>2</v>
      </c>
      <c r="E10" s="4">
        <v>5</v>
      </c>
      <c r="F10" s="4">
        <v>150</v>
      </c>
      <c r="G10" s="4">
        <v>42.551724137930997</v>
      </c>
      <c r="H10" s="4">
        <v>87</v>
      </c>
      <c r="I10" s="4">
        <v>137</v>
      </c>
    </row>
    <row r="11" spans="2:9" x14ac:dyDescent="0.25">
      <c r="B11" s="4">
        <v>8</v>
      </c>
      <c r="C11" s="4">
        <v>155</v>
      </c>
      <c r="D11" s="4">
        <v>2</v>
      </c>
      <c r="E11" s="4">
        <v>0</v>
      </c>
      <c r="F11" s="4">
        <v>153</v>
      </c>
      <c r="G11" s="4">
        <v>35.795454545454497</v>
      </c>
      <c r="H11" s="4">
        <v>53</v>
      </c>
      <c r="I11" s="4">
        <v>103</v>
      </c>
    </row>
    <row r="12" spans="2:9" x14ac:dyDescent="0.25">
      <c r="B12" s="4">
        <v>9</v>
      </c>
      <c r="C12" s="4">
        <v>167</v>
      </c>
      <c r="D12" s="4">
        <v>2</v>
      </c>
      <c r="E12" s="4">
        <v>0</v>
      </c>
      <c r="F12" s="4">
        <v>167</v>
      </c>
      <c r="G12" s="4">
        <v>36.451612903225801</v>
      </c>
      <c r="H12" s="4">
        <v>53</v>
      </c>
      <c r="I12" s="4">
        <v>103</v>
      </c>
    </row>
    <row r="13" spans="2:9" x14ac:dyDescent="0.25">
      <c r="B13" s="4">
        <v>10</v>
      </c>
      <c r="C13" s="4">
        <v>168</v>
      </c>
      <c r="D13" s="4">
        <v>2</v>
      </c>
      <c r="E13" s="4">
        <v>0</v>
      </c>
      <c r="F13" s="4">
        <v>167</v>
      </c>
      <c r="G13" s="4">
        <v>36.451612903225801</v>
      </c>
      <c r="H13" s="4">
        <v>53</v>
      </c>
      <c r="I13" s="4">
        <v>103</v>
      </c>
    </row>
    <row r="14" spans="2:9" x14ac:dyDescent="0.25">
      <c r="B14" s="4">
        <v>11</v>
      </c>
      <c r="C14" s="4">
        <v>169</v>
      </c>
      <c r="D14" s="4">
        <v>2</v>
      </c>
      <c r="E14" s="4">
        <v>0</v>
      </c>
      <c r="F14" s="4">
        <v>167</v>
      </c>
      <c r="G14" s="4">
        <v>36.451612903225801</v>
      </c>
      <c r="H14" s="4">
        <v>53</v>
      </c>
      <c r="I14" s="4">
        <v>103</v>
      </c>
    </row>
    <row r="15" spans="2:9" x14ac:dyDescent="0.25">
      <c r="B15" s="4">
        <v>12</v>
      </c>
      <c r="C15" s="4">
        <v>177</v>
      </c>
      <c r="D15" s="4">
        <v>2</v>
      </c>
      <c r="E15" s="4">
        <v>0</v>
      </c>
      <c r="F15" s="4">
        <v>177</v>
      </c>
      <c r="G15" s="4">
        <v>37.474120082815702</v>
      </c>
      <c r="H15" s="4">
        <v>53</v>
      </c>
      <c r="I15" s="4">
        <v>103</v>
      </c>
    </row>
    <row r="16" spans="2:9" x14ac:dyDescent="0.25">
      <c r="B16" s="4">
        <v>13</v>
      </c>
      <c r="C16" s="4">
        <v>178</v>
      </c>
      <c r="D16" s="4">
        <v>2</v>
      </c>
      <c r="E16" s="4">
        <v>0</v>
      </c>
      <c r="F16" s="4">
        <v>177</v>
      </c>
      <c r="G16" s="4">
        <v>37.474120082815702</v>
      </c>
      <c r="H16" s="4">
        <v>53</v>
      </c>
      <c r="I16" s="4">
        <v>103</v>
      </c>
    </row>
    <row r="17" spans="2:9" x14ac:dyDescent="0.25">
      <c r="B17" s="4">
        <v>14</v>
      </c>
      <c r="C17" s="4">
        <v>179</v>
      </c>
      <c r="D17" s="4">
        <v>2</v>
      </c>
      <c r="E17" s="4">
        <v>0</v>
      </c>
      <c r="F17" s="4">
        <v>177</v>
      </c>
      <c r="G17" s="4">
        <v>37.474120082815702</v>
      </c>
      <c r="H17" s="4">
        <v>53</v>
      </c>
      <c r="I17" s="4">
        <v>103</v>
      </c>
    </row>
    <row r="18" spans="2:9" x14ac:dyDescent="0.25">
      <c r="B18" s="4">
        <v>15</v>
      </c>
      <c r="C18" s="4">
        <v>180</v>
      </c>
      <c r="D18" s="4">
        <v>2</v>
      </c>
      <c r="E18" s="4">
        <v>0</v>
      </c>
      <c r="F18" s="4">
        <v>177</v>
      </c>
      <c r="G18" s="4">
        <v>37.474120082815702</v>
      </c>
      <c r="H18" s="4">
        <v>53</v>
      </c>
      <c r="I18" s="4">
        <v>103</v>
      </c>
    </row>
    <row r="19" spans="2:9" x14ac:dyDescent="0.25">
      <c r="B19" s="4">
        <v>16</v>
      </c>
      <c r="C19" s="4">
        <v>181</v>
      </c>
      <c r="D19" s="4">
        <v>2</v>
      </c>
      <c r="E19" s="4">
        <v>0</v>
      </c>
      <c r="F19" s="4">
        <v>177</v>
      </c>
      <c r="G19" s="4">
        <v>37.474120082815702</v>
      </c>
      <c r="H19" s="4">
        <v>53</v>
      </c>
      <c r="I19" s="4">
        <v>103</v>
      </c>
    </row>
    <row r="20" spans="2:9" x14ac:dyDescent="0.25">
      <c r="B20" s="4">
        <v>17</v>
      </c>
      <c r="C20" s="4">
        <v>182</v>
      </c>
      <c r="D20" s="4">
        <v>2</v>
      </c>
      <c r="E20" s="4">
        <v>0</v>
      </c>
      <c r="F20" s="4">
        <v>177</v>
      </c>
      <c r="G20" s="4">
        <v>37.474120082815702</v>
      </c>
      <c r="H20" s="4">
        <v>53</v>
      </c>
      <c r="I20" s="4">
        <v>103</v>
      </c>
    </row>
    <row r="21" spans="2:9" x14ac:dyDescent="0.25">
      <c r="B21" s="4">
        <v>18</v>
      </c>
      <c r="C21" s="4">
        <v>204</v>
      </c>
      <c r="D21" s="4">
        <v>2</v>
      </c>
      <c r="E21" s="4">
        <v>0</v>
      </c>
      <c r="F21" s="4">
        <v>204</v>
      </c>
      <c r="G21" s="4">
        <v>39.363788741756601</v>
      </c>
      <c r="H21" s="4">
        <v>53</v>
      </c>
      <c r="I21" s="4">
        <v>103</v>
      </c>
    </row>
    <row r="22" spans="2:9" x14ac:dyDescent="0.25">
      <c r="B22" s="4">
        <v>19</v>
      </c>
      <c r="C22" s="4">
        <v>227</v>
      </c>
      <c r="D22" s="4">
        <v>2</v>
      </c>
      <c r="E22" s="4">
        <v>7</v>
      </c>
      <c r="F22" s="4">
        <v>227</v>
      </c>
      <c r="G22" s="4">
        <v>62.207224908967397</v>
      </c>
      <c r="H22" s="4">
        <v>154</v>
      </c>
      <c r="I22" s="4">
        <v>204</v>
      </c>
    </row>
    <row r="23" spans="2:9" x14ac:dyDescent="0.25">
      <c r="B23" s="4">
        <v>20</v>
      </c>
      <c r="C23" s="4">
        <v>228</v>
      </c>
      <c r="D23" s="4">
        <v>2</v>
      </c>
      <c r="E23" s="4">
        <v>7</v>
      </c>
      <c r="F23" s="4">
        <v>227</v>
      </c>
      <c r="G23" s="4">
        <v>62.207224908967397</v>
      </c>
      <c r="H23" s="4">
        <v>154</v>
      </c>
      <c r="I23" s="4">
        <v>204</v>
      </c>
    </row>
    <row r="24" spans="2:9" x14ac:dyDescent="0.25">
      <c r="B24" s="4">
        <v>21</v>
      </c>
      <c r="C24" s="4">
        <v>229</v>
      </c>
      <c r="D24" s="4">
        <v>2</v>
      </c>
      <c r="E24" s="4">
        <v>7</v>
      </c>
      <c r="F24" s="4">
        <v>227</v>
      </c>
      <c r="G24" s="4">
        <v>62.207224908967397</v>
      </c>
      <c r="H24" s="4">
        <v>154</v>
      </c>
      <c r="I24" s="4">
        <v>204</v>
      </c>
    </row>
    <row r="25" spans="2:9" x14ac:dyDescent="0.25">
      <c r="B25" s="4">
        <v>22</v>
      </c>
      <c r="C25" s="4">
        <v>231</v>
      </c>
      <c r="D25" s="4">
        <v>2</v>
      </c>
      <c r="E25" s="4">
        <v>5</v>
      </c>
      <c r="F25" s="4">
        <v>227</v>
      </c>
      <c r="G25" s="4">
        <v>62.207224908967397</v>
      </c>
      <c r="H25" s="4">
        <v>87</v>
      </c>
      <c r="I25" s="4">
        <v>137</v>
      </c>
    </row>
    <row r="26" spans="2:9" x14ac:dyDescent="0.25">
      <c r="B26" s="4">
        <v>23</v>
      </c>
      <c r="C26" s="4">
        <v>231</v>
      </c>
      <c r="D26" s="4">
        <v>2</v>
      </c>
      <c r="E26" s="4">
        <v>7</v>
      </c>
      <c r="F26" s="4">
        <v>227</v>
      </c>
      <c r="G26" s="4">
        <v>62.207224908967397</v>
      </c>
      <c r="H26" s="4">
        <v>154</v>
      </c>
      <c r="I26" s="4">
        <v>204</v>
      </c>
    </row>
    <row r="27" spans="2:9" x14ac:dyDescent="0.25">
      <c r="B27" s="4">
        <v>24</v>
      </c>
      <c r="C27" s="4">
        <v>236</v>
      </c>
      <c r="D27" s="4">
        <v>2</v>
      </c>
      <c r="E27" s="4">
        <v>4</v>
      </c>
      <c r="F27" s="4">
        <v>234</v>
      </c>
      <c r="G27" s="4">
        <v>55.540961046473598</v>
      </c>
      <c r="H27" s="4">
        <v>91</v>
      </c>
      <c r="I27" s="4">
        <v>141</v>
      </c>
    </row>
    <row r="28" spans="2:9" x14ac:dyDescent="0.25">
      <c r="B28" s="4">
        <v>25</v>
      </c>
      <c r="C28" s="4">
        <v>237</v>
      </c>
      <c r="D28" s="4">
        <v>2</v>
      </c>
      <c r="E28" s="4">
        <v>4</v>
      </c>
      <c r="F28" s="4">
        <v>234</v>
      </c>
      <c r="G28" s="4">
        <v>55.540961046473598</v>
      </c>
      <c r="H28" s="4">
        <v>91</v>
      </c>
      <c r="I28" s="4">
        <v>141</v>
      </c>
    </row>
    <row r="29" spans="2:9" x14ac:dyDescent="0.25">
      <c r="B29" s="4">
        <v>26</v>
      </c>
      <c r="C29" s="4">
        <v>238</v>
      </c>
      <c r="D29" s="4">
        <v>2</v>
      </c>
      <c r="E29" s="4">
        <v>4</v>
      </c>
      <c r="F29" s="4">
        <v>234</v>
      </c>
      <c r="G29" s="4">
        <v>55.540961046473598</v>
      </c>
      <c r="H29" s="4">
        <v>91</v>
      </c>
      <c r="I29" s="4">
        <v>141</v>
      </c>
    </row>
    <row r="30" spans="2:9" x14ac:dyDescent="0.25">
      <c r="B30" s="4">
        <v>27</v>
      </c>
      <c r="C30" s="4">
        <v>277</v>
      </c>
      <c r="D30" s="4">
        <v>2</v>
      </c>
      <c r="E30" s="4">
        <v>0</v>
      </c>
      <c r="F30" s="4">
        <v>277</v>
      </c>
      <c r="G30" s="4">
        <v>40.433351115633897</v>
      </c>
      <c r="H30" s="4">
        <v>53</v>
      </c>
      <c r="I30" s="4">
        <v>103</v>
      </c>
    </row>
    <row r="31" spans="2:9" x14ac:dyDescent="0.25">
      <c r="B31" s="4">
        <v>28</v>
      </c>
      <c r="C31" s="4">
        <v>277</v>
      </c>
      <c r="D31" s="4">
        <v>2</v>
      </c>
      <c r="E31" s="4">
        <v>8</v>
      </c>
      <c r="F31" s="4">
        <v>277</v>
      </c>
      <c r="G31" s="4">
        <v>40.433351115633897</v>
      </c>
      <c r="H31" s="4">
        <v>216</v>
      </c>
      <c r="I31" s="4">
        <v>266</v>
      </c>
    </row>
    <row r="32" spans="2:9" x14ac:dyDescent="0.25">
      <c r="B32" s="4">
        <v>29</v>
      </c>
      <c r="C32" s="4">
        <v>278</v>
      </c>
      <c r="D32" s="4">
        <v>2</v>
      </c>
      <c r="E32" s="4">
        <v>8</v>
      </c>
      <c r="F32" s="4">
        <v>277</v>
      </c>
      <c r="G32" s="4">
        <v>40.433351115633897</v>
      </c>
      <c r="H32" s="4">
        <v>216</v>
      </c>
      <c r="I32" s="4">
        <v>266</v>
      </c>
    </row>
    <row r="33" spans="2:9" x14ac:dyDescent="0.25">
      <c r="B33" s="4">
        <v>30</v>
      </c>
      <c r="C33" s="4">
        <v>279</v>
      </c>
      <c r="D33" s="4">
        <v>2</v>
      </c>
      <c r="E33" s="4">
        <v>8</v>
      </c>
      <c r="F33" s="4">
        <v>277</v>
      </c>
      <c r="G33" s="4">
        <v>40.433351115633897</v>
      </c>
      <c r="H33" s="4">
        <v>216</v>
      </c>
      <c r="I33" s="4">
        <v>266</v>
      </c>
    </row>
    <row r="34" spans="2:9" x14ac:dyDescent="0.25">
      <c r="B34" s="4">
        <v>31</v>
      </c>
      <c r="C34" s="4">
        <v>301</v>
      </c>
      <c r="D34" s="4">
        <v>2</v>
      </c>
      <c r="E34" s="4">
        <v>0</v>
      </c>
      <c r="F34" s="4">
        <v>301</v>
      </c>
      <c r="G34" s="4">
        <v>37.659477200088801</v>
      </c>
      <c r="H34" s="4">
        <v>53</v>
      </c>
      <c r="I34" s="4">
        <v>103</v>
      </c>
    </row>
    <row r="35" spans="2:9" x14ac:dyDescent="0.25">
      <c r="B35" s="4">
        <v>32</v>
      </c>
      <c r="C35" s="4">
        <v>301</v>
      </c>
      <c r="D35" s="4">
        <v>2</v>
      </c>
      <c r="E35" s="4">
        <v>8</v>
      </c>
      <c r="F35" s="4">
        <v>301</v>
      </c>
      <c r="G35" s="4">
        <v>37.659477200088801</v>
      </c>
      <c r="H35" s="4">
        <v>216</v>
      </c>
      <c r="I35" s="4">
        <v>266</v>
      </c>
    </row>
    <row r="36" spans="2:9" x14ac:dyDescent="0.25">
      <c r="B36" s="4">
        <v>33</v>
      </c>
      <c r="C36" s="4">
        <v>302</v>
      </c>
      <c r="D36" s="4">
        <v>2</v>
      </c>
      <c r="E36" s="4">
        <v>0</v>
      </c>
      <c r="F36" s="4">
        <v>301</v>
      </c>
      <c r="G36" s="4">
        <v>37.659477200088801</v>
      </c>
      <c r="H36" s="4">
        <v>53</v>
      </c>
      <c r="I36" s="4">
        <v>103</v>
      </c>
    </row>
    <row r="37" spans="2:9" x14ac:dyDescent="0.25">
      <c r="B37" s="4">
        <v>34</v>
      </c>
      <c r="C37" s="4">
        <v>302</v>
      </c>
      <c r="D37" s="4">
        <v>2</v>
      </c>
      <c r="E37" s="4">
        <v>8</v>
      </c>
      <c r="F37" s="4">
        <v>301</v>
      </c>
      <c r="G37" s="4">
        <v>37.659477200088801</v>
      </c>
      <c r="H37" s="4">
        <v>216</v>
      </c>
      <c r="I37" s="4">
        <v>266</v>
      </c>
    </row>
    <row r="38" spans="2:9" x14ac:dyDescent="0.25">
      <c r="B38" s="4">
        <v>35</v>
      </c>
      <c r="C38" s="4">
        <v>303</v>
      </c>
      <c r="D38" s="4">
        <v>2</v>
      </c>
      <c r="E38" s="4">
        <v>0</v>
      </c>
      <c r="F38" s="4">
        <v>301</v>
      </c>
      <c r="G38" s="4">
        <v>37.659477200088801</v>
      </c>
      <c r="H38" s="4">
        <v>53</v>
      </c>
      <c r="I38" s="4">
        <v>103</v>
      </c>
    </row>
    <row r="39" spans="2:9" x14ac:dyDescent="0.25">
      <c r="B39" s="4">
        <v>36</v>
      </c>
      <c r="C39" s="4">
        <v>303</v>
      </c>
      <c r="D39" s="4">
        <v>2</v>
      </c>
      <c r="E39" s="4">
        <v>8</v>
      </c>
      <c r="F39" s="4">
        <v>301</v>
      </c>
      <c r="G39" s="4">
        <v>37.659477200088801</v>
      </c>
      <c r="H39" s="4">
        <v>216</v>
      </c>
      <c r="I39" s="4">
        <v>266</v>
      </c>
    </row>
    <row r="40" spans="2:9" x14ac:dyDescent="0.25">
      <c r="B40" s="4">
        <v>37</v>
      </c>
      <c r="C40" s="4">
        <v>304</v>
      </c>
      <c r="D40" s="4">
        <v>2</v>
      </c>
      <c r="E40" s="4">
        <v>0</v>
      </c>
      <c r="F40" s="4">
        <v>301</v>
      </c>
      <c r="G40" s="4">
        <v>37.659477200088801</v>
      </c>
      <c r="H40" s="4">
        <v>53</v>
      </c>
      <c r="I40" s="4">
        <v>103</v>
      </c>
    </row>
    <row r="41" spans="2:9" x14ac:dyDescent="0.25">
      <c r="B41" s="4">
        <v>38</v>
      </c>
      <c r="C41" s="4">
        <v>304</v>
      </c>
      <c r="D41" s="4">
        <v>2</v>
      </c>
      <c r="E41" s="4">
        <v>8</v>
      </c>
      <c r="F41" s="4">
        <v>301</v>
      </c>
      <c r="G41" s="4">
        <v>37.659477200088801</v>
      </c>
      <c r="H41" s="4">
        <v>216</v>
      </c>
      <c r="I41" s="4">
        <v>266</v>
      </c>
    </row>
    <row r="42" spans="2:9" x14ac:dyDescent="0.25">
      <c r="B42" s="4">
        <v>39</v>
      </c>
      <c r="C42" s="4">
        <v>305</v>
      </c>
      <c r="D42" s="4">
        <v>2</v>
      </c>
      <c r="E42" s="4">
        <v>0</v>
      </c>
      <c r="F42" s="4">
        <v>301</v>
      </c>
      <c r="G42" s="4">
        <v>37.659477200088801</v>
      </c>
      <c r="H42" s="4">
        <v>53</v>
      </c>
      <c r="I42" s="4">
        <v>103</v>
      </c>
    </row>
    <row r="43" spans="2:9" x14ac:dyDescent="0.25">
      <c r="B43" s="4">
        <v>40</v>
      </c>
      <c r="C43" s="4">
        <v>305</v>
      </c>
      <c r="D43" s="4">
        <v>2</v>
      </c>
      <c r="E43" s="4">
        <v>8</v>
      </c>
      <c r="F43" s="4">
        <v>301</v>
      </c>
      <c r="G43" s="4">
        <v>37.659477200088801</v>
      </c>
      <c r="H43" s="4">
        <v>216</v>
      </c>
      <c r="I43" s="4">
        <v>266</v>
      </c>
    </row>
    <row r="44" spans="2:9" x14ac:dyDescent="0.25">
      <c r="B44" s="4">
        <v>41</v>
      </c>
      <c r="C44" s="4">
        <v>316</v>
      </c>
      <c r="D44" s="4">
        <v>2</v>
      </c>
      <c r="E44" s="4">
        <v>0</v>
      </c>
      <c r="F44" s="4">
        <v>312</v>
      </c>
      <c r="G44" s="4">
        <v>39.561800089918997</v>
      </c>
      <c r="H44" s="4">
        <v>53</v>
      </c>
      <c r="I44" s="4">
        <v>103</v>
      </c>
    </row>
    <row r="45" spans="2:9" x14ac:dyDescent="0.25">
      <c r="B45" s="4">
        <v>42</v>
      </c>
      <c r="C45" s="4">
        <v>316</v>
      </c>
      <c r="D45" s="4">
        <v>2</v>
      </c>
      <c r="E45" s="4">
        <v>8</v>
      </c>
      <c r="F45" s="4">
        <v>312</v>
      </c>
      <c r="G45" s="4">
        <v>39.561800089918997</v>
      </c>
      <c r="H45" s="4">
        <v>216</v>
      </c>
      <c r="I45" s="4">
        <v>266</v>
      </c>
    </row>
    <row r="46" spans="2:9" x14ac:dyDescent="0.25">
      <c r="B46" s="4">
        <v>43</v>
      </c>
      <c r="C46" s="4">
        <v>388</v>
      </c>
      <c r="D46" s="4">
        <v>2</v>
      </c>
      <c r="E46" s="4">
        <v>0</v>
      </c>
      <c r="F46" s="4">
        <v>388</v>
      </c>
      <c r="G46" s="4">
        <v>41.3119654266577</v>
      </c>
      <c r="H46" s="4">
        <v>53</v>
      </c>
      <c r="I46" s="4">
        <v>103</v>
      </c>
    </row>
    <row r="47" spans="2:9" x14ac:dyDescent="0.25">
      <c r="B47" s="4">
        <v>44</v>
      </c>
      <c r="C47" s="4">
        <v>388</v>
      </c>
      <c r="D47" s="4">
        <v>2</v>
      </c>
      <c r="E47" s="4">
        <v>8</v>
      </c>
      <c r="F47" s="4">
        <v>388</v>
      </c>
      <c r="G47" s="4">
        <v>41.3119654266577</v>
      </c>
      <c r="H47" s="4">
        <v>216</v>
      </c>
      <c r="I47" s="4">
        <v>266</v>
      </c>
    </row>
    <row r="48" spans="2:9" x14ac:dyDescent="0.25">
      <c r="B48" s="4">
        <v>45</v>
      </c>
      <c r="C48" s="4">
        <v>389</v>
      </c>
      <c r="D48" s="4">
        <v>2</v>
      </c>
      <c r="E48" s="4">
        <v>8</v>
      </c>
      <c r="F48" s="4">
        <v>388</v>
      </c>
      <c r="G48" s="4">
        <v>41.3119654266577</v>
      </c>
      <c r="H48" s="4">
        <v>216</v>
      </c>
      <c r="I48" s="4">
        <v>266</v>
      </c>
    </row>
    <row r="49" spans="2:9" x14ac:dyDescent="0.25">
      <c r="B49" s="4">
        <v>46</v>
      </c>
      <c r="C49" s="4">
        <v>398</v>
      </c>
      <c r="D49" s="4">
        <v>2</v>
      </c>
      <c r="E49" s="4">
        <v>12</v>
      </c>
      <c r="F49" s="4">
        <v>398</v>
      </c>
      <c r="G49" s="4">
        <v>29.537362614132999</v>
      </c>
      <c r="H49" s="4">
        <v>341</v>
      </c>
      <c r="I49" s="4">
        <v>391</v>
      </c>
    </row>
    <row r="50" spans="2:9" x14ac:dyDescent="0.25">
      <c r="B50" s="4">
        <v>47</v>
      </c>
      <c r="C50" s="4">
        <v>399</v>
      </c>
      <c r="D50" s="4">
        <v>2</v>
      </c>
      <c r="E50" s="4">
        <v>12</v>
      </c>
      <c r="F50" s="4">
        <v>398</v>
      </c>
      <c r="G50" s="4">
        <v>29.537362614132999</v>
      </c>
      <c r="H50" s="4">
        <v>341</v>
      </c>
      <c r="I50" s="4">
        <v>391</v>
      </c>
    </row>
    <row r="51" spans="2:9" x14ac:dyDescent="0.25">
      <c r="B51" s="4">
        <v>48</v>
      </c>
      <c r="C51" s="4">
        <v>401</v>
      </c>
      <c r="D51" s="4">
        <v>2</v>
      </c>
      <c r="E51" s="4">
        <v>12</v>
      </c>
      <c r="F51" s="4">
        <v>398</v>
      </c>
      <c r="G51" s="4">
        <v>29.537362614132999</v>
      </c>
      <c r="H51" s="4">
        <v>341</v>
      </c>
      <c r="I51" s="4">
        <v>391</v>
      </c>
    </row>
    <row r="52" spans="2:9" x14ac:dyDescent="0.25">
      <c r="B52" s="4">
        <v>49</v>
      </c>
      <c r="C52" s="4">
        <v>402</v>
      </c>
      <c r="D52" s="4">
        <v>2</v>
      </c>
      <c r="E52" s="4">
        <v>12</v>
      </c>
      <c r="F52" s="4">
        <v>398</v>
      </c>
      <c r="G52" s="4">
        <v>29.537362614132999</v>
      </c>
      <c r="H52" s="4">
        <v>341</v>
      </c>
      <c r="I52" s="4">
        <v>391</v>
      </c>
    </row>
    <row r="53" spans="2:9" x14ac:dyDescent="0.25">
      <c r="B53" s="4">
        <v>50</v>
      </c>
      <c r="C53" s="4">
        <v>403</v>
      </c>
      <c r="D53" s="4">
        <v>2</v>
      </c>
      <c r="E53" s="4">
        <v>12</v>
      </c>
      <c r="F53" s="4">
        <v>398</v>
      </c>
      <c r="G53" s="4">
        <v>29.537362614132999</v>
      </c>
      <c r="H53" s="4">
        <v>341</v>
      </c>
      <c r="I53" s="4">
        <v>391</v>
      </c>
    </row>
    <row r="54" spans="2:9" x14ac:dyDescent="0.25">
      <c r="B54" s="4">
        <v>51</v>
      </c>
      <c r="C54" s="4">
        <v>464</v>
      </c>
      <c r="D54" s="4">
        <v>2</v>
      </c>
      <c r="E54" s="4">
        <v>13</v>
      </c>
      <c r="F54" s="4">
        <v>461</v>
      </c>
      <c r="G54" s="4">
        <v>55.918105253498098</v>
      </c>
      <c r="H54" s="4">
        <v>405</v>
      </c>
      <c r="I54" s="4">
        <v>455</v>
      </c>
    </row>
    <row r="55" spans="2:9" x14ac:dyDescent="0.25">
      <c r="B55" s="4">
        <v>52</v>
      </c>
      <c r="C55" s="4">
        <v>465</v>
      </c>
      <c r="D55" s="4">
        <v>2</v>
      </c>
      <c r="E55" s="4">
        <v>13</v>
      </c>
      <c r="F55" s="4">
        <v>461</v>
      </c>
      <c r="G55" s="4">
        <v>55.918105253498098</v>
      </c>
      <c r="H55" s="4">
        <v>405</v>
      </c>
      <c r="I55" s="4">
        <v>455</v>
      </c>
    </row>
    <row r="56" spans="2:9" x14ac:dyDescent="0.25">
      <c r="B56" s="4">
        <v>53</v>
      </c>
      <c r="C56" s="4">
        <v>483</v>
      </c>
      <c r="D56" s="4">
        <v>2</v>
      </c>
      <c r="E56" s="4">
        <v>0</v>
      </c>
      <c r="F56" s="4">
        <v>483</v>
      </c>
      <c r="G56" s="4">
        <v>42.437720155343598</v>
      </c>
      <c r="H56" s="4">
        <v>53</v>
      </c>
      <c r="I56" s="4">
        <v>103</v>
      </c>
    </row>
    <row r="57" spans="2:9" x14ac:dyDescent="0.25">
      <c r="B57" s="4">
        <v>54</v>
      </c>
      <c r="C57" s="4">
        <v>483</v>
      </c>
      <c r="D57" s="4">
        <v>2</v>
      </c>
      <c r="E57" s="4">
        <v>14</v>
      </c>
      <c r="F57" s="4">
        <v>479</v>
      </c>
      <c r="G57" s="4">
        <v>45.257454255490998</v>
      </c>
      <c r="H57" s="4">
        <v>429</v>
      </c>
      <c r="I57" s="4">
        <v>479</v>
      </c>
    </row>
    <row r="58" spans="2:9" x14ac:dyDescent="0.25">
      <c r="B58" s="4">
        <v>55</v>
      </c>
      <c r="C58" s="4">
        <v>490</v>
      </c>
      <c r="D58" s="4">
        <v>2</v>
      </c>
      <c r="E58" s="4">
        <v>15</v>
      </c>
      <c r="F58" s="4">
        <v>490</v>
      </c>
      <c r="G58" s="4">
        <v>37.284693831013897</v>
      </c>
      <c r="H58" s="4">
        <v>433</v>
      </c>
      <c r="I58" s="4">
        <v>483</v>
      </c>
    </row>
    <row r="59" spans="2:9" x14ac:dyDescent="0.25">
      <c r="B59" s="4">
        <v>56</v>
      </c>
      <c r="C59" s="4">
        <v>499</v>
      </c>
      <c r="D59" s="4">
        <v>2</v>
      </c>
      <c r="E59" s="4">
        <v>14</v>
      </c>
      <c r="F59" s="4">
        <v>499</v>
      </c>
      <c r="G59" s="4">
        <v>45.4162340463077</v>
      </c>
      <c r="H59" s="4">
        <v>429</v>
      </c>
      <c r="I59" s="4">
        <v>479</v>
      </c>
    </row>
    <row r="60" spans="2:9" x14ac:dyDescent="0.25">
      <c r="B60" s="4">
        <v>57</v>
      </c>
      <c r="C60" s="4">
        <v>500</v>
      </c>
      <c r="D60" s="4">
        <v>2</v>
      </c>
      <c r="E60" s="4">
        <v>0</v>
      </c>
      <c r="F60" s="4">
        <v>500</v>
      </c>
      <c r="G60" s="4">
        <v>44.514112580962603</v>
      </c>
      <c r="H60" s="4">
        <v>53</v>
      </c>
      <c r="I60" s="4">
        <v>103</v>
      </c>
    </row>
    <row r="61" spans="2:9" x14ac:dyDescent="0.25">
      <c r="B61" s="4">
        <v>58</v>
      </c>
      <c r="C61" s="4">
        <v>500</v>
      </c>
      <c r="D61" s="4">
        <v>2</v>
      </c>
      <c r="E61" s="4">
        <v>14</v>
      </c>
      <c r="F61" s="4">
        <v>499</v>
      </c>
      <c r="G61" s="4">
        <v>45.4162340463077</v>
      </c>
      <c r="H61" s="4">
        <v>429</v>
      </c>
      <c r="I61" s="4">
        <v>479</v>
      </c>
    </row>
    <row r="62" spans="2:9" x14ac:dyDescent="0.25">
      <c r="B62" s="4">
        <v>59</v>
      </c>
      <c r="C62" s="4">
        <v>501</v>
      </c>
      <c r="D62" s="4">
        <v>2</v>
      </c>
      <c r="E62" s="4">
        <v>0</v>
      </c>
      <c r="F62" s="4">
        <v>500</v>
      </c>
      <c r="G62" s="4">
        <v>44.514112580962603</v>
      </c>
      <c r="H62" s="4">
        <v>53</v>
      </c>
      <c r="I62" s="4">
        <v>103</v>
      </c>
    </row>
    <row r="63" spans="2:9" x14ac:dyDescent="0.25">
      <c r="B63" s="4">
        <v>60</v>
      </c>
      <c r="C63" s="4">
        <v>502</v>
      </c>
      <c r="D63" s="4">
        <v>2</v>
      </c>
      <c r="E63" s="4">
        <v>0</v>
      </c>
      <c r="F63" s="4">
        <v>500</v>
      </c>
      <c r="G63" s="4">
        <v>44.514112580962603</v>
      </c>
      <c r="H63" s="4">
        <v>53</v>
      </c>
      <c r="I63" s="4">
        <v>103</v>
      </c>
    </row>
    <row r="64" spans="2:9" x14ac:dyDescent="0.25">
      <c r="B64" s="4">
        <v>61</v>
      </c>
      <c r="C64" s="4">
        <v>502</v>
      </c>
      <c r="D64" s="4">
        <v>2</v>
      </c>
      <c r="E64" s="4">
        <v>8</v>
      </c>
      <c r="F64" s="4">
        <v>502</v>
      </c>
      <c r="G64" s="4">
        <v>38.9454290350196</v>
      </c>
      <c r="H64" s="4">
        <v>216</v>
      </c>
      <c r="I64" s="4">
        <v>266</v>
      </c>
    </row>
    <row r="65" spans="2:9" x14ac:dyDescent="0.25">
      <c r="B65" s="4">
        <v>62</v>
      </c>
      <c r="C65" s="4">
        <v>502</v>
      </c>
      <c r="D65" s="4">
        <v>2</v>
      </c>
      <c r="E65" s="4">
        <v>14</v>
      </c>
      <c r="F65" s="4">
        <v>499</v>
      </c>
      <c r="G65" s="4">
        <v>45.4162340463077</v>
      </c>
      <c r="H65" s="4">
        <v>429</v>
      </c>
      <c r="I65" s="4">
        <v>479</v>
      </c>
    </row>
    <row r="66" spans="2:9" x14ac:dyDescent="0.25">
      <c r="B66" s="4">
        <v>63</v>
      </c>
      <c r="C66" s="4">
        <v>503</v>
      </c>
      <c r="D66" s="4">
        <v>2</v>
      </c>
      <c r="E66" s="4">
        <v>8</v>
      </c>
      <c r="F66" s="4">
        <v>502</v>
      </c>
      <c r="G66" s="4">
        <v>38.9454290350196</v>
      </c>
      <c r="H66" s="4">
        <v>216</v>
      </c>
      <c r="I66" s="4">
        <v>266</v>
      </c>
    </row>
    <row r="67" spans="2:9" x14ac:dyDescent="0.25">
      <c r="B67" s="4">
        <v>64</v>
      </c>
      <c r="C67" s="4">
        <v>503</v>
      </c>
      <c r="D67" s="4">
        <v>2</v>
      </c>
      <c r="E67" s="4">
        <v>15</v>
      </c>
      <c r="F67" s="4">
        <v>503</v>
      </c>
      <c r="G67" s="4">
        <v>35.746216071286703</v>
      </c>
      <c r="H67" s="4">
        <v>433</v>
      </c>
      <c r="I67" s="4">
        <v>483</v>
      </c>
    </row>
    <row r="68" spans="2:9" x14ac:dyDescent="0.25">
      <c r="B68" s="4">
        <v>65</v>
      </c>
      <c r="C68" s="4">
        <v>504</v>
      </c>
      <c r="D68" s="4">
        <v>2</v>
      </c>
      <c r="E68" s="4">
        <v>8</v>
      </c>
      <c r="F68" s="4">
        <v>502</v>
      </c>
      <c r="G68" s="4">
        <v>38.9454290350196</v>
      </c>
      <c r="H68" s="4">
        <v>216</v>
      </c>
      <c r="I68" s="4">
        <v>266</v>
      </c>
    </row>
    <row r="69" spans="2:9" x14ac:dyDescent="0.25">
      <c r="B69" s="4">
        <v>66</v>
      </c>
      <c r="C69" s="4">
        <v>507</v>
      </c>
      <c r="D69" s="4">
        <v>2</v>
      </c>
      <c r="E69" s="4">
        <v>15</v>
      </c>
      <c r="F69" s="4">
        <v>503</v>
      </c>
      <c r="G69" s="4">
        <v>35.746216071286703</v>
      </c>
      <c r="H69" s="4">
        <v>433</v>
      </c>
      <c r="I69" s="4">
        <v>483</v>
      </c>
    </row>
    <row r="70" spans="2:9" x14ac:dyDescent="0.25">
      <c r="B70" s="4">
        <v>67</v>
      </c>
      <c r="C70" s="4">
        <v>519</v>
      </c>
      <c r="D70" s="4">
        <v>2</v>
      </c>
      <c r="E70" s="4">
        <v>0</v>
      </c>
      <c r="F70" s="4">
        <v>519</v>
      </c>
      <c r="G70" s="4">
        <v>43.701125219858802</v>
      </c>
      <c r="H70" s="4">
        <v>53</v>
      </c>
      <c r="I70" s="4">
        <v>103</v>
      </c>
    </row>
    <row r="71" spans="2:9" x14ac:dyDescent="0.25">
      <c r="B71" s="4">
        <v>68</v>
      </c>
      <c r="C71" s="4">
        <v>519</v>
      </c>
      <c r="D71" s="4">
        <v>2</v>
      </c>
      <c r="E71" s="4">
        <v>14</v>
      </c>
      <c r="F71" s="4">
        <v>515</v>
      </c>
      <c r="G71" s="4">
        <v>45.309746582639796</v>
      </c>
      <c r="H71" s="4">
        <v>429</v>
      </c>
      <c r="I71" s="4">
        <v>479</v>
      </c>
    </row>
    <row r="72" spans="2:9" x14ac:dyDescent="0.25">
      <c r="B72" s="4">
        <v>69</v>
      </c>
      <c r="C72" s="4">
        <v>523</v>
      </c>
      <c r="D72" s="4">
        <v>2</v>
      </c>
      <c r="E72" s="4">
        <v>0</v>
      </c>
      <c r="F72" s="4">
        <v>519</v>
      </c>
      <c r="G72" s="4">
        <v>43.701125219858802</v>
      </c>
      <c r="H72" s="4">
        <v>53</v>
      </c>
      <c r="I72" s="4">
        <v>103</v>
      </c>
    </row>
    <row r="73" spans="2:9" x14ac:dyDescent="0.25">
      <c r="B73" s="4">
        <v>70</v>
      </c>
      <c r="C73" s="4">
        <v>524</v>
      </c>
      <c r="D73" s="4">
        <v>2</v>
      </c>
      <c r="E73" s="4">
        <v>8</v>
      </c>
      <c r="F73" s="4">
        <v>524</v>
      </c>
      <c r="G73" s="4">
        <v>39.105692519349503</v>
      </c>
      <c r="H73" s="4">
        <v>216</v>
      </c>
      <c r="I73" s="4">
        <v>266</v>
      </c>
    </row>
    <row r="74" spans="2:9" x14ac:dyDescent="0.25">
      <c r="B74" s="4">
        <v>71</v>
      </c>
      <c r="C74" s="4">
        <v>542</v>
      </c>
      <c r="D74" s="4">
        <v>2</v>
      </c>
      <c r="E74" s="4">
        <v>14</v>
      </c>
      <c r="F74" s="4">
        <v>539</v>
      </c>
      <c r="G74" s="4">
        <v>45.534296214477102</v>
      </c>
      <c r="H74" s="4">
        <v>429</v>
      </c>
      <c r="I74" s="4">
        <v>479</v>
      </c>
    </row>
    <row r="75" spans="2:9" x14ac:dyDescent="0.25">
      <c r="B75" s="4">
        <v>72</v>
      </c>
      <c r="C75" s="4">
        <v>548</v>
      </c>
      <c r="D75" s="4">
        <v>2</v>
      </c>
      <c r="E75" s="4">
        <v>8</v>
      </c>
      <c r="F75" s="4">
        <v>548</v>
      </c>
      <c r="G75" s="4">
        <v>41.557547353098002</v>
      </c>
      <c r="H75" s="4">
        <v>216</v>
      </c>
      <c r="I75" s="4">
        <v>266</v>
      </c>
    </row>
    <row r="76" spans="2:9" x14ac:dyDescent="0.25">
      <c r="B76" s="4">
        <v>73</v>
      </c>
      <c r="C76" s="4">
        <v>549</v>
      </c>
      <c r="D76" s="4">
        <v>2</v>
      </c>
      <c r="E76" s="4">
        <v>0</v>
      </c>
      <c r="F76" s="4">
        <v>544</v>
      </c>
      <c r="G76" s="4">
        <v>43.733345675991899</v>
      </c>
      <c r="H76" s="4">
        <v>53</v>
      </c>
      <c r="I76" s="4">
        <v>103</v>
      </c>
    </row>
    <row r="77" spans="2:9" x14ac:dyDescent="0.25">
      <c r="B77" s="4">
        <v>74</v>
      </c>
      <c r="C77" s="4">
        <v>549</v>
      </c>
      <c r="D77" s="4">
        <v>2</v>
      </c>
      <c r="E77" s="4">
        <v>8</v>
      </c>
      <c r="F77" s="4">
        <v>548</v>
      </c>
      <c r="G77" s="4">
        <v>41.557547353098002</v>
      </c>
      <c r="H77" s="4">
        <v>216</v>
      </c>
      <c r="I77" s="4">
        <v>266</v>
      </c>
    </row>
    <row r="78" spans="2:9" x14ac:dyDescent="0.25">
      <c r="B78" s="4">
        <v>75</v>
      </c>
      <c r="C78" s="4">
        <v>580</v>
      </c>
      <c r="D78" s="4">
        <v>2</v>
      </c>
      <c r="E78" s="4">
        <v>0</v>
      </c>
      <c r="F78" s="4">
        <v>579</v>
      </c>
      <c r="G78" s="4">
        <v>46.054184380019002</v>
      </c>
      <c r="H78" s="4">
        <v>53</v>
      </c>
      <c r="I78" s="4">
        <v>103</v>
      </c>
    </row>
    <row r="79" spans="2:9" x14ac:dyDescent="0.25">
      <c r="B79" s="4">
        <v>76</v>
      </c>
      <c r="C79" s="4">
        <v>580</v>
      </c>
      <c r="D79" s="4">
        <v>2</v>
      </c>
      <c r="E79" s="4">
        <v>27</v>
      </c>
      <c r="F79" s="4">
        <v>580</v>
      </c>
      <c r="G79" s="4">
        <v>41.7800478523531</v>
      </c>
      <c r="H79" s="4">
        <v>526</v>
      </c>
      <c r="I79" s="4">
        <v>576</v>
      </c>
    </row>
    <row r="80" spans="2:9" x14ac:dyDescent="0.25">
      <c r="B80" s="4">
        <v>77</v>
      </c>
      <c r="C80" s="4">
        <v>581</v>
      </c>
      <c r="D80" s="4">
        <v>2</v>
      </c>
      <c r="E80" s="4">
        <v>8</v>
      </c>
      <c r="F80" s="4">
        <v>581</v>
      </c>
      <c r="G80" s="4">
        <v>39.751888520404897</v>
      </c>
      <c r="H80" s="4">
        <v>216</v>
      </c>
      <c r="I80" s="4">
        <v>266</v>
      </c>
    </row>
    <row r="81" spans="2:9" x14ac:dyDescent="0.25">
      <c r="B81" s="4">
        <v>78</v>
      </c>
      <c r="C81" s="4">
        <v>581</v>
      </c>
      <c r="D81" s="4">
        <v>2</v>
      </c>
      <c r="E81" s="4">
        <v>27</v>
      </c>
      <c r="F81" s="4">
        <v>580</v>
      </c>
      <c r="G81" s="4">
        <v>41.7800478523531</v>
      </c>
      <c r="H81" s="4">
        <v>526</v>
      </c>
      <c r="I81" s="4">
        <v>576</v>
      </c>
    </row>
    <row r="82" spans="2:9" x14ac:dyDescent="0.25">
      <c r="B82" s="4">
        <v>79</v>
      </c>
      <c r="C82" s="4">
        <v>582</v>
      </c>
      <c r="D82" s="4">
        <v>2</v>
      </c>
      <c r="E82" s="4">
        <v>0</v>
      </c>
      <c r="F82" s="4">
        <v>579</v>
      </c>
      <c r="G82" s="4">
        <v>46.054184380019002</v>
      </c>
      <c r="H82" s="4">
        <v>53</v>
      </c>
      <c r="I82" s="4">
        <v>103</v>
      </c>
    </row>
    <row r="83" spans="2:9" x14ac:dyDescent="0.25">
      <c r="B83" s="4">
        <v>80</v>
      </c>
      <c r="C83" s="4">
        <v>582</v>
      </c>
      <c r="D83" s="4">
        <v>2</v>
      </c>
      <c r="E83" s="4">
        <v>14</v>
      </c>
      <c r="F83" s="4">
        <v>579</v>
      </c>
      <c r="G83" s="4">
        <v>46.054184380019002</v>
      </c>
      <c r="H83" s="4">
        <v>429</v>
      </c>
      <c r="I83" s="4">
        <v>479</v>
      </c>
    </row>
    <row r="84" spans="2:9" x14ac:dyDescent="0.25">
      <c r="B84" s="4">
        <v>81</v>
      </c>
      <c r="C84" s="4">
        <v>582</v>
      </c>
      <c r="D84" s="4">
        <v>2</v>
      </c>
      <c r="E84" s="4">
        <v>27</v>
      </c>
      <c r="F84" s="4">
        <v>580</v>
      </c>
      <c r="G84" s="4">
        <v>41.7800478523531</v>
      </c>
      <c r="H84" s="4">
        <v>526</v>
      </c>
      <c r="I84" s="4">
        <v>576</v>
      </c>
    </row>
    <row r="85" spans="2:9" x14ac:dyDescent="0.25">
      <c r="B85" s="4">
        <v>82</v>
      </c>
      <c r="C85" s="4">
        <v>583</v>
      </c>
      <c r="D85" s="4">
        <v>2</v>
      </c>
      <c r="E85" s="4">
        <v>0</v>
      </c>
      <c r="F85" s="4">
        <v>579</v>
      </c>
      <c r="G85" s="4">
        <v>46.054184380019002</v>
      </c>
      <c r="H85" s="4">
        <v>53</v>
      </c>
      <c r="I85" s="4">
        <v>103</v>
      </c>
    </row>
    <row r="86" spans="2:9" x14ac:dyDescent="0.25">
      <c r="B86" s="4">
        <v>83</v>
      </c>
      <c r="C86" s="4">
        <v>583</v>
      </c>
      <c r="D86" s="4">
        <v>2</v>
      </c>
      <c r="E86" s="4">
        <v>14</v>
      </c>
      <c r="F86" s="4">
        <v>579</v>
      </c>
      <c r="G86" s="4">
        <v>46.054184380019002</v>
      </c>
      <c r="H86" s="4">
        <v>429</v>
      </c>
      <c r="I86" s="4">
        <v>479</v>
      </c>
    </row>
    <row r="87" spans="2:9" x14ac:dyDescent="0.25">
      <c r="B87" s="4">
        <v>84</v>
      </c>
      <c r="C87" s="4">
        <v>583</v>
      </c>
      <c r="D87" s="4">
        <v>2</v>
      </c>
      <c r="E87" s="4">
        <v>27</v>
      </c>
      <c r="F87" s="4">
        <v>580</v>
      </c>
      <c r="G87" s="4">
        <v>41.7800478523531</v>
      </c>
      <c r="H87" s="4">
        <v>526</v>
      </c>
      <c r="I87" s="4">
        <v>576</v>
      </c>
    </row>
    <row r="88" spans="2:9" x14ac:dyDescent="0.25">
      <c r="B88" s="4">
        <v>85</v>
      </c>
      <c r="C88" s="4">
        <v>595</v>
      </c>
      <c r="D88" s="4">
        <v>2</v>
      </c>
      <c r="E88" s="4">
        <v>8</v>
      </c>
      <c r="F88" s="4">
        <v>595</v>
      </c>
      <c r="G88" s="4">
        <v>40.143961510003201</v>
      </c>
      <c r="H88" s="4">
        <v>216</v>
      </c>
      <c r="I88" s="4">
        <v>266</v>
      </c>
    </row>
    <row r="89" spans="2:9" x14ac:dyDescent="0.25">
      <c r="B89" s="4">
        <v>86</v>
      </c>
      <c r="C89" s="4">
        <v>596</v>
      </c>
      <c r="D89" s="4">
        <v>2</v>
      </c>
      <c r="E89" s="4">
        <v>8</v>
      </c>
      <c r="F89" s="4">
        <v>595</v>
      </c>
      <c r="G89" s="4">
        <v>40.143961510003201</v>
      </c>
      <c r="H89" s="4">
        <v>216</v>
      </c>
      <c r="I89" s="4">
        <v>266</v>
      </c>
    </row>
    <row r="90" spans="2:9" x14ac:dyDescent="0.25">
      <c r="B90" s="4">
        <v>87</v>
      </c>
      <c r="C90" s="4">
        <v>613</v>
      </c>
      <c r="D90" s="4">
        <v>2</v>
      </c>
      <c r="E90" s="4">
        <v>8</v>
      </c>
      <c r="F90" s="4">
        <v>613</v>
      </c>
      <c r="G90" s="4">
        <v>41.239173799419099</v>
      </c>
      <c r="H90" s="4">
        <v>216</v>
      </c>
      <c r="I90" s="4">
        <v>266</v>
      </c>
    </row>
    <row r="91" spans="2:9" x14ac:dyDescent="0.25">
      <c r="B91" s="4">
        <v>88</v>
      </c>
      <c r="C91" s="4">
        <v>614</v>
      </c>
      <c r="D91" s="4">
        <v>2</v>
      </c>
      <c r="E91" s="4">
        <v>0</v>
      </c>
      <c r="F91" s="4">
        <v>611</v>
      </c>
      <c r="G91" s="4">
        <v>46.808511195358399</v>
      </c>
      <c r="H91" s="4">
        <v>53</v>
      </c>
      <c r="I91" s="4">
        <v>103</v>
      </c>
    </row>
    <row r="92" spans="2:9" x14ac:dyDescent="0.25">
      <c r="B92" s="4">
        <v>89</v>
      </c>
      <c r="C92" s="4">
        <v>614</v>
      </c>
      <c r="D92" s="4">
        <v>2</v>
      </c>
      <c r="E92" s="4">
        <v>14</v>
      </c>
      <c r="F92" s="4">
        <v>611</v>
      </c>
      <c r="G92" s="4">
        <v>46.808511195358399</v>
      </c>
      <c r="H92" s="4">
        <v>429</v>
      </c>
      <c r="I92" s="4">
        <v>479</v>
      </c>
    </row>
    <row r="93" spans="2:9" x14ac:dyDescent="0.25">
      <c r="B93" s="4">
        <v>90</v>
      </c>
      <c r="C93" s="4">
        <v>615</v>
      </c>
      <c r="D93" s="4">
        <v>2</v>
      </c>
      <c r="E93" s="4">
        <v>0</v>
      </c>
      <c r="F93" s="4">
        <v>611</v>
      </c>
      <c r="G93" s="4">
        <v>46.808511195358399</v>
      </c>
      <c r="H93" s="4">
        <v>53</v>
      </c>
      <c r="I93" s="4">
        <v>103</v>
      </c>
    </row>
    <row r="94" spans="2:9" x14ac:dyDescent="0.25">
      <c r="B94" s="4">
        <v>91</v>
      </c>
      <c r="C94" s="4">
        <v>615</v>
      </c>
      <c r="D94" s="4">
        <v>2</v>
      </c>
      <c r="E94" s="4">
        <v>14</v>
      </c>
      <c r="F94" s="4">
        <v>611</v>
      </c>
      <c r="G94" s="4">
        <v>46.808511195358399</v>
      </c>
      <c r="H94" s="4">
        <v>429</v>
      </c>
      <c r="I94" s="4">
        <v>479</v>
      </c>
    </row>
    <row r="95" spans="2:9" x14ac:dyDescent="0.25">
      <c r="B95" s="4">
        <v>92</v>
      </c>
      <c r="C95" s="4">
        <v>617</v>
      </c>
      <c r="D95" s="4">
        <v>2</v>
      </c>
      <c r="E95" s="4">
        <v>8</v>
      </c>
      <c r="F95" s="4">
        <v>613</v>
      </c>
      <c r="G95" s="4">
        <v>41.239173799419099</v>
      </c>
      <c r="H95" s="4">
        <v>216</v>
      </c>
      <c r="I95" s="4">
        <v>266</v>
      </c>
    </row>
    <row r="96" spans="2:9" x14ac:dyDescent="0.25">
      <c r="B96" s="4">
        <v>93</v>
      </c>
      <c r="C96" s="4">
        <v>620</v>
      </c>
      <c r="D96" s="4">
        <v>2</v>
      </c>
      <c r="E96" s="4">
        <v>8</v>
      </c>
      <c r="F96" s="4">
        <v>617</v>
      </c>
      <c r="G96" s="4">
        <v>38.149942399036803</v>
      </c>
      <c r="H96" s="4">
        <v>216</v>
      </c>
      <c r="I96" s="4">
        <v>266</v>
      </c>
    </row>
    <row r="97" spans="2:9" x14ac:dyDescent="0.25">
      <c r="B97" s="4">
        <v>94</v>
      </c>
      <c r="C97" s="4">
        <v>620</v>
      </c>
      <c r="D97" s="4">
        <v>2</v>
      </c>
      <c r="E97" s="4">
        <v>24</v>
      </c>
      <c r="F97" s="4">
        <v>620</v>
      </c>
      <c r="G97" s="4">
        <v>31.024108037097498</v>
      </c>
      <c r="H97" s="4">
        <v>483</v>
      </c>
      <c r="I97" s="4">
        <v>533</v>
      </c>
    </row>
    <row r="98" spans="2:9" x14ac:dyDescent="0.25">
      <c r="B98" s="4">
        <v>95</v>
      </c>
      <c r="C98" s="4">
        <v>620</v>
      </c>
      <c r="D98" s="4">
        <v>2</v>
      </c>
      <c r="E98" s="4">
        <v>26</v>
      </c>
      <c r="F98" s="4">
        <v>620</v>
      </c>
      <c r="G98" s="4">
        <v>31.024108037097498</v>
      </c>
      <c r="H98" s="4">
        <v>489</v>
      </c>
      <c r="I98" s="4">
        <v>539</v>
      </c>
    </row>
    <row r="99" spans="2:9" x14ac:dyDescent="0.25">
      <c r="B99" s="4">
        <v>96</v>
      </c>
      <c r="C99" s="4">
        <v>633</v>
      </c>
      <c r="D99" s="4">
        <v>2</v>
      </c>
      <c r="E99" s="4">
        <v>8</v>
      </c>
      <c r="F99" s="4">
        <v>633</v>
      </c>
      <c r="G99" s="4">
        <v>40.645162172435199</v>
      </c>
      <c r="H99" s="4">
        <v>216</v>
      </c>
      <c r="I99" s="4">
        <v>266</v>
      </c>
    </row>
    <row r="100" spans="2:9" x14ac:dyDescent="0.25">
      <c r="B100" s="4">
        <v>97</v>
      </c>
      <c r="C100" s="4">
        <v>634</v>
      </c>
      <c r="D100" s="4">
        <v>2</v>
      </c>
      <c r="E100" s="4">
        <v>8</v>
      </c>
      <c r="F100" s="4">
        <v>633</v>
      </c>
      <c r="G100" s="4">
        <v>40.645162172435199</v>
      </c>
      <c r="H100" s="4">
        <v>216</v>
      </c>
      <c r="I100" s="4">
        <v>266</v>
      </c>
    </row>
    <row r="101" spans="2:9" x14ac:dyDescent="0.25">
      <c r="B101" s="4">
        <v>98</v>
      </c>
      <c r="C101" s="4">
        <v>635</v>
      </c>
      <c r="D101" s="4">
        <v>2</v>
      </c>
      <c r="E101" s="4">
        <v>8</v>
      </c>
      <c r="F101" s="4">
        <v>633</v>
      </c>
      <c r="G101" s="4">
        <v>40.645162172435199</v>
      </c>
      <c r="H101" s="4">
        <v>216</v>
      </c>
      <c r="I101" s="4">
        <v>266</v>
      </c>
    </row>
    <row r="102" spans="2:9" x14ac:dyDescent="0.25">
      <c r="B102" s="4">
        <v>99</v>
      </c>
      <c r="C102" s="4">
        <v>636</v>
      </c>
      <c r="D102" s="4">
        <v>2</v>
      </c>
      <c r="E102" s="4">
        <v>8</v>
      </c>
      <c r="F102" s="4">
        <v>633</v>
      </c>
      <c r="G102" s="4">
        <v>40.645162172435199</v>
      </c>
      <c r="H102" s="4">
        <v>216</v>
      </c>
      <c r="I102" s="4">
        <v>266</v>
      </c>
    </row>
    <row r="103" spans="2:9" x14ac:dyDescent="0.25">
      <c r="B103" s="4">
        <v>100</v>
      </c>
      <c r="C103" s="4">
        <v>637</v>
      </c>
      <c r="D103" s="4">
        <v>2</v>
      </c>
      <c r="E103" s="4">
        <v>24</v>
      </c>
      <c r="F103" s="4">
        <v>637</v>
      </c>
      <c r="G103" s="4">
        <v>33.517055490626703</v>
      </c>
      <c r="H103" s="4">
        <v>483</v>
      </c>
      <c r="I103" s="4">
        <v>533</v>
      </c>
    </row>
    <row r="104" spans="2:9" x14ac:dyDescent="0.25">
      <c r="B104" s="4">
        <v>101</v>
      </c>
      <c r="C104" s="4">
        <v>637</v>
      </c>
      <c r="D104" s="4">
        <v>2</v>
      </c>
      <c r="E104" s="4">
        <v>26</v>
      </c>
      <c r="F104" s="4">
        <v>637</v>
      </c>
      <c r="G104" s="4">
        <v>33.517055490626703</v>
      </c>
      <c r="H104" s="4">
        <v>489</v>
      </c>
      <c r="I104" s="4">
        <v>539</v>
      </c>
    </row>
    <row r="105" spans="2:9" x14ac:dyDescent="0.25">
      <c r="B105" s="4">
        <v>102</v>
      </c>
      <c r="C105" s="4">
        <v>671</v>
      </c>
      <c r="D105" s="4">
        <v>2</v>
      </c>
      <c r="E105" s="4">
        <v>27</v>
      </c>
      <c r="F105" s="4">
        <v>668</v>
      </c>
      <c r="G105" s="4">
        <v>56.438483039938902</v>
      </c>
      <c r="H105" s="4">
        <v>526</v>
      </c>
      <c r="I105" s="4">
        <v>576</v>
      </c>
    </row>
    <row r="106" spans="2:9" x14ac:dyDescent="0.25">
      <c r="B106" s="4">
        <v>103</v>
      </c>
      <c r="C106" s="4">
        <v>680</v>
      </c>
      <c r="D106" s="4">
        <v>2</v>
      </c>
      <c r="E106" s="4">
        <v>14</v>
      </c>
      <c r="F106" s="4">
        <v>680</v>
      </c>
      <c r="G106" s="4">
        <v>48.465115816931998</v>
      </c>
      <c r="H106" s="4">
        <v>429</v>
      </c>
      <c r="I106" s="4">
        <v>479</v>
      </c>
    </row>
    <row r="107" spans="2:9" x14ac:dyDescent="0.25">
      <c r="B107" s="4">
        <v>104</v>
      </c>
      <c r="C107" s="4">
        <v>683</v>
      </c>
      <c r="D107" s="4">
        <v>2</v>
      </c>
      <c r="E107" s="4">
        <v>0</v>
      </c>
      <c r="F107" s="4">
        <v>683</v>
      </c>
      <c r="G107" s="4">
        <v>45.375725729809098</v>
      </c>
      <c r="H107" s="4">
        <v>53</v>
      </c>
      <c r="I107" s="4">
        <v>103</v>
      </c>
    </row>
    <row r="108" spans="2:9" x14ac:dyDescent="0.25">
      <c r="B108" s="4">
        <v>105</v>
      </c>
      <c r="C108" s="4">
        <v>683</v>
      </c>
      <c r="D108" s="4">
        <v>2</v>
      </c>
      <c r="E108" s="4">
        <v>14</v>
      </c>
      <c r="F108" s="4">
        <v>680</v>
      </c>
      <c r="G108" s="4">
        <v>48.465115816931998</v>
      </c>
      <c r="H108" s="4">
        <v>429</v>
      </c>
      <c r="I108" s="4">
        <v>479</v>
      </c>
    </row>
    <row r="109" spans="2:9" x14ac:dyDescent="0.25">
      <c r="B109" s="4">
        <v>106</v>
      </c>
      <c r="C109" s="4">
        <v>684</v>
      </c>
      <c r="D109" s="4">
        <v>2</v>
      </c>
      <c r="E109" s="4">
        <v>0</v>
      </c>
      <c r="F109" s="4">
        <v>683</v>
      </c>
      <c r="G109" s="4">
        <v>45.375725729809098</v>
      </c>
      <c r="H109" s="4">
        <v>53</v>
      </c>
      <c r="I109" s="4">
        <v>103</v>
      </c>
    </row>
    <row r="110" spans="2:9" x14ac:dyDescent="0.25">
      <c r="B110" s="4">
        <v>107</v>
      </c>
      <c r="C110" s="4">
        <v>684</v>
      </c>
      <c r="D110" s="4">
        <v>2</v>
      </c>
      <c r="E110" s="4">
        <v>14</v>
      </c>
      <c r="F110" s="4">
        <v>680</v>
      </c>
      <c r="G110" s="4">
        <v>48.465115816931998</v>
      </c>
      <c r="H110" s="4">
        <v>429</v>
      </c>
      <c r="I110" s="4">
        <v>479</v>
      </c>
    </row>
    <row r="111" spans="2:9" x14ac:dyDescent="0.25">
      <c r="B111" s="4">
        <v>108</v>
      </c>
      <c r="C111" s="4">
        <v>714</v>
      </c>
      <c r="D111" s="4">
        <v>2</v>
      </c>
      <c r="E111" s="4">
        <v>0</v>
      </c>
      <c r="F111" s="4">
        <v>713</v>
      </c>
      <c r="G111" s="4">
        <v>47.645428289590797</v>
      </c>
      <c r="H111" s="4">
        <v>53</v>
      </c>
      <c r="I111" s="4">
        <v>103</v>
      </c>
    </row>
    <row r="112" spans="2:9" x14ac:dyDescent="0.25">
      <c r="B112" s="4">
        <v>109</v>
      </c>
      <c r="C112" s="4">
        <v>714</v>
      </c>
      <c r="D112" s="4">
        <v>2</v>
      </c>
      <c r="E112" s="4">
        <v>14</v>
      </c>
      <c r="F112" s="4">
        <v>713</v>
      </c>
      <c r="G112" s="4">
        <v>47.645428289590797</v>
      </c>
      <c r="H112" s="4">
        <v>429</v>
      </c>
      <c r="I112" s="4">
        <v>479</v>
      </c>
    </row>
    <row r="113" spans="2:9" x14ac:dyDescent="0.25">
      <c r="B113" s="4">
        <v>110</v>
      </c>
      <c r="C113" s="4">
        <v>716</v>
      </c>
      <c r="D113" s="4">
        <v>2</v>
      </c>
      <c r="E113" s="4">
        <v>0</v>
      </c>
      <c r="F113" s="4">
        <v>713</v>
      </c>
      <c r="G113" s="4">
        <v>47.645428289590797</v>
      </c>
      <c r="H113" s="4">
        <v>53</v>
      </c>
      <c r="I113" s="4">
        <v>103</v>
      </c>
    </row>
    <row r="114" spans="2:9" x14ac:dyDescent="0.25">
      <c r="B114" s="4">
        <v>111</v>
      </c>
      <c r="C114" s="4">
        <v>716</v>
      </c>
      <c r="D114" s="4">
        <v>2</v>
      </c>
      <c r="E114" s="4">
        <v>14</v>
      </c>
      <c r="F114" s="4">
        <v>713</v>
      </c>
      <c r="G114" s="4">
        <v>47.645428289590797</v>
      </c>
      <c r="H114" s="4">
        <v>429</v>
      </c>
      <c r="I114" s="4">
        <v>479</v>
      </c>
    </row>
    <row r="115" spans="2:9" x14ac:dyDescent="0.25">
      <c r="B115" s="4">
        <v>112</v>
      </c>
      <c r="C115" s="4">
        <v>725</v>
      </c>
      <c r="D115" s="4">
        <v>2</v>
      </c>
      <c r="E115" s="4">
        <v>8</v>
      </c>
      <c r="F115" s="4">
        <v>725</v>
      </c>
      <c r="G115" s="4">
        <v>36.394557697034301</v>
      </c>
      <c r="H115" s="4">
        <v>216</v>
      </c>
      <c r="I115" s="4">
        <v>266</v>
      </c>
    </row>
    <row r="116" spans="2:9" x14ac:dyDescent="0.25">
      <c r="B116" s="4">
        <v>113</v>
      </c>
      <c r="C116" s="4">
        <v>726</v>
      </c>
      <c r="D116" s="4">
        <v>2</v>
      </c>
      <c r="E116" s="4">
        <v>8</v>
      </c>
      <c r="F116" s="4">
        <v>725</v>
      </c>
      <c r="G116" s="4">
        <v>36.394557697034301</v>
      </c>
      <c r="H116" s="4">
        <v>216</v>
      </c>
      <c r="I116" s="4">
        <v>266</v>
      </c>
    </row>
    <row r="117" spans="2:9" x14ac:dyDescent="0.25">
      <c r="B117" s="4">
        <v>114</v>
      </c>
      <c r="C117" s="4">
        <v>730</v>
      </c>
      <c r="D117" s="4">
        <v>2</v>
      </c>
      <c r="E117" s="4">
        <v>24</v>
      </c>
      <c r="F117" s="4">
        <v>730</v>
      </c>
      <c r="G117" s="4">
        <v>31.199529212475799</v>
      </c>
      <c r="H117" s="4">
        <v>483</v>
      </c>
      <c r="I117" s="4">
        <v>533</v>
      </c>
    </row>
    <row r="118" spans="2:9" x14ac:dyDescent="0.25">
      <c r="B118" s="4">
        <v>115</v>
      </c>
      <c r="C118" s="4">
        <v>730</v>
      </c>
      <c r="D118" s="4">
        <v>2</v>
      </c>
      <c r="E118" s="4">
        <v>26</v>
      </c>
      <c r="F118" s="4">
        <v>730</v>
      </c>
      <c r="G118" s="4">
        <v>31.199529212475799</v>
      </c>
      <c r="H118" s="4">
        <v>489</v>
      </c>
      <c r="I118" s="4">
        <v>539</v>
      </c>
    </row>
    <row r="119" spans="2:9" x14ac:dyDescent="0.25">
      <c r="B119" s="4">
        <v>116</v>
      </c>
      <c r="C119" s="4">
        <v>761</v>
      </c>
      <c r="D119" s="4">
        <v>2</v>
      </c>
      <c r="E119" s="4">
        <v>0</v>
      </c>
      <c r="F119" s="4">
        <v>761</v>
      </c>
      <c r="G119" s="4">
        <v>46.588028783470598</v>
      </c>
      <c r="H119" s="4">
        <v>53</v>
      </c>
      <c r="I119" s="4">
        <v>103</v>
      </c>
    </row>
    <row r="120" spans="2:9" x14ac:dyDescent="0.25">
      <c r="B120" s="4">
        <v>117</v>
      </c>
      <c r="C120" s="4">
        <v>761</v>
      </c>
      <c r="D120" s="4">
        <v>2</v>
      </c>
      <c r="E120" s="4">
        <v>14</v>
      </c>
      <c r="F120" s="4">
        <v>761</v>
      </c>
      <c r="G120" s="4">
        <v>46.588028783470598</v>
      </c>
      <c r="H120" s="4">
        <v>429</v>
      </c>
      <c r="I120" s="4">
        <v>479</v>
      </c>
    </row>
    <row r="121" spans="2:9" x14ac:dyDescent="0.25">
      <c r="B121" s="4">
        <v>118</v>
      </c>
      <c r="C121" s="4">
        <v>761</v>
      </c>
      <c r="D121" s="4">
        <v>2</v>
      </c>
      <c r="E121" s="4">
        <v>30</v>
      </c>
      <c r="F121" s="4">
        <v>761</v>
      </c>
      <c r="G121" s="4">
        <v>46.588028783470598</v>
      </c>
      <c r="H121" s="4">
        <v>664</v>
      </c>
      <c r="I121" s="4">
        <v>714</v>
      </c>
    </row>
    <row r="122" spans="2:9" x14ac:dyDescent="0.25">
      <c r="B122" s="4">
        <v>119</v>
      </c>
      <c r="C122" s="4">
        <v>761</v>
      </c>
      <c r="D122" s="4">
        <v>2</v>
      </c>
      <c r="E122" s="4">
        <v>34</v>
      </c>
      <c r="F122" s="4">
        <v>761</v>
      </c>
      <c r="G122" s="4">
        <v>46.588028783470598</v>
      </c>
      <c r="H122" s="4">
        <v>700</v>
      </c>
      <c r="I122" s="4">
        <v>750</v>
      </c>
    </row>
    <row r="123" spans="2:9" x14ac:dyDescent="0.25">
      <c r="B123" s="4">
        <v>120</v>
      </c>
      <c r="C123" s="4">
        <v>763</v>
      </c>
      <c r="D123" s="4">
        <v>2</v>
      </c>
      <c r="E123" s="4">
        <v>34</v>
      </c>
      <c r="F123" s="4">
        <v>761</v>
      </c>
      <c r="G123" s="4">
        <v>46.588028783470598</v>
      </c>
      <c r="H123" s="4">
        <v>700</v>
      </c>
      <c r="I123" s="4">
        <v>750</v>
      </c>
    </row>
    <row r="124" spans="2:9" x14ac:dyDescent="0.25">
      <c r="B124" s="4">
        <v>121</v>
      </c>
      <c r="C124" s="4">
        <v>764</v>
      </c>
      <c r="D124" s="4">
        <v>2</v>
      </c>
      <c r="E124" s="4">
        <v>0</v>
      </c>
      <c r="F124" s="4">
        <v>761</v>
      </c>
      <c r="G124" s="4">
        <v>46.588028783470598</v>
      </c>
      <c r="H124" s="4">
        <v>53</v>
      </c>
      <c r="I124" s="4">
        <v>103</v>
      </c>
    </row>
    <row r="125" spans="2:9" x14ac:dyDescent="0.25">
      <c r="B125" s="4">
        <v>122</v>
      </c>
      <c r="C125" s="4">
        <v>764</v>
      </c>
      <c r="D125" s="4">
        <v>2</v>
      </c>
      <c r="E125" s="4">
        <v>14</v>
      </c>
      <c r="F125" s="4">
        <v>761</v>
      </c>
      <c r="G125" s="4">
        <v>46.588028783470598</v>
      </c>
      <c r="H125" s="4">
        <v>429</v>
      </c>
      <c r="I125" s="4">
        <v>479</v>
      </c>
    </row>
    <row r="126" spans="2:9" x14ac:dyDescent="0.25">
      <c r="B126" s="4">
        <v>123</v>
      </c>
      <c r="C126" s="4">
        <v>764</v>
      </c>
      <c r="D126" s="4">
        <v>2</v>
      </c>
      <c r="E126" s="4">
        <v>34</v>
      </c>
      <c r="F126" s="4">
        <v>761</v>
      </c>
      <c r="G126" s="4">
        <v>46.588028783470598</v>
      </c>
      <c r="H126" s="4">
        <v>700</v>
      </c>
      <c r="I126" s="4">
        <v>750</v>
      </c>
    </row>
    <row r="127" spans="2:9" x14ac:dyDescent="0.25">
      <c r="B127" s="4">
        <v>124</v>
      </c>
      <c r="C127" s="4">
        <v>765</v>
      </c>
      <c r="D127" s="4">
        <v>2</v>
      </c>
      <c r="E127" s="4">
        <v>0</v>
      </c>
      <c r="F127" s="4">
        <v>761</v>
      </c>
      <c r="G127" s="4">
        <v>46.588028783470598</v>
      </c>
      <c r="H127" s="4">
        <v>53</v>
      </c>
      <c r="I127" s="4">
        <v>103</v>
      </c>
    </row>
    <row r="128" spans="2:9" x14ac:dyDescent="0.25">
      <c r="B128" s="4">
        <v>125</v>
      </c>
      <c r="C128" s="4">
        <v>765</v>
      </c>
      <c r="D128" s="4">
        <v>2</v>
      </c>
      <c r="E128" s="4">
        <v>14</v>
      </c>
      <c r="F128" s="4">
        <v>761</v>
      </c>
      <c r="G128" s="4">
        <v>46.588028783470598</v>
      </c>
      <c r="H128" s="4">
        <v>429</v>
      </c>
      <c r="I128" s="4">
        <v>479</v>
      </c>
    </row>
    <row r="129" spans="2:9" x14ac:dyDescent="0.25">
      <c r="B129" s="4">
        <v>126</v>
      </c>
      <c r="C129" s="4">
        <v>765</v>
      </c>
      <c r="D129" s="4">
        <v>2</v>
      </c>
      <c r="E129" s="4">
        <v>29</v>
      </c>
      <c r="F129" s="4">
        <v>765</v>
      </c>
      <c r="G129" s="4">
        <v>42.148149885431799</v>
      </c>
      <c r="H129" s="4">
        <v>671</v>
      </c>
      <c r="I129" s="4">
        <v>721</v>
      </c>
    </row>
    <row r="130" spans="2:9" x14ac:dyDescent="0.25">
      <c r="B130" s="4">
        <v>127</v>
      </c>
      <c r="C130" s="4">
        <v>765</v>
      </c>
      <c r="D130" s="4">
        <v>2</v>
      </c>
      <c r="E130" s="4">
        <v>34</v>
      </c>
      <c r="F130" s="4">
        <v>761</v>
      </c>
      <c r="G130" s="4">
        <v>46.588028783470598</v>
      </c>
      <c r="H130" s="4">
        <v>700</v>
      </c>
      <c r="I130" s="4">
        <v>750</v>
      </c>
    </row>
    <row r="131" spans="2:9" x14ac:dyDescent="0.25">
      <c r="B131" s="4">
        <v>128</v>
      </c>
      <c r="C131" s="4">
        <v>766</v>
      </c>
      <c r="D131" s="4">
        <v>2</v>
      </c>
      <c r="E131" s="4">
        <v>29</v>
      </c>
      <c r="F131" s="4">
        <v>765</v>
      </c>
      <c r="G131" s="4">
        <v>42.148149885431799</v>
      </c>
      <c r="H131" s="4">
        <v>671</v>
      </c>
      <c r="I131" s="4">
        <v>721</v>
      </c>
    </row>
    <row r="132" spans="2:9" x14ac:dyDescent="0.25">
      <c r="B132" s="4">
        <v>129</v>
      </c>
      <c r="C132" s="4">
        <v>768</v>
      </c>
      <c r="D132" s="4">
        <v>2</v>
      </c>
      <c r="E132" s="4">
        <v>0</v>
      </c>
      <c r="F132" s="4">
        <v>764</v>
      </c>
      <c r="G132" s="4">
        <v>47.744937217642502</v>
      </c>
      <c r="H132" s="4">
        <v>53</v>
      </c>
      <c r="I132" s="4">
        <v>103</v>
      </c>
    </row>
    <row r="133" spans="2:9" x14ac:dyDescent="0.25">
      <c r="B133" s="4">
        <v>130</v>
      </c>
      <c r="C133" s="4">
        <v>768</v>
      </c>
      <c r="D133" s="4">
        <v>2</v>
      </c>
      <c r="E133" s="4">
        <v>14</v>
      </c>
      <c r="F133" s="4">
        <v>764</v>
      </c>
      <c r="G133" s="4">
        <v>47.744937217642502</v>
      </c>
      <c r="H133" s="4">
        <v>429</v>
      </c>
      <c r="I133" s="4">
        <v>479</v>
      </c>
    </row>
    <row r="134" spans="2:9" x14ac:dyDescent="0.25">
      <c r="B134" s="4">
        <v>131</v>
      </c>
      <c r="C134" s="4">
        <v>768</v>
      </c>
      <c r="D134" s="4">
        <v>2</v>
      </c>
      <c r="E134" s="4">
        <v>29</v>
      </c>
      <c r="F134" s="4">
        <v>765</v>
      </c>
      <c r="G134" s="4">
        <v>42.148149885431799</v>
      </c>
      <c r="H134" s="4">
        <v>671</v>
      </c>
      <c r="I134" s="4">
        <v>721</v>
      </c>
    </row>
    <row r="135" spans="2:9" x14ac:dyDescent="0.25">
      <c r="B135" s="4">
        <v>132</v>
      </c>
      <c r="C135" s="4">
        <v>769</v>
      </c>
      <c r="D135" s="4">
        <v>2</v>
      </c>
      <c r="E135" s="4">
        <v>29</v>
      </c>
      <c r="F135" s="4">
        <v>765</v>
      </c>
      <c r="G135" s="4">
        <v>42.148149885431799</v>
      </c>
      <c r="H135" s="4">
        <v>671</v>
      </c>
      <c r="I135" s="4">
        <v>721</v>
      </c>
    </row>
    <row r="136" spans="2:9" x14ac:dyDescent="0.25">
      <c r="B136" s="4">
        <v>133</v>
      </c>
      <c r="C136" s="4">
        <v>780</v>
      </c>
      <c r="D136" s="4">
        <v>2</v>
      </c>
      <c r="E136" s="4">
        <v>8</v>
      </c>
      <c r="F136" s="4">
        <v>780</v>
      </c>
      <c r="G136" s="4">
        <v>39.646319078814898</v>
      </c>
      <c r="H136" s="4">
        <v>216</v>
      </c>
      <c r="I136" s="4">
        <v>266</v>
      </c>
    </row>
    <row r="137" spans="2:9" x14ac:dyDescent="0.25">
      <c r="B137" s="4">
        <v>134</v>
      </c>
      <c r="C137" s="4">
        <v>782</v>
      </c>
      <c r="D137" s="4">
        <v>2</v>
      </c>
      <c r="E137" s="4">
        <v>8</v>
      </c>
      <c r="F137" s="4">
        <v>780</v>
      </c>
      <c r="G137" s="4">
        <v>39.646319078814898</v>
      </c>
      <c r="H137" s="4">
        <v>216</v>
      </c>
      <c r="I137" s="4">
        <v>266</v>
      </c>
    </row>
    <row r="138" spans="2:9" x14ac:dyDescent="0.25">
      <c r="B138" s="4">
        <v>135</v>
      </c>
      <c r="C138" s="4">
        <v>830</v>
      </c>
      <c r="D138" s="4">
        <v>2</v>
      </c>
      <c r="E138" s="4">
        <v>30</v>
      </c>
      <c r="F138" s="4">
        <v>830</v>
      </c>
      <c r="G138" s="4">
        <v>60.397454411759099</v>
      </c>
      <c r="H138" s="4">
        <v>664</v>
      </c>
      <c r="I138" s="4">
        <v>714</v>
      </c>
    </row>
    <row r="139" spans="2:9" x14ac:dyDescent="0.25">
      <c r="B139" s="4">
        <v>136</v>
      </c>
      <c r="C139" s="4">
        <v>832</v>
      </c>
      <c r="D139" s="4">
        <v>2</v>
      </c>
      <c r="E139" s="4">
        <v>30</v>
      </c>
      <c r="F139" s="4">
        <v>830</v>
      </c>
      <c r="G139" s="4">
        <v>60.397454411759099</v>
      </c>
      <c r="H139" s="4">
        <v>664</v>
      </c>
      <c r="I139" s="4">
        <v>714</v>
      </c>
    </row>
    <row r="140" spans="2:9" x14ac:dyDescent="0.25">
      <c r="B140" s="4">
        <v>137</v>
      </c>
      <c r="C140" s="4">
        <v>833</v>
      </c>
      <c r="D140" s="4">
        <v>2</v>
      </c>
      <c r="E140" s="4">
        <v>30</v>
      </c>
      <c r="F140" s="4">
        <v>830</v>
      </c>
      <c r="G140" s="4">
        <v>60.397454411759099</v>
      </c>
      <c r="H140" s="4">
        <v>664</v>
      </c>
      <c r="I140" s="4">
        <v>714</v>
      </c>
    </row>
    <row r="141" spans="2:9" x14ac:dyDescent="0.25">
      <c r="B141" s="4">
        <v>138</v>
      </c>
      <c r="C141" s="4">
        <v>834</v>
      </c>
      <c r="D141" s="4">
        <v>2</v>
      </c>
      <c r="E141" s="4">
        <v>30</v>
      </c>
      <c r="F141" s="4">
        <v>830</v>
      </c>
      <c r="G141" s="4">
        <v>60.397454411759099</v>
      </c>
      <c r="H141" s="4">
        <v>664</v>
      </c>
      <c r="I141" s="4">
        <v>714</v>
      </c>
    </row>
    <row r="142" spans="2:9" x14ac:dyDescent="0.25">
      <c r="B142" s="4">
        <v>139</v>
      </c>
      <c r="C142" s="4">
        <v>859</v>
      </c>
      <c r="D142" s="4">
        <v>2</v>
      </c>
      <c r="E142" s="4">
        <v>39</v>
      </c>
      <c r="F142" s="4">
        <v>859</v>
      </c>
      <c r="G142" s="4">
        <v>56.0776250209925</v>
      </c>
      <c r="H142" s="4">
        <v>797</v>
      </c>
      <c r="I142" s="4">
        <v>847</v>
      </c>
    </row>
    <row r="143" spans="2:9" x14ac:dyDescent="0.25">
      <c r="B143" s="4">
        <v>140</v>
      </c>
      <c r="C143" s="4">
        <v>859</v>
      </c>
      <c r="D143" s="4">
        <v>2</v>
      </c>
      <c r="E143" s="4">
        <v>42</v>
      </c>
      <c r="F143" s="4">
        <v>859</v>
      </c>
      <c r="G143" s="4">
        <v>56.0776250209925</v>
      </c>
      <c r="H143" s="4">
        <v>791</v>
      </c>
      <c r="I143" s="4">
        <v>841</v>
      </c>
    </row>
    <row r="144" spans="2:9" x14ac:dyDescent="0.25">
      <c r="B144" s="4">
        <v>141</v>
      </c>
      <c r="C144" s="4">
        <v>860</v>
      </c>
      <c r="D144" s="4">
        <v>2</v>
      </c>
      <c r="E144" s="4">
        <v>39</v>
      </c>
      <c r="F144" s="4">
        <v>859</v>
      </c>
      <c r="G144" s="4">
        <v>56.0776250209925</v>
      </c>
      <c r="H144" s="4">
        <v>797</v>
      </c>
      <c r="I144" s="4">
        <v>847</v>
      </c>
    </row>
    <row r="145" spans="2:9" x14ac:dyDescent="0.25">
      <c r="B145" s="4">
        <v>142</v>
      </c>
      <c r="C145" s="4">
        <v>860</v>
      </c>
      <c r="D145" s="4">
        <v>2</v>
      </c>
      <c r="E145" s="4">
        <v>42</v>
      </c>
      <c r="F145" s="4">
        <v>859</v>
      </c>
      <c r="G145" s="4">
        <v>56.0776250209925</v>
      </c>
      <c r="H145" s="4">
        <v>791</v>
      </c>
      <c r="I145" s="4">
        <v>841</v>
      </c>
    </row>
    <row r="146" spans="2:9" x14ac:dyDescent="0.25">
      <c r="B146" s="4">
        <v>143</v>
      </c>
      <c r="C146" s="4">
        <v>871</v>
      </c>
      <c r="D146" s="4">
        <v>2</v>
      </c>
      <c r="E146" s="4">
        <v>39</v>
      </c>
      <c r="F146" s="4">
        <v>868</v>
      </c>
      <c r="G146" s="4">
        <v>61.631157080775402</v>
      </c>
      <c r="H146" s="4">
        <v>797</v>
      </c>
      <c r="I146" s="4">
        <v>847</v>
      </c>
    </row>
    <row r="147" spans="2:9" x14ac:dyDescent="0.25">
      <c r="B147" s="4">
        <v>144</v>
      </c>
      <c r="C147" s="4">
        <v>872</v>
      </c>
      <c r="D147" s="4">
        <v>2</v>
      </c>
      <c r="E147" s="4">
        <v>40</v>
      </c>
      <c r="F147" s="4">
        <v>872</v>
      </c>
      <c r="G147" s="4">
        <v>52.011778786130598</v>
      </c>
      <c r="H147" s="4">
        <v>816</v>
      </c>
      <c r="I147" s="4">
        <v>866</v>
      </c>
    </row>
    <row r="148" spans="2:9" x14ac:dyDescent="0.25">
      <c r="B148" s="4">
        <v>145</v>
      </c>
      <c r="C148" s="4">
        <v>872</v>
      </c>
      <c r="D148" s="4">
        <v>2</v>
      </c>
      <c r="E148" s="4">
        <v>41</v>
      </c>
      <c r="F148" s="4">
        <v>872</v>
      </c>
      <c r="G148" s="4">
        <v>52.011778786130598</v>
      </c>
      <c r="H148" s="4">
        <v>809</v>
      </c>
      <c r="I148" s="4">
        <v>859</v>
      </c>
    </row>
    <row r="149" spans="2:9" x14ac:dyDescent="0.25">
      <c r="B149" s="4">
        <v>146</v>
      </c>
      <c r="C149" s="4">
        <v>873</v>
      </c>
      <c r="D149" s="4">
        <v>2</v>
      </c>
      <c r="E149" s="4">
        <v>0</v>
      </c>
      <c r="F149" s="4">
        <v>873</v>
      </c>
      <c r="G149" s="4">
        <v>48.796918277971798</v>
      </c>
      <c r="H149" s="4">
        <v>53</v>
      </c>
      <c r="I149" s="4">
        <v>103</v>
      </c>
    </row>
    <row r="150" spans="2:9" x14ac:dyDescent="0.25">
      <c r="B150" s="4">
        <v>147</v>
      </c>
      <c r="C150" s="4">
        <v>873</v>
      </c>
      <c r="D150" s="4">
        <v>2</v>
      </c>
      <c r="E150" s="4">
        <v>14</v>
      </c>
      <c r="F150" s="4">
        <v>873</v>
      </c>
      <c r="G150" s="4">
        <v>48.796918277971798</v>
      </c>
      <c r="H150" s="4">
        <v>429</v>
      </c>
      <c r="I150" s="4">
        <v>479</v>
      </c>
    </row>
    <row r="151" spans="2:9" x14ac:dyDescent="0.25">
      <c r="B151" s="4">
        <v>148</v>
      </c>
      <c r="C151" s="4">
        <v>873</v>
      </c>
      <c r="D151" s="4">
        <v>2</v>
      </c>
      <c r="E151" s="4">
        <v>29</v>
      </c>
      <c r="F151" s="4">
        <v>873</v>
      </c>
      <c r="G151" s="4">
        <v>48.796918277971798</v>
      </c>
      <c r="H151" s="4">
        <v>671</v>
      </c>
      <c r="I151" s="4">
        <v>721</v>
      </c>
    </row>
    <row r="152" spans="2:9" x14ac:dyDescent="0.25">
      <c r="B152" s="4">
        <v>149</v>
      </c>
      <c r="C152" s="4">
        <v>873</v>
      </c>
      <c r="D152" s="4">
        <v>2</v>
      </c>
      <c r="E152" s="4">
        <v>39</v>
      </c>
      <c r="F152" s="4">
        <v>868</v>
      </c>
      <c r="G152" s="4">
        <v>61.631157080775402</v>
      </c>
      <c r="H152" s="4">
        <v>797</v>
      </c>
      <c r="I152" s="4">
        <v>847</v>
      </c>
    </row>
    <row r="153" spans="2:9" x14ac:dyDescent="0.25">
      <c r="B153" s="4">
        <v>150</v>
      </c>
      <c r="C153" s="4">
        <v>873</v>
      </c>
      <c r="D153" s="4">
        <v>2</v>
      </c>
      <c r="E153" s="4">
        <v>40</v>
      </c>
      <c r="F153" s="4">
        <v>872</v>
      </c>
      <c r="G153" s="4">
        <v>52.011778786130598</v>
      </c>
      <c r="H153" s="4">
        <v>816</v>
      </c>
      <c r="I153" s="4">
        <v>866</v>
      </c>
    </row>
    <row r="154" spans="2:9" x14ac:dyDescent="0.25">
      <c r="B154" s="4">
        <v>151</v>
      </c>
      <c r="C154" s="4">
        <v>873</v>
      </c>
      <c r="D154" s="4">
        <v>2</v>
      </c>
      <c r="E154" s="4">
        <v>41</v>
      </c>
      <c r="F154" s="4">
        <v>872</v>
      </c>
      <c r="G154" s="4">
        <v>52.011778786130598</v>
      </c>
      <c r="H154" s="4">
        <v>809</v>
      </c>
      <c r="I154" s="4">
        <v>859</v>
      </c>
    </row>
    <row r="155" spans="2:9" x14ac:dyDescent="0.25">
      <c r="B155" s="4">
        <v>152</v>
      </c>
      <c r="C155" s="4">
        <v>873</v>
      </c>
      <c r="D155" s="4">
        <v>2</v>
      </c>
      <c r="E155" s="4">
        <v>42</v>
      </c>
      <c r="F155" s="4">
        <v>868</v>
      </c>
      <c r="G155" s="4">
        <v>61.631157080775402</v>
      </c>
      <c r="H155" s="4">
        <v>791</v>
      </c>
      <c r="I155" s="4">
        <v>841</v>
      </c>
    </row>
    <row r="156" spans="2:9" x14ac:dyDescent="0.25">
      <c r="B156" s="4">
        <v>153</v>
      </c>
      <c r="C156" s="4">
        <v>874</v>
      </c>
      <c r="D156" s="4">
        <v>2</v>
      </c>
      <c r="E156" s="4">
        <v>0</v>
      </c>
      <c r="F156" s="4">
        <v>873</v>
      </c>
      <c r="G156" s="4">
        <v>48.796918277971798</v>
      </c>
      <c r="H156" s="4">
        <v>53</v>
      </c>
      <c r="I156" s="4">
        <v>103</v>
      </c>
    </row>
    <row r="157" spans="2:9" x14ac:dyDescent="0.25">
      <c r="B157" s="4">
        <v>154</v>
      </c>
      <c r="C157" s="4">
        <v>874</v>
      </c>
      <c r="D157" s="4">
        <v>2</v>
      </c>
      <c r="E157" s="4">
        <v>14</v>
      </c>
      <c r="F157" s="4">
        <v>873</v>
      </c>
      <c r="G157" s="4">
        <v>48.796918277971798</v>
      </c>
      <c r="H157" s="4">
        <v>429</v>
      </c>
      <c r="I157" s="4">
        <v>479</v>
      </c>
    </row>
    <row r="158" spans="2:9" x14ac:dyDescent="0.25">
      <c r="B158" s="4">
        <v>155</v>
      </c>
      <c r="C158" s="4">
        <v>874</v>
      </c>
      <c r="D158" s="4">
        <v>2</v>
      </c>
      <c r="E158" s="4">
        <v>29</v>
      </c>
      <c r="F158" s="4">
        <v>873</v>
      </c>
      <c r="G158" s="4">
        <v>48.796918277971798</v>
      </c>
      <c r="H158" s="4">
        <v>671</v>
      </c>
      <c r="I158" s="4">
        <v>721</v>
      </c>
    </row>
    <row r="159" spans="2:9" x14ac:dyDescent="0.25">
      <c r="B159" s="4">
        <v>156</v>
      </c>
      <c r="C159" s="4">
        <v>874</v>
      </c>
      <c r="D159" s="4">
        <v>2</v>
      </c>
      <c r="E159" s="4">
        <v>40</v>
      </c>
      <c r="F159" s="4">
        <v>872</v>
      </c>
      <c r="G159" s="4">
        <v>52.011778786130598</v>
      </c>
      <c r="H159" s="4">
        <v>816</v>
      </c>
      <c r="I159" s="4">
        <v>866</v>
      </c>
    </row>
    <row r="160" spans="2:9" x14ac:dyDescent="0.25">
      <c r="B160" s="4">
        <v>157</v>
      </c>
      <c r="C160" s="4">
        <v>874</v>
      </c>
      <c r="D160" s="4">
        <v>2</v>
      </c>
      <c r="E160" s="4">
        <v>41</v>
      </c>
      <c r="F160" s="4">
        <v>872</v>
      </c>
      <c r="G160" s="4">
        <v>52.011778786130598</v>
      </c>
      <c r="H160" s="4">
        <v>809</v>
      </c>
      <c r="I160" s="4">
        <v>859</v>
      </c>
    </row>
    <row r="161" spans="2:9" x14ac:dyDescent="0.25">
      <c r="B161" s="4">
        <v>158</v>
      </c>
      <c r="C161" s="4">
        <v>875</v>
      </c>
      <c r="D161" s="4">
        <v>2</v>
      </c>
      <c r="E161" s="4">
        <v>0</v>
      </c>
      <c r="F161" s="4">
        <v>873</v>
      </c>
      <c r="G161" s="4">
        <v>48.796918277971798</v>
      </c>
      <c r="H161" s="4">
        <v>53</v>
      </c>
      <c r="I161" s="4">
        <v>103</v>
      </c>
    </row>
    <row r="162" spans="2:9" x14ac:dyDescent="0.25">
      <c r="B162" s="4">
        <v>159</v>
      </c>
      <c r="C162" s="4">
        <v>875</v>
      </c>
      <c r="D162" s="4">
        <v>2</v>
      </c>
      <c r="E162" s="4">
        <v>14</v>
      </c>
      <c r="F162" s="4">
        <v>873</v>
      </c>
      <c r="G162" s="4">
        <v>48.796918277971798</v>
      </c>
      <c r="H162" s="4">
        <v>429</v>
      </c>
      <c r="I162" s="4">
        <v>479</v>
      </c>
    </row>
    <row r="163" spans="2:9" x14ac:dyDescent="0.25">
      <c r="B163" s="4">
        <v>160</v>
      </c>
      <c r="C163" s="4">
        <v>875</v>
      </c>
      <c r="D163" s="4">
        <v>2</v>
      </c>
      <c r="E163" s="4">
        <v>29</v>
      </c>
      <c r="F163" s="4">
        <v>873</v>
      </c>
      <c r="G163" s="4">
        <v>48.796918277971798</v>
      </c>
      <c r="H163" s="4">
        <v>671</v>
      </c>
      <c r="I163" s="4">
        <v>721</v>
      </c>
    </row>
    <row r="164" spans="2:9" x14ac:dyDescent="0.25">
      <c r="B164" s="4">
        <v>161</v>
      </c>
      <c r="C164" s="4">
        <v>875</v>
      </c>
      <c r="D164" s="4">
        <v>2</v>
      </c>
      <c r="E164" s="4">
        <v>40</v>
      </c>
      <c r="F164" s="4">
        <v>872</v>
      </c>
      <c r="G164" s="4">
        <v>52.011778786130598</v>
      </c>
      <c r="H164" s="4">
        <v>816</v>
      </c>
      <c r="I164" s="4">
        <v>866</v>
      </c>
    </row>
    <row r="165" spans="2:9" x14ac:dyDescent="0.25">
      <c r="B165" s="4">
        <v>162</v>
      </c>
      <c r="C165" s="4">
        <v>876</v>
      </c>
      <c r="D165" s="4">
        <v>2</v>
      </c>
      <c r="E165" s="4">
        <v>0</v>
      </c>
      <c r="F165" s="4">
        <v>873</v>
      </c>
      <c r="G165" s="4">
        <v>48.796918277971798</v>
      </c>
      <c r="H165" s="4">
        <v>53</v>
      </c>
      <c r="I165" s="4">
        <v>103</v>
      </c>
    </row>
    <row r="166" spans="2:9" x14ac:dyDescent="0.25">
      <c r="B166" s="4">
        <v>163</v>
      </c>
      <c r="C166" s="4">
        <v>876</v>
      </c>
      <c r="D166" s="4">
        <v>2</v>
      </c>
      <c r="E166" s="4">
        <v>14</v>
      </c>
      <c r="F166" s="4">
        <v>873</v>
      </c>
      <c r="G166" s="4">
        <v>48.796918277971798</v>
      </c>
      <c r="H166" s="4">
        <v>429</v>
      </c>
      <c r="I166" s="4">
        <v>479</v>
      </c>
    </row>
    <row r="167" spans="2:9" x14ac:dyDescent="0.25">
      <c r="B167" s="4">
        <v>164</v>
      </c>
      <c r="C167" s="4">
        <v>876</v>
      </c>
      <c r="D167" s="4">
        <v>2</v>
      </c>
      <c r="E167" s="4">
        <v>29</v>
      </c>
      <c r="F167" s="4">
        <v>873</v>
      </c>
      <c r="G167" s="4">
        <v>48.796918277971798</v>
      </c>
      <c r="H167" s="4">
        <v>671</v>
      </c>
      <c r="I167" s="4">
        <v>721</v>
      </c>
    </row>
    <row r="168" spans="2:9" x14ac:dyDescent="0.25">
      <c r="B168" s="4">
        <v>165</v>
      </c>
      <c r="C168" s="4">
        <v>876</v>
      </c>
      <c r="D168" s="4">
        <v>2</v>
      </c>
      <c r="E168" s="4">
        <v>40</v>
      </c>
      <c r="F168" s="4">
        <v>872</v>
      </c>
      <c r="G168" s="4">
        <v>52.011778786130598</v>
      </c>
      <c r="H168" s="4">
        <v>816</v>
      </c>
      <c r="I168" s="4">
        <v>866</v>
      </c>
    </row>
    <row r="169" spans="2:9" x14ac:dyDescent="0.25">
      <c r="B169" s="4">
        <v>166</v>
      </c>
      <c r="C169" s="4">
        <v>876</v>
      </c>
      <c r="D169" s="4">
        <v>2</v>
      </c>
      <c r="E169" s="4">
        <v>41</v>
      </c>
      <c r="F169" s="4">
        <v>872</v>
      </c>
      <c r="G169" s="4">
        <v>52.011778786130598</v>
      </c>
      <c r="H169" s="4">
        <v>809</v>
      </c>
      <c r="I169" s="4">
        <v>859</v>
      </c>
    </row>
    <row r="170" spans="2:9" x14ac:dyDescent="0.25">
      <c r="B170" s="4">
        <v>167</v>
      </c>
      <c r="C170" s="4">
        <v>877</v>
      </c>
      <c r="D170" s="4">
        <v>2</v>
      </c>
      <c r="E170" s="4">
        <v>0</v>
      </c>
      <c r="F170" s="4">
        <v>873</v>
      </c>
      <c r="G170" s="4">
        <v>48.796918277971798</v>
      </c>
      <c r="H170" s="4">
        <v>53</v>
      </c>
      <c r="I170" s="4">
        <v>103</v>
      </c>
    </row>
    <row r="171" spans="2:9" x14ac:dyDescent="0.25">
      <c r="B171" s="4">
        <v>168</v>
      </c>
      <c r="C171" s="4">
        <v>877</v>
      </c>
      <c r="D171" s="4">
        <v>2</v>
      </c>
      <c r="E171" s="4">
        <v>14</v>
      </c>
      <c r="F171" s="4">
        <v>873</v>
      </c>
      <c r="G171" s="4">
        <v>48.796918277971798</v>
      </c>
      <c r="H171" s="4">
        <v>429</v>
      </c>
      <c r="I171" s="4">
        <v>479</v>
      </c>
    </row>
    <row r="172" spans="2:9" x14ac:dyDescent="0.25">
      <c r="B172" s="4">
        <v>169</v>
      </c>
      <c r="C172" s="4">
        <v>877</v>
      </c>
      <c r="D172" s="4">
        <v>2</v>
      </c>
      <c r="E172" s="4">
        <v>29</v>
      </c>
      <c r="F172" s="4">
        <v>873</v>
      </c>
      <c r="G172" s="4">
        <v>48.796918277971798</v>
      </c>
      <c r="H172" s="4">
        <v>671</v>
      </c>
      <c r="I172" s="4">
        <v>721</v>
      </c>
    </row>
    <row r="173" spans="2:9" x14ac:dyDescent="0.25">
      <c r="B173" s="4">
        <v>170</v>
      </c>
      <c r="C173" s="4">
        <v>877</v>
      </c>
      <c r="D173" s="4">
        <v>2</v>
      </c>
      <c r="E173" s="4">
        <v>40</v>
      </c>
      <c r="F173" s="4">
        <v>872</v>
      </c>
      <c r="G173" s="4">
        <v>52.011778786130598</v>
      </c>
      <c r="H173" s="4">
        <v>816</v>
      </c>
      <c r="I173" s="4">
        <v>866</v>
      </c>
    </row>
    <row r="174" spans="2:9" x14ac:dyDescent="0.25">
      <c r="B174" s="4">
        <v>171</v>
      </c>
      <c r="C174" s="4">
        <v>877</v>
      </c>
      <c r="D174" s="4">
        <v>2</v>
      </c>
      <c r="E174" s="4">
        <v>41</v>
      </c>
      <c r="F174" s="4">
        <v>872</v>
      </c>
      <c r="G174" s="4">
        <v>52.011778786130598</v>
      </c>
      <c r="H174" s="4">
        <v>809</v>
      </c>
      <c r="I174" s="4">
        <v>859</v>
      </c>
    </row>
    <row r="175" spans="2:9" x14ac:dyDescent="0.25">
      <c r="B175" s="4">
        <v>172</v>
      </c>
      <c r="C175" s="4">
        <v>882</v>
      </c>
      <c r="D175" s="4">
        <v>2</v>
      </c>
      <c r="E175" s="4">
        <v>8</v>
      </c>
      <c r="F175" s="4">
        <v>882</v>
      </c>
      <c r="G175" s="4">
        <v>38.605092815692899</v>
      </c>
      <c r="H175" s="4">
        <v>216</v>
      </c>
      <c r="I175" s="4">
        <v>266</v>
      </c>
    </row>
    <row r="176" spans="2:9" x14ac:dyDescent="0.25">
      <c r="B176" s="4">
        <v>173</v>
      </c>
      <c r="C176" s="4">
        <v>882</v>
      </c>
      <c r="D176" s="4">
        <v>2</v>
      </c>
      <c r="E176" s="4">
        <v>38</v>
      </c>
      <c r="F176" s="4">
        <v>882</v>
      </c>
      <c r="G176" s="4">
        <v>38.605092815692899</v>
      </c>
      <c r="H176" s="4">
        <v>760</v>
      </c>
      <c r="I176" s="4">
        <v>810</v>
      </c>
    </row>
    <row r="177" spans="2:9" x14ac:dyDescent="0.25">
      <c r="B177" s="4">
        <v>174</v>
      </c>
      <c r="C177" s="4">
        <v>883</v>
      </c>
      <c r="D177" s="4">
        <v>2</v>
      </c>
      <c r="E177" s="4">
        <v>8</v>
      </c>
      <c r="F177" s="4">
        <v>882</v>
      </c>
      <c r="G177" s="4">
        <v>38.605092815692899</v>
      </c>
      <c r="H177" s="4">
        <v>216</v>
      </c>
      <c r="I177" s="4">
        <v>266</v>
      </c>
    </row>
    <row r="178" spans="2:9" x14ac:dyDescent="0.25">
      <c r="B178" s="4">
        <v>175</v>
      </c>
      <c r="C178" s="4">
        <v>883</v>
      </c>
      <c r="D178" s="4">
        <v>2</v>
      </c>
      <c r="E178" s="4">
        <v>38</v>
      </c>
      <c r="F178" s="4">
        <v>882</v>
      </c>
      <c r="G178" s="4">
        <v>38.605092815692899</v>
      </c>
      <c r="H178" s="4">
        <v>760</v>
      </c>
      <c r="I178" s="4">
        <v>810</v>
      </c>
    </row>
    <row r="179" spans="2:9" x14ac:dyDescent="0.25">
      <c r="B179" s="4">
        <v>176</v>
      </c>
      <c r="C179" s="4">
        <v>884</v>
      </c>
      <c r="D179" s="4">
        <v>2</v>
      </c>
      <c r="E179" s="4">
        <v>24</v>
      </c>
      <c r="F179" s="4">
        <v>884</v>
      </c>
      <c r="G179" s="4">
        <v>37.657301016084098</v>
      </c>
      <c r="H179" s="4">
        <v>483</v>
      </c>
      <c r="I179" s="4">
        <v>533</v>
      </c>
    </row>
    <row r="180" spans="2:9" x14ac:dyDescent="0.25">
      <c r="B180" s="4">
        <v>177</v>
      </c>
      <c r="C180" s="4">
        <v>884</v>
      </c>
      <c r="D180" s="4">
        <v>2</v>
      </c>
      <c r="E180" s="4">
        <v>26</v>
      </c>
      <c r="F180" s="4">
        <v>884</v>
      </c>
      <c r="G180" s="4">
        <v>37.657301016084098</v>
      </c>
      <c r="H180" s="4">
        <v>489</v>
      </c>
      <c r="I180" s="4">
        <v>539</v>
      </c>
    </row>
    <row r="181" spans="2:9" x14ac:dyDescent="0.25">
      <c r="B181" s="4">
        <v>178</v>
      </c>
      <c r="C181" s="4">
        <v>884</v>
      </c>
      <c r="D181" s="4">
        <v>2</v>
      </c>
      <c r="E181" s="4">
        <v>38</v>
      </c>
      <c r="F181" s="4">
        <v>882</v>
      </c>
      <c r="G181" s="4">
        <v>38.605092815692899</v>
      </c>
      <c r="H181" s="4">
        <v>760</v>
      </c>
      <c r="I181" s="4">
        <v>810</v>
      </c>
    </row>
    <row r="182" spans="2:9" x14ac:dyDescent="0.25">
      <c r="B182" s="4">
        <v>179</v>
      </c>
      <c r="C182" s="4">
        <v>885</v>
      </c>
      <c r="D182" s="4">
        <v>2</v>
      </c>
      <c r="E182" s="4">
        <v>8</v>
      </c>
      <c r="F182" s="4">
        <v>882</v>
      </c>
      <c r="G182" s="4">
        <v>38.605092815692899</v>
      </c>
      <c r="H182" s="4">
        <v>216</v>
      </c>
      <c r="I182" s="4">
        <v>266</v>
      </c>
    </row>
    <row r="183" spans="2:9" x14ac:dyDescent="0.25">
      <c r="B183" s="4">
        <v>180</v>
      </c>
      <c r="C183" s="4">
        <v>885</v>
      </c>
      <c r="D183" s="4">
        <v>2</v>
      </c>
      <c r="E183" s="4">
        <v>38</v>
      </c>
      <c r="F183" s="4">
        <v>882</v>
      </c>
      <c r="G183" s="4">
        <v>38.605092815692899</v>
      </c>
      <c r="H183" s="4">
        <v>760</v>
      </c>
      <c r="I183" s="4">
        <v>810</v>
      </c>
    </row>
    <row r="184" spans="2:9" x14ac:dyDescent="0.25">
      <c r="B184" s="4">
        <v>181</v>
      </c>
      <c r="C184" s="4">
        <v>886</v>
      </c>
      <c r="D184" s="4">
        <v>2</v>
      </c>
      <c r="E184" s="4">
        <v>8</v>
      </c>
      <c r="F184" s="4">
        <v>882</v>
      </c>
      <c r="G184" s="4">
        <v>38.605092815692899</v>
      </c>
      <c r="H184" s="4">
        <v>216</v>
      </c>
      <c r="I184" s="4">
        <v>266</v>
      </c>
    </row>
    <row r="185" spans="2:9" x14ac:dyDescent="0.25">
      <c r="B185" s="4">
        <v>182</v>
      </c>
      <c r="C185" s="4">
        <v>886</v>
      </c>
      <c r="D185" s="4">
        <v>2</v>
      </c>
      <c r="E185" s="4">
        <v>24</v>
      </c>
      <c r="F185" s="4">
        <v>884</v>
      </c>
      <c r="G185" s="4">
        <v>37.657301016084098</v>
      </c>
      <c r="H185" s="4">
        <v>483</v>
      </c>
      <c r="I185" s="4">
        <v>533</v>
      </c>
    </row>
    <row r="186" spans="2:9" x14ac:dyDescent="0.25">
      <c r="B186" s="4">
        <v>183</v>
      </c>
      <c r="C186" s="4">
        <v>886</v>
      </c>
      <c r="D186" s="4">
        <v>2</v>
      </c>
      <c r="E186" s="4">
        <v>26</v>
      </c>
      <c r="F186" s="4">
        <v>884</v>
      </c>
      <c r="G186" s="4">
        <v>37.657301016084098</v>
      </c>
      <c r="H186" s="4">
        <v>489</v>
      </c>
      <c r="I186" s="4">
        <v>539</v>
      </c>
    </row>
    <row r="187" spans="2:9" x14ac:dyDescent="0.25">
      <c r="B187" s="4">
        <v>184</v>
      </c>
      <c r="C187" s="4">
        <v>886</v>
      </c>
      <c r="D187" s="4">
        <v>2</v>
      </c>
      <c r="E187" s="4">
        <v>38</v>
      </c>
      <c r="F187" s="4">
        <v>882</v>
      </c>
      <c r="G187" s="4">
        <v>38.605092815692899</v>
      </c>
      <c r="H187" s="4">
        <v>760</v>
      </c>
      <c r="I187" s="4">
        <v>810</v>
      </c>
    </row>
    <row r="188" spans="2:9" x14ac:dyDescent="0.25">
      <c r="B188" s="4">
        <v>185</v>
      </c>
      <c r="C188" s="4">
        <v>887</v>
      </c>
      <c r="D188" s="4">
        <v>2</v>
      </c>
      <c r="E188" s="4">
        <v>24</v>
      </c>
      <c r="F188" s="4">
        <v>884</v>
      </c>
      <c r="G188" s="4">
        <v>37.657301016084098</v>
      </c>
      <c r="H188" s="4">
        <v>483</v>
      </c>
      <c r="I188" s="4">
        <v>533</v>
      </c>
    </row>
    <row r="189" spans="2:9" x14ac:dyDescent="0.25">
      <c r="B189" s="4">
        <v>186</v>
      </c>
      <c r="C189" s="4">
        <v>887</v>
      </c>
      <c r="D189" s="4">
        <v>2</v>
      </c>
      <c r="E189" s="4">
        <v>26</v>
      </c>
      <c r="F189" s="4">
        <v>884</v>
      </c>
      <c r="G189" s="4">
        <v>37.657301016084098</v>
      </c>
      <c r="H189" s="4">
        <v>489</v>
      </c>
      <c r="I189" s="4">
        <v>539</v>
      </c>
    </row>
    <row r="190" spans="2:9" x14ac:dyDescent="0.25">
      <c r="B190" s="4">
        <v>187</v>
      </c>
      <c r="C190" s="4">
        <v>892</v>
      </c>
      <c r="D190" s="4">
        <v>2</v>
      </c>
      <c r="E190" s="4">
        <v>37</v>
      </c>
      <c r="F190" s="4">
        <v>892</v>
      </c>
      <c r="G190" s="4">
        <v>29.920452485736501</v>
      </c>
      <c r="H190" s="4">
        <v>732</v>
      </c>
      <c r="I190" s="4">
        <v>782</v>
      </c>
    </row>
    <row r="191" spans="2:9" x14ac:dyDescent="0.25">
      <c r="B191" s="4">
        <v>188</v>
      </c>
      <c r="C191" s="4">
        <v>893</v>
      </c>
      <c r="D191" s="4">
        <v>2</v>
      </c>
      <c r="E191" s="4">
        <v>35</v>
      </c>
      <c r="F191" s="4">
        <v>893</v>
      </c>
      <c r="G191" s="4">
        <v>22.9347424515522</v>
      </c>
      <c r="H191" s="4">
        <v>741</v>
      </c>
      <c r="I191" s="4">
        <v>791</v>
      </c>
    </row>
    <row r="192" spans="2:9" x14ac:dyDescent="0.25">
      <c r="B192" s="4">
        <v>189</v>
      </c>
      <c r="C192" s="4">
        <v>893</v>
      </c>
      <c r="D192" s="4">
        <v>2</v>
      </c>
      <c r="E192" s="4">
        <v>37</v>
      </c>
      <c r="F192" s="4">
        <v>892</v>
      </c>
      <c r="G192" s="4">
        <v>29.920452485736501</v>
      </c>
      <c r="H192" s="4">
        <v>732</v>
      </c>
      <c r="I192" s="4">
        <v>782</v>
      </c>
    </row>
    <row r="193" spans="2:9" x14ac:dyDescent="0.25">
      <c r="B193" s="4">
        <v>190</v>
      </c>
      <c r="C193" s="4">
        <v>894</v>
      </c>
      <c r="D193" s="4">
        <v>2</v>
      </c>
      <c r="E193" s="4">
        <v>35</v>
      </c>
      <c r="F193" s="4">
        <v>893</v>
      </c>
      <c r="G193" s="4">
        <v>22.9347424515522</v>
      </c>
      <c r="H193" s="4">
        <v>741</v>
      </c>
      <c r="I193" s="4">
        <v>791</v>
      </c>
    </row>
    <row r="194" spans="2:9" x14ac:dyDescent="0.25">
      <c r="B194" s="4">
        <v>191</v>
      </c>
      <c r="C194" s="4">
        <v>894</v>
      </c>
      <c r="D194" s="4">
        <v>2</v>
      </c>
      <c r="E194" s="4">
        <v>37</v>
      </c>
      <c r="F194" s="4">
        <v>892</v>
      </c>
      <c r="G194" s="4">
        <v>29.920452485736501</v>
      </c>
      <c r="H194" s="4">
        <v>732</v>
      </c>
      <c r="I194" s="4">
        <v>782</v>
      </c>
    </row>
    <row r="195" spans="2:9" x14ac:dyDescent="0.25">
      <c r="B195" s="4">
        <v>192</v>
      </c>
      <c r="C195" s="4">
        <v>895</v>
      </c>
      <c r="D195" s="4">
        <v>2</v>
      </c>
      <c r="E195" s="4">
        <v>35</v>
      </c>
      <c r="F195" s="4">
        <v>893</v>
      </c>
      <c r="G195" s="4">
        <v>22.9347424515522</v>
      </c>
      <c r="H195" s="4">
        <v>741</v>
      </c>
      <c r="I195" s="4">
        <v>791</v>
      </c>
    </row>
    <row r="196" spans="2:9" x14ac:dyDescent="0.25">
      <c r="B196" s="4">
        <v>193</v>
      </c>
      <c r="C196" s="4">
        <v>895</v>
      </c>
      <c r="D196" s="4">
        <v>2</v>
      </c>
      <c r="E196" s="4">
        <v>37</v>
      </c>
      <c r="F196" s="4">
        <v>892</v>
      </c>
      <c r="G196" s="4">
        <v>29.920452485736501</v>
      </c>
      <c r="H196" s="4">
        <v>732</v>
      </c>
      <c r="I196" s="4">
        <v>782</v>
      </c>
    </row>
    <row r="197" spans="2:9" x14ac:dyDescent="0.25">
      <c r="B197" s="4">
        <v>194</v>
      </c>
      <c r="C197" s="4">
        <v>896</v>
      </c>
      <c r="D197" s="4">
        <v>2</v>
      </c>
      <c r="E197" s="4">
        <v>35</v>
      </c>
      <c r="F197" s="4">
        <v>893</v>
      </c>
      <c r="G197" s="4">
        <v>22.9347424515522</v>
      </c>
      <c r="H197" s="4">
        <v>741</v>
      </c>
      <c r="I197" s="4">
        <v>791</v>
      </c>
    </row>
    <row r="198" spans="2:9" x14ac:dyDescent="0.25">
      <c r="B198" s="4">
        <v>195</v>
      </c>
      <c r="C198" s="4">
        <v>896</v>
      </c>
      <c r="D198" s="4">
        <v>2</v>
      </c>
      <c r="E198" s="4">
        <v>37</v>
      </c>
      <c r="F198" s="4">
        <v>892</v>
      </c>
      <c r="G198" s="4">
        <v>29.920452485736501</v>
      </c>
      <c r="H198" s="4">
        <v>732</v>
      </c>
      <c r="I198" s="4">
        <v>782</v>
      </c>
    </row>
    <row r="199" spans="2:9" x14ac:dyDescent="0.25">
      <c r="B199" s="4">
        <v>196</v>
      </c>
      <c r="C199" s="4">
        <v>896</v>
      </c>
      <c r="D199" s="4">
        <v>2</v>
      </c>
      <c r="E199" s="4">
        <v>43</v>
      </c>
      <c r="F199" s="4">
        <v>892</v>
      </c>
      <c r="G199" s="4">
        <v>29.920452485736501</v>
      </c>
      <c r="H199" s="4">
        <v>842</v>
      </c>
      <c r="I199" s="4">
        <v>892</v>
      </c>
    </row>
    <row r="200" spans="2:9" x14ac:dyDescent="0.25">
      <c r="B200" s="4">
        <v>197</v>
      </c>
      <c r="C200" s="4">
        <v>897</v>
      </c>
      <c r="D200" s="4">
        <v>2</v>
      </c>
      <c r="E200" s="4">
        <v>35</v>
      </c>
      <c r="F200" s="4">
        <v>893</v>
      </c>
      <c r="G200" s="4">
        <v>22.9347424515522</v>
      </c>
      <c r="H200" s="4">
        <v>741</v>
      </c>
      <c r="I200" s="4">
        <v>791</v>
      </c>
    </row>
    <row r="201" spans="2:9" x14ac:dyDescent="0.25">
      <c r="B201" s="4">
        <v>198</v>
      </c>
      <c r="C201" s="4">
        <v>931</v>
      </c>
      <c r="D201" s="4">
        <v>2</v>
      </c>
      <c r="E201" s="4">
        <v>0</v>
      </c>
      <c r="F201" s="4">
        <v>930</v>
      </c>
      <c r="G201" s="4">
        <v>52.111397298867402</v>
      </c>
      <c r="H201" s="4">
        <v>53</v>
      </c>
      <c r="I201" s="4">
        <v>103</v>
      </c>
    </row>
    <row r="202" spans="2:9" x14ac:dyDescent="0.25">
      <c r="B202" s="4">
        <v>199</v>
      </c>
      <c r="C202" s="4">
        <v>931</v>
      </c>
      <c r="D202" s="4">
        <v>2</v>
      </c>
      <c r="E202" s="4">
        <v>14</v>
      </c>
      <c r="F202" s="4">
        <v>930</v>
      </c>
      <c r="G202" s="4">
        <v>52.111397298867402</v>
      </c>
      <c r="H202" s="4">
        <v>429</v>
      </c>
      <c r="I202" s="4">
        <v>479</v>
      </c>
    </row>
    <row r="203" spans="2:9" x14ac:dyDescent="0.25">
      <c r="B203" s="4">
        <v>200</v>
      </c>
      <c r="C203" s="4">
        <v>932</v>
      </c>
      <c r="D203" s="4">
        <v>2</v>
      </c>
      <c r="E203" s="4">
        <v>0</v>
      </c>
      <c r="F203" s="4">
        <v>930</v>
      </c>
      <c r="G203" s="4">
        <v>52.111397298867402</v>
      </c>
      <c r="H203" s="4">
        <v>53</v>
      </c>
      <c r="I203" s="4">
        <v>103</v>
      </c>
    </row>
    <row r="204" spans="2:9" x14ac:dyDescent="0.25">
      <c r="B204" s="4">
        <v>201</v>
      </c>
      <c r="C204" s="4">
        <v>932</v>
      </c>
      <c r="D204" s="4">
        <v>2</v>
      </c>
      <c r="E204" s="4">
        <v>14</v>
      </c>
      <c r="F204" s="4">
        <v>930</v>
      </c>
      <c r="G204" s="4">
        <v>52.111397298867402</v>
      </c>
      <c r="H204" s="4">
        <v>429</v>
      </c>
      <c r="I204" s="4">
        <v>479</v>
      </c>
    </row>
    <row r="205" spans="2:9" x14ac:dyDescent="0.25">
      <c r="B205" s="4">
        <v>202</v>
      </c>
      <c r="C205" s="4">
        <v>932</v>
      </c>
      <c r="D205" s="4">
        <v>2</v>
      </c>
      <c r="E205" s="4">
        <v>29</v>
      </c>
      <c r="F205" s="4">
        <v>929</v>
      </c>
      <c r="G205" s="4">
        <v>53.554940241724097</v>
      </c>
      <c r="H205" s="4">
        <v>671</v>
      </c>
      <c r="I205" s="4">
        <v>721</v>
      </c>
    </row>
    <row r="206" spans="2:9" x14ac:dyDescent="0.25">
      <c r="B206" s="4">
        <v>203</v>
      </c>
      <c r="C206" s="4">
        <v>932</v>
      </c>
      <c r="D206" s="4">
        <v>2</v>
      </c>
      <c r="E206" s="4">
        <v>40</v>
      </c>
      <c r="F206" s="4">
        <v>928</v>
      </c>
      <c r="G206" s="4">
        <v>54.725467231557502</v>
      </c>
      <c r="H206" s="4">
        <v>816</v>
      </c>
      <c r="I206" s="4">
        <v>866</v>
      </c>
    </row>
    <row r="207" spans="2:9" x14ac:dyDescent="0.25">
      <c r="B207" s="4">
        <v>204</v>
      </c>
      <c r="C207" s="4">
        <v>933</v>
      </c>
      <c r="D207" s="4">
        <v>2</v>
      </c>
      <c r="E207" s="4">
        <v>0</v>
      </c>
      <c r="F207" s="4">
        <v>930</v>
      </c>
      <c r="G207" s="4">
        <v>52.111397298867402</v>
      </c>
      <c r="H207" s="4">
        <v>53</v>
      </c>
      <c r="I207" s="4">
        <v>103</v>
      </c>
    </row>
    <row r="208" spans="2:9" x14ac:dyDescent="0.25">
      <c r="B208" s="4">
        <v>205</v>
      </c>
      <c r="C208" s="4">
        <v>933</v>
      </c>
      <c r="D208" s="4">
        <v>2</v>
      </c>
      <c r="E208" s="4">
        <v>14</v>
      </c>
      <c r="F208" s="4">
        <v>930</v>
      </c>
      <c r="G208" s="4">
        <v>52.111397298867402</v>
      </c>
      <c r="H208" s="4">
        <v>429</v>
      </c>
      <c r="I208" s="4">
        <v>479</v>
      </c>
    </row>
    <row r="209" spans="2:9" x14ac:dyDescent="0.25">
      <c r="B209" s="4">
        <v>206</v>
      </c>
      <c r="C209" s="4">
        <v>933</v>
      </c>
      <c r="D209" s="4">
        <v>2</v>
      </c>
      <c r="E209" s="4">
        <v>29</v>
      </c>
      <c r="F209" s="4">
        <v>929</v>
      </c>
      <c r="G209" s="4">
        <v>53.554940241724097</v>
      </c>
      <c r="H209" s="4">
        <v>671</v>
      </c>
      <c r="I209" s="4">
        <v>721</v>
      </c>
    </row>
    <row r="210" spans="2:9" x14ac:dyDescent="0.25">
      <c r="B210" s="4">
        <v>207</v>
      </c>
      <c r="C210" s="4">
        <v>951</v>
      </c>
      <c r="D210" s="4">
        <v>2</v>
      </c>
      <c r="E210" s="4">
        <v>40</v>
      </c>
      <c r="F210" s="4">
        <v>951</v>
      </c>
      <c r="G210" s="4">
        <v>57.684615920535499</v>
      </c>
      <c r="H210" s="4">
        <v>816</v>
      </c>
      <c r="I210" s="4">
        <v>866</v>
      </c>
    </row>
    <row r="211" spans="2:9" x14ac:dyDescent="0.25">
      <c r="B211" s="4">
        <v>208</v>
      </c>
      <c r="C211" s="4">
        <v>956</v>
      </c>
      <c r="D211" s="4">
        <v>2</v>
      </c>
      <c r="E211" s="4">
        <v>0</v>
      </c>
      <c r="F211" s="4">
        <v>956</v>
      </c>
      <c r="G211" s="4">
        <v>42.023632533570797</v>
      </c>
      <c r="H211" s="4">
        <v>53</v>
      </c>
      <c r="I211" s="4">
        <v>103</v>
      </c>
    </row>
    <row r="212" spans="2:9" x14ac:dyDescent="0.25">
      <c r="B212" s="4">
        <v>209</v>
      </c>
      <c r="C212" s="4">
        <v>956</v>
      </c>
      <c r="D212" s="4">
        <v>2</v>
      </c>
      <c r="E212" s="4">
        <v>14</v>
      </c>
      <c r="F212" s="4">
        <v>956</v>
      </c>
      <c r="G212" s="4">
        <v>42.023632533570797</v>
      </c>
      <c r="H212" s="4">
        <v>429</v>
      </c>
      <c r="I212" s="4">
        <v>479</v>
      </c>
    </row>
    <row r="213" spans="2:9" x14ac:dyDescent="0.25">
      <c r="B213" s="4">
        <v>210</v>
      </c>
      <c r="C213" s="4">
        <v>956</v>
      </c>
      <c r="D213" s="4">
        <v>2</v>
      </c>
      <c r="E213" s="4">
        <v>29</v>
      </c>
      <c r="F213" s="4">
        <v>956</v>
      </c>
      <c r="G213" s="4">
        <v>42.023632533570797</v>
      </c>
      <c r="H213" s="4">
        <v>671</v>
      </c>
      <c r="I213" s="4">
        <v>721</v>
      </c>
    </row>
    <row r="214" spans="2:9" x14ac:dyDescent="0.25">
      <c r="B214" s="4">
        <v>211</v>
      </c>
      <c r="C214" s="4">
        <v>956</v>
      </c>
      <c r="D214" s="4">
        <v>2</v>
      </c>
      <c r="E214" s="4">
        <v>38</v>
      </c>
      <c r="F214" s="4">
        <v>956</v>
      </c>
      <c r="G214" s="4">
        <v>42.023632533570797</v>
      </c>
      <c r="H214" s="4">
        <v>760</v>
      </c>
      <c r="I214" s="4">
        <v>810</v>
      </c>
    </row>
    <row r="215" spans="2:9" x14ac:dyDescent="0.25">
      <c r="B215" s="4">
        <v>212</v>
      </c>
      <c r="C215" s="4">
        <v>956</v>
      </c>
      <c r="D215" s="4">
        <v>2</v>
      </c>
      <c r="E215" s="4">
        <v>40</v>
      </c>
      <c r="F215" s="4">
        <v>951</v>
      </c>
      <c r="G215" s="4">
        <v>57.684615920535499</v>
      </c>
      <c r="H215" s="4">
        <v>816</v>
      </c>
      <c r="I215" s="4">
        <v>866</v>
      </c>
    </row>
    <row r="216" spans="2:9" x14ac:dyDescent="0.25">
      <c r="B216" s="4">
        <v>213</v>
      </c>
      <c r="C216" s="4">
        <v>957</v>
      </c>
      <c r="D216" s="4">
        <v>2</v>
      </c>
      <c r="E216" s="4">
        <v>0</v>
      </c>
      <c r="F216" s="4">
        <v>956</v>
      </c>
      <c r="G216" s="4">
        <v>42.023632533570797</v>
      </c>
      <c r="H216" s="4">
        <v>53</v>
      </c>
      <c r="I216" s="4">
        <v>103</v>
      </c>
    </row>
    <row r="217" spans="2:9" x14ac:dyDescent="0.25">
      <c r="B217" s="4">
        <v>214</v>
      </c>
      <c r="C217" s="4">
        <v>957</v>
      </c>
      <c r="D217" s="4">
        <v>2</v>
      </c>
      <c r="E217" s="4">
        <v>8</v>
      </c>
      <c r="F217" s="4">
        <v>957</v>
      </c>
      <c r="G217" s="4">
        <v>37.0978737692637</v>
      </c>
      <c r="H217" s="4">
        <v>216</v>
      </c>
      <c r="I217" s="4">
        <v>266</v>
      </c>
    </row>
    <row r="218" spans="2:9" x14ac:dyDescent="0.25">
      <c r="B218" s="4">
        <v>215</v>
      </c>
      <c r="C218" s="4">
        <v>957</v>
      </c>
      <c r="D218" s="4">
        <v>2</v>
      </c>
      <c r="E218" s="4">
        <v>14</v>
      </c>
      <c r="F218" s="4">
        <v>956</v>
      </c>
      <c r="G218" s="4">
        <v>42.023632533570797</v>
      </c>
      <c r="H218" s="4">
        <v>429</v>
      </c>
      <c r="I218" s="4">
        <v>479</v>
      </c>
    </row>
    <row r="219" spans="2:9" x14ac:dyDescent="0.25">
      <c r="B219" s="4">
        <v>216</v>
      </c>
      <c r="C219" s="4">
        <v>957</v>
      </c>
      <c r="D219" s="4">
        <v>2</v>
      </c>
      <c r="E219" s="4">
        <v>24</v>
      </c>
      <c r="F219" s="4">
        <v>957</v>
      </c>
      <c r="G219" s="4">
        <v>37.0978737692637</v>
      </c>
      <c r="H219" s="4">
        <v>483</v>
      </c>
      <c r="I219" s="4">
        <v>533</v>
      </c>
    </row>
    <row r="220" spans="2:9" x14ac:dyDescent="0.25">
      <c r="B220" s="4">
        <v>217</v>
      </c>
      <c r="C220" s="4">
        <v>957</v>
      </c>
      <c r="D220" s="4">
        <v>2</v>
      </c>
      <c r="E220" s="4">
        <v>26</v>
      </c>
      <c r="F220" s="4">
        <v>957</v>
      </c>
      <c r="G220" s="4">
        <v>37.0978737692637</v>
      </c>
      <c r="H220" s="4">
        <v>489</v>
      </c>
      <c r="I220" s="4">
        <v>539</v>
      </c>
    </row>
    <row r="221" spans="2:9" x14ac:dyDescent="0.25">
      <c r="B221" s="4">
        <v>218</v>
      </c>
      <c r="C221" s="4">
        <v>957</v>
      </c>
      <c r="D221" s="4">
        <v>2</v>
      </c>
      <c r="E221" s="4">
        <v>38</v>
      </c>
      <c r="F221" s="4">
        <v>956</v>
      </c>
      <c r="G221" s="4">
        <v>42.023632533570797</v>
      </c>
      <c r="H221" s="4">
        <v>760</v>
      </c>
      <c r="I221" s="4">
        <v>810</v>
      </c>
    </row>
    <row r="222" spans="2:9" x14ac:dyDescent="0.25">
      <c r="B222" s="4">
        <v>219</v>
      </c>
      <c r="C222" s="4">
        <v>958</v>
      </c>
      <c r="D222" s="4">
        <v>2</v>
      </c>
      <c r="E222" s="4">
        <v>8</v>
      </c>
      <c r="F222" s="4">
        <v>957</v>
      </c>
      <c r="G222" s="4">
        <v>37.0978737692637</v>
      </c>
      <c r="H222" s="4">
        <v>216</v>
      </c>
      <c r="I222" s="4">
        <v>266</v>
      </c>
    </row>
    <row r="223" spans="2:9" x14ac:dyDescent="0.25">
      <c r="B223" s="4">
        <v>220</v>
      </c>
      <c r="C223" s="4">
        <v>958</v>
      </c>
      <c r="D223" s="4">
        <v>2</v>
      </c>
      <c r="E223" s="4">
        <v>14</v>
      </c>
      <c r="F223" s="4">
        <v>956</v>
      </c>
      <c r="G223" s="4">
        <v>42.023632533570797</v>
      </c>
      <c r="H223" s="4">
        <v>429</v>
      </c>
      <c r="I223" s="4">
        <v>479</v>
      </c>
    </row>
    <row r="224" spans="2:9" x14ac:dyDescent="0.25">
      <c r="B224" s="4">
        <v>221</v>
      </c>
      <c r="C224" s="4">
        <v>958</v>
      </c>
      <c r="D224" s="4">
        <v>2</v>
      </c>
      <c r="E224" s="4">
        <v>24</v>
      </c>
      <c r="F224" s="4">
        <v>957</v>
      </c>
      <c r="G224" s="4">
        <v>37.0978737692637</v>
      </c>
      <c r="H224" s="4">
        <v>483</v>
      </c>
      <c r="I224" s="4">
        <v>533</v>
      </c>
    </row>
    <row r="225" spans="2:9" x14ac:dyDescent="0.25">
      <c r="B225" s="4">
        <v>222</v>
      </c>
      <c r="C225" s="4">
        <v>958</v>
      </c>
      <c r="D225" s="4">
        <v>2</v>
      </c>
      <c r="E225" s="4">
        <v>26</v>
      </c>
      <c r="F225" s="4">
        <v>957</v>
      </c>
      <c r="G225" s="4">
        <v>37.0978737692637</v>
      </c>
      <c r="H225" s="4">
        <v>489</v>
      </c>
      <c r="I225" s="4">
        <v>539</v>
      </c>
    </row>
    <row r="226" spans="2:9" x14ac:dyDescent="0.25">
      <c r="B226" s="4">
        <v>223</v>
      </c>
      <c r="C226" s="4">
        <v>958</v>
      </c>
      <c r="D226" s="4">
        <v>2</v>
      </c>
      <c r="E226" s="4">
        <v>38</v>
      </c>
      <c r="F226" s="4">
        <v>956</v>
      </c>
      <c r="G226" s="4">
        <v>42.023632533570797</v>
      </c>
      <c r="H226" s="4">
        <v>760</v>
      </c>
      <c r="I226" s="4">
        <v>810</v>
      </c>
    </row>
    <row r="227" spans="2:9" x14ac:dyDescent="0.25">
      <c r="B227" s="4">
        <v>224</v>
      </c>
      <c r="C227" s="4">
        <v>959</v>
      </c>
      <c r="D227" s="4">
        <v>2</v>
      </c>
      <c r="E227" s="4">
        <v>8</v>
      </c>
      <c r="F227" s="4">
        <v>957</v>
      </c>
      <c r="G227" s="4">
        <v>37.0978737692637</v>
      </c>
      <c r="H227" s="4">
        <v>216</v>
      </c>
      <c r="I227" s="4">
        <v>266</v>
      </c>
    </row>
    <row r="228" spans="2:9" x14ac:dyDescent="0.25">
      <c r="B228" s="4">
        <v>225</v>
      </c>
      <c r="C228" s="4">
        <v>959</v>
      </c>
      <c r="D228" s="4">
        <v>2</v>
      </c>
      <c r="E228" s="4">
        <v>14</v>
      </c>
      <c r="F228" s="4">
        <v>956</v>
      </c>
      <c r="G228" s="4">
        <v>42.023632533570797</v>
      </c>
      <c r="H228" s="4">
        <v>429</v>
      </c>
      <c r="I228" s="4">
        <v>479</v>
      </c>
    </row>
    <row r="229" spans="2:9" x14ac:dyDescent="0.25">
      <c r="B229" s="4">
        <v>226</v>
      </c>
      <c r="C229" s="4">
        <v>959</v>
      </c>
      <c r="D229" s="4">
        <v>2</v>
      </c>
      <c r="E229" s="4">
        <v>24</v>
      </c>
      <c r="F229" s="4">
        <v>957</v>
      </c>
      <c r="G229" s="4">
        <v>37.0978737692637</v>
      </c>
      <c r="H229" s="4">
        <v>483</v>
      </c>
      <c r="I229" s="4">
        <v>533</v>
      </c>
    </row>
    <row r="230" spans="2:9" x14ac:dyDescent="0.25">
      <c r="B230" s="4">
        <v>227</v>
      </c>
      <c r="C230" s="4">
        <v>959</v>
      </c>
      <c r="D230" s="4">
        <v>2</v>
      </c>
      <c r="E230" s="4">
        <v>26</v>
      </c>
      <c r="F230" s="4">
        <v>957</v>
      </c>
      <c r="G230" s="4">
        <v>37.0978737692637</v>
      </c>
      <c r="H230" s="4">
        <v>489</v>
      </c>
      <c r="I230" s="4">
        <v>539</v>
      </c>
    </row>
    <row r="231" spans="2:9" x14ac:dyDescent="0.25">
      <c r="B231" s="4">
        <v>228</v>
      </c>
      <c r="C231" s="4">
        <v>959</v>
      </c>
      <c r="D231" s="4">
        <v>2</v>
      </c>
      <c r="E231" s="4">
        <v>38</v>
      </c>
      <c r="F231" s="4">
        <v>956</v>
      </c>
      <c r="G231" s="4">
        <v>42.023632533570797</v>
      </c>
      <c r="H231" s="4">
        <v>760</v>
      </c>
      <c r="I231" s="4">
        <v>810</v>
      </c>
    </row>
    <row r="232" spans="2:9" x14ac:dyDescent="0.25">
      <c r="B232" s="4">
        <v>229</v>
      </c>
      <c r="C232" s="4">
        <v>960</v>
      </c>
      <c r="D232" s="4">
        <v>2</v>
      </c>
      <c r="E232" s="4">
        <v>8</v>
      </c>
      <c r="F232" s="4">
        <v>957</v>
      </c>
      <c r="G232" s="4">
        <v>37.0978737692637</v>
      </c>
      <c r="H232" s="4">
        <v>216</v>
      </c>
      <c r="I232" s="4">
        <v>266</v>
      </c>
    </row>
    <row r="233" spans="2:9" x14ac:dyDescent="0.25">
      <c r="B233" s="4">
        <v>230</v>
      </c>
      <c r="C233" s="4">
        <v>960</v>
      </c>
      <c r="D233" s="4">
        <v>2</v>
      </c>
      <c r="E233" s="4">
        <v>38</v>
      </c>
      <c r="F233" s="4">
        <v>956</v>
      </c>
      <c r="G233" s="4">
        <v>42.023632533570797</v>
      </c>
      <c r="H233" s="4">
        <v>760</v>
      </c>
      <c r="I233" s="4">
        <v>810</v>
      </c>
    </row>
    <row r="234" spans="2:9" x14ac:dyDescent="0.25">
      <c r="B234" s="4">
        <v>231</v>
      </c>
      <c r="C234" s="4">
        <v>961</v>
      </c>
      <c r="D234" s="4">
        <v>2</v>
      </c>
      <c r="E234" s="4">
        <v>0</v>
      </c>
      <c r="F234" s="4">
        <v>956</v>
      </c>
      <c r="G234" s="4">
        <v>42.023632533570797</v>
      </c>
      <c r="H234" s="4">
        <v>53</v>
      </c>
      <c r="I234" s="4">
        <v>103</v>
      </c>
    </row>
    <row r="235" spans="2:9" x14ac:dyDescent="0.25">
      <c r="B235">
        <v>232</v>
      </c>
      <c r="C235">
        <v>961</v>
      </c>
      <c r="D235">
        <v>2</v>
      </c>
      <c r="E235">
        <v>8</v>
      </c>
      <c r="F235">
        <v>957</v>
      </c>
      <c r="G235">
        <v>37.0978737692637</v>
      </c>
      <c r="H235">
        <v>216</v>
      </c>
      <c r="I235">
        <v>266</v>
      </c>
    </row>
    <row r="236" spans="2:9" x14ac:dyDescent="0.25">
      <c r="B236">
        <v>233</v>
      </c>
      <c r="C236">
        <v>961</v>
      </c>
      <c r="D236">
        <v>2</v>
      </c>
      <c r="E236">
        <v>14</v>
      </c>
      <c r="F236">
        <v>956</v>
      </c>
      <c r="G236">
        <v>42.023632533570797</v>
      </c>
      <c r="H236">
        <v>429</v>
      </c>
      <c r="I236">
        <v>479</v>
      </c>
    </row>
    <row r="237" spans="2:9" x14ac:dyDescent="0.25">
      <c r="B237">
        <v>234</v>
      </c>
      <c r="C237">
        <v>961</v>
      </c>
      <c r="D237">
        <v>2</v>
      </c>
      <c r="E237">
        <v>38</v>
      </c>
      <c r="F237">
        <v>956</v>
      </c>
      <c r="G237">
        <v>42.023632533570797</v>
      </c>
      <c r="H237">
        <v>760</v>
      </c>
      <c r="I237">
        <v>810</v>
      </c>
    </row>
    <row r="238" spans="2:9" x14ac:dyDescent="0.25">
      <c r="B238">
        <v>235</v>
      </c>
      <c r="C238">
        <v>991</v>
      </c>
      <c r="D238">
        <v>2</v>
      </c>
      <c r="E238">
        <v>0</v>
      </c>
      <c r="F238">
        <v>988</v>
      </c>
      <c r="G238">
        <v>53.694063680432301</v>
      </c>
      <c r="H238">
        <v>53</v>
      </c>
      <c r="I238">
        <v>103</v>
      </c>
    </row>
    <row r="239" spans="2:9" x14ac:dyDescent="0.25">
      <c r="B239">
        <v>236</v>
      </c>
      <c r="C239">
        <v>991</v>
      </c>
      <c r="D239">
        <v>2</v>
      </c>
      <c r="E239">
        <v>14</v>
      </c>
      <c r="F239">
        <v>990</v>
      </c>
      <c r="G239">
        <v>46.203345445119098</v>
      </c>
      <c r="H239">
        <v>429</v>
      </c>
      <c r="I239">
        <v>479</v>
      </c>
    </row>
    <row r="240" spans="2:9" x14ac:dyDescent="0.25">
      <c r="B240">
        <v>237</v>
      </c>
      <c r="C240">
        <v>992</v>
      </c>
      <c r="D240">
        <v>2</v>
      </c>
      <c r="E240">
        <v>0</v>
      </c>
      <c r="F240">
        <v>988</v>
      </c>
      <c r="G240">
        <v>53.694063680432301</v>
      </c>
      <c r="H240">
        <v>53</v>
      </c>
      <c r="I240">
        <v>103</v>
      </c>
    </row>
    <row r="241" spans="2:9" x14ac:dyDescent="0.25">
      <c r="B241">
        <v>238</v>
      </c>
      <c r="C241">
        <v>992</v>
      </c>
      <c r="D241">
        <v>2</v>
      </c>
      <c r="E241">
        <v>14</v>
      </c>
      <c r="F241">
        <v>990</v>
      </c>
      <c r="G241">
        <v>46.203345445119098</v>
      </c>
      <c r="H241">
        <v>429</v>
      </c>
      <c r="I241">
        <v>479</v>
      </c>
    </row>
    <row r="242" spans="2:9" x14ac:dyDescent="0.25">
      <c r="B242">
        <v>239</v>
      </c>
      <c r="C242">
        <v>992</v>
      </c>
      <c r="D242">
        <v>2</v>
      </c>
      <c r="E242">
        <v>29</v>
      </c>
      <c r="F242">
        <v>988</v>
      </c>
      <c r="G242">
        <v>53.694063680432301</v>
      </c>
      <c r="H242">
        <v>671</v>
      </c>
      <c r="I242">
        <v>721</v>
      </c>
    </row>
    <row r="243" spans="2:9" x14ac:dyDescent="0.25">
      <c r="B243">
        <v>240</v>
      </c>
      <c r="C243">
        <v>993</v>
      </c>
      <c r="D243">
        <v>2</v>
      </c>
      <c r="E243">
        <v>29</v>
      </c>
      <c r="F243">
        <v>988</v>
      </c>
      <c r="G243">
        <v>53.694063680432301</v>
      </c>
      <c r="H243">
        <v>671</v>
      </c>
      <c r="I243">
        <v>721</v>
      </c>
    </row>
    <row r="244" spans="2:9" x14ac:dyDescent="0.25">
      <c r="B244">
        <v>241</v>
      </c>
      <c r="C244">
        <v>995</v>
      </c>
      <c r="D244">
        <v>2</v>
      </c>
      <c r="E244">
        <v>38</v>
      </c>
      <c r="F244">
        <v>995</v>
      </c>
      <c r="G244">
        <v>42.586500697108598</v>
      </c>
      <c r="H244">
        <v>760</v>
      </c>
      <c r="I244">
        <v>810</v>
      </c>
    </row>
    <row r="245" spans="2:9" x14ac:dyDescent="0.25">
      <c r="B245">
        <v>242</v>
      </c>
      <c r="C245">
        <v>996</v>
      </c>
      <c r="D245">
        <v>2</v>
      </c>
      <c r="E245">
        <v>8</v>
      </c>
      <c r="F245">
        <v>996</v>
      </c>
      <c r="G245">
        <v>39.495807625191297</v>
      </c>
      <c r="H245">
        <v>216</v>
      </c>
      <c r="I245">
        <v>266</v>
      </c>
    </row>
    <row r="246" spans="2:9" x14ac:dyDescent="0.25">
      <c r="B246">
        <v>243</v>
      </c>
      <c r="C246">
        <v>996</v>
      </c>
      <c r="D246">
        <v>2</v>
      </c>
      <c r="E246">
        <v>24</v>
      </c>
      <c r="F246">
        <v>996</v>
      </c>
      <c r="G246">
        <v>39.495807625191297</v>
      </c>
      <c r="H246">
        <v>483</v>
      </c>
      <c r="I246">
        <v>533</v>
      </c>
    </row>
    <row r="247" spans="2:9" x14ac:dyDescent="0.25">
      <c r="B247">
        <v>244</v>
      </c>
      <c r="C247">
        <v>996</v>
      </c>
      <c r="D247">
        <v>2</v>
      </c>
      <c r="E247">
        <v>26</v>
      </c>
      <c r="F247">
        <v>996</v>
      </c>
      <c r="G247">
        <v>39.495807625191297</v>
      </c>
      <c r="H247">
        <v>489</v>
      </c>
      <c r="I247">
        <v>539</v>
      </c>
    </row>
    <row r="248" spans="2:9" x14ac:dyDescent="0.25">
      <c r="B248">
        <v>245</v>
      </c>
      <c r="C248">
        <v>997</v>
      </c>
      <c r="D248">
        <v>2</v>
      </c>
      <c r="E248">
        <v>8</v>
      </c>
      <c r="F248">
        <v>996</v>
      </c>
      <c r="G248">
        <v>39.495807625191297</v>
      </c>
      <c r="H248">
        <v>216</v>
      </c>
      <c r="I248">
        <v>266</v>
      </c>
    </row>
    <row r="249" spans="2:9" x14ac:dyDescent="0.25">
      <c r="B249">
        <v>246</v>
      </c>
      <c r="C249">
        <v>997</v>
      </c>
      <c r="D249">
        <v>2</v>
      </c>
      <c r="E249">
        <v>24</v>
      </c>
      <c r="F249">
        <v>996</v>
      </c>
      <c r="G249">
        <v>39.495807625191297</v>
      </c>
      <c r="H249">
        <v>483</v>
      </c>
      <c r="I249">
        <v>533</v>
      </c>
    </row>
    <row r="250" spans="2:9" x14ac:dyDescent="0.25">
      <c r="B250">
        <v>247</v>
      </c>
      <c r="C250">
        <v>997</v>
      </c>
      <c r="D250">
        <v>2</v>
      </c>
      <c r="E250">
        <v>26</v>
      </c>
      <c r="F250">
        <v>996</v>
      </c>
      <c r="G250">
        <v>39.495807625191297</v>
      </c>
      <c r="H250">
        <v>489</v>
      </c>
      <c r="I250">
        <v>539</v>
      </c>
    </row>
    <row r="251" spans="2:9" x14ac:dyDescent="0.25">
      <c r="B251">
        <v>248</v>
      </c>
      <c r="C251">
        <v>997</v>
      </c>
      <c r="D251">
        <v>2</v>
      </c>
      <c r="E251">
        <v>38</v>
      </c>
      <c r="F251">
        <v>995</v>
      </c>
      <c r="G251">
        <v>42.586500697108598</v>
      </c>
      <c r="H251">
        <v>760</v>
      </c>
      <c r="I251">
        <v>810</v>
      </c>
    </row>
    <row r="252" spans="2:9" x14ac:dyDescent="0.25">
      <c r="B252">
        <v>249</v>
      </c>
      <c r="C252">
        <v>998</v>
      </c>
      <c r="D252">
        <v>2</v>
      </c>
      <c r="E252">
        <v>8</v>
      </c>
      <c r="F252">
        <v>996</v>
      </c>
      <c r="G252">
        <v>39.495807625191297</v>
      </c>
      <c r="H252">
        <v>216</v>
      </c>
      <c r="I252">
        <v>266</v>
      </c>
    </row>
    <row r="253" spans="2:9" x14ac:dyDescent="0.25">
      <c r="B253">
        <v>250</v>
      </c>
      <c r="C253">
        <v>998</v>
      </c>
      <c r="D253">
        <v>2</v>
      </c>
      <c r="E253">
        <v>24</v>
      </c>
      <c r="F253">
        <v>996</v>
      </c>
      <c r="G253">
        <v>39.495807625191297</v>
      </c>
      <c r="H253">
        <v>483</v>
      </c>
      <c r="I253">
        <v>533</v>
      </c>
    </row>
    <row r="254" spans="2:9" x14ac:dyDescent="0.25">
      <c r="B254">
        <v>251</v>
      </c>
      <c r="C254">
        <v>998</v>
      </c>
      <c r="D254">
        <v>2</v>
      </c>
      <c r="E254">
        <v>26</v>
      </c>
      <c r="F254">
        <v>996</v>
      </c>
      <c r="G254">
        <v>39.495807625191297</v>
      </c>
      <c r="H254">
        <v>489</v>
      </c>
      <c r="I254">
        <v>539</v>
      </c>
    </row>
    <row r="255" spans="2:9" x14ac:dyDescent="0.25">
      <c r="B255">
        <v>252</v>
      </c>
      <c r="C255">
        <v>998</v>
      </c>
      <c r="D255">
        <v>2</v>
      </c>
      <c r="E255">
        <v>38</v>
      </c>
      <c r="F255">
        <v>995</v>
      </c>
      <c r="G255">
        <v>42.586500697108598</v>
      </c>
      <c r="H255">
        <v>760</v>
      </c>
      <c r="I255">
        <v>810</v>
      </c>
    </row>
    <row r="256" spans="2:9" x14ac:dyDescent="0.25">
      <c r="B256">
        <v>253</v>
      </c>
      <c r="C256">
        <v>999</v>
      </c>
      <c r="D256">
        <v>2</v>
      </c>
      <c r="E256">
        <v>8</v>
      </c>
      <c r="F256">
        <v>996</v>
      </c>
      <c r="G256">
        <v>39.495807625191297</v>
      </c>
      <c r="H256">
        <v>216</v>
      </c>
      <c r="I256">
        <v>266</v>
      </c>
    </row>
    <row r="257" spans="2:9" x14ac:dyDescent="0.25">
      <c r="B257">
        <v>254</v>
      </c>
      <c r="C257">
        <v>999</v>
      </c>
      <c r="D257">
        <v>2</v>
      </c>
      <c r="E257">
        <v>24</v>
      </c>
      <c r="F257">
        <v>996</v>
      </c>
      <c r="G257">
        <v>39.495807625191297</v>
      </c>
      <c r="H257">
        <v>483</v>
      </c>
      <c r="I257">
        <v>533</v>
      </c>
    </row>
    <row r="258" spans="2:9" x14ac:dyDescent="0.25">
      <c r="B258">
        <v>255</v>
      </c>
      <c r="C258">
        <v>999</v>
      </c>
      <c r="D258">
        <v>2</v>
      </c>
      <c r="E258">
        <v>26</v>
      </c>
      <c r="F258">
        <v>996</v>
      </c>
      <c r="G258">
        <v>39.495807625191297</v>
      </c>
      <c r="H258">
        <v>489</v>
      </c>
      <c r="I258">
        <v>539</v>
      </c>
    </row>
    <row r="259" spans="2:9" x14ac:dyDescent="0.25">
      <c r="B259">
        <v>256</v>
      </c>
      <c r="C259">
        <v>999</v>
      </c>
      <c r="D259">
        <v>2</v>
      </c>
      <c r="E259">
        <v>38</v>
      </c>
      <c r="F259">
        <v>995</v>
      </c>
      <c r="G259">
        <v>42.586500697108598</v>
      </c>
      <c r="H259">
        <v>760</v>
      </c>
      <c r="I259">
        <v>810</v>
      </c>
    </row>
    <row r="260" spans="2:9" x14ac:dyDescent="0.25">
      <c r="B260">
        <v>257</v>
      </c>
      <c r="C260">
        <v>1000</v>
      </c>
      <c r="D260">
        <v>2</v>
      </c>
      <c r="E260">
        <v>0</v>
      </c>
      <c r="F260">
        <v>995</v>
      </c>
      <c r="G260">
        <v>42.586500697108598</v>
      </c>
      <c r="H260">
        <v>53</v>
      </c>
      <c r="I260">
        <v>103</v>
      </c>
    </row>
    <row r="261" spans="2:9" x14ac:dyDescent="0.25">
      <c r="B261">
        <v>258</v>
      </c>
      <c r="C261">
        <v>1000</v>
      </c>
      <c r="D261">
        <v>2</v>
      </c>
      <c r="E261">
        <v>8</v>
      </c>
      <c r="F261">
        <v>996</v>
      </c>
      <c r="G261">
        <v>39.495807625191297</v>
      </c>
      <c r="H261">
        <v>216</v>
      </c>
      <c r="I261">
        <v>266</v>
      </c>
    </row>
    <row r="262" spans="2:9" x14ac:dyDescent="0.25">
      <c r="B262">
        <v>259</v>
      </c>
      <c r="C262">
        <v>1000</v>
      </c>
      <c r="D262">
        <v>2</v>
      </c>
      <c r="E262">
        <v>14</v>
      </c>
      <c r="F262">
        <v>995</v>
      </c>
      <c r="G262">
        <v>42.586500697108598</v>
      </c>
      <c r="H262">
        <v>429</v>
      </c>
      <c r="I262">
        <v>479</v>
      </c>
    </row>
    <row r="263" spans="2:9" x14ac:dyDescent="0.25">
      <c r="B263">
        <v>260</v>
      </c>
      <c r="C263">
        <v>1000</v>
      </c>
      <c r="D263">
        <v>2</v>
      </c>
      <c r="E263">
        <v>24</v>
      </c>
      <c r="F263">
        <v>996</v>
      </c>
      <c r="G263">
        <v>39.495807625191297</v>
      </c>
      <c r="H263">
        <v>483</v>
      </c>
      <c r="I263">
        <v>533</v>
      </c>
    </row>
    <row r="264" spans="2:9" x14ac:dyDescent="0.25">
      <c r="B264">
        <v>261</v>
      </c>
      <c r="C264">
        <v>1000</v>
      </c>
      <c r="D264">
        <v>2</v>
      </c>
      <c r="E264">
        <v>26</v>
      </c>
      <c r="F264">
        <v>996</v>
      </c>
      <c r="G264">
        <v>39.495807625191297</v>
      </c>
      <c r="H264">
        <v>489</v>
      </c>
      <c r="I264">
        <v>539</v>
      </c>
    </row>
    <row r="265" spans="2:9" x14ac:dyDescent="0.25">
      <c r="B265">
        <v>262</v>
      </c>
      <c r="C265">
        <v>1000</v>
      </c>
      <c r="D265">
        <v>2</v>
      </c>
      <c r="E265">
        <v>38</v>
      </c>
      <c r="F265">
        <v>995</v>
      </c>
      <c r="G265">
        <v>42.586500697108598</v>
      </c>
      <c r="H265">
        <v>760</v>
      </c>
      <c r="I265">
        <v>810</v>
      </c>
    </row>
    <row r="266" spans="2:9" x14ac:dyDescent="0.25">
      <c r="B266">
        <v>263</v>
      </c>
      <c r="C266">
        <v>1051</v>
      </c>
      <c r="D266">
        <v>2</v>
      </c>
      <c r="E266">
        <v>40</v>
      </c>
      <c r="F266">
        <v>1051</v>
      </c>
      <c r="G266">
        <v>63.760422086363597</v>
      </c>
      <c r="H266">
        <v>816</v>
      </c>
      <c r="I266">
        <v>866</v>
      </c>
    </row>
    <row r="267" spans="2:9" x14ac:dyDescent="0.25">
      <c r="B267">
        <v>264</v>
      </c>
      <c r="C267">
        <v>1053</v>
      </c>
      <c r="D267">
        <v>2</v>
      </c>
      <c r="E267">
        <v>40</v>
      </c>
      <c r="F267">
        <v>1051</v>
      </c>
      <c r="G267">
        <v>63.760422086363597</v>
      </c>
      <c r="H267">
        <v>816</v>
      </c>
      <c r="I267">
        <v>866</v>
      </c>
    </row>
    <row r="268" spans="2:9" x14ac:dyDescent="0.25">
      <c r="B268">
        <v>265</v>
      </c>
      <c r="C268">
        <v>1054</v>
      </c>
      <c r="D268">
        <v>2</v>
      </c>
      <c r="E268">
        <v>0</v>
      </c>
      <c r="F268">
        <v>1054</v>
      </c>
      <c r="G268">
        <v>54.746841810032898</v>
      </c>
      <c r="H268">
        <v>53</v>
      </c>
      <c r="I268">
        <v>103</v>
      </c>
    </row>
    <row r="269" spans="2:9" x14ac:dyDescent="0.25">
      <c r="B269">
        <v>266</v>
      </c>
      <c r="C269">
        <v>1054</v>
      </c>
      <c r="D269">
        <v>2</v>
      </c>
      <c r="E269">
        <v>29</v>
      </c>
      <c r="F269">
        <v>1054</v>
      </c>
      <c r="G269">
        <v>54.746841810032898</v>
      </c>
      <c r="H269">
        <v>671</v>
      </c>
      <c r="I269">
        <v>721</v>
      </c>
    </row>
    <row r="270" spans="2:9" x14ac:dyDescent="0.25">
      <c r="B270">
        <v>267</v>
      </c>
      <c r="C270">
        <v>1054</v>
      </c>
      <c r="D270">
        <v>2</v>
      </c>
      <c r="E270">
        <v>40</v>
      </c>
      <c r="F270">
        <v>1051</v>
      </c>
      <c r="G270">
        <v>63.760422086363597</v>
      </c>
      <c r="H270">
        <v>816</v>
      </c>
      <c r="I270">
        <v>866</v>
      </c>
    </row>
    <row r="271" spans="2:9" x14ac:dyDescent="0.25">
      <c r="B271">
        <v>268</v>
      </c>
      <c r="C271">
        <v>1055</v>
      </c>
      <c r="D271">
        <v>2</v>
      </c>
      <c r="E271">
        <v>0</v>
      </c>
      <c r="F271">
        <v>1054</v>
      </c>
      <c r="G271">
        <v>54.746841810032898</v>
      </c>
      <c r="H271">
        <v>53</v>
      </c>
      <c r="I271">
        <v>103</v>
      </c>
    </row>
    <row r="272" spans="2:9" x14ac:dyDescent="0.25">
      <c r="B272">
        <v>269</v>
      </c>
      <c r="C272">
        <v>1055</v>
      </c>
      <c r="D272">
        <v>2</v>
      </c>
      <c r="E272">
        <v>14</v>
      </c>
      <c r="F272">
        <v>1055</v>
      </c>
      <c r="G272">
        <v>52.120540988610799</v>
      </c>
      <c r="H272">
        <v>429</v>
      </c>
      <c r="I272">
        <v>479</v>
      </c>
    </row>
    <row r="273" spans="2:9" x14ac:dyDescent="0.25">
      <c r="B273">
        <v>270</v>
      </c>
      <c r="C273">
        <v>1055</v>
      </c>
      <c r="D273">
        <v>2</v>
      </c>
      <c r="E273">
        <v>29</v>
      </c>
      <c r="F273">
        <v>1054</v>
      </c>
      <c r="G273">
        <v>54.746841810032898</v>
      </c>
      <c r="H273">
        <v>671</v>
      </c>
      <c r="I273">
        <v>721</v>
      </c>
    </row>
    <row r="274" spans="2:9" x14ac:dyDescent="0.25">
      <c r="B274">
        <v>271</v>
      </c>
      <c r="C274">
        <v>1055</v>
      </c>
      <c r="D274">
        <v>2</v>
      </c>
      <c r="E274">
        <v>40</v>
      </c>
      <c r="F274">
        <v>1051</v>
      </c>
      <c r="G274">
        <v>63.760422086363597</v>
      </c>
      <c r="H274">
        <v>816</v>
      </c>
      <c r="I274">
        <v>866</v>
      </c>
    </row>
    <row r="275" spans="2:9" x14ac:dyDescent="0.25">
      <c r="B275">
        <v>272</v>
      </c>
      <c r="C275">
        <v>1056</v>
      </c>
      <c r="D275">
        <v>2</v>
      </c>
      <c r="E275">
        <v>0</v>
      </c>
      <c r="F275">
        <v>1054</v>
      </c>
      <c r="G275">
        <v>54.746841810032898</v>
      </c>
      <c r="H275">
        <v>53</v>
      </c>
      <c r="I275">
        <v>103</v>
      </c>
    </row>
    <row r="276" spans="2:9" x14ac:dyDescent="0.25">
      <c r="B276">
        <v>273</v>
      </c>
      <c r="C276">
        <v>1056</v>
      </c>
      <c r="D276">
        <v>2</v>
      </c>
      <c r="E276">
        <v>14</v>
      </c>
      <c r="F276">
        <v>1055</v>
      </c>
      <c r="G276">
        <v>52.120540988610799</v>
      </c>
      <c r="H276">
        <v>429</v>
      </c>
      <c r="I276">
        <v>479</v>
      </c>
    </row>
    <row r="277" spans="2:9" x14ac:dyDescent="0.25">
      <c r="B277">
        <v>274</v>
      </c>
      <c r="C277">
        <v>1056</v>
      </c>
      <c r="D277">
        <v>2</v>
      </c>
      <c r="E277">
        <v>29</v>
      </c>
      <c r="F277">
        <v>1054</v>
      </c>
      <c r="G277">
        <v>54.746841810032898</v>
      </c>
      <c r="H277">
        <v>671</v>
      </c>
      <c r="I277">
        <v>721</v>
      </c>
    </row>
    <row r="278" spans="2:9" x14ac:dyDescent="0.25">
      <c r="B278">
        <v>275</v>
      </c>
      <c r="C278">
        <v>1056</v>
      </c>
      <c r="D278">
        <v>2</v>
      </c>
      <c r="E278">
        <v>40</v>
      </c>
      <c r="F278">
        <v>1051</v>
      </c>
      <c r="G278">
        <v>63.760422086363597</v>
      </c>
      <c r="H278">
        <v>816</v>
      </c>
      <c r="I278">
        <v>866</v>
      </c>
    </row>
    <row r="279" spans="2:9" x14ac:dyDescent="0.25">
      <c r="B279">
        <v>276</v>
      </c>
      <c r="C279">
        <v>1057</v>
      </c>
      <c r="D279">
        <v>2</v>
      </c>
      <c r="E279">
        <v>0</v>
      </c>
      <c r="F279">
        <v>1054</v>
      </c>
      <c r="G279">
        <v>54.746841810032898</v>
      </c>
      <c r="H279">
        <v>53</v>
      </c>
      <c r="I279">
        <v>103</v>
      </c>
    </row>
    <row r="280" spans="2:9" x14ac:dyDescent="0.25">
      <c r="B280">
        <v>277</v>
      </c>
      <c r="C280">
        <v>1057</v>
      </c>
      <c r="D280">
        <v>2</v>
      </c>
      <c r="E280">
        <v>14</v>
      </c>
      <c r="F280">
        <v>1055</v>
      </c>
      <c r="G280">
        <v>52.120540988610799</v>
      </c>
      <c r="H280">
        <v>429</v>
      </c>
      <c r="I280">
        <v>479</v>
      </c>
    </row>
    <row r="281" spans="2:9" x14ac:dyDescent="0.25">
      <c r="B281">
        <v>278</v>
      </c>
      <c r="C281">
        <v>1058</v>
      </c>
      <c r="D281">
        <v>2</v>
      </c>
      <c r="E281">
        <v>0</v>
      </c>
      <c r="F281">
        <v>1054</v>
      </c>
      <c r="G281">
        <v>54.746841810032898</v>
      </c>
      <c r="H281">
        <v>53</v>
      </c>
      <c r="I281">
        <v>103</v>
      </c>
    </row>
    <row r="282" spans="2:9" x14ac:dyDescent="0.25">
      <c r="B282">
        <v>279</v>
      </c>
      <c r="C282">
        <v>1058</v>
      </c>
      <c r="D282">
        <v>2</v>
      </c>
      <c r="E282">
        <v>14</v>
      </c>
      <c r="F282">
        <v>1055</v>
      </c>
      <c r="G282">
        <v>52.120540988610799</v>
      </c>
      <c r="H282">
        <v>429</v>
      </c>
      <c r="I282">
        <v>479</v>
      </c>
    </row>
    <row r="283" spans="2:9" x14ac:dyDescent="0.25">
      <c r="B283">
        <v>280</v>
      </c>
      <c r="C283">
        <v>1058</v>
      </c>
      <c r="D283">
        <v>2</v>
      </c>
      <c r="E283">
        <v>29</v>
      </c>
      <c r="F283">
        <v>1054</v>
      </c>
      <c r="G283">
        <v>54.746841810032898</v>
      </c>
      <c r="H283">
        <v>671</v>
      </c>
      <c r="I283">
        <v>721</v>
      </c>
    </row>
    <row r="284" spans="2:9" x14ac:dyDescent="0.25">
      <c r="B284">
        <v>281</v>
      </c>
      <c r="C284">
        <v>1058</v>
      </c>
      <c r="D284">
        <v>2</v>
      </c>
      <c r="E284">
        <v>38</v>
      </c>
      <c r="F284">
        <v>1058</v>
      </c>
      <c r="G284">
        <v>43.202424810513598</v>
      </c>
      <c r="H284">
        <v>760</v>
      </c>
      <c r="I284">
        <v>810</v>
      </c>
    </row>
    <row r="285" spans="2:9" x14ac:dyDescent="0.25">
      <c r="B285">
        <v>282</v>
      </c>
      <c r="C285">
        <v>1058</v>
      </c>
      <c r="D285">
        <v>2</v>
      </c>
      <c r="E285">
        <v>51</v>
      </c>
      <c r="F285">
        <v>1058</v>
      </c>
      <c r="G285">
        <v>43.202424810513598</v>
      </c>
      <c r="H285">
        <v>977</v>
      </c>
      <c r="I285">
        <v>1027</v>
      </c>
    </row>
    <row r="286" spans="2:9" x14ac:dyDescent="0.25">
      <c r="B286">
        <v>283</v>
      </c>
      <c r="C286">
        <v>1058</v>
      </c>
      <c r="D286">
        <v>2</v>
      </c>
      <c r="E286">
        <v>52</v>
      </c>
      <c r="F286">
        <v>1058</v>
      </c>
      <c r="G286">
        <v>43.202424810513598</v>
      </c>
      <c r="H286">
        <v>968</v>
      </c>
      <c r="I286">
        <v>1018</v>
      </c>
    </row>
    <row r="287" spans="2:9" x14ac:dyDescent="0.25">
      <c r="B287">
        <v>284</v>
      </c>
      <c r="C287">
        <v>1058</v>
      </c>
      <c r="D287">
        <v>2</v>
      </c>
      <c r="E287">
        <v>53</v>
      </c>
      <c r="F287">
        <v>1058</v>
      </c>
      <c r="G287">
        <v>43.202424810513598</v>
      </c>
      <c r="H287">
        <v>985</v>
      </c>
      <c r="I287">
        <v>1035</v>
      </c>
    </row>
    <row r="288" spans="2:9" x14ac:dyDescent="0.25">
      <c r="B288">
        <v>285</v>
      </c>
      <c r="C288">
        <v>1059</v>
      </c>
      <c r="D288">
        <v>2</v>
      </c>
      <c r="E288">
        <v>0</v>
      </c>
      <c r="F288">
        <v>1054</v>
      </c>
      <c r="G288">
        <v>54.746841810032898</v>
      </c>
      <c r="H288">
        <v>53</v>
      </c>
      <c r="I288">
        <v>103</v>
      </c>
    </row>
    <row r="289" spans="2:9" x14ac:dyDescent="0.25">
      <c r="B289">
        <v>286</v>
      </c>
      <c r="C289">
        <v>1059</v>
      </c>
      <c r="D289">
        <v>2</v>
      </c>
      <c r="E289">
        <v>8</v>
      </c>
      <c r="F289">
        <v>1059</v>
      </c>
      <c r="G289">
        <v>40.114078299196201</v>
      </c>
      <c r="H289">
        <v>216</v>
      </c>
      <c r="I289">
        <v>266</v>
      </c>
    </row>
    <row r="290" spans="2:9" x14ac:dyDescent="0.25">
      <c r="B290">
        <v>287</v>
      </c>
      <c r="C290">
        <v>1059</v>
      </c>
      <c r="D290">
        <v>2</v>
      </c>
      <c r="E290">
        <v>14</v>
      </c>
      <c r="F290">
        <v>1055</v>
      </c>
      <c r="G290">
        <v>52.120540988610799</v>
      </c>
      <c r="H290">
        <v>429</v>
      </c>
      <c r="I290">
        <v>479</v>
      </c>
    </row>
    <row r="291" spans="2:9" x14ac:dyDescent="0.25">
      <c r="B291">
        <v>288</v>
      </c>
      <c r="C291">
        <v>1059</v>
      </c>
      <c r="D291">
        <v>2</v>
      </c>
      <c r="E291">
        <v>24</v>
      </c>
      <c r="F291">
        <v>1059</v>
      </c>
      <c r="G291">
        <v>40.114078299196201</v>
      </c>
      <c r="H291">
        <v>483</v>
      </c>
      <c r="I291">
        <v>533</v>
      </c>
    </row>
    <row r="292" spans="2:9" x14ac:dyDescent="0.25">
      <c r="B292">
        <v>289</v>
      </c>
      <c r="C292">
        <v>1059</v>
      </c>
      <c r="D292">
        <v>2</v>
      </c>
      <c r="E292">
        <v>26</v>
      </c>
      <c r="F292">
        <v>1059</v>
      </c>
      <c r="G292">
        <v>40.114078299196201</v>
      </c>
      <c r="H292">
        <v>489</v>
      </c>
      <c r="I292">
        <v>539</v>
      </c>
    </row>
    <row r="293" spans="2:9" x14ac:dyDescent="0.25">
      <c r="B293">
        <v>290</v>
      </c>
      <c r="C293">
        <v>1059</v>
      </c>
      <c r="D293">
        <v>2</v>
      </c>
      <c r="E293">
        <v>38</v>
      </c>
      <c r="F293">
        <v>1058</v>
      </c>
      <c r="G293">
        <v>43.202424810513598</v>
      </c>
      <c r="H293">
        <v>760</v>
      </c>
      <c r="I293">
        <v>810</v>
      </c>
    </row>
    <row r="294" spans="2:9" x14ac:dyDescent="0.25">
      <c r="B294">
        <v>291</v>
      </c>
      <c r="C294">
        <v>1059</v>
      </c>
      <c r="D294">
        <v>2</v>
      </c>
      <c r="E294">
        <v>51</v>
      </c>
      <c r="F294">
        <v>1058</v>
      </c>
      <c r="G294">
        <v>43.202424810513598</v>
      </c>
      <c r="H294">
        <v>977</v>
      </c>
      <c r="I294">
        <v>1027</v>
      </c>
    </row>
    <row r="295" spans="2:9" x14ac:dyDescent="0.25">
      <c r="B295">
        <v>292</v>
      </c>
      <c r="C295">
        <v>1059</v>
      </c>
      <c r="D295">
        <v>2</v>
      </c>
      <c r="E295">
        <v>52</v>
      </c>
      <c r="F295">
        <v>1058</v>
      </c>
      <c r="G295">
        <v>43.202424810513598</v>
      </c>
      <c r="H295">
        <v>968</v>
      </c>
      <c r="I295">
        <v>1018</v>
      </c>
    </row>
    <row r="296" spans="2:9" x14ac:dyDescent="0.25">
      <c r="B296">
        <v>293</v>
      </c>
      <c r="C296">
        <v>1059</v>
      </c>
      <c r="D296">
        <v>2</v>
      </c>
      <c r="E296">
        <v>53</v>
      </c>
      <c r="F296">
        <v>1058</v>
      </c>
      <c r="G296">
        <v>43.202424810513598</v>
      </c>
      <c r="H296">
        <v>985</v>
      </c>
      <c r="I296">
        <v>1035</v>
      </c>
    </row>
    <row r="297" spans="2:9" x14ac:dyDescent="0.25">
      <c r="B297">
        <v>294</v>
      </c>
      <c r="C297">
        <v>1060</v>
      </c>
      <c r="D297">
        <v>2</v>
      </c>
      <c r="E297">
        <v>8</v>
      </c>
      <c r="F297">
        <v>1059</v>
      </c>
      <c r="G297">
        <v>40.114078299196201</v>
      </c>
      <c r="H297">
        <v>216</v>
      </c>
      <c r="I297">
        <v>266</v>
      </c>
    </row>
    <row r="298" spans="2:9" x14ac:dyDescent="0.25">
      <c r="B298">
        <v>295</v>
      </c>
      <c r="C298">
        <v>1060</v>
      </c>
      <c r="D298">
        <v>2</v>
      </c>
      <c r="E298">
        <v>24</v>
      </c>
      <c r="F298">
        <v>1059</v>
      </c>
      <c r="G298">
        <v>40.114078299196201</v>
      </c>
      <c r="H298">
        <v>483</v>
      </c>
      <c r="I298">
        <v>533</v>
      </c>
    </row>
    <row r="299" spans="2:9" x14ac:dyDescent="0.25">
      <c r="B299">
        <v>296</v>
      </c>
      <c r="C299">
        <v>1060</v>
      </c>
      <c r="D299">
        <v>2</v>
      </c>
      <c r="E299">
        <v>26</v>
      </c>
      <c r="F299">
        <v>1059</v>
      </c>
      <c r="G299">
        <v>40.114078299196201</v>
      </c>
      <c r="H299">
        <v>489</v>
      </c>
      <c r="I299">
        <v>539</v>
      </c>
    </row>
    <row r="300" spans="2:9" x14ac:dyDescent="0.25">
      <c r="B300">
        <v>297</v>
      </c>
      <c r="C300">
        <v>1060</v>
      </c>
      <c r="D300">
        <v>2</v>
      </c>
      <c r="E300">
        <v>38</v>
      </c>
      <c r="F300">
        <v>1058</v>
      </c>
      <c r="G300">
        <v>43.202424810513598</v>
      </c>
      <c r="H300">
        <v>760</v>
      </c>
      <c r="I300">
        <v>810</v>
      </c>
    </row>
    <row r="301" spans="2:9" x14ac:dyDescent="0.25">
      <c r="B301">
        <v>298</v>
      </c>
      <c r="C301">
        <v>1060</v>
      </c>
      <c r="D301">
        <v>2</v>
      </c>
      <c r="E301">
        <v>51</v>
      </c>
      <c r="F301">
        <v>1058</v>
      </c>
      <c r="G301">
        <v>43.202424810513598</v>
      </c>
      <c r="H301">
        <v>977</v>
      </c>
      <c r="I301">
        <v>1027</v>
      </c>
    </row>
    <row r="302" spans="2:9" x14ac:dyDescent="0.25">
      <c r="B302">
        <v>299</v>
      </c>
      <c r="C302">
        <v>1060</v>
      </c>
      <c r="D302">
        <v>2</v>
      </c>
      <c r="E302">
        <v>52</v>
      </c>
      <c r="F302">
        <v>1058</v>
      </c>
      <c r="G302">
        <v>43.202424810513598</v>
      </c>
      <c r="H302">
        <v>968</v>
      </c>
      <c r="I302">
        <v>1018</v>
      </c>
    </row>
    <row r="303" spans="2:9" x14ac:dyDescent="0.25">
      <c r="B303">
        <v>300</v>
      </c>
      <c r="C303">
        <v>1060</v>
      </c>
      <c r="D303">
        <v>2</v>
      </c>
      <c r="E303">
        <v>53</v>
      </c>
      <c r="F303">
        <v>1058</v>
      </c>
      <c r="G303">
        <v>43.202424810513598</v>
      </c>
      <c r="H303">
        <v>985</v>
      </c>
      <c r="I303">
        <v>1035</v>
      </c>
    </row>
    <row r="304" spans="2:9" x14ac:dyDescent="0.25">
      <c r="B304">
        <v>301</v>
      </c>
      <c r="C304">
        <v>1073</v>
      </c>
      <c r="D304">
        <v>2</v>
      </c>
      <c r="E304">
        <v>8</v>
      </c>
      <c r="F304">
        <v>1073</v>
      </c>
      <c r="G304">
        <v>40.129212326216198</v>
      </c>
      <c r="H304">
        <v>216</v>
      </c>
      <c r="I304">
        <v>266</v>
      </c>
    </row>
    <row r="305" spans="2:9" x14ac:dyDescent="0.25">
      <c r="B305">
        <v>302</v>
      </c>
      <c r="C305">
        <v>1073</v>
      </c>
      <c r="D305">
        <v>2</v>
      </c>
      <c r="E305">
        <v>24</v>
      </c>
      <c r="F305">
        <v>1073</v>
      </c>
      <c r="G305">
        <v>40.129212326216198</v>
      </c>
      <c r="H305">
        <v>483</v>
      </c>
      <c r="I305">
        <v>533</v>
      </c>
    </row>
    <row r="306" spans="2:9" x14ac:dyDescent="0.25">
      <c r="B306">
        <v>303</v>
      </c>
      <c r="C306">
        <v>1073</v>
      </c>
      <c r="D306">
        <v>2</v>
      </c>
      <c r="E306">
        <v>26</v>
      </c>
      <c r="F306">
        <v>1073</v>
      </c>
      <c r="G306">
        <v>40.129212326216198</v>
      </c>
      <c r="H306">
        <v>489</v>
      </c>
      <c r="I306">
        <v>539</v>
      </c>
    </row>
    <row r="307" spans="2:9" x14ac:dyDescent="0.25">
      <c r="B307">
        <v>304</v>
      </c>
      <c r="C307">
        <v>1073</v>
      </c>
      <c r="D307">
        <v>2</v>
      </c>
      <c r="E307">
        <v>38</v>
      </c>
      <c r="F307">
        <v>1070</v>
      </c>
      <c r="G307">
        <v>46.1646709520505</v>
      </c>
      <c r="H307">
        <v>760</v>
      </c>
      <c r="I307">
        <v>810</v>
      </c>
    </row>
    <row r="308" spans="2:9" x14ac:dyDescent="0.25">
      <c r="B308">
        <v>305</v>
      </c>
      <c r="C308">
        <v>1073</v>
      </c>
      <c r="D308">
        <v>2</v>
      </c>
      <c r="E308">
        <v>51</v>
      </c>
      <c r="F308">
        <v>1070</v>
      </c>
      <c r="G308">
        <v>46.1646709520505</v>
      </c>
      <c r="H308">
        <v>977</v>
      </c>
      <c r="I308">
        <v>1027</v>
      </c>
    </row>
    <row r="309" spans="2:9" x14ac:dyDescent="0.25">
      <c r="B309">
        <v>306</v>
      </c>
      <c r="C309">
        <v>1073</v>
      </c>
      <c r="D309">
        <v>2</v>
      </c>
      <c r="E309">
        <v>53</v>
      </c>
      <c r="F309">
        <v>1070</v>
      </c>
      <c r="G309">
        <v>46.1646709520505</v>
      </c>
      <c r="H309">
        <v>985</v>
      </c>
      <c r="I309">
        <v>1035</v>
      </c>
    </row>
    <row r="310" spans="2:9" x14ac:dyDescent="0.25">
      <c r="B310">
        <v>307</v>
      </c>
      <c r="C310">
        <v>1092</v>
      </c>
      <c r="D310">
        <v>2</v>
      </c>
      <c r="E310">
        <v>0</v>
      </c>
      <c r="F310">
        <v>1092</v>
      </c>
      <c r="G310">
        <v>53.560828593259103</v>
      </c>
      <c r="H310">
        <v>53</v>
      </c>
      <c r="I310">
        <v>103</v>
      </c>
    </row>
    <row r="311" spans="2:9" x14ac:dyDescent="0.25">
      <c r="B311">
        <v>308</v>
      </c>
      <c r="C311">
        <v>1092</v>
      </c>
      <c r="D311">
        <v>2</v>
      </c>
      <c r="E311">
        <v>14</v>
      </c>
      <c r="F311">
        <v>1092</v>
      </c>
      <c r="G311">
        <v>53.560828593259103</v>
      </c>
      <c r="H311">
        <v>429</v>
      </c>
      <c r="I311">
        <v>479</v>
      </c>
    </row>
    <row r="312" spans="2:9" x14ac:dyDescent="0.25">
      <c r="B312">
        <v>309</v>
      </c>
      <c r="C312">
        <v>1092</v>
      </c>
      <c r="D312">
        <v>2</v>
      </c>
      <c r="E312">
        <v>52</v>
      </c>
      <c r="F312">
        <v>1092</v>
      </c>
      <c r="G312">
        <v>53.560828593259103</v>
      </c>
      <c r="H312">
        <v>968</v>
      </c>
      <c r="I312">
        <v>1018</v>
      </c>
    </row>
    <row r="313" spans="2:9" x14ac:dyDescent="0.25">
      <c r="B313">
        <v>310</v>
      </c>
      <c r="C313">
        <v>1093</v>
      </c>
      <c r="D313">
        <v>2</v>
      </c>
      <c r="E313">
        <v>29</v>
      </c>
      <c r="F313">
        <v>1091</v>
      </c>
      <c r="G313">
        <v>58.407093089627701</v>
      </c>
      <c r="H313">
        <v>671</v>
      </c>
      <c r="I313">
        <v>721</v>
      </c>
    </row>
    <row r="314" spans="2:9" x14ac:dyDescent="0.25">
      <c r="B314">
        <v>311</v>
      </c>
      <c r="C314">
        <v>1094</v>
      </c>
      <c r="D314">
        <v>2</v>
      </c>
      <c r="E314">
        <v>29</v>
      </c>
      <c r="F314">
        <v>1091</v>
      </c>
      <c r="G314">
        <v>58.407093089627701</v>
      </c>
      <c r="H314">
        <v>671</v>
      </c>
      <c r="I314">
        <v>721</v>
      </c>
    </row>
    <row r="315" spans="2:9" x14ac:dyDescent="0.25">
      <c r="B315">
        <v>312</v>
      </c>
      <c r="C315">
        <v>1095</v>
      </c>
      <c r="D315">
        <v>2</v>
      </c>
      <c r="E315">
        <v>0</v>
      </c>
      <c r="F315">
        <v>1092</v>
      </c>
      <c r="G315">
        <v>53.560828593259103</v>
      </c>
      <c r="H315">
        <v>53</v>
      </c>
      <c r="I315">
        <v>103</v>
      </c>
    </row>
    <row r="316" spans="2:9" x14ac:dyDescent="0.25">
      <c r="B316">
        <v>313</v>
      </c>
      <c r="C316">
        <v>1095</v>
      </c>
      <c r="D316">
        <v>2</v>
      </c>
      <c r="E316">
        <v>14</v>
      </c>
      <c r="F316">
        <v>1092</v>
      </c>
      <c r="G316">
        <v>53.560828593259103</v>
      </c>
      <c r="H316">
        <v>429</v>
      </c>
      <c r="I316">
        <v>479</v>
      </c>
    </row>
    <row r="317" spans="2:9" x14ac:dyDescent="0.25">
      <c r="B317">
        <v>314</v>
      </c>
      <c r="C317">
        <v>1095</v>
      </c>
      <c r="D317">
        <v>2</v>
      </c>
      <c r="E317">
        <v>51</v>
      </c>
      <c r="F317">
        <v>1095</v>
      </c>
      <c r="G317">
        <v>51.4464540297421</v>
      </c>
      <c r="H317">
        <v>977</v>
      </c>
      <c r="I317">
        <v>1027</v>
      </c>
    </row>
    <row r="318" spans="2:9" x14ac:dyDescent="0.25">
      <c r="B318">
        <v>315</v>
      </c>
      <c r="C318">
        <v>1095</v>
      </c>
      <c r="D318">
        <v>2</v>
      </c>
      <c r="E318">
        <v>52</v>
      </c>
      <c r="F318">
        <v>1092</v>
      </c>
      <c r="G318">
        <v>53.560828593259103</v>
      </c>
      <c r="H318">
        <v>968</v>
      </c>
      <c r="I318">
        <v>1018</v>
      </c>
    </row>
    <row r="319" spans="2:9" x14ac:dyDescent="0.25">
      <c r="B319">
        <v>316</v>
      </c>
      <c r="C319">
        <v>1095</v>
      </c>
      <c r="D319">
        <v>2</v>
      </c>
      <c r="E319">
        <v>53</v>
      </c>
      <c r="F319">
        <v>1095</v>
      </c>
      <c r="G319">
        <v>51.4464540297421</v>
      </c>
      <c r="H319">
        <v>985</v>
      </c>
      <c r="I319">
        <v>1035</v>
      </c>
    </row>
    <row r="320" spans="2:9" x14ac:dyDescent="0.25">
      <c r="B320">
        <v>317</v>
      </c>
      <c r="C320">
        <v>1096</v>
      </c>
      <c r="D320">
        <v>2</v>
      </c>
      <c r="E320">
        <v>0</v>
      </c>
      <c r="F320">
        <v>1092</v>
      </c>
      <c r="G320">
        <v>53.560828593259103</v>
      </c>
      <c r="H320">
        <v>53</v>
      </c>
      <c r="I320">
        <v>103</v>
      </c>
    </row>
    <row r="321" spans="2:9" x14ac:dyDescent="0.25">
      <c r="B321">
        <v>318</v>
      </c>
      <c r="C321">
        <v>1096</v>
      </c>
      <c r="D321">
        <v>2</v>
      </c>
      <c r="E321">
        <v>14</v>
      </c>
      <c r="F321">
        <v>1092</v>
      </c>
      <c r="G321">
        <v>53.560828593259103</v>
      </c>
      <c r="H321">
        <v>429</v>
      </c>
      <c r="I321">
        <v>479</v>
      </c>
    </row>
    <row r="322" spans="2:9" x14ac:dyDescent="0.25">
      <c r="B322">
        <v>319</v>
      </c>
      <c r="C322">
        <v>1096</v>
      </c>
      <c r="D322">
        <v>2</v>
      </c>
      <c r="E322">
        <v>52</v>
      </c>
      <c r="F322">
        <v>1092</v>
      </c>
      <c r="G322">
        <v>53.560828593259103</v>
      </c>
      <c r="H322">
        <v>968</v>
      </c>
      <c r="I322">
        <v>1018</v>
      </c>
    </row>
    <row r="323" spans="2:9" x14ac:dyDescent="0.25">
      <c r="B323">
        <v>320</v>
      </c>
      <c r="C323">
        <v>1097</v>
      </c>
      <c r="D323">
        <v>2</v>
      </c>
      <c r="E323">
        <v>52</v>
      </c>
      <c r="F323">
        <v>1092</v>
      </c>
      <c r="G323">
        <v>53.560828593259103</v>
      </c>
      <c r="H323">
        <v>968</v>
      </c>
      <c r="I323">
        <v>1018</v>
      </c>
    </row>
    <row r="324" spans="2:9" x14ac:dyDescent="0.25">
      <c r="B324">
        <v>321</v>
      </c>
      <c r="C324">
        <v>1106</v>
      </c>
      <c r="D324">
        <v>2</v>
      </c>
      <c r="E324">
        <v>51</v>
      </c>
      <c r="F324">
        <v>1105</v>
      </c>
      <c r="G324">
        <v>55.114115289688101</v>
      </c>
      <c r="H324">
        <v>977</v>
      </c>
      <c r="I324">
        <v>1027</v>
      </c>
    </row>
    <row r="325" spans="2:9" x14ac:dyDescent="0.25">
      <c r="B325">
        <v>322</v>
      </c>
      <c r="C325">
        <v>1106</v>
      </c>
      <c r="D325">
        <v>2</v>
      </c>
      <c r="E325">
        <v>53</v>
      </c>
      <c r="F325">
        <v>1106</v>
      </c>
      <c r="G325">
        <v>52.489453242574598</v>
      </c>
      <c r="H325">
        <v>985</v>
      </c>
      <c r="I325">
        <v>1035</v>
      </c>
    </row>
    <row r="326" spans="2:9" x14ac:dyDescent="0.25">
      <c r="B326">
        <v>323</v>
      </c>
      <c r="C326">
        <v>1107</v>
      </c>
      <c r="D326">
        <v>2</v>
      </c>
      <c r="E326">
        <v>0</v>
      </c>
      <c r="F326">
        <v>1105</v>
      </c>
      <c r="G326">
        <v>55.114115289688101</v>
      </c>
      <c r="H326">
        <v>53</v>
      </c>
      <c r="I326">
        <v>103</v>
      </c>
    </row>
    <row r="327" spans="2:9" x14ac:dyDescent="0.25">
      <c r="B327">
        <v>324</v>
      </c>
      <c r="C327">
        <v>1107</v>
      </c>
      <c r="D327">
        <v>2</v>
      </c>
      <c r="E327">
        <v>51</v>
      </c>
      <c r="F327">
        <v>1105</v>
      </c>
      <c r="G327">
        <v>55.114115289688101</v>
      </c>
      <c r="H327">
        <v>977</v>
      </c>
      <c r="I327">
        <v>1027</v>
      </c>
    </row>
    <row r="328" spans="2:9" x14ac:dyDescent="0.25">
      <c r="B328">
        <v>325</v>
      </c>
      <c r="C328">
        <v>1107</v>
      </c>
      <c r="D328">
        <v>2</v>
      </c>
      <c r="E328">
        <v>52</v>
      </c>
      <c r="F328">
        <v>1105</v>
      </c>
      <c r="G328">
        <v>55.114115289688101</v>
      </c>
      <c r="H328">
        <v>968</v>
      </c>
      <c r="I328">
        <v>1018</v>
      </c>
    </row>
    <row r="329" spans="2:9" x14ac:dyDescent="0.25">
      <c r="B329">
        <v>326</v>
      </c>
      <c r="C329">
        <v>1108</v>
      </c>
      <c r="D329">
        <v>2</v>
      </c>
      <c r="E329">
        <v>53</v>
      </c>
      <c r="F329">
        <v>1106</v>
      </c>
      <c r="G329">
        <v>52.489453242574598</v>
      </c>
      <c r="H329">
        <v>985</v>
      </c>
      <c r="I329">
        <v>1035</v>
      </c>
    </row>
    <row r="330" spans="2:9" x14ac:dyDescent="0.25">
      <c r="B330">
        <v>327</v>
      </c>
      <c r="C330">
        <v>1110</v>
      </c>
      <c r="D330">
        <v>2</v>
      </c>
      <c r="E330">
        <v>14</v>
      </c>
      <c r="F330">
        <v>1106</v>
      </c>
      <c r="G330">
        <v>52.489453242574598</v>
      </c>
      <c r="H330">
        <v>429</v>
      </c>
      <c r="I330">
        <v>479</v>
      </c>
    </row>
    <row r="331" spans="2:9" x14ac:dyDescent="0.25">
      <c r="B331">
        <v>328</v>
      </c>
      <c r="C331">
        <v>1110</v>
      </c>
      <c r="D331">
        <v>2</v>
      </c>
      <c r="E331">
        <v>53</v>
      </c>
      <c r="F331">
        <v>1106</v>
      </c>
      <c r="G331">
        <v>52.489453242574598</v>
      </c>
      <c r="H331">
        <v>985</v>
      </c>
      <c r="I331">
        <v>1035</v>
      </c>
    </row>
    <row r="332" spans="2:9" x14ac:dyDescent="0.25">
      <c r="B332">
        <v>329</v>
      </c>
      <c r="C332">
        <v>1129</v>
      </c>
      <c r="D332">
        <v>2</v>
      </c>
      <c r="E332">
        <v>53</v>
      </c>
      <c r="F332">
        <v>1129</v>
      </c>
      <c r="G332">
        <v>56.511887316739298</v>
      </c>
      <c r="H332">
        <v>985</v>
      </c>
      <c r="I332">
        <v>1035</v>
      </c>
    </row>
    <row r="333" spans="2:9" x14ac:dyDescent="0.25">
      <c r="B333">
        <v>330</v>
      </c>
      <c r="C333">
        <v>1132</v>
      </c>
      <c r="D333">
        <v>2</v>
      </c>
      <c r="E333">
        <v>0</v>
      </c>
      <c r="F333">
        <v>1131</v>
      </c>
      <c r="G333">
        <v>55.649017465497003</v>
      </c>
      <c r="H333">
        <v>53</v>
      </c>
      <c r="I333">
        <v>103</v>
      </c>
    </row>
    <row r="334" spans="2:9" x14ac:dyDescent="0.25">
      <c r="B334">
        <v>331</v>
      </c>
      <c r="C334">
        <v>1132</v>
      </c>
      <c r="D334">
        <v>2</v>
      </c>
      <c r="E334">
        <v>14</v>
      </c>
      <c r="F334">
        <v>1132</v>
      </c>
      <c r="G334">
        <v>51.114034206212096</v>
      </c>
      <c r="H334">
        <v>429</v>
      </c>
      <c r="I334">
        <v>479</v>
      </c>
    </row>
    <row r="335" spans="2:9" x14ac:dyDescent="0.25">
      <c r="B335">
        <v>332</v>
      </c>
      <c r="C335">
        <v>1132</v>
      </c>
      <c r="D335">
        <v>2</v>
      </c>
      <c r="E335">
        <v>53</v>
      </c>
      <c r="F335">
        <v>1129</v>
      </c>
      <c r="G335">
        <v>56.511887316739298</v>
      </c>
      <c r="H335">
        <v>985</v>
      </c>
      <c r="I335">
        <v>1035</v>
      </c>
    </row>
    <row r="336" spans="2:9" x14ac:dyDescent="0.25">
      <c r="B336">
        <v>333</v>
      </c>
      <c r="C336">
        <v>1133</v>
      </c>
      <c r="D336">
        <v>2</v>
      </c>
      <c r="E336">
        <v>0</v>
      </c>
      <c r="F336">
        <v>1131</v>
      </c>
      <c r="G336">
        <v>55.649017465497003</v>
      </c>
      <c r="H336">
        <v>53</v>
      </c>
      <c r="I336">
        <v>103</v>
      </c>
    </row>
    <row r="337" spans="2:9" x14ac:dyDescent="0.25">
      <c r="B337">
        <v>334</v>
      </c>
      <c r="C337">
        <v>1133</v>
      </c>
      <c r="D337">
        <v>2</v>
      </c>
      <c r="E337">
        <v>14</v>
      </c>
      <c r="F337">
        <v>1132</v>
      </c>
      <c r="G337">
        <v>51.114034206212096</v>
      </c>
      <c r="H337">
        <v>429</v>
      </c>
      <c r="I337">
        <v>479</v>
      </c>
    </row>
    <row r="338" spans="2:9" x14ac:dyDescent="0.25">
      <c r="B338">
        <v>335</v>
      </c>
      <c r="C338">
        <v>1133</v>
      </c>
      <c r="D338">
        <v>2</v>
      </c>
      <c r="E338">
        <v>53</v>
      </c>
      <c r="F338">
        <v>1129</v>
      </c>
      <c r="G338">
        <v>56.511887316739298</v>
      </c>
      <c r="H338">
        <v>985</v>
      </c>
      <c r="I338">
        <v>1035</v>
      </c>
    </row>
    <row r="339" spans="2:9" x14ac:dyDescent="0.25">
      <c r="B339">
        <v>336</v>
      </c>
      <c r="C339">
        <v>1134</v>
      </c>
      <c r="D339">
        <v>2</v>
      </c>
      <c r="E339">
        <v>0</v>
      </c>
      <c r="F339">
        <v>1131</v>
      </c>
      <c r="G339">
        <v>55.649017465497003</v>
      </c>
      <c r="H339">
        <v>53</v>
      </c>
      <c r="I339">
        <v>103</v>
      </c>
    </row>
    <row r="340" spans="2:9" x14ac:dyDescent="0.25">
      <c r="B340">
        <v>337</v>
      </c>
      <c r="C340">
        <v>1134</v>
      </c>
      <c r="D340">
        <v>2</v>
      </c>
      <c r="E340">
        <v>14</v>
      </c>
      <c r="F340">
        <v>1132</v>
      </c>
      <c r="G340">
        <v>51.114034206212096</v>
      </c>
      <c r="H340">
        <v>429</v>
      </c>
      <c r="I340">
        <v>479</v>
      </c>
    </row>
    <row r="341" spans="2:9" x14ac:dyDescent="0.25">
      <c r="B341">
        <v>338</v>
      </c>
      <c r="C341">
        <v>1134</v>
      </c>
      <c r="D341">
        <v>2</v>
      </c>
      <c r="E341">
        <v>53</v>
      </c>
      <c r="F341">
        <v>1129</v>
      </c>
      <c r="G341">
        <v>56.511887316739298</v>
      </c>
      <c r="H341">
        <v>985</v>
      </c>
      <c r="I341">
        <v>1035</v>
      </c>
    </row>
    <row r="342" spans="2:9" x14ac:dyDescent="0.25">
      <c r="B342">
        <v>339</v>
      </c>
      <c r="C342">
        <v>1136</v>
      </c>
      <c r="D342">
        <v>2</v>
      </c>
      <c r="E342">
        <v>38</v>
      </c>
      <c r="F342">
        <v>1136</v>
      </c>
      <c r="G342">
        <v>46.535963291223801</v>
      </c>
      <c r="H342">
        <v>760</v>
      </c>
      <c r="I342">
        <v>810</v>
      </c>
    </row>
    <row r="343" spans="2:9" x14ac:dyDescent="0.25">
      <c r="B343">
        <v>340</v>
      </c>
      <c r="C343">
        <v>1137</v>
      </c>
      <c r="D343">
        <v>2</v>
      </c>
      <c r="E343">
        <v>38</v>
      </c>
      <c r="F343">
        <v>1136</v>
      </c>
      <c r="G343">
        <v>46.535963291223801</v>
      </c>
      <c r="H343">
        <v>760</v>
      </c>
      <c r="I343">
        <v>810</v>
      </c>
    </row>
    <row r="344" spans="2:9" x14ac:dyDescent="0.25">
      <c r="B344">
        <v>341</v>
      </c>
      <c r="C344">
        <v>1139</v>
      </c>
      <c r="D344">
        <v>2</v>
      </c>
      <c r="E344">
        <v>8</v>
      </c>
      <c r="F344">
        <v>1139</v>
      </c>
      <c r="G344">
        <v>39.862113526144199</v>
      </c>
      <c r="H344">
        <v>216</v>
      </c>
      <c r="I344">
        <v>266</v>
      </c>
    </row>
    <row r="345" spans="2:9" x14ac:dyDescent="0.25">
      <c r="B345">
        <v>342</v>
      </c>
      <c r="C345">
        <v>1139</v>
      </c>
      <c r="D345">
        <v>2</v>
      </c>
      <c r="E345">
        <v>24</v>
      </c>
      <c r="F345">
        <v>1139</v>
      </c>
      <c r="G345">
        <v>39.862113526144199</v>
      </c>
      <c r="H345">
        <v>483</v>
      </c>
      <c r="I345">
        <v>533</v>
      </c>
    </row>
    <row r="346" spans="2:9" x14ac:dyDescent="0.25">
      <c r="B346">
        <v>343</v>
      </c>
      <c r="C346">
        <v>1139</v>
      </c>
      <c r="D346">
        <v>2</v>
      </c>
      <c r="E346">
        <v>26</v>
      </c>
      <c r="F346">
        <v>1139</v>
      </c>
      <c r="G346">
        <v>39.862113526144199</v>
      </c>
      <c r="H346">
        <v>489</v>
      </c>
      <c r="I346">
        <v>539</v>
      </c>
    </row>
    <row r="347" spans="2:9" x14ac:dyDescent="0.25">
      <c r="B347">
        <v>344</v>
      </c>
      <c r="C347">
        <v>1140</v>
      </c>
      <c r="D347">
        <v>2</v>
      </c>
      <c r="E347">
        <v>24</v>
      </c>
      <c r="F347">
        <v>1139</v>
      </c>
      <c r="G347">
        <v>39.862113526144199</v>
      </c>
      <c r="H347">
        <v>483</v>
      </c>
      <c r="I347">
        <v>533</v>
      </c>
    </row>
    <row r="348" spans="2:9" x14ac:dyDescent="0.25">
      <c r="B348">
        <v>345</v>
      </c>
      <c r="C348">
        <v>1140</v>
      </c>
      <c r="D348">
        <v>2</v>
      </c>
      <c r="E348">
        <v>26</v>
      </c>
      <c r="F348">
        <v>1139</v>
      </c>
      <c r="G348">
        <v>39.862113526144199</v>
      </c>
      <c r="H348">
        <v>489</v>
      </c>
      <c r="I348">
        <v>539</v>
      </c>
    </row>
    <row r="349" spans="2:9" x14ac:dyDescent="0.25">
      <c r="B349">
        <v>346</v>
      </c>
      <c r="C349">
        <v>1141</v>
      </c>
      <c r="D349">
        <v>2</v>
      </c>
      <c r="E349">
        <v>8</v>
      </c>
      <c r="F349">
        <v>1139</v>
      </c>
      <c r="G349">
        <v>39.862113526144199</v>
      </c>
      <c r="H349">
        <v>216</v>
      </c>
      <c r="I349">
        <v>266</v>
      </c>
    </row>
    <row r="350" spans="2:9" x14ac:dyDescent="0.25">
      <c r="B350">
        <v>347</v>
      </c>
      <c r="C350">
        <v>1141</v>
      </c>
      <c r="D350">
        <v>2</v>
      </c>
      <c r="E350">
        <v>24</v>
      </c>
      <c r="F350">
        <v>1139</v>
      </c>
      <c r="G350">
        <v>39.862113526144199</v>
      </c>
      <c r="H350">
        <v>483</v>
      </c>
      <c r="I350">
        <v>533</v>
      </c>
    </row>
    <row r="351" spans="2:9" x14ac:dyDescent="0.25">
      <c r="B351">
        <v>348</v>
      </c>
      <c r="C351">
        <v>1141</v>
      </c>
      <c r="D351">
        <v>2</v>
      </c>
      <c r="E351">
        <v>26</v>
      </c>
      <c r="F351">
        <v>1139</v>
      </c>
      <c r="G351">
        <v>39.862113526144199</v>
      </c>
      <c r="H351">
        <v>489</v>
      </c>
      <c r="I351">
        <v>539</v>
      </c>
    </row>
    <row r="352" spans="2:9" x14ac:dyDescent="0.25">
      <c r="B352">
        <v>349</v>
      </c>
      <c r="C352">
        <v>1141</v>
      </c>
      <c r="D352">
        <v>2</v>
      </c>
      <c r="E352">
        <v>54</v>
      </c>
      <c r="F352">
        <v>1141</v>
      </c>
      <c r="G352">
        <v>32.429402347780801</v>
      </c>
      <c r="H352">
        <v>1013</v>
      </c>
      <c r="I352">
        <v>1063</v>
      </c>
    </row>
    <row r="353" spans="2:9" x14ac:dyDescent="0.25">
      <c r="B353">
        <v>350</v>
      </c>
      <c r="C353">
        <v>1141</v>
      </c>
      <c r="D353">
        <v>2</v>
      </c>
      <c r="E353">
        <v>57</v>
      </c>
      <c r="F353">
        <v>1141</v>
      </c>
      <c r="G353">
        <v>32.429402347780801</v>
      </c>
      <c r="H353">
        <v>1084</v>
      </c>
      <c r="I353">
        <v>1134</v>
      </c>
    </row>
    <row r="354" spans="2:9" x14ac:dyDescent="0.25">
      <c r="B354">
        <v>351</v>
      </c>
      <c r="C354">
        <v>1142</v>
      </c>
      <c r="D354">
        <v>2</v>
      </c>
      <c r="E354">
        <v>8</v>
      </c>
      <c r="F354">
        <v>1139</v>
      </c>
      <c r="G354">
        <v>39.862113526144199</v>
      </c>
      <c r="H354">
        <v>216</v>
      </c>
      <c r="I354">
        <v>266</v>
      </c>
    </row>
    <row r="355" spans="2:9" x14ac:dyDescent="0.25">
      <c r="B355">
        <v>352</v>
      </c>
      <c r="C355">
        <v>1142</v>
      </c>
      <c r="D355">
        <v>2</v>
      </c>
      <c r="E355">
        <v>24</v>
      </c>
      <c r="F355">
        <v>1139</v>
      </c>
      <c r="G355">
        <v>39.862113526144199</v>
      </c>
      <c r="H355">
        <v>483</v>
      </c>
      <c r="I355">
        <v>533</v>
      </c>
    </row>
    <row r="356" spans="2:9" x14ac:dyDescent="0.25">
      <c r="B356">
        <v>353</v>
      </c>
      <c r="C356">
        <v>1142</v>
      </c>
      <c r="D356">
        <v>2</v>
      </c>
      <c r="E356">
        <v>26</v>
      </c>
      <c r="F356">
        <v>1139</v>
      </c>
      <c r="G356">
        <v>39.862113526144199</v>
      </c>
      <c r="H356">
        <v>489</v>
      </c>
      <c r="I356">
        <v>539</v>
      </c>
    </row>
    <row r="357" spans="2:9" x14ac:dyDescent="0.25">
      <c r="B357">
        <v>354</v>
      </c>
      <c r="C357">
        <v>1142</v>
      </c>
      <c r="D357">
        <v>2</v>
      </c>
      <c r="E357">
        <v>54</v>
      </c>
      <c r="F357">
        <v>1141</v>
      </c>
      <c r="G357">
        <v>32.429402347780801</v>
      </c>
      <c r="H357">
        <v>1013</v>
      </c>
      <c r="I357">
        <v>1063</v>
      </c>
    </row>
    <row r="358" spans="2:9" x14ac:dyDescent="0.25">
      <c r="B358">
        <v>355</v>
      </c>
      <c r="C358">
        <v>1142</v>
      </c>
      <c r="D358">
        <v>2</v>
      </c>
      <c r="E358">
        <v>57</v>
      </c>
      <c r="F358">
        <v>1141</v>
      </c>
      <c r="G358">
        <v>32.429402347780801</v>
      </c>
      <c r="H358">
        <v>1084</v>
      </c>
      <c r="I358">
        <v>1134</v>
      </c>
    </row>
    <row r="359" spans="2:9" x14ac:dyDescent="0.25">
      <c r="B359">
        <v>356</v>
      </c>
      <c r="C359">
        <v>1143</v>
      </c>
      <c r="D359">
        <v>2</v>
      </c>
      <c r="E359">
        <v>8</v>
      </c>
      <c r="F359">
        <v>1139</v>
      </c>
      <c r="G359">
        <v>39.862113526144199</v>
      </c>
      <c r="H359">
        <v>216</v>
      </c>
      <c r="I359">
        <v>266</v>
      </c>
    </row>
    <row r="360" spans="2:9" x14ac:dyDescent="0.25">
      <c r="B360">
        <v>357</v>
      </c>
      <c r="C360">
        <v>1143</v>
      </c>
      <c r="D360">
        <v>2</v>
      </c>
      <c r="E360">
        <v>24</v>
      </c>
      <c r="F360">
        <v>1139</v>
      </c>
      <c r="G360">
        <v>39.862113526144199</v>
      </c>
      <c r="H360">
        <v>483</v>
      </c>
      <c r="I360">
        <v>533</v>
      </c>
    </row>
    <row r="361" spans="2:9" x14ac:dyDescent="0.25">
      <c r="B361">
        <v>358</v>
      </c>
      <c r="C361">
        <v>1143</v>
      </c>
      <c r="D361">
        <v>2</v>
      </c>
      <c r="E361">
        <v>26</v>
      </c>
      <c r="F361">
        <v>1139</v>
      </c>
      <c r="G361">
        <v>39.862113526144199</v>
      </c>
      <c r="H361">
        <v>489</v>
      </c>
      <c r="I361">
        <v>539</v>
      </c>
    </row>
    <row r="362" spans="2:9" x14ac:dyDescent="0.25">
      <c r="B362">
        <v>359</v>
      </c>
      <c r="C362">
        <v>1143</v>
      </c>
      <c r="D362">
        <v>2</v>
      </c>
      <c r="E362">
        <v>54</v>
      </c>
      <c r="F362">
        <v>1141</v>
      </c>
      <c r="G362">
        <v>32.429402347780801</v>
      </c>
      <c r="H362">
        <v>1013</v>
      </c>
      <c r="I362">
        <v>1063</v>
      </c>
    </row>
    <row r="363" spans="2:9" x14ac:dyDescent="0.25">
      <c r="B363">
        <v>360</v>
      </c>
      <c r="C363">
        <v>1143</v>
      </c>
      <c r="D363">
        <v>2</v>
      </c>
      <c r="E363">
        <v>57</v>
      </c>
      <c r="F363">
        <v>1141</v>
      </c>
      <c r="G363">
        <v>32.429402347780801</v>
      </c>
      <c r="H363">
        <v>1084</v>
      </c>
      <c r="I363">
        <v>1134</v>
      </c>
    </row>
    <row r="364" spans="2:9" x14ac:dyDescent="0.25">
      <c r="B364">
        <v>361</v>
      </c>
      <c r="C364">
        <v>1144</v>
      </c>
      <c r="D364">
        <v>2</v>
      </c>
      <c r="E364">
        <v>8</v>
      </c>
      <c r="F364">
        <v>1139</v>
      </c>
      <c r="G364">
        <v>39.862113526144199</v>
      </c>
      <c r="H364">
        <v>216</v>
      </c>
      <c r="I364">
        <v>266</v>
      </c>
    </row>
    <row r="365" spans="2:9" x14ac:dyDescent="0.25">
      <c r="B365">
        <v>362</v>
      </c>
      <c r="C365">
        <v>1144</v>
      </c>
      <c r="D365">
        <v>2</v>
      </c>
      <c r="E365">
        <v>54</v>
      </c>
      <c r="F365">
        <v>1141</v>
      </c>
      <c r="G365">
        <v>32.429402347780801</v>
      </c>
      <c r="H365">
        <v>1013</v>
      </c>
      <c r="I365">
        <v>1063</v>
      </c>
    </row>
    <row r="366" spans="2:9" x14ac:dyDescent="0.25">
      <c r="B366">
        <v>363</v>
      </c>
      <c r="C366">
        <v>1144</v>
      </c>
      <c r="D366">
        <v>2</v>
      </c>
      <c r="E366">
        <v>57</v>
      </c>
      <c r="F366">
        <v>1141</v>
      </c>
      <c r="G366">
        <v>32.429402347780801</v>
      </c>
      <c r="H366">
        <v>1084</v>
      </c>
      <c r="I366">
        <v>1134</v>
      </c>
    </row>
    <row r="367" spans="2:9" x14ac:dyDescent="0.25">
      <c r="B367">
        <v>364</v>
      </c>
      <c r="C367">
        <v>1145</v>
      </c>
      <c r="D367">
        <v>2</v>
      </c>
      <c r="E367">
        <v>54</v>
      </c>
      <c r="F367">
        <v>1141</v>
      </c>
      <c r="G367">
        <v>32.429402347780801</v>
      </c>
      <c r="H367">
        <v>1013</v>
      </c>
      <c r="I367">
        <v>1063</v>
      </c>
    </row>
    <row r="368" spans="2:9" x14ac:dyDescent="0.25">
      <c r="B368">
        <v>365</v>
      </c>
      <c r="C368">
        <v>1145</v>
      </c>
      <c r="D368">
        <v>2</v>
      </c>
      <c r="E368">
        <v>57</v>
      </c>
      <c r="F368">
        <v>1141</v>
      </c>
      <c r="G368">
        <v>32.429402347780801</v>
      </c>
      <c r="H368">
        <v>1084</v>
      </c>
      <c r="I368">
        <v>1134</v>
      </c>
    </row>
    <row r="369" spans="2:9" x14ac:dyDescent="0.25">
      <c r="B369">
        <v>366</v>
      </c>
      <c r="C369">
        <v>1146</v>
      </c>
      <c r="D369">
        <v>2</v>
      </c>
      <c r="E369">
        <v>54</v>
      </c>
      <c r="F369">
        <v>1141</v>
      </c>
      <c r="G369">
        <v>32.429402347780801</v>
      </c>
      <c r="H369">
        <v>1013</v>
      </c>
      <c r="I369">
        <v>1063</v>
      </c>
    </row>
    <row r="370" spans="2:9" x14ac:dyDescent="0.25">
      <c r="B370">
        <v>367</v>
      </c>
      <c r="C370">
        <v>1146</v>
      </c>
      <c r="D370">
        <v>2</v>
      </c>
      <c r="E370">
        <v>57</v>
      </c>
      <c r="F370">
        <v>1141</v>
      </c>
      <c r="G370">
        <v>32.429402347780801</v>
      </c>
      <c r="H370">
        <v>1084</v>
      </c>
      <c r="I370">
        <v>1134</v>
      </c>
    </row>
    <row r="371" spans="2:9" x14ac:dyDescent="0.25">
      <c r="B371">
        <v>368</v>
      </c>
      <c r="C371">
        <v>1154</v>
      </c>
      <c r="D371">
        <v>2</v>
      </c>
      <c r="E371">
        <v>37</v>
      </c>
      <c r="F371">
        <v>1154</v>
      </c>
      <c r="G371">
        <v>16.460512069653198</v>
      </c>
      <c r="H371">
        <v>732</v>
      </c>
      <c r="I371">
        <v>782</v>
      </c>
    </row>
    <row r="372" spans="2:9" x14ac:dyDescent="0.25">
      <c r="B372">
        <v>369</v>
      </c>
      <c r="C372">
        <v>1183</v>
      </c>
      <c r="D372">
        <v>2</v>
      </c>
      <c r="E372">
        <v>8</v>
      </c>
      <c r="F372">
        <v>1183</v>
      </c>
      <c r="G372">
        <v>34.472064773970502</v>
      </c>
      <c r="H372">
        <v>216</v>
      </c>
      <c r="I372">
        <v>266</v>
      </c>
    </row>
    <row r="373" spans="2:9" x14ac:dyDescent="0.25">
      <c r="B373">
        <v>370</v>
      </c>
      <c r="C373">
        <v>1183</v>
      </c>
      <c r="D373">
        <v>2</v>
      </c>
      <c r="E373">
        <v>24</v>
      </c>
      <c r="F373">
        <v>1183</v>
      </c>
      <c r="G373">
        <v>34.472064773970502</v>
      </c>
      <c r="H373">
        <v>483</v>
      </c>
      <c r="I373">
        <v>533</v>
      </c>
    </row>
    <row r="374" spans="2:9" x14ac:dyDescent="0.25">
      <c r="B374">
        <v>371</v>
      </c>
      <c r="C374">
        <v>1183</v>
      </c>
      <c r="D374">
        <v>2</v>
      </c>
      <c r="E374">
        <v>26</v>
      </c>
      <c r="F374">
        <v>1183</v>
      </c>
      <c r="G374">
        <v>34.472064773970502</v>
      </c>
      <c r="H374">
        <v>489</v>
      </c>
      <c r="I374">
        <v>539</v>
      </c>
    </row>
    <row r="375" spans="2:9" x14ac:dyDescent="0.25">
      <c r="B375">
        <v>372</v>
      </c>
      <c r="C375">
        <v>1183</v>
      </c>
      <c r="D375">
        <v>2</v>
      </c>
      <c r="E375">
        <v>38</v>
      </c>
      <c r="F375">
        <v>1183</v>
      </c>
      <c r="G375">
        <v>34.472064773970502</v>
      </c>
      <c r="H375">
        <v>760</v>
      </c>
      <c r="I375">
        <v>810</v>
      </c>
    </row>
    <row r="376" spans="2:9" x14ac:dyDescent="0.25">
      <c r="B376">
        <v>373</v>
      </c>
      <c r="C376">
        <v>1183</v>
      </c>
      <c r="D376">
        <v>2</v>
      </c>
      <c r="E376">
        <v>54</v>
      </c>
      <c r="F376">
        <v>1183</v>
      </c>
      <c r="G376">
        <v>34.472064773970502</v>
      </c>
      <c r="H376">
        <v>1013</v>
      </c>
      <c r="I376">
        <v>1063</v>
      </c>
    </row>
    <row r="377" spans="2:9" x14ac:dyDescent="0.25">
      <c r="B377">
        <v>374</v>
      </c>
      <c r="C377">
        <v>1184</v>
      </c>
      <c r="D377">
        <v>2</v>
      </c>
      <c r="E377">
        <v>8</v>
      </c>
      <c r="F377">
        <v>1183</v>
      </c>
      <c r="G377">
        <v>34.472064773970502</v>
      </c>
      <c r="H377">
        <v>216</v>
      </c>
      <c r="I377">
        <v>266</v>
      </c>
    </row>
    <row r="378" spans="2:9" x14ac:dyDescent="0.25">
      <c r="B378">
        <v>375</v>
      </c>
      <c r="C378">
        <v>1184</v>
      </c>
      <c r="D378">
        <v>2</v>
      </c>
      <c r="E378">
        <v>24</v>
      </c>
      <c r="F378">
        <v>1183</v>
      </c>
      <c r="G378">
        <v>34.472064773970502</v>
      </c>
      <c r="H378">
        <v>483</v>
      </c>
      <c r="I378">
        <v>533</v>
      </c>
    </row>
    <row r="379" spans="2:9" x14ac:dyDescent="0.25">
      <c r="B379">
        <v>376</v>
      </c>
      <c r="C379">
        <v>1184</v>
      </c>
      <c r="D379">
        <v>2</v>
      </c>
      <c r="E379">
        <v>26</v>
      </c>
      <c r="F379">
        <v>1183</v>
      </c>
      <c r="G379">
        <v>34.472064773970502</v>
      </c>
      <c r="H379">
        <v>489</v>
      </c>
      <c r="I379">
        <v>539</v>
      </c>
    </row>
    <row r="380" spans="2:9" x14ac:dyDescent="0.25">
      <c r="B380">
        <v>377</v>
      </c>
      <c r="C380">
        <v>1184</v>
      </c>
      <c r="D380">
        <v>2</v>
      </c>
      <c r="E380">
        <v>38</v>
      </c>
      <c r="F380">
        <v>1183</v>
      </c>
      <c r="G380">
        <v>34.472064773970502</v>
      </c>
      <c r="H380">
        <v>760</v>
      </c>
      <c r="I380">
        <v>810</v>
      </c>
    </row>
    <row r="381" spans="2:9" x14ac:dyDescent="0.25">
      <c r="B381">
        <v>378</v>
      </c>
      <c r="C381">
        <v>1184</v>
      </c>
      <c r="D381">
        <v>2</v>
      </c>
      <c r="E381">
        <v>54</v>
      </c>
      <c r="F381">
        <v>1183</v>
      </c>
      <c r="G381">
        <v>34.472064773970502</v>
      </c>
      <c r="H381">
        <v>1013</v>
      </c>
      <c r="I381">
        <v>1063</v>
      </c>
    </row>
    <row r="382" spans="2:9" x14ac:dyDescent="0.25">
      <c r="B382">
        <v>379</v>
      </c>
      <c r="C382">
        <v>1185</v>
      </c>
      <c r="D382">
        <v>2</v>
      </c>
      <c r="E382">
        <v>8</v>
      </c>
      <c r="F382">
        <v>1183</v>
      </c>
      <c r="G382">
        <v>34.472064773970502</v>
      </c>
      <c r="H382">
        <v>216</v>
      </c>
      <c r="I382">
        <v>266</v>
      </c>
    </row>
    <row r="383" spans="2:9" x14ac:dyDescent="0.25">
      <c r="B383">
        <v>380</v>
      </c>
      <c r="C383">
        <v>1185</v>
      </c>
      <c r="D383">
        <v>2</v>
      </c>
      <c r="E383">
        <v>24</v>
      </c>
      <c r="F383">
        <v>1183</v>
      </c>
      <c r="G383">
        <v>34.472064773970502</v>
      </c>
      <c r="H383">
        <v>483</v>
      </c>
      <c r="I383">
        <v>533</v>
      </c>
    </row>
    <row r="384" spans="2:9" x14ac:dyDescent="0.25">
      <c r="B384">
        <v>381</v>
      </c>
      <c r="C384">
        <v>1185</v>
      </c>
      <c r="D384">
        <v>2</v>
      </c>
      <c r="E384">
        <v>26</v>
      </c>
      <c r="F384">
        <v>1183</v>
      </c>
      <c r="G384">
        <v>34.472064773970502</v>
      </c>
      <c r="H384">
        <v>489</v>
      </c>
      <c r="I384">
        <v>539</v>
      </c>
    </row>
    <row r="385" spans="2:9" x14ac:dyDescent="0.25">
      <c r="B385">
        <v>382</v>
      </c>
      <c r="C385">
        <v>1185</v>
      </c>
      <c r="D385">
        <v>2</v>
      </c>
      <c r="E385">
        <v>38</v>
      </c>
      <c r="F385">
        <v>1183</v>
      </c>
      <c r="G385">
        <v>34.472064773970502</v>
      </c>
      <c r="H385">
        <v>760</v>
      </c>
      <c r="I385">
        <v>810</v>
      </c>
    </row>
    <row r="386" spans="2:9" x14ac:dyDescent="0.25">
      <c r="B386">
        <v>383</v>
      </c>
      <c r="C386">
        <v>1185</v>
      </c>
      <c r="D386">
        <v>2</v>
      </c>
      <c r="E386">
        <v>54</v>
      </c>
      <c r="F386">
        <v>1183</v>
      </c>
      <c r="G386">
        <v>34.472064773970502</v>
      </c>
      <c r="H386">
        <v>1013</v>
      </c>
      <c r="I386">
        <v>1063</v>
      </c>
    </row>
    <row r="387" spans="2:9" x14ac:dyDescent="0.25">
      <c r="B387">
        <v>384</v>
      </c>
      <c r="C387">
        <v>1186</v>
      </c>
      <c r="D387">
        <v>2</v>
      </c>
      <c r="E387">
        <v>0</v>
      </c>
      <c r="F387">
        <v>1183</v>
      </c>
      <c r="G387">
        <v>34.472064773970502</v>
      </c>
      <c r="H387">
        <v>53</v>
      </c>
      <c r="I387">
        <v>103</v>
      </c>
    </row>
    <row r="388" spans="2:9" x14ac:dyDescent="0.25">
      <c r="B388">
        <v>385</v>
      </c>
      <c r="C388">
        <v>1186</v>
      </c>
      <c r="D388">
        <v>2</v>
      </c>
      <c r="E388">
        <v>8</v>
      </c>
      <c r="F388">
        <v>1183</v>
      </c>
      <c r="G388">
        <v>34.472064773970502</v>
      </c>
      <c r="H388">
        <v>216</v>
      </c>
      <c r="I388">
        <v>266</v>
      </c>
    </row>
    <row r="389" spans="2:9" x14ac:dyDescent="0.25">
      <c r="B389">
        <v>386</v>
      </c>
      <c r="C389">
        <v>1186</v>
      </c>
      <c r="D389">
        <v>2</v>
      </c>
      <c r="E389">
        <v>14</v>
      </c>
      <c r="F389">
        <v>1183</v>
      </c>
      <c r="G389">
        <v>34.472064773970502</v>
      </c>
      <c r="H389">
        <v>429</v>
      </c>
      <c r="I389">
        <v>479</v>
      </c>
    </row>
    <row r="390" spans="2:9" x14ac:dyDescent="0.25">
      <c r="B390">
        <v>387</v>
      </c>
      <c r="C390">
        <v>1186</v>
      </c>
      <c r="D390">
        <v>2</v>
      </c>
      <c r="E390">
        <v>24</v>
      </c>
      <c r="F390">
        <v>1183</v>
      </c>
      <c r="G390">
        <v>34.472064773970502</v>
      </c>
      <c r="H390">
        <v>483</v>
      </c>
      <c r="I390">
        <v>533</v>
      </c>
    </row>
    <row r="391" spans="2:9" x14ac:dyDescent="0.25">
      <c r="B391">
        <v>388</v>
      </c>
      <c r="C391">
        <v>1186</v>
      </c>
      <c r="D391">
        <v>2</v>
      </c>
      <c r="E391">
        <v>26</v>
      </c>
      <c r="F391">
        <v>1183</v>
      </c>
      <c r="G391">
        <v>34.472064773970502</v>
      </c>
      <c r="H391">
        <v>489</v>
      </c>
      <c r="I391">
        <v>539</v>
      </c>
    </row>
    <row r="392" spans="2:9" x14ac:dyDescent="0.25">
      <c r="B392">
        <v>389</v>
      </c>
      <c r="C392">
        <v>1186</v>
      </c>
      <c r="D392">
        <v>2</v>
      </c>
      <c r="E392">
        <v>38</v>
      </c>
      <c r="F392">
        <v>1183</v>
      </c>
      <c r="G392">
        <v>34.472064773970502</v>
      </c>
      <c r="H392">
        <v>760</v>
      </c>
      <c r="I392">
        <v>810</v>
      </c>
    </row>
    <row r="393" spans="2:9" x14ac:dyDescent="0.25">
      <c r="B393">
        <v>390</v>
      </c>
      <c r="C393">
        <v>1186</v>
      </c>
      <c r="D393">
        <v>2</v>
      </c>
      <c r="E393">
        <v>54</v>
      </c>
      <c r="F393">
        <v>1183</v>
      </c>
      <c r="G393">
        <v>34.472064773970502</v>
      </c>
      <c r="H393">
        <v>1013</v>
      </c>
      <c r="I393">
        <v>1063</v>
      </c>
    </row>
    <row r="394" spans="2:9" x14ac:dyDescent="0.25">
      <c r="B394">
        <v>391</v>
      </c>
      <c r="C394">
        <v>1187</v>
      </c>
      <c r="D394">
        <v>2</v>
      </c>
      <c r="E394">
        <v>0</v>
      </c>
      <c r="F394">
        <v>1183</v>
      </c>
      <c r="G394">
        <v>34.472064773970502</v>
      </c>
      <c r="H394">
        <v>53</v>
      </c>
      <c r="I394">
        <v>103</v>
      </c>
    </row>
    <row r="395" spans="2:9" x14ac:dyDescent="0.25">
      <c r="B395">
        <v>392</v>
      </c>
      <c r="C395">
        <v>1187</v>
      </c>
      <c r="D395">
        <v>2</v>
      </c>
      <c r="E395">
        <v>8</v>
      </c>
      <c r="F395">
        <v>1183</v>
      </c>
      <c r="G395">
        <v>34.472064773970502</v>
      </c>
      <c r="H395">
        <v>216</v>
      </c>
      <c r="I395">
        <v>266</v>
      </c>
    </row>
    <row r="396" spans="2:9" x14ac:dyDescent="0.25">
      <c r="B396">
        <v>393</v>
      </c>
      <c r="C396">
        <v>1187</v>
      </c>
      <c r="D396">
        <v>2</v>
      </c>
      <c r="E396">
        <v>14</v>
      </c>
      <c r="F396">
        <v>1183</v>
      </c>
      <c r="G396">
        <v>34.472064773970502</v>
      </c>
      <c r="H396">
        <v>429</v>
      </c>
      <c r="I396">
        <v>479</v>
      </c>
    </row>
    <row r="397" spans="2:9" x14ac:dyDescent="0.25">
      <c r="B397">
        <v>394</v>
      </c>
      <c r="C397">
        <v>1187</v>
      </c>
      <c r="D397">
        <v>2</v>
      </c>
      <c r="E397">
        <v>24</v>
      </c>
      <c r="F397">
        <v>1183</v>
      </c>
      <c r="G397">
        <v>34.472064773970502</v>
      </c>
      <c r="H397">
        <v>483</v>
      </c>
      <c r="I397">
        <v>533</v>
      </c>
    </row>
    <row r="398" spans="2:9" x14ac:dyDescent="0.25">
      <c r="B398">
        <v>395</v>
      </c>
      <c r="C398">
        <v>1187</v>
      </c>
      <c r="D398">
        <v>2</v>
      </c>
      <c r="E398">
        <v>26</v>
      </c>
      <c r="F398">
        <v>1183</v>
      </c>
      <c r="G398">
        <v>34.472064773970502</v>
      </c>
      <c r="H398">
        <v>489</v>
      </c>
      <c r="I398">
        <v>539</v>
      </c>
    </row>
    <row r="399" spans="2:9" x14ac:dyDescent="0.25">
      <c r="B399">
        <v>396</v>
      </c>
      <c r="C399">
        <v>1187</v>
      </c>
      <c r="D399">
        <v>2</v>
      </c>
      <c r="E399">
        <v>38</v>
      </c>
      <c r="F399">
        <v>1183</v>
      </c>
      <c r="G399">
        <v>34.472064773970502</v>
      </c>
      <c r="H399">
        <v>760</v>
      </c>
      <c r="I399">
        <v>810</v>
      </c>
    </row>
    <row r="400" spans="2:9" x14ac:dyDescent="0.25">
      <c r="B400">
        <v>397</v>
      </c>
      <c r="C400">
        <v>1187</v>
      </c>
      <c r="D400">
        <v>2</v>
      </c>
      <c r="E400">
        <v>54</v>
      </c>
      <c r="F400">
        <v>1183</v>
      </c>
      <c r="G400">
        <v>34.472064773970502</v>
      </c>
      <c r="H400">
        <v>1013</v>
      </c>
      <c r="I400">
        <v>1063</v>
      </c>
    </row>
    <row r="401" spans="2:9" x14ac:dyDescent="0.25">
      <c r="B401">
        <v>398</v>
      </c>
      <c r="C401">
        <v>1188</v>
      </c>
      <c r="D401">
        <v>2</v>
      </c>
      <c r="E401">
        <v>0</v>
      </c>
      <c r="F401">
        <v>1183</v>
      </c>
      <c r="G401">
        <v>34.472064773970502</v>
      </c>
      <c r="H401">
        <v>53</v>
      </c>
      <c r="I401">
        <v>103</v>
      </c>
    </row>
    <row r="402" spans="2:9" x14ac:dyDescent="0.25">
      <c r="B402">
        <v>399</v>
      </c>
      <c r="C402">
        <v>1188</v>
      </c>
      <c r="D402">
        <v>2</v>
      </c>
      <c r="E402">
        <v>8</v>
      </c>
      <c r="F402">
        <v>1183</v>
      </c>
      <c r="G402">
        <v>34.472064773970502</v>
      </c>
      <c r="H402">
        <v>216</v>
      </c>
      <c r="I402">
        <v>266</v>
      </c>
    </row>
    <row r="403" spans="2:9" x14ac:dyDescent="0.25">
      <c r="B403">
        <v>400</v>
      </c>
      <c r="C403">
        <v>1188</v>
      </c>
      <c r="D403">
        <v>2</v>
      </c>
      <c r="E403">
        <v>14</v>
      </c>
      <c r="F403">
        <v>1183</v>
      </c>
      <c r="G403">
        <v>34.472064773970502</v>
      </c>
      <c r="H403">
        <v>429</v>
      </c>
      <c r="I403">
        <v>479</v>
      </c>
    </row>
    <row r="404" spans="2:9" x14ac:dyDescent="0.25">
      <c r="B404">
        <v>401</v>
      </c>
      <c r="C404">
        <v>1188</v>
      </c>
      <c r="D404">
        <v>2</v>
      </c>
      <c r="E404">
        <v>24</v>
      </c>
      <c r="F404">
        <v>1183</v>
      </c>
      <c r="G404">
        <v>34.472064773970502</v>
      </c>
      <c r="H404">
        <v>483</v>
      </c>
      <c r="I404">
        <v>533</v>
      </c>
    </row>
    <row r="405" spans="2:9" x14ac:dyDescent="0.25">
      <c r="B405">
        <v>402</v>
      </c>
      <c r="C405">
        <v>1188</v>
      </c>
      <c r="D405">
        <v>2</v>
      </c>
      <c r="E405">
        <v>26</v>
      </c>
      <c r="F405">
        <v>1183</v>
      </c>
      <c r="G405">
        <v>34.472064773970502</v>
      </c>
      <c r="H405">
        <v>489</v>
      </c>
      <c r="I405">
        <v>539</v>
      </c>
    </row>
    <row r="406" spans="2:9" x14ac:dyDescent="0.25">
      <c r="B406">
        <v>403</v>
      </c>
      <c r="C406">
        <v>1188</v>
      </c>
      <c r="D406">
        <v>2</v>
      </c>
      <c r="E406">
        <v>38</v>
      </c>
      <c r="F406">
        <v>1183</v>
      </c>
      <c r="G406">
        <v>34.472064773970502</v>
      </c>
      <c r="H406">
        <v>760</v>
      </c>
      <c r="I406">
        <v>810</v>
      </c>
    </row>
    <row r="407" spans="2:9" x14ac:dyDescent="0.25">
      <c r="B407">
        <v>404</v>
      </c>
      <c r="C407">
        <v>1188</v>
      </c>
      <c r="D407">
        <v>2</v>
      </c>
      <c r="E407">
        <v>54</v>
      </c>
      <c r="F407">
        <v>1183</v>
      </c>
      <c r="G407">
        <v>34.472064773970502</v>
      </c>
      <c r="H407">
        <v>1013</v>
      </c>
      <c r="I407">
        <v>1063</v>
      </c>
    </row>
    <row r="408" spans="2:9" x14ac:dyDescent="0.25">
      <c r="B408">
        <v>405</v>
      </c>
      <c r="C408">
        <v>1192</v>
      </c>
      <c r="D408">
        <v>2</v>
      </c>
      <c r="E408">
        <v>57</v>
      </c>
      <c r="F408">
        <v>1192</v>
      </c>
      <c r="G408">
        <v>19.374077238774301</v>
      </c>
      <c r="H408">
        <v>1084</v>
      </c>
      <c r="I408">
        <v>1134</v>
      </c>
    </row>
    <row r="409" spans="2:9" x14ac:dyDescent="0.25">
      <c r="B409">
        <v>406</v>
      </c>
      <c r="C409">
        <v>1193</v>
      </c>
      <c r="D409">
        <v>2</v>
      </c>
      <c r="E409">
        <v>57</v>
      </c>
      <c r="F409">
        <v>1192</v>
      </c>
      <c r="G409">
        <v>19.374077238774301</v>
      </c>
      <c r="H409">
        <v>1084</v>
      </c>
      <c r="I409">
        <v>1134</v>
      </c>
    </row>
    <row r="410" spans="2:9" x14ac:dyDescent="0.25">
      <c r="B410">
        <v>407</v>
      </c>
      <c r="C410">
        <v>1194</v>
      </c>
      <c r="D410">
        <v>2</v>
      </c>
      <c r="E410">
        <v>57</v>
      </c>
      <c r="F410">
        <v>1192</v>
      </c>
      <c r="G410">
        <v>19.374077238774301</v>
      </c>
      <c r="H410">
        <v>1084</v>
      </c>
      <c r="I410">
        <v>1134</v>
      </c>
    </row>
    <row r="411" spans="2:9" x14ac:dyDescent="0.25">
      <c r="B411">
        <v>408</v>
      </c>
      <c r="C411">
        <v>1195</v>
      </c>
      <c r="D411">
        <v>2</v>
      </c>
      <c r="E411">
        <v>57</v>
      </c>
      <c r="F411">
        <v>1192</v>
      </c>
      <c r="G411">
        <v>19.374077238774301</v>
      </c>
      <c r="H411">
        <v>1084</v>
      </c>
      <c r="I411">
        <v>1134</v>
      </c>
    </row>
    <row r="412" spans="2:9" x14ac:dyDescent="0.25">
      <c r="B412">
        <v>409</v>
      </c>
      <c r="C412">
        <v>1196</v>
      </c>
      <c r="D412">
        <v>2</v>
      </c>
      <c r="E412">
        <v>57</v>
      </c>
      <c r="F412">
        <v>1192</v>
      </c>
      <c r="G412">
        <v>19.374077238774301</v>
      </c>
      <c r="H412">
        <v>1084</v>
      </c>
      <c r="I412">
        <v>1134</v>
      </c>
    </row>
    <row r="413" spans="2:9" x14ac:dyDescent="0.25">
      <c r="B413">
        <v>410</v>
      </c>
      <c r="C413">
        <v>1198</v>
      </c>
      <c r="D413">
        <v>2</v>
      </c>
      <c r="E413">
        <v>37</v>
      </c>
      <c r="F413">
        <v>1198</v>
      </c>
      <c r="G413">
        <v>13.0081433762009</v>
      </c>
      <c r="H413">
        <v>732</v>
      </c>
      <c r="I413">
        <v>782</v>
      </c>
    </row>
    <row r="414" spans="2:9" x14ac:dyDescent="0.25">
      <c r="B414">
        <v>411</v>
      </c>
      <c r="C414">
        <v>1199</v>
      </c>
      <c r="D414">
        <v>2</v>
      </c>
      <c r="E414">
        <v>37</v>
      </c>
      <c r="F414">
        <v>1198</v>
      </c>
      <c r="G414">
        <v>13.0081433762009</v>
      </c>
      <c r="H414">
        <v>732</v>
      </c>
      <c r="I414">
        <v>782</v>
      </c>
    </row>
    <row r="415" spans="2:9" x14ac:dyDescent="0.25">
      <c r="B415">
        <v>412</v>
      </c>
      <c r="C415">
        <v>1230</v>
      </c>
      <c r="D415">
        <v>2</v>
      </c>
      <c r="E415">
        <v>0</v>
      </c>
      <c r="F415">
        <v>1230</v>
      </c>
      <c r="G415">
        <v>56.458341611764098</v>
      </c>
      <c r="H415">
        <v>53</v>
      </c>
      <c r="I415">
        <v>103</v>
      </c>
    </row>
    <row r="416" spans="2:9" x14ac:dyDescent="0.25">
      <c r="B416">
        <v>413</v>
      </c>
      <c r="C416">
        <v>1231</v>
      </c>
      <c r="D416">
        <v>2</v>
      </c>
      <c r="E416">
        <v>0</v>
      </c>
      <c r="F416">
        <v>1230</v>
      </c>
      <c r="G416">
        <v>56.458341611764098</v>
      </c>
      <c r="H416">
        <v>53</v>
      </c>
      <c r="I416">
        <v>103</v>
      </c>
    </row>
    <row r="417" spans="2:9" x14ac:dyDescent="0.25">
      <c r="B417">
        <v>414</v>
      </c>
      <c r="C417">
        <v>1233</v>
      </c>
      <c r="D417">
        <v>2</v>
      </c>
      <c r="E417">
        <v>38</v>
      </c>
      <c r="F417">
        <v>1233</v>
      </c>
      <c r="G417">
        <v>52.792338109033203</v>
      </c>
      <c r="H417">
        <v>760</v>
      </c>
      <c r="I417">
        <v>810</v>
      </c>
    </row>
    <row r="418" spans="2:9" x14ac:dyDescent="0.25">
      <c r="B418">
        <v>415</v>
      </c>
      <c r="C418">
        <v>1253</v>
      </c>
      <c r="D418">
        <v>2</v>
      </c>
      <c r="E418">
        <v>14</v>
      </c>
      <c r="F418">
        <v>1253</v>
      </c>
      <c r="G418">
        <v>55.791783463841298</v>
      </c>
      <c r="H418">
        <v>429</v>
      </c>
      <c r="I418">
        <v>479</v>
      </c>
    </row>
    <row r="419" spans="2:9" x14ac:dyDescent="0.25">
      <c r="B419">
        <v>416</v>
      </c>
      <c r="C419">
        <v>1266</v>
      </c>
      <c r="D419">
        <v>2</v>
      </c>
      <c r="E419">
        <v>0</v>
      </c>
      <c r="F419">
        <v>1266</v>
      </c>
      <c r="G419">
        <v>50.324975471878503</v>
      </c>
      <c r="H419">
        <v>53</v>
      </c>
      <c r="I419">
        <v>103</v>
      </c>
    </row>
    <row r="420" spans="2:9" x14ac:dyDescent="0.25">
      <c r="B420">
        <v>417</v>
      </c>
      <c r="C420">
        <v>1266</v>
      </c>
      <c r="D420">
        <v>2</v>
      </c>
      <c r="E420">
        <v>14</v>
      </c>
      <c r="F420">
        <v>1266</v>
      </c>
      <c r="G420">
        <v>50.324975471878503</v>
      </c>
      <c r="H420">
        <v>429</v>
      </c>
      <c r="I420">
        <v>479</v>
      </c>
    </row>
    <row r="421" spans="2:9" x14ac:dyDescent="0.25">
      <c r="B421">
        <v>418</v>
      </c>
      <c r="C421">
        <v>1266</v>
      </c>
      <c r="D421">
        <v>2</v>
      </c>
      <c r="E421">
        <v>38</v>
      </c>
      <c r="F421">
        <v>1266</v>
      </c>
      <c r="G421">
        <v>50.324975471878503</v>
      </c>
      <c r="H421">
        <v>760</v>
      </c>
      <c r="I421">
        <v>810</v>
      </c>
    </row>
    <row r="422" spans="2:9" x14ac:dyDescent="0.25">
      <c r="B422">
        <v>419</v>
      </c>
      <c r="C422">
        <v>1267</v>
      </c>
      <c r="D422">
        <v>2</v>
      </c>
      <c r="E422">
        <v>0</v>
      </c>
      <c r="F422">
        <v>1266</v>
      </c>
      <c r="G422">
        <v>50.324975471878503</v>
      </c>
      <c r="H422">
        <v>53</v>
      </c>
      <c r="I422">
        <v>103</v>
      </c>
    </row>
    <row r="423" spans="2:9" x14ac:dyDescent="0.25">
      <c r="B423">
        <v>420</v>
      </c>
      <c r="C423">
        <v>1267</v>
      </c>
      <c r="D423">
        <v>2</v>
      </c>
      <c r="E423">
        <v>14</v>
      </c>
      <c r="F423">
        <v>1266</v>
      </c>
      <c r="G423">
        <v>50.324975471878503</v>
      </c>
      <c r="H423">
        <v>429</v>
      </c>
      <c r="I423">
        <v>479</v>
      </c>
    </row>
    <row r="424" spans="2:9" x14ac:dyDescent="0.25">
      <c r="B424">
        <v>421</v>
      </c>
      <c r="C424">
        <v>1267</v>
      </c>
      <c r="D424">
        <v>2</v>
      </c>
      <c r="E424">
        <v>38</v>
      </c>
      <c r="F424">
        <v>1266</v>
      </c>
      <c r="G424">
        <v>50.324975471878503</v>
      </c>
      <c r="H424">
        <v>760</v>
      </c>
      <c r="I424">
        <v>810</v>
      </c>
    </row>
    <row r="425" spans="2:9" x14ac:dyDescent="0.25">
      <c r="B425">
        <v>422</v>
      </c>
      <c r="C425">
        <v>1268</v>
      </c>
      <c r="D425">
        <v>2</v>
      </c>
      <c r="E425">
        <v>14</v>
      </c>
      <c r="F425">
        <v>1266</v>
      </c>
      <c r="G425">
        <v>50.324975471878503</v>
      </c>
      <c r="H425">
        <v>429</v>
      </c>
      <c r="I425">
        <v>479</v>
      </c>
    </row>
    <row r="426" spans="2:9" x14ac:dyDescent="0.25">
      <c r="B426">
        <v>423</v>
      </c>
      <c r="C426">
        <v>1268</v>
      </c>
      <c r="D426">
        <v>2</v>
      </c>
      <c r="E426">
        <v>38</v>
      </c>
      <c r="F426">
        <v>1266</v>
      </c>
      <c r="G426">
        <v>50.324975471878503</v>
      </c>
      <c r="H426">
        <v>760</v>
      </c>
      <c r="I426">
        <v>810</v>
      </c>
    </row>
    <row r="427" spans="2:9" x14ac:dyDescent="0.25">
      <c r="B427">
        <v>424</v>
      </c>
      <c r="C427">
        <v>1269</v>
      </c>
      <c r="D427">
        <v>2</v>
      </c>
      <c r="E427">
        <v>38</v>
      </c>
      <c r="F427">
        <v>1266</v>
      </c>
      <c r="G427">
        <v>50.324975471878503</v>
      </c>
      <c r="H427">
        <v>760</v>
      </c>
      <c r="I427">
        <v>810</v>
      </c>
    </row>
    <row r="428" spans="2:9" x14ac:dyDescent="0.25">
      <c r="B428">
        <v>425</v>
      </c>
      <c r="C428">
        <v>1270</v>
      </c>
      <c r="D428">
        <v>2</v>
      </c>
      <c r="E428">
        <v>38</v>
      </c>
      <c r="F428">
        <v>1266</v>
      </c>
      <c r="G428">
        <v>50.324975471878503</v>
      </c>
      <c r="H428">
        <v>760</v>
      </c>
      <c r="I428">
        <v>810</v>
      </c>
    </row>
    <row r="429" spans="2:9" x14ac:dyDescent="0.25">
      <c r="B429">
        <v>426</v>
      </c>
      <c r="C429">
        <v>1271</v>
      </c>
      <c r="D429">
        <v>2</v>
      </c>
      <c r="E429">
        <v>0</v>
      </c>
      <c r="F429">
        <v>1266</v>
      </c>
      <c r="G429">
        <v>50.324975471878503</v>
      </c>
      <c r="H429">
        <v>53</v>
      </c>
      <c r="I429">
        <v>103</v>
      </c>
    </row>
    <row r="430" spans="2:9" x14ac:dyDescent="0.25">
      <c r="B430">
        <v>427</v>
      </c>
      <c r="C430">
        <v>1271</v>
      </c>
      <c r="D430">
        <v>2</v>
      </c>
      <c r="E430">
        <v>14</v>
      </c>
      <c r="F430">
        <v>1266</v>
      </c>
      <c r="G430">
        <v>50.324975471878503</v>
      </c>
      <c r="H430">
        <v>429</v>
      </c>
      <c r="I430">
        <v>479</v>
      </c>
    </row>
    <row r="431" spans="2:9" x14ac:dyDescent="0.25">
      <c r="B431">
        <v>428</v>
      </c>
      <c r="C431">
        <v>1271</v>
      </c>
      <c r="D431">
        <v>2</v>
      </c>
      <c r="E431">
        <v>38</v>
      </c>
      <c r="F431">
        <v>1266</v>
      </c>
      <c r="G431">
        <v>50.324975471878503</v>
      </c>
      <c r="H431">
        <v>760</v>
      </c>
      <c r="I431">
        <v>810</v>
      </c>
    </row>
    <row r="432" spans="2:9" x14ac:dyDescent="0.25">
      <c r="B432">
        <v>429</v>
      </c>
      <c r="C432">
        <v>1290</v>
      </c>
      <c r="D432">
        <v>2</v>
      </c>
      <c r="E432">
        <v>0</v>
      </c>
      <c r="F432">
        <v>1290</v>
      </c>
      <c r="G432">
        <v>56.969265650413902</v>
      </c>
      <c r="H432">
        <v>53</v>
      </c>
      <c r="I432">
        <v>103</v>
      </c>
    </row>
    <row r="433" spans="2:9" x14ac:dyDescent="0.25">
      <c r="B433">
        <v>430</v>
      </c>
      <c r="C433">
        <v>1290</v>
      </c>
      <c r="D433">
        <v>2</v>
      </c>
      <c r="E433">
        <v>14</v>
      </c>
      <c r="F433">
        <v>1290</v>
      </c>
      <c r="G433">
        <v>56.969265650413902</v>
      </c>
      <c r="H433">
        <v>429</v>
      </c>
      <c r="I433">
        <v>479</v>
      </c>
    </row>
    <row r="434" spans="2:9" x14ac:dyDescent="0.25">
      <c r="B434">
        <v>431</v>
      </c>
      <c r="C434">
        <v>1291</v>
      </c>
      <c r="D434">
        <v>2</v>
      </c>
      <c r="E434">
        <v>0</v>
      </c>
      <c r="F434">
        <v>1290</v>
      </c>
      <c r="G434">
        <v>56.969265650413902</v>
      </c>
      <c r="H434">
        <v>53</v>
      </c>
      <c r="I434">
        <v>103</v>
      </c>
    </row>
    <row r="435" spans="2:9" x14ac:dyDescent="0.25">
      <c r="B435">
        <v>432</v>
      </c>
      <c r="C435">
        <v>1293</v>
      </c>
      <c r="D435">
        <v>2</v>
      </c>
      <c r="E435">
        <v>0</v>
      </c>
      <c r="F435">
        <v>1290</v>
      </c>
      <c r="G435">
        <v>56.969265650413902</v>
      </c>
      <c r="H435">
        <v>53</v>
      </c>
      <c r="I435">
        <v>103</v>
      </c>
    </row>
    <row r="436" spans="2:9" x14ac:dyDescent="0.25">
      <c r="B436">
        <v>433</v>
      </c>
      <c r="C436">
        <v>1301</v>
      </c>
      <c r="D436">
        <v>2</v>
      </c>
      <c r="E436">
        <v>38</v>
      </c>
      <c r="F436">
        <v>1301</v>
      </c>
      <c r="G436">
        <v>45.938864919791399</v>
      </c>
      <c r="H436">
        <v>760</v>
      </c>
      <c r="I436">
        <v>810</v>
      </c>
    </row>
    <row r="437" spans="2:9" x14ac:dyDescent="0.25">
      <c r="B437">
        <v>434</v>
      </c>
      <c r="C437">
        <v>1303</v>
      </c>
      <c r="D437">
        <v>2</v>
      </c>
      <c r="E437">
        <v>38</v>
      </c>
      <c r="F437">
        <v>1301</v>
      </c>
      <c r="G437">
        <v>45.938864919791399</v>
      </c>
      <c r="H437">
        <v>760</v>
      </c>
      <c r="I437">
        <v>810</v>
      </c>
    </row>
    <row r="438" spans="2:9" x14ac:dyDescent="0.25">
      <c r="B438">
        <v>435</v>
      </c>
      <c r="C438">
        <v>1304</v>
      </c>
      <c r="D438">
        <v>2</v>
      </c>
      <c r="E438">
        <v>14</v>
      </c>
      <c r="F438">
        <v>1301</v>
      </c>
      <c r="G438">
        <v>45.938864919791399</v>
      </c>
      <c r="H438">
        <v>429</v>
      </c>
      <c r="I438">
        <v>479</v>
      </c>
    </row>
    <row r="439" spans="2:9" x14ac:dyDescent="0.25">
      <c r="B439">
        <v>436</v>
      </c>
      <c r="C439">
        <v>1304</v>
      </c>
      <c r="D439">
        <v>2</v>
      </c>
      <c r="E439">
        <v>38</v>
      </c>
      <c r="F439">
        <v>1301</v>
      </c>
      <c r="G439">
        <v>45.938864919791399</v>
      </c>
      <c r="H439">
        <v>760</v>
      </c>
      <c r="I439">
        <v>810</v>
      </c>
    </row>
    <row r="440" spans="2:9" x14ac:dyDescent="0.25">
      <c r="B440">
        <v>437</v>
      </c>
      <c r="C440">
        <v>1305</v>
      </c>
      <c r="D440">
        <v>2</v>
      </c>
      <c r="E440">
        <v>8</v>
      </c>
      <c r="F440">
        <v>1305</v>
      </c>
      <c r="G440">
        <v>40.962559688753501</v>
      </c>
      <c r="H440">
        <v>216</v>
      </c>
      <c r="I440">
        <v>266</v>
      </c>
    </row>
    <row r="441" spans="2:9" x14ac:dyDescent="0.25">
      <c r="B441">
        <v>438</v>
      </c>
      <c r="C441">
        <v>1305</v>
      </c>
      <c r="D441">
        <v>2</v>
      </c>
      <c r="E441">
        <v>14</v>
      </c>
      <c r="F441">
        <v>1301</v>
      </c>
      <c r="G441">
        <v>45.938864919791399</v>
      </c>
      <c r="H441">
        <v>429</v>
      </c>
      <c r="I441">
        <v>479</v>
      </c>
    </row>
    <row r="442" spans="2:9" x14ac:dyDescent="0.25">
      <c r="B442">
        <v>439</v>
      </c>
      <c r="C442">
        <v>1305</v>
      </c>
      <c r="D442">
        <v>2</v>
      </c>
      <c r="E442">
        <v>24</v>
      </c>
      <c r="F442">
        <v>1305</v>
      </c>
      <c r="G442">
        <v>40.962559688753501</v>
      </c>
      <c r="H442">
        <v>483</v>
      </c>
      <c r="I442">
        <v>533</v>
      </c>
    </row>
    <row r="443" spans="2:9" x14ac:dyDescent="0.25">
      <c r="B443">
        <v>440</v>
      </c>
      <c r="C443">
        <v>1305</v>
      </c>
      <c r="D443">
        <v>2</v>
      </c>
      <c r="E443">
        <v>26</v>
      </c>
      <c r="F443">
        <v>1305</v>
      </c>
      <c r="G443">
        <v>40.962559688753501</v>
      </c>
      <c r="H443">
        <v>489</v>
      </c>
      <c r="I443">
        <v>539</v>
      </c>
    </row>
    <row r="444" spans="2:9" x14ac:dyDescent="0.25">
      <c r="B444">
        <v>441</v>
      </c>
      <c r="C444">
        <v>1305</v>
      </c>
      <c r="D444">
        <v>2</v>
      </c>
      <c r="E444">
        <v>38</v>
      </c>
      <c r="F444">
        <v>1301</v>
      </c>
      <c r="G444">
        <v>45.938864919791399</v>
      </c>
      <c r="H444">
        <v>760</v>
      </c>
      <c r="I444">
        <v>810</v>
      </c>
    </row>
    <row r="445" spans="2:9" x14ac:dyDescent="0.25">
      <c r="B445">
        <v>442</v>
      </c>
      <c r="C445">
        <v>1306</v>
      </c>
      <c r="D445">
        <v>2</v>
      </c>
      <c r="E445">
        <v>8</v>
      </c>
      <c r="F445">
        <v>1305</v>
      </c>
      <c r="G445">
        <v>40.962559688753501</v>
      </c>
      <c r="H445">
        <v>216</v>
      </c>
      <c r="I445">
        <v>266</v>
      </c>
    </row>
    <row r="446" spans="2:9" x14ac:dyDescent="0.25">
      <c r="B446">
        <v>443</v>
      </c>
      <c r="C446">
        <v>1306</v>
      </c>
      <c r="D446">
        <v>2</v>
      </c>
      <c r="E446">
        <v>24</v>
      </c>
      <c r="F446">
        <v>1305</v>
      </c>
      <c r="G446">
        <v>40.962559688753501</v>
      </c>
      <c r="H446">
        <v>483</v>
      </c>
      <c r="I446">
        <v>533</v>
      </c>
    </row>
    <row r="447" spans="2:9" x14ac:dyDescent="0.25">
      <c r="B447">
        <v>444</v>
      </c>
      <c r="C447">
        <v>1306</v>
      </c>
      <c r="D447">
        <v>2</v>
      </c>
      <c r="E447">
        <v>26</v>
      </c>
      <c r="F447">
        <v>1305</v>
      </c>
      <c r="G447">
        <v>40.962559688753501</v>
      </c>
      <c r="H447">
        <v>489</v>
      </c>
      <c r="I447">
        <v>539</v>
      </c>
    </row>
    <row r="448" spans="2:9" x14ac:dyDescent="0.25">
      <c r="B448">
        <v>445</v>
      </c>
      <c r="C448">
        <v>1306</v>
      </c>
      <c r="D448">
        <v>2</v>
      </c>
      <c r="E448">
        <v>38</v>
      </c>
      <c r="F448">
        <v>1301</v>
      </c>
      <c r="G448">
        <v>45.938864919791399</v>
      </c>
      <c r="H448">
        <v>760</v>
      </c>
      <c r="I448">
        <v>810</v>
      </c>
    </row>
    <row r="449" spans="2:9" x14ac:dyDescent="0.25">
      <c r="B449">
        <v>446</v>
      </c>
      <c r="C449">
        <v>1307</v>
      </c>
      <c r="D449">
        <v>2</v>
      </c>
      <c r="E449">
        <v>8</v>
      </c>
      <c r="F449">
        <v>1305</v>
      </c>
      <c r="G449">
        <v>40.962559688753501</v>
      </c>
      <c r="H449">
        <v>216</v>
      </c>
      <c r="I449">
        <v>266</v>
      </c>
    </row>
    <row r="450" spans="2:9" x14ac:dyDescent="0.25">
      <c r="B450">
        <v>447</v>
      </c>
      <c r="C450">
        <v>1308</v>
      </c>
      <c r="D450">
        <v>2</v>
      </c>
      <c r="E450">
        <v>8</v>
      </c>
      <c r="F450">
        <v>1305</v>
      </c>
      <c r="G450">
        <v>40.962559688753501</v>
      </c>
      <c r="H450">
        <v>216</v>
      </c>
      <c r="I450">
        <v>266</v>
      </c>
    </row>
    <row r="451" spans="2:9" x14ac:dyDescent="0.25">
      <c r="B451">
        <v>448</v>
      </c>
      <c r="C451">
        <v>1308</v>
      </c>
      <c r="D451">
        <v>2</v>
      </c>
      <c r="E451">
        <v>24</v>
      </c>
      <c r="F451">
        <v>1305</v>
      </c>
      <c r="G451">
        <v>40.962559688753501</v>
      </c>
      <c r="H451">
        <v>483</v>
      </c>
      <c r="I451">
        <v>533</v>
      </c>
    </row>
    <row r="452" spans="2:9" x14ac:dyDescent="0.25">
      <c r="B452">
        <v>449</v>
      </c>
      <c r="C452">
        <v>1308</v>
      </c>
      <c r="D452">
        <v>2</v>
      </c>
      <c r="E452">
        <v>26</v>
      </c>
      <c r="F452">
        <v>1305</v>
      </c>
      <c r="G452">
        <v>40.962559688753501</v>
      </c>
      <c r="H452">
        <v>489</v>
      </c>
      <c r="I452">
        <v>539</v>
      </c>
    </row>
    <row r="453" spans="2:9" x14ac:dyDescent="0.25">
      <c r="B453">
        <v>450</v>
      </c>
      <c r="C453">
        <v>1308</v>
      </c>
      <c r="D453">
        <v>2</v>
      </c>
      <c r="E453">
        <v>54</v>
      </c>
      <c r="F453">
        <v>1308</v>
      </c>
      <c r="G453">
        <v>33.4773250173535</v>
      </c>
      <c r="H453">
        <v>1013</v>
      </c>
      <c r="I453">
        <v>1063</v>
      </c>
    </row>
    <row r="454" spans="2:9" x14ac:dyDescent="0.25">
      <c r="B454">
        <v>451</v>
      </c>
      <c r="C454">
        <v>1309</v>
      </c>
      <c r="D454">
        <v>2</v>
      </c>
      <c r="E454">
        <v>8</v>
      </c>
      <c r="F454">
        <v>1305</v>
      </c>
      <c r="G454">
        <v>40.962559688753501</v>
      </c>
      <c r="H454">
        <v>216</v>
      </c>
      <c r="I454">
        <v>266</v>
      </c>
    </row>
    <row r="455" spans="2:9" x14ac:dyDescent="0.25">
      <c r="B455">
        <v>452</v>
      </c>
      <c r="C455">
        <v>1309</v>
      </c>
      <c r="D455">
        <v>2</v>
      </c>
      <c r="E455">
        <v>54</v>
      </c>
      <c r="F455">
        <v>1308</v>
      </c>
      <c r="G455">
        <v>33.4773250173535</v>
      </c>
      <c r="H455">
        <v>1013</v>
      </c>
      <c r="I455">
        <v>1063</v>
      </c>
    </row>
    <row r="456" spans="2:9" x14ac:dyDescent="0.25">
      <c r="B456">
        <v>453</v>
      </c>
      <c r="C456">
        <v>1310</v>
      </c>
      <c r="D456">
        <v>2</v>
      </c>
      <c r="E456">
        <v>8</v>
      </c>
      <c r="F456">
        <v>1305</v>
      </c>
      <c r="G456">
        <v>40.962559688753501</v>
      </c>
      <c r="H456">
        <v>216</v>
      </c>
      <c r="I456">
        <v>266</v>
      </c>
    </row>
    <row r="457" spans="2:9" x14ac:dyDescent="0.25">
      <c r="B457">
        <v>454</v>
      </c>
      <c r="C457">
        <v>1310</v>
      </c>
      <c r="D457">
        <v>2</v>
      </c>
      <c r="E457">
        <v>54</v>
      </c>
      <c r="F457">
        <v>1308</v>
      </c>
      <c r="G457">
        <v>33.4773250173535</v>
      </c>
      <c r="H457">
        <v>1013</v>
      </c>
      <c r="I457">
        <v>1063</v>
      </c>
    </row>
    <row r="458" spans="2:9" x14ac:dyDescent="0.25">
      <c r="B458">
        <v>455</v>
      </c>
      <c r="C458">
        <v>1330</v>
      </c>
      <c r="D458">
        <v>2</v>
      </c>
      <c r="E458">
        <v>24</v>
      </c>
      <c r="F458">
        <v>1330</v>
      </c>
      <c r="G458">
        <v>43.363557399413601</v>
      </c>
      <c r="H458">
        <v>483</v>
      </c>
      <c r="I458">
        <v>533</v>
      </c>
    </row>
    <row r="459" spans="2:9" x14ac:dyDescent="0.25">
      <c r="B459">
        <v>456</v>
      </c>
      <c r="C459">
        <v>1330</v>
      </c>
      <c r="D459">
        <v>2</v>
      </c>
      <c r="E459">
        <v>26</v>
      </c>
      <c r="F459">
        <v>1330</v>
      </c>
      <c r="G459">
        <v>43.363557399413601</v>
      </c>
      <c r="H459">
        <v>489</v>
      </c>
      <c r="I459">
        <v>539</v>
      </c>
    </row>
    <row r="460" spans="2:9" x14ac:dyDescent="0.25">
      <c r="B460">
        <v>457</v>
      </c>
      <c r="C460">
        <v>1332</v>
      </c>
      <c r="D460">
        <v>2</v>
      </c>
      <c r="E460">
        <v>24</v>
      </c>
      <c r="F460">
        <v>1330</v>
      </c>
      <c r="G460">
        <v>43.363557399413601</v>
      </c>
      <c r="H460">
        <v>483</v>
      </c>
      <c r="I460">
        <v>533</v>
      </c>
    </row>
    <row r="461" spans="2:9" x14ac:dyDescent="0.25">
      <c r="B461">
        <v>458</v>
      </c>
      <c r="C461">
        <v>1332</v>
      </c>
      <c r="D461">
        <v>2</v>
      </c>
      <c r="E461">
        <v>26</v>
      </c>
      <c r="F461">
        <v>1330</v>
      </c>
      <c r="G461">
        <v>43.363557399413601</v>
      </c>
      <c r="H461">
        <v>489</v>
      </c>
      <c r="I461">
        <v>539</v>
      </c>
    </row>
    <row r="462" spans="2:9" x14ac:dyDescent="0.25">
      <c r="B462">
        <v>459</v>
      </c>
      <c r="C462">
        <v>1335</v>
      </c>
      <c r="D462">
        <v>2</v>
      </c>
      <c r="E462">
        <v>24</v>
      </c>
      <c r="F462">
        <v>1330</v>
      </c>
      <c r="G462">
        <v>43.363557399413601</v>
      </c>
      <c r="H462">
        <v>483</v>
      </c>
      <c r="I462">
        <v>533</v>
      </c>
    </row>
    <row r="463" spans="2:9" x14ac:dyDescent="0.25">
      <c r="B463">
        <v>460</v>
      </c>
      <c r="C463">
        <v>1335</v>
      </c>
      <c r="D463">
        <v>2</v>
      </c>
      <c r="E463">
        <v>26</v>
      </c>
      <c r="F463">
        <v>1330</v>
      </c>
      <c r="G463">
        <v>43.363557399413601</v>
      </c>
      <c r="H463">
        <v>489</v>
      </c>
      <c r="I463">
        <v>539</v>
      </c>
    </row>
    <row r="464" spans="2:9" x14ac:dyDescent="0.25">
      <c r="B464">
        <v>461</v>
      </c>
      <c r="C464">
        <v>1339</v>
      </c>
      <c r="D464">
        <v>2</v>
      </c>
      <c r="E464">
        <v>8</v>
      </c>
      <c r="F464">
        <v>1339</v>
      </c>
      <c r="G464">
        <v>40.4201553255267</v>
      </c>
      <c r="H464">
        <v>216</v>
      </c>
      <c r="I464">
        <v>266</v>
      </c>
    </row>
    <row r="465" spans="2:9" x14ac:dyDescent="0.25">
      <c r="B465">
        <v>462</v>
      </c>
      <c r="C465">
        <v>1344</v>
      </c>
      <c r="D465">
        <v>2</v>
      </c>
      <c r="E465">
        <v>8</v>
      </c>
      <c r="F465">
        <v>1339</v>
      </c>
      <c r="G465">
        <v>40.4201553255267</v>
      </c>
      <c r="H465">
        <v>216</v>
      </c>
      <c r="I465">
        <v>266</v>
      </c>
    </row>
    <row r="466" spans="2:9" x14ac:dyDescent="0.25">
      <c r="B466">
        <v>463</v>
      </c>
      <c r="C466">
        <v>1380</v>
      </c>
      <c r="D466">
        <v>2</v>
      </c>
      <c r="E466">
        <v>24</v>
      </c>
      <c r="F466">
        <v>1380</v>
      </c>
      <c r="G466">
        <v>44.003957614059203</v>
      </c>
      <c r="H466">
        <v>483</v>
      </c>
      <c r="I466">
        <v>533</v>
      </c>
    </row>
    <row r="467" spans="2:9" x14ac:dyDescent="0.25">
      <c r="B467">
        <v>464</v>
      </c>
      <c r="C467">
        <v>1380</v>
      </c>
      <c r="D467">
        <v>2</v>
      </c>
      <c r="E467">
        <v>26</v>
      </c>
      <c r="F467">
        <v>1380</v>
      </c>
      <c r="G467">
        <v>44.003957614059203</v>
      </c>
      <c r="H467">
        <v>489</v>
      </c>
      <c r="I467">
        <v>539</v>
      </c>
    </row>
    <row r="468" spans="2:9" x14ac:dyDescent="0.25">
      <c r="B468">
        <v>465</v>
      </c>
      <c r="C468">
        <v>1381</v>
      </c>
      <c r="D468">
        <v>2</v>
      </c>
      <c r="E468">
        <v>14</v>
      </c>
      <c r="F468">
        <v>1376</v>
      </c>
      <c r="G468">
        <v>57.171717872305301</v>
      </c>
      <c r="H468">
        <v>429</v>
      </c>
      <c r="I468">
        <v>479</v>
      </c>
    </row>
    <row r="469" spans="2:9" x14ac:dyDescent="0.25">
      <c r="B469">
        <v>466</v>
      </c>
      <c r="C469">
        <v>1381</v>
      </c>
      <c r="D469">
        <v>2</v>
      </c>
      <c r="E469">
        <v>24</v>
      </c>
      <c r="F469">
        <v>1380</v>
      </c>
      <c r="G469">
        <v>44.003957614059203</v>
      </c>
      <c r="H469">
        <v>483</v>
      </c>
      <c r="I469">
        <v>533</v>
      </c>
    </row>
    <row r="470" spans="2:9" x14ac:dyDescent="0.25">
      <c r="B470">
        <v>467</v>
      </c>
      <c r="C470">
        <v>1381</v>
      </c>
      <c r="D470">
        <v>2</v>
      </c>
      <c r="E470">
        <v>26</v>
      </c>
      <c r="F470">
        <v>1380</v>
      </c>
      <c r="G470">
        <v>44.003957614059203</v>
      </c>
      <c r="H470">
        <v>489</v>
      </c>
      <c r="I470">
        <v>539</v>
      </c>
    </row>
    <row r="471" spans="2:9" x14ac:dyDescent="0.25">
      <c r="B471">
        <v>468</v>
      </c>
      <c r="C471">
        <v>1381</v>
      </c>
      <c r="D471">
        <v>2</v>
      </c>
      <c r="E471">
        <v>38</v>
      </c>
      <c r="F471">
        <v>1376</v>
      </c>
      <c r="G471">
        <v>57.171717872305301</v>
      </c>
      <c r="H471">
        <v>760</v>
      </c>
      <c r="I471">
        <v>810</v>
      </c>
    </row>
    <row r="472" spans="2:9" x14ac:dyDescent="0.25">
      <c r="B472">
        <v>469</v>
      </c>
      <c r="C472">
        <v>1383</v>
      </c>
      <c r="D472">
        <v>2</v>
      </c>
      <c r="E472">
        <v>24</v>
      </c>
      <c r="F472">
        <v>1380</v>
      </c>
      <c r="G472">
        <v>44.003957614059203</v>
      </c>
      <c r="H472">
        <v>483</v>
      </c>
      <c r="I472">
        <v>533</v>
      </c>
    </row>
    <row r="473" spans="2:9" x14ac:dyDescent="0.25">
      <c r="B473">
        <v>470</v>
      </c>
      <c r="C473">
        <v>1383</v>
      </c>
      <c r="D473">
        <v>2</v>
      </c>
      <c r="E473">
        <v>26</v>
      </c>
      <c r="F473">
        <v>1380</v>
      </c>
      <c r="G473">
        <v>44.003957614059203</v>
      </c>
      <c r="H473">
        <v>489</v>
      </c>
      <c r="I473">
        <v>539</v>
      </c>
    </row>
    <row r="474" spans="2:9" x14ac:dyDescent="0.25">
      <c r="B474">
        <v>471</v>
      </c>
      <c r="C474">
        <v>1404</v>
      </c>
      <c r="D474">
        <v>2</v>
      </c>
      <c r="E474">
        <v>0</v>
      </c>
      <c r="F474">
        <v>1402</v>
      </c>
      <c r="G474">
        <v>59.2356667263304</v>
      </c>
      <c r="H474">
        <v>53</v>
      </c>
      <c r="I474">
        <v>103</v>
      </c>
    </row>
    <row r="475" spans="2:9" x14ac:dyDescent="0.25">
      <c r="B475">
        <v>472</v>
      </c>
      <c r="C475">
        <v>1404</v>
      </c>
      <c r="D475">
        <v>2</v>
      </c>
      <c r="E475">
        <v>38</v>
      </c>
      <c r="F475">
        <v>1402</v>
      </c>
      <c r="G475">
        <v>59.2356667263304</v>
      </c>
      <c r="H475">
        <v>760</v>
      </c>
      <c r="I475">
        <v>810</v>
      </c>
    </row>
  </sheetData>
  <autoFilter ref="C2:I425" xr:uid="{892644B5-C74B-4EA7-9E10-4D55A3485C97}"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6ECD3-99B1-49E3-9398-F13CBB6B1877}">
  <sheetPr>
    <tabColor rgb="FFFF0000"/>
  </sheetPr>
  <dimension ref="B2:I42"/>
  <sheetViews>
    <sheetView showGridLines="0" workbookViewId="0">
      <selection activeCell="B3" sqref="B3"/>
    </sheetView>
  </sheetViews>
  <sheetFormatPr defaultRowHeight="15" x14ac:dyDescent="0.25"/>
  <cols>
    <col min="2" max="2" width="4" bestFit="1" customWidth="1"/>
    <col min="3" max="3" width="6.140625" bestFit="1" customWidth="1"/>
    <col min="4" max="4" width="6.7109375" bestFit="1" customWidth="1"/>
    <col min="5" max="5" width="4.42578125" bestFit="1" customWidth="1"/>
    <col min="6" max="7" width="13.7109375" bestFit="1" customWidth="1"/>
    <col min="8" max="8" width="12.42578125" bestFit="1" customWidth="1"/>
    <col min="9" max="9" width="10.28515625" bestFit="1" customWidth="1"/>
  </cols>
  <sheetData>
    <row r="2" spans="2:9" x14ac:dyDescent="0.25">
      <c r="B2" s="11"/>
      <c r="C2" s="11" t="s">
        <v>29</v>
      </c>
      <c r="D2" s="11" t="s">
        <v>30</v>
      </c>
      <c r="E2" s="11" t="s">
        <v>31</v>
      </c>
      <c r="F2" s="11" t="s">
        <v>32</v>
      </c>
      <c r="G2" s="11" t="s">
        <v>33</v>
      </c>
      <c r="H2" s="11" t="s">
        <v>18</v>
      </c>
      <c r="I2" s="11" t="s">
        <v>19</v>
      </c>
    </row>
    <row r="3" spans="2:9" x14ac:dyDescent="0.25">
      <c r="B3" s="4">
        <v>1</v>
      </c>
      <c r="C3" s="4">
        <v>152</v>
      </c>
      <c r="D3" s="4">
        <v>2</v>
      </c>
      <c r="E3" s="4">
        <v>5</v>
      </c>
      <c r="F3" s="4">
        <v>150</v>
      </c>
      <c r="G3" s="4">
        <v>42.551724137930997</v>
      </c>
      <c r="H3" s="4">
        <v>87</v>
      </c>
      <c r="I3" s="4">
        <v>137</v>
      </c>
    </row>
    <row r="4" spans="2:9" x14ac:dyDescent="0.25">
      <c r="B4" s="4">
        <v>2</v>
      </c>
      <c r="C4" s="4">
        <v>153</v>
      </c>
      <c r="D4" s="4">
        <v>2</v>
      </c>
      <c r="E4" s="4">
        <v>0</v>
      </c>
      <c r="F4" s="4">
        <v>153</v>
      </c>
      <c r="G4" s="4">
        <v>35.795454545454497</v>
      </c>
      <c r="H4" s="4">
        <v>53</v>
      </c>
      <c r="I4" s="4">
        <v>103</v>
      </c>
    </row>
    <row r="5" spans="2:9" x14ac:dyDescent="0.25">
      <c r="B5" s="4">
        <v>19</v>
      </c>
      <c r="C5" s="4">
        <v>227</v>
      </c>
      <c r="D5" s="4">
        <v>2</v>
      </c>
      <c r="E5" s="4">
        <v>7</v>
      </c>
      <c r="F5" s="4">
        <v>227</v>
      </c>
      <c r="G5" s="4">
        <v>62.207224908967397</v>
      </c>
      <c r="H5" s="4">
        <v>154</v>
      </c>
      <c r="I5" s="4">
        <v>204</v>
      </c>
    </row>
    <row r="6" spans="2:9" x14ac:dyDescent="0.25">
      <c r="B6" s="4">
        <v>28</v>
      </c>
      <c r="C6" s="4">
        <v>277</v>
      </c>
      <c r="D6" s="4">
        <v>2</v>
      </c>
      <c r="E6" s="4">
        <v>8</v>
      </c>
      <c r="F6" s="4">
        <v>277</v>
      </c>
      <c r="G6" s="4">
        <v>40.433351115633897</v>
      </c>
      <c r="H6" s="4">
        <v>216</v>
      </c>
      <c r="I6" s="4">
        <v>266</v>
      </c>
    </row>
    <row r="7" spans="2:9" x14ac:dyDescent="0.25">
      <c r="B7" s="4">
        <v>46</v>
      </c>
      <c r="C7" s="4">
        <v>398</v>
      </c>
      <c r="D7" s="4">
        <v>2</v>
      </c>
      <c r="E7" s="4">
        <v>12</v>
      </c>
      <c r="F7" s="4">
        <v>398</v>
      </c>
      <c r="G7" s="4">
        <v>29.537362614132999</v>
      </c>
      <c r="H7" s="4">
        <v>341</v>
      </c>
      <c r="I7" s="4">
        <v>391</v>
      </c>
    </row>
    <row r="8" spans="2:9" x14ac:dyDescent="0.25">
      <c r="B8" s="4">
        <v>51</v>
      </c>
      <c r="C8" s="4">
        <v>464</v>
      </c>
      <c r="D8" s="4">
        <v>2</v>
      </c>
      <c r="E8" s="4">
        <v>13</v>
      </c>
      <c r="F8" s="4">
        <v>461</v>
      </c>
      <c r="G8" s="4">
        <v>55.918105253498098</v>
      </c>
      <c r="H8" s="4">
        <v>405</v>
      </c>
      <c r="I8" s="4">
        <v>455</v>
      </c>
    </row>
    <row r="9" spans="2:9" x14ac:dyDescent="0.25">
      <c r="B9" s="4">
        <v>54</v>
      </c>
      <c r="C9" s="4">
        <v>483</v>
      </c>
      <c r="D9" s="4">
        <v>2</v>
      </c>
      <c r="E9" s="4">
        <v>14</v>
      </c>
      <c r="F9" s="4">
        <v>479</v>
      </c>
      <c r="G9" s="4">
        <v>45.257454255490998</v>
      </c>
      <c r="H9" s="4">
        <v>429</v>
      </c>
      <c r="I9" s="4">
        <v>479</v>
      </c>
    </row>
    <row r="10" spans="2:9" x14ac:dyDescent="0.25">
      <c r="B10" s="4">
        <v>55</v>
      </c>
      <c r="C10" s="4">
        <v>490</v>
      </c>
      <c r="D10" s="4">
        <v>2</v>
      </c>
      <c r="E10" s="4">
        <v>15</v>
      </c>
      <c r="F10" s="4">
        <v>490</v>
      </c>
      <c r="G10" s="4">
        <v>37.284693831013897</v>
      </c>
      <c r="H10" s="4">
        <v>433</v>
      </c>
      <c r="I10" s="4">
        <v>483</v>
      </c>
    </row>
    <row r="11" spans="2:9" x14ac:dyDescent="0.25">
      <c r="B11" s="4">
        <v>76</v>
      </c>
      <c r="C11" s="4">
        <v>580</v>
      </c>
      <c r="D11" s="4">
        <v>2</v>
      </c>
      <c r="E11" s="4">
        <v>27</v>
      </c>
      <c r="F11" s="4">
        <v>580</v>
      </c>
      <c r="G11" s="4">
        <v>41.7800478523531</v>
      </c>
      <c r="H11" s="4">
        <v>526</v>
      </c>
      <c r="I11" s="4">
        <v>576</v>
      </c>
    </row>
    <row r="12" spans="2:9" x14ac:dyDescent="0.25">
      <c r="B12" s="4">
        <v>94</v>
      </c>
      <c r="C12" s="4">
        <v>620</v>
      </c>
      <c r="D12" s="4">
        <v>2</v>
      </c>
      <c r="E12" s="4">
        <v>24</v>
      </c>
      <c r="F12" s="4">
        <v>620</v>
      </c>
      <c r="G12" s="4">
        <v>31.024108037097498</v>
      </c>
      <c r="H12" s="4">
        <v>483</v>
      </c>
      <c r="I12" s="4">
        <v>533</v>
      </c>
    </row>
    <row r="13" spans="2:9" x14ac:dyDescent="0.25">
      <c r="B13" s="4">
        <v>118</v>
      </c>
      <c r="C13" s="4">
        <v>761</v>
      </c>
      <c r="D13" s="4">
        <v>2</v>
      </c>
      <c r="E13" s="4">
        <v>30</v>
      </c>
      <c r="F13" s="4">
        <v>761</v>
      </c>
      <c r="G13" s="4">
        <v>46.588028783470598</v>
      </c>
      <c r="H13" s="4">
        <v>664</v>
      </c>
      <c r="I13" s="4">
        <v>714</v>
      </c>
    </row>
    <row r="14" spans="2:9" x14ac:dyDescent="0.25">
      <c r="B14" s="4">
        <v>126</v>
      </c>
      <c r="C14" s="4">
        <v>765</v>
      </c>
      <c r="D14" s="4">
        <v>2</v>
      </c>
      <c r="E14" s="4">
        <v>29</v>
      </c>
      <c r="F14" s="4">
        <v>765</v>
      </c>
      <c r="G14" s="4">
        <v>42.148149885431799</v>
      </c>
      <c r="H14" s="4">
        <v>671</v>
      </c>
      <c r="I14" s="4">
        <v>721</v>
      </c>
    </row>
    <row r="15" spans="2:9" x14ac:dyDescent="0.25">
      <c r="B15" s="4">
        <v>140</v>
      </c>
      <c r="C15" s="4">
        <v>859</v>
      </c>
      <c r="D15" s="4">
        <v>2</v>
      </c>
      <c r="E15" s="4">
        <v>42</v>
      </c>
      <c r="F15" s="4">
        <v>859</v>
      </c>
      <c r="G15" s="4">
        <v>56.0776250209925</v>
      </c>
      <c r="H15" s="4">
        <v>791</v>
      </c>
      <c r="I15" s="4">
        <v>841</v>
      </c>
    </row>
    <row r="16" spans="2:9" x14ac:dyDescent="0.25">
      <c r="B16" s="4">
        <v>145</v>
      </c>
      <c r="C16" s="4">
        <v>872</v>
      </c>
      <c r="D16" s="4">
        <v>2</v>
      </c>
      <c r="E16" s="4">
        <v>41</v>
      </c>
      <c r="F16" s="4">
        <v>872</v>
      </c>
      <c r="G16" s="4">
        <v>52.011778786130598</v>
      </c>
      <c r="H16" s="4">
        <v>809</v>
      </c>
      <c r="I16" s="4">
        <v>859</v>
      </c>
    </row>
    <row r="17" spans="2:9" x14ac:dyDescent="0.25">
      <c r="B17" s="4">
        <v>173</v>
      </c>
      <c r="C17" s="4">
        <v>882</v>
      </c>
      <c r="D17" s="4">
        <v>2</v>
      </c>
      <c r="E17" s="4">
        <v>38</v>
      </c>
      <c r="F17" s="4">
        <v>882</v>
      </c>
      <c r="G17" s="4">
        <v>38.605092815692899</v>
      </c>
      <c r="H17" s="4">
        <v>760</v>
      </c>
      <c r="I17" s="4">
        <v>810</v>
      </c>
    </row>
    <row r="18" spans="2:9" x14ac:dyDescent="0.25">
      <c r="B18" s="4">
        <v>187</v>
      </c>
      <c r="C18" s="4">
        <v>892</v>
      </c>
      <c r="D18" s="4">
        <v>2</v>
      </c>
      <c r="E18" s="4">
        <v>37</v>
      </c>
      <c r="F18" s="4">
        <v>892</v>
      </c>
      <c r="G18" s="4">
        <v>29.920452485736501</v>
      </c>
      <c r="H18" s="4">
        <v>732</v>
      </c>
      <c r="I18" s="4">
        <v>782</v>
      </c>
    </row>
    <row r="19" spans="2:9" x14ac:dyDescent="0.25">
      <c r="B19" s="4">
        <v>188</v>
      </c>
      <c r="C19" s="4">
        <v>893</v>
      </c>
      <c r="D19" s="4">
        <v>2</v>
      </c>
      <c r="E19" s="4">
        <v>35</v>
      </c>
      <c r="F19" s="4">
        <v>893</v>
      </c>
      <c r="G19" s="4">
        <v>22.9347424515522</v>
      </c>
      <c r="H19" s="4">
        <v>741</v>
      </c>
      <c r="I19" s="4">
        <v>791</v>
      </c>
    </row>
    <row r="20" spans="2:9" x14ac:dyDescent="0.25">
      <c r="B20" s="4">
        <v>283</v>
      </c>
      <c r="C20" s="4">
        <v>1058</v>
      </c>
      <c r="D20" s="4">
        <v>2</v>
      </c>
      <c r="E20" s="4">
        <v>52</v>
      </c>
      <c r="F20" s="4">
        <v>1058</v>
      </c>
      <c r="G20" s="4">
        <v>43.202424810513598</v>
      </c>
      <c r="H20" s="4">
        <v>968</v>
      </c>
      <c r="I20" s="4">
        <v>1018</v>
      </c>
    </row>
    <row r="21" spans="2:9" x14ac:dyDescent="0.25">
      <c r="B21" s="4">
        <v>349</v>
      </c>
      <c r="C21" s="4">
        <v>1141</v>
      </c>
      <c r="D21" s="4">
        <v>2</v>
      </c>
      <c r="E21" s="4">
        <v>54</v>
      </c>
      <c r="F21" s="4">
        <v>1141</v>
      </c>
      <c r="G21" s="4">
        <v>32.429402347780801</v>
      </c>
      <c r="H21" s="4">
        <v>1013</v>
      </c>
      <c r="I21" s="4">
        <v>1063</v>
      </c>
    </row>
    <row r="22" spans="2:9" x14ac:dyDescent="0.25">
      <c r="B22" s="4"/>
      <c r="C22" s="4"/>
      <c r="D22" s="4"/>
      <c r="E22" s="4"/>
      <c r="F22" s="4"/>
      <c r="G22" s="4"/>
      <c r="H22" s="4"/>
      <c r="I22" s="4"/>
    </row>
    <row r="23" spans="2:9" x14ac:dyDescent="0.25">
      <c r="B23" s="4"/>
      <c r="C23" s="4"/>
      <c r="D23" s="4"/>
      <c r="E23" s="4"/>
      <c r="F23" s="4"/>
      <c r="G23" s="4"/>
      <c r="H23" s="4"/>
      <c r="I23" s="4"/>
    </row>
    <row r="24" spans="2:9" x14ac:dyDescent="0.25">
      <c r="B24" s="4"/>
      <c r="C24" s="4"/>
      <c r="D24" s="4"/>
      <c r="E24" s="4"/>
      <c r="F24" s="4"/>
      <c r="G24" s="4"/>
      <c r="H24" s="4"/>
      <c r="I24" s="4"/>
    </row>
    <row r="25" spans="2:9" x14ac:dyDescent="0.25">
      <c r="B25" s="4"/>
      <c r="C25" s="4"/>
      <c r="D25" s="4"/>
      <c r="E25" s="4"/>
      <c r="F25" s="4"/>
      <c r="G25" s="4"/>
      <c r="H25" s="4"/>
      <c r="I25" s="4"/>
    </row>
    <row r="26" spans="2:9" x14ac:dyDescent="0.25">
      <c r="B26" s="4"/>
      <c r="C26" s="4"/>
      <c r="D26" s="4"/>
      <c r="E26" s="4"/>
      <c r="F26" s="4"/>
      <c r="G26" s="4"/>
      <c r="H26" s="4"/>
      <c r="I26" s="4"/>
    </row>
    <row r="27" spans="2:9" x14ac:dyDescent="0.25">
      <c r="B27" s="4"/>
      <c r="C27" s="4"/>
      <c r="D27" s="4"/>
      <c r="E27" s="4"/>
      <c r="F27" s="4"/>
      <c r="G27" s="4"/>
      <c r="H27" s="4"/>
      <c r="I27" s="4"/>
    </row>
    <row r="28" spans="2:9" x14ac:dyDescent="0.25">
      <c r="B28" s="4"/>
      <c r="C28" s="4"/>
      <c r="D28" s="4"/>
      <c r="E28" s="4"/>
      <c r="F28" s="4"/>
      <c r="G28" s="4"/>
      <c r="H28" s="4"/>
      <c r="I28" s="4"/>
    </row>
    <row r="29" spans="2:9" x14ac:dyDescent="0.25">
      <c r="B29" s="4"/>
      <c r="C29" s="4"/>
      <c r="D29" s="4"/>
      <c r="E29" s="4"/>
      <c r="F29" s="4"/>
      <c r="G29" s="4"/>
      <c r="H29" s="4"/>
      <c r="I29" s="4"/>
    </row>
    <row r="30" spans="2:9" x14ac:dyDescent="0.25">
      <c r="B30" s="4"/>
      <c r="C30" s="4"/>
      <c r="D30" s="4"/>
      <c r="E30" s="4"/>
      <c r="F30" s="4"/>
      <c r="G30" s="4"/>
      <c r="H30" s="4"/>
      <c r="I30" s="4"/>
    </row>
    <row r="31" spans="2:9" x14ac:dyDescent="0.25">
      <c r="B31" s="4"/>
      <c r="C31" s="4"/>
      <c r="D31" s="4"/>
      <c r="E31" s="4"/>
      <c r="F31" s="4"/>
      <c r="G31" s="4"/>
      <c r="H31" s="4"/>
      <c r="I31" s="4"/>
    </row>
    <row r="32" spans="2:9" x14ac:dyDescent="0.25">
      <c r="B32" s="4"/>
      <c r="C32" s="4"/>
      <c r="D32" s="4"/>
      <c r="E32" s="4"/>
      <c r="F32" s="4"/>
      <c r="G32" s="4"/>
      <c r="H32" s="4"/>
      <c r="I32" s="4"/>
    </row>
    <row r="33" spans="2:9" x14ac:dyDescent="0.25">
      <c r="B33" s="4"/>
      <c r="C33" s="4"/>
      <c r="D33" s="4"/>
      <c r="E33" s="4"/>
      <c r="F33" s="4"/>
      <c r="G33" s="4"/>
      <c r="H33" s="4"/>
      <c r="I33" s="4"/>
    </row>
    <row r="34" spans="2:9" x14ac:dyDescent="0.25">
      <c r="B34" s="4"/>
      <c r="C34" s="4"/>
      <c r="D34" s="4"/>
      <c r="E34" s="4"/>
      <c r="F34" s="4"/>
      <c r="G34" s="4"/>
      <c r="H34" s="4"/>
      <c r="I34" s="4"/>
    </row>
    <row r="35" spans="2:9" x14ac:dyDescent="0.25">
      <c r="B35" s="4"/>
      <c r="C35" s="4"/>
      <c r="D35" s="4"/>
      <c r="E35" s="4"/>
      <c r="F35" s="4"/>
      <c r="G35" s="4"/>
      <c r="H35" s="4"/>
      <c r="I35" s="4"/>
    </row>
    <row r="36" spans="2:9" x14ac:dyDescent="0.25">
      <c r="B36" s="4"/>
      <c r="C36" s="4"/>
      <c r="D36" s="4"/>
      <c r="E36" s="4"/>
      <c r="F36" s="4"/>
      <c r="G36" s="4"/>
      <c r="H36" s="4"/>
      <c r="I36" s="4"/>
    </row>
    <row r="37" spans="2:9" x14ac:dyDescent="0.25">
      <c r="B37" s="4"/>
      <c r="C37" s="4"/>
      <c r="D37" s="4"/>
      <c r="E37" s="4"/>
      <c r="F37" s="4"/>
      <c r="G37" s="4"/>
      <c r="H37" s="4"/>
      <c r="I37" s="4"/>
    </row>
    <row r="38" spans="2:9" x14ac:dyDescent="0.25">
      <c r="B38" s="4"/>
      <c r="C38" s="4"/>
      <c r="D38" s="4"/>
      <c r="E38" s="4"/>
      <c r="F38" s="4"/>
      <c r="G38" s="4"/>
      <c r="H38" s="4"/>
      <c r="I38" s="4"/>
    </row>
    <row r="39" spans="2:9" x14ac:dyDescent="0.25">
      <c r="B39" s="4"/>
      <c r="C39" s="4"/>
      <c r="D39" s="4"/>
      <c r="E39" s="4"/>
      <c r="F39" s="4"/>
      <c r="G39" s="4"/>
      <c r="H39" s="4"/>
      <c r="I39" s="4"/>
    </row>
    <row r="40" spans="2:9" x14ac:dyDescent="0.25">
      <c r="B40" s="4"/>
      <c r="C40" s="4"/>
      <c r="D40" s="4"/>
      <c r="E40" s="4"/>
      <c r="F40" s="4"/>
      <c r="G40" s="4"/>
      <c r="H40" s="4"/>
      <c r="I40" s="4"/>
    </row>
    <row r="41" spans="2:9" x14ac:dyDescent="0.25">
      <c r="B41" s="4"/>
      <c r="C41" s="4"/>
      <c r="D41" s="4"/>
      <c r="E41" s="4"/>
      <c r="F41" s="4"/>
      <c r="G41" s="4"/>
      <c r="H41" s="4"/>
      <c r="I41" s="4"/>
    </row>
    <row r="42" spans="2:9" x14ac:dyDescent="0.25">
      <c r="B42" s="4"/>
      <c r="C42" s="4"/>
      <c r="D42" s="4"/>
      <c r="E42" s="4"/>
      <c r="F42" s="4"/>
      <c r="G42" s="4"/>
      <c r="H42" s="4"/>
      <c r="I42" s="4"/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F1164-0132-4847-B512-BCB780000907}">
  <sheetPr>
    <tabColor rgb="FFFE9494"/>
  </sheetPr>
  <dimension ref="B1:AH1413"/>
  <sheetViews>
    <sheetView showGridLines="0" tabSelected="1" topLeftCell="M1" zoomScale="85" zoomScaleNormal="85" workbookViewId="0">
      <pane ySplit="4" topLeftCell="A125" activePane="bottomLeft" state="frozen"/>
      <selection pane="bottomLeft" activeCell="V144" sqref="V144"/>
    </sheetView>
  </sheetViews>
  <sheetFormatPr defaultRowHeight="15" x14ac:dyDescent="0.25"/>
  <cols>
    <col min="2" max="2" width="3" bestFit="1" customWidth="1"/>
    <col min="3" max="3" width="25.5703125" bestFit="1" customWidth="1"/>
    <col min="4" max="4" width="13.7109375" bestFit="1" customWidth="1"/>
    <col min="5" max="5" width="16.5703125" bestFit="1" customWidth="1"/>
    <col min="6" max="6" width="12" bestFit="1" customWidth="1"/>
    <col min="7" max="7" width="9.42578125" bestFit="1" customWidth="1"/>
    <col min="8" max="8" width="6.140625" bestFit="1" customWidth="1"/>
    <col min="9" max="9" width="6.42578125" bestFit="1" customWidth="1"/>
    <col min="10" max="10" width="10.5703125" bestFit="1" customWidth="1"/>
    <col min="11" max="11" width="12.42578125" bestFit="1" customWidth="1"/>
    <col min="12" max="12" width="10.28515625" bestFit="1" customWidth="1"/>
    <col min="13" max="13" width="6.42578125" bestFit="1" customWidth="1"/>
    <col min="14" max="14" width="22.28515625" bestFit="1" customWidth="1"/>
    <col min="16" max="16" width="11.28515625" bestFit="1" customWidth="1"/>
    <col min="17" max="17" width="12" bestFit="1" customWidth="1"/>
    <col min="18" max="18" width="8.28515625" customWidth="1"/>
    <col min="19" max="19" width="12.42578125" bestFit="1" customWidth="1"/>
    <col min="20" max="20" width="10.28515625" bestFit="1" customWidth="1"/>
    <col min="21" max="21" width="10.28515625" customWidth="1"/>
    <col min="22" max="22" width="25.140625" bestFit="1" customWidth="1"/>
    <col min="23" max="23" width="17.5703125" customWidth="1"/>
    <col min="24" max="24" width="22.28515625" bestFit="1" customWidth="1"/>
    <col min="25" max="25" width="17.42578125" bestFit="1" customWidth="1"/>
    <col min="26" max="26" width="12.7109375" bestFit="1" customWidth="1"/>
    <col min="27" max="27" width="33.28515625" customWidth="1"/>
    <col min="29" max="34" width="18" bestFit="1" customWidth="1"/>
  </cols>
  <sheetData>
    <row r="1" spans="2:34" x14ac:dyDescent="0.25">
      <c r="B1" s="2">
        <v>1</v>
      </c>
      <c r="C1" s="2">
        <f>+B1+1</f>
        <v>2</v>
      </c>
      <c r="D1" s="2">
        <f t="shared" ref="D1:N1" si="0">+C1+1</f>
        <v>3</v>
      </c>
      <c r="E1" s="2">
        <f t="shared" si="0"/>
        <v>4</v>
      </c>
      <c r="F1" s="2">
        <f t="shared" si="0"/>
        <v>5</v>
      </c>
      <c r="G1" s="2">
        <f t="shared" si="0"/>
        <v>6</v>
      </c>
      <c r="H1" s="2">
        <f t="shared" si="0"/>
        <v>7</v>
      </c>
      <c r="I1" s="2">
        <f t="shared" si="0"/>
        <v>8</v>
      </c>
      <c r="J1" s="2">
        <f t="shared" si="0"/>
        <v>9</v>
      </c>
      <c r="K1" s="2">
        <f t="shared" si="0"/>
        <v>10</v>
      </c>
      <c r="L1" s="2">
        <f t="shared" si="0"/>
        <v>11</v>
      </c>
      <c r="M1" s="2">
        <f t="shared" si="0"/>
        <v>12</v>
      </c>
      <c r="N1" s="2">
        <f t="shared" si="0"/>
        <v>13</v>
      </c>
    </row>
    <row r="2" spans="2:34" x14ac:dyDescent="0.25">
      <c r="K2" s="2" t="s">
        <v>100</v>
      </c>
      <c r="L2">
        <v>4</v>
      </c>
      <c r="M2" s="2" t="s">
        <v>89</v>
      </c>
      <c r="N2">
        <v>6</v>
      </c>
      <c r="O2" s="2"/>
      <c r="S2" s="2">
        <v>10</v>
      </c>
      <c r="T2">
        <v>11</v>
      </c>
      <c r="U2">
        <v>2</v>
      </c>
      <c r="V2" t="s">
        <v>103</v>
      </c>
      <c r="W2" t="s">
        <v>104</v>
      </c>
      <c r="X2">
        <v>13</v>
      </c>
      <c r="Y2">
        <v>4</v>
      </c>
      <c r="AC2" s="2">
        <v>-1</v>
      </c>
      <c r="AD2" s="2">
        <f>+AC2-1</f>
        <v>-2</v>
      </c>
      <c r="AE2" s="2">
        <f t="shared" ref="AE2:AH2" si="1">+AD2-1</f>
        <v>-3</v>
      </c>
      <c r="AF2" s="2">
        <f t="shared" si="1"/>
        <v>-4</v>
      </c>
      <c r="AG2" s="2">
        <f t="shared" si="1"/>
        <v>-5</v>
      </c>
      <c r="AH2" s="2">
        <f t="shared" si="1"/>
        <v>-6</v>
      </c>
    </row>
    <row r="3" spans="2:34" x14ac:dyDescent="0.25">
      <c r="K3" s="2" t="s">
        <v>101</v>
      </c>
      <c r="L3">
        <v>3</v>
      </c>
      <c r="M3" t="s">
        <v>99</v>
      </c>
      <c r="N3">
        <v>50</v>
      </c>
    </row>
    <row r="4" spans="2:34" x14ac:dyDescent="0.25">
      <c r="B4" s="19"/>
      <c r="C4" s="19" t="s">
        <v>14</v>
      </c>
      <c r="D4" s="19" t="s">
        <v>16</v>
      </c>
      <c r="E4" s="19" t="s">
        <v>17</v>
      </c>
      <c r="F4" s="19" t="s">
        <v>15</v>
      </c>
      <c r="G4" s="19" t="s">
        <v>23</v>
      </c>
      <c r="H4" s="19" t="s">
        <v>24</v>
      </c>
      <c r="I4" s="19" t="s">
        <v>25</v>
      </c>
      <c r="J4" s="19" t="s">
        <v>26</v>
      </c>
      <c r="K4" s="19" t="s">
        <v>18</v>
      </c>
      <c r="L4" s="19" t="s">
        <v>19</v>
      </c>
      <c r="M4" s="19" t="s">
        <v>13</v>
      </c>
      <c r="N4" s="19" t="s">
        <v>27</v>
      </c>
      <c r="O4" s="2"/>
      <c r="P4" s="22" t="s">
        <v>90</v>
      </c>
      <c r="Q4" s="22" t="s">
        <v>1</v>
      </c>
      <c r="R4" s="22" t="s">
        <v>31</v>
      </c>
      <c r="S4" s="22" t="s">
        <v>18</v>
      </c>
      <c r="T4" s="22" t="s">
        <v>19</v>
      </c>
      <c r="U4" s="22" t="s">
        <v>14</v>
      </c>
      <c r="V4" s="22" t="s">
        <v>102</v>
      </c>
      <c r="W4" s="22" t="s">
        <v>105</v>
      </c>
      <c r="X4" s="22" t="s">
        <v>27</v>
      </c>
      <c r="Y4" s="22" t="s">
        <v>17</v>
      </c>
      <c r="Z4" s="22" t="s">
        <v>91</v>
      </c>
      <c r="AA4" s="22" t="s">
        <v>92</v>
      </c>
      <c r="AC4" s="23" t="s">
        <v>93</v>
      </c>
      <c r="AD4" s="23" t="s">
        <v>94</v>
      </c>
      <c r="AE4" s="23" t="s">
        <v>95</v>
      </c>
      <c r="AF4" s="23" t="s">
        <v>96</v>
      </c>
      <c r="AG4" s="23" t="s">
        <v>97</v>
      </c>
      <c r="AH4" s="23" t="s">
        <v>98</v>
      </c>
    </row>
    <row r="5" spans="2:34" x14ac:dyDescent="0.25">
      <c r="B5" s="20">
        <f>+eliminado_suporte!B3</f>
        <v>0</v>
      </c>
      <c r="C5" s="20">
        <f>+eliminado_suporte!C3</f>
        <v>53</v>
      </c>
      <c r="D5" s="20">
        <f>+eliminado_suporte!D3</f>
        <v>1.8294774037971199E-2</v>
      </c>
      <c r="E5" s="20">
        <f>+eliminado_suporte!E3</f>
        <v>39.668379749912603</v>
      </c>
      <c r="F5" s="20">
        <f>+eliminado_suporte!F3</f>
        <v>40.638002773925102</v>
      </c>
      <c r="G5" s="20">
        <f>+eliminado_suporte!G3</f>
        <v>1</v>
      </c>
      <c r="H5" s="20">
        <f>+eliminado_suporte!H3</f>
        <v>53</v>
      </c>
      <c r="I5" s="20">
        <f>+eliminado_suporte!I3</f>
        <v>98</v>
      </c>
      <c r="J5" s="20">
        <f>+eliminado_suporte!J3</f>
        <v>3</v>
      </c>
      <c r="K5" s="20">
        <f>+eliminado_suporte!K3</f>
        <v>53</v>
      </c>
      <c r="L5" s="20">
        <f>+eliminado_suporte!L3</f>
        <v>102</v>
      </c>
      <c r="M5" s="20">
        <f>+eliminado_suporte!M3</f>
        <v>9</v>
      </c>
      <c r="N5" s="20">
        <f>+eliminado_suporte!N3</f>
        <v>1.8290000000000001E-2</v>
      </c>
      <c r="P5" s="17">
        <v>6</v>
      </c>
      <c r="Q5" s="17">
        <f>VLOOKUP($P5,valores_RSI!$B$3:$D$1417,3,FALSE)</f>
        <v>0</v>
      </c>
      <c r="R5" s="17">
        <v>5</v>
      </c>
      <c r="S5" s="24">
        <f>VLOOKUP($R5,$B$5:$N$101,S$2,FALSE)</f>
        <v>87</v>
      </c>
      <c r="T5" s="24">
        <f>+S5+$N$3</f>
        <v>137</v>
      </c>
      <c r="U5" s="24">
        <f>VLOOKUP($R5,$B$5:$N$101,U$2,FALSE)</f>
        <v>106</v>
      </c>
      <c r="V5" s="25" t="b">
        <f>$P5&gt;=$T5+$L$3</f>
        <v>0</v>
      </c>
      <c r="W5" s="24" t="b">
        <f>$P5&gt;=U5+$L$3</f>
        <v>0</v>
      </c>
      <c r="X5" s="24" t="str">
        <f t="shared" ref="X5:Y24" si="2">IF($V5,VLOOKUP($R5,$B$5:$N$101,X$2,FALSE),"")</f>
        <v/>
      </c>
      <c r="Y5" s="24" t="str">
        <f t="shared" si="2"/>
        <v/>
      </c>
      <c r="Z5" s="24" t="str">
        <f>IF($V5,P5*X5+Y5,"")</f>
        <v/>
      </c>
      <c r="AA5" s="24" t="str">
        <f>IF($V5,IF(Q5-Z5&gt;=$L$2,"acima",IF(Q5-Z5&gt;=0,"acima mas menor que o break",IF(Q5-Z5&gt;-$L$2,"abaixo mas menor que o break","abaixo"))),"")</f>
        <v/>
      </c>
      <c r="AC5" s="24" t="str">
        <f ca="1">IF($V5,IF(OR(OFFSET($AA5,AC$2,0)="acima",OFFSET($AA5,AC$2,0)="acima mas menor que o break"),IF($AA5="abaixo","cruzou_para_baixo",""),""),"")</f>
        <v/>
      </c>
      <c r="AD5" s="24" t="str">
        <f t="shared" ref="AD5:AH20" ca="1" si="3">IF($V5,IF(OR(OFFSET($AA5,AD$2,0)="acima",OFFSET($AA5,AD$2,0)="acima mas menor que o break"),IF($AA5="abaixo","cruzou_para_baixo",""),""),"")</f>
        <v/>
      </c>
      <c r="AE5" s="24" t="str">
        <f t="shared" ca="1" si="3"/>
        <v/>
      </c>
      <c r="AF5" s="24" t="str">
        <f t="shared" ca="1" si="3"/>
        <v/>
      </c>
      <c r="AG5" s="24" t="str">
        <f t="shared" ca="1" si="3"/>
        <v/>
      </c>
      <c r="AH5" s="24" t="str">
        <f t="shared" ca="1" si="3"/>
        <v/>
      </c>
    </row>
    <row r="6" spans="2:34" x14ac:dyDescent="0.25">
      <c r="B6" s="20">
        <f>+eliminado_suporte!B4</f>
        <v>1</v>
      </c>
      <c r="C6" s="20">
        <f>+eliminado_suporte!C4</f>
        <v>97</v>
      </c>
      <c r="D6" s="20">
        <f>+eliminado_suporte!D4</f>
        <v>-0.59846188423503299</v>
      </c>
      <c r="E6" s="20">
        <f>+eliminado_suporte!E4</f>
        <v>99.512070376432007</v>
      </c>
      <c r="F6" s="20">
        <f>+eliminado_suporte!F4</f>
        <v>41.4612676056338</v>
      </c>
      <c r="G6" s="20">
        <f>+eliminado_suporte!G4</f>
        <v>1</v>
      </c>
      <c r="H6" s="20">
        <f>+eliminado_suporte!H4</f>
        <v>71</v>
      </c>
      <c r="I6" s="20">
        <f>+eliminado_suporte!I4</f>
        <v>120</v>
      </c>
      <c r="J6" s="20">
        <f>+eliminado_suporte!J4</f>
        <v>3</v>
      </c>
      <c r="K6" s="20">
        <f>+eliminado_suporte!K4</f>
        <v>56</v>
      </c>
      <c r="L6" s="20">
        <f>+eliminado_suporte!L4</f>
        <v>120</v>
      </c>
      <c r="M6" s="20">
        <f>+eliminado_suporte!M4</f>
        <v>11</v>
      </c>
      <c r="N6" s="20">
        <f>+eliminado_suporte!N4</f>
        <v>-0.59845999999999999</v>
      </c>
      <c r="P6" s="17">
        <v>7</v>
      </c>
      <c r="Q6" s="17">
        <f>VLOOKUP($P6,valores_RSI!$B$3:$D$1417,3,FALSE)</f>
        <v>0</v>
      </c>
      <c r="R6" s="17">
        <f>+R5</f>
        <v>5</v>
      </c>
      <c r="S6" s="24">
        <f>+S5</f>
        <v>87</v>
      </c>
      <c r="T6" s="24">
        <f t="shared" ref="T6:U69" si="4">+T5</f>
        <v>137</v>
      </c>
      <c r="U6" s="24">
        <f>+U5</f>
        <v>106</v>
      </c>
      <c r="V6" s="25" t="b">
        <f t="shared" ref="V6:V69" si="5">$P6&gt;=$T6+$L$3</f>
        <v>0</v>
      </c>
      <c r="W6" s="24" t="b">
        <f t="shared" ref="W6:W69" si="6">$P6&gt;=U6+$L$3</f>
        <v>0</v>
      </c>
      <c r="X6" s="24" t="str">
        <f t="shared" si="2"/>
        <v/>
      </c>
      <c r="Y6" s="24" t="str">
        <f t="shared" si="2"/>
        <v/>
      </c>
      <c r="Z6" s="24" t="str">
        <f t="shared" ref="Z6:Z69" si="7">IF($V6,P6*X6+Y6,"")</f>
        <v/>
      </c>
      <c r="AA6" s="24" t="str">
        <f t="shared" ref="AA6:AA69" si="8">IF($V6,IF(Q6-Z6&gt;=$L$2,"acima",IF(Q6-Z6&gt;=0,"acima mas menor que o break",IF(Q6-Z6&gt;-$L$2,"abaixo mas menor que o break","abaixo"))),"")</f>
        <v/>
      </c>
      <c r="AC6" s="24" t="str">
        <f t="shared" ref="AC6:AH21" ca="1" si="9">IF($V6,IF(OR(OFFSET($AA6,AC$2,0)="acima",OFFSET($AA6,AC$2,0)="acima mas menor que o break"),IF($AA6="abaixo","cruzou_para_baixo",""),""),"")</f>
        <v/>
      </c>
      <c r="AD6" s="24" t="str">
        <f t="shared" ca="1" si="3"/>
        <v/>
      </c>
      <c r="AE6" s="24" t="str">
        <f t="shared" ca="1" si="3"/>
        <v/>
      </c>
      <c r="AF6" s="24" t="str">
        <f t="shared" ca="1" si="3"/>
        <v/>
      </c>
      <c r="AG6" s="24" t="str">
        <f t="shared" ca="1" si="3"/>
        <v/>
      </c>
      <c r="AH6" s="24" t="str">
        <f t="shared" ca="1" si="3"/>
        <v/>
      </c>
    </row>
    <row r="7" spans="2:34" x14ac:dyDescent="0.25">
      <c r="B7" s="20">
        <f>+eliminado_suporte!B5</f>
        <v>2</v>
      </c>
      <c r="C7" s="20">
        <f>+eliminado_suporte!C5</f>
        <v>97</v>
      </c>
      <c r="D7" s="20">
        <f>+eliminado_suporte!D5</f>
        <v>-0.22210022380399599</v>
      </c>
      <c r="E7" s="20">
        <f>+eliminado_suporte!E5</f>
        <v>63.004989314621398</v>
      </c>
      <c r="F7" s="20">
        <f>+eliminado_suporte!F5</f>
        <v>41.4612676056338</v>
      </c>
      <c r="G7" s="20">
        <f>+eliminado_suporte!G5</f>
        <v>1</v>
      </c>
      <c r="H7" s="20">
        <f>+eliminado_suporte!H5</f>
        <v>97</v>
      </c>
      <c r="I7" s="20">
        <f>+eliminado_suporte!I5</f>
        <v>120</v>
      </c>
      <c r="J7" s="20">
        <f>+eliminado_suporte!J5</f>
        <v>3</v>
      </c>
      <c r="K7" s="20">
        <f>+eliminado_suporte!K5</f>
        <v>70</v>
      </c>
      <c r="L7" s="20">
        <f>+eliminado_suporte!L5</f>
        <v>120</v>
      </c>
      <c r="M7" s="20">
        <f>+eliminado_suporte!M5</f>
        <v>12</v>
      </c>
      <c r="N7" s="20">
        <f>+eliminado_suporte!N5</f>
        <v>-0.22209999999999999</v>
      </c>
      <c r="P7" s="17">
        <v>8</v>
      </c>
      <c r="Q7" s="17">
        <f>VLOOKUP($P7,valores_RSI!$B$3:$D$1417,3,FALSE)</f>
        <v>0</v>
      </c>
      <c r="R7" s="17">
        <f t="shared" ref="R7:R70" si="10">+R6</f>
        <v>5</v>
      </c>
      <c r="S7" s="24">
        <f t="shared" ref="S7:S70" si="11">+S6</f>
        <v>87</v>
      </c>
      <c r="T7" s="24">
        <f t="shared" si="4"/>
        <v>137</v>
      </c>
      <c r="U7" s="24">
        <f t="shared" si="4"/>
        <v>106</v>
      </c>
      <c r="V7" s="25" t="b">
        <f t="shared" si="5"/>
        <v>0</v>
      </c>
      <c r="W7" s="24" t="b">
        <f t="shared" si="6"/>
        <v>0</v>
      </c>
      <c r="X7" s="24" t="str">
        <f t="shared" si="2"/>
        <v/>
      </c>
      <c r="Y7" s="24" t="str">
        <f t="shared" si="2"/>
        <v/>
      </c>
      <c r="Z7" s="24" t="str">
        <f t="shared" si="7"/>
        <v/>
      </c>
      <c r="AA7" s="24" t="str">
        <f t="shared" si="8"/>
        <v/>
      </c>
      <c r="AC7" s="24" t="str">
        <f t="shared" ca="1" si="9"/>
        <v/>
      </c>
      <c r="AD7" s="24" t="str">
        <f t="shared" ca="1" si="3"/>
        <v/>
      </c>
      <c r="AE7" s="24" t="str">
        <f t="shared" ca="1" si="3"/>
        <v/>
      </c>
      <c r="AF7" s="24" t="str">
        <f t="shared" ca="1" si="3"/>
        <v/>
      </c>
      <c r="AG7" s="24" t="str">
        <f t="shared" ca="1" si="3"/>
        <v/>
      </c>
      <c r="AH7" s="24" t="str">
        <f t="shared" ca="1" si="3"/>
        <v/>
      </c>
    </row>
    <row r="8" spans="2:34" x14ac:dyDescent="0.25">
      <c r="B8" s="20">
        <f>+eliminado_suporte!B6</f>
        <v>3</v>
      </c>
      <c r="C8" s="20">
        <f>+eliminado_suporte!C6</f>
        <v>106</v>
      </c>
      <c r="D8" s="20">
        <f>+eliminado_suporte!D6</f>
        <v>-0.22210022380399599</v>
      </c>
      <c r="E8" s="20">
        <f>+eliminado_suporte!E6</f>
        <v>63.004989314621398</v>
      </c>
      <c r="F8" s="20">
        <f>+eliminado_suporte!F6</f>
        <v>39.462365591397798</v>
      </c>
      <c r="G8" s="20">
        <f>+eliminado_suporte!G6</f>
        <v>1</v>
      </c>
      <c r="H8" s="20">
        <f>+eliminado_suporte!H6</f>
        <v>97</v>
      </c>
      <c r="I8" s="20">
        <f>+eliminado_suporte!I6</f>
        <v>142</v>
      </c>
      <c r="J8" s="20">
        <f>+eliminado_suporte!J6</f>
        <v>3</v>
      </c>
      <c r="K8" s="20">
        <f>+eliminado_suporte!K6</f>
        <v>86</v>
      </c>
      <c r="L8" s="20">
        <f>+eliminado_suporte!L6</f>
        <v>146</v>
      </c>
      <c r="M8" s="20">
        <f>+eliminado_suporte!M6</f>
        <v>17</v>
      </c>
      <c r="N8" s="20">
        <f>+eliminado_suporte!N6</f>
        <v>-0.22209999999999999</v>
      </c>
      <c r="P8" s="17">
        <v>9</v>
      </c>
      <c r="Q8" s="17">
        <f>VLOOKUP($P8,valores_RSI!$B$3:$D$1417,3,FALSE)</f>
        <v>0</v>
      </c>
      <c r="R8" s="17">
        <f t="shared" si="10"/>
        <v>5</v>
      </c>
      <c r="S8" s="24">
        <f t="shared" si="11"/>
        <v>87</v>
      </c>
      <c r="T8" s="24">
        <f t="shared" si="4"/>
        <v>137</v>
      </c>
      <c r="U8" s="24">
        <f t="shared" si="4"/>
        <v>106</v>
      </c>
      <c r="V8" s="25" t="b">
        <f t="shared" si="5"/>
        <v>0</v>
      </c>
      <c r="W8" s="24" t="b">
        <f t="shared" si="6"/>
        <v>0</v>
      </c>
      <c r="X8" s="24" t="str">
        <f t="shared" si="2"/>
        <v/>
      </c>
      <c r="Y8" s="24" t="str">
        <f t="shared" si="2"/>
        <v/>
      </c>
      <c r="Z8" s="24" t="str">
        <f t="shared" si="7"/>
        <v/>
      </c>
      <c r="AA8" s="24" t="str">
        <f t="shared" si="8"/>
        <v/>
      </c>
      <c r="AC8" s="24" t="str">
        <f t="shared" ca="1" si="9"/>
        <v/>
      </c>
      <c r="AD8" s="24" t="str">
        <f t="shared" ca="1" si="3"/>
        <v/>
      </c>
      <c r="AE8" s="24" t="str">
        <f t="shared" ca="1" si="3"/>
        <v/>
      </c>
      <c r="AF8" s="24" t="str">
        <f t="shared" ca="1" si="3"/>
        <v/>
      </c>
      <c r="AG8" s="24" t="str">
        <f t="shared" ca="1" si="3"/>
        <v/>
      </c>
      <c r="AH8" s="24" t="str">
        <f t="shared" ca="1" si="3"/>
        <v/>
      </c>
    </row>
    <row r="9" spans="2:34" x14ac:dyDescent="0.25">
      <c r="B9" s="20">
        <f>+eliminado_suporte!B7</f>
        <v>4</v>
      </c>
      <c r="C9" s="20">
        <f>+eliminado_suporte!C7</f>
        <v>106</v>
      </c>
      <c r="D9" s="20">
        <f>+eliminado_suporte!D7</f>
        <v>0.20159461634115999</v>
      </c>
      <c r="E9" s="20">
        <f>+eliminado_suporte!E7</f>
        <v>18.0933362592348</v>
      </c>
      <c r="F9" s="20">
        <f>+eliminado_suporte!F7</f>
        <v>39.462365591397798</v>
      </c>
      <c r="G9" s="20">
        <f>+eliminado_suporte!G7</f>
        <v>1</v>
      </c>
      <c r="H9" s="20">
        <f>+eliminado_suporte!H7</f>
        <v>106</v>
      </c>
      <c r="I9" s="20">
        <f>+eliminado_suporte!I7</f>
        <v>136</v>
      </c>
      <c r="J9" s="20">
        <f>+eliminado_suporte!J7</f>
        <v>3</v>
      </c>
      <c r="K9" s="20">
        <f>+eliminado_suporte!K7</f>
        <v>91</v>
      </c>
      <c r="L9" s="20">
        <f>+eliminado_suporte!L7</f>
        <v>141</v>
      </c>
      <c r="M9" s="20">
        <f>+eliminado_suporte!M7</f>
        <v>20</v>
      </c>
      <c r="N9" s="20">
        <f>+eliminado_suporte!N7</f>
        <v>0.20158999999999999</v>
      </c>
      <c r="P9" s="17">
        <v>10</v>
      </c>
      <c r="Q9" s="17">
        <f>VLOOKUP($P9,valores_RSI!$B$3:$D$1417,3,FALSE)</f>
        <v>0</v>
      </c>
      <c r="R9" s="17">
        <f t="shared" si="10"/>
        <v>5</v>
      </c>
      <c r="S9" s="24">
        <f t="shared" si="11"/>
        <v>87</v>
      </c>
      <c r="T9" s="24">
        <f t="shared" si="4"/>
        <v>137</v>
      </c>
      <c r="U9" s="24">
        <f t="shared" si="4"/>
        <v>106</v>
      </c>
      <c r="V9" s="25" t="b">
        <f t="shared" si="5"/>
        <v>0</v>
      </c>
      <c r="W9" s="24" t="b">
        <f t="shared" si="6"/>
        <v>0</v>
      </c>
      <c r="X9" s="24" t="str">
        <f t="shared" si="2"/>
        <v/>
      </c>
      <c r="Y9" s="24" t="str">
        <f t="shared" si="2"/>
        <v/>
      </c>
      <c r="Z9" s="24" t="str">
        <f t="shared" si="7"/>
        <v/>
      </c>
      <c r="AA9" s="24" t="str">
        <f t="shared" si="8"/>
        <v/>
      </c>
      <c r="AC9" s="24" t="str">
        <f t="shared" ca="1" si="9"/>
        <v/>
      </c>
      <c r="AD9" s="24" t="str">
        <f t="shared" ca="1" si="3"/>
        <v/>
      </c>
      <c r="AE9" s="24" t="str">
        <f t="shared" ca="1" si="3"/>
        <v/>
      </c>
      <c r="AF9" s="24" t="str">
        <f t="shared" ca="1" si="3"/>
        <v/>
      </c>
      <c r="AG9" s="24" t="str">
        <f t="shared" ca="1" si="3"/>
        <v/>
      </c>
      <c r="AH9" s="24" t="str">
        <f t="shared" ca="1" si="3"/>
        <v/>
      </c>
    </row>
    <row r="10" spans="2:34" x14ac:dyDescent="0.25">
      <c r="B10" s="20">
        <f>+eliminado_suporte!B8</f>
        <v>5</v>
      </c>
      <c r="C10" s="20">
        <f>+eliminado_suporte!C8</f>
        <v>106</v>
      </c>
      <c r="D10" s="20">
        <f>+eliminado_suporte!D8</f>
        <v>0.254545652623896</v>
      </c>
      <c r="E10" s="20">
        <f>+eliminado_suporte!E8</f>
        <v>12.4805264132648</v>
      </c>
      <c r="F10" s="20">
        <f>+eliminado_suporte!F8</f>
        <v>39.462365591397798</v>
      </c>
      <c r="G10" s="20">
        <f>+eliminado_suporte!G8</f>
        <v>1</v>
      </c>
      <c r="H10" s="20">
        <f>+eliminado_suporte!H8</f>
        <v>106</v>
      </c>
      <c r="I10" s="20">
        <f>+eliminado_suporte!I8</f>
        <v>136</v>
      </c>
      <c r="J10" s="20">
        <f>+eliminado_suporte!J8</f>
        <v>3</v>
      </c>
      <c r="K10" s="20">
        <f>+eliminado_suporte!K8</f>
        <v>87</v>
      </c>
      <c r="L10" s="20">
        <f>+eliminado_suporte!L8</f>
        <v>136</v>
      </c>
      <c r="M10" s="20">
        <f>+eliminado_suporte!M8</f>
        <v>18</v>
      </c>
      <c r="N10" s="20">
        <f>+eliminado_suporte!N8</f>
        <v>0.25455</v>
      </c>
      <c r="P10" s="17">
        <v>11</v>
      </c>
      <c r="Q10" s="17">
        <f>VLOOKUP($P10,valores_RSI!$B$3:$D$1417,3,FALSE)</f>
        <v>0</v>
      </c>
      <c r="R10" s="17">
        <f t="shared" si="10"/>
        <v>5</v>
      </c>
      <c r="S10" s="24">
        <f t="shared" si="11"/>
        <v>87</v>
      </c>
      <c r="T10" s="24">
        <f t="shared" si="4"/>
        <v>137</v>
      </c>
      <c r="U10" s="24">
        <f t="shared" si="4"/>
        <v>106</v>
      </c>
      <c r="V10" s="25" t="b">
        <f t="shared" si="5"/>
        <v>0</v>
      </c>
      <c r="W10" s="24" t="b">
        <f t="shared" si="6"/>
        <v>0</v>
      </c>
      <c r="X10" s="24" t="str">
        <f t="shared" si="2"/>
        <v/>
      </c>
      <c r="Y10" s="24" t="str">
        <f t="shared" si="2"/>
        <v/>
      </c>
      <c r="Z10" s="24" t="str">
        <f t="shared" si="7"/>
        <v/>
      </c>
      <c r="AA10" s="24" t="str">
        <f t="shared" si="8"/>
        <v/>
      </c>
      <c r="AC10" s="24" t="str">
        <f t="shared" ca="1" si="9"/>
        <v/>
      </c>
      <c r="AD10" s="24" t="str">
        <f t="shared" ca="1" si="3"/>
        <v/>
      </c>
      <c r="AE10" s="24" t="str">
        <f t="shared" ca="1" si="3"/>
        <v/>
      </c>
      <c r="AF10" s="24" t="str">
        <f t="shared" ca="1" si="3"/>
        <v/>
      </c>
      <c r="AG10" s="24" t="str">
        <f t="shared" ca="1" si="3"/>
        <v/>
      </c>
      <c r="AH10" s="24" t="str">
        <f t="shared" ca="1" si="3"/>
        <v/>
      </c>
    </row>
    <row r="11" spans="2:34" x14ac:dyDescent="0.25">
      <c r="B11" s="20">
        <f>+eliminado_suporte!B9</f>
        <v>6</v>
      </c>
      <c r="C11" s="20">
        <f>+eliminado_suporte!C9</f>
        <v>154</v>
      </c>
      <c r="D11" s="20">
        <f>+eliminado_suporte!D9</f>
        <v>-0.56205253637035402</v>
      </c>
      <c r="E11" s="20">
        <f>+eliminado_suporte!E9</f>
        <v>121.949349028</v>
      </c>
      <c r="F11" s="20">
        <f>+eliminado_suporte!F9</f>
        <v>35.393258426966199</v>
      </c>
      <c r="G11" s="20">
        <f>+eliminado_suporte!G9</f>
        <v>1</v>
      </c>
      <c r="H11" s="20">
        <f>+eliminado_suporte!H9</f>
        <v>136</v>
      </c>
      <c r="I11" s="20">
        <f>+eliminado_suporte!I9</f>
        <v>181</v>
      </c>
      <c r="J11" s="20">
        <f>+eliminado_suporte!J9</f>
        <v>3</v>
      </c>
      <c r="K11" s="20">
        <f>+eliminado_suporte!K9</f>
        <v>131</v>
      </c>
      <c r="L11" s="20">
        <f>+eliminado_suporte!L9</f>
        <v>185</v>
      </c>
      <c r="M11" s="20">
        <f>+eliminado_suporte!M9</f>
        <v>33</v>
      </c>
      <c r="N11" s="20">
        <f>+eliminado_suporte!N9</f>
        <v>-0.56205000000000005</v>
      </c>
      <c r="P11" s="17">
        <v>12</v>
      </c>
      <c r="Q11" s="17">
        <f>VLOOKUP($P11,valores_RSI!$B$3:$D$1417,3,FALSE)</f>
        <v>0</v>
      </c>
      <c r="R11" s="17">
        <f t="shared" si="10"/>
        <v>5</v>
      </c>
      <c r="S11" s="24">
        <f t="shared" si="11"/>
        <v>87</v>
      </c>
      <c r="T11" s="24">
        <f t="shared" si="4"/>
        <v>137</v>
      </c>
      <c r="U11" s="24">
        <f t="shared" si="4"/>
        <v>106</v>
      </c>
      <c r="V11" s="25" t="b">
        <f t="shared" si="5"/>
        <v>0</v>
      </c>
      <c r="W11" s="24" t="b">
        <f t="shared" si="6"/>
        <v>0</v>
      </c>
      <c r="X11" s="24" t="str">
        <f t="shared" si="2"/>
        <v/>
      </c>
      <c r="Y11" s="24" t="str">
        <f t="shared" si="2"/>
        <v/>
      </c>
      <c r="Z11" s="24" t="str">
        <f t="shared" si="7"/>
        <v/>
      </c>
      <c r="AA11" s="24" t="str">
        <f t="shared" si="8"/>
        <v/>
      </c>
      <c r="AC11" s="24" t="str">
        <f t="shared" ca="1" si="9"/>
        <v/>
      </c>
      <c r="AD11" s="24" t="str">
        <f t="shared" ca="1" si="3"/>
        <v/>
      </c>
      <c r="AE11" s="24" t="str">
        <f t="shared" ca="1" si="3"/>
        <v/>
      </c>
      <c r="AF11" s="24" t="str">
        <f t="shared" ca="1" si="3"/>
        <v/>
      </c>
      <c r="AG11" s="24" t="str">
        <f t="shared" ca="1" si="3"/>
        <v/>
      </c>
      <c r="AH11" s="24" t="str">
        <f t="shared" ca="1" si="3"/>
        <v/>
      </c>
    </row>
    <row r="12" spans="2:34" x14ac:dyDescent="0.25">
      <c r="B12" s="20">
        <f>+eliminado_suporte!B10</f>
        <v>7</v>
      </c>
      <c r="C12" s="20">
        <f>+eliminado_suporte!C10</f>
        <v>181</v>
      </c>
      <c r="D12" s="20">
        <f>+eliminado_suporte!D10</f>
        <v>0.75794324030770099</v>
      </c>
      <c r="E12" s="20">
        <f>+eliminado_suporte!E10</f>
        <v>-104.682550512257</v>
      </c>
      <c r="F12" s="20">
        <f>+eliminado_suporte!F10</f>
        <v>32.5051759834368</v>
      </c>
      <c r="G12" s="20">
        <f>+eliminado_suporte!G10</f>
        <v>1</v>
      </c>
      <c r="H12" s="20">
        <f>+eliminado_suporte!H10</f>
        <v>181</v>
      </c>
      <c r="I12" s="20">
        <f>+eliminado_suporte!I10</f>
        <v>197</v>
      </c>
      <c r="J12" s="20">
        <f>+eliminado_suporte!J10</f>
        <v>3</v>
      </c>
      <c r="K12" s="20">
        <f>+eliminado_suporte!K10</f>
        <v>154</v>
      </c>
      <c r="L12" s="20">
        <f>+eliminado_suporte!L10</f>
        <v>203</v>
      </c>
      <c r="M12" s="20">
        <f>+eliminado_suporte!M10</f>
        <v>42</v>
      </c>
      <c r="N12" s="20">
        <f>+eliminado_suporte!N10</f>
        <v>0.75793999999999995</v>
      </c>
      <c r="P12" s="17">
        <v>13</v>
      </c>
      <c r="Q12" s="17">
        <f>VLOOKUP($P12,valores_RSI!$B$3:$D$1417,3,FALSE)</f>
        <v>0</v>
      </c>
      <c r="R12" s="17">
        <f t="shared" si="10"/>
        <v>5</v>
      </c>
      <c r="S12" s="24">
        <f t="shared" si="11"/>
        <v>87</v>
      </c>
      <c r="T12" s="24">
        <f t="shared" si="4"/>
        <v>137</v>
      </c>
      <c r="U12" s="24">
        <f t="shared" si="4"/>
        <v>106</v>
      </c>
      <c r="V12" s="25" t="b">
        <f t="shared" si="5"/>
        <v>0</v>
      </c>
      <c r="W12" s="24" t="b">
        <f t="shared" si="6"/>
        <v>0</v>
      </c>
      <c r="X12" s="24" t="str">
        <f t="shared" si="2"/>
        <v/>
      </c>
      <c r="Y12" s="24" t="str">
        <f t="shared" si="2"/>
        <v/>
      </c>
      <c r="Z12" s="24" t="str">
        <f t="shared" si="7"/>
        <v/>
      </c>
      <c r="AA12" s="24" t="str">
        <f t="shared" si="8"/>
        <v/>
      </c>
      <c r="AC12" s="24" t="str">
        <f t="shared" ca="1" si="9"/>
        <v/>
      </c>
      <c r="AD12" s="24" t="str">
        <f t="shared" ca="1" si="3"/>
        <v/>
      </c>
      <c r="AE12" s="24" t="str">
        <f t="shared" ca="1" si="3"/>
        <v/>
      </c>
      <c r="AF12" s="24" t="str">
        <f t="shared" ca="1" si="3"/>
        <v/>
      </c>
      <c r="AG12" s="24" t="str">
        <f t="shared" ca="1" si="3"/>
        <v/>
      </c>
      <c r="AH12" s="24" t="str">
        <f t="shared" ca="1" si="3"/>
        <v/>
      </c>
    </row>
    <row r="13" spans="2:34" x14ac:dyDescent="0.25">
      <c r="B13" s="20">
        <f>+eliminado_suporte!B11</f>
        <v>8</v>
      </c>
      <c r="C13" s="20">
        <f>+eliminado_suporte!C11</f>
        <v>238</v>
      </c>
      <c r="D13" s="20">
        <f>+eliminado_suporte!D11</f>
        <v>-6.19906482266952E-4</v>
      </c>
      <c r="E13" s="20">
        <f>+eliminado_suporte!E11</f>
        <v>45.921917092118903</v>
      </c>
      <c r="F13" s="20">
        <f>+eliminado_suporte!F11</f>
        <v>45.774379349339398</v>
      </c>
      <c r="G13" s="20">
        <f>+eliminado_suporte!G11</f>
        <v>1</v>
      </c>
      <c r="H13" s="20">
        <f>+eliminado_suporte!H11</f>
        <v>238</v>
      </c>
      <c r="I13" s="20">
        <f>+eliminado_suporte!I11</f>
        <v>264</v>
      </c>
      <c r="J13" s="20">
        <f>+eliminado_suporte!J11</f>
        <v>3</v>
      </c>
      <c r="K13" s="20">
        <f>+eliminado_suporte!K11</f>
        <v>216</v>
      </c>
      <c r="L13" s="20">
        <f>+eliminado_suporte!L11</f>
        <v>277</v>
      </c>
      <c r="M13" s="20">
        <f>+eliminado_suporte!M11</f>
        <v>66</v>
      </c>
      <c r="N13" s="20">
        <f>+eliminado_suporte!N11</f>
        <v>-6.2E-4</v>
      </c>
      <c r="P13" s="17">
        <v>14</v>
      </c>
      <c r="Q13" s="17">
        <f>VLOOKUP($P13,valores_RSI!$B$3:$D$1417,3,FALSE)</f>
        <v>0</v>
      </c>
      <c r="R13" s="17">
        <f t="shared" si="10"/>
        <v>5</v>
      </c>
      <c r="S13" s="24">
        <f t="shared" si="11"/>
        <v>87</v>
      </c>
      <c r="T13" s="24">
        <f t="shared" si="4"/>
        <v>137</v>
      </c>
      <c r="U13" s="24">
        <f t="shared" si="4"/>
        <v>106</v>
      </c>
      <c r="V13" s="25" t="b">
        <f t="shared" si="5"/>
        <v>0</v>
      </c>
      <c r="W13" s="24" t="b">
        <f t="shared" si="6"/>
        <v>0</v>
      </c>
      <c r="X13" s="24" t="str">
        <f t="shared" si="2"/>
        <v/>
      </c>
      <c r="Y13" s="24" t="str">
        <f t="shared" si="2"/>
        <v/>
      </c>
      <c r="Z13" s="24" t="str">
        <f t="shared" si="7"/>
        <v/>
      </c>
      <c r="AA13" s="24" t="str">
        <f t="shared" si="8"/>
        <v/>
      </c>
      <c r="AC13" s="24" t="str">
        <f t="shared" ca="1" si="9"/>
        <v/>
      </c>
      <c r="AD13" s="24" t="str">
        <f t="shared" ca="1" si="3"/>
        <v/>
      </c>
      <c r="AE13" s="24" t="str">
        <f t="shared" ca="1" si="3"/>
        <v/>
      </c>
      <c r="AF13" s="24" t="str">
        <f t="shared" ca="1" si="3"/>
        <v/>
      </c>
      <c r="AG13" s="24" t="str">
        <f t="shared" ca="1" si="3"/>
        <v/>
      </c>
      <c r="AH13" s="24" t="str">
        <f t="shared" ca="1" si="3"/>
        <v/>
      </c>
    </row>
    <row r="14" spans="2:34" x14ac:dyDescent="0.25">
      <c r="B14" s="20">
        <f>+eliminado_suporte!B12</f>
        <v>9</v>
      </c>
      <c r="C14" s="20">
        <f>+eliminado_suporte!C12</f>
        <v>325</v>
      </c>
      <c r="D14" s="20">
        <f>+eliminado_suporte!D12</f>
        <v>-0.31807128166103898</v>
      </c>
      <c r="E14" s="20">
        <f>+eliminado_suporte!E12</f>
        <v>138.63575518149401</v>
      </c>
      <c r="F14" s="20">
        <f>+eliminado_suporte!F12</f>
        <v>35.2625886416565</v>
      </c>
      <c r="G14" s="20">
        <f>+eliminado_suporte!G12</f>
        <v>1</v>
      </c>
      <c r="H14" s="20">
        <f>+eliminado_suporte!H12</f>
        <v>315</v>
      </c>
      <c r="I14" s="20">
        <f>+eliminado_suporte!I12</f>
        <v>355</v>
      </c>
      <c r="J14" s="20">
        <f>+eliminado_suporte!J12</f>
        <v>3</v>
      </c>
      <c r="K14" s="20">
        <f>+eliminado_suporte!K12</f>
        <v>315</v>
      </c>
      <c r="L14" s="20">
        <f>+eliminado_suporte!L12</f>
        <v>364</v>
      </c>
      <c r="M14" s="20">
        <f>+eliminado_suporte!M12</f>
        <v>99</v>
      </c>
      <c r="N14" s="20">
        <f>+eliminado_suporte!N12</f>
        <v>-0.31807000000000002</v>
      </c>
      <c r="P14" s="17">
        <v>15</v>
      </c>
      <c r="Q14" s="17">
        <f>VLOOKUP($P14,valores_RSI!$B$3:$D$1417,3,FALSE)</f>
        <v>0</v>
      </c>
      <c r="R14" s="17">
        <f t="shared" si="10"/>
        <v>5</v>
      </c>
      <c r="S14" s="24">
        <f t="shared" si="11"/>
        <v>87</v>
      </c>
      <c r="T14" s="24">
        <f t="shared" si="4"/>
        <v>137</v>
      </c>
      <c r="U14" s="24">
        <f t="shared" si="4"/>
        <v>106</v>
      </c>
      <c r="V14" s="25" t="b">
        <f t="shared" si="5"/>
        <v>0</v>
      </c>
      <c r="W14" s="24" t="b">
        <f t="shared" si="6"/>
        <v>0</v>
      </c>
      <c r="X14" s="24" t="str">
        <f t="shared" si="2"/>
        <v/>
      </c>
      <c r="Y14" s="24" t="str">
        <f t="shared" si="2"/>
        <v/>
      </c>
      <c r="Z14" s="24" t="str">
        <f t="shared" si="7"/>
        <v/>
      </c>
      <c r="AA14" s="24" t="str">
        <f t="shared" si="8"/>
        <v/>
      </c>
      <c r="AC14" s="24" t="str">
        <f t="shared" ca="1" si="9"/>
        <v/>
      </c>
      <c r="AD14" s="24" t="str">
        <f t="shared" ca="1" si="3"/>
        <v/>
      </c>
      <c r="AE14" s="24" t="str">
        <f t="shared" ca="1" si="3"/>
        <v/>
      </c>
      <c r="AF14" s="24" t="str">
        <f t="shared" ca="1" si="3"/>
        <v/>
      </c>
      <c r="AG14" s="24" t="str">
        <f t="shared" ca="1" si="3"/>
        <v/>
      </c>
      <c r="AH14" s="24" t="str">
        <f t="shared" ca="1" si="3"/>
        <v/>
      </c>
    </row>
    <row r="15" spans="2:34" x14ac:dyDescent="0.25">
      <c r="B15" s="20">
        <f>+eliminado_suporte!B13</f>
        <v>10</v>
      </c>
      <c r="C15" s="20">
        <f>+eliminado_suporte!C13</f>
        <v>350</v>
      </c>
      <c r="D15" s="20">
        <f>+eliminado_suporte!D13</f>
        <v>-0.482865318149579</v>
      </c>
      <c r="E15" s="20">
        <f>+eliminado_suporte!E13</f>
        <v>229.07035882870599</v>
      </c>
      <c r="F15" s="20">
        <f>+eliminado_suporte!F13</f>
        <v>60.0674974763538</v>
      </c>
      <c r="G15" s="20">
        <f>+eliminado_suporte!G13</f>
        <v>1</v>
      </c>
      <c r="H15" s="20">
        <f>+eliminado_suporte!H13</f>
        <v>350</v>
      </c>
      <c r="I15" s="20">
        <f>+eliminado_suporte!I13</f>
        <v>391</v>
      </c>
      <c r="J15" s="20">
        <f>+eliminado_suporte!J13</f>
        <v>5</v>
      </c>
      <c r="K15" s="20">
        <f>+eliminado_suporte!K13</f>
        <v>350</v>
      </c>
      <c r="L15" s="20">
        <f>+eliminado_suporte!L13</f>
        <v>399</v>
      </c>
      <c r="M15" s="20">
        <f>+eliminado_suporte!M13</f>
        <v>109</v>
      </c>
      <c r="N15" s="20">
        <f>+eliminado_suporte!N13</f>
        <v>-0.48287000000000002</v>
      </c>
      <c r="P15" s="17">
        <v>16</v>
      </c>
      <c r="Q15" s="17">
        <f>VLOOKUP($P15,valores_RSI!$B$3:$D$1417,3,FALSE)</f>
        <v>0</v>
      </c>
      <c r="R15" s="17">
        <f t="shared" si="10"/>
        <v>5</v>
      </c>
      <c r="S15" s="24">
        <f t="shared" si="11"/>
        <v>87</v>
      </c>
      <c r="T15" s="24">
        <f t="shared" si="4"/>
        <v>137</v>
      </c>
      <c r="U15" s="24">
        <f t="shared" si="4"/>
        <v>106</v>
      </c>
      <c r="V15" s="25" t="b">
        <f t="shared" si="5"/>
        <v>0</v>
      </c>
      <c r="W15" s="24" t="b">
        <f t="shared" si="6"/>
        <v>0</v>
      </c>
      <c r="X15" s="24" t="str">
        <f t="shared" si="2"/>
        <v/>
      </c>
      <c r="Y15" s="24" t="str">
        <f t="shared" si="2"/>
        <v/>
      </c>
      <c r="Z15" s="24" t="str">
        <f t="shared" si="7"/>
        <v/>
      </c>
      <c r="AA15" s="24" t="str">
        <f t="shared" si="8"/>
        <v/>
      </c>
      <c r="AC15" s="24" t="str">
        <f t="shared" ca="1" si="9"/>
        <v/>
      </c>
      <c r="AD15" s="24" t="str">
        <f t="shared" ca="1" si="3"/>
        <v/>
      </c>
      <c r="AE15" s="24" t="str">
        <f t="shared" ca="1" si="3"/>
        <v/>
      </c>
      <c r="AF15" s="24" t="str">
        <f t="shared" ca="1" si="3"/>
        <v/>
      </c>
      <c r="AG15" s="24" t="str">
        <f t="shared" ca="1" si="3"/>
        <v/>
      </c>
      <c r="AH15" s="24" t="str">
        <f t="shared" ca="1" si="3"/>
        <v/>
      </c>
    </row>
    <row r="16" spans="2:34" x14ac:dyDescent="0.25">
      <c r="B16" s="20">
        <f>+eliminado_suporte!B14</f>
        <v>11</v>
      </c>
      <c r="C16" s="20">
        <f>+eliminado_suporte!C14</f>
        <v>355</v>
      </c>
      <c r="D16" s="20">
        <f>+eliminado_suporte!D14</f>
        <v>-0.59842161446947195</v>
      </c>
      <c r="E16" s="20">
        <f>+eliminado_suporte!E14</f>
        <v>271.80066803792198</v>
      </c>
      <c r="F16" s="20">
        <f>+eliminado_suporte!F14</f>
        <v>59.360994901259303</v>
      </c>
      <c r="G16" s="20">
        <f>+eliminado_suporte!G14</f>
        <v>1</v>
      </c>
      <c r="H16" s="20">
        <f>+eliminado_suporte!H14</f>
        <v>355</v>
      </c>
      <c r="I16" s="20">
        <f>+eliminado_suporte!I14</f>
        <v>391</v>
      </c>
      <c r="J16" s="20">
        <f>+eliminado_suporte!J14</f>
        <v>3</v>
      </c>
      <c r="K16" s="20">
        <f>+eliminado_suporte!K14</f>
        <v>353</v>
      </c>
      <c r="L16" s="20">
        <f>+eliminado_suporte!L14</f>
        <v>404</v>
      </c>
      <c r="M16" s="20">
        <f>+eliminado_suporte!M14</f>
        <v>110</v>
      </c>
      <c r="N16" s="20">
        <f>+eliminado_suporte!N14</f>
        <v>-0.59841999999999995</v>
      </c>
      <c r="P16" s="17">
        <v>17</v>
      </c>
      <c r="Q16" s="17">
        <f>VLOOKUP($P16,valores_RSI!$B$3:$D$1417,3,FALSE)</f>
        <v>0</v>
      </c>
      <c r="R16" s="17">
        <f t="shared" si="10"/>
        <v>5</v>
      </c>
      <c r="S16" s="24">
        <f t="shared" si="11"/>
        <v>87</v>
      </c>
      <c r="T16" s="24">
        <f t="shared" si="4"/>
        <v>137</v>
      </c>
      <c r="U16" s="24">
        <f t="shared" si="4"/>
        <v>106</v>
      </c>
      <c r="V16" s="25" t="b">
        <f t="shared" si="5"/>
        <v>0</v>
      </c>
      <c r="W16" s="24" t="b">
        <f t="shared" si="6"/>
        <v>0</v>
      </c>
      <c r="X16" s="24" t="str">
        <f t="shared" si="2"/>
        <v/>
      </c>
      <c r="Y16" s="24" t="str">
        <f t="shared" si="2"/>
        <v/>
      </c>
      <c r="Z16" s="24" t="str">
        <f t="shared" si="7"/>
        <v/>
      </c>
      <c r="AA16" s="24" t="str">
        <f t="shared" si="8"/>
        <v/>
      </c>
      <c r="AC16" s="24" t="str">
        <f t="shared" ca="1" si="9"/>
        <v/>
      </c>
      <c r="AD16" s="24" t="str">
        <f t="shared" ca="1" si="3"/>
        <v/>
      </c>
      <c r="AE16" s="24" t="str">
        <f t="shared" ca="1" si="3"/>
        <v/>
      </c>
      <c r="AF16" s="24" t="str">
        <f t="shared" ca="1" si="3"/>
        <v/>
      </c>
      <c r="AG16" s="24" t="str">
        <f t="shared" ca="1" si="3"/>
        <v/>
      </c>
      <c r="AH16" s="24" t="str">
        <f t="shared" ca="1" si="3"/>
        <v/>
      </c>
    </row>
    <row r="17" spans="2:34" x14ac:dyDescent="0.25">
      <c r="B17" s="20">
        <f>+eliminado_suporte!B15</f>
        <v>12</v>
      </c>
      <c r="C17" s="20">
        <f>+eliminado_suporte!C15</f>
        <v>384</v>
      </c>
      <c r="D17" s="20">
        <f>+eliminado_suporte!D15</f>
        <v>-0.47925011192302402</v>
      </c>
      <c r="E17" s="20">
        <f>+eliminado_suporte!E15</f>
        <v>227.80503664941199</v>
      </c>
      <c r="F17" s="20">
        <f>+eliminado_suporte!F15</f>
        <v>43.772993670970997</v>
      </c>
      <c r="G17" s="20">
        <f>+eliminado_suporte!G15</f>
        <v>1</v>
      </c>
      <c r="H17" s="20">
        <f>+eliminado_suporte!H15</f>
        <v>350</v>
      </c>
      <c r="I17" s="20">
        <f>+eliminado_suporte!I15</f>
        <v>384</v>
      </c>
      <c r="J17" s="20">
        <f>+eliminado_suporte!J15</f>
        <v>4</v>
      </c>
      <c r="K17" s="20">
        <f>+eliminado_suporte!K15</f>
        <v>341</v>
      </c>
      <c r="L17" s="20">
        <f>+eliminado_suporte!L15</f>
        <v>390</v>
      </c>
      <c r="M17" s="20">
        <f>+eliminado_suporte!M15</f>
        <v>108</v>
      </c>
      <c r="N17" s="20">
        <f>+eliminado_suporte!N15</f>
        <v>-0.47925000000000001</v>
      </c>
      <c r="P17" s="17">
        <v>18</v>
      </c>
      <c r="Q17" s="17">
        <f>VLOOKUP($P17,valores_RSI!$B$3:$D$1417,3,FALSE)</f>
        <v>0</v>
      </c>
      <c r="R17" s="17">
        <f t="shared" si="10"/>
        <v>5</v>
      </c>
      <c r="S17" s="24">
        <f t="shared" si="11"/>
        <v>87</v>
      </c>
      <c r="T17" s="24">
        <f t="shared" si="4"/>
        <v>137</v>
      </c>
      <c r="U17" s="24">
        <f t="shared" si="4"/>
        <v>106</v>
      </c>
      <c r="V17" s="25" t="b">
        <f t="shared" si="5"/>
        <v>0</v>
      </c>
      <c r="W17" s="24" t="b">
        <f t="shared" si="6"/>
        <v>0</v>
      </c>
      <c r="X17" s="24" t="str">
        <f t="shared" si="2"/>
        <v/>
      </c>
      <c r="Y17" s="24" t="str">
        <f t="shared" si="2"/>
        <v/>
      </c>
      <c r="Z17" s="24" t="str">
        <f t="shared" si="7"/>
        <v/>
      </c>
      <c r="AA17" s="24" t="str">
        <f t="shared" si="8"/>
        <v/>
      </c>
      <c r="AC17" s="24" t="str">
        <f t="shared" ca="1" si="9"/>
        <v/>
      </c>
      <c r="AD17" s="24" t="str">
        <f t="shared" ca="1" si="3"/>
        <v/>
      </c>
      <c r="AE17" s="24" t="str">
        <f t="shared" ca="1" si="3"/>
        <v/>
      </c>
      <c r="AF17" s="24" t="str">
        <f t="shared" ca="1" si="3"/>
        <v/>
      </c>
      <c r="AG17" s="24" t="str">
        <f t="shared" ca="1" si="3"/>
        <v/>
      </c>
      <c r="AH17" s="24" t="str">
        <f t="shared" ca="1" si="3"/>
        <v/>
      </c>
    </row>
    <row r="18" spans="2:34" x14ac:dyDescent="0.25">
      <c r="B18" s="20">
        <f>+eliminado_suporte!B16</f>
        <v>13</v>
      </c>
      <c r="C18" s="20">
        <f>+eliminado_suporte!C16</f>
        <v>418</v>
      </c>
      <c r="D18" s="20">
        <f>+eliminado_suporte!D16</f>
        <v>0.373462202679195</v>
      </c>
      <c r="E18" s="20">
        <f>+eliminado_suporte!E16</f>
        <v>-112.245912668126</v>
      </c>
      <c r="F18" s="20">
        <f>+eliminado_suporte!F16</f>
        <v>43.861288051776903</v>
      </c>
      <c r="G18" s="20">
        <f>+eliminado_suporte!G16</f>
        <v>1</v>
      </c>
      <c r="H18" s="20">
        <f>+eliminado_suporte!H16</f>
        <v>418</v>
      </c>
      <c r="I18" s="20">
        <f>+eliminado_suporte!I16</f>
        <v>439</v>
      </c>
      <c r="J18" s="20">
        <f>+eliminado_suporte!J16</f>
        <v>3</v>
      </c>
      <c r="K18" s="20">
        <f>+eliminado_suporte!K16</f>
        <v>405</v>
      </c>
      <c r="L18" s="20">
        <f>+eliminado_suporte!L16</f>
        <v>454</v>
      </c>
      <c r="M18" s="20">
        <f>+eliminado_suporte!M16</f>
        <v>125</v>
      </c>
      <c r="N18" s="20">
        <f>+eliminado_suporte!N16</f>
        <v>0.37346000000000001</v>
      </c>
      <c r="P18" s="17">
        <v>19</v>
      </c>
      <c r="Q18" s="17">
        <f>VLOOKUP($P18,valores_RSI!$B$3:$D$1417,3,FALSE)</f>
        <v>0</v>
      </c>
      <c r="R18" s="17">
        <f t="shared" si="10"/>
        <v>5</v>
      </c>
      <c r="S18" s="24">
        <f t="shared" si="11"/>
        <v>87</v>
      </c>
      <c r="T18" s="24">
        <f t="shared" si="4"/>
        <v>137</v>
      </c>
      <c r="U18" s="24">
        <f t="shared" si="4"/>
        <v>106</v>
      </c>
      <c r="V18" s="25" t="b">
        <f t="shared" si="5"/>
        <v>0</v>
      </c>
      <c r="W18" s="24" t="b">
        <f t="shared" si="6"/>
        <v>0</v>
      </c>
      <c r="X18" s="24" t="str">
        <f t="shared" si="2"/>
        <v/>
      </c>
      <c r="Y18" s="24" t="str">
        <f t="shared" si="2"/>
        <v/>
      </c>
      <c r="Z18" s="24" t="str">
        <f t="shared" si="7"/>
        <v/>
      </c>
      <c r="AA18" s="24" t="str">
        <f t="shared" si="8"/>
        <v/>
      </c>
      <c r="AC18" s="24" t="str">
        <f t="shared" ca="1" si="9"/>
        <v/>
      </c>
      <c r="AD18" s="24" t="str">
        <f t="shared" ca="1" si="3"/>
        <v/>
      </c>
      <c r="AE18" s="24" t="str">
        <f t="shared" ca="1" si="3"/>
        <v/>
      </c>
      <c r="AF18" s="24" t="str">
        <f t="shared" ca="1" si="3"/>
        <v/>
      </c>
      <c r="AG18" s="24" t="str">
        <f t="shared" ca="1" si="3"/>
        <v/>
      </c>
      <c r="AH18" s="24" t="str">
        <f t="shared" ca="1" si="3"/>
        <v/>
      </c>
    </row>
    <row r="19" spans="2:34" x14ac:dyDescent="0.25">
      <c r="B19" s="20">
        <f>+eliminado_suporte!B17</f>
        <v>14</v>
      </c>
      <c r="C19" s="20">
        <f>+eliminado_suporte!C17</f>
        <v>430</v>
      </c>
      <c r="D19" s="20">
        <f>+eliminado_suporte!D17</f>
        <v>1.42400620044566E-2</v>
      </c>
      <c r="E19" s="20">
        <f>+eliminado_suporte!E17</f>
        <v>42.909832217914399</v>
      </c>
      <c r="F19" s="20">
        <f>+eliminado_suporte!F17</f>
        <v>49.033058879830797</v>
      </c>
      <c r="G19" s="20">
        <f>+eliminado_suporte!G17</f>
        <v>1</v>
      </c>
      <c r="H19" s="20">
        <f>+eliminado_suporte!H17</f>
        <v>430</v>
      </c>
      <c r="I19" s="20">
        <f>+eliminado_suporte!I17</f>
        <v>465</v>
      </c>
      <c r="J19" s="20">
        <f>+eliminado_suporte!J17</f>
        <v>3</v>
      </c>
      <c r="K19" s="20">
        <f>+eliminado_suporte!K17</f>
        <v>429</v>
      </c>
      <c r="L19" s="20">
        <f>+eliminado_suporte!L17</f>
        <v>479</v>
      </c>
      <c r="M19" s="20">
        <f>+eliminado_suporte!M17</f>
        <v>128</v>
      </c>
      <c r="N19" s="20">
        <f>+eliminado_suporte!N17</f>
        <v>1.4239999999999999E-2</v>
      </c>
      <c r="P19" s="17">
        <v>20</v>
      </c>
      <c r="Q19" s="17">
        <f>VLOOKUP($P19,valores_RSI!$B$3:$D$1417,3,FALSE)</f>
        <v>0</v>
      </c>
      <c r="R19" s="17">
        <f t="shared" si="10"/>
        <v>5</v>
      </c>
      <c r="S19" s="24">
        <f t="shared" si="11"/>
        <v>87</v>
      </c>
      <c r="T19" s="24">
        <f t="shared" si="4"/>
        <v>137</v>
      </c>
      <c r="U19" s="24">
        <f t="shared" si="4"/>
        <v>106</v>
      </c>
      <c r="V19" s="25" t="b">
        <f t="shared" si="5"/>
        <v>0</v>
      </c>
      <c r="W19" s="24" t="b">
        <f t="shared" si="6"/>
        <v>0</v>
      </c>
      <c r="X19" s="24" t="str">
        <f t="shared" si="2"/>
        <v/>
      </c>
      <c r="Y19" s="24" t="str">
        <f t="shared" si="2"/>
        <v/>
      </c>
      <c r="Z19" s="24" t="str">
        <f t="shared" si="7"/>
        <v/>
      </c>
      <c r="AA19" s="24" t="str">
        <f t="shared" si="8"/>
        <v/>
      </c>
      <c r="AC19" s="24" t="str">
        <f t="shared" ca="1" si="9"/>
        <v/>
      </c>
      <c r="AD19" s="24" t="str">
        <f t="shared" ca="1" si="3"/>
        <v/>
      </c>
      <c r="AE19" s="24" t="str">
        <f t="shared" ca="1" si="3"/>
        <v/>
      </c>
      <c r="AF19" s="24" t="str">
        <f t="shared" ca="1" si="3"/>
        <v/>
      </c>
      <c r="AG19" s="24" t="str">
        <f t="shared" ca="1" si="3"/>
        <v/>
      </c>
      <c r="AH19" s="24" t="str">
        <f t="shared" ca="1" si="3"/>
        <v/>
      </c>
    </row>
    <row r="20" spans="2:34" x14ac:dyDescent="0.25">
      <c r="B20" s="20">
        <f>+eliminado_suporte!B18</f>
        <v>15</v>
      </c>
      <c r="C20" s="20">
        <f>+eliminado_suporte!C18</f>
        <v>479</v>
      </c>
      <c r="D20" s="20">
        <f>+eliminado_suporte!D18</f>
        <v>-0.16116350131372301</v>
      </c>
      <c r="E20" s="20">
        <f>+eliminado_suporte!E18</f>
        <v>122.454771384764</v>
      </c>
      <c r="F20" s="20">
        <f>+eliminado_suporte!F18</f>
        <v>45.257454255490998</v>
      </c>
      <c r="G20" s="20">
        <f>+eliminado_suporte!G18</f>
        <v>1</v>
      </c>
      <c r="H20" s="20">
        <f>+eliminado_suporte!H18</f>
        <v>439</v>
      </c>
      <c r="I20" s="20">
        <f>+eliminado_suporte!I18</f>
        <v>479</v>
      </c>
      <c r="J20" s="20">
        <f>+eliminado_suporte!J18</f>
        <v>3</v>
      </c>
      <c r="K20" s="20">
        <f>+eliminado_suporte!K18</f>
        <v>433</v>
      </c>
      <c r="L20" s="20">
        <f>+eliminado_suporte!L18</f>
        <v>482</v>
      </c>
      <c r="M20" s="20">
        <f>+eliminado_suporte!M18</f>
        <v>130</v>
      </c>
      <c r="N20" s="20">
        <f>+eliminado_suporte!N18</f>
        <v>-0.16116</v>
      </c>
      <c r="P20" s="17">
        <v>21</v>
      </c>
      <c r="Q20" s="17">
        <f>VLOOKUP($P20,valores_RSI!$B$3:$D$1417,3,FALSE)</f>
        <v>0</v>
      </c>
      <c r="R20" s="17">
        <f t="shared" si="10"/>
        <v>5</v>
      </c>
      <c r="S20" s="24">
        <f t="shared" si="11"/>
        <v>87</v>
      </c>
      <c r="T20" s="24">
        <f t="shared" si="4"/>
        <v>137</v>
      </c>
      <c r="U20" s="24">
        <f t="shared" si="4"/>
        <v>106</v>
      </c>
      <c r="V20" s="25" t="b">
        <f t="shared" si="5"/>
        <v>0</v>
      </c>
      <c r="W20" s="24" t="b">
        <f t="shared" si="6"/>
        <v>0</v>
      </c>
      <c r="X20" s="24" t="str">
        <f t="shared" si="2"/>
        <v/>
      </c>
      <c r="Y20" s="24" t="str">
        <f t="shared" si="2"/>
        <v/>
      </c>
      <c r="Z20" s="24" t="str">
        <f t="shared" si="7"/>
        <v/>
      </c>
      <c r="AA20" s="24" t="str">
        <f t="shared" si="8"/>
        <v/>
      </c>
      <c r="AC20" s="24" t="str">
        <f t="shared" ca="1" si="9"/>
        <v/>
      </c>
      <c r="AD20" s="24" t="str">
        <f t="shared" ca="1" si="3"/>
        <v/>
      </c>
      <c r="AE20" s="24" t="str">
        <f t="shared" ca="1" si="3"/>
        <v/>
      </c>
      <c r="AF20" s="24" t="str">
        <f t="shared" ca="1" si="3"/>
        <v/>
      </c>
      <c r="AG20" s="24" t="str">
        <f t="shared" ca="1" si="3"/>
        <v/>
      </c>
      <c r="AH20" s="24" t="str">
        <f t="shared" ca="1" si="3"/>
        <v/>
      </c>
    </row>
    <row r="21" spans="2:34" x14ac:dyDescent="0.25">
      <c r="B21" s="20">
        <f>+eliminado_suporte!B19</f>
        <v>16</v>
      </c>
      <c r="C21" s="20">
        <f>+eliminado_suporte!C19</f>
        <v>483</v>
      </c>
      <c r="D21" s="20">
        <f>+eliminado_suporte!D19</f>
        <v>-0.30937972384684698</v>
      </c>
      <c r="E21" s="20">
        <f>+eliminado_suporte!E19</f>
        <v>191.86812677337099</v>
      </c>
      <c r="F21" s="20">
        <f>+eliminado_suporte!F19</f>
        <v>42.437720155343598</v>
      </c>
      <c r="G21" s="20">
        <f>+eliminado_suporte!G19</f>
        <v>1</v>
      </c>
      <c r="H21" s="20">
        <f>+eliminado_suporte!H19</f>
        <v>455</v>
      </c>
      <c r="I21" s="20">
        <f>+eliminado_suporte!I19</f>
        <v>483</v>
      </c>
      <c r="J21" s="20">
        <f>+eliminado_suporte!J19</f>
        <v>4</v>
      </c>
      <c r="K21" s="20">
        <f>+eliminado_suporte!K19</f>
        <v>440</v>
      </c>
      <c r="L21" s="20">
        <f>+eliminado_suporte!L19</f>
        <v>489</v>
      </c>
      <c r="M21" s="20">
        <f>+eliminado_suporte!M19</f>
        <v>132</v>
      </c>
      <c r="N21" s="20">
        <f>+eliminado_suporte!N19</f>
        <v>-0.30937999999999999</v>
      </c>
      <c r="P21" s="17">
        <v>22</v>
      </c>
      <c r="Q21" s="17">
        <f>VLOOKUP($P21,valores_RSI!$B$3:$D$1417,3,FALSE)</f>
        <v>0</v>
      </c>
      <c r="R21" s="17">
        <f t="shared" si="10"/>
        <v>5</v>
      </c>
      <c r="S21" s="24">
        <f t="shared" si="11"/>
        <v>87</v>
      </c>
      <c r="T21" s="24">
        <f t="shared" si="4"/>
        <v>137</v>
      </c>
      <c r="U21" s="24">
        <f t="shared" si="4"/>
        <v>106</v>
      </c>
      <c r="V21" s="25" t="b">
        <f t="shared" si="5"/>
        <v>0</v>
      </c>
      <c r="W21" s="24" t="b">
        <f t="shared" si="6"/>
        <v>0</v>
      </c>
      <c r="X21" s="24" t="str">
        <f t="shared" si="2"/>
        <v/>
      </c>
      <c r="Y21" s="24" t="str">
        <f t="shared" si="2"/>
        <v/>
      </c>
      <c r="Z21" s="24" t="str">
        <f t="shared" si="7"/>
        <v/>
      </c>
      <c r="AA21" s="24" t="str">
        <f t="shared" si="8"/>
        <v/>
      </c>
      <c r="AC21" s="24" t="str">
        <f t="shared" ca="1" si="9"/>
        <v/>
      </c>
      <c r="AD21" s="24" t="str">
        <f t="shared" ca="1" si="9"/>
        <v/>
      </c>
      <c r="AE21" s="24" t="str">
        <f t="shared" ca="1" si="9"/>
        <v/>
      </c>
      <c r="AF21" s="24" t="str">
        <f t="shared" ca="1" si="9"/>
        <v/>
      </c>
      <c r="AG21" s="24" t="str">
        <f t="shared" ca="1" si="9"/>
        <v/>
      </c>
      <c r="AH21" s="24" t="str">
        <f t="shared" ca="1" si="9"/>
        <v/>
      </c>
    </row>
    <row r="22" spans="2:34" x14ac:dyDescent="0.25">
      <c r="B22" s="20">
        <f>+eliminado_suporte!B20</f>
        <v>17</v>
      </c>
      <c r="C22" s="20">
        <f>+eliminado_suporte!C20</f>
        <v>483</v>
      </c>
      <c r="D22" s="20">
        <f>+eliminado_suporte!D20</f>
        <v>-0.21059713983400699</v>
      </c>
      <c r="E22" s="20">
        <f>+eliminado_suporte!E20</f>
        <v>144.15613869516901</v>
      </c>
      <c r="F22" s="20">
        <f>+eliminado_suporte!F20</f>
        <v>42.437720155343598</v>
      </c>
      <c r="G22" s="20">
        <f>+eliminado_suporte!G20</f>
        <v>1</v>
      </c>
      <c r="H22" s="20">
        <f>+eliminado_suporte!H20</f>
        <v>439</v>
      </c>
      <c r="I22" s="20">
        <f>+eliminado_suporte!I20</f>
        <v>483</v>
      </c>
      <c r="J22" s="20">
        <f>+eliminado_suporte!J20</f>
        <v>3</v>
      </c>
      <c r="K22" s="20">
        <f>+eliminado_suporte!K20</f>
        <v>439</v>
      </c>
      <c r="L22" s="20">
        <f>+eliminado_suporte!L20</f>
        <v>488</v>
      </c>
      <c r="M22" s="20">
        <f>+eliminado_suporte!M20</f>
        <v>131</v>
      </c>
      <c r="N22" s="20">
        <f>+eliminado_suporte!N20</f>
        <v>-0.21060000000000001</v>
      </c>
      <c r="P22" s="17">
        <v>23</v>
      </c>
      <c r="Q22" s="17">
        <f>VLOOKUP($P22,valores_RSI!$B$3:$D$1417,3,FALSE)</f>
        <v>0</v>
      </c>
      <c r="R22" s="17">
        <f t="shared" si="10"/>
        <v>5</v>
      </c>
      <c r="S22" s="24">
        <f t="shared" si="11"/>
        <v>87</v>
      </c>
      <c r="T22" s="24">
        <f t="shared" si="4"/>
        <v>137</v>
      </c>
      <c r="U22" s="24">
        <f t="shared" si="4"/>
        <v>106</v>
      </c>
      <c r="V22" s="25" t="b">
        <f t="shared" si="5"/>
        <v>0</v>
      </c>
      <c r="W22" s="24" t="b">
        <f t="shared" si="6"/>
        <v>0</v>
      </c>
      <c r="X22" s="24" t="str">
        <f t="shared" si="2"/>
        <v/>
      </c>
      <c r="Y22" s="24" t="str">
        <f t="shared" si="2"/>
        <v/>
      </c>
      <c r="Z22" s="24" t="str">
        <f t="shared" si="7"/>
        <v/>
      </c>
      <c r="AA22" s="24" t="str">
        <f t="shared" si="8"/>
        <v/>
      </c>
      <c r="AC22" s="24" t="str">
        <f t="shared" ref="AC22:AH37" ca="1" si="12">IF($V22,IF(OR(OFFSET($AA22,AC$2,0)="acima",OFFSET($AA22,AC$2,0)="acima mas menor que o break"),IF($AA22="abaixo","cruzou_para_baixo",""),""),"")</f>
        <v/>
      </c>
      <c r="AD22" s="24" t="str">
        <f t="shared" ca="1" si="12"/>
        <v/>
      </c>
      <c r="AE22" s="24" t="str">
        <f t="shared" ca="1" si="12"/>
        <v/>
      </c>
      <c r="AF22" s="24" t="str">
        <f t="shared" ca="1" si="12"/>
        <v/>
      </c>
      <c r="AG22" s="24" t="str">
        <f t="shared" ca="1" si="12"/>
        <v/>
      </c>
      <c r="AH22" s="24" t="str">
        <f t="shared" ca="1" si="12"/>
        <v/>
      </c>
    </row>
    <row r="23" spans="2:34" x14ac:dyDescent="0.25">
      <c r="B23" s="20">
        <f>+eliminado_suporte!B21</f>
        <v>18</v>
      </c>
      <c r="C23" s="20">
        <f>+eliminado_suporte!C21</f>
        <v>490</v>
      </c>
      <c r="D23" s="20">
        <f>+eliminado_suporte!D21</f>
        <v>-0.72479640222519104</v>
      </c>
      <c r="E23" s="20">
        <f>+eliminado_suporte!E21</f>
        <v>392.43493092135702</v>
      </c>
      <c r="F23" s="20">
        <f>+eliminado_suporte!F21</f>
        <v>37.284693831013897</v>
      </c>
      <c r="G23" s="20">
        <f>+eliminado_suporte!G21</f>
        <v>1</v>
      </c>
      <c r="H23" s="20">
        <f>+eliminado_suporte!H21</f>
        <v>479</v>
      </c>
      <c r="I23" s="20">
        <f>+eliminado_suporte!I21</f>
        <v>515</v>
      </c>
      <c r="J23" s="20">
        <f>+eliminado_suporte!J21</f>
        <v>3</v>
      </c>
      <c r="K23" s="20">
        <f>+eliminado_suporte!K21</f>
        <v>469</v>
      </c>
      <c r="L23" s="20">
        <f>+eliminado_suporte!L21</f>
        <v>518</v>
      </c>
      <c r="M23" s="20">
        <f>+eliminado_suporte!M21</f>
        <v>140</v>
      </c>
      <c r="N23" s="20">
        <f>+eliminado_suporte!N21</f>
        <v>-0.7248</v>
      </c>
      <c r="P23" s="17">
        <v>24</v>
      </c>
      <c r="Q23" s="17">
        <f>VLOOKUP($P23,valores_RSI!$B$3:$D$1417,3,FALSE)</f>
        <v>0</v>
      </c>
      <c r="R23" s="17">
        <f t="shared" si="10"/>
        <v>5</v>
      </c>
      <c r="S23" s="24">
        <f t="shared" si="11"/>
        <v>87</v>
      </c>
      <c r="T23" s="24">
        <f t="shared" si="4"/>
        <v>137</v>
      </c>
      <c r="U23" s="24">
        <f t="shared" si="4"/>
        <v>106</v>
      </c>
      <c r="V23" s="25" t="b">
        <f t="shared" si="5"/>
        <v>0</v>
      </c>
      <c r="W23" s="24" t="b">
        <f t="shared" si="6"/>
        <v>0</v>
      </c>
      <c r="X23" s="24" t="str">
        <f t="shared" si="2"/>
        <v/>
      </c>
      <c r="Y23" s="24" t="str">
        <f t="shared" si="2"/>
        <v/>
      </c>
      <c r="Z23" s="24" t="str">
        <f t="shared" si="7"/>
        <v/>
      </c>
      <c r="AA23" s="24" t="str">
        <f t="shared" si="8"/>
        <v/>
      </c>
      <c r="AC23" s="24" t="str">
        <f t="shared" ca="1" si="12"/>
        <v/>
      </c>
      <c r="AD23" s="24" t="str">
        <f t="shared" ca="1" si="12"/>
        <v/>
      </c>
      <c r="AE23" s="24" t="str">
        <f t="shared" ca="1" si="12"/>
        <v/>
      </c>
      <c r="AF23" s="24" t="str">
        <f t="shared" ca="1" si="12"/>
        <v/>
      </c>
      <c r="AG23" s="24" t="str">
        <f t="shared" ca="1" si="12"/>
        <v/>
      </c>
      <c r="AH23" s="24" t="str">
        <f t="shared" ca="1" si="12"/>
        <v/>
      </c>
    </row>
    <row r="24" spans="2:34" x14ac:dyDescent="0.25">
      <c r="B24" s="20">
        <f>+eliminado_suporte!B22</f>
        <v>19</v>
      </c>
      <c r="C24" s="20">
        <f>+eliminado_suporte!C22</f>
        <v>490</v>
      </c>
      <c r="D24" s="20">
        <f>+eliminado_suporte!D22</f>
        <v>-0.48987068875891399</v>
      </c>
      <c r="E24" s="20">
        <f>+eliminado_suporte!E22</f>
        <v>277.32133132288197</v>
      </c>
      <c r="F24" s="20">
        <f>+eliminado_suporte!F22</f>
        <v>37.284693831013897</v>
      </c>
      <c r="G24" s="20">
        <f>+eliminado_suporte!G22</f>
        <v>1</v>
      </c>
      <c r="H24" s="20">
        <f>+eliminado_suporte!H22</f>
        <v>465</v>
      </c>
      <c r="I24" s="20">
        <f>+eliminado_suporte!I22</f>
        <v>507</v>
      </c>
      <c r="J24" s="20">
        <f>+eliminado_suporte!J22</f>
        <v>3</v>
      </c>
      <c r="K24" s="20">
        <f>+eliminado_suporte!K22</f>
        <v>457</v>
      </c>
      <c r="L24" s="20">
        <f>+eliminado_suporte!L22</f>
        <v>514</v>
      </c>
      <c r="M24" s="20">
        <f>+eliminado_suporte!M22</f>
        <v>136</v>
      </c>
      <c r="N24" s="20">
        <f>+eliminado_suporte!N22</f>
        <v>-0.48987000000000003</v>
      </c>
      <c r="P24" s="17">
        <v>25</v>
      </c>
      <c r="Q24" s="17">
        <f>VLOOKUP($P24,valores_RSI!$B$3:$D$1417,3,FALSE)</f>
        <v>0</v>
      </c>
      <c r="R24" s="17">
        <f t="shared" si="10"/>
        <v>5</v>
      </c>
      <c r="S24" s="24">
        <f t="shared" si="11"/>
        <v>87</v>
      </c>
      <c r="T24" s="24">
        <f t="shared" si="4"/>
        <v>137</v>
      </c>
      <c r="U24" s="24">
        <f t="shared" si="4"/>
        <v>106</v>
      </c>
      <c r="V24" s="25" t="b">
        <f t="shared" si="5"/>
        <v>0</v>
      </c>
      <c r="W24" s="24" t="b">
        <f t="shared" si="6"/>
        <v>0</v>
      </c>
      <c r="X24" s="24" t="str">
        <f t="shared" si="2"/>
        <v/>
      </c>
      <c r="Y24" s="24" t="str">
        <f t="shared" si="2"/>
        <v/>
      </c>
      <c r="Z24" s="24" t="str">
        <f t="shared" si="7"/>
        <v/>
      </c>
      <c r="AA24" s="24" t="str">
        <f t="shared" si="8"/>
        <v/>
      </c>
      <c r="AC24" s="24" t="str">
        <f t="shared" ca="1" si="12"/>
        <v/>
      </c>
      <c r="AD24" s="24" t="str">
        <f t="shared" ca="1" si="12"/>
        <v/>
      </c>
      <c r="AE24" s="24" t="str">
        <f t="shared" ca="1" si="12"/>
        <v/>
      </c>
      <c r="AF24" s="24" t="str">
        <f t="shared" ca="1" si="12"/>
        <v/>
      </c>
      <c r="AG24" s="24" t="str">
        <f t="shared" ca="1" si="12"/>
        <v/>
      </c>
      <c r="AH24" s="24" t="str">
        <f t="shared" ca="1" si="12"/>
        <v/>
      </c>
    </row>
    <row r="25" spans="2:34" x14ac:dyDescent="0.25">
      <c r="B25" s="20">
        <f>+eliminado_suporte!B23</f>
        <v>20</v>
      </c>
      <c r="C25" s="20">
        <f>+eliminado_suporte!C23</f>
        <v>490</v>
      </c>
      <c r="D25" s="20">
        <f>+eliminado_suporte!D23</f>
        <v>-0.118344443055941</v>
      </c>
      <c r="E25" s="20">
        <f>+eliminado_suporte!E23</f>
        <v>95.273470928425397</v>
      </c>
      <c r="F25" s="20">
        <f>+eliminado_suporte!F23</f>
        <v>37.284693831013897</v>
      </c>
      <c r="G25" s="20">
        <f>+eliminado_suporte!G23</f>
        <v>1</v>
      </c>
      <c r="H25" s="20">
        <f>+eliminado_suporte!H23</f>
        <v>490</v>
      </c>
      <c r="I25" s="20">
        <f>+eliminado_suporte!I23</f>
        <v>515</v>
      </c>
      <c r="J25" s="20">
        <f>+eliminado_suporte!J23</f>
        <v>3</v>
      </c>
      <c r="K25" s="20">
        <f>+eliminado_suporte!K23</f>
        <v>465</v>
      </c>
      <c r="L25" s="20">
        <f>+eliminado_suporte!L23</f>
        <v>518</v>
      </c>
      <c r="M25" s="20">
        <f>+eliminado_suporte!M23</f>
        <v>137</v>
      </c>
      <c r="N25" s="20">
        <f>+eliminado_suporte!N23</f>
        <v>-0.11834</v>
      </c>
      <c r="P25" s="17">
        <v>26</v>
      </c>
      <c r="Q25" s="17">
        <f>VLOOKUP($P25,valores_RSI!$B$3:$D$1417,3,FALSE)</f>
        <v>0</v>
      </c>
      <c r="R25" s="17">
        <f t="shared" si="10"/>
        <v>5</v>
      </c>
      <c r="S25" s="24">
        <f t="shared" si="11"/>
        <v>87</v>
      </c>
      <c r="T25" s="24">
        <f t="shared" si="4"/>
        <v>137</v>
      </c>
      <c r="U25" s="24">
        <f t="shared" si="4"/>
        <v>106</v>
      </c>
      <c r="V25" s="25" t="b">
        <f t="shared" si="5"/>
        <v>0</v>
      </c>
      <c r="W25" s="24" t="b">
        <f t="shared" si="6"/>
        <v>0</v>
      </c>
      <c r="X25" s="24" t="str">
        <f t="shared" ref="X25:Y44" si="13">IF($V25,VLOOKUP($R25,$B$5:$N$101,X$2,FALSE),"")</f>
        <v/>
      </c>
      <c r="Y25" s="24" t="str">
        <f t="shared" si="13"/>
        <v/>
      </c>
      <c r="Z25" s="24" t="str">
        <f t="shared" si="7"/>
        <v/>
      </c>
      <c r="AA25" s="24" t="str">
        <f t="shared" si="8"/>
        <v/>
      </c>
      <c r="AC25" s="24" t="str">
        <f t="shared" ca="1" si="12"/>
        <v/>
      </c>
      <c r="AD25" s="24" t="str">
        <f t="shared" ca="1" si="12"/>
        <v/>
      </c>
      <c r="AE25" s="24" t="str">
        <f t="shared" ca="1" si="12"/>
        <v/>
      </c>
      <c r="AF25" s="24" t="str">
        <f t="shared" ca="1" si="12"/>
        <v/>
      </c>
      <c r="AG25" s="24" t="str">
        <f t="shared" ca="1" si="12"/>
        <v/>
      </c>
      <c r="AH25" s="24" t="str">
        <f t="shared" ca="1" si="12"/>
        <v/>
      </c>
    </row>
    <row r="26" spans="2:34" x14ac:dyDescent="0.25">
      <c r="B26" s="20">
        <f>+eliminado_suporte!B24</f>
        <v>21</v>
      </c>
      <c r="C26" s="20">
        <f>+eliminado_suporte!C24</f>
        <v>503</v>
      </c>
      <c r="D26" s="20">
        <f>+eliminado_suporte!D24</f>
        <v>-0.118344443055941</v>
      </c>
      <c r="E26" s="20">
        <f>+eliminado_suporte!E24</f>
        <v>95.273470928425397</v>
      </c>
      <c r="F26" s="20">
        <f>+eliminado_suporte!F24</f>
        <v>35.746216071286703</v>
      </c>
      <c r="G26" s="20">
        <f>+eliminado_suporte!G24</f>
        <v>1</v>
      </c>
      <c r="H26" s="20">
        <f>+eliminado_suporte!H24</f>
        <v>490</v>
      </c>
      <c r="I26" s="20">
        <f>+eliminado_suporte!I24</f>
        <v>526</v>
      </c>
      <c r="J26" s="20">
        <f>+eliminado_suporte!J24</f>
        <v>3</v>
      </c>
      <c r="K26" s="20">
        <f>+eliminado_suporte!K24</f>
        <v>476</v>
      </c>
      <c r="L26" s="20">
        <f>+eliminado_suporte!L24</f>
        <v>528</v>
      </c>
      <c r="M26" s="20">
        <f>+eliminado_suporte!M24</f>
        <v>142</v>
      </c>
      <c r="N26" s="20">
        <f>+eliminado_suporte!N24</f>
        <v>-0.11834</v>
      </c>
      <c r="P26" s="17">
        <v>27</v>
      </c>
      <c r="Q26" s="17">
        <f>VLOOKUP($P26,valores_RSI!$B$3:$D$1417,3,FALSE)</f>
        <v>41.739130434782602</v>
      </c>
      <c r="R26" s="17">
        <f t="shared" si="10"/>
        <v>5</v>
      </c>
      <c r="S26" s="24">
        <f t="shared" si="11"/>
        <v>87</v>
      </c>
      <c r="T26" s="24">
        <f t="shared" si="4"/>
        <v>137</v>
      </c>
      <c r="U26" s="24">
        <f t="shared" si="4"/>
        <v>106</v>
      </c>
      <c r="V26" s="25" t="b">
        <f t="shared" si="5"/>
        <v>0</v>
      </c>
      <c r="W26" s="24" t="b">
        <f t="shared" si="6"/>
        <v>0</v>
      </c>
      <c r="X26" s="24" t="str">
        <f t="shared" si="13"/>
        <v/>
      </c>
      <c r="Y26" s="24" t="str">
        <f t="shared" si="13"/>
        <v/>
      </c>
      <c r="Z26" s="24" t="str">
        <f t="shared" si="7"/>
        <v/>
      </c>
      <c r="AA26" s="24" t="str">
        <f t="shared" si="8"/>
        <v/>
      </c>
      <c r="AC26" s="24" t="str">
        <f t="shared" ca="1" si="12"/>
        <v/>
      </c>
      <c r="AD26" s="24" t="str">
        <f t="shared" ca="1" si="12"/>
        <v/>
      </c>
      <c r="AE26" s="24" t="str">
        <f t="shared" ca="1" si="12"/>
        <v/>
      </c>
      <c r="AF26" s="24" t="str">
        <f t="shared" ca="1" si="12"/>
        <v/>
      </c>
      <c r="AG26" s="24" t="str">
        <f t="shared" ca="1" si="12"/>
        <v/>
      </c>
      <c r="AH26" s="24" t="str">
        <f t="shared" ca="1" si="12"/>
        <v/>
      </c>
    </row>
    <row r="27" spans="2:34" x14ac:dyDescent="0.25">
      <c r="B27" s="20">
        <f>+eliminado_suporte!B25</f>
        <v>22</v>
      </c>
      <c r="C27" s="20">
        <f>+eliminado_suporte!C25</f>
        <v>503</v>
      </c>
      <c r="D27" s="20">
        <f>+eliminado_suporte!D25</f>
        <v>-7.6986232549142303E-2</v>
      </c>
      <c r="E27" s="20">
        <f>+eliminado_suporte!E25</f>
        <v>74.470291043505298</v>
      </c>
      <c r="F27" s="20">
        <f>+eliminado_suporte!F25</f>
        <v>35.746216071286703</v>
      </c>
      <c r="G27" s="20">
        <f>+eliminado_suporte!G25</f>
        <v>1</v>
      </c>
      <c r="H27" s="20">
        <f>+eliminado_suporte!H25</f>
        <v>490</v>
      </c>
      <c r="I27" s="20">
        <f>+eliminado_suporte!I25</f>
        <v>526</v>
      </c>
      <c r="J27" s="20">
        <f>+eliminado_suporte!J25</f>
        <v>4</v>
      </c>
      <c r="K27" s="20">
        <f>+eliminado_suporte!K25</f>
        <v>476</v>
      </c>
      <c r="L27" s="20">
        <f>+eliminado_suporte!L25</f>
        <v>528</v>
      </c>
      <c r="M27" s="20">
        <f>+eliminado_suporte!M25</f>
        <v>141</v>
      </c>
      <c r="N27" s="20">
        <f>+eliminado_suporte!N25</f>
        <v>-7.6990000000000003E-2</v>
      </c>
      <c r="P27" s="17">
        <v>28</v>
      </c>
      <c r="Q27" s="17">
        <f>VLOOKUP($P27,valores_RSI!$B$3:$D$1417,3,FALSE)</f>
        <v>39.5061728395061</v>
      </c>
      <c r="R27" s="17">
        <f t="shared" si="10"/>
        <v>5</v>
      </c>
      <c r="S27" s="24">
        <f t="shared" si="11"/>
        <v>87</v>
      </c>
      <c r="T27" s="24">
        <f t="shared" si="4"/>
        <v>137</v>
      </c>
      <c r="U27" s="24">
        <f t="shared" si="4"/>
        <v>106</v>
      </c>
      <c r="V27" s="25" t="b">
        <f t="shared" si="5"/>
        <v>0</v>
      </c>
      <c r="W27" s="24" t="b">
        <f t="shared" si="6"/>
        <v>0</v>
      </c>
      <c r="X27" s="24" t="str">
        <f t="shared" si="13"/>
        <v/>
      </c>
      <c r="Y27" s="24" t="str">
        <f t="shared" si="13"/>
        <v/>
      </c>
      <c r="Z27" s="24" t="str">
        <f t="shared" si="7"/>
        <v/>
      </c>
      <c r="AA27" s="24" t="str">
        <f t="shared" si="8"/>
        <v/>
      </c>
      <c r="AC27" s="24" t="str">
        <f t="shared" ca="1" si="12"/>
        <v/>
      </c>
      <c r="AD27" s="24" t="str">
        <f t="shared" ca="1" si="12"/>
        <v/>
      </c>
      <c r="AE27" s="24" t="str">
        <f t="shared" ca="1" si="12"/>
        <v/>
      </c>
      <c r="AF27" s="24" t="str">
        <f t="shared" ca="1" si="12"/>
        <v/>
      </c>
      <c r="AG27" s="24" t="str">
        <f t="shared" ca="1" si="12"/>
        <v/>
      </c>
      <c r="AH27" s="24" t="str">
        <f t="shared" ca="1" si="12"/>
        <v/>
      </c>
    </row>
    <row r="28" spans="2:34" x14ac:dyDescent="0.25">
      <c r="B28" s="20">
        <f>+eliminado_suporte!B26</f>
        <v>23</v>
      </c>
      <c r="C28" s="20">
        <f>+eliminado_suporte!C26</f>
        <v>507</v>
      </c>
      <c r="D28" s="20">
        <f>+eliminado_suporte!D26</f>
        <v>-7.6986232549142303E-2</v>
      </c>
      <c r="E28" s="20">
        <f>+eliminado_suporte!E26</f>
        <v>74.470291043505298</v>
      </c>
      <c r="F28" s="20">
        <f>+eliminado_suporte!F26</f>
        <v>35.438271141090098</v>
      </c>
      <c r="G28" s="20">
        <f>+eliminado_suporte!G26</f>
        <v>1</v>
      </c>
      <c r="H28" s="20">
        <f>+eliminado_suporte!H26</f>
        <v>490</v>
      </c>
      <c r="I28" s="20">
        <f>+eliminado_suporte!I26</f>
        <v>539</v>
      </c>
      <c r="J28" s="20">
        <f>+eliminado_suporte!J26</f>
        <v>4</v>
      </c>
      <c r="K28" s="20">
        <f>+eliminado_suporte!K26</f>
        <v>483</v>
      </c>
      <c r="L28" s="20">
        <f>+eliminado_suporte!L26</f>
        <v>539</v>
      </c>
      <c r="M28" s="20">
        <f>+eliminado_suporte!M26</f>
        <v>146</v>
      </c>
      <c r="N28" s="20">
        <f>+eliminado_suporte!N26</f>
        <v>-7.6990000000000003E-2</v>
      </c>
      <c r="P28" s="17">
        <v>29</v>
      </c>
      <c r="Q28" s="17">
        <f>VLOOKUP($P28,valores_RSI!$B$3:$D$1417,3,FALSE)</f>
        <v>39.183673469387699</v>
      </c>
      <c r="R28" s="17">
        <f t="shared" si="10"/>
        <v>5</v>
      </c>
      <c r="S28" s="24">
        <f t="shared" si="11"/>
        <v>87</v>
      </c>
      <c r="T28" s="24">
        <f t="shared" si="4"/>
        <v>137</v>
      </c>
      <c r="U28" s="24">
        <f t="shared" si="4"/>
        <v>106</v>
      </c>
      <c r="V28" s="25" t="b">
        <f t="shared" si="5"/>
        <v>0</v>
      </c>
      <c r="W28" s="24" t="b">
        <f t="shared" si="6"/>
        <v>0</v>
      </c>
      <c r="X28" s="24" t="str">
        <f t="shared" si="13"/>
        <v/>
      </c>
      <c r="Y28" s="24" t="str">
        <f t="shared" si="13"/>
        <v/>
      </c>
      <c r="Z28" s="24" t="str">
        <f t="shared" si="7"/>
        <v/>
      </c>
      <c r="AA28" s="24" t="str">
        <f t="shared" si="8"/>
        <v/>
      </c>
      <c r="AC28" s="24" t="str">
        <f t="shared" ca="1" si="12"/>
        <v/>
      </c>
      <c r="AD28" s="24" t="str">
        <f t="shared" ca="1" si="12"/>
        <v/>
      </c>
      <c r="AE28" s="24" t="str">
        <f t="shared" ca="1" si="12"/>
        <v/>
      </c>
      <c r="AF28" s="24" t="str">
        <f t="shared" ca="1" si="12"/>
        <v/>
      </c>
      <c r="AG28" s="24" t="str">
        <f t="shared" ca="1" si="12"/>
        <v/>
      </c>
      <c r="AH28" s="24" t="str">
        <f t="shared" ca="1" si="12"/>
        <v/>
      </c>
    </row>
    <row r="29" spans="2:34" x14ac:dyDescent="0.25">
      <c r="B29" s="20">
        <f>+eliminado_suporte!B27</f>
        <v>24</v>
      </c>
      <c r="C29" s="20">
        <f>+eliminado_suporte!C27</f>
        <v>507</v>
      </c>
      <c r="D29" s="20">
        <f>+eliminado_suporte!D27</f>
        <v>1.7388509699085598E-2</v>
      </c>
      <c r="E29" s="20">
        <f>+eliminado_suporte!E27</f>
        <v>26.622296723653701</v>
      </c>
      <c r="F29" s="20">
        <f>+eliminado_suporte!F27</f>
        <v>35.438271141090098</v>
      </c>
      <c r="G29" s="20">
        <f>+eliminado_suporte!G27</f>
        <v>1</v>
      </c>
      <c r="H29" s="20">
        <f>+eliminado_suporte!H27</f>
        <v>503</v>
      </c>
      <c r="I29" s="20">
        <f>+eliminado_suporte!I27</f>
        <v>539</v>
      </c>
      <c r="J29" s="20">
        <f>+eliminado_suporte!J27</f>
        <v>3</v>
      </c>
      <c r="K29" s="20">
        <f>+eliminado_suporte!K27</f>
        <v>483</v>
      </c>
      <c r="L29" s="20">
        <f>+eliminado_suporte!L27</f>
        <v>539</v>
      </c>
      <c r="M29" s="20">
        <f>+eliminado_suporte!M27</f>
        <v>145</v>
      </c>
      <c r="N29" s="20">
        <f>+eliminado_suporte!N27</f>
        <v>1.7389999999999999E-2</v>
      </c>
      <c r="P29" s="17">
        <v>30</v>
      </c>
      <c r="Q29" s="17">
        <f>VLOOKUP($P29,valores_RSI!$B$3:$D$1417,3,FALSE)</f>
        <v>45.247933884297503</v>
      </c>
      <c r="R29" s="17">
        <f t="shared" si="10"/>
        <v>5</v>
      </c>
      <c r="S29" s="24">
        <f t="shared" si="11"/>
        <v>87</v>
      </c>
      <c r="T29" s="24">
        <f t="shared" si="4"/>
        <v>137</v>
      </c>
      <c r="U29" s="24">
        <f t="shared" si="4"/>
        <v>106</v>
      </c>
      <c r="V29" s="25" t="b">
        <f t="shared" si="5"/>
        <v>0</v>
      </c>
      <c r="W29" s="24" t="b">
        <f t="shared" si="6"/>
        <v>0</v>
      </c>
      <c r="X29" s="24" t="str">
        <f t="shared" si="13"/>
        <v/>
      </c>
      <c r="Y29" s="24" t="str">
        <f t="shared" si="13"/>
        <v/>
      </c>
      <c r="Z29" s="24" t="str">
        <f t="shared" si="7"/>
        <v/>
      </c>
      <c r="AA29" s="24" t="str">
        <f t="shared" si="8"/>
        <v/>
      </c>
      <c r="AC29" s="24" t="str">
        <f t="shared" ca="1" si="12"/>
        <v/>
      </c>
      <c r="AD29" s="24" t="str">
        <f t="shared" ca="1" si="12"/>
        <v/>
      </c>
      <c r="AE29" s="24" t="str">
        <f t="shared" ca="1" si="12"/>
        <v/>
      </c>
      <c r="AF29" s="24" t="str">
        <f t="shared" ca="1" si="12"/>
        <v/>
      </c>
      <c r="AG29" s="24" t="str">
        <f t="shared" ca="1" si="12"/>
        <v/>
      </c>
      <c r="AH29" s="24" t="str">
        <f t="shared" ca="1" si="12"/>
        <v/>
      </c>
    </row>
    <row r="30" spans="2:34" x14ac:dyDescent="0.25">
      <c r="B30" s="20">
        <f>+eliminado_suporte!B28</f>
        <v>25</v>
      </c>
      <c r="C30" s="20">
        <f>+eliminado_suporte!C28</f>
        <v>526</v>
      </c>
      <c r="D30" s="20">
        <f>+eliminado_suporte!D28</f>
        <v>-0.86737215975154802</v>
      </c>
      <c r="E30" s="20">
        <f>+eliminado_suporte!E28</f>
        <v>492.00640885468698</v>
      </c>
      <c r="F30" s="20">
        <f>+eliminado_suporte!F28</f>
        <v>35.768652825372797</v>
      </c>
      <c r="G30" s="20">
        <f>+eliminado_suporte!G28</f>
        <v>1</v>
      </c>
      <c r="H30" s="20">
        <f>+eliminado_suporte!H28</f>
        <v>515</v>
      </c>
      <c r="I30" s="20">
        <f>+eliminado_suporte!I28</f>
        <v>549</v>
      </c>
      <c r="J30" s="20">
        <f>+eliminado_suporte!J28</f>
        <v>3</v>
      </c>
      <c r="K30" s="20">
        <f>+eliminado_suporte!K28</f>
        <v>514</v>
      </c>
      <c r="L30" s="20">
        <f>+eliminado_suporte!L28</f>
        <v>563</v>
      </c>
      <c r="M30" s="20">
        <f>+eliminado_suporte!M28</f>
        <v>157</v>
      </c>
      <c r="N30" s="20">
        <f>+eliminado_suporte!N28</f>
        <v>-0.86736999999999997</v>
      </c>
      <c r="P30" s="17">
        <v>31</v>
      </c>
      <c r="Q30" s="17">
        <f>VLOOKUP($P30,valores_RSI!$B$3:$D$1417,3,FALSE)</f>
        <v>44.969199178644701</v>
      </c>
      <c r="R30" s="17">
        <f t="shared" si="10"/>
        <v>5</v>
      </c>
      <c r="S30" s="24">
        <f t="shared" si="11"/>
        <v>87</v>
      </c>
      <c r="T30" s="24">
        <f t="shared" si="4"/>
        <v>137</v>
      </c>
      <c r="U30" s="24">
        <f t="shared" si="4"/>
        <v>106</v>
      </c>
      <c r="V30" s="25" t="b">
        <f t="shared" si="5"/>
        <v>0</v>
      </c>
      <c r="W30" s="24" t="b">
        <f t="shared" si="6"/>
        <v>0</v>
      </c>
      <c r="X30" s="24" t="str">
        <f t="shared" si="13"/>
        <v/>
      </c>
      <c r="Y30" s="24" t="str">
        <f t="shared" si="13"/>
        <v/>
      </c>
      <c r="Z30" s="24" t="str">
        <f t="shared" si="7"/>
        <v/>
      </c>
      <c r="AA30" s="24" t="str">
        <f t="shared" si="8"/>
        <v/>
      </c>
      <c r="AC30" s="24" t="str">
        <f t="shared" ca="1" si="12"/>
        <v/>
      </c>
      <c r="AD30" s="24" t="str">
        <f t="shared" ca="1" si="12"/>
        <v/>
      </c>
      <c r="AE30" s="24" t="str">
        <f t="shared" ca="1" si="12"/>
        <v/>
      </c>
      <c r="AF30" s="24" t="str">
        <f t="shared" ca="1" si="12"/>
        <v/>
      </c>
      <c r="AG30" s="24" t="str">
        <f t="shared" ca="1" si="12"/>
        <v/>
      </c>
      <c r="AH30" s="24" t="str">
        <f t="shared" ca="1" si="12"/>
        <v/>
      </c>
    </row>
    <row r="31" spans="2:34" x14ac:dyDescent="0.25">
      <c r="B31" s="20">
        <f>+eliminado_suporte!B29</f>
        <v>26</v>
      </c>
      <c r="C31" s="20">
        <f>+eliminado_suporte!C29</f>
        <v>526</v>
      </c>
      <c r="D31" s="20">
        <f>+eliminado_suporte!D29</f>
        <v>1.7388509699085598E-2</v>
      </c>
      <c r="E31" s="20">
        <f>+eliminado_suporte!E29</f>
        <v>26.622296723653701</v>
      </c>
      <c r="F31" s="20">
        <f>+eliminado_suporte!F29</f>
        <v>35.768652825372797</v>
      </c>
      <c r="G31" s="20">
        <f>+eliminado_suporte!G29</f>
        <v>1</v>
      </c>
      <c r="H31" s="20">
        <f>+eliminado_suporte!H29</f>
        <v>503</v>
      </c>
      <c r="I31" s="20">
        <f>+eliminado_suporte!I29</f>
        <v>549</v>
      </c>
      <c r="J31" s="20">
        <f>+eliminado_suporte!J29</f>
        <v>3</v>
      </c>
      <c r="K31" s="20">
        <f>+eliminado_suporte!K29</f>
        <v>489</v>
      </c>
      <c r="L31" s="20">
        <f>+eliminado_suporte!L29</f>
        <v>552</v>
      </c>
      <c r="M31" s="20">
        <f>+eliminado_suporte!M29</f>
        <v>147</v>
      </c>
      <c r="N31" s="20">
        <f>+eliminado_suporte!N29</f>
        <v>1.7389999999999999E-2</v>
      </c>
      <c r="P31" s="17">
        <v>32</v>
      </c>
      <c r="Q31" s="17">
        <f>VLOOKUP($P31,valores_RSI!$B$3:$D$1417,3,FALSE)</f>
        <v>35.903083700440497</v>
      </c>
      <c r="R31" s="17">
        <f t="shared" si="10"/>
        <v>5</v>
      </c>
      <c r="S31" s="24">
        <f t="shared" si="11"/>
        <v>87</v>
      </c>
      <c r="T31" s="24">
        <f t="shared" si="4"/>
        <v>137</v>
      </c>
      <c r="U31" s="24">
        <f t="shared" si="4"/>
        <v>106</v>
      </c>
      <c r="V31" s="25" t="b">
        <f t="shared" si="5"/>
        <v>0</v>
      </c>
      <c r="W31" s="24" t="b">
        <f t="shared" si="6"/>
        <v>0</v>
      </c>
      <c r="X31" s="24" t="str">
        <f t="shared" si="13"/>
        <v/>
      </c>
      <c r="Y31" s="24" t="str">
        <f t="shared" si="13"/>
        <v/>
      </c>
      <c r="Z31" s="24" t="str">
        <f t="shared" si="7"/>
        <v/>
      </c>
      <c r="AA31" s="24" t="str">
        <f t="shared" si="8"/>
        <v/>
      </c>
      <c r="AC31" s="24" t="str">
        <f t="shared" ca="1" si="12"/>
        <v/>
      </c>
      <c r="AD31" s="24" t="str">
        <f t="shared" ca="1" si="12"/>
        <v/>
      </c>
      <c r="AE31" s="24" t="str">
        <f t="shared" ca="1" si="12"/>
        <v/>
      </c>
      <c r="AF31" s="24" t="str">
        <f t="shared" ca="1" si="12"/>
        <v/>
      </c>
      <c r="AG31" s="24" t="str">
        <f t="shared" ca="1" si="12"/>
        <v/>
      </c>
      <c r="AH31" s="24" t="str">
        <f t="shared" ca="1" si="12"/>
        <v/>
      </c>
    </row>
    <row r="32" spans="2:34" x14ac:dyDescent="0.25">
      <c r="B32" s="20">
        <f>+eliminado_suporte!B30</f>
        <v>27</v>
      </c>
      <c r="C32" s="20">
        <f>+eliminado_suporte!C30</f>
        <v>549</v>
      </c>
      <c r="D32" s="20">
        <f>+eliminado_suporte!D30</f>
        <v>0.23320333780465499</v>
      </c>
      <c r="E32" s="20">
        <f>+eliminado_suporte!E30</f>
        <v>-86.896302859876002</v>
      </c>
      <c r="F32" s="20">
        <f>+eliminado_suporte!F30</f>
        <v>41.132329594879799</v>
      </c>
      <c r="G32" s="20">
        <f>+eliminado_suporte!G30</f>
        <v>1</v>
      </c>
      <c r="H32" s="20">
        <f>+eliminado_suporte!H30</f>
        <v>526</v>
      </c>
      <c r="I32" s="20">
        <f>+eliminado_suporte!I30</f>
        <v>575</v>
      </c>
      <c r="J32" s="20">
        <f>+eliminado_suporte!J30</f>
        <v>3</v>
      </c>
      <c r="K32" s="20">
        <f>+eliminado_suporte!K30</f>
        <v>526</v>
      </c>
      <c r="L32" s="20">
        <f>+eliminado_suporte!L30</f>
        <v>575</v>
      </c>
      <c r="M32" s="20">
        <f>+eliminado_suporte!M30</f>
        <v>166</v>
      </c>
      <c r="N32" s="20">
        <f>+eliminado_suporte!N30</f>
        <v>0.23319999999999999</v>
      </c>
      <c r="P32" s="17">
        <v>33</v>
      </c>
      <c r="Q32" s="17">
        <f>VLOOKUP($P32,valores_RSI!$B$3:$D$1417,3,FALSE)</f>
        <v>30.839002267573601</v>
      </c>
      <c r="R32" s="17">
        <f t="shared" si="10"/>
        <v>5</v>
      </c>
      <c r="S32" s="24">
        <f t="shared" si="11"/>
        <v>87</v>
      </c>
      <c r="T32" s="24">
        <f t="shared" si="4"/>
        <v>137</v>
      </c>
      <c r="U32" s="24">
        <f t="shared" si="4"/>
        <v>106</v>
      </c>
      <c r="V32" s="25" t="b">
        <f t="shared" si="5"/>
        <v>0</v>
      </c>
      <c r="W32" s="24" t="b">
        <f t="shared" si="6"/>
        <v>0</v>
      </c>
      <c r="X32" s="24" t="str">
        <f t="shared" si="13"/>
        <v/>
      </c>
      <c r="Y32" s="24" t="str">
        <f t="shared" si="13"/>
        <v/>
      </c>
      <c r="Z32" s="24" t="str">
        <f t="shared" si="7"/>
        <v/>
      </c>
      <c r="AA32" s="24" t="str">
        <f t="shared" si="8"/>
        <v/>
      </c>
      <c r="AC32" s="24" t="str">
        <f t="shared" ca="1" si="12"/>
        <v/>
      </c>
      <c r="AD32" s="24" t="str">
        <f t="shared" ca="1" si="12"/>
        <v/>
      </c>
      <c r="AE32" s="24" t="str">
        <f t="shared" ca="1" si="12"/>
        <v/>
      </c>
      <c r="AF32" s="24" t="str">
        <f t="shared" ca="1" si="12"/>
        <v/>
      </c>
      <c r="AG32" s="24" t="str">
        <f t="shared" ca="1" si="12"/>
        <v/>
      </c>
      <c r="AH32" s="24" t="str">
        <f t="shared" ca="1" si="12"/>
        <v/>
      </c>
    </row>
    <row r="33" spans="2:34" x14ac:dyDescent="0.25">
      <c r="B33" s="20">
        <f>+eliminado_suporte!B31</f>
        <v>28</v>
      </c>
      <c r="C33" s="20">
        <f>+eliminado_suporte!C31</f>
        <v>549</v>
      </c>
      <c r="D33" s="20">
        <f>+eliminado_suporte!D31</f>
        <v>0.56303877333996299</v>
      </c>
      <c r="E33" s="20">
        <f>+eliminado_suporte!E31</f>
        <v>-267.97595696875999</v>
      </c>
      <c r="F33" s="20">
        <f>+eliminado_suporte!F31</f>
        <v>41.132329594879799</v>
      </c>
      <c r="G33" s="20">
        <f>+eliminado_suporte!G31</f>
        <v>1</v>
      </c>
      <c r="H33" s="20">
        <f>+eliminado_suporte!H31</f>
        <v>549</v>
      </c>
      <c r="I33" s="20">
        <f>+eliminado_suporte!I31</f>
        <v>568</v>
      </c>
      <c r="J33" s="20">
        <f>+eliminado_suporte!J31</f>
        <v>3</v>
      </c>
      <c r="K33" s="20">
        <f>+eliminado_suporte!K31</f>
        <v>525</v>
      </c>
      <c r="L33" s="20">
        <f>+eliminado_suporte!L31</f>
        <v>575</v>
      </c>
      <c r="M33" s="20">
        <f>+eliminado_suporte!M31</f>
        <v>163</v>
      </c>
      <c r="N33" s="20">
        <f>+eliminado_suporte!N31</f>
        <v>0.56303999999999998</v>
      </c>
      <c r="P33" s="17">
        <v>34</v>
      </c>
      <c r="Q33" s="17">
        <f>VLOOKUP($P33,valores_RSI!$B$3:$D$1417,3,FALSE)</f>
        <v>29.3064876957494</v>
      </c>
      <c r="R33" s="17">
        <f t="shared" si="10"/>
        <v>5</v>
      </c>
      <c r="S33" s="24">
        <f t="shared" si="11"/>
        <v>87</v>
      </c>
      <c r="T33" s="24">
        <f t="shared" si="4"/>
        <v>137</v>
      </c>
      <c r="U33" s="24">
        <f t="shared" si="4"/>
        <v>106</v>
      </c>
      <c r="V33" s="25" t="b">
        <f t="shared" si="5"/>
        <v>0</v>
      </c>
      <c r="W33" s="24" t="b">
        <f t="shared" si="6"/>
        <v>0</v>
      </c>
      <c r="X33" s="24" t="str">
        <f t="shared" si="13"/>
        <v/>
      </c>
      <c r="Y33" s="24" t="str">
        <f t="shared" si="13"/>
        <v/>
      </c>
      <c r="Z33" s="24" t="str">
        <f t="shared" si="7"/>
        <v/>
      </c>
      <c r="AA33" s="24" t="str">
        <f t="shared" si="8"/>
        <v/>
      </c>
      <c r="AC33" s="24" t="str">
        <f t="shared" ca="1" si="12"/>
        <v/>
      </c>
      <c r="AD33" s="24" t="str">
        <f t="shared" ca="1" si="12"/>
        <v/>
      </c>
      <c r="AE33" s="24" t="str">
        <f t="shared" ca="1" si="12"/>
        <v/>
      </c>
      <c r="AF33" s="24" t="str">
        <f t="shared" ca="1" si="12"/>
        <v/>
      </c>
      <c r="AG33" s="24" t="str">
        <f t="shared" ca="1" si="12"/>
        <v/>
      </c>
      <c r="AH33" s="24" t="str">
        <f t="shared" ca="1" si="12"/>
        <v/>
      </c>
    </row>
    <row r="34" spans="2:34" x14ac:dyDescent="0.25">
      <c r="B34" s="20">
        <f>+eliminado_suporte!B32</f>
        <v>29</v>
      </c>
      <c r="C34" s="20">
        <f>+eliminado_suporte!C32</f>
        <v>683</v>
      </c>
      <c r="D34" s="20">
        <f>+eliminado_suporte!D32</f>
        <v>5.2910475706379703E-2</v>
      </c>
      <c r="E34" s="20">
        <f>+eliminado_suporte!E32</f>
        <v>9.2378708223517503</v>
      </c>
      <c r="F34" s="20">
        <f>+eliminado_suporte!F32</f>
        <v>45.375725729809098</v>
      </c>
      <c r="G34" s="20">
        <f>+eliminado_suporte!G32</f>
        <v>1</v>
      </c>
      <c r="H34" s="20">
        <f>+eliminado_suporte!H32</f>
        <v>683</v>
      </c>
      <c r="I34" s="20">
        <f>+eliminado_suporte!I32</f>
        <v>714</v>
      </c>
      <c r="J34" s="20">
        <f>+eliminado_suporte!J32</f>
        <v>3</v>
      </c>
      <c r="K34" s="20">
        <f>+eliminado_suporte!K32</f>
        <v>671</v>
      </c>
      <c r="L34" s="20">
        <f>+eliminado_suporte!L32</f>
        <v>724</v>
      </c>
      <c r="M34" s="20">
        <f>+eliminado_suporte!M32</f>
        <v>201</v>
      </c>
      <c r="N34" s="20">
        <f>+eliminado_suporte!N32</f>
        <v>5.2909999999999999E-2</v>
      </c>
      <c r="P34" s="17">
        <v>35</v>
      </c>
      <c r="Q34" s="17">
        <f>VLOOKUP($P34,valores_RSI!$B$3:$D$1417,3,FALSE)</f>
        <v>27.1929824561403</v>
      </c>
      <c r="R34" s="17">
        <f t="shared" si="10"/>
        <v>5</v>
      </c>
      <c r="S34" s="24">
        <f t="shared" si="11"/>
        <v>87</v>
      </c>
      <c r="T34" s="24">
        <f t="shared" si="4"/>
        <v>137</v>
      </c>
      <c r="U34" s="24">
        <f t="shared" si="4"/>
        <v>106</v>
      </c>
      <c r="V34" s="25" t="b">
        <f t="shared" si="5"/>
        <v>0</v>
      </c>
      <c r="W34" s="24" t="b">
        <f t="shared" si="6"/>
        <v>0</v>
      </c>
      <c r="X34" s="24" t="str">
        <f t="shared" si="13"/>
        <v/>
      </c>
      <c r="Y34" s="24" t="str">
        <f t="shared" si="13"/>
        <v/>
      </c>
      <c r="Z34" s="24" t="str">
        <f t="shared" si="7"/>
        <v/>
      </c>
      <c r="AA34" s="24" t="str">
        <f t="shared" si="8"/>
        <v/>
      </c>
      <c r="AC34" s="24" t="str">
        <f t="shared" ca="1" si="12"/>
        <v/>
      </c>
      <c r="AD34" s="24" t="str">
        <f t="shared" ca="1" si="12"/>
        <v/>
      </c>
      <c r="AE34" s="24" t="str">
        <f t="shared" ca="1" si="12"/>
        <v/>
      </c>
      <c r="AF34" s="24" t="str">
        <f t="shared" ca="1" si="12"/>
        <v/>
      </c>
      <c r="AG34" s="24" t="str">
        <f t="shared" ca="1" si="12"/>
        <v/>
      </c>
      <c r="AH34" s="24" t="str">
        <f t="shared" ca="1" si="12"/>
        <v/>
      </c>
    </row>
    <row r="35" spans="2:34" x14ac:dyDescent="0.25">
      <c r="B35" s="20">
        <f>+eliminado_suporte!B33</f>
        <v>30</v>
      </c>
      <c r="C35" s="20">
        <f>+eliminado_suporte!C33</f>
        <v>683</v>
      </c>
      <c r="D35" s="20">
        <f>+eliminado_suporte!D33</f>
        <v>0.142504792810658</v>
      </c>
      <c r="E35" s="20">
        <f>+eliminado_suporte!E33</f>
        <v>-51.955047759870297</v>
      </c>
      <c r="F35" s="20">
        <f>+eliminado_suporte!F33</f>
        <v>45.375725729809098</v>
      </c>
      <c r="G35" s="20">
        <f>+eliminado_suporte!G33</f>
        <v>1</v>
      </c>
      <c r="H35" s="20">
        <f>+eliminado_suporte!H33</f>
        <v>683</v>
      </c>
      <c r="I35" s="20">
        <f>+eliminado_suporte!I33</f>
        <v>705</v>
      </c>
      <c r="J35" s="20">
        <f>+eliminado_suporte!J33</f>
        <v>3</v>
      </c>
      <c r="K35" s="20">
        <f>+eliminado_suporte!K33</f>
        <v>664</v>
      </c>
      <c r="L35" s="20">
        <f>+eliminado_suporte!L33</f>
        <v>713</v>
      </c>
      <c r="M35" s="20">
        <f>+eliminado_suporte!M33</f>
        <v>199</v>
      </c>
      <c r="N35" s="20">
        <f>+eliminado_suporte!N33</f>
        <v>0.14249999999999999</v>
      </c>
      <c r="P35" s="17">
        <v>36</v>
      </c>
      <c r="Q35" s="17">
        <f>VLOOKUP($P35,valores_RSI!$B$3:$D$1417,3,FALSE)</f>
        <v>24.074074074074002</v>
      </c>
      <c r="R35" s="17">
        <f t="shared" si="10"/>
        <v>5</v>
      </c>
      <c r="S35" s="24">
        <f t="shared" si="11"/>
        <v>87</v>
      </c>
      <c r="T35" s="24">
        <f t="shared" si="4"/>
        <v>137</v>
      </c>
      <c r="U35" s="24">
        <f t="shared" si="4"/>
        <v>106</v>
      </c>
      <c r="V35" s="25" t="b">
        <f t="shared" si="5"/>
        <v>0</v>
      </c>
      <c r="W35" s="24" t="b">
        <f t="shared" si="6"/>
        <v>0</v>
      </c>
      <c r="X35" s="24" t="str">
        <f t="shared" si="13"/>
        <v/>
      </c>
      <c r="Y35" s="24" t="str">
        <f t="shared" si="13"/>
        <v/>
      </c>
      <c r="Z35" s="24" t="str">
        <f t="shared" si="7"/>
        <v/>
      </c>
      <c r="AA35" s="24" t="str">
        <f t="shared" si="8"/>
        <v/>
      </c>
      <c r="AC35" s="24" t="str">
        <f t="shared" ca="1" si="12"/>
        <v/>
      </c>
      <c r="AD35" s="24" t="str">
        <f t="shared" ca="1" si="12"/>
        <v/>
      </c>
      <c r="AE35" s="24" t="str">
        <f t="shared" ca="1" si="12"/>
        <v/>
      </c>
      <c r="AF35" s="24" t="str">
        <f t="shared" ca="1" si="12"/>
        <v/>
      </c>
      <c r="AG35" s="24" t="str">
        <f t="shared" ca="1" si="12"/>
        <v/>
      </c>
      <c r="AH35" s="24" t="str">
        <f t="shared" ca="1" si="12"/>
        <v/>
      </c>
    </row>
    <row r="36" spans="2:34" x14ac:dyDescent="0.25">
      <c r="B36" s="20">
        <f>+eliminado_suporte!B34</f>
        <v>31</v>
      </c>
      <c r="C36" s="20">
        <f>+eliminado_suporte!C34</f>
        <v>730</v>
      </c>
      <c r="D36" s="20">
        <f>+eliminado_suporte!D34</f>
        <v>-0.98852632901443804</v>
      </c>
      <c r="E36" s="20">
        <f>+eliminado_suporte!E34</f>
        <v>752.82374939301599</v>
      </c>
      <c r="F36" s="20">
        <f>+eliminado_suporte!F34</f>
        <v>31.199529212475799</v>
      </c>
      <c r="G36" s="20">
        <f>+eliminado_suporte!G34</f>
        <v>1</v>
      </c>
      <c r="H36" s="20">
        <f>+eliminado_suporte!H34</f>
        <v>714</v>
      </c>
      <c r="I36" s="20">
        <f>+eliminado_suporte!I34</f>
        <v>761</v>
      </c>
      <c r="J36" s="20">
        <f>+eliminado_suporte!J34</f>
        <v>3</v>
      </c>
      <c r="K36" s="20">
        <f>+eliminado_suporte!K34</f>
        <v>711</v>
      </c>
      <c r="L36" s="20">
        <f>+eliminado_suporte!L34</f>
        <v>763</v>
      </c>
      <c r="M36" s="20">
        <f>+eliminado_suporte!M34</f>
        <v>215</v>
      </c>
      <c r="N36" s="20">
        <f>+eliminado_suporte!N34</f>
        <v>-0.98853000000000002</v>
      </c>
      <c r="P36" s="17">
        <v>37</v>
      </c>
      <c r="Q36" s="17">
        <f>VLOOKUP($P36,valores_RSI!$B$3:$D$1417,3,FALSE)</f>
        <v>24.6315789473684</v>
      </c>
      <c r="R36" s="17">
        <f t="shared" si="10"/>
        <v>5</v>
      </c>
      <c r="S36" s="24">
        <f t="shared" si="11"/>
        <v>87</v>
      </c>
      <c r="T36" s="24">
        <f t="shared" si="4"/>
        <v>137</v>
      </c>
      <c r="U36" s="24">
        <f t="shared" si="4"/>
        <v>106</v>
      </c>
      <c r="V36" s="25" t="b">
        <f t="shared" si="5"/>
        <v>0</v>
      </c>
      <c r="W36" s="24" t="b">
        <f t="shared" si="6"/>
        <v>0</v>
      </c>
      <c r="X36" s="24" t="str">
        <f t="shared" si="13"/>
        <v/>
      </c>
      <c r="Y36" s="24" t="str">
        <f t="shared" si="13"/>
        <v/>
      </c>
      <c r="Z36" s="24" t="str">
        <f t="shared" si="7"/>
        <v/>
      </c>
      <c r="AA36" s="24" t="str">
        <f t="shared" si="8"/>
        <v/>
      </c>
      <c r="AC36" s="24" t="str">
        <f t="shared" ca="1" si="12"/>
        <v/>
      </c>
      <c r="AD36" s="24" t="str">
        <f t="shared" ca="1" si="12"/>
        <v/>
      </c>
      <c r="AE36" s="24" t="str">
        <f t="shared" ca="1" si="12"/>
        <v/>
      </c>
      <c r="AF36" s="24" t="str">
        <f t="shared" ca="1" si="12"/>
        <v/>
      </c>
      <c r="AG36" s="24" t="str">
        <f t="shared" ca="1" si="12"/>
        <v/>
      </c>
      <c r="AH36" s="24" t="str">
        <f t="shared" ca="1" si="12"/>
        <v/>
      </c>
    </row>
    <row r="37" spans="2:34" x14ac:dyDescent="0.25">
      <c r="B37" s="20">
        <f>+eliminado_suporte!B35</f>
        <v>32</v>
      </c>
      <c r="C37" s="20">
        <f>+eliminado_suporte!C35</f>
        <v>730</v>
      </c>
      <c r="D37" s="20">
        <f>+eliminado_suporte!D35</f>
        <v>-0.69245207836670797</v>
      </c>
      <c r="E37" s="20">
        <f>+eliminado_suporte!E35</f>
        <v>536.68954642017297</v>
      </c>
      <c r="F37" s="20">
        <f>+eliminado_suporte!F35</f>
        <v>31.199529212475799</v>
      </c>
      <c r="G37" s="20">
        <f>+eliminado_suporte!G35</f>
        <v>1</v>
      </c>
      <c r="H37" s="20">
        <f>+eliminado_suporte!H35</f>
        <v>705</v>
      </c>
      <c r="I37" s="20">
        <f>+eliminado_suporte!I35</f>
        <v>749</v>
      </c>
      <c r="J37" s="20">
        <f>+eliminado_suporte!J35</f>
        <v>3</v>
      </c>
      <c r="K37" s="20">
        <f>+eliminado_suporte!K35</f>
        <v>705</v>
      </c>
      <c r="L37" s="20">
        <f>+eliminado_suporte!L35</f>
        <v>754</v>
      </c>
      <c r="M37" s="20">
        <f>+eliminado_suporte!M35</f>
        <v>213</v>
      </c>
      <c r="N37" s="20">
        <f>+eliminado_suporte!N35</f>
        <v>-0.69245000000000001</v>
      </c>
      <c r="P37" s="17">
        <v>38</v>
      </c>
      <c r="Q37" s="17">
        <f>VLOOKUP($P37,valores_RSI!$B$3:$D$1417,3,FALSE)</f>
        <v>31.3229571984435</v>
      </c>
      <c r="R37" s="17">
        <f t="shared" si="10"/>
        <v>5</v>
      </c>
      <c r="S37" s="24">
        <f t="shared" si="11"/>
        <v>87</v>
      </c>
      <c r="T37" s="24">
        <f t="shared" si="4"/>
        <v>137</v>
      </c>
      <c r="U37" s="24">
        <f t="shared" si="4"/>
        <v>106</v>
      </c>
      <c r="V37" s="25" t="b">
        <f t="shared" si="5"/>
        <v>0</v>
      </c>
      <c r="W37" s="24" t="b">
        <f t="shared" si="6"/>
        <v>0</v>
      </c>
      <c r="X37" s="24" t="str">
        <f t="shared" si="13"/>
        <v/>
      </c>
      <c r="Y37" s="24" t="str">
        <f t="shared" si="13"/>
        <v/>
      </c>
      <c r="Z37" s="24" t="str">
        <f t="shared" si="7"/>
        <v/>
      </c>
      <c r="AA37" s="24" t="str">
        <f t="shared" si="8"/>
        <v/>
      </c>
      <c r="AC37" s="24" t="str">
        <f t="shared" ca="1" si="12"/>
        <v/>
      </c>
      <c r="AD37" s="24" t="str">
        <f t="shared" ca="1" si="12"/>
        <v/>
      </c>
      <c r="AE37" s="24" t="str">
        <f t="shared" ca="1" si="12"/>
        <v/>
      </c>
      <c r="AF37" s="24" t="str">
        <f t="shared" ca="1" si="12"/>
        <v/>
      </c>
      <c r="AG37" s="24" t="str">
        <f t="shared" ca="1" si="12"/>
        <v/>
      </c>
      <c r="AH37" s="24" t="str">
        <f t="shared" ca="1" si="12"/>
        <v/>
      </c>
    </row>
    <row r="38" spans="2:34" x14ac:dyDescent="0.25">
      <c r="B38" s="20">
        <f>+eliminado_suporte!B36</f>
        <v>33</v>
      </c>
      <c r="C38" s="20">
        <f>+eliminado_suporte!C36</f>
        <v>730</v>
      </c>
      <c r="D38" s="20">
        <f>+eliminado_suporte!D36</f>
        <v>-0.61416377559482105</v>
      </c>
      <c r="E38" s="20">
        <f>+eliminado_suporte!E36</f>
        <v>479.53908539669499</v>
      </c>
      <c r="F38" s="20">
        <f>+eliminado_suporte!F36</f>
        <v>31.199529212475799</v>
      </c>
      <c r="G38" s="20">
        <f>+eliminado_suporte!G36</f>
        <v>1</v>
      </c>
      <c r="H38" s="20">
        <f>+eliminado_suporte!H36</f>
        <v>700</v>
      </c>
      <c r="I38" s="20">
        <f>+eliminado_suporte!I36</f>
        <v>749</v>
      </c>
      <c r="J38" s="20">
        <f>+eliminado_suporte!J36</f>
        <v>3</v>
      </c>
      <c r="K38" s="20">
        <f>+eliminado_suporte!K36</f>
        <v>694</v>
      </c>
      <c r="L38" s="20">
        <f>+eliminado_suporte!L36</f>
        <v>749</v>
      </c>
      <c r="M38" s="20">
        <f>+eliminado_suporte!M36</f>
        <v>207</v>
      </c>
      <c r="N38" s="20">
        <f>+eliminado_suporte!N36</f>
        <v>-0.61416000000000004</v>
      </c>
      <c r="P38" s="17">
        <v>39</v>
      </c>
      <c r="Q38" s="17">
        <f>VLOOKUP($P38,valores_RSI!$B$3:$D$1417,3,FALSE)</f>
        <v>35.363457760314297</v>
      </c>
      <c r="R38" s="17">
        <f t="shared" si="10"/>
        <v>5</v>
      </c>
      <c r="S38" s="24">
        <f t="shared" si="11"/>
        <v>87</v>
      </c>
      <c r="T38" s="24">
        <f t="shared" si="4"/>
        <v>137</v>
      </c>
      <c r="U38" s="24">
        <f t="shared" si="4"/>
        <v>106</v>
      </c>
      <c r="V38" s="25" t="b">
        <f t="shared" si="5"/>
        <v>0</v>
      </c>
      <c r="W38" s="24" t="b">
        <f t="shared" si="6"/>
        <v>0</v>
      </c>
      <c r="X38" s="24" t="str">
        <f t="shared" si="13"/>
        <v/>
      </c>
      <c r="Y38" s="24" t="str">
        <f t="shared" si="13"/>
        <v/>
      </c>
      <c r="Z38" s="24" t="str">
        <f t="shared" si="7"/>
        <v/>
      </c>
      <c r="AA38" s="24" t="str">
        <f t="shared" si="8"/>
        <v/>
      </c>
      <c r="AC38" s="24" t="str">
        <f t="shared" ref="AC38:AH53" ca="1" si="14">IF($V38,IF(OR(OFFSET($AA38,AC$2,0)="acima",OFFSET($AA38,AC$2,0)="acima mas menor que o break"),IF($AA38="abaixo","cruzou_para_baixo",""),""),"")</f>
        <v/>
      </c>
      <c r="AD38" s="24" t="str">
        <f t="shared" ca="1" si="14"/>
        <v/>
      </c>
      <c r="AE38" s="24" t="str">
        <f t="shared" ca="1" si="14"/>
        <v/>
      </c>
      <c r="AF38" s="24" t="str">
        <f t="shared" ca="1" si="14"/>
        <v/>
      </c>
      <c r="AG38" s="24" t="str">
        <f t="shared" ca="1" si="14"/>
        <v/>
      </c>
      <c r="AH38" s="24" t="str">
        <f t="shared" ca="1" si="14"/>
        <v/>
      </c>
    </row>
    <row r="39" spans="2:34" x14ac:dyDescent="0.25">
      <c r="B39" s="20">
        <f>+eliminado_suporte!B37</f>
        <v>34</v>
      </c>
      <c r="C39" s="20">
        <f>+eliminado_suporte!C37</f>
        <v>730</v>
      </c>
      <c r="D39" s="20">
        <f>+eliminado_suporte!D37</f>
        <v>0.76440129686893099</v>
      </c>
      <c r="E39" s="20">
        <f>+eliminado_suporte!E37</f>
        <v>-526.81341750184401</v>
      </c>
      <c r="F39" s="20">
        <f>+eliminado_suporte!F37</f>
        <v>31.199529212475799</v>
      </c>
      <c r="G39" s="20">
        <f>+eliminado_suporte!G37</f>
        <v>1</v>
      </c>
      <c r="H39" s="20">
        <f>+eliminado_suporte!H37</f>
        <v>730</v>
      </c>
      <c r="I39" s="20">
        <f>+eliminado_suporte!I37</f>
        <v>749</v>
      </c>
      <c r="J39" s="20">
        <f>+eliminado_suporte!J37</f>
        <v>3</v>
      </c>
      <c r="K39" s="20">
        <f>+eliminado_suporte!K37</f>
        <v>700</v>
      </c>
      <c r="L39" s="20">
        <f>+eliminado_suporte!L37</f>
        <v>760</v>
      </c>
      <c r="M39" s="20">
        <f>+eliminado_suporte!M37</f>
        <v>210</v>
      </c>
      <c r="N39" s="20">
        <f>+eliminado_suporte!N37</f>
        <v>0.76439999999999997</v>
      </c>
      <c r="P39" s="17">
        <v>40</v>
      </c>
      <c r="Q39" s="17">
        <f>VLOOKUP($P39,valores_RSI!$B$3:$D$1417,3,FALSE)</f>
        <v>36.116504854368898</v>
      </c>
      <c r="R39" s="17">
        <f t="shared" si="10"/>
        <v>5</v>
      </c>
      <c r="S39" s="24">
        <f t="shared" si="11"/>
        <v>87</v>
      </c>
      <c r="T39" s="24">
        <f t="shared" si="4"/>
        <v>137</v>
      </c>
      <c r="U39" s="24">
        <f t="shared" si="4"/>
        <v>106</v>
      </c>
      <c r="V39" s="25" t="b">
        <f t="shared" si="5"/>
        <v>0</v>
      </c>
      <c r="W39" s="24" t="b">
        <f t="shared" si="6"/>
        <v>0</v>
      </c>
      <c r="X39" s="24" t="str">
        <f t="shared" si="13"/>
        <v/>
      </c>
      <c r="Y39" s="24" t="str">
        <f t="shared" si="13"/>
        <v/>
      </c>
      <c r="Z39" s="24" t="str">
        <f t="shared" si="7"/>
        <v/>
      </c>
      <c r="AA39" s="24" t="str">
        <f t="shared" si="8"/>
        <v/>
      </c>
      <c r="AC39" s="24" t="str">
        <f t="shared" ca="1" si="14"/>
        <v/>
      </c>
      <c r="AD39" s="24" t="str">
        <f t="shared" ca="1" si="14"/>
        <v/>
      </c>
      <c r="AE39" s="24" t="str">
        <f t="shared" ca="1" si="14"/>
        <v/>
      </c>
      <c r="AF39" s="24" t="str">
        <f t="shared" ca="1" si="14"/>
        <v/>
      </c>
      <c r="AG39" s="24" t="str">
        <f t="shared" ca="1" si="14"/>
        <v/>
      </c>
      <c r="AH39" s="24" t="str">
        <f t="shared" ca="1" si="14"/>
        <v/>
      </c>
    </row>
    <row r="40" spans="2:34" x14ac:dyDescent="0.25">
      <c r="B40" s="20">
        <f>+eliminado_suporte!B38</f>
        <v>35</v>
      </c>
      <c r="C40" s="20">
        <f>+eliminado_suporte!C38</f>
        <v>744</v>
      </c>
      <c r="D40" s="20">
        <f>+eliminado_suporte!D38</f>
        <v>-7.6846703082421697E-2</v>
      </c>
      <c r="E40" s="20">
        <f>+eliminado_suporte!E38</f>
        <v>99.075094461962706</v>
      </c>
      <c r="F40" s="20">
        <f>+eliminado_suporte!F38</f>
        <v>41.901147368640899</v>
      </c>
      <c r="G40" s="20">
        <f>+eliminado_suporte!G38</f>
        <v>1</v>
      </c>
      <c r="H40" s="20">
        <f>+eliminado_suporte!H38</f>
        <v>744</v>
      </c>
      <c r="I40" s="20">
        <f>+eliminado_suporte!I38</f>
        <v>791</v>
      </c>
      <c r="J40" s="20">
        <f>+eliminado_suporte!J38</f>
        <v>5</v>
      </c>
      <c r="K40" s="20">
        <f>+eliminado_suporte!K38</f>
        <v>741</v>
      </c>
      <c r="L40" s="20">
        <f>+eliminado_suporte!L38</f>
        <v>793</v>
      </c>
      <c r="M40" s="20">
        <f>+eliminado_suporte!M38</f>
        <v>225</v>
      </c>
      <c r="N40" s="20">
        <f>+eliminado_suporte!N38</f>
        <v>-7.6850000000000002E-2</v>
      </c>
      <c r="P40" s="17">
        <v>41</v>
      </c>
      <c r="Q40" s="17">
        <f>VLOOKUP($P40,valores_RSI!$B$3:$D$1417,3,FALSE)</f>
        <v>36.399217221134997</v>
      </c>
      <c r="R40" s="17">
        <f t="shared" si="10"/>
        <v>5</v>
      </c>
      <c r="S40" s="24">
        <f t="shared" si="11"/>
        <v>87</v>
      </c>
      <c r="T40" s="24">
        <f t="shared" si="4"/>
        <v>137</v>
      </c>
      <c r="U40" s="24">
        <f t="shared" si="4"/>
        <v>106</v>
      </c>
      <c r="V40" s="25" t="b">
        <f t="shared" si="5"/>
        <v>0</v>
      </c>
      <c r="W40" s="24" t="b">
        <f t="shared" si="6"/>
        <v>0</v>
      </c>
      <c r="X40" s="24" t="str">
        <f t="shared" si="13"/>
        <v/>
      </c>
      <c r="Y40" s="24" t="str">
        <f t="shared" si="13"/>
        <v/>
      </c>
      <c r="Z40" s="24" t="str">
        <f t="shared" si="7"/>
        <v/>
      </c>
      <c r="AA40" s="24" t="str">
        <f t="shared" si="8"/>
        <v/>
      </c>
      <c r="AC40" s="24" t="str">
        <f t="shared" ca="1" si="14"/>
        <v/>
      </c>
      <c r="AD40" s="24" t="str">
        <f t="shared" ca="1" si="14"/>
        <v/>
      </c>
      <c r="AE40" s="24" t="str">
        <f t="shared" ca="1" si="14"/>
        <v/>
      </c>
      <c r="AF40" s="24" t="str">
        <f t="shared" ca="1" si="14"/>
        <v/>
      </c>
      <c r="AG40" s="24" t="str">
        <f t="shared" ca="1" si="14"/>
        <v/>
      </c>
      <c r="AH40" s="24" t="str">
        <f t="shared" ca="1" si="14"/>
        <v/>
      </c>
    </row>
    <row r="41" spans="2:34" x14ac:dyDescent="0.25">
      <c r="B41" s="20">
        <f>+eliminado_suporte!B39</f>
        <v>36</v>
      </c>
      <c r="C41" s="20">
        <f>+eliminado_suporte!C39</f>
        <v>749</v>
      </c>
      <c r="D41" s="20">
        <f>+eliminado_suporte!D39</f>
        <v>-0.26550558120189999</v>
      </c>
      <c r="E41" s="20">
        <f>+eliminado_suporte!E39</f>
        <v>245.20324739936601</v>
      </c>
      <c r="F41" s="20">
        <f>+eliminado_suporte!F39</f>
        <v>46.3395670791434</v>
      </c>
      <c r="G41" s="20">
        <f>+eliminado_suporte!G39</f>
        <v>1</v>
      </c>
      <c r="H41" s="20">
        <f>+eliminado_suporte!H39</f>
        <v>749</v>
      </c>
      <c r="I41" s="20">
        <f>+eliminado_suporte!I39</f>
        <v>797</v>
      </c>
      <c r="J41" s="20">
        <f>+eliminado_suporte!J39</f>
        <v>4</v>
      </c>
      <c r="K41" s="20">
        <f>+eliminado_suporte!K39</f>
        <v>747</v>
      </c>
      <c r="L41" s="20">
        <f>+eliminado_suporte!L39</f>
        <v>798</v>
      </c>
      <c r="M41" s="20">
        <f>+eliminado_suporte!M39</f>
        <v>227</v>
      </c>
      <c r="N41" s="20">
        <f>+eliminado_suporte!N39</f>
        <v>-0.26551000000000002</v>
      </c>
      <c r="P41" s="17">
        <v>42</v>
      </c>
      <c r="Q41" s="17">
        <f>VLOOKUP($P41,valores_RSI!$B$3:$D$1417,3,FALSE)</f>
        <v>41.340782122904997</v>
      </c>
      <c r="R41" s="17">
        <f t="shared" si="10"/>
        <v>5</v>
      </c>
      <c r="S41" s="24">
        <f t="shared" si="11"/>
        <v>87</v>
      </c>
      <c r="T41" s="24">
        <f t="shared" si="4"/>
        <v>137</v>
      </c>
      <c r="U41" s="24">
        <f t="shared" si="4"/>
        <v>106</v>
      </c>
      <c r="V41" s="25" t="b">
        <f t="shared" si="5"/>
        <v>0</v>
      </c>
      <c r="W41" s="24" t="b">
        <f t="shared" si="6"/>
        <v>0</v>
      </c>
      <c r="X41" s="24" t="str">
        <f t="shared" si="13"/>
        <v/>
      </c>
      <c r="Y41" s="24" t="str">
        <f t="shared" si="13"/>
        <v/>
      </c>
      <c r="Z41" s="24" t="str">
        <f t="shared" si="7"/>
        <v/>
      </c>
      <c r="AA41" s="24" t="str">
        <f t="shared" si="8"/>
        <v/>
      </c>
      <c r="AC41" s="24" t="str">
        <f t="shared" ca="1" si="14"/>
        <v/>
      </c>
      <c r="AD41" s="24" t="str">
        <f t="shared" ca="1" si="14"/>
        <v/>
      </c>
      <c r="AE41" s="24" t="str">
        <f t="shared" ca="1" si="14"/>
        <v/>
      </c>
      <c r="AF41" s="24" t="str">
        <f t="shared" ca="1" si="14"/>
        <v/>
      </c>
      <c r="AG41" s="24" t="str">
        <f t="shared" ca="1" si="14"/>
        <v/>
      </c>
      <c r="AH41" s="24" t="str">
        <f t="shared" ca="1" si="14"/>
        <v/>
      </c>
    </row>
    <row r="42" spans="2:34" x14ac:dyDescent="0.25">
      <c r="B42" s="20">
        <f>+eliminado_suporte!B40</f>
        <v>37</v>
      </c>
      <c r="C42" s="20">
        <f>+eliminado_suporte!C40</f>
        <v>771</v>
      </c>
      <c r="D42" s="20">
        <f>+eliminado_suporte!D40</f>
        <v>-5.1951965775529602E-2</v>
      </c>
      <c r="E42" s="20">
        <f>+eliminado_suporte!E40</f>
        <v>80.553409905634894</v>
      </c>
      <c r="F42" s="20">
        <f>+eliminado_suporte!F40</f>
        <v>40.498444292701599</v>
      </c>
      <c r="G42" s="20">
        <f>+eliminado_suporte!G40</f>
        <v>1</v>
      </c>
      <c r="H42" s="20">
        <f>+eliminado_suporte!H40</f>
        <v>744</v>
      </c>
      <c r="I42" s="20">
        <f>+eliminado_suporte!I40</f>
        <v>771</v>
      </c>
      <c r="J42" s="20">
        <f>+eliminado_suporte!J40</f>
        <v>3</v>
      </c>
      <c r="K42" s="20">
        <f>+eliminado_suporte!K40</f>
        <v>732</v>
      </c>
      <c r="L42" s="20">
        <f>+eliminado_suporte!L40</f>
        <v>781</v>
      </c>
      <c r="M42" s="20">
        <f>+eliminado_suporte!M40</f>
        <v>224</v>
      </c>
      <c r="N42" s="20">
        <f>+eliminado_suporte!N40</f>
        <v>-5.1950000000000003E-2</v>
      </c>
      <c r="P42" s="17">
        <v>43</v>
      </c>
      <c r="Q42" s="17">
        <f>VLOOKUP($P42,valores_RSI!$B$3:$D$1417,3,FALSE)</f>
        <v>40.1446654611211</v>
      </c>
      <c r="R42" s="17">
        <f t="shared" si="10"/>
        <v>5</v>
      </c>
      <c r="S42" s="24">
        <f t="shared" si="11"/>
        <v>87</v>
      </c>
      <c r="T42" s="24">
        <f t="shared" si="4"/>
        <v>137</v>
      </c>
      <c r="U42" s="24">
        <f t="shared" si="4"/>
        <v>106</v>
      </c>
      <c r="V42" s="25" t="b">
        <f t="shared" si="5"/>
        <v>0</v>
      </c>
      <c r="W42" s="24" t="b">
        <f t="shared" si="6"/>
        <v>0</v>
      </c>
      <c r="X42" s="24" t="str">
        <f t="shared" si="13"/>
        <v/>
      </c>
      <c r="Y42" s="24" t="str">
        <f t="shared" si="13"/>
        <v/>
      </c>
      <c r="Z42" s="24" t="str">
        <f t="shared" si="7"/>
        <v/>
      </c>
      <c r="AA42" s="24" t="str">
        <f t="shared" si="8"/>
        <v/>
      </c>
      <c r="AC42" s="24" t="str">
        <f t="shared" ca="1" si="14"/>
        <v/>
      </c>
      <c r="AD42" s="24" t="str">
        <f t="shared" ca="1" si="14"/>
        <v/>
      </c>
      <c r="AE42" s="24" t="str">
        <f t="shared" ca="1" si="14"/>
        <v/>
      </c>
      <c r="AF42" s="24" t="str">
        <f t="shared" ca="1" si="14"/>
        <v/>
      </c>
      <c r="AG42" s="24" t="str">
        <f t="shared" ca="1" si="14"/>
        <v/>
      </c>
      <c r="AH42" s="24" t="str">
        <f t="shared" ca="1" si="14"/>
        <v/>
      </c>
    </row>
    <row r="43" spans="2:34" x14ac:dyDescent="0.25">
      <c r="B43" s="20">
        <f>+eliminado_suporte!B41</f>
        <v>38</v>
      </c>
      <c r="C43" s="20">
        <f>+eliminado_suporte!C41</f>
        <v>791</v>
      </c>
      <c r="D43" s="20">
        <f>+eliminado_suporte!D41</f>
        <v>4.0479249004511698E-2</v>
      </c>
      <c r="E43" s="20">
        <f>+eliminado_suporte!E41</f>
        <v>7.3261999299807297</v>
      </c>
      <c r="F43" s="20">
        <f>+eliminado_suporte!F41</f>
        <v>39.345285892549398</v>
      </c>
      <c r="G43" s="20">
        <f>+eliminado_suporte!G41</f>
        <v>1</v>
      </c>
      <c r="H43" s="20">
        <f>+eliminado_suporte!H41</f>
        <v>771</v>
      </c>
      <c r="I43" s="20">
        <f>+eliminado_suporte!I41</f>
        <v>810</v>
      </c>
      <c r="J43" s="20">
        <f>+eliminado_suporte!J41</f>
        <v>4</v>
      </c>
      <c r="K43" s="20">
        <f>+eliminado_suporte!K41</f>
        <v>760</v>
      </c>
      <c r="L43" s="20">
        <f>+eliminado_suporte!L41</f>
        <v>810</v>
      </c>
      <c r="M43" s="20">
        <f>+eliminado_suporte!M41</f>
        <v>230</v>
      </c>
      <c r="N43" s="20">
        <f>+eliminado_suporte!N41</f>
        <v>4.0480000000000002E-2</v>
      </c>
      <c r="P43" s="17">
        <v>44</v>
      </c>
      <c r="Q43" s="17">
        <f>VLOOKUP($P43,valores_RSI!$B$3:$D$1417,3,FALSE)</f>
        <v>33.229329173166903</v>
      </c>
      <c r="R43" s="17">
        <f t="shared" si="10"/>
        <v>5</v>
      </c>
      <c r="S43" s="24">
        <f t="shared" si="11"/>
        <v>87</v>
      </c>
      <c r="T43" s="24">
        <f t="shared" si="4"/>
        <v>137</v>
      </c>
      <c r="U43" s="24">
        <f t="shared" si="4"/>
        <v>106</v>
      </c>
      <c r="V43" s="25" t="b">
        <f t="shared" si="5"/>
        <v>0</v>
      </c>
      <c r="W43" s="24" t="b">
        <f t="shared" si="6"/>
        <v>0</v>
      </c>
      <c r="X43" s="24" t="str">
        <f t="shared" si="13"/>
        <v/>
      </c>
      <c r="Y43" s="24" t="str">
        <f t="shared" si="13"/>
        <v/>
      </c>
      <c r="Z43" s="24" t="str">
        <f t="shared" si="7"/>
        <v/>
      </c>
      <c r="AA43" s="24" t="str">
        <f t="shared" si="8"/>
        <v/>
      </c>
      <c r="AC43" s="24" t="str">
        <f t="shared" ca="1" si="14"/>
        <v/>
      </c>
      <c r="AD43" s="24" t="str">
        <f t="shared" ca="1" si="14"/>
        <v/>
      </c>
      <c r="AE43" s="24" t="str">
        <f t="shared" ca="1" si="14"/>
        <v/>
      </c>
      <c r="AF43" s="24" t="str">
        <f t="shared" ca="1" si="14"/>
        <v/>
      </c>
      <c r="AG43" s="24" t="str">
        <f t="shared" ca="1" si="14"/>
        <v/>
      </c>
      <c r="AH43" s="24" t="str">
        <f t="shared" ca="1" si="14"/>
        <v/>
      </c>
    </row>
    <row r="44" spans="2:34" x14ac:dyDescent="0.25">
      <c r="B44" s="20">
        <f>+eliminado_suporte!B42</f>
        <v>39</v>
      </c>
      <c r="C44" s="20">
        <f>+eliminado_suporte!C42</f>
        <v>797</v>
      </c>
      <c r="D44" s="20">
        <f>+eliminado_suporte!D42</f>
        <v>0.35173759356587297</v>
      </c>
      <c r="E44" s="20">
        <f>+eliminado_suporte!E42</f>
        <v>-239.05244300578201</v>
      </c>
      <c r="F44" s="20">
        <f>+eliminado_suporte!F42</f>
        <v>41.282419066218701</v>
      </c>
      <c r="G44" s="20">
        <f>+eliminado_suporte!G42</f>
        <v>1</v>
      </c>
      <c r="H44" s="20">
        <f>+eliminado_suporte!H42</f>
        <v>797</v>
      </c>
      <c r="I44" s="20">
        <f>+eliminado_suporte!I42</f>
        <v>842</v>
      </c>
      <c r="J44" s="20">
        <f>+eliminado_suporte!J42</f>
        <v>3</v>
      </c>
      <c r="K44" s="20">
        <f>+eliminado_suporte!K42</f>
        <v>797</v>
      </c>
      <c r="L44" s="20">
        <f>+eliminado_suporte!L42</f>
        <v>846</v>
      </c>
      <c r="M44" s="20">
        <f>+eliminado_suporte!M42</f>
        <v>245</v>
      </c>
      <c r="N44" s="20">
        <f>+eliminado_suporte!N42</f>
        <v>0.35174</v>
      </c>
      <c r="P44" s="17">
        <v>45</v>
      </c>
      <c r="Q44" s="17">
        <f>VLOOKUP($P44,valores_RSI!$B$3:$D$1417,3,FALSE)</f>
        <v>30.847953216374201</v>
      </c>
      <c r="R44" s="17">
        <f t="shared" si="10"/>
        <v>5</v>
      </c>
      <c r="S44" s="24">
        <f t="shared" si="11"/>
        <v>87</v>
      </c>
      <c r="T44" s="24">
        <f t="shared" si="4"/>
        <v>137</v>
      </c>
      <c r="U44" s="24">
        <f t="shared" si="4"/>
        <v>106</v>
      </c>
      <c r="V44" s="25" t="b">
        <f t="shared" si="5"/>
        <v>0</v>
      </c>
      <c r="W44" s="24" t="b">
        <f t="shared" si="6"/>
        <v>0</v>
      </c>
      <c r="X44" s="24" t="str">
        <f t="shared" si="13"/>
        <v/>
      </c>
      <c r="Y44" s="24" t="str">
        <f t="shared" si="13"/>
        <v/>
      </c>
      <c r="Z44" s="24" t="str">
        <f t="shared" si="7"/>
        <v/>
      </c>
      <c r="AA44" s="24" t="str">
        <f t="shared" si="8"/>
        <v/>
      </c>
      <c r="AC44" s="24" t="str">
        <f t="shared" ca="1" si="14"/>
        <v/>
      </c>
      <c r="AD44" s="24" t="str">
        <f t="shared" ca="1" si="14"/>
        <v/>
      </c>
      <c r="AE44" s="24" t="str">
        <f t="shared" ca="1" si="14"/>
        <v/>
      </c>
      <c r="AF44" s="24" t="str">
        <f t="shared" ca="1" si="14"/>
        <v/>
      </c>
      <c r="AG44" s="24" t="str">
        <f t="shared" ca="1" si="14"/>
        <v/>
      </c>
      <c r="AH44" s="24" t="str">
        <f t="shared" ca="1" si="14"/>
        <v/>
      </c>
    </row>
    <row r="45" spans="2:34" x14ac:dyDescent="0.25">
      <c r="B45" s="20">
        <f>+eliminado_suporte!B43</f>
        <v>40</v>
      </c>
      <c r="C45" s="20">
        <f>+eliminado_suporte!C43</f>
        <v>834</v>
      </c>
      <c r="D45" s="20">
        <f>+eliminado_suporte!D43</f>
        <v>6.6634377868474995E-2</v>
      </c>
      <c r="E45" s="20">
        <f>+eliminado_suporte!E43</f>
        <v>-1.1613055680275699</v>
      </c>
      <c r="F45" s="20">
        <f>+eliminado_suporte!F43</f>
        <v>54.411765574280601</v>
      </c>
      <c r="G45" s="20">
        <f>+eliminado_suporte!G43</f>
        <v>1</v>
      </c>
      <c r="H45" s="20">
        <f>+eliminado_suporte!H43</f>
        <v>834</v>
      </c>
      <c r="I45" s="20">
        <f>+eliminado_suporte!I43</f>
        <v>859</v>
      </c>
      <c r="J45" s="20">
        <f>+eliminado_suporte!J43</f>
        <v>3</v>
      </c>
      <c r="K45" s="20">
        <f>+eliminado_suporte!K43</f>
        <v>816</v>
      </c>
      <c r="L45" s="20">
        <f>+eliminado_suporte!L43</f>
        <v>874</v>
      </c>
      <c r="M45" s="20">
        <f>+eliminado_suporte!M43</f>
        <v>252</v>
      </c>
      <c r="N45" s="20">
        <f>+eliminado_suporte!N43</f>
        <v>6.6629999999999995E-2</v>
      </c>
      <c r="P45" s="17">
        <v>46</v>
      </c>
      <c r="Q45" s="17">
        <f>VLOOKUP($P45,valores_RSI!$B$3:$D$1417,3,FALSE)</f>
        <v>31.547619047619001</v>
      </c>
      <c r="R45" s="17">
        <f t="shared" si="10"/>
        <v>5</v>
      </c>
      <c r="S45" s="24">
        <f t="shared" si="11"/>
        <v>87</v>
      </c>
      <c r="T45" s="24">
        <f t="shared" si="4"/>
        <v>137</v>
      </c>
      <c r="U45" s="24">
        <f t="shared" si="4"/>
        <v>106</v>
      </c>
      <c r="V45" s="25" t="b">
        <f t="shared" si="5"/>
        <v>0</v>
      </c>
      <c r="W45" s="24" t="b">
        <f t="shared" si="6"/>
        <v>0</v>
      </c>
      <c r="X45" s="24" t="str">
        <f t="shared" ref="X45:Y64" si="15">IF($V45,VLOOKUP($R45,$B$5:$N$101,X$2,FALSE),"")</f>
        <v/>
      </c>
      <c r="Y45" s="24" t="str">
        <f t="shared" si="15"/>
        <v/>
      </c>
      <c r="Z45" s="24" t="str">
        <f t="shared" si="7"/>
        <v/>
      </c>
      <c r="AA45" s="24" t="str">
        <f t="shared" si="8"/>
        <v/>
      </c>
      <c r="AC45" s="24" t="str">
        <f t="shared" ca="1" si="14"/>
        <v/>
      </c>
      <c r="AD45" s="24" t="str">
        <f t="shared" ca="1" si="14"/>
        <v/>
      </c>
      <c r="AE45" s="24" t="str">
        <f t="shared" ca="1" si="14"/>
        <v/>
      </c>
      <c r="AF45" s="24" t="str">
        <f t="shared" ca="1" si="14"/>
        <v/>
      </c>
      <c r="AG45" s="24" t="str">
        <f t="shared" ca="1" si="14"/>
        <v/>
      </c>
      <c r="AH45" s="24" t="str">
        <f t="shared" ca="1" si="14"/>
        <v/>
      </c>
    </row>
    <row r="46" spans="2:34" x14ac:dyDescent="0.25">
      <c r="B46" s="20">
        <f>+eliminado_suporte!B44</f>
        <v>41</v>
      </c>
      <c r="C46" s="20">
        <f>+eliminado_suporte!C44</f>
        <v>834</v>
      </c>
      <c r="D46" s="20">
        <f>+eliminado_suporte!D44</f>
        <v>0.139208732043238</v>
      </c>
      <c r="E46" s="20">
        <f>+eliminado_suporte!E44</f>
        <v>-61.688316949780102</v>
      </c>
      <c r="F46" s="20">
        <f>+eliminado_suporte!F44</f>
        <v>54.411765574280601</v>
      </c>
      <c r="G46" s="20">
        <f>+eliminado_suporte!G44</f>
        <v>1</v>
      </c>
      <c r="H46" s="20">
        <f>+eliminado_suporte!H44</f>
        <v>834</v>
      </c>
      <c r="I46" s="20">
        <f>+eliminado_suporte!I44</f>
        <v>859</v>
      </c>
      <c r="J46" s="20">
        <f>+eliminado_suporte!J44</f>
        <v>4</v>
      </c>
      <c r="K46" s="20">
        <f>+eliminado_suporte!K44</f>
        <v>809</v>
      </c>
      <c r="L46" s="20">
        <f>+eliminado_suporte!L44</f>
        <v>859</v>
      </c>
      <c r="M46" s="20">
        <f>+eliminado_suporte!M44</f>
        <v>248</v>
      </c>
      <c r="N46" s="20">
        <f>+eliminado_suporte!N44</f>
        <v>0.13921</v>
      </c>
      <c r="P46" s="17">
        <v>47</v>
      </c>
      <c r="Q46" s="17">
        <f>VLOOKUP($P46,valores_RSI!$B$3:$D$1417,3,FALSE)</f>
        <v>30.813953488372</v>
      </c>
      <c r="R46" s="17">
        <f t="shared" si="10"/>
        <v>5</v>
      </c>
      <c r="S46" s="24">
        <f t="shared" si="11"/>
        <v>87</v>
      </c>
      <c r="T46" s="24">
        <f t="shared" si="4"/>
        <v>137</v>
      </c>
      <c r="U46" s="24">
        <f t="shared" si="4"/>
        <v>106</v>
      </c>
      <c r="V46" s="25" t="b">
        <f t="shared" si="5"/>
        <v>0</v>
      </c>
      <c r="W46" s="24" t="b">
        <f t="shared" si="6"/>
        <v>0</v>
      </c>
      <c r="X46" s="24" t="str">
        <f t="shared" si="15"/>
        <v/>
      </c>
      <c r="Y46" s="24" t="str">
        <f t="shared" si="15"/>
        <v/>
      </c>
      <c r="Z46" s="24" t="str">
        <f t="shared" si="7"/>
        <v/>
      </c>
      <c r="AA46" s="24" t="str">
        <f t="shared" si="8"/>
        <v/>
      </c>
      <c r="AC46" s="24" t="str">
        <f t="shared" ca="1" si="14"/>
        <v/>
      </c>
      <c r="AD46" s="24" t="str">
        <f t="shared" ca="1" si="14"/>
        <v/>
      </c>
      <c r="AE46" s="24" t="str">
        <f t="shared" ca="1" si="14"/>
        <v/>
      </c>
      <c r="AF46" s="24" t="str">
        <f t="shared" ca="1" si="14"/>
        <v/>
      </c>
      <c r="AG46" s="24" t="str">
        <f t="shared" ca="1" si="14"/>
        <v/>
      </c>
      <c r="AH46" s="24" t="str">
        <f t="shared" ca="1" si="14"/>
        <v/>
      </c>
    </row>
    <row r="47" spans="2:34" x14ac:dyDescent="0.25">
      <c r="B47" s="20">
        <f>+eliminado_suporte!B45</f>
        <v>42</v>
      </c>
      <c r="C47" s="20">
        <f>+eliminado_suporte!C45</f>
        <v>834</v>
      </c>
      <c r="D47" s="20">
        <f>+eliminado_suporte!D45</f>
        <v>0.35484720292059102</v>
      </c>
      <c r="E47" s="20">
        <f>+eliminado_suporte!E45</f>
        <v>-241.53080166149201</v>
      </c>
      <c r="F47" s="20">
        <f>+eliminado_suporte!F45</f>
        <v>54.411765574280601</v>
      </c>
      <c r="G47" s="20">
        <f>+eliminado_suporte!G45</f>
        <v>1</v>
      </c>
      <c r="H47" s="20">
        <f>+eliminado_suporte!H45</f>
        <v>791</v>
      </c>
      <c r="I47" s="20">
        <f>+eliminado_suporte!I45</f>
        <v>834</v>
      </c>
      <c r="J47" s="20">
        <f>+eliminado_suporte!J45</f>
        <v>3</v>
      </c>
      <c r="K47" s="20">
        <f>+eliminado_suporte!K45</f>
        <v>791</v>
      </c>
      <c r="L47" s="20">
        <f>+eliminado_suporte!L45</f>
        <v>840</v>
      </c>
      <c r="M47" s="20">
        <f>+eliminado_suporte!M45</f>
        <v>243</v>
      </c>
      <c r="N47" s="20">
        <f>+eliminado_suporte!N45</f>
        <v>0.35485</v>
      </c>
      <c r="P47" s="17">
        <v>48</v>
      </c>
      <c r="Q47" s="17">
        <f>VLOOKUP($P47,valores_RSI!$B$3:$D$1417,3,FALSE)</f>
        <v>31.213872832369901</v>
      </c>
      <c r="R47" s="17">
        <f t="shared" si="10"/>
        <v>5</v>
      </c>
      <c r="S47" s="24">
        <f t="shared" si="11"/>
        <v>87</v>
      </c>
      <c r="T47" s="24">
        <f t="shared" si="4"/>
        <v>137</v>
      </c>
      <c r="U47" s="24">
        <f t="shared" si="4"/>
        <v>106</v>
      </c>
      <c r="V47" s="25" t="b">
        <f t="shared" si="5"/>
        <v>0</v>
      </c>
      <c r="W47" s="24" t="b">
        <f t="shared" si="6"/>
        <v>0</v>
      </c>
      <c r="X47" s="24" t="str">
        <f t="shared" si="15"/>
        <v/>
      </c>
      <c r="Y47" s="24" t="str">
        <f t="shared" si="15"/>
        <v/>
      </c>
      <c r="Z47" s="24" t="str">
        <f t="shared" si="7"/>
        <v/>
      </c>
      <c r="AA47" s="24" t="str">
        <f t="shared" si="8"/>
        <v/>
      </c>
      <c r="AC47" s="24" t="str">
        <f t="shared" ca="1" si="14"/>
        <v/>
      </c>
      <c r="AD47" s="24" t="str">
        <f t="shared" ca="1" si="14"/>
        <v/>
      </c>
      <c r="AE47" s="24" t="str">
        <f t="shared" ca="1" si="14"/>
        <v/>
      </c>
      <c r="AF47" s="24" t="str">
        <f t="shared" ca="1" si="14"/>
        <v/>
      </c>
      <c r="AG47" s="24" t="str">
        <f t="shared" ca="1" si="14"/>
        <v/>
      </c>
      <c r="AH47" s="24" t="str">
        <f t="shared" ca="1" si="14"/>
        <v/>
      </c>
    </row>
    <row r="48" spans="2:34" x14ac:dyDescent="0.25">
      <c r="B48" s="20">
        <f>+eliminado_suporte!B46</f>
        <v>43</v>
      </c>
      <c r="C48" s="20">
        <f>+eliminado_suporte!C46</f>
        <v>842</v>
      </c>
      <c r="D48" s="20">
        <f>+eliminado_suporte!D46</f>
        <v>-0.43952368014502602</v>
      </c>
      <c r="E48" s="20">
        <f>+eliminado_suporte!E46</f>
        <v>427.189549458795</v>
      </c>
      <c r="F48" s="20">
        <f>+eliminado_suporte!F46</f>
        <v>57.110610776682996</v>
      </c>
      <c r="G48" s="20">
        <f>+eliminado_suporte!G46</f>
        <v>1</v>
      </c>
      <c r="H48" s="20">
        <f>+eliminado_suporte!H46</f>
        <v>842</v>
      </c>
      <c r="I48" s="20">
        <f>+eliminado_suporte!I46</f>
        <v>887</v>
      </c>
      <c r="J48" s="20">
        <f>+eliminado_suporte!J46</f>
        <v>3</v>
      </c>
      <c r="K48" s="20">
        <f>+eliminado_suporte!K46</f>
        <v>842</v>
      </c>
      <c r="L48" s="20">
        <f>+eliminado_suporte!L46</f>
        <v>891</v>
      </c>
      <c r="M48" s="20">
        <f>+eliminado_suporte!M46</f>
        <v>257</v>
      </c>
      <c r="N48" s="20">
        <f>+eliminado_suporte!N46</f>
        <v>-0.43952000000000002</v>
      </c>
      <c r="P48" s="17">
        <v>49</v>
      </c>
      <c r="Q48" s="17">
        <f>VLOOKUP($P48,valores_RSI!$B$3:$D$1417,3,FALSE)</f>
        <v>28.293413173652599</v>
      </c>
      <c r="R48" s="17">
        <f t="shared" si="10"/>
        <v>5</v>
      </c>
      <c r="S48" s="24">
        <f t="shared" si="11"/>
        <v>87</v>
      </c>
      <c r="T48" s="24">
        <f t="shared" si="4"/>
        <v>137</v>
      </c>
      <c r="U48" s="24">
        <f t="shared" si="4"/>
        <v>106</v>
      </c>
      <c r="V48" s="25" t="b">
        <f t="shared" si="5"/>
        <v>0</v>
      </c>
      <c r="W48" s="24" t="b">
        <f t="shared" si="6"/>
        <v>0</v>
      </c>
      <c r="X48" s="24" t="str">
        <f t="shared" si="15"/>
        <v/>
      </c>
      <c r="Y48" s="24" t="str">
        <f t="shared" si="15"/>
        <v/>
      </c>
      <c r="Z48" s="24" t="str">
        <f t="shared" si="7"/>
        <v/>
      </c>
      <c r="AA48" s="24" t="str">
        <f t="shared" si="8"/>
        <v/>
      </c>
      <c r="AC48" s="24" t="str">
        <f t="shared" ca="1" si="14"/>
        <v/>
      </c>
      <c r="AD48" s="24" t="str">
        <f t="shared" ca="1" si="14"/>
        <v/>
      </c>
      <c r="AE48" s="24" t="str">
        <f t="shared" ca="1" si="14"/>
        <v/>
      </c>
      <c r="AF48" s="24" t="str">
        <f t="shared" ca="1" si="14"/>
        <v/>
      </c>
      <c r="AG48" s="24" t="str">
        <f t="shared" ca="1" si="14"/>
        <v/>
      </c>
      <c r="AH48" s="24" t="str">
        <f t="shared" ca="1" si="14"/>
        <v/>
      </c>
    </row>
    <row r="49" spans="2:34" x14ac:dyDescent="0.25">
      <c r="B49" s="20">
        <f>+eliminado_suporte!B47</f>
        <v>44</v>
      </c>
      <c r="C49" s="20">
        <f>+eliminado_suporte!C47</f>
        <v>851</v>
      </c>
      <c r="D49" s="20">
        <f>+eliminado_suporte!D47</f>
        <v>-0.81623341205125999</v>
      </c>
      <c r="E49" s="20">
        <f>+eliminado_suporte!E47</f>
        <v>751.39294767463798</v>
      </c>
      <c r="F49" s="20">
        <f>+eliminado_suporte!F47</f>
        <v>56.778314019015703</v>
      </c>
      <c r="G49" s="20">
        <f>+eliminado_suporte!G47</f>
        <v>1</v>
      </c>
      <c r="H49" s="20">
        <f>+eliminado_suporte!H47</f>
        <v>851</v>
      </c>
      <c r="I49" s="20">
        <f>+eliminado_suporte!I47</f>
        <v>899</v>
      </c>
      <c r="J49" s="20">
        <f>+eliminado_suporte!J47</f>
        <v>3</v>
      </c>
      <c r="K49" s="20">
        <f>+eliminado_suporte!K47</f>
        <v>851</v>
      </c>
      <c r="L49" s="20">
        <f>+eliminado_suporte!L47</f>
        <v>900</v>
      </c>
      <c r="M49" s="20">
        <f>+eliminado_suporte!M47</f>
        <v>260</v>
      </c>
      <c r="N49" s="20">
        <f>+eliminado_suporte!N47</f>
        <v>-0.81623000000000001</v>
      </c>
      <c r="P49" s="17">
        <v>50</v>
      </c>
      <c r="Q49" s="17">
        <f>VLOOKUP($P49,valores_RSI!$B$3:$D$1417,3,FALSE)</f>
        <v>41.656050955414003</v>
      </c>
      <c r="R49" s="17">
        <f t="shared" si="10"/>
        <v>5</v>
      </c>
      <c r="S49" s="24">
        <f t="shared" si="11"/>
        <v>87</v>
      </c>
      <c r="T49" s="24">
        <f t="shared" si="4"/>
        <v>137</v>
      </c>
      <c r="U49" s="24">
        <f t="shared" si="4"/>
        <v>106</v>
      </c>
      <c r="V49" s="25" t="b">
        <f t="shared" si="5"/>
        <v>0</v>
      </c>
      <c r="W49" s="24" t="b">
        <f t="shared" si="6"/>
        <v>0</v>
      </c>
      <c r="X49" s="24" t="str">
        <f t="shared" si="15"/>
        <v/>
      </c>
      <c r="Y49" s="24" t="str">
        <f t="shared" si="15"/>
        <v/>
      </c>
      <c r="Z49" s="24" t="str">
        <f t="shared" si="7"/>
        <v/>
      </c>
      <c r="AA49" s="24" t="str">
        <f t="shared" si="8"/>
        <v/>
      </c>
      <c r="AC49" s="24" t="str">
        <f t="shared" ca="1" si="14"/>
        <v/>
      </c>
      <c r="AD49" s="24" t="str">
        <f t="shared" ca="1" si="14"/>
        <v/>
      </c>
      <c r="AE49" s="24" t="str">
        <f t="shared" ca="1" si="14"/>
        <v/>
      </c>
      <c r="AF49" s="24" t="str">
        <f t="shared" ca="1" si="14"/>
        <v/>
      </c>
      <c r="AG49" s="24" t="str">
        <f t="shared" ca="1" si="14"/>
        <v/>
      </c>
      <c r="AH49" s="24" t="str">
        <f t="shared" ca="1" si="14"/>
        <v/>
      </c>
    </row>
    <row r="50" spans="2:34" x14ac:dyDescent="0.25">
      <c r="B50" s="20">
        <f>+eliminado_suporte!B48</f>
        <v>45</v>
      </c>
      <c r="C50" s="20">
        <f>+eliminado_suporte!C48</f>
        <v>851</v>
      </c>
      <c r="D50" s="20">
        <f>+eliminado_suporte!D48</f>
        <v>-0.540174134690522</v>
      </c>
      <c r="E50" s="20">
        <f>+eliminado_suporte!E48</f>
        <v>516.46650264064999</v>
      </c>
      <c r="F50" s="20">
        <f>+eliminado_suporte!F48</f>
        <v>56.778314019015703</v>
      </c>
      <c r="G50" s="20">
        <f>+eliminado_suporte!G48</f>
        <v>1</v>
      </c>
      <c r="H50" s="20">
        <f>+eliminado_suporte!H48</f>
        <v>851</v>
      </c>
      <c r="I50" s="20">
        <f>+eliminado_suporte!I48</f>
        <v>887</v>
      </c>
      <c r="J50" s="20">
        <f>+eliminado_suporte!J48</f>
        <v>3</v>
      </c>
      <c r="K50" s="20">
        <f>+eliminado_suporte!K48</f>
        <v>845</v>
      </c>
      <c r="L50" s="20">
        <f>+eliminado_suporte!L48</f>
        <v>894</v>
      </c>
      <c r="M50" s="20">
        <f>+eliminado_suporte!M48</f>
        <v>258</v>
      </c>
      <c r="N50" s="20">
        <f>+eliminado_suporte!N48</f>
        <v>-0.54017000000000004</v>
      </c>
      <c r="P50" s="17">
        <v>51</v>
      </c>
      <c r="Q50" s="17">
        <f>VLOOKUP($P50,valores_RSI!$B$3:$D$1417,3,FALSE)</f>
        <v>44.550408719346002</v>
      </c>
      <c r="R50" s="17">
        <f t="shared" si="10"/>
        <v>5</v>
      </c>
      <c r="S50" s="24">
        <f t="shared" si="11"/>
        <v>87</v>
      </c>
      <c r="T50" s="24">
        <f t="shared" si="4"/>
        <v>137</v>
      </c>
      <c r="U50" s="24">
        <f t="shared" si="4"/>
        <v>106</v>
      </c>
      <c r="V50" s="25" t="b">
        <f t="shared" si="5"/>
        <v>0</v>
      </c>
      <c r="W50" s="24" t="b">
        <f t="shared" si="6"/>
        <v>0</v>
      </c>
      <c r="X50" s="24" t="str">
        <f t="shared" si="15"/>
        <v/>
      </c>
      <c r="Y50" s="24" t="str">
        <f t="shared" si="15"/>
        <v/>
      </c>
      <c r="Z50" s="24" t="str">
        <f t="shared" si="7"/>
        <v/>
      </c>
      <c r="AA50" s="24" t="str">
        <f t="shared" si="8"/>
        <v/>
      </c>
      <c r="AC50" s="24" t="str">
        <f t="shared" ca="1" si="14"/>
        <v/>
      </c>
      <c r="AD50" s="24" t="str">
        <f t="shared" ca="1" si="14"/>
        <v/>
      </c>
      <c r="AE50" s="24" t="str">
        <f t="shared" ca="1" si="14"/>
        <v/>
      </c>
      <c r="AF50" s="24" t="str">
        <f t="shared" ca="1" si="14"/>
        <v/>
      </c>
      <c r="AG50" s="24" t="str">
        <f t="shared" ca="1" si="14"/>
        <v/>
      </c>
      <c r="AH50" s="24" t="str">
        <f t="shared" ca="1" si="14"/>
        <v/>
      </c>
    </row>
    <row r="51" spans="2:34" x14ac:dyDescent="0.25">
      <c r="B51" s="20">
        <f>+eliminado_suporte!B49</f>
        <v>46</v>
      </c>
      <c r="C51" s="20">
        <f>+eliminado_suporte!C49</f>
        <v>899</v>
      </c>
      <c r="D51" s="20">
        <f>+eliminado_suporte!D49</f>
        <v>-1.0875641837097401</v>
      </c>
      <c r="E51" s="20">
        <f>+eliminado_suporte!E49</f>
        <v>994.23398830898498</v>
      </c>
      <c r="F51" s="20">
        <f>+eliminado_suporte!F49</f>
        <v>16.5137871539212</v>
      </c>
      <c r="G51" s="20">
        <f>+eliminado_suporte!G49</f>
        <v>1</v>
      </c>
      <c r="H51" s="20">
        <f>+eliminado_suporte!H49</f>
        <v>875</v>
      </c>
      <c r="I51" s="20">
        <f>+eliminado_suporte!I49</f>
        <v>913</v>
      </c>
      <c r="J51" s="20">
        <f>+eliminado_suporte!J49</f>
        <v>3</v>
      </c>
      <c r="K51" s="20">
        <f>+eliminado_suporte!K49</f>
        <v>863</v>
      </c>
      <c r="L51" s="20">
        <f>+eliminado_suporte!L49</f>
        <v>924</v>
      </c>
      <c r="M51" s="20">
        <f>+eliminado_suporte!M49</f>
        <v>263</v>
      </c>
      <c r="N51" s="20">
        <f>+eliminado_suporte!N49</f>
        <v>-1.0875600000000001</v>
      </c>
      <c r="P51" s="17">
        <v>52</v>
      </c>
      <c r="Q51" s="17">
        <f>VLOOKUP($P51,valores_RSI!$B$3:$D$1417,3,FALSE)</f>
        <v>43.160690571049102</v>
      </c>
      <c r="R51" s="17">
        <f t="shared" si="10"/>
        <v>5</v>
      </c>
      <c r="S51" s="24">
        <f t="shared" si="11"/>
        <v>87</v>
      </c>
      <c r="T51" s="24">
        <f t="shared" si="4"/>
        <v>137</v>
      </c>
      <c r="U51" s="24">
        <f t="shared" si="4"/>
        <v>106</v>
      </c>
      <c r="V51" s="25" t="b">
        <f t="shared" si="5"/>
        <v>0</v>
      </c>
      <c r="W51" s="24" t="b">
        <f t="shared" si="6"/>
        <v>0</v>
      </c>
      <c r="X51" s="24" t="str">
        <f t="shared" si="15"/>
        <v/>
      </c>
      <c r="Y51" s="24" t="str">
        <f t="shared" si="15"/>
        <v/>
      </c>
      <c r="Z51" s="24" t="str">
        <f t="shared" si="7"/>
        <v/>
      </c>
      <c r="AA51" s="24" t="str">
        <f t="shared" si="8"/>
        <v/>
      </c>
      <c r="AC51" s="24" t="str">
        <f t="shared" ca="1" si="14"/>
        <v/>
      </c>
      <c r="AD51" s="24" t="str">
        <f t="shared" ca="1" si="14"/>
        <v/>
      </c>
      <c r="AE51" s="24" t="str">
        <f t="shared" ca="1" si="14"/>
        <v/>
      </c>
      <c r="AF51" s="24" t="str">
        <f t="shared" ca="1" si="14"/>
        <v/>
      </c>
      <c r="AG51" s="24" t="str">
        <f t="shared" ca="1" si="14"/>
        <v/>
      </c>
      <c r="AH51" s="24" t="str">
        <f t="shared" ca="1" si="14"/>
        <v/>
      </c>
    </row>
    <row r="52" spans="2:34" x14ac:dyDescent="0.25">
      <c r="B52" s="20">
        <f>+eliminado_suporte!B50</f>
        <v>47</v>
      </c>
      <c r="C52" s="20">
        <f>+eliminado_suporte!C50</f>
        <v>899</v>
      </c>
      <c r="D52" s="20">
        <f>+eliminado_suporte!D50</f>
        <v>-0.98909594667678102</v>
      </c>
      <c r="E52" s="20">
        <f>+eliminado_suporte!E50</f>
        <v>905.711043216348</v>
      </c>
      <c r="F52" s="20">
        <f>+eliminado_suporte!F50</f>
        <v>16.5137871539212</v>
      </c>
      <c r="G52" s="20">
        <f>+eliminado_suporte!G50</f>
        <v>1</v>
      </c>
      <c r="H52" s="20">
        <f>+eliminado_suporte!H50</f>
        <v>859</v>
      </c>
      <c r="I52" s="20">
        <f>+eliminado_suporte!I50</f>
        <v>899</v>
      </c>
      <c r="J52" s="20">
        <f>+eliminado_suporte!J50</f>
        <v>3</v>
      </c>
      <c r="K52" s="20">
        <f>+eliminado_suporte!K50</f>
        <v>859</v>
      </c>
      <c r="L52" s="20">
        <f>+eliminado_suporte!L50</f>
        <v>908</v>
      </c>
      <c r="M52" s="20">
        <f>+eliminado_suporte!M50</f>
        <v>261</v>
      </c>
      <c r="N52" s="20">
        <f>+eliminado_suporte!N50</f>
        <v>-0.98909999999999998</v>
      </c>
      <c r="P52" s="17">
        <v>53</v>
      </c>
      <c r="Q52" s="17">
        <f>VLOOKUP($P52,valores_RSI!$B$3:$D$1417,3,FALSE)</f>
        <v>40.638002773925102</v>
      </c>
      <c r="R52" s="17">
        <f t="shared" si="10"/>
        <v>5</v>
      </c>
      <c r="S52" s="24">
        <f t="shared" si="11"/>
        <v>87</v>
      </c>
      <c r="T52" s="24">
        <f t="shared" si="4"/>
        <v>137</v>
      </c>
      <c r="U52" s="24">
        <f t="shared" si="4"/>
        <v>106</v>
      </c>
      <c r="V52" s="25" t="b">
        <f t="shared" si="5"/>
        <v>0</v>
      </c>
      <c r="W52" s="24" t="b">
        <f t="shared" si="6"/>
        <v>0</v>
      </c>
      <c r="X52" s="24" t="str">
        <f t="shared" si="15"/>
        <v/>
      </c>
      <c r="Y52" s="24" t="str">
        <f t="shared" si="15"/>
        <v/>
      </c>
      <c r="Z52" s="24" t="str">
        <f t="shared" si="7"/>
        <v/>
      </c>
      <c r="AA52" s="24" t="str">
        <f t="shared" si="8"/>
        <v/>
      </c>
      <c r="AC52" s="24" t="str">
        <f t="shared" ca="1" si="14"/>
        <v/>
      </c>
      <c r="AD52" s="24" t="str">
        <f t="shared" ca="1" si="14"/>
        <v/>
      </c>
      <c r="AE52" s="24" t="str">
        <f t="shared" ca="1" si="14"/>
        <v/>
      </c>
      <c r="AF52" s="24" t="str">
        <f t="shared" ca="1" si="14"/>
        <v/>
      </c>
      <c r="AG52" s="24" t="str">
        <f t="shared" ca="1" si="14"/>
        <v/>
      </c>
      <c r="AH52" s="24" t="str">
        <f t="shared" ca="1" si="14"/>
        <v/>
      </c>
    </row>
    <row r="53" spans="2:34" x14ac:dyDescent="0.25">
      <c r="B53" s="20">
        <f>+eliminado_suporte!B51</f>
        <v>48</v>
      </c>
      <c r="C53" s="20">
        <f>+eliminado_suporte!C51</f>
        <v>933</v>
      </c>
      <c r="D53" s="20">
        <f>+eliminado_suporte!D51</f>
        <v>-0.32862960661404</v>
      </c>
      <c r="E53" s="20">
        <f>+eliminado_suporte!E51</f>
        <v>351.10561059988402</v>
      </c>
      <c r="F53" s="20">
        <f>+eliminado_suporte!F51</f>
        <v>44.494187628984903</v>
      </c>
      <c r="G53" s="20">
        <f>+eliminado_suporte!G51</f>
        <v>1</v>
      </c>
      <c r="H53" s="20">
        <f>+eliminado_suporte!H51</f>
        <v>933</v>
      </c>
      <c r="I53" s="20">
        <f>+eliminado_suporte!I51</f>
        <v>977</v>
      </c>
      <c r="J53" s="20">
        <f>+eliminado_suporte!J51</f>
        <v>4</v>
      </c>
      <c r="K53" s="20">
        <f>+eliminado_suporte!K51</f>
        <v>927</v>
      </c>
      <c r="L53" s="20">
        <f>+eliminado_suporte!L51</f>
        <v>982</v>
      </c>
      <c r="M53" s="20">
        <f>+eliminado_suporte!M51</f>
        <v>278</v>
      </c>
      <c r="N53" s="20">
        <f>+eliminado_suporte!N51</f>
        <v>-0.32862999999999998</v>
      </c>
      <c r="P53" s="17">
        <v>54</v>
      </c>
      <c r="Q53" s="17">
        <f>VLOOKUP($P53,valores_RSI!$B$3:$D$1417,3,FALSE)</f>
        <v>41.176470588235198</v>
      </c>
      <c r="R53" s="17">
        <f t="shared" si="10"/>
        <v>5</v>
      </c>
      <c r="S53" s="24">
        <f t="shared" si="11"/>
        <v>87</v>
      </c>
      <c r="T53" s="24">
        <f t="shared" si="4"/>
        <v>137</v>
      </c>
      <c r="U53" s="24">
        <f t="shared" si="4"/>
        <v>106</v>
      </c>
      <c r="V53" s="25" t="b">
        <f t="shared" si="5"/>
        <v>0</v>
      </c>
      <c r="W53" s="24" t="b">
        <f t="shared" si="6"/>
        <v>0</v>
      </c>
      <c r="X53" s="24" t="str">
        <f t="shared" si="15"/>
        <v/>
      </c>
      <c r="Y53" s="24" t="str">
        <f t="shared" si="15"/>
        <v/>
      </c>
      <c r="Z53" s="24" t="str">
        <f t="shared" si="7"/>
        <v/>
      </c>
      <c r="AA53" s="24" t="str">
        <f t="shared" si="8"/>
        <v/>
      </c>
      <c r="AC53" s="24" t="str">
        <f t="shared" ca="1" si="14"/>
        <v/>
      </c>
      <c r="AD53" s="24" t="str">
        <f t="shared" ca="1" si="14"/>
        <v/>
      </c>
      <c r="AE53" s="24" t="str">
        <f t="shared" ca="1" si="14"/>
        <v/>
      </c>
      <c r="AF53" s="24" t="str">
        <f t="shared" ca="1" si="14"/>
        <v/>
      </c>
      <c r="AG53" s="24" t="str">
        <f t="shared" ca="1" si="14"/>
        <v/>
      </c>
      <c r="AH53" s="24" t="str">
        <f t="shared" ca="1" si="14"/>
        <v/>
      </c>
    </row>
    <row r="54" spans="2:34" x14ac:dyDescent="0.25">
      <c r="B54" s="20">
        <f>+eliminado_suporte!B52</f>
        <v>49</v>
      </c>
      <c r="C54" s="20">
        <f>+eliminado_suporte!C52</f>
        <v>958</v>
      </c>
      <c r="D54" s="20">
        <f>+eliminado_suporte!D52</f>
        <v>-0.31390620333977398</v>
      </c>
      <c r="E54" s="20">
        <f>+eliminado_suporte!E52</f>
        <v>337.00059026313801</v>
      </c>
      <c r="F54" s="20">
        <f>+eliminado_suporte!F52</f>
        <v>36.278447463633903</v>
      </c>
      <c r="G54" s="20">
        <f>+eliminado_suporte!G52</f>
        <v>1</v>
      </c>
      <c r="H54" s="20">
        <f>+eliminado_suporte!H52</f>
        <v>958</v>
      </c>
      <c r="I54" s="20">
        <f>+eliminado_suporte!I52</f>
        <v>977</v>
      </c>
      <c r="J54" s="20">
        <f>+eliminado_suporte!J52</f>
        <v>3</v>
      </c>
      <c r="K54" s="20">
        <f>+eliminado_suporte!K52</f>
        <v>940</v>
      </c>
      <c r="L54" s="20">
        <f>+eliminado_suporte!L52</f>
        <v>989</v>
      </c>
      <c r="M54" s="20">
        <f>+eliminado_suporte!M52</f>
        <v>280</v>
      </c>
      <c r="N54" s="20">
        <f>+eliminado_suporte!N52</f>
        <v>-0.31391000000000002</v>
      </c>
      <c r="P54" s="17">
        <v>55</v>
      </c>
      <c r="Q54" s="17">
        <f>VLOOKUP($P54,valores_RSI!$B$3:$D$1417,3,FALSE)</f>
        <v>42.149929278642098</v>
      </c>
      <c r="R54" s="17">
        <f t="shared" si="10"/>
        <v>5</v>
      </c>
      <c r="S54" s="24">
        <f t="shared" si="11"/>
        <v>87</v>
      </c>
      <c r="T54" s="24">
        <f t="shared" si="4"/>
        <v>137</v>
      </c>
      <c r="U54" s="24">
        <f t="shared" si="4"/>
        <v>106</v>
      </c>
      <c r="V54" s="25" t="b">
        <f t="shared" si="5"/>
        <v>0</v>
      </c>
      <c r="W54" s="24" t="b">
        <f t="shared" si="6"/>
        <v>0</v>
      </c>
      <c r="X54" s="24" t="str">
        <f t="shared" si="15"/>
        <v/>
      </c>
      <c r="Y54" s="24" t="str">
        <f t="shared" si="15"/>
        <v/>
      </c>
      <c r="Z54" s="24" t="str">
        <f t="shared" si="7"/>
        <v/>
      </c>
      <c r="AA54" s="24" t="str">
        <f t="shared" si="8"/>
        <v/>
      </c>
      <c r="AC54" s="24" t="str">
        <f t="shared" ref="AC54:AH69" ca="1" si="16">IF($V54,IF(OR(OFFSET($AA54,AC$2,0)="acima",OFFSET($AA54,AC$2,0)="acima mas menor que o break"),IF($AA54="abaixo","cruzou_para_baixo",""),""),"")</f>
        <v/>
      </c>
      <c r="AD54" s="24" t="str">
        <f t="shared" ca="1" si="16"/>
        <v/>
      </c>
      <c r="AE54" s="24" t="str">
        <f t="shared" ca="1" si="16"/>
        <v/>
      </c>
      <c r="AF54" s="24" t="str">
        <f t="shared" ca="1" si="16"/>
        <v/>
      </c>
      <c r="AG54" s="24" t="str">
        <f t="shared" ca="1" si="16"/>
        <v/>
      </c>
      <c r="AH54" s="24" t="str">
        <f t="shared" ca="1" si="16"/>
        <v/>
      </c>
    </row>
    <row r="55" spans="2:34" x14ac:dyDescent="0.25">
      <c r="B55" s="20">
        <f>+eliminado_suporte!B53</f>
        <v>50</v>
      </c>
      <c r="C55" s="20">
        <f>+eliminado_suporte!C53</f>
        <v>977</v>
      </c>
      <c r="D55" s="20">
        <f>+eliminado_suporte!D53</f>
        <v>-0.31390620333977398</v>
      </c>
      <c r="E55" s="20">
        <f>+eliminado_suporte!E53</f>
        <v>337.00059026313801</v>
      </c>
      <c r="F55" s="20">
        <f>+eliminado_suporte!F53</f>
        <v>30.314229600178201</v>
      </c>
      <c r="G55" s="20">
        <f>+eliminado_suporte!G53</f>
        <v>1</v>
      </c>
      <c r="H55" s="20">
        <f>+eliminado_suporte!H53</f>
        <v>958</v>
      </c>
      <c r="I55" s="20">
        <f>+eliminado_suporte!I53</f>
        <v>1004</v>
      </c>
      <c r="J55" s="20">
        <f>+eliminado_suporte!J53</f>
        <v>3</v>
      </c>
      <c r="K55" s="20">
        <f>+eliminado_suporte!K53</f>
        <v>949</v>
      </c>
      <c r="L55" s="20">
        <f>+eliminado_suporte!L53</f>
        <v>1007</v>
      </c>
      <c r="M55" s="20">
        <f>+eliminado_suporte!M53</f>
        <v>282</v>
      </c>
      <c r="N55" s="20">
        <f>+eliminado_suporte!N53</f>
        <v>-0.31391000000000002</v>
      </c>
      <c r="P55" s="17">
        <v>56</v>
      </c>
      <c r="Q55" s="17">
        <f>VLOOKUP($P55,valores_RSI!$B$3:$D$1417,3,FALSE)</f>
        <v>46.952908587257603</v>
      </c>
      <c r="R55" s="17">
        <f t="shared" si="10"/>
        <v>5</v>
      </c>
      <c r="S55" s="24">
        <f t="shared" si="11"/>
        <v>87</v>
      </c>
      <c r="T55" s="24">
        <f t="shared" si="4"/>
        <v>137</v>
      </c>
      <c r="U55" s="24">
        <f t="shared" si="4"/>
        <v>106</v>
      </c>
      <c r="V55" s="25" t="b">
        <f t="shared" si="5"/>
        <v>0</v>
      </c>
      <c r="W55" s="24" t="b">
        <f t="shared" si="6"/>
        <v>0</v>
      </c>
      <c r="X55" s="24" t="str">
        <f t="shared" si="15"/>
        <v/>
      </c>
      <c r="Y55" s="24" t="str">
        <f t="shared" si="15"/>
        <v/>
      </c>
      <c r="Z55" s="24" t="str">
        <f t="shared" si="7"/>
        <v/>
      </c>
      <c r="AA55" s="24" t="str">
        <f t="shared" si="8"/>
        <v/>
      </c>
      <c r="AC55" s="24" t="str">
        <f t="shared" ca="1" si="16"/>
        <v/>
      </c>
      <c r="AD55" s="24" t="str">
        <f t="shared" ca="1" si="16"/>
        <v/>
      </c>
      <c r="AE55" s="24" t="str">
        <f t="shared" ca="1" si="16"/>
        <v/>
      </c>
      <c r="AF55" s="24" t="str">
        <f t="shared" ca="1" si="16"/>
        <v/>
      </c>
      <c r="AG55" s="24" t="str">
        <f t="shared" ca="1" si="16"/>
        <v/>
      </c>
      <c r="AH55" s="24" t="str">
        <f t="shared" ca="1" si="16"/>
        <v/>
      </c>
    </row>
    <row r="56" spans="2:34" x14ac:dyDescent="0.25">
      <c r="B56" s="20">
        <f>+eliminado_suporte!B54</f>
        <v>51</v>
      </c>
      <c r="C56" s="20">
        <f>+eliminado_suporte!C54</f>
        <v>977</v>
      </c>
      <c r="D56" s="20">
        <f>+eliminado_suporte!D54</f>
        <v>0.228105588988609</v>
      </c>
      <c r="E56" s="20">
        <f>+eliminado_suporte!E54</f>
        <v>-192.544930841693</v>
      </c>
      <c r="F56" s="20">
        <f>+eliminado_suporte!F54</f>
        <v>30.314229600178201</v>
      </c>
      <c r="G56" s="20">
        <f>+eliminado_suporte!G54</f>
        <v>1</v>
      </c>
      <c r="H56" s="20">
        <f>+eliminado_suporte!H54</f>
        <v>977</v>
      </c>
      <c r="I56" s="20">
        <f>+eliminado_suporte!I54</f>
        <v>1021</v>
      </c>
      <c r="J56" s="20">
        <f>+eliminado_suporte!J54</f>
        <v>4</v>
      </c>
      <c r="K56" s="20">
        <f>+eliminado_suporte!K54</f>
        <v>977</v>
      </c>
      <c r="L56" s="20">
        <f>+eliminado_suporte!L54</f>
        <v>1026</v>
      </c>
      <c r="M56" s="20">
        <f>+eliminado_suporte!M54</f>
        <v>292</v>
      </c>
      <c r="N56" s="20">
        <f>+eliminado_suporte!N54</f>
        <v>0.22811000000000001</v>
      </c>
      <c r="P56" s="17">
        <v>57</v>
      </c>
      <c r="Q56" s="17">
        <f>VLOOKUP($P56,valores_RSI!$B$3:$D$1417,3,FALSE)</f>
        <v>50.421348314606703</v>
      </c>
      <c r="R56" s="17">
        <f t="shared" si="10"/>
        <v>5</v>
      </c>
      <c r="S56" s="24">
        <f t="shared" si="11"/>
        <v>87</v>
      </c>
      <c r="T56" s="24">
        <f t="shared" si="4"/>
        <v>137</v>
      </c>
      <c r="U56" s="24">
        <f t="shared" si="4"/>
        <v>106</v>
      </c>
      <c r="V56" s="25" t="b">
        <f t="shared" si="5"/>
        <v>0</v>
      </c>
      <c r="W56" s="24" t="b">
        <f t="shared" si="6"/>
        <v>0</v>
      </c>
      <c r="X56" s="24" t="str">
        <f t="shared" si="15"/>
        <v/>
      </c>
      <c r="Y56" s="24" t="str">
        <f t="shared" si="15"/>
        <v/>
      </c>
      <c r="Z56" s="24" t="str">
        <f t="shared" si="7"/>
        <v/>
      </c>
      <c r="AA56" s="24" t="str">
        <f t="shared" si="8"/>
        <v/>
      </c>
      <c r="AC56" s="24" t="str">
        <f t="shared" ca="1" si="16"/>
        <v/>
      </c>
      <c r="AD56" s="24" t="str">
        <f t="shared" ca="1" si="16"/>
        <v/>
      </c>
      <c r="AE56" s="24" t="str">
        <f t="shared" ca="1" si="16"/>
        <v/>
      </c>
      <c r="AF56" s="24" t="str">
        <f t="shared" ca="1" si="16"/>
        <v/>
      </c>
      <c r="AG56" s="24" t="str">
        <f t="shared" ca="1" si="16"/>
        <v/>
      </c>
      <c r="AH56" s="24" t="str">
        <f t="shared" ca="1" si="16"/>
        <v/>
      </c>
    </row>
    <row r="57" spans="2:34" x14ac:dyDescent="0.25">
      <c r="B57" s="20">
        <f>+eliminado_suporte!B55</f>
        <v>52</v>
      </c>
      <c r="C57" s="20">
        <f>+eliminado_suporte!C55</f>
        <v>977</v>
      </c>
      <c r="D57" s="20">
        <f>+eliminado_suporte!D55</f>
        <v>0.243663612213459</v>
      </c>
      <c r="E57" s="20">
        <f>+eliminado_suporte!E55</f>
        <v>-207.74511953237101</v>
      </c>
      <c r="F57" s="20">
        <f>+eliminado_suporte!F55</f>
        <v>30.314229600178201</v>
      </c>
      <c r="G57" s="20">
        <f>+eliminado_suporte!G55</f>
        <v>1</v>
      </c>
      <c r="H57" s="20">
        <f>+eliminado_suporte!H55</f>
        <v>977</v>
      </c>
      <c r="I57" s="20">
        <f>+eliminado_suporte!I55</f>
        <v>1013</v>
      </c>
      <c r="J57" s="20">
        <f>+eliminado_suporte!J55</f>
        <v>3</v>
      </c>
      <c r="K57" s="20">
        <f>+eliminado_suporte!K55</f>
        <v>968</v>
      </c>
      <c r="L57" s="20">
        <f>+eliminado_suporte!L55</f>
        <v>1020</v>
      </c>
      <c r="M57" s="20">
        <f>+eliminado_suporte!M55</f>
        <v>289</v>
      </c>
      <c r="N57" s="20">
        <f>+eliminado_suporte!N55</f>
        <v>0.24365999999999999</v>
      </c>
      <c r="P57" s="17">
        <v>58</v>
      </c>
      <c r="Q57" s="17">
        <f>VLOOKUP($P57,valores_RSI!$B$3:$D$1417,3,FALSE)</f>
        <v>48.2558139534883</v>
      </c>
      <c r="R57" s="17">
        <f t="shared" si="10"/>
        <v>5</v>
      </c>
      <c r="S57" s="24">
        <f t="shared" si="11"/>
        <v>87</v>
      </c>
      <c r="T57" s="24">
        <f t="shared" si="4"/>
        <v>137</v>
      </c>
      <c r="U57" s="24">
        <f t="shared" si="4"/>
        <v>106</v>
      </c>
      <c r="V57" s="25" t="b">
        <f t="shared" si="5"/>
        <v>0</v>
      </c>
      <c r="W57" s="24" t="b">
        <f t="shared" si="6"/>
        <v>0</v>
      </c>
      <c r="X57" s="24" t="str">
        <f t="shared" si="15"/>
        <v/>
      </c>
      <c r="Y57" s="24" t="str">
        <f t="shared" si="15"/>
        <v/>
      </c>
      <c r="Z57" s="24" t="str">
        <f t="shared" si="7"/>
        <v/>
      </c>
      <c r="AA57" s="24" t="str">
        <f t="shared" si="8"/>
        <v/>
      </c>
      <c r="AC57" s="24" t="str">
        <f t="shared" ca="1" si="16"/>
        <v/>
      </c>
      <c r="AD57" s="24" t="str">
        <f t="shared" ca="1" si="16"/>
        <v/>
      </c>
      <c r="AE57" s="24" t="str">
        <f t="shared" ca="1" si="16"/>
        <v/>
      </c>
      <c r="AF57" s="24" t="str">
        <f t="shared" ca="1" si="16"/>
        <v/>
      </c>
      <c r="AG57" s="24" t="str">
        <f t="shared" ca="1" si="16"/>
        <v/>
      </c>
      <c r="AH57" s="24" t="str">
        <f t="shared" ca="1" si="16"/>
        <v/>
      </c>
    </row>
    <row r="58" spans="2:34" x14ac:dyDescent="0.25">
      <c r="B58" s="20">
        <f>+eliminado_suporte!B56</f>
        <v>53</v>
      </c>
      <c r="C58" s="20">
        <f>+eliminado_suporte!C56</f>
        <v>1021</v>
      </c>
      <c r="D58" s="20">
        <f>+eliminado_suporte!D56</f>
        <v>0.21254756576375899</v>
      </c>
      <c r="E58" s="20">
        <f>+eliminado_suporte!E56</f>
        <v>-176.66018912912099</v>
      </c>
      <c r="F58" s="20">
        <f>+eliminado_suporte!F56</f>
        <v>40.350875515676996</v>
      </c>
      <c r="G58" s="20">
        <f>+eliminado_suporte!G56</f>
        <v>1</v>
      </c>
      <c r="H58" s="20">
        <f>+eliminado_suporte!H56</f>
        <v>999</v>
      </c>
      <c r="I58" s="20">
        <f>+eliminado_suporte!I56</f>
        <v>1042</v>
      </c>
      <c r="J58" s="20">
        <f>+eliminado_suporte!J56</f>
        <v>3</v>
      </c>
      <c r="K58" s="20">
        <f>+eliminado_suporte!K56</f>
        <v>985</v>
      </c>
      <c r="L58" s="20">
        <f>+eliminado_suporte!L56</f>
        <v>1048</v>
      </c>
      <c r="M58" s="20">
        <f>+eliminado_suporte!M56</f>
        <v>293</v>
      </c>
      <c r="N58" s="20">
        <f>+eliminado_suporte!N56</f>
        <v>0.21254999999999999</v>
      </c>
      <c r="P58" s="17">
        <v>59</v>
      </c>
      <c r="Q58" s="17">
        <f>VLOOKUP($P58,valores_RSI!$B$3:$D$1417,3,FALSE)</f>
        <v>51.6528925619834</v>
      </c>
      <c r="R58" s="17">
        <f t="shared" si="10"/>
        <v>5</v>
      </c>
      <c r="S58" s="24">
        <f t="shared" si="11"/>
        <v>87</v>
      </c>
      <c r="T58" s="24">
        <f t="shared" si="4"/>
        <v>137</v>
      </c>
      <c r="U58" s="24">
        <f t="shared" si="4"/>
        <v>106</v>
      </c>
      <c r="V58" s="25" t="b">
        <f t="shared" si="5"/>
        <v>0</v>
      </c>
      <c r="W58" s="24" t="b">
        <f t="shared" si="6"/>
        <v>0</v>
      </c>
      <c r="X58" s="24" t="str">
        <f t="shared" si="15"/>
        <v/>
      </c>
      <c r="Y58" s="24" t="str">
        <f t="shared" si="15"/>
        <v/>
      </c>
      <c r="Z58" s="24" t="str">
        <f t="shared" si="7"/>
        <v/>
      </c>
      <c r="AA58" s="24" t="str">
        <f t="shared" si="8"/>
        <v/>
      </c>
      <c r="AC58" s="24" t="str">
        <f t="shared" ca="1" si="16"/>
        <v/>
      </c>
      <c r="AD58" s="24" t="str">
        <f t="shared" ca="1" si="16"/>
        <v/>
      </c>
      <c r="AE58" s="24" t="str">
        <f t="shared" ca="1" si="16"/>
        <v/>
      </c>
      <c r="AF58" s="24" t="str">
        <f t="shared" ca="1" si="16"/>
        <v/>
      </c>
      <c r="AG58" s="24" t="str">
        <f t="shared" ca="1" si="16"/>
        <v/>
      </c>
      <c r="AH58" s="24" t="str">
        <f t="shared" ca="1" si="16"/>
        <v/>
      </c>
    </row>
    <row r="59" spans="2:34" x14ac:dyDescent="0.25">
      <c r="B59" s="20">
        <f>+eliminado_suporte!B57</f>
        <v>54</v>
      </c>
      <c r="C59" s="20">
        <f>+eliminado_suporte!C57</f>
        <v>1060</v>
      </c>
      <c r="D59" s="20">
        <f>+eliminado_suporte!D57</f>
        <v>-3.58729187827426E-3</v>
      </c>
      <c r="E59" s="20">
        <f>+eliminado_suporte!E57</f>
        <v>43.241776263098501</v>
      </c>
      <c r="F59" s="20">
        <f>+eliminado_suporte!F57</f>
        <v>39.439246872127796</v>
      </c>
      <c r="G59" s="20">
        <f>+eliminado_suporte!G57</f>
        <v>1</v>
      </c>
      <c r="H59" s="20">
        <f>+eliminado_suporte!H57</f>
        <v>1013</v>
      </c>
      <c r="I59" s="20">
        <f>+eliminado_suporte!I57</f>
        <v>1060</v>
      </c>
      <c r="J59" s="20">
        <f>+eliminado_suporte!J57</f>
        <v>3</v>
      </c>
      <c r="K59" s="20">
        <f>+eliminado_suporte!K57</f>
        <v>1013</v>
      </c>
      <c r="L59" s="20">
        <f>+eliminado_suporte!L57</f>
        <v>1062</v>
      </c>
      <c r="M59" s="20">
        <f>+eliminado_suporte!M57</f>
        <v>304</v>
      </c>
      <c r="N59" s="20">
        <f>+eliminado_suporte!N57</f>
        <v>-3.5899999999999999E-3</v>
      </c>
      <c r="P59" s="17">
        <v>60</v>
      </c>
      <c r="Q59" s="17">
        <f>VLOOKUP($P59,valores_RSI!$B$3:$D$1417,3,FALSE)</f>
        <v>52.816901408450697</v>
      </c>
      <c r="R59" s="17">
        <f t="shared" si="10"/>
        <v>5</v>
      </c>
      <c r="S59" s="24">
        <f t="shared" si="11"/>
        <v>87</v>
      </c>
      <c r="T59" s="24">
        <f t="shared" si="4"/>
        <v>137</v>
      </c>
      <c r="U59" s="24">
        <f t="shared" si="4"/>
        <v>106</v>
      </c>
      <c r="V59" s="25" t="b">
        <f t="shared" si="5"/>
        <v>0</v>
      </c>
      <c r="W59" s="24" t="b">
        <f t="shared" si="6"/>
        <v>0</v>
      </c>
      <c r="X59" s="24" t="str">
        <f t="shared" si="15"/>
        <v/>
      </c>
      <c r="Y59" s="24" t="str">
        <f t="shared" si="15"/>
        <v/>
      </c>
      <c r="Z59" s="24" t="str">
        <f t="shared" si="7"/>
        <v/>
      </c>
      <c r="AA59" s="24" t="str">
        <f t="shared" si="8"/>
        <v/>
      </c>
      <c r="AC59" s="24" t="str">
        <f t="shared" ca="1" si="16"/>
        <v/>
      </c>
      <c r="AD59" s="24" t="str">
        <f t="shared" ca="1" si="16"/>
        <v/>
      </c>
      <c r="AE59" s="24" t="str">
        <f t="shared" ca="1" si="16"/>
        <v/>
      </c>
      <c r="AF59" s="24" t="str">
        <f t="shared" ca="1" si="16"/>
        <v/>
      </c>
      <c r="AG59" s="24" t="str">
        <f t="shared" ca="1" si="16"/>
        <v/>
      </c>
      <c r="AH59" s="24" t="str">
        <f t="shared" ca="1" si="16"/>
        <v/>
      </c>
    </row>
    <row r="60" spans="2:34" x14ac:dyDescent="0.25">
      <c r="B60" s="20">
        <f>+eliminado_suporte!B58</f>
        <v>55</v>
      </c>
      <c r="C60" s="20">
        <f>+eliminado_suporte!C58</f>
        <v>1110</v>
      </c>
      <c r="D60" s="20">
        <f>+eliminado_suporte!D58</f>
        <v>-0.74859316742966397</v>
      </c>
      <c r="E60" s="20">
        <f>+eliminado_suporte!E58</f>
        <v>880.33702728348601</v>
      </c>
      <c r="F60" s="20">
        <f>+eliminado_suporte!F58</f>
        <v>49.398611436558497</v>
      </c>
      <c r="G60" s="20">
        <f>+eliminado_suporte!G58</f>
        <v>1</v>
      </c>
      <c r="H60" s="20">
        <f>+eliminado_suporte!H58</f>
        <v>1110</v>
      </c>
      <c r="I60" s="20">
        <f>+eliminado_suporte!I58</f>
        <v>1158</v>
      </c>
      <c r="J60" s="20">
        <f>+eliminado_suporte!J58</f>
        <v>4</v>
      </c>
      <c r="K60" s="20">
        <f>+eliminado_suporte!K58</f>
        <v>1108</v>
      </c>
      <c r="L60" s="20">
        <f>+eliminado_suporte!L58</f>
        <v>1159</v>
      </c>
      <c r="M60" s="20">
        <f>+eliminado_suporte!M58</f>
        <v>327</v>
      </c>
      <c r="N60" s="20">
        <f>+eliminado_suporte!N58</f>
        <v>-0.74858999999999998</v>
      </c>
      <c r="P60" s="17">
        <v>61</v>
      </c>
      <c r="Q60" s="17">
        <f>VLOOKUP($P60,valores_RSI!$B$3:$D$1417,3,FALSE)</f>
        <v>53.571428571428498</v>
      </c>
      <c r="R60" s="17">
        <f t="shared" si="10"/>
        <v>5</v>
      </c>
      <c r="S60" s="24">
        <f t="shared" si="11"/>
        <v>87</v>
      </c>
      <c r="T60" s="24">
        <f t="shared" si="4"/>
        <v>137</v>
      </c>
      <c r="U60" s="24">
        <f t="shared" si="4"/>
        <v>106</v>
      </c>
      <c r="V60" s="25" t="b">
        <f t="shared" si="5"/>
        <v>0</v>
      </c>
      <c r="W60" s="24" t="b">
        <f t="shared" si="6"/>
        <v>0</v>
      </c>
      <c r="X60" s="24" t="str">
        <f t="shared" si="15"/>
        <v/>
      </c>
      <c r="Y60" s="24" t="str">
        <f t="shared" si="15"/>
        <v/>
      </c>
      <c r="Z60" s="24" t="str">
        <f t="shared" si="7"/>
        <v/>
      </c>
      <c r="AA60" s="24" t="str">
        <f t="shared" si="8"/>
        <v/>
      </c>
      <c r="AC60" s="24" t="str">
        <f t="shared" ca="1" si="16"/>
        <v/>
      </c>
      <c r="AD60" s="24" t="str">
        <f t="shared" ca="1" si="16"/>
        <v/>
      </c>
      <c r="AE60" s="24" t="str">
        <f t="shared" ca="1" si="16"/>
        <v/>
      </c>
      <c r="AF60" s="24" t="str">
        <f t="shared" ca="1" si="16"/>
        <v/>
      </c>
      <c r="AG60" s="24" t="str">
        <f t="shared" ca="1" si="16"/>
        <v/>
      </c>
      <c r="AH60" s="24" t="str">
        <f t="shared" ca="1" si="16"/>
        <v/>
      </c>
    </row>
    <row r="61" spans="2:34" x14ac:dyDescent="0.25">
      <c r="B61" s="20">
        <f>+eliminado_suporte!B59</f>
        <v>56</v>
      </c>
      <c r="C61" s="20">
        <f>+eliminado_suporte!C59</f>
        <v>1115</v>
      </c>
      <c r="D61" s="20">
        <f>+eliminado_suporte!D59</f>
        <v>-0.75205246886621302</v>
      </c>
      <c r="E61" s="20">
        <f>+eliminado_suporte!E59</f>
        <v>884.32906114126297</v>
      </c>
      <c r="F61" s="20">
        <f>+eliminado_suporte!F59</f>
        <v>45.7905583554355</v>
      </c>
      <c r="G61" s="20">
        <f>+eliminado_suporte!G59</f>
        <v>1</v>
      </c>
      <c r="H61" s="20">
        <f>+eliminado_suporte!H59</f>
        <v>1115</v>
      </c>
      <c r="I61" s="20">
        <f>+eliminado_suporte!I59</f>
        <v>1158</v>
      </c>
      <c r="J61" s="20">
        <f>+eliminado_suporte!J59</f>
        <v>3</v>
      </c>
      <c r="K61" s="20">
        <f>+eliminado_suporte!K59</f>
        <v>1115</v>
      </c>
      <c r="L61" s="20">
        <f>+eliminado_suporte!L59</f>
        <v>1164</v>
      </c>
      <c r="M61" s="20">
        <f>+eliminado_suporte!M59</f>
        <v>329</v>
      </c>
      <c r="N61" s="20">
        <f>+eliminado_suporte!N59</f>
        <v>-0.75205</v>
      </c>
      <c r="P61" s="17">
        <v>62</v>
      </c>
      <c r="Q61" s="17">
        <f>VLOOKUP($P61,valores_RSI!$B$3:$D$1417,3,FALSE)</f>
        <v>54.624277456647398</v>
      </c>
      <c r="R61" s="17">
        <f t="shared" si="10"/>
        <v>5</v>
      </c>
      <c r="S61" s="24">
        <f t="shared" si="11"/>
        <v>87</v>
      </c>
      <c r="T61" s="24">
        <f t="shared" si="4"/>
        <v>137</v>
      </c>
      <c r="U61" s="24">
        <f t="shared" si="4"/>
        <v>106</v>
      </c>
      <c r="V61" s="25" t="b">
        <f t="shared" si="5"/>
        <v>0</v>
      </c>
      <c r="W61" s="24" t="b">
        <f t="shared" si="6"/>
        <v>0</v>
      </c>
      <c r="X61" s="24" t="str">
        <f t="shared" si="15"/>
        <v/>
      </c>
      <c r="Y61" s="24" t="str">
        <f t="shared" si="15"/>
        <v/>
      </c>
      <c r="Z61" s="24" t="str">
        <f t="shared" si="7"/>
        <v/>
      </c>
      <c r="AA61" s="24" t="str">
        <f t="shared" si="8"/>
        <v/>
      </c>
      <c r="AC61" s="24" t="str">
        <f t="shared" ca="1" si="16"/>
        <v/>
      </c>
      <c r="AD61" s="24" t="str">
        <f t="shared" ca="1" si="16"/>
        <v/>
      </c>
      <c r="AE61" s="24" t="str">
        <f t="shared" ca="1" si="16"/>
        <v/>
      </c>
      <c r="AF61" s="24" t="str">
        <f t="shared" ca="1" si="16"/>
        <v/>
      </c>
      <c r="AG61" s="24" t="str">
        <f t="shared" ca="1" si="16"/>
        <v/>
      </c>
      <c r="AH61" s="24" t="str">
        <f t="shared" ca="1" si="16"/>
        <v/>
      </c>
    </row>
    <row r="62" spans="2:34" x14ac:dyDescent="0.25">
      <c r="B62" s="20">
        <f>+eliminado_suporte!B60</f>
        <v>57</v>
      </c>
      <c r="C62" s="20">
        <f>+eliminado_suporte!C60</f>
        <v>1115</v>
      </c>
      <c r="D62" s="20">
        <f>+eliminado_suporte!D60</f>
        <v>-0.28279478371532701</v>
      </c>
      <c r="E62" s="20">
        <f>+eliminado_suporte!E60</f>
        <v>361.10674219802502</v>
      </c>
      <c r="F62" s="20">
        <f>+eliminado_suporte!F60</f>
        <v>45.7905583554355</v>
      </c>
      <c r="G62" s="20">
        <f>+eliminado_suporte!G60</f>
        <v>1</v>
      </c>
      <c r="H62" s="20">
        <f>+eliminado_suporte!H60</f>
        <v>1084</v>
      </c>
      <c r="I62" s="20">
        <f>+eliminado_suporte!I60</f>
        <v>1115</v>
      </c>
      <c r="J62" s="20">
        <f>+eliminado_suporte!J60</f>
        <v>3</v>
      </c>
      <c r="K62" s="20">
        <f>+eliminado_suporte!K60</f>
        <v>1084</v>
      </c>
      <c r="L62" s="20">
        <f>+eliminado_suporte!L60</f>
        <v>1133</v>
      </c>
      <c r="M62" s="20">
        <f>+eliminado_suporte!M60</f>
        <v>323</v>
      </c>
      <c r="N62" s="20">
        <f>+eliminado_suporte!N60</f>
        <v>-0.28278999999999999</v>
      </c>
      <c r="P62" s="17">
        <v>63</v>
      </c>
      <c r="Q62" s="17">
        <f>VLOOKUP($P62,valores_RSI!$B$3:$D$1417,3,FALSE)</f>
        <v>59.838274932614503</v>
      </c>
      <c r="R62" s="17">
        <f t="shared" si="10"/>
        <v>5</v>
      </c>
      <c r="S62" s="24">
        <f t="shared" si="11"/>
        <v>87</v>
      </c>
      <c r="T62" s="24">
        <f t="shared" si="4"/>
        <v>137</v>
      </c>
      <c r="U62" s="24">
        <f t="shared" si="4"/>
        <v>106</v>
      </c>
      <c r="V62" s="25" t="b">
        <f t="shared" si="5"/>
        <v>0</v>
      </c>
      <c r="W62" s="24" t="b">
        <f t="shared" si="6"/>
        <v>0</v>
      </c>
      <c r="X62" s="24" t="str">
        <f t="shared" si="15"/>
        <v/>
      </c>
      <c r="Y62" s="24" t="str">
        <f t="shared" si="15"/>
        <v/>
      </c>
      <c r="Z62" s="24" t="str">
        <f t="shared" si="7"/>
        <v/>
      </c>
      <c r="AA62" s="24" t="str">
        <f t="shared" si="8"/>
        <v/>
      </c>
      <c r="AC62" s="24" t="str">
        <f t="shared" ca="1" si="16"/>
        <v/>
      </c>
      <c r="AD62" s="24" t="str">
        <f t="shared" ca="1" si="16"/>
        <v/>
      </c>
      <c r="AE62" s="24" t="str">
        <f t="shared" ca="1" si="16"/>
        <v/>
      </c>
      <c r="AF62" s="24" t="str">
        <f t="shared" ca="1" si="16"/>
        <v/>
      </c>
      <c r="AG62" s="24" t="str">
        <f t="shared" ca="1" si="16"/>
        <v/>
      </c>
      <c r="AH62" s="24" t="str">
        <f t="shared" ca="1" si="16"/>
        <v/>
      </c>
    </row>
    <row r="63" spans="2:34" x14ac:dyDescent="0.25">
      <c r="B63" s="20">
        <f>+eliminado_suporte!B61</f>
        <v>58</v>
      </c>
      <c r="C63" s="20">
        <f>+eliminado_suporte!C61</f>
        <v>1144</v>
      </c>
      <c r="D63" s="20">
        <f>+eliminado_suporte!D61</f>
        <v>-0.70836385158831705</v>
      </c>
      <c r="E63" s="20">
        <f>+eliminado_suporte!E61</f>
        <v>835.61625287640902</v>
      </c>
      <c r="F63" s="20">
        <f>+eliminado_suporte!F61</f>
        <v>25.248006659374301</v>
      </c>
      <c r="G63" s="20">
        <f>+eliminado_suporte!G61</f>
        <v>1</v>
      </c>
      <c r="H63" s="20">
        <f>+eliminado_suporte!H61</f>
        <v>1110</v>
      </c>
      <c r="I63" s="20">
        <f>+eliminado_suporte!I61</f>
        <v>1144</v>
      </c>
      <c r="J63" s="20">
        <f>+eliminado_suporte!J61</f>
        <v>3</v>
      </c>
      <c r="K63" s="20">
        <f>+eliminado_suporte!K61</f>
        <v>1104</v>
      </c>
      <c r="L63" s="20">
        <f>+eliminado_suporte!L61</f>
        <v>1153</v>
      </c>
      <c r="M63" s="20">
        <f>+eliminado_suporte!M61</f>
        <v>326</v>
      </c>
      <c r="N63" s="20">
        <f>+eliminado_suporte!N61</f>
        <v>-0.70835999999999999</v>
      </c>
      <c r="P63" s="17">
        <v>64</v>
      </c>
      <c r="Q63" s="17">
        <f>VLOOKUP($P63,valores_RSI!$B$3:$D$1417,3,FALSE)</f>
        <v>63.135593220338897</v>
      </c>
      <c r="R63" s="17">
        <f t="shared" si="10"/>
        <v>5</v>
      </c>
      <c r="S63" s="24">
        <f t="shared" si="11"/>
        <v>87</v>
      </c>
      <c r="T63" s="24">
        <f t="shared" si="4"/>
        <v>137</v>
      </c>
      <c r="U63" s="24">
        <f t="shared" si="4"/>
        <v>106</v>
      </c>
      <c r="V63" s="25" t="b">
        <f t="shared" si="5"/>
        <v>0</v>
      </c>
      <c r="W63" s="24" t="b">
        <f t="shared" si="6"/>
        <v>0</v>
      </c>
      <c r="X63" s="24" t="str">
        <f t="shared" si="15"/>
        <v/>
      </c>
      <c r="Y63" s="24" t="str">
        <f t="shared" si="15"/>
        <v/>
      </c>
      <c r="Z63" s="24" t="str">
        <f t="shared" si="7"/>
        <v/>
      </c>
      <c r="AA63" s="24" t="str">
        <f t="shared" si="8"/>
        <v/>
      </c>
      <c r="AC63" s="24" t="str">
        <f t="shared" ca="1" si="16"/>
        <v/>
      </c>
      <c r="AD63" s="24" t="str">
        <f t="shared" ca="1" si="16"/>
        <v/>
      </c>
      <c r="AE63" s="24" t="str">
        <f t="shared" ca="1" si="16"/>
        <v/>
      </c>
      <c r="AF63" s="24" t="str">
        <f t="shared" ca="1" si="16"/>
        <v/>
      </c>
      <c r="AG63" s="24" t="str">
        <f t="shared" ca="1" si="16"/>
        <v/>
      </c>
      <c r="AH63" s="24" t="str">
        <f t="shared" ca="1" si="16"/>
        <v/>
      </c>
    </row>
    <row r="64" spans="2:34" x14ac:dyDescent="0.25">
      <c r="B64" s="20">
        <f>+eliminado_suporte!B62</f>
        <v>59</v>
      </c>
      <c r="C64" s="20">
        <f>+eliminado_suporte!C62</f>
        <v>1270</v>
      </c>
      <c r="D64" s="20">
        <f>+eliminado_suporte!D62</f>
        <v>-0.53644475996860597</v>
      </c>
      <c r="E64" s="20">
        <f>+eliminado_suporte!E62</f>
        <v>727.43867943388102</v>
      </c>
      <c r="F64" s="20">
        <f>+eliminado_suporte!F62</f>
        <v>46.153834273751698</v>
      </c>
      <c r="G64" s="20">
        <f>+eliminado_suporte!G62</f>
        <v>1</v>
      </c>
      <c r="H64" s="20">
        <f>+eliminado_suporte!H62</f>
        <v>1245</v>
      </c>
      <c r="I64" s="20">
        <f>+eliminado_suporte!I62</f>
        <v>1290</v>
      </c>
      <c r="J64" s="20">
        <f>+eliminado_suporte!J62</f>
        <v>3</v>
      </c>
      <c r="K64" s="20">
        <f>+eliminado_suporte!K62</f>
        <v>1240</v>
      </c>
      <c r="L64" s="20">
        <f>+eliminado_suporte!L62</f>
        <v>1294</v>
      </c>
      <c r="M64" s="20">
        <f>+eliminado_suporte!M62</f>
        <v>345</v>
      </c>
      <c r="N64" s="20">
        <f>+eliminado_suporte!N62</f>
        <v>-0.53644000000000003</v>
      </c>
      <c r="P64" s="17">
        <v>65</v>
      </c>
      <c r="Q64" s="17">
        <f>VLOOKUP($P64,valores_RSI!$B$3:$D$1417,3,FALSE)</f>
        <v>61.149110807113502</v>
      </c>
      <c r="R64" s="17">
        <f t="shared" si="10"/>
        <v>5</v>
      </c>
      <c r="S64" s="24">
        <f t="shared" si="11"/>
        <v>87</v>
      </c>
      <c r="T64" s="24">
        <f t="shared" si="4"/>
        <v>137</v>
      </c>
      <c r="U64" s="24">
        <f t="shared" si="4"/>
        <v>106</v>
      </c>
      <c r="V64" s="25" t="b">
        <f t="shared" si="5"/>
        <v>0</v>
      </c>
      <c r="W64" s="24" t="b">
        <f t="shared" si="6"/>
        <v>0</v>
      </c>
      <c r="X64" s="24" t="str">
        <f t="shared" si="15"/>
        <v/>
      </c>
      <c r="Y64" s="24" t="str">
        <f t="shared" si="15"/>
        <v/>
      </c>
      <c r="Z64" s="24" t="str">
        <f t="shared" si="7"/>
        <v/>
      </c>
      <c r="AA64" s="24" t="str">
        <f t="shared" si="8"/>
        <v/>
      </c>
      <c r="AC64" s="24" t="str">
        <f t="shared" ca="1" si="16"/>
        <v/>
      </c>
      <c r="AD64" s="24" t="str">
        <f t="shared" ca="1" si="16"/>
        <v/>
      </c>
      <c r="AE64" s="24" t="str">
        <f t="shared" ca="1" si="16"/>
        <v/>
      </c>
      <c r="AF64" s="24" t="str">
        <f t="shared" ca="1" si="16"/>
        <v/>
      </c>
      <c r="AG64" s="24" t="str">
        <f t="shared" ca="1" si="16"/>
        <v/>
      </c>
      <c r="AH64" s="24" t="str">
        <f t="shared" ca="1" si="16"/>
        <v/>
      </c>
    </row>
    <row r="65" spans="2:34" x14ac:dyDescent="0.25">
      <c r="B65" s="20">
        <f>+eliminado_suporte!B63</f>
        <v>60</v>
      </c>
      <c r="C65" s="20">
        <f>+eliminado_suporte!C63</f>
        <v>1349</v>
      </c>
      <c r="D65" s="20">
        <f>+eliminado_suporte!D63</f>
        <v>-0.54913436344876698</v>
      </c>
      <c r="E65" s="20">
        <f>+eliminado_suporte!E63</f>
        <v>773.71226078627399</v>
      </c>
      <c r="F65" s="20">
        <f>+eliminado_suporte!F63</f>
        <v>32.930004493887097</v>
      </c>
      <c r="G65" s="20">
        <f>+eliminado_suporte!G63</f>
        <v>1</v>
      </c>
      <c r="H65" s="20">
        <f>+eliminado_suporte!H63</f>
        <v>1330</v>
      </c>
      <c r="I65" s="20">
        <f>+eliminado_suporte!I63</f>
        <v>1368</v>
      </c>
      <c r="J65" s="20">
        <f>+eliminado_suporte!J63</f>
        <v>3</v>
      </c>
      <c r="K65" s="20">
        <f>+eliminado_suporte!K63</f>
        <v>1311</v>
      </c>
      <c r="L65" s="20">
        <f>+eliminado_suporte!L63</f>
        <v>1379</v>
      </c>
      <c r="M65" s="20">
        <f>+eliminado_suporte!M63</f>
        <v>368</v>
      </c>
      <c r="N65" s="20">
        <f>+eliminado_suporte!N63</f>
        <v>-0.54913000000000001</v>
      </c>
      <c r="P65" s="17">
        <v>66</v>
      </c>
      <c r="Q65" s="17">
        <f>VLOOKUP($P65,valores_RSI!$B$3:$D$1417,3,FALSE)</f>
        <v>59.195402298850503</v>
      </c>
      <c r="R65" s="17">
        <f t="shared" si="10"/>
        <v>5</v>
      </c>
      <c r="S65" s="24">
        <f t="shared" si="11"/>
        <v>87</v>
      </c>
      <c r="T65" s="24">
        <f t="shared" si="4"/>
        <v>137</v>
      </c>
      <c r="U65" s="24">
        <f t="shared" si="4"/>
        <v>106</v>
      </c>
      <c r="V65" s="25" t="b">
        <f t="shared" si="5"/>
        <v>0</v>
      </c>
      <c r="W65" s="24" t="b">
        <f t="shared" si="6"/>
        <v>0</v>
      </c>
      <c r="X65" s="24" t="str">
        <f t="shared" ref="X65:Y84" si="17">IF($V65,VLOOKUP($R65,$B$5:$N$101,X$2,FALSE),"")</f>
        <v/>
      </c>
      <c r="Y65" s="24" t="str">
        <f t="shared" si="17"/>
        <v/>
      </c>
      <c r="Z65" s="24" t="str">
        <f t="shared" si="7"/>
        <v/>
      </c>
      <c r="AA65" s="24" t="str">
        <f t="shared" si="8"/>
        <v/>
      </c>
      <c r="AC65" s="24" t="str">
        <f t="shared" ca="1" si="16"/>
        <v/>
      </c>
      <c r="AD65" s="24" t="str">
        <f t="shared" ca="1" si="16"/>
        <v/>
      </c>
      <c r="AE65" s="24" t="str">
        <f t="shared" ca="1" si="16"/>
        <v/>
      </c>
      <c r="AF65" s="24" t="str">
        <f t="shared" ca="1" si="16"/>
        <v/>
      </c>
      <c r="AG65" s="24" t="str">
        <f t="shared" ca="1" si="16"/>
        <v/>
      </c>
      <c r="AH65" s="24" t="str">
        <f t="shared" ca="1" si="16"/>
        <v/>
      </c>
    </row>
    <row r="66" spans="2:34" x14ac:dyDescent="0.25">
      <c r="B66" s="20">
        <f>+eliminado_suporte!B64</f>
        <v>61</v>
      </c>
      <c r="C66" s="20">
        <f>+eliminado_suporte!C64</f>
        <v>1380</v>
      </c>
      <c r="D66" s="20">
        <f>+eliminado_suporte!D64</f>
        <v>0.35722429419910201</v>
      </c>
      <c r="E66" s="20">
        <f>+eliminado_suporte!E64</f>
        <v>-448.965568380702</v>
      </c>
      <c r="F66" s="20">
        <f>+eliminado_suporte!F64</f>
        <v>44.003957614059203</v>
      </c>
      <c r="G66" s="20">
        <f>+eliminado_suporte!G64</f>
        <v>1</v>
      </c>
      <c r="H66" s="20">
        <f>+eliminado_suporte!H64</f>
        <v>1349</v>
      </c>
      <c r="I66" s="20">
        <f>+eliminado_suporte!I64</f>
        <v>1392</v>
      </c>
      <c r="J66" s="20">
        <f>+eliminado_suporte!J64</f>
        <v>3</v>
      </c>
      <c r="K66" s="20">
        <f>+eliminado_suporte!K64</f>
        <v>1339</v>
      </c>
      <c r="L66" s="20">
        <f>+eliminado_suporte!L64</f>
        <v>1398</v>
      </c>
      <c r="M66" s="20">
        <f>+eliminado_suporte!M64</f>
        <v>373</v>
      </c>
      <c r="N66" s="20">
        <f>+eliminado_suporte!N64</f>
        <v>0.35721999999999998</v>
      </c>
      <c r="P66" s="17">
        <v>67</v>
      </c>
      <c r="Q66" s="17">
        <f>VLOOKUP($P66,valores_RSI!$B$3:$D$1417,3,FALSE)</f>
        <v>58.357771260996998</v>
      </c>
      <c r="R66" s="17">
        <f t="shared" si="10"/>
        <v>5</v>
      </c>
      <c r="S66" s="24">
        <f t="shared" si="11"/>
        <v>87</v>
      </c>
      <c r="T66" s="24">
        <f t="shared" si="4"/>
        <v>137</v>
      </c>
      <c r="U66" s="24">
        <f t="shared" si="4"/>
        <v>106</v>
      </c>
      <c r="V66" s="25" t="b">
        <f t="shared" si="5"/>
        <v>0</v>
      </c>
      <c r="W66" s="24" t="b">
        <f t="shared" si="6"/>
        <v>0</v>
      </c>
      <c r="X66" s="24" t="str">
        <f t="shared" si="17"/>
        <v/>
      </c>
      <c r="Y66" s="24" t="str">
        <f t="shared" si="17"/>
        <v/>
      </c>
      <c r="Z66" s="24" t="str">
        <f t="shared" si="7"/>
        <v/>
      </c>
      <c r="AA66" s="24" t="str">
        <f t="shared" si="8"/>
        <v/>
      </c>
      <c r="AC66" s="24" t="str">
        <f t="shared" ca="1" si="16"/>
        <v/>
      </c>
      <c r="AD66" s="24" t="str">
        <f t="shared" ca="1" si="16"/>
        <v/>
      </c>
      <c r="AE66" s="24" t="str">
        <f t="shared" ca="1" si="16"/>
        <v/>
      </c>
      <c r="AF66" s="24" t="str">
        <f t="shared" ca="1" si="16"/>
        <v/>
      </c>
      <c r="AG66" s="24" t="str">
        <f t="shared" ca="1" si="16"/>
        <v/>
      </c>
      <c r="AH66" s="24" t="str">
        <f t="shared" ca="1" si="16"/>
        <v/>
      </c>
    </row>
    <row r="67" spans="2:34" x14ac:dyDescent="0.25">
      <c r="B67" s="20">
        <f>+eliminado_suporte!B65</f>
        <v>0</v>
      </c>
      <c r="C67" s="20">
        <f>+eliminado_suporte!C65</f>
        <v>0</v>
      </c>
      <c r="D67" s="20">
        <f>+eliminado_suporte!D65</f>
        <v>0</v>
      </c>
      <c r="E67" s="20">
        <f>+eliminado_suporte!E65</f>
        <v>0</v>
      </c>
      <c r="F67" s="20">
        <f>+eliminado_suporte!F65</f>
        <v>0</v>
      </c>
      <c r="G67" s="20">
        <f>+eliminado_suporte!G65</f>
        <v>0</v>
      </c>
      <c r="H67" s="20">
        <f>+eliminado_suporte!H65</f>
        <v>0</v>
      </c>
      <c r="I67" s="20">
        <f>+eliminado_suporte!I65</f>
        <v>0</v>
      </c>
      <c r="J67" s="20">
        <f>+eliminado_suporte!J65</f>
        <v>0</v>
      </c>
      <c r="K67" s="20">
        <f>+eliminado_suporte!K65</f>
        <v>0</v>
      </c>
      <c r="L67" s="20">
        <f>+eliminado_suporte!L65</f>
        <v>0</v>
      </c>
      <c r="M67" s="20">
        <f>+eliminado_suporte!M65</f>
        <v>0</v>
      </c>
      <c r="N67" s="20">
        <f>+eliminado_suporte!N65</f>
        <v>0</v>
      </c>
      <c r="P67" s="17">
        <v>68</v>
      </c>
      <c r="Q67" s="17">
        <f>VLOOKUP($P67,valores_RSI!$B$3:$D$1417,3,FALSE)</f>
        <v>58.479532163742597</v>
      </c>
      <c r="R67" s="17">
        <f t="shared" si="10"/>
        <v>5</v>
      </c>
      <c r="S67" s="24">
        <f t="shared" si="11"/>
        <v>87</v>
      </c>
      <c r="T67" s="24">
        <f t="shared" si="4"/>
        <v>137</v>
      </c>
      <c r="U67" s="24">
        <f t="shared" si="4"/>
        <v>106</v>
      </c>
      <c r="V67" s="25" t="b">
        <f t="shared" si="5"/>
        <v>0</v>
      </c>
      <c r="W67" s="24" t="b">
        <f t="shared" si="6"/>
        <v>0</v>
      </c>
      <c r="X67" s="24" t="str">
        <f t="shared" si="17"/>
        <v/>
      </c>
      <c r="Y67" s="24" t="str">
        <f t="shared" si="17"/>
        <v/>
      </c>
      <c r="Z67" s="24" t="str">
        <f t="shared" si="7"/>
        <v/>
      </c>
      <c r="AA67" s="24" t="str">
        <f t="shared" si="8"/>
        <v/>
      </c>
      <c r="AC67" s="24" t="str">
        <f t="shared" ca="1" si="16"/>
        <v/>
      </c>
      <c r="AD67" s="24" t="str">
        <f t="shared" ca="1" si="16"/>
        <v/>
      </c>
      <c r="AE67" s="24" t="str">
        <f t="shared" ca="1" si="16"/>
        <v/>
      </c>
      <c r="AF67" s="24" t="str">
        <f t="shared" ca="1" si="16"/>
        <v/>
      </c>
      <c r="AG67" s="24" t="str">
        <f t="shared" ca="1" si="16"/>
        <v/>
      </c>
      <c r="AH67" s="24" t="str">
        <f t="shared" ca="1" si="16"/>
        <v/>
      </c>
    </row>
    <row r="68" spans="2:34" x14ac:dyDescent="0.25">
      <c r="B68" s="20">
        <f>+eliminado_suporte!B66</f>
        <v>0</v>
      </c>
      <c r="C68" s="20">
        <f>+eliminado_suporte!C66</f>
        <v>0</v>
      </c>
      <c r="D68" s="20">
        <f>+eliminado_suporte!D66</f>
        <v>0</v>
      </c>
      <c r="E68" s="20">
        <f>+eliminado_suporte!E66</f>
        <v>0</v>
      </c>
      <c r="F68" s="20">
        <f>+eliminado_suporte!F66</f>
        <v>0</v>
      </c>
      <c r="G68" s="20">
        <f>+eliminado_suporte!G66</f>
        <v>0</v>
      </c>
      <c r="H68" s="20">
        <f>+eliminado_suporte!H66</f>
        <v>0</v>
      </c>
      <c r="I68" s="20">
        <f>+eliminado_suporte!I66</f>
        <v>0</v>
      </c>
      <c r="J68" s="20">
        <f>+eliminado_suporte!J66</f>
        <v>0</v>
      </c>
      <c r="K68" s="20">
        <f>+eliminado_suporte!K66</f>
        <v>0</v>
      </c>
      <c r="L68" s="20">
        <f>+eliminado_suporte!L66</f>
        <v>0</v>
      </c>
      <c r="M68" s="20">
        <f>+eliminado_suporte!M66</f>
        <v>0</v>
      </c>
      <c r="N68" s="20">
        <f>+eliminado_suporte!N66</f>
        <v>0</v>
      </c>
      <c r="P68" s="17">
        <v>69</v>
      </c>
      <c r="Q68" s="17">
        <f>VLOOKUP($P68,valores_RSI!$B$3:$D$1417,3,FALSE)</f>
        <v>61.173184357541899</v>
      </c>
      <c r="R68" s="17">
        <f t="shared" si="10"/>
        <v>5</v>
      </c>
      <c r="S68" s="24">
        <f t="shared" si="11"/>
        <v>87</v>
      </c>
      <c r="T68" s="24">
        <f t="shared" si="4"/>
        <v>137</v>
      </c>
      <c r="U68" s="24">
        <f t="shared" si="4"/>
        <v>106</v>
      </c>
      <c r="V68" s="25" t="b">
        <f t="shared" si="5"/>
        <v>0</v>
      </c>
      <c r="W68" s="24" t="b">
        <f t="shared" si="6"/>
        <v>0</v>
      </c>
      <c r="X68" s="24" t="str">
        <f t="shared" si="17"/>
        <v/>
      </c>
      <c r="Y68" s="24" t="str">
        <f t="shared" si="17"/>
        <v/>
      </c>
      <c r="Z68" s="24" t="str">
        <f t="shared" si="7"/>
        <v/>
      </c>
      <c r="AA68" s="24" t="str">
        <f t="shared" si="8"/>
        <v/>
      </c>
      <c r="AC68" s="24" t="str">
        <f t="shared" ca="1" si="16"/>
        <v/>
      </c>
      <c r="AD68" s="24" t="str">
        <f t="shared" ca="1" si="16"/>
        <v/>
      </c>
      <c r="AE68" s="24" t="str">
        <f t="shared" ca="1" si="16"/>
        <v/>
      </c>
      <c r="AF68" s="24" t="str">
        <f t="shared" ca="1" si="16"/>
        <v/>
      </c>
      <c r="AG68" s="24" t="str">
        <f t="shared" ca="1" si="16"/>
        <v/>
      </c>
      <c r="AH68" s="24" t="str">
        <f t="shared" ca="1" si="16"/>
        <v/>
      </c>
    </row>
    <row r="69" spans="2:34" x14ac:dyDescent="0.25">
      <c r="B69" s="20">
        <f>+eliminado_suporte!B67</f>
        <v>0</v>
      </c>
      <c r="C69" s="20">
        <f>+eliminado_suporte!C67</f>
        <v>0</v>
      </c>
      <c r="D69" s="20">
        <f>+eliminado_suporte!D67</f>
        <v>0</v>
      </c>
      <c r="E69" s="20">
        <f>+eliminado_suporte!E67</f>
        <v>0</v>
      </c>
      <c r="F69" s="20">
        <f>+eliminado_suporte!F67</f>
        <v>0</v>
      </c>
      <c r="G69" s="20">
        <f>+eliminado_suporte!G67</f>
        <v>0</v>
      </c>
      <c r="H69" s="20">
        <f>+eliminado_suporte!H67</f>
        <v>0</v>
      </c>
      <c r="I69" s="20">
        <f>+eliminado_suporte!I67</f>
        <v>0</v>
      </c>
      <c r="J69" s="20">
        <f>+eliminado_suporte!J67</f>
        <v>0</v>
      </c>
      <c r="K69" s="20">
        <f>+eliminado_suporte!K67</f>
        <v>0</v>
      </c>
      <c r="L69" s="20">
        <f>+eliminado_suporte!L67</f>
        <v>0</v>
      </c>
      <c r="M69" s="20">
        <f>+eliminado_suporte!M67</f>
        <v>0</v>
      </c>
      <c r="N69" s="20">
        <f>+eliminado_suporte!N67</f>
        <v>0</v>
      </c>
      <c r="P69" s="17">
        <v>70</v>
      </c>
      <c r="Q69" s="17">
        <f>VLOOKUP($P69,valores_RSI!$B$3:$D$1417,3,FALSE)</f>
        <v>58.260869565217298</v>
      </c>
      <c r="R69" s="17">
        <f t="shared" si="10"/>
        <v>5</v>
      </c>
      <c r="S69" s="24">
        <f t="shared" si="11"/>
        <v>87</v>
      </c>
      <c r="T69" s="24">
        <f t="shared" si="4"/>
        <v>137</v>
      </c>
      <c r="U69" s="24">
        <f t="shared" si="4"/>
        <v>106</v>
      </c>
      <c r="V69" s="25" t="b">
        <f t="shared" si="5"/>
        <v>0</v>
      </c>
      <c r="W69" s="24" t="b">
        <f t="shared" si="6"/>
        <v>0</v>
      </c>
      <c r="X69" s="24" t="str">
        <f t="shared" si="17"/>
        <v/>
      </c>
      <c r="Y69" s="24" t="str">
        <f t="shared" si="17"/>
        <v/>
      </c>
      <c r="Z69" s="24" t="str">
        <f t="shared" si="7"/>
        <v/>
      </c>
      <c r="AA69" s="24" t="str">
        <f t="shared" si="8"/>
        <v/>
      </c>
      <c r="AC69" s="24" t="str">
        <f t="shared" ca="1" si="16"/>
        <v/>
      </c>
      <c r="AD69" s="24" t="str">
        <f t="shared" ca="1" si="16"/>
        <v/>
      </c>
      <c r="AE69" s="24" t="str">
        <f t="shared" ca="1" si="16"/>
        <v/>
      </c>
      <c r="AF69" s="24" t="str">
        <f t="shared" ca="1" si="16"/>
        <v/>
      </c>
      <c r="AG69" s="24" t="str">
        <f t="shared" ca="1" si="16"/>
        <v/>
      </c>
      <c r="AH69" s="24" t="str">
        <f t="shared" ca="1" si="16"/>
        <v/>
      </c>
    </row>
    <row r="70" spans="2:34" x14ac:dyDescent="0.25">
      <c r="B70" s="20">
        <f>+eliminado_suporte!B68</f>
        <v>0</v>
      </c>
      <c r="C70" s="20">
        <f>+eliminado_suporte!C68</f>
        <v>0</v>
      </c>
      <c r="D70" s="20">
        <f>+eliminado_suporte!D68</f>
        <v>0</v>
      </c>
      <c r="E70" s="20">
        <f>+eliminado_suporte!E68</f>
        <v>0</v>
      </c>
      <c r="F70" s="20">
        <f>+eliminado_suporte!F68</f>
        <v>0</v>
      </c>
      <c r="G70" s="20">
        <f>+eliminado_suporte!G68</f>
        <v>0</v>
      </c>
      <c r="H70" s="20">
        <f>+eliminado_suporte!H68</f>
        <v>0</v>
      </c>
      <c r="I70" s="20">
        <f>+eliminado_suporte!I68</f>
        <v>0</v>
      </c>
      <c r="J70" s="20">
        <f>+eliminado_suporte!J68</f>
        <v>0</v>
      </c>
      <c r="K70" s="20">
        <f>+eliminado_suporte!K68</f>
        <v>0</v>
      </c>
      <c r="L70" s="20">
        <f>+eliminado_suporte!L68</f>
        <v>0</v>
      </c>
      <c r="M70" s="20">
        <f>+eliminado_suporte!M68</f>
        <v>0</v>
      </c>
      <c r="N70" s="20">
        <f>+eliminado_suporte!N68</f>
        <v>0</v>
      </c>
      <c r="P70" s="17">
        <v>71</v>
      </c>
      <c r="Q70" s="17">
        <f>VLOOKUP($P70,valores_RSI!$B$3:$D$1417,3,FALSE)</f>
        <v>57.021276595744602</v>
      </c>
      <c r="R70" s="17">
        <f t="shared" si="10"/>
        <v>5</v>
      </c>
      <c r="S70" s="24">
        <f t="shared" si="11"/>
        <v>87</v>
      </c>
      <c r="T70" s="24">
        <f t="shared" ref="T70:U133" si="18">+T69</f>
        <v>137</v>
      </c>
      <c r="U70" s="24">
        <f t="shared" si="18"/>
        <v>106</v>
      </c>
      <c r="V70" s="25" t="b">
        <f t="shared" ref="V70:V133" si="19">$P70&gt;=$T70+$L$3</f>
        <v>0</v>
      </c>
      <c r="W70" s="24" t="b">
        <f t="shared" ref="W70:W133" si="20">$P70&gt;=U70+$L$3</f>
        <v>0</v>
      </c>
      <c r="X70" s="24" t="str">
        <f t="shared" si="17"/>
        <v/>
      </c>
      <c r="Y70" s="24" t="str">
        <f t="shared" si="17"/>
        <v/>
      </c>
      <c r="Z70" s="24" t="str">
        <f t="shared" ref="Z70:Z133" si="21">IF($V70,P70*X70+Y70,"")</f>
        <v/>
      </c>
      <c r="AA70" s="24" t="str">
        <f t="shared" ref="AA70:AA133" si="22">IF($V70,IF(Q70-Z70&gt;=$L$2,"acima",IF(Q70-Z70&gt;=0,"acima mas menor que o break",IF(Q70-Z70&gt;-$L$2,"abaixo mas menor que o break","abaixo"))),"")</f>
        <v/>
      </c>
      <c r="AC70" s="24" t="str">
        <f t="shared" ref="AC70:AH85" ca="1" si="23">IF($V70,IF(OR(OFFSET($AA70,AC$2,0)="acima",OFFSET($AA70,AC$2,0)="acima mas menor que o break"),IF($AA70="abaixo","cruzou_para_baixo",""),""),"")</f>
        <v/>
      </c>
      <c r="AD70" s="24" t="str">
        <f t="shared" ca="1" si="23"/>
        <v/>
      </c>
      <c r="AE70" s="24" t="str">
        <f t="shared" ca="1" si="23"/>
        <v/>
      </c>
      <c r="AF70" s="24" t="str">
        <f t="shared" ca="1" si="23"/>
        <v/>
      </c>
      <c r="AG70" s="24" t="str">
        <f t="shared" ca="1" si="23"/>
        <v/>
      </c>
      <c r="AH70" s="24" t="str">
        <f t="shared" ca="1" si="23"/>
        <v/>
      </c>
    </row>
    <row r="71" spans="2:34" x14ac:dyDescent="0.25">
      <c r="B71" s="20">
        <f>+eliminado_suporte!B69</f>
        <v>0</v>
      </c>
      <c r="C71" s="20">
        <f>+eliminado_suporte!C69</f>
        <v>0</v>
      </c>
      <c r="D71" s="20">
        <f>+eliminado_suporte!D69</f>
        <v>0</v>
      </c>
      <c r="E71" s="20">
        <f>+eliminado_suporte!E69</f>
        <v>0</v>
      </c>
      <c r="F71" s="20">
        <f>+eliminado_suporte!F69</f>
        <v>0</v>
      </c>
      <c r="G71" s="20">
        <f>+eliminado_suporte!G69</f>
        <v>0</v>
      </c>
      <c r="H71" s="20">
        <f>+eliminado_suporte!H69</f>
        <v>0</v>
      </c>
      <c r="I71" s="20">
        <f>+eliminado_suporte!I69</f>
        <v>0</v>
      </c>
      <c r="J71" s="20">
        <f>+eliminado_suporte!J69</f>
        <v>0</v>
      </c>
      <c r="K71" s="20">
        <f>+eliminado_suporte!K69</f>
        <v>0</v>
      </c>
      <c r="L71" s="20">
        <f>+eliminado_suporte!L69</f>
        <v>0</v>
      </c>
      <c r="M71" s="20">
        <f>+eliminado_suporte!M69</f>
        <v>0</v>
      </c>
      <c r="N71" s="20">
        <f>+eliminado_suporte!N69</f>
        <v>0</v>
      </c>
      <c r="P71" s="17">
        <v>72</v>
      </c>
      <c r="Q71" s="17">
        <f>VLOOKUP($P71,valores_RSI!$B$3:$D$1417,3,FALSE)</f>
        <v>60.909090909090899</v>
      </c>
      <c r="R71" s="17">
        <f t="shared" ref="R71:R134" si="24">+R70</f>
        <v>5</v>
      </c>
      <c r="S71" s="24">
        <f t="shared" ref="S71:S134" si="25">+S70</f>
        <v>87</v>
      </c>
      <c r="T71" s="24">
        <f t="shared" si="18"/>
        <v>137</v>
      </c>
      <c r="U71" s="24">
        <f t="shared" si="18"/>
        <v>106</v>
      </c>
      <c r="V71" s="25" t="b">
        <f t="shared" si="19"/>
        <v>0</v>
      </c>
      <c r="W71" s="24" t="b">
        <f t="shared" si="20"/>
        <v>0</v>
      </c>
      <c r="X71" s="24" t="str">
        <f t="shared" si="17"/>
        <v/>
      </c>
      <c r="Y71" s="24" t="str">
        <f t="shared" si="17"/>
        <v/>
      </c>
      <c r="Z71" s="24" t="str">
        <f t="shared" si="21"/>
        <v/>
      </c>
      <c r="AA71" s="24" t="str">
        <f t="shared" si="22"/>
        <v/>
      </c>
      <c r="AC71" s="24" t="str">
        <f t="shared" ca="1" si="23"/>
        <v/>
      </c>
      <c r="AD71" s="24" t="str">
        <f t="shared" ca="1" si="23"/>
        <v/>
      </c>
      <c r="AE71" s="24" t="str">
        <f t="shared" ca="1" si="23"/>
        <v/>
      </c>
      <c r="AF71" s="24" t="str">
        <f t="shared" ca="1" si="23"/>
        <v/>
      </c>
      <c r="AG71" s="24" t="str">
        <f t="shared" ca="1" si="23"/>
        <v/>
      </c>
      <c r="AH71" s="24" t="str">
        <f t="shared" ca="1" si="23"/>
        <v/>
      </c>
    </row>
    <row r="72" spans="2:34" x14ac:dyDescent="0.25">
      <c r="B72" s="20">
        <f>+eliminado_suporte!B70</f>
        <v>0</v>
      </c>
      <c r="C72" s="20">
        <f>+eliminado_suporte!C70</f>
        <v>0</v>
      </c>
      <c r="D72" s="20">
        <f>+eliminado_suporte!D70</f>
        <v>0</v>
      </c>
      <c r="E72" s="20">
        <f>+eliminado_suporte!E70</f>
        <v>0</v>
      </c>
      <c r="F72" s="20">
        <f>+eliminado_suporte!F70</f>
        <v>0</v>
      </c>
      <c r="G72" s="20">
        <f>+eliminado_suporte!G70</f>
        <v>0</v>
      </c>
      <c r="H72" s="20">
        <f>+eliminado_suporte!H70</f>
        <v>0</v>
      </c>
      <c r="I72" s="20">
        <f>+eliminado_suporte!I70</f>
        <v>0</v>
      </c>
      <c r="J72" s="20">
        <f>+eliminado_suporte!J70</f>
        <v>0</v>
      </c>
      <c r="K72" s="20">
        <f>+eliminado_suporte!K70</f>
        <v>0</v>
      </c>
      <c r="L72" s="20">
        <f>+eliminado_suporte!L70</f>
        <v>0</v>
      </c>
      <c r="M72" s="20">
        <f>+eliminado_suporte!M70</f>
        <v>0</v>
      </c>
      <c r="N72" s="20">
        <f>+eliminado_suporte!N70</f>
        <v>0</v>
      </c>
      <c r="P72" s="17">
        <v>73</v>
      </c>
      <c r="Q72" s="17">
        <f>VLOOKUP($P72,valores_RSI!$B$3:$D$1417,3,FALSE)</f>
        <v>66.976744186046503</v>
      </c>
      <c r="R72" s="17">
        <f t="shared" si="24"/>
        <v>5</v>
      </c>
      <c r="S72" s="24">
        <f t="shared" si="25"/>
        <v>87</v>
      </c>
      <c r="T72" s="24">
        <f t="shared" si="18"/>
        <v>137</v>
      </c>
      <c r="U72" s="24">
        <f t="shared" si="18"/>
        <v>106</v>
      </c>
      <c r="V72" s="25" t="b">
        <f t="shared" si="19"/>
        <v>0</v>
      </c>
      <c r="W72" s="24" t="b">
        <f t="shared" si="20"/>
        <v>0</v>
      </c>
      <c r="X72" s="24" t="str">
        <f t="shared" si="17"/>
        <v/>
      </c>
      <c r="Y72" s="24" t="str">
        <f t="shared" si="17"/>
        <v/>
      </c>
      <c r="Z72" s="24" t="str">
        <f t="shared" si="21"/>
        <v/>
      </c>
      <c r="AA72" s="24" t="str">
        <f t="shared" si="22"/>
        <v/>
      </c>
      <c r="AC72" s="24" t="str">
        <f t="shared" ca="1" si="23"/>
        <v/>
      </c>
      <c r="AD72" s="24" t="str">
        <f t="shared" ca="1" si="23"/>
        <v/>
      </c>
      <c r="AE72" s="24" t="str">
        <f t="shared" ca="1" si="23"/>
        <v/>
      </c>
      <c r="AF72" s="24" t="str">
        <f t="shared" ca="1" si="23"/>
        <v/>
      </c>
      <c r="AG72" s="24" t="str">
        <f t="shared" ca="1" si="23"/>
        <v/>
      </c>
      <c r="AH72" s="24" t="str">
        <f t="shared" ca="1" si="23"/>
        <v/>
      </c>
    </row>
    <row r="73" spans="2:34" x14ac:dyDescent="0.25">
      <c r="B73" s="20">
        <f>+eliminado_suporte!B71</f>
        <v>0</v>
      </c>
      <c r="C73" s="20">
        <f>+eliminado_suporte!C71</f>
        <v>0</v>
      </c>
      <c r="D73" s="20">
        <f>+eliminado_suporte!D71</f>
        <v>0</v>
      </c>
      <c r="E73" s="20">
        <f>+eliminado_suporte!E71</f>
        <v>0</v>
      </c>
      <c r="F73" s="20">
        <f>+eliminado_suporte!F71</f>
        <v>0</v>
      </c>
      <c r="G73" s="20">
        <f>+eliminado_suporte!G71</f>
        <v>0</v>
      </c>
      <c r="H73" s="20">
        <f>+eliminado_suporte!H71</f>
        <v>0</v>
      </c>
      <c r="I73" s="20">
        <f>+eliminado_suporte!I71</f>
        <v>0</v>
      </c>
      <c r="J73" s="20">
        <f>+eliminado_suporte!J71</f>
        <v>0</v>
      </c>
      <c r="K73" s="20">
        <f>+eliminado_suporte!K71</f>
        <v>0</v>
      </c>
      <c r="L73" s="20">
        <f>+eliminado_suporte!L71</f>
        <v>0</v>
      </c>
      <c r="M73" s="20">
        <f>+eliminado_suporte!M71</f>
        <v>0</v>
      </c>
      <c r="N73" s="20">
        <f>+eliminado_suporte!N71</f>
        <v>0</v>
      </c>
      <c r="P73" s="17">
        <v>74</v>
      </c>
      <c r="Q73" s="17">
        <f>VLOOKUP($P73,valores_RSI!$B$3:$D$1417,3,FALSE)</f>
        <v>63.1964809384164</v>
      </c>
      <c r="R73" s="17">
        <f t="shared" si="24"/>
        <v>5</v>
      </c>
      <c r="S73" s="24">
        <f t="shared" si="25"/>
        <v>87</v>
      </c>
      <c r="T73" s="24">
        <f t="shared" si="18"/>
        <v>137</v>
      </c>
      <c r="U73" s="24">
        <f t="shared" si="18"/>
        <v>106</v>
      </c>
      <c r="V73" s="25" t="b">
        <f t="shared" si="19"/>
        <v>0</v>
      </c>
      <c r="W73" s="24" t="b">
        <f t="shared" si="20"/>
        <v>0</v>
      </c>
      <c r="X73" s="24" t="str">
        <f t="shared" si="17"/>
        <v/>
      </c>
      <c r="Y73" s="24" t="str">
        <f t="shared" si="17"/>
        <v/>
      </c>
      <c r="Z73" s="24" t="str">
        <f t="shared" si="21"/>
        <v/>
      </c>
      <c r="AA73" s="24" t="str">
        <f t="shared" si="22"/>
        <v/>
      </c>
      <c r="AC73" s="24" t="str">
        <f t="shared" ca="1" si="23"/>
        <v/>
      </c>
      <c r="AD73" s="24" t="str">
        <f t="shared" ca="1" si="23"/>
        <v/>
      </c>
      <c r="AE73" s="24" t="str">
        <f t="shared" ca="1" si="23"/>
        <v/>
      </c>
      <c r="AF73" s="24" t="str">
        <f t="shared" ca="1" si="23"/>
        <v/>
      </c>
      <c r="AG73" s="24" t="str">
        <f t="shared" ca="1" si="23"/>
        <v/>
      </c>
      <c r="AH73" s="24" t="str">
        <f t="shared" ca="1" si="23"/>
        <v/>
      </c>
    </row>
    <row r="74" spans="2:34" x14ac:dyDescent="0.25">
      <c r="B74" s="20">
        <f>+eliminado_suporte!B72</f>
        <v>0</v>
      </c>
      <c r="C74" s="20">
        <f>+eliminado_suporte!C72</f>
        <v>0</v>
      </c>
      <c r="D74" s="20">
        <f>+eliminado_suporte!D72</f>
        <v>0</v>
      </c>
      <c r="E74" s="20">
        <f>+eliminado_suporte!E72</f>
        <v>0</v>
      </c>
      <c r="F74" s="20">
        <f>+eliminado_suporte!F72</f>
        <v>0</v>
      </c>
      <c r="G74" s="20">
        <f>+eliminado_suporte!G72</f>
        <v>0</v>
      </c>
      <c r="H74" s="20">
        <f>+eliminado_suporte!H72</f>
        <v>0</v>
      </c>
      <c r="I74" s="20">
        <f>+eliminado_suporte!I72</f>
        <v>0</v>
      </c>
      <c r="J74" s="20">
        <f>+eliminado_suporte!J72</f>
        <v>0</v>
      </c>
      <c r="K74" s="20">
        <f>+eliminado_suporte!K72</f>
        <v>0</v>
      </c>
      <c r="L74" s="20">
        <f>+eliminado_suporte!L72</f>
        <v>0</v>
      </c>
      <c r="M74" s="20">
        <f>+eliminado_suporte!M72</f>
        <v>0</v>
      </c>
      <c r="N74" s="20">
        <f>+eliminado_suporte!N72</f>
        <v>0</v>
      </c>
      <c r="P74" s="17">
        <v>75</v>
      </c>
      <c r="Q74" s="17">
        <f>VLOOKUP($P74,valores_RSI!$B$3:$D$1417,3,FALSE)</f>
        <v>65.470852017937204</v>
      </c>
      <c r="R74" s="17">
        <f t="shared" si="24"/>
        <v>5</v>
      </c>
      <c r="S74" s="24">
        <f t="shared" si="25"/>
        <v>87</v>
      </c>
      <c r="T74" s="24">
        <f t="shared" si="18"/>
        <v>137</v>
      </c>
      <c r="U74" s="24">
        <f t="shared" si="18"/>
        <v>106</v>
      </c>
      <c r="V74" s="25" t="b">
        <f t="shared" si="19"/>
        <v>0</v>
      </c>
      <c r="W74" s="24" t="b">
        <f t="shared" si="20"/>
        <v>0</v>
      </c>
      <c r="X74" s="24" t="str">
        <f t="shared" si="17"/>
        <v/>
      </c>
      <c r="Y74" s="24" t="str">
        <f t="shared" si="17"/>
        <v/>
      </c>
      <c r="Z74" s="24" t="str">
        <f t="shared" si="21"/>
        <v/>
      </c>
      <c r="AA74" s="24" t="str">
        <f t="shared" si="22"/>
        <v/>
      </c>
      <c r="AC74" s="24" t="str">
        <f t="shared" ca="1" si="23"/>
        <v/>
      </c>
      <c r="AD74" s="24" t="str">
        <f t="shared" ca="1" si="23"/>
        <v/>
      </c>
      <c r="AE74" s="24" t="str">
        <f t="shared" ca="1" si="23"/>
        <v/>
      </c>
      <c r="AF74" s="24" t="str">
        <f t="shared" ca="1" si="23"/>
        <v/>
      </c>
      <c r="AG74" s="24" t="str">
        <f t="shared" ca="1" si="23"/>
        <v/>
      </c>
      <c r="AH74" s="24" t="str">
        <f t="shared" ca="1" si="23"/>
        <v/>
      </c>
    </row>
    <row r="75" spans="2:34" x14ac:dyDescent="0.25">
      <c r="B75" s="20">
        <f>+eliminado_suporte!B73</f>
        <v>0</v>
      </c>
      <c r="C75" s="20">
        <f>+eliminado_suporte!C73</f>
        <v>0</v>
      </c>
      <c r="D75" s="20">
        <f>+eliminado_suporte!D73</f>
        <v>0</v>
      </c>
      <c r="E75" s="20">
        <f>+eliminado_suporte!E73</f>
        <v>0</v>
      </c>
      <c r="F75" s="20">
        <f>+eliminado_suporte!F73</f>
        <v>0</v>
      </c>
      <c r="G75" s="20">
        <f>+eliminado_suporte!G73</f>
        <v>0</v>
      </c>
      <c r="H75" s="20">
        <f>+eliminado_suporte!H73</f>
        <v>0</v>
      </c>
      <c r="I75" s="20">
        <f>+eliminado_suporte!I73</f>
        <v>0</v>
      </c>
      <c r="J75" s="20">
        <f>+eliminado_suporte!J73</f>
        <v>0</v>
      </c>
      <c r="K75" s="20">
        <f>+eliminado_suporte!K73</f>
        <v>0</v>
      </c>
      <c r="L75" s="20">
        <f>+eliminado_suporte!L73</f>
        <v>0</v>
      </c>
      <c r="M75" s="20">
        <f>+eliminado_suporte!M73</f>
        <v>0</v>
      </c>
      <c r="N75" s="20">
        <f>+eliminado_suporte!N73</f>
        <v>0</v>
      </c>
      <c r="P75" s="17">
        <v>76</v>
      </c>
      <c r="Q75" s="17">
        <f>VLOOKUP($P75,valores_RSI!$B$3:$D$1417,3,FALSE)</f>
        <v>66.129032258064498</v>
      </c>
      <c r="R75" s="17">
        <f t="shared" si="24"/>
        <v>5</v>
      </c>
      <c r="S75" s="24">
        <f t="shared" si="25"/>
        <v>87</v>
      </c>
      <c r="T75" s="24">
        <f t="shared" si="18"/>
        <v>137</v>
      </c>
      <c r="U75" s="24">
        <f t="shared" si="18"/>
        <v>106</v>
      </c>
      <c r="V75" s="25" t="b">
        <f t="shared" si="19"/>
        <v>0</v>
      </c>
      <c r="W75" s="24" t="b">
        <f t="shared" si="20"/>
        <v>0</v>
      </c>
      <c r="X75" s="24" t="str">
        <f t="shared" si="17"/>
        <v/>
      </c>
      <c r="Y75" s="24" t="str">
        <f t="shared" si="17"/>
        <v/>
      </c>
      <c r="Z75" s="24" t="str">
        <f t="shared" si="21"/>
        <v/>
      </c>
      <c r="AA75" s="24" t="str">
        <f t="shared" si="22"/>
        <v/>
      </c>
      <c r="AC75" s="24" t="str">
        <f t="shared" ca="1" si="23"/>
        <v/>
      </c>
      <c r="AD75" s="24" t="str">
        <f t="shared" ca="1" si="23"/>
        <v/>
      </c>
      <c r="AE75" s="24" t="str">
        <f t="shared" ca="1" si="23"/>
        <v/>
      </c>
      <c r="AF75" s="24" t="str">
        <f t="shared" ca="1" si="23"/>
        <v/>
      </c>
      <c r="AG75" s="24" t="str">
        <f t="shared" ca="1" si="23"/>
        <v/>
      </c>
      <c r="AH75" s="24" t="str">
        <f t="shared" ca="1" si="23"/>
        <v/>
      </c>
    </row>
    <row r="76" spans="2:34" x14ac:dyDescent="0.25">
      <c r="B76" s="20">
        <f>+eliminado_suporte!B74</f>
        <v>0</v>
      </c>
      <c r="C76" s="20">
        <f>+eliminado_suporte!C74</f>
        <v>0</v>
      </c>
      <c r="D76" s="20">
        <f>+eliminado_suporte!D74</f>
        <v>0</v>
      </c>
      <c r="E76" s="20">
        <f>+eliminado_suporte!E74</f>
        <v>0</v>
      </c>
      <c r="F76" s="20">
        <f>+eliminado_suporte!F74</f>
        <v>0</v>
      </c>
      <c r="G76" s="20">
        <f>+eliminado_suporte!G74</f>
        <v>0</v>
      </c>
      <c r="H76" s="20">
        <f>+eliminado_suporte!H74</f>
        <v>0</v>
      </c>
      <c r="I76" s="20">
        <f>+eliminado_suporte!I74</f>
        <v>0</v>
      </c>
      <c r="J76" s="20">
        <f>+eliminado_suporte!J74</f>
        <v>0</v>
      </c>
      <c r="K76" s="20">
        <f>+eliminado_suporte!K74</f>
        <v>0</v>
      </c>
      <c r="L76" s="20">
        <f>+eliminado_suporte!L74</f>
        <v>0</v>
      </c>
      <c r="M76" s="20">
        <f>+eliminado_suporte!M74</f>
        <v>0</v>
      </c>
      <c r="N76" s="20">
        <f>+eliminado_suporte!N74</f>
        <v>0</v>
      </c>
      <c r="P76" s="17">
        <v>77</v>
      </c>
      <c r="Q76" s="17">
        <f>VLOOKUP($P76,valores_RSI!$B$3:$D$1417,3,FALSE)</f>
        <v>67.567567567567494</v>
      </c>
      <c r="R76" s="17">
        <f t="shared" si="24"/>
        <v>5</v>
      </c>
      <c r="S76" s="24">
        <f t="shared" si="25"/>
        <v>87</v>
      </c>
      <c r="T76" s="24">
        <f t="shared" si="18"/>
        <v>137</v>
      </c>
      <c r="U76" s="24">
        <f t="shared" si="18"/>
        <v>106</v>
      </c>
      <c r="V76" s="25" t="b">
        <f t="shared" si="19"/>
        <v>0</v>
      </c>
      <c r="W76" s="24" t="b">
        <f t="shared" si="20"/>
        <v>0</v>
      </c>
      <c r="X76" s="24" t="str">
        <f t="shared" si="17"/>
        <v/>
      </c>
      <c r="Y76" s="24" t="str">
        <f t="shared" si="17"/>
        <v/>
      </c>
      <c r="Z76" s="24" t="str">
        <f t="shared" si="21"/>
        <v/>
      </c>
      <c r="AA76" s="24" t="str">
        <f t="shared" si="22"/>
        <v/>
      </c>
      <c r="AC76" s="24" t="str">
        <f t="shared" ca="1" si="23"/>
        <v/>
      </c>
      <c r="AD76" s="24" t="str">
        <f t="shared" ca="1" si="23"/>
        <v/>
      </c>
      <c r="AE76" s="24" t="str">
        <f t="shared" ca="1" si="23"/>
        <v/>
      </c>
      <c r="AF76" s="24" t="str">
        <f t="shared" ca="1" si="23"/>
        <v/>
      </c>
      <c r="AG76" s="24" t="str">
        <f t="shared" ca="1" si="23"/>
        <v/>
      </c>
      <c r="AH76" s="24" t="str">
        <f t="shared" ca="1" si="23"/>
        <v/>
      </c>
    </row>
    <row r="77" spans="2:34" x14ac:dyDescent="0.25">
      <c r="B77" s="20">
        <f>+eliminado_suporte!B75</f>
        <v>0</v>
      </c>
      <c r="C77" s="20">
        <f>+eliminado_suporte!C75</f>
        <v>0</v>
      </c>
      <c r="D77" s="20">
        <f>+eliminado_suporte!D75</f>
        <v>0</v>
      </c>
      <c r="E77" s="20">
        <f>+eliminado_suporte!E75</f>
        <v>0</v>
      </c>
      <c r="F77" s="20">
        <f>+eliminado_suporte!F75</f>
        <v>0</v>
      </c>
      <c r="G77" s="20">
        <f>+eliminado_suporte!G75</f>
        <v>0</v>
      </c>
      <c r="H77" s="20">
        <f>+eliminado_suporte!H75</f>
        <v>0</v>
      </c>
      <c r="I77" s="20">
        <f>+eliminado_suporte!I75</f>
        <v>0</v>
      </c>
      <c r="J77" s="20">
        <f>+eliminado_suporte!J75</f>
        <v>0</v>
      </c>
      <c r="K77" s="20">
        <f>+eliminado_suporte!K75</f>
        <v>0</v>
      </c>
      <c r="L77" s="20">
        <f>+eliminado_suporte!L75</f>
        <v>0</v>
      </c>
      <c r="M77" s="20">
        <f>+eliminado_suporte!M75</f>
        <v>0</v>
      </c>
      <c r="N77" s="20">
        <f>+eliminado_suporte!N75</f>
        <v>0</v>
      </c>
      <c r="P77" s="17">
        <v>78</v>
      </c>
      <c r="Q77" s="17">
        <f>VLOOKUP($P77,valores_RSI!$B$3:$D$1417,3,FALSE)</f>
        <v>60.278745644599297</v>
      </c>
      <c r="R77" s="17">
        <f t="shared" si="24"/>
        <v>5</v>
      </c>
      <c r="S77" s="24">
        <f t="shared" si="25"/>
        <v>87</v>
      </c>
      <c r="T77" s="24">
        <f t="shared" si="18"/>
        <v>137</v>
      </c>
      <c r="U77" s="24">
        <f t="shared" si="18"/>
        <v>106</v>
      </c>
      <c r="V77" s="25" t="b">
        <f t="shared" si="19"/>
        <v>0</v>
      </c>
      <c r="W77" s="24" t="b">
        <f t="shared" si="20"/>
        <v>0</v>
      </c>
      <c r="X77" s="24" t="str">
        <f t="shared" si="17"/>
        <v/>
      </c>
      <c r="Y77" s="24" t="str">
        <f t="shared" si="17"/>
        <v/>
      </c>
      <c r="Z77" s="24" t="str">
        <f t="shared" si="21"/>
        <v/>
      </c>
      <c r="AA77" s="24" t="str">
        <f t="shared" si="22"/>
        <v/>
      </c>
      <c r="AC77" s="24" t="str">
        <f t="shared" ca="1" si="23"/>
        <v/>
      </c>
      <c r="AD77" s="24" t="str">
        <f t="shared" ca="1" si="23"/>
        <v/>
      </c>
      <c r="AE77" s="24" t="str">
        <f t="shared" ca="1" si="23"/>
        <v/>
      </c>
      <c r="AF77" s="24" t="str">
        <f t="shared" ca="1" si="23"/>
        <v/>
      </c>
      <c r="AG77" s="24" t="str">
        <f t="shared" ca="1" si="23"/>
        <v/>
      </c>
      <c r="AH77" s="24" t="str">
        <f t="shared" ca="1" si="23"/>
        <v/>
      </c>
    </row>
    <row r="78" spans="2:34" x14ac:dyDescent="0.25">
      <c r="B78" s="20">
        <f>+eliminado_suporte!B76</f>
        <v>0</v>
      </c>
      <c r="C78" s="20">
        <f>+eliminado_suporte!C76</f>
        <v>0</v>
      </c>
      <c r="D78" s="20">
        <f>+eliminado_suporte!D76</f>
        <v>0</v>
      </c>
      <c r="E78" s="20">
        <f>+eliminado_suporte!E76</f>
        <v>0</v>
      </c>
      <c r="F78" s="20">
        <f>+eliminado_suporte!F76</f>
        <v>0</v>
      </c>
      <c r="G78" s="20">
        <f>+eliminado_suporte!G76</f>
        <v>0</v>
      </c>
      <c r="H78" s="20">
        <f>+eliminado_suporte!H76</f>
        <v>0</v>
      </c>
      <c r="I78" s="20">
        <f>+eliminado_suporte!I76</f>
        <v>0</v>
      </c>
      <c r="J78" s="20">
        <f>+eliminado_suporte!J76</f>
        <v>0</v>
      </c>
      <c r="K78" s="20">
        <f>+eliminado_suporte!K76</f>
        <v>0</v>
      </c>
      <c r="L78" s="20">
        <f>+eliminado_suporte!L76</f>
        <v>0</v>
      </c>
      <c r="M78" s="20">
        <f>+eliminado_suporte!M76</f>
        <v>0</v>
      </c>
      <c r="N78" s="20">
        <f>+eliminado_suporte!N76</f>
        <v>0</v>
      </c>
      <c r="P78" s="17">
        <v>79</v>
      </c>
      <c r="Q78" s="17">
        <f>VLOOKUP($P78,valores_RSI!$B$3:$D$1417,3,FALSE)</f>
        <v>58.743633276740198</v>
      </c>
      <c r="R78" s="17">
        <f t="shared" si="24"/>
        <v>5</v>
      </c>
      <c r="S78" s="24">
        <f t="shared" si="25"/>
        <v>87</v>
      </c>
      <c r="T78" s="24">
        <f t="shared" si="18"/>
        <v>137</v>
      </c>
      <c r="U78" s="24">
        <f t="shared" si="18"/>
        <v>106</v>
      </c>
      <c r="V78" s="25" t="b">
        <f t="shared" si="19"/>
        <v>0</v>
      </c>
      <c r="W78" s="24" t="b">
        <f t="shared" si="20"/>
        <v>0</v>
      </c>
      <c r="X78" s="24" t="str">
        <f t="shared" si="17"/>
        <v/>
      </c>
      <c r="Y78" s="24" t="str">
        <f t="shared" si="17"/>
        <v/>
      </c>
      <c r="Z78" s="24" t="str">
        <f t="shared" si="21"/>
        <v/>
      </c>
      <c r="AA78" s="24" t="str">
        <f t="shared" si="22"/>
        <v/>
      </c>
      <c r="AC78" s="24" t="str">
        <f t="shared" ca="1" si="23"/>
        <v/>
      </c>
      <c r="AD78" s="24" t="str">
        <f t="shared" ca="1" si="23"/>
        <v/>
      </c>
      <c r="AE78" s="24" t="str">
        <f t="shared" ca="1" si="23"/>
        <v/>
      </c>
      <c r="AF78" s="24" t="str">
        <f t="shared" ca="1" si="23"/>
        <v/>
      </c>
      <c r="AG78" s="24" t="str">
        <f t="shared" ca="1" si="23"/>
        <v/>
      </c>
      <c r="AH78" s="24" t="str">
        <f t="shared" ca="1" si="23"/>
        <v/>
      </c>
    </row>
    <row r="79" spans="2:34" x14ac:dyDescent="0.25">
      <c r="B79" s="20">
        <f>+eliminado_suporte!B77</f>
        <v>0</v>
      </c>
      <c r="C79" s="20">
        <f>+eliminado_suporte!C77</f>
        <v>0</v>
      </c>
      <c r="D79" s="20">
        <f>+eliminado_suporte!D77</f>
        <v>0</v>
      </c>
      <c r="E79" s="20">
        <f>+eliminado_suporte!E77</f>
        <v>0</v>
      </c>
      <c r="F79" s="20">
        <f>+eliminado_suporte!F77</f>
        <v>0</v>
      </c>
      <c r="G79" s="20">
        <f>+eliminado_suporte!G77</f>
        <v>0</v>
      </c>
      <c r="H79" s="20">
        <f>+eliminado_suporte!H77</f>
        <v>0</v>
      </c>
      <c r="I79" s="20">
        <f>+eliminado_suporte!I77</f>
        <v>0</v>
      </c>
      <c r="J79" s="20">
        <f>+eliminado_suporte!J77</f>
        <v>0</v>
      </c>
      <c r="K79" s="20">
        <f>+eliminado_suporte!K77</f>
        <v>0</v>
      </c>
      <c r="L79" s="20">
        <f>+eliminado_suporte!L77</f>
        <v>0</v>
      </c>
      <c r="M79" s="20">
        <f>+eliminado_suporte!M77</f>
        <v>0</v>
      </c>
      <c r="N79" s="20">
        <f>+eliminado_suporte!N77</f>
        <v>0</v>
      </c>
      <c r="P79" s="17">
        <v>80</v>
      </c>
      <c r="Q79" s="17">
        <f>VLOOKUP($P79,valores_RSI!$B$3:$D$1417,3,FALSE)</f>
        <v>61.986301369863</v>
      </c>
      <c r="R79" s="17">
        <f t="shared" si="24"/>
        <v>5</v>
      </c>
      <c r="S79" s="24">
        <f t="shared" si="25"/>
        <v>87</v>
      </c>
      <c r="T79" s="24">
        <f t="shared" si="18"/>
        <v>137</v>
      </c>
      <c r="U79" s="24">
        <f t="shared" si="18"/>
        <v>106</v>
      </c>
      <c r="V79" s="25" t="b">
        <f t="shared" si="19"/>
        <v>0</v>
      </c>
      <c r="W79" s="24" t="b">
        <f t="shared" si="20"/>
        <v>0</v>
      </c>
      <c r="X79" s="24" t="str">
        <f t="shared" si="17"/>
        <v/>
      </c>
      <c r="Y79" s="24" t="str">
        <f t="shared" si="17"/>
        <v/>
      </c>
      <c r="Z79" s="24" t="str">
        <f t="shared" si="21"/>
        <v/>
      </c>
      <c r="AA79" s="24" t="str">
        <f t="shared" si="22"/>
        <v/>
      </c>
      <c r="AC79" s="24" t="str">
        <f t="shared" ca="1" si="23"/>
        <v/>
      </c>
      <c r="AD79" s="24" t="str">
        <f t="shared" ca="1" si="23"/>
        <v/>
      </c>
      <c r="AE79" s="24" t="str">
        <f t="shared" ca="1" si="23"/>
        <v/>
      </c>
      <c r="AF79" s="24" t="str">
        <f t="shared" ca="1" si="23"/>
        <v/>
      </c>
      <c r="AG79" s="24" t="str">
        <f t="shared" ca="1" si="23"/>
        <v/>
      </c>
      <c r="AH79" s="24" t="str">
        <f t="shared" ca="1" si="23"/>
        <v/>
      </c>
    </row>
    <row r="80" spans="2:34" x14ac:dyDescent="0.25">
      <c r="B80" s="20">
        <f>+eliminado_suporte!B78</f>
        <v>0</v>
      </c>
      <c r="C80" s="20">
        <f>+eliminado_suporte!C78</f>
        <v>0</v>
      </c>
      <c r="D80" s="20">
        <f>+eliminado_suporte!D78</f>
        <v>0</v>
      </c>
      <c r="E80" s="20">
        <f>+eliminado_suporte!E78</f>
        <v>0</v>
      </c>
      <c r="F80" s="20">
        <f>+eliminado_suporte!F78</f>
        <v>0</v>
      </c>
      <c r="G80" s="20">
        <f>+eliminado_suporte!G78</f>
        <v>0</v>
      </c>
      <c r="H80" s="20">
        <f>+eliminado_suporte!H78</f>
        <v>0</v>
      </c>
      <c r="I80" s="20">
        <f>+eliminado_suporte!I78</f>
        <v>0</v>
      </c>
      <c r="J80" s="20">
        <f>+eliminado_suporte!J78</f>
        <v>0</v>
      </c>
      <c r="K80" s="20">
        <f>+eliminado_suporte!K78</f>
        <v>0</v>
      </c>
      <c r="L80" s="20">
        <f>+eliminado_suporte!L78</f>
        <v>0</v>
      </c>
      <c r="M80" s="20">
        <f>+eliminado_suporte!M78</f>
        <v>0</v>
      </c>
      <c r="N80" s="20">
        <f>+eliminado_suporte!N78</f>
        <v>0</v>
      </c>
      <c r="P80" s="17">
        <v>81</v>
      </c>
      <c r="Q80" s="17">
        <f>VLOOKUP($P80,valores_RSI!$B$3:$D$1417,3,FALSE)</f>
        <v>59.105960264900602</v>
      </c>
      <c r="R80" s="17">
        <f t="shared" si="24"/>
        <v>5</v>
      </c>
      <c r="S80" s="24">
        <f t="shared" si="25"/>
        <v>87</v>
      </c>
      <c r="T80" s="24">
        <f t="shared" si="18"/>
        <v>137</v>
      </c>
      <c r="U80" s="24">
        <f t="shared" si="18"/>
        <v>106</v>
      </c>
      <c r="V80" s="25" t="b">
        <f t="shared" si="19"/>
        <v>0</v>
      </c>
      <c r="W80" s="24" t="b">
        <f t="shared" si="20"/>
        <v>0</v>
      </c>
      <c r="X80" s="24" t="str">
        <f t="shared" si="17"/>
        <v/>
      </c>
      <c r="Y80" s="24" t="str">
        <f t="shared" si="17"/>
        <v/>
      </c>
      <c r="Z80" s="24" t="str">
        <f t="shared" si="21"/>
        <v/>
      </c>
      <c r="AA80" s="24" t="str">
        <f t="shared" si="22"/>
        <v/>
      </c>
      <c r="AC80" s="24" t="str">
        <f t="shared" ca="1" si="23"/>
        <v/>
      </c>
      <c r="AD80" s="24" t="str">
        <f t="shared" ca="1" si="23"/>
        <v/>
      </c>
      <c r="AE80" s="24" t="str">
        <f t="shared" ca="1" si="23"/>
        <v/>
      </c>
      <c r="AF80" s="24" t="str">
        <f t="shared" ca="1" si="23"/>
        <v/>
      </c>
      <c r="AG80" s="24" t="str">
        <f t="shared" ca="1" si="23"/>
        <v/>
      </c>
      <c r="AH80" s="24" t="str">
        <f t="shared" ca="1" si="23"/>
        <v/>
      </c>
    </row>
    <row r="81" spans="2:34" x14ac:dyDescent="0.25">
      <c r="B81" s="20">
        <f>+eliminado_suporte!B79</f>
        <v>0</v>
      </c>
      <c r="C81" s="20">
        <f>+eliminado_suporte!C79</f>
        <v>0</v>
      </c>
      <c r="D81" s="20">
        <f>+eliminado_suporte!D79</f>
        <v>0</v>
      </c>
      <c r="E81" s="20">
        <f>+eliminado_suporte!E79</f>
        <v>0</v>
      </c>
      <c r="F81" s="20">
        <f>+eliminado_suporte!F79</f>
        <v>0</v>
      </c>
      <c r="G81" s="20">
        <f>+eliminado_suporte!G79</f>
        <v>0</v>
      </c>
      <c r="H81" s="20">
        <f>+eliminado_suporte!H79</f>
        <v>0</v>
      </c>
      <c r="I81" s="20">
        <f>+eliminado_suporte!I79</f>
        <v>0</v>
      </c>
      <c r="J81" s="20">
        <f>+eliminado_suporte!J79</f>
        <v>0</v>
      </c>
      <c r="K81" s="20">
        <f>+eliminado_suporte!K79</f>
        <v>0</v>
      </c>
      <c r="L81" s="20">
        <f>+eliminado_suporte!L79</f>
        <v>0</v>
      </c>
      <c r="M81" s="20">
        <f>+eliminado_suporte!M79</f>
        <v>0</v>
      </c>
      <c r="N81" s="20">
        <f>+eliminado_suporte!N79</f>
        <v>0</v>
      </c>
      <c r="P81" s="17">
        <v>82</v>
      </c>
      <c r="Q81" s="17">
        <f>VLOOKUP($P81,valores_RSI!$B$3:$D$1417,3,FALSE)</f>
        <v>56.062992125984202</v>
      </c>
      <c r="R81" s="17">
        <f t="shared" si="24"/>
        <v>5</v>
      </c>
      <c r="S81" s="24">
        <f t="shared" si="25"/>
        <v>87</v>
      </c>
      <c r="T81" s="24">
        <f t="shared" si="18"/>
        <v>137</v>
      </c>
      <c r="U81" s="24">
        <f t="shared" si="18"/>
        <v>106</v>
      </c>
      <c r="V81" s="25" t="b">
        <f t="shared" si="19"/>
        <v>0</v>
      </c>
      <c r="W81" s="24" t="b">
        <f t="shared" si="20"/>
        <v>0</v>
      </c>
      <c r="X81" s="24" t="str">
        <f t="shared" si="17"/>
        <v/>
      </c>
      <c r="Y81" s="24" t="str">
        <f t="shared" si="17"/>
        <v/>
      </c>
      <c r="Z81" s="24" t="str">
        <f t="shared" si="21"/>
        <v/>
      </c>
      <c r="AA81" s="24" t="str">
        <f t="shared" si="22"/>
        <v/>
      </c>
      <c r="AC81" s="24" t="str">
        <f t="shared" ca="1" si="23"/>
        <v/>
      </c>
      <c r="AD81" s="24" t="str">
        <f t="shared" ca="1" si="23"/>
        <v/>
      </c>
      <c r="AE81" s="24" t="str">
        <f t="shared" ca="1" si="23"/>
        <v/>
      </c>
      <c r="AF81" s="24" t="str">
        <f t="shared" ca="1" si="23"/>
        <v/>
      </c>
      <c r="AG81" s="24" t="str">
        <f t="shared" ca="1" si="23"/>
        <v/>
      </c>
      <c r="AH81" s="24" t="str">
        <f t="shared" ca="1" si="23"/>
        <v/>
      </c>
    </row>
    <row r="82" spans="2:34" x14ac:dyDescent="0.25">
      <c r="B82" s="20">
        <f>+eliminado_suporte!B80</f>
        <v>0</v>
      </c>
      <c r="C82" s="20">
        <f>+eliminado_suporte!C80</f>
        <v>0</v>
      </c>
      <c r="D82" s="20">
        <f>+eliminado_suporte!D80</f>
        <v>0</v>
      </c>
      <c r="E82" s="20">
        <f>+eliminado_suporte!E80</f>
        <v>0</v>
      </c>
      <c r="F82" s="20">
        <f>+eliminado_suporte!F80</f>
        <v>0</v>
      </c>
      <c r="G82" s="20">
        <f>+eliminado_suporte!G80</f>
        <v>0</v>
      </c>
      <c r="H82" s="20">
        <f>+eliminado_suporte!H80</f>
        <v>0</v>
      </c>
      <c r="I82" s="20">
        <f>+eliminado_suporte!I80</f>
        <v>0</v>
      </c>
      <c r="J82" s="20">
        <f>+eliminado_suporte!J80</f>
        <v>0</v>
      </c>
      <c r="K82" s="20">
        <f>+eliminado_suporte!K80</f>
        <v>0</v>
      </c>
      <c r="L82" s="20">
        <f>+eliminado_suporte!L80</f>
        <v>0</v>
      </c>
      <c r="M82" s="20">
        <f>+eliminado_suporte!M80</f>
        <v>0</v>
      </c>
      <c r="N82" s="20">
        <f>+eliminado_suporte!N80</f>
        <v>0</v>
      </c>
      <c r="P82" s="17">
        <v>83</v>
      </c>
      <c r="Q82" s="17">
        <f>VLOOKUP($P82,valores_RSI!$B$3:$D$1417,3,FALSE)</f>
        <v>56.877897990726403</v>
      </c>
      <c r="R82" s="17">
        <f t="shared" si="24"/>
        <v>5</v>
      </c>
      <c r="S82" s="24">
        <f t="shared" si="25"/>
        <v>87</v>
      </c>
      <c r="T82" s="24">
        <f t="shared" si="18"/>
        <v>137</v>
      </c>
      <c r="U82" s="24">
        <f t="shared" si="18"/>
        <v>106</v>
      </c>
      <c r="V82" s="25" t="b">
        <f t="shared" si="19"/>
        <v>0</v>
      </c>
      <c r="W82" s="24" t="b">
        <f t="shared" si="20"/>
        <v>0</v>
      </c>
      <c r="X82" s="24" t="str">
        <f t="shared" si="17"/>
        <v/>
      </c>
      <c r="Y82" s="24" t="str">
        <f t="shared" si="17"/>
        <v/>
      </c>
      <c r="Z82" s="24" t="str">
        <f t="shared" si="21"/>
        <v/>
      </c>
      <c r="AA82" s="24" t="str">
        <f t="shared" si="22"/>
        <v/>
      </c>
      <c r="AC82" s="24" t="str">
        <f t="shared" ca="1" si="23"/>
        <v/>
      </c>
      <c r="AD82" s="24" t="str">
        <f t="shared" ca="1" si="23"/>
        <v/>
      </c>
      <c r="AE82" s="24" t="str">
        <f t="shared" ca="1" si="23"/>
        <v/>
      </c>
      <c r="AF82" s="24" t="str">
        <f t="shared" ca="1" si="23"/>
        <v/>
      </c>
      <c r="AG82" s="24" t="str">
        <f t="shared" ca="1" si="23"/>
        <v/>
      </c>
      <c r="AH82" s="24" t="str">
        <f t="shared" ca="1" si="23"/>
        <v/>
      </c>
    </row>
    <row r="83" spans="2:34" x14ac:dyDescent="0.25">
      <c r="B83" s="20">
        <f>+eliminado_suporte!B81</f>
        <v>0</v>
      </c>
      <c r="C83" s="20">
        <f>+eliminado_suporte!C81</f>
        <v>0</v>
      </c>
      <c r="D83" s="20">
        <f>+eliminado_suporte!D81</f>
        <v>0</v>
      </c>
      <c r="E83" s="20">
        <f>+eliminado_suporte!E81</f>
        <v>0</v>
      </c>
      <c r="F83" s="20">
        <f>+eliminado_suporte!F81</f>
        <v>0</v>
      </c>
      <c r="G83" s="20">
        <f>+eliminado_suporte!G81</f>
        <v>0</v>
      </c>
      <c r="H83" s="20">
        <f>+eliminado_suporte!H81</f>
        <v>0</v>
      </c>
      <c r="I83" s="20">
        <f>+eliminado_suporte!I81</f>
        <v>0</v>
      </c>
      <c r="J83" s="20">
        <f>+eliminado_suporte!J81</f>
        <v>0</v>
      </c>
      <c r="K83" s="20">
        <f>+eliminado_suporte!K81</f>
        <v>0</v>
      </c>
      <c r="L83" s="20">
        <f>+eliminado_suporte!L81</f>
        <v>0</v>
      </c>
      <c r="M83" s="20">
        <f>+eliminado_suporte!M81</f>
        <v>0</v>
      </c>
      <c r="N83" s="20">
        <f>+eliminado_suporte!N81</f>
        <v>0</v>
      </c>
      <c r="P83" s="17">
        <v>84</v>
      </c>
      <c r="Q83" s="17">
        <f>VLOOKUP($P83,valores_RSI!$B$3:$D$1417,3,FALSE)</f>
        <v>53.084415584415503</v>
      </c>
      <c r="R83" s="17">
        <f t="shared" si="24"/>
        <v>5</v>
      </c>
      <c r="S83" s="24">
        <f t="shared" si="25"/>
        <v>87</v>
      </c>
      <c r="T83" s="24">
        <f t="shared" si="18"/>
        <v>137</v>
      </c>
      <c r="U83" s="24">
        <f t="shared" si="18"/>
        <v>106</v>
      </c>
      <c r="V83" s="25" t="b">
        <f t="shared" si="19"/>
        <v>0</v>
      </c>
      <c r="W83" s="24" t="b">
        <f t="shared" si="20"/>
        <v>0</v>
      </c>
      <c r="X83" s="24" t="str">
        <f t="shared" si="17"/>
        <v/>
      </c>
      <c r="Y83" s="24" t="str">
        <f t="shared" si="17"/>
        <v/>
      </c>
      <c r="Z83" s="24" t="str">
        <f t="shared" si="21"/>
        <v/>
      </c>
      <c r="AA83" s="24" t="str">
        <f t="shared" si="22"/>
        <v/>
      </c>
      <c r="AC83" s="24" t="str">
        <f t="shared" ca="1" si="23"/>
        <v/>
      </c>
      <c r="AD83" s="24" t="str">
        <f t="shared" ca="1" si="23"/>
        <v/>
      </c>
      <c r="AE83" s="24" t="str">
        <f t="shared" ca="1" si="23"/>
        <v/>
      </c>
      <c r="AF83" s="24" t="str">
        <f t="shared" ca="1" si="23"/>
        <v/>
      </c>
      <c r="AG83" s="24" t="str">
        <f t="shared" ca="1" si="23"/>
        <v/>
      </c>
      <c r="AH83" s="24" t="str">
        <f t="shared" ca="1" si="23"/>
        <v/>
      </c>
    </row>
    <row r="84" spans="2:34" x14ac:dyDescent="0.25">
      <c r="B84" s="20">
        <f>+eliminado_suporte!B82</f>
        <v>0</v>
      </c>
      <c r="C84" s="20">
        <f>+eliminado_suporte!C82</f>
        <v>0</v>
      </c>
      <c r="D84" s="20">
        <f>+eliminado_suporte!D82</f>
        <v>0</v>
      </c>
      <c r="E84" s="20">
        <f>+eliminado_suporte!E82</f>
        <v>0</v>
      </c>
      <c r="F84" s="20">
        <f>+eliminado_suporte!F82</f>
        <v>0</v>
      </c>
      <c r="G84" s="20">
        <f>+eliminado_suporte!G82</f>
        <v>0</v>
      </c>
      <c r="H84" s="20">
        <f>+eliminado_suporte!H82</f>
        <v>0</v>
      </c>
      <c r="I84" s="20">
        <f>+eliminado_suporte!I82</f>
        <v>0</v>
      </c>
      <c r="J84" s="20">
        <f>+eliminado_suporte!J82</f>
        <v>0</v>
      </c>
      <c r="K84" s="20">
        <f>+eliminado_suporte!K82</f>
        <v>0</v>
      </c>
      <c r="L84" s="20">
        <f>+eliminado_suporte!L82</f>
        <v>0</v>
      </c>
      <c r="M84" s="20">
        <f>+eliminado_suporte!M82</f>
        <v>0</v>
      </c>
      <c r="N84" s="20">
        <f>+eliminado_suporte!N82</f>
        <v>0</v>
      </c>
      <c r="P84" s="17">
        <v>85</v>
      </c>
      <c r="Q84" s="17">
        <f>VLOOKUP($P84,valores_RSI!$B$3:$D$1417,3,FALSE)</f>
        <v>52.0729684908789</v>
      </c>
      <c r="R84" s="17">
        <f t="shared" si="24"/>
        <v>5</v>
      </c>
      <c r="S84" s="24">
        <f t="shared" si="25"/>
        <v>87</v>
      </c>
      <c r="T84" s="24">
        <f t="shared" si="18"/>
        <v>137</v>
      </c>
      <c r="U84" s="24">
        <f t="shared" si="18"/>
        <v>106</v>
      </c>
      <c r="V84" s="25" t="b">
        <f t="shared" si="19"/>
        <v>0</v>
      </c>
      <c r="W84" s="24" t="b">
        <f t="shared" si="20"/>
        <v>0</v>
      </c>
      <c r="X84" s="24" t="str">
        <f t="shared" si="17"/>
        <v/>
      </c>
      <c r="Y84" s="24" t="str">
        <f t="shared" si="17"/>
        <v/>
      </c>
      <c r="Z84" s="24" t="str">
        <f t="shared" si="21"/>
        <v/>
      </c>
      <c r="AA84" s="24" t="str">
        <f t="shared" si="22"/>
        <v/>
      </c>
      <c r="AC84" s="24" t="str">
        <f t="shared" ca="1" si="23"/>
        <v/>
      </c>
      <c r="AD84" s="24" t="str">
        <f t="shared" ca="1" si="23"/>
        <v/>
      </c>
      <c r="AE84" s="24" t="str">
        <f t="shared" ca="1" si="23"/>
        <v/>
      </c>
      <c r="AF84" s="24" t="str">
        <f t="shared" ca="1" si="23"/>
        <v/>
      </c>
      <c r="AG84" s="24" t="str">
        <f t="shared" ca="1" si="23"/>
        <v/>
      </c>
      <c r="AH84" s="24" t="str">
        <f t="shared" ca="1" si="23"/>
        <v/>
      </c>
    </row>
    <row r="85" spans="2:34" x14ac:dyDescent="0.25">
      <c r="B85" s="20">
        <f>+eliminado_suporte!B83</f>
        <v>0</v>
      </c>
      <c r="C85" s="20">
        <f>+eliminado_suporte!C83</f>
        <v>0</v>
      </c>
      <c r="D85" s="20">
        <f>+eliminado_suporte!D83</f>
        <v>0</v>
      </c>
      <c r="E85" s="20">
        <f>+eliminado_suporte!E83</f>
        <v>0</v>
      </c>
      <c r="F85" s="20">
        <f>+eliminado_suporte!F83</f>
        <v>0</v>
      </c>
      <c r="G85" s="20">
        <f>+eliminado_suporte!G83</f>
        <v>0</v>
      </c>
      <c r="H85" s="20">
        <f>+eliminado_suporte!H83</f>
        <v>0</v>
      </c>
      <c r="I85" s="20">
        <f>+eliminado_suporte!I83</f>
        <v>0</v>
      </c>
      <c r="J85" s="20">
        <f>+eliminado_suporte!J83</f>
        <v>0</v>
      </c>
      <c r="K85" s="20">
        <f>+eliminado_suporte!K83</f>
        <v>0</v>
      </c>
      <c r="L85" s="20">
        <f>+eliminado_suporte!L83</f>
        <v>0</v>
      </c>
      <c r="M85" s="20">
        <f>+eliminado_suporte!M83</f>
        <v>0</v>
      </c>
      <c r="N85" s="20">
        <f>+eliminado_suporte!N83</f>
        <v>0</v>
      </c>
      <c r="P85" s="17">
        <v>86</v>
      </c>
      <c r="Q85" s="17">
        <f>VLOOKUP($P85,valores_RSI!$B$3:$D$1417,3,FALSE)</f>
        <v>53.796445880452303</v>
      </c>
      <c r="R85" s="17">
        <f t="shared" si="24"/>
        <v>5</v>
      </c>
      <c r="S85" s="24">
        <f t="shared" si="25"/>
        <v>87</v>
      </c>
      <c r="T85" s="24">
        <f t="shared" si="18"/>
        <v>137</v>
      </c>
      <c r="U85" s="24">
        <f t="shared" si="18"/>
        <v>106</v>
      </c>
      <c r="V85" s="25" t="b">
        <f t="shared" si="19"/>
        <v>0</v>
      </c>
      <c r="W85" s="24" t="b">
        <f t="shared" si="20"/>
        <v>0</v>
      </c>
      <c r="X85" s="24" t="str">
        <f t="shared" ref="X85:Y104" si="26">IF($V85,VLOOKUP($R85,$B$5:$N$101,X$2,FALSE),"")</f>
        <v/>
      </c>
      <c r="Y85" s="24" t="str">
        <f t="shared" si="26"/>
        <v/>
      </c>
      <c r="Z85" s="24" t="str">
        <f t="shared" si="21"/>
        <v/>
      </c>
      <c r="AA85" s="24" t="str">
        <f t="shared" si="22"/>
        <v/>
      </c>
      <c r="AC85" s="24" t="str">
        <f t="shared" ca="1" si="23"/>
        <v/>
      </c>
      <c r="AD85" s="24" t="str">
        <f t="shared" ca="1" si="23"/>
        <v/>
      </c>
      <c r="AE85" s="24" t="str">
        <f t="shared" ca="1" si="23"/>
        <v/>
      </c>
      <c r="AF85" s="24" t="str">
        <f t="shared" ca="1" si="23"/>
        <v/>
      </c>
      <c r="AG85" s="24" t="str">
        <f t="shared" ca="1" si="23"/>
        <v/>
      </c>
      <c r="AH85" s="24" t="str">
        <f t="shared" ca="1" si="23"/>
        <v/>
      </c>
    </row>
    <row r="86" spans="2:34" x14ac:dyDescent="0.25">
      <c r="B86" s="20">
        <f>+eliminado_suporte!B84</f>
        <v>0</v>
      </c>
      <c r="C86" s="20">
        <f>+eliminado_suporte!C84</f>
        <v>0</v>
      </c>
      <c r="D86" s="20">
        <f>+eliminado_suporte!D84</f>
        <v>0</v>
      </c>
      <c r="E86" s="20">
        <f>+eliminado_suporte!E84</f>
        <v>0</v>
      </c>
      <c r="F86" s="20">
        <f>+eliminado_suporte!F84</f>
        <v>0</v>
      </c>
      <c r="G86" s="20">
        <f>+eliminado_suporte!G84</f>
        <v>0</v>
      </c>
      <c r="H86" s="20">
        <f>+eliminado_suporte!H84</f>
        <v>0</v>
      </c>
      <c r="I86" s="20">
        <f>+eliminado_suporte!I84</f>
        <v>0</v>
      </c>
      <c r="J86" s="20">
        <f>+eliminado_suporte!J84</f>
        <v>0</v>
      </c>
      <c r="K86" s="20">
        <f>+eliminado_suporte!K84</f>
        <v>0</v>
      </c>
      <c r="L86" s="20">
        <f>+eliminado_suporte!L84</f>
        <v>0</v>
      </c>
      <c r="M86" s="20">
        <f>+eliminado_suporte!M84</f>
        <v>0</v>
      </c>
      <c r="N86" s="20">
        <f>+eliminado_suporte!N84</f>
        <v>0</v>
      </c>
      <c r="P86" s="17">
        <v>87</v>
      </c>
      <c r="Q86" s="17">
        <f>VLOOKUP($P86,valores_RSI!$B$3:$D$1417,3,FALSE)</f>
        <v>51.027397260273901</v>
      </c>
      <c r="R86" s="17">
        <f t="shared" si="24"/>
        <v>5</v>
      </c>
      <c r="S86" s="24">
        <f t="shared" si="25"/>
        <v>87</v>
      </c>
      <c r="T86" s="24">
        <f t="shared" si="18"/>
        <v>137</v>
      </c>
      <c r="U86" s="24">
        <f t="shared" si="18"/>
        <v>106</v>
      </c>
      <c r="V86" s="25" t="b">
        <f t="shared" si="19"/>
        <v>0</v>
      </c>
      <c r="W86" s="24" t="b">
        <f t="shared" si="20"/>
        <v>0</v>
      </c>
      <c r="X86" s="24" t="str">
        <f t="shared" si="26"/>
        <v/>
      </c>
      <c r="Y86" s="24" t="str">
        <f t="shared" si="26"/>
        <v/>
      </c>
      <c r="Z86" s="24" t="str">
        <f t="shared" si="21"/>
        <v/>
      </c>
      <c r="AA86" s="24" t="str">
        <f t="shared" si="22"/>
        <v/>
      </c>
      <c r="AC86" s="24" t="str">
        <f t="shared" ref="AC86:AH101" ca="1" si="27">IF($V86,IF(OR(OFFSET($AA86,AC$2,0)="acima",OFFSET($AA86,AC$2,0)="acima mas menor que o break"),IF($AA86="abaixo","cruzou_para_baixo",""),""),"")</f>
        <v/>
      </c>
      <c r="AD86" s="24" t="str">
        <f t="shared" ca="1" si="27"/>
        <v/>
      </c>
      <c r="AE86" s="24" t="str">
        <f t="shared" ca="1" si="27"/>
        <v/>
      </c>
      <c r="AF86" s="24" t="str">
        <f t="shared" ca="1" si="27"/>
        <v/>
      </c>
      <c r="AG86" s="24" t="str">
        <f t="shared" ca="1" si="27"/>
        <v/>
      </c>
      <c r="AH86" s="24" t="str">
        <f t="shared" ca="1" si="27"/>
        <v/>
      </c>
    </row>
    <row r="87" spans="2:34" x14ac:dyDescent="0.25">
      <c r="B87" s="20">
        <f>+eliminado_suporte!B85</f>
        <v>0</v>
      </c>
      <c r="C87" s="20">
        <f>+eliminado_suporte!C85</f>
        <v>0</v>
      </c>
      <c r="D87" s="20">
        <f>+eliminado_suporte!D85</f>
        <v>0</v>
      </c>
      <c r="E87" s="20">
        <f>+eliminado_suporte!E85</f>
        <v>0</v>
      </c>
      <c r="F87" s="20">
        <f>+eliminado_suporte!F85</f>
        <v>0</v>
      </c>
      <c r="G87" s="20">
        <f>+eliminado_suporte!G85</f>
        <v>0</v>
      </c>
      <c r="H87" s="20">
        <f>+eliminado_suporte!H85</f>
        <v>0</v>
      </c>
      <c r="I87" s="20">
        <f>+eliminado_suporte!I85</f>
        <v>0</v>
      </c>
      <c r="J87" s="20">
        <f>+eliminado_suporte!J85</f>
        <v>0</v>
      </c>
      <c r="K87" s="20">
        <f>+eliminado_suporte!K85</f>
        <v>0</v>
      </c>
      <c r="L87" s="20">
        <f>+eliminado_suporte!L85</f>
        <v>0</v>
      </c>
      <c r="M87" s="20">
        <f>+eliminado_suporte!M85</f>
        <v>0</v>
      </c>
      <c r="N87" s="20">
        <f>+eliminado_suporte!N85</f>
        <v>0</v>
      </c>
      <c r="P87" s="17">
        <v>88</v>
      </c>
      <c r="Q87" s="17">
        <f>VLOOKUP($P87,valores_RSI!$B$3:$D$1417,3,FALSE)</f>
        <v>53.422370617696103</v>
      </c>
      <c r="R87" s="17">
        <f t="shared" si="24"/>
        <v>5</v>
      </c>
      <c r="S87" s="24">
        <f t="shared" si="25"/>
        <v>87</v>
      </c>
      <c r="T87" s="24">
        <f t="shared" si="18"/>
        <v>137</v>
      </c>
      <c r="U87" s="24">
        <f t="shared" si="18"/>
        <v>106</v>
      </c>
      <c r="V87" s="25" t="b">
        <f t="shared" si="19"/>
        <v>0</v>
      </c>
      <c r="W87" s="24" t="b">
        <f t="shared" si="20"/>
        <v>0</v>
      </c>
      <c r="X87" s="24" t="str">
        <f t="shared" si="26"/>
        <v/>
      </c>
      <c r="Y87" s="24" t="str">
        <f t="shared" si="26"/>
        <v/>
      </c>
      <c r="Z87" s="24" t="str">
        <f t="shared" si="21"/>
        <v/>
      </c>
      <c r="AA87" s="24" t="str">
        <f t="shared" si="22"/>
        <v/>
      </c>
      <c r="AC87" s="24" t="str">
        <f t="shared" ca="1" si="27"/>
        <v/>
      </c>
      <c r="AD87" s="24" t="str">
        <f t="shared" ca="1" si="27"/>
        <v/>
      </c>
      <c r="AE87" s="24" t="str">
        <f t="shared" ca="1" si="27"/>
        <v/>
      </c>
      <c r="AF87" s="24" t="str">
        <f t="shared" ca="1" si="27"/>
        <v/>
      </c>
      <c r="AG87" s="24" t="str">
        <f t="shared" ca="1" si="27"/>
        <v/>
      </c>
      <c r="AH87" s="24" t="str">
        <f t="shared" ca="1" si="27"/>
        <v/>
      </c>
    </row>
    <row r="88" spans="2:34" x14ac:dyDescent="0.25">
      <c r="B88" s="20">
        <f>+eliminado_suporte!B86</f>
        <v>0</v>
      </c>
      <c r="C88" s="20">
        <f>+eliminado_suporte!C86</f>
        <v>0</v>
      </c>
      <c r="D88" s="20">
        <f>+eliminado_suporte!D86</f>
        <v>0</v>
      </c>
      <c r="E88" s="20">
        <f>+eliminado_suporte!E86</f>
        <v>0</v>
      </c>
      <c r="F88" s="20">
        <f>+eliminado_suporte!F86</f>
        <v>0</v>
      </c>
      <c r="G88" s="20">
        <f>+eliminado_suporte!G86</f>
        <v>0</v>
      </c>
      <c r="H88" s="20">
        <f>+eliminado_suporte!H86</f>
        <v>0</v>
      </c>
      <c r="I88" s="20">
        <f>+eliminado_suporte!I86</f>
        <v>0</v>
      </c>
      <c r="J88" s="20">
        <f>+eliminado_suporte!J86</f>
        <v>0</v>
      </c>
      <c r="K88" s="20">
        <f>+eliminado_suporte!K86</f>
        <v>0</v>
      </c>
      <c r="L88" s="20">
        <f>+eliminado_suporte!L86</f>
        <v>0</v>
      </c>
      <c r="M88" s="20">
        <f>+eliminado_suporte!M86</f>
        <v>0</v>
      </c>
      <c r="N88" s="20">
        <f>+eliminado_suporte!N86</f>
        <v>0</v>
      </c>
      <c r="P88" s="17">
        <v>89</v>
      </c>
      <c r="Q88" s="17">
        <f>VLOOKUP($P88,valores_RSI!$B$3:$D$1417,3,FALSE)</f>
        <v>52.631578947368403</v>
      </c>
      <c r="R88" s="17">
        <f t="shared" si="24"/>
        <v>5</v>
      </c>
      <c r="S88" s="24">
        <f t="shared" si="25"/>
        <v>87</v>
      </c>
      <c r="T88" s="24">
        <f t="shared" si="18"/>
        <v>137</v>
      </c>
      <c r="U88" s="24">
        <f t="shared" si="18"/>
        <v>106</v>
      </c>
      <c r="V88" s="25" t="b">
        <f t="shared" si="19"/>
        <v>0</v>
      </c>
      <c r="W88" s="24" t="b">
        <f t="shared" si="20"/>
        <v>0</v>
      </c>
      <c r="X88" s="24" t="str">
        <f t="shared" si="26"/>
        <v/>
      </c>
      <c r="Y88" s="24" t="str">
        <f t="shared" si="26"/>
        <v/>
      </c>
      <c r="Z88" s="24" t="str">
        <f t="shared" si="21"/>
        <v/>
      </c>
      <c r="AA88" s="24" t="str">
        <f t="shared" si="22"/>
        <v/>
      </c>
      <c r="AC88" s="24" t="str">
        <f t="shared" ca="1" si="27"/>
        <v/>
      </c>
      <c r="AD88" s="24" t="str">
        <f t="shared" ca="1" si="27"/>
        <v/>
      </c>
      <c r="AE88" s="24" t="str">
        <f t="shared" ca="1" si="27"/>
        <v/>
      </c>
      <c r="AF88" s="24" t="str">
        <f t="shared" ca="1" si="27"/>
        <v/>
      </c>
      <c r="AG88" s="24" t="str">
        <f t="shared" ca="1" si="27"/>
        <v/>
      </c>
      <c r="AH88" s="24" t="str">
        <f t="shared" ca="1" si="27"/>
        <v/>
      </c>
    </row>
    <row r="89" spans="2:34" x14ac:dyDescent="0.25">
      <c r="B89" s="20">
        <f>+eliminado_suporte!B87</f>
        <v>0</v>
      </c>
      <c r="C89" s="20">
        <f>+eliminado_suporte!C87</f>
        <v>0</v>
      </c>
      <c r="D89" s="20">
        <f>+eliminado_suporte!D87</f>
        <v>0</v>
      </c>
      <c r="E89" s="20">
        <f>+eliminado_suporte!E87</f>
        <v>0</v>
      </c>
      <c r="F89" s="20">
        <f>+eliminado_suporte!F87</f>
        <v>0</v>
      </c>
      <c r="G89" s="20">
        <f>+eliminado_suporte!G87</f>
        <v>0</v>
      </c>
      <c r="H89" s="20">
        <f>+eliminado_suporte!H87</f>
        <v>0</v>
      </c>
      <c r="I89" s="20">
        <f>+eliminado_suporte!I87</f>
        <v>0</v>
      </c>
      <c r="J89" s="20">
        <f>+eliminado_suporte!J87</f>
        <v>0</v>
      </c>
      <c r="K89" s="20">
        <f>+eliminado_suporte!K87</f>
        <v>0</v>
      </c>
      <c r="L89" s="20">
        <f>+eliminado_suporte!L87</f>
        <v>0</v>
      </c>
      <c r="M89" s="20">
        <f>+eliminado_suporte!M87</f>
        <v>0</v>
      </c>
      <c r="N89" s="20">
        <f>+eliminado_suporte!N87</f>
        <v>0</v>
      </c>
      <c r="P89" s="17">
        <v>90</v>
      </c>
      <c r="Q89" s="17">
        <f>VLOOKUP($P89,valores_RSI!$B$3:$D$1417,3,FALSE)</f>
        <v>54.788069073783298</v>
      </c>
      <c r="R89" s="17">
        <f t="shared" si="24"/>
        <v>5</v>
      </c>
      <c r="S89" s="24">
        <f t="shared" si="25"/>
        <v>87</v>
      </c>
      <c r="T89" s="24">
        <f t="shared" si="18"/>
        <v>137</v>
      </c>
      <c r="U89" s="24">
        <f t="shared" si="18"/>
        <v>106</v>
      </c>
      <c r="V89" s="25" t="b">
        <f t="shared" si="19"/>
        <v>0</v>
      </c>
      <c r="W89" s="24" t="b">
        <f t="shared" si="20"/>
        <v>0</v>
      </c>
      <c r="X89" s="24" t="str">
        <f t="shared" si="26"/>
        <v/>
      </c>
      <c r="Y89" s="24" t="str">
        <f t="shared" si="26"/>
        <v/>
      </c>
      <c r="Z89" s="24" t="str">
        <f t="shared" si="21"/>
        <v/>
      </c>
      <c r="AA89" s="24" t="str">
        <f t="shared" si="22"/>
        <v/>
      </c>
      <c r="AC89" s="24" t="str">
        <f t="shared" ca="1" si="27"/>
        <v/>
      </c>
      <c r="AD89" s="24" t="str">
        <f t="shared" ca="1" si="27"/>
        <v/>
      </c>
      <c r="AE89" s="24" t="str">
        <f t="shared" ca="1" si="27"/>
        <v/>
      </c>
      <c r="AF89" s="24" t="str">
        <f t="shared" ca="1" si="27"/>
        <v/>
      </c>
      <c r="AG89" s="24" t="str">
        <f t="shared" ca="1" si="27"/>
        <v/>
      </c>
      <c r="AH89" s="24" t="str">
        <f t="shared" ca="1" si="27"/>
        <v/>
      </c>
    </row>
    <row r="90" spans="2:34" x14ac:dyDescent="0.25">
      <c r="B90" s="20">
        <f>+eliminado_suporte!B88</f>
        <v>0</v>
      </c>
      <c r="C90" s="20">
        <f>+eliminado_suporte!C88</f>
        <v>0</v>
      </c>
      <c r="D90" s="20">
        <f>+eliminado_suporte!D88</f>
        <v>0</v>
      </c>
      <c r="E90" s="20">
        <f>+eliminado_suporte!E88</f>
        <v>0</v>
      </c>
      <c r="F90" s="20">
        <f>+eliminado_suporte!F88</f>
        <v>0</v>
      </c>
      <c r="G90" s="20">
        <f>+eliminado_suporte!G88</f>
        <v>0</v>
      </c>
      <c r="H90" s="20">
        <f>+eliminado_suporte!H88</f>
        <v>0</v>
      </c>
      <c r="I90" s="20">
        <f>+eliminado_suporte!I88</f>
        <v>0</v>
      </c>
      <c r="J90" s="20">
        <f>+eliminado_suporte!J88</f>
        <v>0</v>
      </c>
      <c r="K90" s="20">
        <f>+eliminado_suporte!K88</f>
        <v>0</v>
      </c>
      <c r="L90" s="20">
        <f>+eliminado_suporte!L88</f>
        <v>0</v>
      </c>
      <c r="M90" s="20">
        <f>+eliminado_suporte!M88</f>
        <v>0</v>
      </c>
      <c r="N90" s="20">
        <f>+eliminado_suporte!N88</f>
        <v>0</v>
      </c>
      <c r="P90" s="17">
        <v>91</v>
      </c>
      <c r="Q90" s="17">
        <f>VLOOKUP($P90,valores_RSI!$B$3:$D$1417,3,FALSE)</f>
        <v>47.763713080168699</v>
      </c>
      <c r="R90" s="17">
        <f t="shared" si="24"/>
        <v>5</v>
      </c>
      <c r="S90" s="24">
        <f t="shared" si="25"/>
        <v>87</v>
      </c>
      <c r="T90" s="24">
        <f t="shared" si="18"/>
        <v>137</v>
      </c>
      <c r="U90" s="24">
        <f t="shared" si="18"/>
        <v>106</v>
      </c>
      <c r="V90" s="25" t="b">
        <f t="shared" si="19"/>
        <v>0</v>
      </c>
      <c r="W90" s="24" t="b">
        <f t="shared" si="20"/>
        <v>0</v>
      </c>
      <c r="X90" s="24" t="str">
        <f t="shared" si="26"/>
        <v/>
      </c>
      <c r="Y90" s="24" t="str">
        <f t="shared" si="26"/>
        <v/>
      </c>
      <c r="Z90" s="24" t="str">
        <f t="shared" si="21"/>
        <v/>
      </c>
      <c r="AA90" s="24" t="str">
        <f t="shared" si="22"/>
        <v/>
      </c>
      <c r="AC90" s="24" t="str">
        <f t="shared" ca="1" si="27"/>
        <v/>
      </c>
      <c r="AD90" s="24" t="str">
        <f t="shared" ca="1" si="27"/>
        <v/>
      </c>
      <c r="AE90" s="24" t="str">
        <f t="shared" ca="1" si="27"/>
        <v/>
      </c>
      <c r="AF90" s="24" t="str">
        <f t="shared" ca="1" si="27"/>
        <v/>
      </c>
      <c r="AG90" s="24" t="str">
        <f t="shared" ca="1" si="27"/>
        <v/>
      </c>
      <c r="AH90" s="24" t="str">
        <f t="shared" ca="1" si="27"/>
        <v/>
      </c>
    </row>
    <row r="91" spans="2:34" x14ac:dyDescent="0.25">
      <c r="B91" s="20">
        <f>+eliminado_suporte!B89</f>
        <v>0</v>
      </c>
      <c r="C91" s="20">
        <f>+eliminado_suporte!C89</f>
        <v>0</v>
      </c>
      <c r="D91" s="20">
        <f>+eliminado_suporte!D89</f>
        <v>0</v>
      </c>
      <c r="E91" s="20">
        <f>+eliminado_suporte!E89</f>
        <v>0</v>
      </c>
      <c r="F91" s="20">
        <f>+eliminado_suporte!F89</f>
        <v>0</v>
      </c>
      <c r="G91" s="20">
        <f>+eliminado_suporte!G89</f>
        <v>0</v>
      </c>
      <c r="H91" s="20">
        <f>+eliminado_suporte!H89</f>
        <v>0</v>
      </c>
      <c r="I91" s="20">
        <f>+eliminado_suporte!I89</f>
        <v>0</v>
      </c>
      <c r="J91" s="20">
        <f>+eliminado_suporte!J89</f>
        <v>0</v>
      </c>
      <c r="K91" s="20">
        <f>+eliminado_suporte!K89</f>
        <v>0</v>
      </c>
      <c r="L91" s="20">
        <f>+eliminado_suporte!L89</f>
        <v>0</v>
      </c>
      <c r="M91" s="20">
        <f>+eliminado_suporte!M89</f>
        <v>0</v>
      </c>
      <c r="N91" s="20">
        <f>+eliminado_suporte!N89</f>
        <v>0</v>
      </c>
      <c r="P91" s="17">
        <v>92</v>
      </c>
      <c r="Q91" s="17">
        <f>VLOOKUP($P91,valores_RSI!$B$3:$D$1417,3,FALSE)</f>
        <v>48.070469798657697</v>
      </c>
      <c r="R91" s="17">
        <f t="shared" si="24"/>
        <v>5</v>
      </c>
      <c r="S91" s="24">
        <f t="shared" si="25"/>
        <v>87</v>
      </c>
      <c r="T91" s="24">
        <f t="shared" si="18"/>
        <v>137</v>
      </c>
      <c r="U91" s="24">
        <f t="shared" si="18"/>
        <v>106</v>
      </c>
      <c r="V91" s="25" t="b">
        <f t="shared" si="19"/>
        <v>0</v>
      </c>
      <c r="W91" s="24" t="b">
        <f t="shared" si="20"/>
        <v>0</v>
      </c>
      <c r="X91" s="24" t="str">
        <f t="shared" si="26"/>
        <v/>
      </c>
      <c r="Y91" s="24" t="str">
        <f t="shared" si="26"/>
        <v/>
      </c>
      <c r="Z91" s="24" t="str">
        <f t="shared" si="21"/>
        <v/>
      </c>
      <c r="AA91" s="24" t="str">
        <f t="shared" si="22"/>
        <v/>
      </c>
      <c r="AC91" s="24" t="str">
        <f t="shared" ca="1" si="27"/>
        <v/>
      </c>
      <c r="AD91" s="24" t="str">
        <f t="shared" ca="1" si="27"/>
        <v/>
      </c>
      <c r="AE91" s="24" t="str">
        <f t="shared" ca="1" si="27"/>
        <v/>
      </c>
      <c r="AF91" s="24" t="str">
        <f t="shared" ca="1" si="27"/>
        <v/>
      </c>
      <c r="AG91" s="24" t="str">
        <f t="shared" ca="1" si="27"/>
        <v/>
      </c>
      <c r="AH91" s="24" t="str">
        <f t="shared" ca="1" si="27"/>
        <v/>
      </c>
    </row>
    <row r="92" spans="2:34" x14ac:dyDescent="0.25">
      <c r="B92" s="20">
        <f>+eliminado_suporte!B90</f>
        <v>0</v>
      </c>
      <c r="C92" s="20">
        <f>+eliminado_suporte!C90</f>
        <v>0</v>
      </c>
      <c r="D92" s="20">
        <f>+eliminado_suporte!D90</f>
        <v>0</v>
      </c>
      <c r="E92" s="20">
        <f>+eliminado_suporte!E90</f>
        <v>0</v>
      </c>
      <c r="F92" s="20">
        <f>+eliminado_suporte!F90</f>
        <v>0</v>
      </c>
      <c r="G92" s="20">
        <f>+eliminado_suporte!G90</f>
        <v>0</v>
      </c>
      <c r="H92" s="20">
        <f>+eliminado_suporte!H90</f>
        <v>0</v>
      </c>
      <c r="I92" s="20">
        <f>+eliminado_suporte!I90</f>
        <v>0</v>
      </c>
      <c r="J92" s="20">
        <f>+eliminado_suporte!J90</f>
        <v>0</v>
      </c>
      <c r="K92" s="20">
        <f>+eliminado_suporte!K90</f>
        <v>0</v>
      </c>
      <c r="L92" s="20">
        <f>+eliminado_suporte!L90</f>
        <v>0</v>
      </c>
      <c r="M92" s="20">
        <f>+eliminado_suporte!M90</f>
        <v>0</v>
      </c>
      <c r="N92" s="20">
        <f>+eliminado_suporte!N90</f>
        <v>0</v>
      </c>
      <c r="P92" s="17">
        <v>93</v>
      </c>
      <c r="Q92" s="17">
        <f>VLOOKUP($P92,valores_RSI!$B$3:$D$1417,3,FALSE)</f>
        <v>49.481865284974099</v>
      </c>
      <c r="R92" s="17">
        <f t="shared" si="24"/>
        <v>5</v>
      </c>
      <c r="S92" s="24">
        <f t="shared" si="25"/>
        <v>87</v>
      </c>
      <c r="T92" s="24">
        <f t="shared" si="18"/>
        <v>137</v>
      </c>
      <c r="U92" s="24">
        <f t="shared" si="18"/>
        <v>106</v>
      </c>
      <c r="V92" s="25" t="b">
        <f t="shared" si="19"/>
        <v>0</v>
      </c>
      <c r="W92" s="24" t="b">
        <f t="shared" si="20"/>
        <v>0</v>
      </c>
      <c r="X92" s="24" t="str">
        <f t="shared" si="26"/>
        <v/>
      </c>
      <c r="Y92" s="24" t="str">
        <f t="shared" si="26"/>
        <v/>
      </c>
      <c r="Z92" s="24" t="str">
        <f t="shared" si="21"/>
        <v/>
      </c>
      <c r="AA92" s="24" t="str">
        <f t="shared" si="22"/>
        <v/>
      </c>
      <c r="AC92" s="24" t="str">
        <f t="shared" ca="1" si="27"/>
        <v/>
      </c>
      <c r="AD92" s="24" t="str">
        <f t="shared" ca="1" si="27"/>
        <v/>
      </c>
      <c r="AE92" s="24" t="str">
        <f t="shared" ca="1" si="27"/>
        <v/>
      </c>
      <c r="AF92" s="24" t="str">
        <f t="shared" ca="1" si="27"/>
        <v/>
      </c>
      <c r="AG92" s="24" t="str">
        <f t="shared" ca="1" si="27"/>
        <v/>
      </c>
      <c r="AH92" s="24" t="str">
        <f t="shared" ca="1" si="27"/>
        <v/>
      </c>
    </row>
    <row r="93" spans="2:34" x14ac:dyDescent="0.25">
      <c r="B93" s="20">
        <f>+eliminado_suporte!B91</f>
        <v>0</v>
      </c>
      <c r="C93" s="20">
        <f>+eliminado_suporte!C91</f>
        <v>0</v>
      </c>
      <c r="D93" s="20">
        <f>+eliminado_suporte!D91</f>
        <v>0</v>
      </c>
      <c r="E93" s="20">
        <f>+eliminado_suporte!E91</f>
        <v>0</v>
      </c>
      <c r="F93" s="20">
        <f>+eliminado_suporte!F91</f>
        <v>0</v>
      </c>
      <c r="G93" s="20">
        <f>+eliminado_suporte!G91</f>
        <v>0</v>
      </c>
      <c r="H93" s="20">
        <f>+eliminado_suporte!H91</f>
        <v>0</v>
      </c>
      <c r="I93" s="20">
        <f>+eliminado_suporte!I91</f>
        <v>0</v>
      </c>
      <c r="J93" s="20">
        <f>+eliminado_suporte!J91</f>
        <v>0</v>
      </c>
      <c r="K93" s="20">
        <f>+eliminado_suporte!K91</f>
        <v>0</v>
      </c>
      <c r="L93" s="20">
        <f>+eliminado_suporte!L91</f>
        <v>0</v>
      </c>
      <c r="M93" s="20">
        <f>+eliminado_suporte!M91</f>
        <v>0</v>
      </c>
      <c r="N93" s="20">
        <f>+eliminado_suporte!N91</f>
        <v>0</v>
      </c>
      <c r="P93" s="17">
        <v>94</v>
      </c>
      <c r="Q93" s="17">
        <f>VLOOKUP($P93,valores_RSI!$B$3:$D$1417,3,FALSE)</f>
        <v>49.394463667819998</v>
      </c>
      <c r="R93" s="17">
        <f t="shared" si="24"/>
        <v>5</v>
      </c>
      <c r="S93" s="24">
        <f t="shared" si="25"/>
        <v>87</v>
      </c>
      <c r="T93" s="24">
        <f t="shared" si="18"/>
        <v>137</v>
      </c>
      <c r="U93" s="24">
        <f t="shared" si="18"/>
        <v>106</v>
      </c>
      <c r="V93" s="25" t="b">
        <f t="shared" si="19"/>
        <v>0</v>
      </c>
      <c r="W93" s="24" t="b">
        <f t="shared" si="20"/>
        <v>0</v>
      </c>
      <c r="X93" s="24" t="str">
        <f t="shared" si="26"/>
        <v/>
      </c>
      <c r="Y93" s="24" t="str">
        <f t="shared" si="26"/>
        <v/>
      </c>
      <c r="Z93" s="24" t="str">
        <f t="shared" si="21"/>
        <v/>
      </c>
      <c r="AA93" s="24" t="str">
        <f t="shared" si="22"/>
        <v/>
      </c>
      <c r="AC93" s="24" t="str">
        <f t="shared" ca="1" si="27"/>
        <v/>
      </c>
      <c r="AD93" s="24" t="str">
        <f t="shared" ca="1" si="27"/>
        <v/>
      </c>
      <c r="AE93" s="24" t="str">
        <f t="shared" ca="1" si="27"/>
        <v/>
      </c>
      <c r="AF93" s="24" t="str">
        <f t="shared" ca="1" si="27"/>
        <v/>
      </c>
      <c r="AG93" s="24" t="str">
        <f t="shared" ca="1" si="27"/>
        <v/>
      </c>
      <c r="AH93" s="24" t="str">
        <f t="shared" ca="1" si="27"/>
        <v/>
      </c>
    </row>
    <row r="94" spans="2:34" x14ac:dyDescent="0.25">
      <c r="B94" s="20">
        <f>+eliminado_suporte!B92</f>
        <v>0</v>
      </c>
      <c r="C94" s="20">
        <f>+eliminado_suporte!C92</f>
        <v>0</v>
      </c>
      <c r="D94" s="20">
        <f>+eliminado_suporte!D92</f>
        <v>0</v>
      </c>
      <c r="E94" s="20">
        <f>+eliminado_suporte!E92</f>
        <v>0</v>
      </c>
      <c r="F94" s="20">
        <f>+eliminado_suporte!F92</f>
        <v>0</v>
      </c>
      <c r="G94" s="20">
        <f>+eliminado_suporte!G92</f>
        <v>0</v>
      </c>
      <c r="H94" s="20">
        <f>+eliminado_suporte!H92</f>
        <v>0</v>
      </c>
      <c r="I94" s="20">
        <f>+eliminado_suporte!I92</f>
        <v>0</v>
      </c>
      <c r="J94" s="20">
        <f>+eliminado_suporte!J92</f>
        <v>0</v>
      </c>
      <c r="K94" s="20">
        <f>+eliminado_suporte!K92</f>
        <v>0</v>
      </c>
      <c r="L94" s="20">
        <f>+eliminado_suporte!L92</f>
        <v>0</v>
      </c>
      <c r="M94" s="20">
        <f>+eliminado_suporte!M92</f>
        <v>0</v>
      </c>
      <c r="N94" s="20">
        <f>+eliminado_suporte!N92</f>
        <v>0</v>
      </c>
      <c r="P94" s="17">
        <v>95</v>
      </c>
      <c r="Q94" s="17">
        <f>VLOOKUP($P94,valores_RSI!$B$3:$D$1417,3,FALSE)</f>
        <v>49.655765920826099</v>
      </c>
      <c r="R94" s="17">
        <f t="shared" si="24"/>
        <v>5</v>
      </c>
      <c r="S94" s="24">
        <f t="shared" si="25"/>
        <v>87</v>
      </c>
      <c r="T94" s="24">
        <f t="shared" si="18"/>
        <v>137</v>
      </c>
      <c r="U94" s="24">
        <f t="shared" si="18"/>
        <v>106</v>
      </c>
      <c r="V94" s="25" t="b">
        <f t="shared" si="19"/>
        <v>0</v>
      </c>
      <c r="W94" s="24" t="b">
        <f t="shared" si="20"/>
        <v>0</v>
      </c>
      <c r="X94" s="24" t="str">
        <f t="shared" si="26"/>
        <v/>
      </c>
      <c r="Y94" s="24" t="str">
        <f t="shared" si="26"/>
        <v/>
      </c>
      <c r="Z94" s="24" t="str">
        <f t="shared" si="21"/>
        <v/>
      </c>
      <c r="AA94" s="24" t="str">
        <f t="shared" si="22"/>
        <v/>
      </c>
      <c r="AC94" s="24" t="str">
        <f t="shared" ca="1" si="27"/>
        <v/>
      </c>
      <c r="AD94" s="24" t="str">
        <f t="shared" ca="1" si="27"/>
        <v/>
      </c>
      <c r="AE94" s="24" t="str">
        <f t="shared" ca="1" si="27"/>
        <v/>
      </c>
      <c r="AF94" s="24" t="str">
        <f t="shared" ca="1" si="27"/>
        <v/>
      </c>
      <c r="AG94" s="24" t="str">
        <f t="shared" ca="1" si="27"/>
        <v/>
      </c>
      <c r="AH94" s="24" t="str">
        <f t="shared" ca="1" si="27"/>
        <v/>
      </c>
    </row>
    <row r="95" spans="2:34" x14ac:dyDescent="0.25">
      <c r="B95" s="20">
        <f>+eliminado_suporte!B93</f>
        <v>0</v>
      </c>
      <c r="C95" s="20">
        <f>+eliminado_suporte!C93</f>
        <v>0</v>
      </c>
      <c r="D95" s="20">
        <f>+eliminado_suporte!D93</f>
        <v>0</v>
      </c>
      <c r="E95" s="20">
        <f>+eliminado_suporte!E93</f>
        <v>0</v>
      </c>
      <c r="F95" s="20">
        <f>+eliminado_suporte!F93</f>
        <v>0</v>
      </c>
      <c r="G95" s="20">
        <f>+eliminado_suporte!G93</f>
        <v>0</v>
      </c>
      <c r="H95" s="20">
        <f>+eliminado_suporte!H93</f>
        <v>0</v>
      </c>
      <c r="I95" s="20">
        <f>+eliminado_suporte!I93</f>
        <v>0</v>
      </c>
      <c r="J95" s="20">
        <f>+eliminado_suporte!J93</f>
        <v>0</v>
      </c>
      <c r="K95" s="20">
        <f>+eliminado_suporte!K93</f>
        <v>0</v>
      </c>
      <c r="L95" s="20">
        <f>+eliminado_suporte!L93</f>
        <v>0</v>
      </c>
      <c r="M95" s="20">
        <f>+eliminado_suporte!M93</f>
        <v>0</v>
      </c>
      <c r="N95" s="20">
        <f>+eliminado_suporte!N93</f>
        <v>0</v>
      </c>
      <c r="P95" s="17">
        <v>96</v>
      </c>
      <c r="Q95" s="17">
        <f>VLOOKUP($P95,valores_RSI!$B$3:$D$1417,3,FALSE)</f>
        <v>45.5833333333333</v>
      </c>
      <c r="R95" s="17">
        <f t="shared" si="24"/>
        <v>5</v>
      </c>
      <c r="S95" s="24">
        <f t="shared" si="25"/>
        <v>87</v>
      </c>
      <c r="T95" s="24">
        <f t="shared" si="18"/>
        <v>137</v>
      </c>
      <c r="U95" s="24">
        <f t="shared" si="18"/>
        <v>106</v>
      </c>
      <c r="V95" s="25" t="b">
        <f t="shared" si="19"/>
        <v>0</v>
      </c>
      <c r="W95" s="24" t="b">
        <f t="shared" si="20"/>
        <v>0</v>
      </c>
      <c r="X95" s="24" t="str">
        <f t="shared" si="26"/>
        <v/>
      </c>
      <c r="Y95" s="24" t="str">
        <f t="shared" si="26"/>
        <v/>
      </c>
      <c r="Z95" s="24" t="str">
        <f t="shared" si="21"/>
        <v/>
      </c>
      <c r="AA95" s="24" t="str">
        <f t="shared" si="22"/>
        <v/>
      </c>
      <c r="AC95" s="24" t="str">
        <f t="shared" ca="1" si="27"/>
        <v/>
      </c>
      <c r="AD95" s="24" t="str">
        <f t="shared" ca="1" si="27"/>
        <v/>
      </c>
      <c r="AE95" s="24" t="str">
        <f t="shared" ca="1" si="27"/>
        <v/>
      </c>
      <c r="AF95" s="24" t="str">
        <f t="shared" ca="1" si="27"/>
        <v/>
      </c>
      <c r="AG95" s="24" t="str">
        <f t="shared" ca="1" si="27"/>
        <v/>
      </c>
      <c r="AH95" s="24" t="str">
        <f t="shared" ca="1" si="27"/>
        <v/>
      </c>
    </row>
    <row r="96" spans="2:34" x14ac:dyDescent="0.25">
      <c r="B96" s="20">
        <f>+eliminado_suporte!B94</f>
        <v>0</v>
      </c>
      <c r="C96" s="20">
        <f>+eliminado_suporte!C94</f>
        <v>0</v>
      </c>
      <c r="D96" s="20">
        <f>+eliminado_suporte!D94</f>
        <v>0</v>
      </c>
      <c r="E96" s="20">
        <f>+eliminado_suporte!E94</f>
        <v>0</v>
      </c>
      <c r="F96" s="20">
        <f>+eliminado_suporte!F94</f>
        <v>0</v>
      </c>
      <c r="G96" s="20">
        <f>+eliminado_suporte!G94</f>
        <v>0</v>
      </c>
      <c r="H96" s="20">
        <f>+eliminado_suporte!H94</f>
        <v>0</v>
      </c>
      <c r="I96" s="20">
        <f>+eliminado_suporte!I94</f>
        <v>0</v>
      </c>
      <c r="J96" s="20">
        <f>+eliminado_suporte!J94</f>
        <v>0</v>
      </c>
      <c r="K96" s="20">
        <f>+eliminado_suporte!K94</f>
        <v>0</v>
      </c>
      <c r="L96" s="20">
        <f>+eliminado_suporte!L94</f>
        <v>0</v>
      </c>
      <c r="M96" s="20">
        <f>+eliminado_suporte!M94</f>
        <v>0</v>
      </c>
      <c r="N96" s="20">
        <f>+eliminado_suporte!N94</f>
        <v>0</v>
      </c>
      <c r="P96" s="17">
        <v>97</v>
      </c>
      <c r="Q96" s="17">
        <f>VLOOKUP($P96,valores_RSI!$B$3:$D$1417,3,FALSE)</f>
        <v>41.4612676056338</v>
      </c>
      <c r="R96" s="17">
        <f t="shared" si="24"/>
        <v>5</v>
      </c>
      <c r="S96" s="24">
        <f t="shared" si="25"/>
        <v>87</v>
      </c>
      <c r="T96" s="24">
        <f t="shared" si="18"/>
        <v>137</v>
      </c>
      <c r="U96" s="24">
        <f t="shared" si="18"/>
        <v>106</v>
      </c>
      <c r="V96" s="25" t="b">
        <f t="shared" si="19"/>
        <v>0</v>
      </c>
      <c r="W96" s="24" t="b">
        <f t="shared" si="20"/>
        <v>0</v>
      </c>
      <c r="X96" s="24" t="str">
        <f t="shared" si="26"/>
        <v/>
      </c>
      <c r="Y96" s="24" t="str">
        <f t="shared" si="26"/>
        <v/>
      </c>
      <c r="Z96" s="24" t="str">
        <f t="shared" si="21"/>
        <v/>
      </c>
      <c r="AA96" s="24" t="str">
        <f t="shared" si="22"/>
        <v/>
      </c>
      <c r="AC96" s="24" t="str">
        <f t="shared" ca="1" si="27"/>
        <v/>
      </c>
      <c r="AD96" s="24" t="str">
        <f t="shared" ca="1" si="27"/>
        <v/>
      </c>
      <c r="AE96" s="24" t="str">
        <f t="shared" ca="1" si="27"/>
        <v/>
      </c>
      <c r="AF96" s="24" t="str">
        <f t="shared" ca="1" si="27"/>
        <v/>
      </c>
      <c r="AG96" s="24" t="str">
        <f t="shared" ca="1" si="27"/>
        <v/>
      </c>
      <c r="AH96" s="24" t="str">
        <f t="shared" ca="1" si="27"/>
        <v/>
      </c>
    </row>
    <row r="97" spans="2:34" x14ac:dyDescent="0.25">
      <c r="B97" s="20">
        <f>+eliminado_suporte!B95</f>
        <v>0</v>
      </c>
      <c r="C97" s="20">
        <f>+eliminado_suporte!C95</f>
        <v>0</v>
      </c>
      <c r="D97" s="20">
        <f>+eliminado_suporte!D95</f>
        <v>0</v>
      </c>
      <c r="E97" s="20">
        <f>+eliminado_suporte!E95</f>
        <v>0</v>
      </c>
      <c r="F97" s="20">
        <f>+eliminado_suporte!F95</f>
        <v>0</v>
      </c>
      <c r="G97" s="20">
        <f>+eliminado_suporte!G95</f>
        <v>0</v>
      </c>
      <c r="H97" s="20">
        <f>+eliminado_suporte!H95</f>
        <v>0</v>
      </c>
      <c r="I97" s="20">
        <f>+eliminado_suporte!I95</f>
        <v>0</v>
      </c>
      <c r="J97" s="20">
        <f>+eliminado_suporte!J95</f>
        <v>0</v>
      </c>
      <c r="K97" s="20">
        <f>+eliminado_suporte!K95</f>
        <v>0</v>
      </c>
      <c r="L97" s="20">
        <f>+eliminado_suporte!L95</f>
        <v>0</v>
      </c>
      <c r="M97" s="20">
        <f>+eliminado_suporte!M95</f>
        <v>0</v>
      </c>
      <c r="N97" s="20">
        <f>+eliminado_suporte!N95</f>
        <v>0</v>
      </c>
      <c r="P97" s="17">
        <v>98</v>
      </c>
      <c r="Q97" s="17">
        <f>VLOOKUP($P97,valores_RSI!$B$3:$D$1417,3,FALSE)</f>
        <v>41.4612676056338</v>
      </c>
      <c r="R97" s="17">
        <f t="shared" si="24"/>
        <v>5</v>
      </c>
      <c r="S97" s="24">
        <f t="shared" si="25"/>
        <v>87</v>
      </c>
      <c r="T97" s="24">
        <f t="shared" si="18"/>
        <v>137</v>
      </c>
      <c r="U97" s="24">
        <f t="shared" si="18"/>
        <v>106</v>
      </c>
      <c r="V97" s="25" t="b">
        <f t="shared" si="19"/>
        <v>0</v>
      </c>
      <c r="W97" s="24" t="b">
        <f t="shared" si="20"/>
        <v>0</v>
      </c>
      <c r="X97" s="24" t="str">
        <f t="shared" si="26"/>
        <v/>
      </c>
      <c r="Y97" s="24" t="str">
        <f t="shared" si="26"/>
        <v/>
      </c>
      <c r="Z97" s="24" t="str">
        <f t="shared" si="21"/>
        <v/>
      </c>
      <c r="AA97" s="24" t="str">
        <f t="shared" si="22"/>
        <v/>
      </c>
      <c r="AC97" s="24" t="str">
        <f t="shared" ca="1" si="27"/>
        <v/>
      </c>
      <c r="AD97" s="24" t="str">
        <f t="shared" ca="1" si="27"/>
        <v/>
      </c>
      <c r="AE97" s="24" t="str">
        <f t="shared" ca="1" si="27"/>
        <v/>
      </c>
      <c r="AF97" s="24" t="str">
        <f t="shared" ca="1" si="27"/>
        <v/>
      </c>
      <c r="AG97" s="24" t="str">
        <f t="shared" ca="1" si="27"/>
        <v/>
      </c>
      <c r="AH97" s="24" t="str">
        <f t="shared" ca="1" si="27"/>
        <v/>
      </c>
    </row>
    <row r="98" spans="2:34" x14ac:dyDescent="0.25">
      <c r="B98" s="20">
        <f>+eliminado_suporte!B96</f>
        <v>0</v>
      </c>
      <c r="C98" s="20">
        <f>+eliminado_suporte!C96</f>
        <v>0</v>
      </c>
      <c r="D98" s="20">
        <f>+eliminado_suporte!D96</f>
        <v>0</v>
      </c>
      <c r="E98" s="20">
        <f>+eliminado_suporte!E96</f>
        <v>0</v>
      </c>
      <c r="F98" s="20">
        <f>+eliminado_suporte!F96</f>
        <v>0</v>
      </c>
      <c r="G98" s="20">
        <f>+eliminado_suporte!G96</f>
        <v>0</v>
      </c>
      <c r="H98" s="20">
        <f>+eliminado_suporte!H96</f>
        <v>0</v>
      </c>
      <c r="I98" s="20">
        <f>+eliminado_suporte!I96</f>
        <v>0</v>
      </c>
      <c r="J98" s="20">
        <f>+eliminado_suporte!J96</f>
        <v>0</v>
      </c>
      <c r="K98" s="20">
        <f>+eliminado_suporte!K96</f>
        <v>0</v>
      </c>
      <c r="L98" s="20">
        <f>+eliminado_suporte!L96</f>
        <v>0</v>
      </c>
      <c r="M98" s="20">
        <f>+eliminado_suporte!M96</f>
        <v>0</v>
      </c>
      <c r="N98" s="20">
        <f>+eliminado_suporte!N96</f>
        <v>0</v>
      </c>
      <c r="P98" s="17">
        <v>99</v>
      </c>
      <c r="Q98" s="17">
        <f>VLOOKUP($P98,valores_RSI!$B$3:$D$1417,3,FALSE)</f>
        <v>46.421845574387902</v>
      </c>
      <c r="R98" s="17">
        <f t="shared" si="24"/>
        <v>5</v>
      </c>
      <c r="S98" s="24">
        <f t="shared" si="25"/>
        <v>87</v>
      </c>
      <c r="T98" s="24">
        <f t="shared" si="18"/>
        <v>137</v>
      </c>
      <c r="U98" s="24">
        <f t="shared" si="18"/>
        <v>106</v>
      </c>
      <c r="V98" s="25" t="b">
        <f t="shared" si="19"/>
        <v>0</v>
      </c>
      <c r="W98" s="24" t="b">
        <f t="shared" si="20"/>
        <v>0</v>
      </c>
      <c r="X98" s="24" t="str">
        <f t="shared" si="26"/>
        <v/>
      </c>
      <c r="Y98" s="24" t="str">
        <f t="shared" si="26"/>
        <v/>
      </c>
      <c r="Z98" s="24" t="str">
        <f t="shared" si="21"/>
        <v/>
      </c>
      <c r="AA98" s="24" t="str">
        <f t="shared" si="22"/>
        <v/>
      </c>
      <c r="AC98" s="24" t="str">
        <f t="shared" ca="1" si="27"/>
        <v/>
      </c>
      <c r="AD98" s="24" t="str">
        <f t="shared" ca="1" si="27"/>
        <v/>
      </c>
      <c r="AE98" s="24" t="str">
        <f t="shared" ca="1" si="27"/>
        <v/>
      </c>
      <c r="AF98" s="24" t="str">
        <f t="shared" ca="1" si="27"/>
        <v/>
      </c>
      <c r="AG98" s="24" t="str">
        <f t="shared" ca="1" si="27"/>
        <v/>
      </c>
      <c r="AH98" s="24" t="str">
        <f t="shared" ca="1" si="27"/>
        <v/>
      </c>
    </row>
    <row r="99" spans="2:34" x14ac:dyDescent="0.25">
      <c r="B99" s="20">
        <f>+eliminado_suporte!B97</f>
        <v>0</v>
      </c>
      <c r="C99" s="20">
        <f>+eliminado_suporte!C97</f>
        <v>0</v>
      </c>
      <c r="D99" s="20">
        <f>+eliminado_suporte!D97</f>
        <v>0</v>
      </c>
      <c r="E99" s="20">
        <f>+eliminado_suporte!E97</f>
        <v>0</v>
      </c>
      <c r="F99" s="20">
        <f>+eliminado_suporte!F97</f>
        <v>0</v>
      </c>
      <c r="G99" s="20">
        <f>+eliminado_suporte!G97</f>
        <v>0</v>
      </c>
      <c r="H99" s="20">
        <f>+eliminado_suporte!H97</f>
        <v>0</v>
      </c>
      <c r="I99" s="20">
        <f>+eliminado_suporte!I97</f>
        <v>0</v>
      </c>
      <c r="J99" s="20">
        <f>+eliminado_suporte!J97</f>
        <v>0</v>
      </c>
      <c r="K99" s="20">
        <f>+eliminado_suporte!K97</f>
        <v>0</v>
      </c>
      <c r="L99" s="20">
        <f>+eliminado_suporte!L97</f>
        <v>0</v>
      </c>
      <c r="M99" s="20">
        <f>+eliminado_suporte!M97</f>
        <v>0</v>
      </c>
      <c r="N99" s="20">
        <f>+eliminado_suporte!N97</f>
        <v>0</v>
      </c>
      <c r="P99" s="17">
        <v>100</v>
      </c>
      <c r="Q99" s="17">
        <f>VLOOKUP($P99,valores_RSI!$B$3:$D$1417,3,FALSE)</f>
        <v>50.4089979550102</v>
      </c>
      <c r="R99" s="17">
        <f t="shared" si="24"/>
        <v>5</v>
      </c>
      <c r="S99" s="24">
        <f t="shared" si="25"/>
        <v>87</v>
      </c>
      <c r="T99" s="24">
        <f t="shared" si="18"/>
        <v>137</v>
      </c>
      <c r="U99" s="24">
        <f t="shared" si="18"/>
        <v>106</v>
      </c>
      <c r="V99" s="25" t="b">
        <f t="shared" si="19"/>
        <v>0</v>
      </c>
      <c r="W99" s="24" t="b">
        <f t="shared" si="20"/>
        <v>0</v>
      </c>
      <c r="X99" s="24" t="str">
        <f t="shared" si="26"/>
        <v/>
      </c>
      <c r="Y99" s="24" t="str">
        <f t="shared" si="26"/>
        <v/>
      </c>
      <c r="Z99" s="24" t="str">
        <f t="shared" si="21"/>
        <v/>
      </c>
      <c r="AA99" s="24" t="str">
        <f t="shared" si="22"/>
        <v/>
      </c>
      <c r="AC99" s="24" t="str">
        <f t="shared" ca="1" si="27"/>
        <v/>
      </c>
      <c r="AD99" s="24" t="str">
        <f t="shared" ca="1" si="27"/>
        <v/>
      </c>
      <c r="AE99" s="24" t="str">
        <f t="shared" ca="1" si="27"/>
        <v/>
      </c>
      <c r="AF99" s="24" t="str">
        <f t="shared" ca="1" si="27"/>
        <v/>
      </c>
      <c r="AG99" s="24" t="str">
        <f t="shared" ca="1" si="27"/>
        <v/>
      </c>
      <c r="AH99" s="24" t="str">
        <f t="shared" ca="1" si="27"/>
        <v/>
      </c>
    </row>
    <row r="100" spans="2:34" x14ac:dyDescent="0.25">
      <c r="B100" s="20">
        <f>+eliminado_suporte!B98</f>
        <v>0</v>
      </c>
      <c r="C100" s="20">
        <f>+eliminado_suporte!C98</f>
        <v>0</v>
      </c>
      <c r="D100" s="20">
        <f>+eliminado_suporte!D98</f>
        <v>0</v>
      </c>
      <c r="E100" s="20">
        <f>+eliminado_suporte!E98</f>
        <v>0</v>
      </c>
      <c r="F100" s="20">
        <f>+eliminado_suporte!F98</f>
        <v>0</v>
      </c>
      <c r="G100" s="20">
        <f>+eliminado_suporte!G98</f>
        <v>0</v>
      </c>
      <c r="H100" s="20">
        <f>+eliminado_suporte!H98</f>
        <v>0</v>
      </c>
      <c r="I100" s="20">
        <f>+eliminado_suporte!I98</f>
        <v>0</v>
      </c>
      <c r="J100" s="20">
        <f>+eliminado_suporte!J98</f>
        <v>0</v>
      </c>
      <c r="K100" s="20">
        <f>+eliminado_suporte!K98</f>
        <v>0</v>
      </c>
      <c r="L100" s="20">
        <f>+eliminado_suporte!L98</f>
        <v>0</v>
      </c>
      <c r="M100" s="20">
        <f>+eliminado_suporte!M98</f>
        <v>0</v>
      </c>
      <c r="N100" s="20">
        <f>+eliminado_suporte!N98</f>
        <v>0</v>
      </c>
      <c r="P100" s="17">
        <v>101</v>
      </c>
      <c r="Q100" s="17">
        <f>VLOOKUP($P100,valores_RSI!$B$3:$D$1417,3,FALSE)</f>
        <v>46.760259179265603</v>
      </c>
      <c r="R100" s="17">
        <f t="shared" si="24"/>
        <v>5</v>
      </c>
      <c r="S100" s="24">
        <f t="shared" si="25"/>
        <v>87</v>
      </c>
      <c r="T100" s="24">
        <f t="shared" si="18"/>
        <v>137</v>
      </c>
      <c r="U100" s="24">
        <f t="shared" si="18"/>
        <v>106</v>
      </c>
      <c r="V100" s="25" t="b">
        <f t="shared" si="19"/>
        <v>0</v>
      </c>
      <c r="W100" s="24" t="b">
        <f t="shared" si="20"/>
        <v>0</v>
      </c>
      <c r="X100" s="24" t="str">
        <f t="shared" si="26"/>
        <v/>
      </c>
      <c r="Y100" s="24" t="str">
        <f t="shared" si="26"/>
        <v/>
      </c>
      <c r="Z100" s="24" t="str">
        <f t="shared" si="21"/>
        <v/>
      </c>
      <c r="AA100" s="24" t="str">
        <f t="shared" si="22"/>
        <v/>
      </c>
      <c r="AC100" s="24" t="str">
        <f t="shared" ca="1" si="27"/>
        <v/>
      </c>
      <c r="AD100" s="24" t="str">
        <f t="shared" ca="1" si="27"/>
        <v/>
      </c>
      <c r="AE100" s="24" t="str">
        <f t="shared" ca="1" si="27"/>
        <v/>
      </c>
      <c r="AF100" s="24" t="str">
        <f t="shared" ca="1" si="27"/>
        <v/>
      </c>
      <c r="AG100" s="24" t="str">
        <f t="shared" ca="1" si="27"/>
        <v/>
      </c>
      <c r="AH100" s="24" t="str">
        <f t="shared" ca="1" si="27"/>
        <v/>
      </c>
    </row>
    <row r="101" spans="2:34" x14ac:dyDescent="0.25">
      <c r="B101" s="20">
        <f>+eliminado_suporte!B99</f>
        <v>0</v>
      </c>
      <c r="C101" s="20">
        <f>+eliminado_suporte!C99</f>
        <v>0</v>
      </c>
      <c r="D101" s="20">
        <f>+eliminado_suporte!D99</f>
        <v>0</v>
      </c>
      <c r="E101" s="20">
        <f>+eliminado_suporte!E99</f>
        <v>0</v>
      </c>
      <c r="F101" s="20">
        <f>+eliminado_suporte!F99</f>
        <v>0</v>
      </c>
      <c r="G101" s="20">
        <f>+eliminado_suporte!G99</f>
        <v>0</v>
      </c>
      <c r="H101" s="20">
        <f>+eliminado_suporte!H99</f>
        <v>0</v>
      </c>
      <c r="I101" s="20">
        <f>+eliminado_suporte!I99</f>
        <v>0</v>
      </c>
      <c r="J101" s="20">
        <f>+eliminado_suporte!J99</f>
        <v>0</v>
      </c>
      <c r="K101" s="20">
        <f>+eliminado_suporte!K99</f>
        <v>0</v>
      </c>
      <c r="L101" s="20">
        <f>+eliminado_suporte!L99</f>
        <v>0</v>
      </c>
      <c r="M101" s="20">
        <f>+eliminado_suporte!M99</f>
        <v>0</v>
      </c>
      <c r="N101" s="20">
        <f>+eliminado_suporte!N99</f>
        <v>0</v>
      </c>
      <c r="P101" s="17">
        <v>102</v>
      </c>
      <c r="Q101" s="17">
        <f>VLOOKUP($P101,valores_RSI!$B$3:$D$1417,3,FALSE)</f>
        <v>48.004434589800397</v>
      </c>
      <c r="R101" s="17">
        <f t="shared" si="24"/>
        <v>5</v>
      </c>
      <c r="S101" s="24">
        <f t="shared" si="25"/>
        <v>87</v>
      </c>
      <c r="T101" s="24">
        <f t="shared" si="18"/>
        <v>137</v>
      </c>
      <c r="U101" s="24">
        <f t="shared" si="18"/>
        <v>106</v>
      </c>
      <c r="V101" s="25" t="b">
        <f t="shared" si="19"/>
        <v>0</v>
      </c>
      <c r="W101" s="24" t="b">
        <f t="shared" si="20"/>
        <v>0</v>
      </c>
      <c r="X101" s="24" t="str">
        <f t="shared" si="26"/>
        <v/>
      </c>
      <c r="Y101" s="24" t="str">
        <f t="shared" si="26"/>
        <v/>
      </c>
      <c r="Z101" s="24" t="str">
        <f t="shared" si="21"/>
        <v/>
      </c>
      <c r="AA101" s="24" t="str">
        <f t="shared" si="22"/>
        <v/>
      </c>
      <c r="AC101" s="24" t="str">
        <f t="shared" ca="1" si="27"/>
        <v/>
      </c>
      <c r="AD101" s="24" t="str">
        <f t="shared" ca="1" si="27"/>
        <v/>
      </c>
      <c r="AE101" s="24" t="str">
        <f t="shared" ca="1" si="27"/>
        <v/>
      </c>
      <c r="AF101" s="24" t="str">
        <f t="shared" ca="1" si="27"/>
        <v/>
      </c>
      <c r="AG101" s="24" t="str">
        <f t="shared" ca="1" si="27"/>
        <v/>
      </c>
      <c r="AH101" s="24" t="str">
        <f t="shared" ca="1" si="27"/>
        <v/>
      </c>
    </row>
    <row r="102" spans="2:34" x14ac:dyDescent="0.25">
      <c r="B102" s="20">
        <f>+eliminado_suporte!B100</f>
        <v>0</v>
      </c>
      <c r="C102" s="20">
        <f>+eliminado_suporte!C100</f>
        <v>0</v>
      </c>
      <c r="D102" s="20">
        <f>+eliminado_suporte!D100</f>
        <v>0</v>
      </c>
      <c r="E102" s="20">
        <f>+eliminado_suporte!E100</f>
        <v>0</v>
      </c>
      <c r="F102" s="20">
        <f>+eliminado_suporte!F100</f>
        <v>0</v>
      </c>
      <c r="G102" s="20">
        <f>+eliminado_suporte!G100</f>
        <v>0</v>
      </c>
      <c r="H102" s="20">
        <f>+eliminado_suporte!H100</f>
        <v>0</v>
      </c>
      <c r="I102" s="20">
        <f>+eliminado_suporte!I100</f>
        <v>0</v>
      </c>
      <c r="J102" s="20">
        <f>+eliminado_suporte!J100</f>
        <v>0</v>
      </c>
      <c r="K102" s="20">
        <f>+eliminado_suporte!K100</f>
        <v>0</v>
      </c>
      <c r="L102" s="20">
        <f>+eliminado_suporte!L100</f>
        <v>0</v>
      </c>
      <c r="M102" s="20">
        <f>+eliminado_suporte!M100</f>
        <v>0</v>
      </c>
      <c r="N102" s="20">
        <f>+eliminado_suporte!N100</f>
        <v>0</v>
      </c>
      <c r="P102" s="17">
        <v>103</v>
      </c>
      <c r="Q102" s="17">
        <f>VLOOKUP($P102,valores_RSI!$B$3:$D$1417,3,FALSE)</f>
        <v>44.764957264957197</v>
      </c>
      <c r="R102" s="17">
        <f t="shared" si="24"/>
        <v>5</v>
      </c>
      <c r="S102" s="24">
        <f t="shared" si="25"/>
        <v>87</v>
      </c>
      <c r="T102" s="24">
        <f t="shared" si="18"/>
        <v>137</v>
      </c>
      <c r="U102" s="24">
        <f t="shared" si="18"/>
        <v>106</v>
      </c>
      <c r="V102" s="25" t="b">
        <f t="shared" si="19"/>
        <v>0</v>
      </c>
      <c r="W102" s="24" t="b">
        <f t="shared" si="20"/>
        <v>0</v>
      </c>
      <c r="X102" s="24" t="str">
        <f t="shared" si="26"/>
        <v/>
      </c>
      <c r="Y102" s="24" t="str">
        <f t="shared" si="26"/>
        <v/>
      </c>
      <c r="Z102" s="24" t="str">
        <f t="shared" si="21"/>
        <v/>
      </c>
      <c r="AA102" s="24" t="str">
        <f t="shared" si="22"/>
        <v/>
      </c>
      <c r="AC102" s="24" t="str">
        <f t="shared" ref="AC102:AH117" ca="1" si="28">IF($V102,IF(OR(OFFSET($AA102,AC$2,0)="acima",OFFSET($AA102,AC$2,0)="acima mas menor que o break"),IF($AA102="abaixo","cruzou_para_baixo",""),""),"")</f>
        <v/>
      </c>
      <c r="AD102" s="24" t="str">
        <f t="shared" ca="1" si="28"/>
        <v/>
      </c>
      <c r="AE102" s="24" t="str">
        <f t="shared" ca="1" si="28"/>
        <v/>
      </c>
      <c r="AF102" s="24" t="str">
        <f t="shared" ca="1" si="28"/>
        <v/>
      </c>
      <c r="AG102" s="24" t="str">
        <f t="shared" ca="1" si="28"/>
        <v/>
      </c>
      <c r="AH102" s="24" t="str">
        <f t="shared" ca="1" si="28"/>
        <v/>
      </c>
    </row>
    <row r="103" spans="2:34" x14ac:dyDescent="0.25">
      <c r="B103" s="20">
        <f>+eliminado_suporte!B101</f>
        <v>0</v>
      </c>
      <c r="C103" s="20">
        <f>+eliminado_suporte!C101</f>
        <v>0</v>
      </c>
      <c r="D103" s="20">
        <f>+eliminado_suporte!D101</f>
        <v>0</v>
      </c>
      <c r="E103" s="20">
        <f>+eliminado_suporte!E101</f>
        <v>0</v>
      </c>
      <c r="F103" s="20">
        <f>+eliminado_suporte!F101</f>
        <v>0</v>
      </c>
      <c r="G103" s="20">
        <f>+eliminado_suporte!G101</f>
        <v>0</v>
      </c>
      <c r="H103" s="20">
        <f>+eliminado_suporte!H101</f>
        <v>0</v>
      </c>
      <c r="I103" s="20">
        <f>+eliminado_suporte!I101</f>
        <v>0</v>
      </c>
      <c r="J103" s="20">
        <f>+eliminado_suporte!J101</f>
        <v>0</v>
      </c>
      <c r="K103" s="20">
        <f>+eliminado_suporte!K101</f>
        <v>0</v>
      </c>
      <c r="L103" s="20">
        <f>+eliminado_suporte!L101</f>
        <v>0</v>
      </c>
      <c r="M103" s="20">
        <f>+eliminado_suporte!M101</f>
        <v>0</v>
      </c>
      <c r="N103" s="20">
        <f>+eliminado_suporte!N101</f>
        <v>0</v>
      </c>
      <c r="P103" s="17">
        <v>104</v>
      </c>
      <c r="Q103" s="17">
        <f>VLOOKUP($P103,valores_RSI!$B$3:$D$1417,3,FALSE)</f>
        <v>43.311403508771903</v>
      </c>
      <c r="R103" s="17">
        <f t="shared" si="24"/>
        <v>5</v>
      </c>
      <c r="S103" s="24">
        <f t="shared" si="25"/>
        <v>87</v>
      </c>
      <c r="T103" s="24">
        <f t="shared" si="18"/>
        <v>137</v>
      </c>
      <c r="U103" s="24">
        <f t="shared" si="18"/>
        <v>106</v>
      </c>
      <c r="V103" s="25" t="b">
        <f t="shared" si="19"/>
        <v>0</v>
      </c>
      <c r="W103" s="24" t="b">
        <f t="shared" si="20"/>
        <v>0</v>
      </c>
      <c r="X103" s="24" t="str">
        <f t="shared" si="26"/>
        <v/>
      </c>
      <c r="Y103" s="24" t="str">
        <f t="shared" si="26"/>
        <v/>
      </c>
      <c r="Z103" s="24" t="str">
        <f t="shared" si="21"/>
        <v/>
      </c>
      <c r="AA103" s="24" t="str">
        <f t="shared" si="22"/>
        <v/>
      </c>
      <c r="AC103" s="24" t="str">
        <f t="shared" ca="1" si="28"/>
        <v/>
      </c>
      <c r="AD103" s="24" t="str">
        <f t="shared" ca="1" si="28"/>
        <v/>
      </c>
      <c r="AE103" s="24" t="str">
        <f t="shared" ca="1" si="28"/>
        <v/>
      </c>
      <c r="AF103" s="24" t="str">
        <f t="shared" ca="1" si="28"/>
        <v/>
      </c>
      <c r="AG103" s="24" t="str">
        <f t="shared" ca="1" si="28"/>
        <v/>
      </c>
      <c r="AH103" s="24" t="str">
        <f t="shared" ca="1" si="28"/>
        <v/>
      </c>
    </row>
    <row r="104" spans="2:34" x14ac:dyDescent="0.25">
      <c r="B104" s="20">
        <f>+eliminado_suporte!B102</f>
        <v>0</v>
      </c>
      <c r="C104" s="20">
        <f>+eliminado_suporte!C102</f>
        <v>0</v>
      </c>
      <c r="D104" s="20">
        <f>+eliminado_suporte!D102</f>
        <v>0</v>
      </c>
      <c r="E104" s="20">
        <f>+eliminado_suporte!E102</f>
        <v>0</v>
      </c>
      <c r="F104" s="20">
        <f>+eliminado_suporte!F102</f>
        <v>0</v>
      </c>
      <c r="G104" s="20">
        <f>+eliminado_suporte!G102</f>
        <v>0</v>
      </c>
      <c r="H104" s="20">
        <f>+eliminado_suporte!H102</f>
        <v>0</v>
      </c>
      <c r="I104" s="20">
        <f>+eliminado_suporte!I102</f>
        <v>0</v>
      </c>
      <c r="J104" s="20">
        <f>+eliminado_suporte!J102</f>
        <v>0</v>
      </c>
      <c r="K104" s="20">
        <f>+eliminado_suporte!K102</f>
        <v>0</v>
      </c>
      <c r="L104" s="20">
        <f>+eliminado_suporte!L102</f>
        <v>0</v>
      </c>
      <c r="M104" s="20">
        <f>+eliminado_suporte!M102</f>
        <v>0</v>
      </c>
      <c r="N104" s="20">
        <f>+eliminado_suporte!N102</f>
        <v>0</v>
      </c>
      <c r="P104" s="17">
        <v>105</v>
      </c>
      <c r="Q104" s="17">
        <f>VLOOKUP($P104,valores_RSI!$B$3:$D$1417,3,FALSE)</f>
        <v>42.682926829268297</v>
      </c>
      <c r="R104" s="17">
        <f t="shared" si="24"/>
        <v>5</v>
      </c>
      <c r="S104" s="24">
        <f t="shared" si="25"/>
        <v>87</v>
      </c>
      <c r="T104" s="24">
        <f t="shared" si="18"/>
        <v>137</v>
      </c>
      <c r="U104" s="24">
        <f t="shared" si="18"/>
        <v>106</v>
      </c>
      <c r="V104" s="25" t="b">
        <f t="shared" si="19"/>
        <v>0</v>
      </c>
      <c r="W104" s="24" t="b">
        <f t="shared" si="20"/>
        <v>0</v>
      </c>
      <c r="X104" s="24" t="str">
        <f t="shared" si="26"/>
        <v/>
      </c>
      <c r="Y104" s="24" t="str">
        <f t="shared" si="26"/>
        <v/>
      </c>
      <c r="Z104" s="24" t="str">
        <f t="shared" si="21"/>
        <v/>
      </c>
      <c r="AA104" s="24" t="str">
        <f t="shared" si="22"/>
        <v/>
      </c>
      <c r="AC104" s="24" t="str">
        <f t="shared" ca="1" si="28"/>
        <v/>
      </c>
      <c r="AD104" s="24" t="str">
        <f t="shared" ca="1" si="28"/>
        <v/>
      </c>
      <c r="AE104" s="24" t="str">
        <f t="shared" ca="1" si="28"/>
        <v/>
      </c>
      <c r="AF104" s="24" t="str">
        <f t="shared" ca="1" si="28"/>
        <v/>
      </c>
      <c r="AG104" s="24" t="str">
        <f t="shared" ca="1" si="28"/>
        <v/>
      </c>
      <c r="AH104" s="24" t="str">
        <f t="shared" ca="1" si="28"/>
        <v/>
      </c>
    </row>
    <row r="105" spans="2:34" x14ac:dyDescent="0.25">
      <c r="B105" s="20">
        <f>+eliminado_suporte!B103</f>
        <v>0</v>
      </c>
      <c r="C105" s="20">
        <f>+eliminado_suporte!C103</f>
        <v>0</v>
      </c>
      <c r="D105" s="20">
        <f>+eliminado_suporte!D103</f>
        <v>0</v>
      </c>
      <c r="E105" s="20">
        <f>+eliminado_suporte!E103</f>
        <v>0</v>
      </c>
      <c r="F105" s="20">
        <f>+eliminado_suporte!F103</f>
        <v>0</v>
      </c>
      <c r="G105" s="20">
        <f>+eliminado_suporte!G103</f>
        <v>0</v>
      </c>
      <c r="H105" s="20">
        <f>+eliminado_suporte!H103</f>
        <v>0</v>
      </c>
      <c r="I105" s="20">
        <f>+eliminado_suporte!I103</f>
        <v>0</v>
      </c>
      <c r="J105" s="20">
        <f>+eliminado_suporte!J103</f>
        <v>0</v>
      </c>
      <c r="K105" s="20">
        <f>+eliminado_suporte!K103</f>
        <v>0</v>
      </c>
      <c r="L105" s="20">
        <f>+eliminado_suporte!L103</f>
        <v>0</v>
      </c>
      <c r="M105" s="20">
        <f>+eliminado_suporte!M103</f>
        <v>0</v>
      </c>
      <c r="N105" s="20">
        <f>+eliminado_suporte!N103</f>
        <v>0</v>
      </c>
      <c r="P105" s="17">
        <v>106</v>
      </c>
      <c r="Q105" s="17">
        <f>VLOOKUP($P105,valores_RSI!$B$3:$D$1417,3,FALSE)</f>
        <v>39.462365591397798</v>
      </c>
      <c r="R105" s="17">
        <f t="shared" si="24"/>
        <v>5</v>
      </c>
      <c r="S105" s="24">
        <f t="shared" si="25"/>
        <v>87</v>
      </c>
      <c r="T105" s="24">
        <f t="shared" si="18"/>
        <v>137</v>
      </c>
      <c r="U105" s="24">
        <f t="shared" si="18"/>
        <v>106</v>
      </c>
      <c r="V105" s="25" t="b">
        <f t="shared" si="19"/>
        <v>0</v>
      </c>
      <c r="W105" s="24" t="b">
        <f t="shared" si="20"/>
        <v>0</v>
      </c>
      <c r="X105" s="24" t="str">
        <f t="shared" ref="X105:Y124" si="29">IF($V105,VLOOKUP($R105,$B$5:$N$101,X$2,FALSE),"")</f>
        <v/>
      </c>
      <c r="Y105" s="24" t="str">
        <f t="shared" si="29"/>
        <v/>
      </c>
      <c r="Z105" s="24" t="str">
        <f t="shared" si="21"/>
        <v/>
      </c>
      <c r="AA105" s="24" t="str">
        <f t="shared" si="22"/>
        <v/>
      </c>
      <c r="AC105" s="24" t="str">
        <f t="shared" ca="1" si="28"/>
        <v/>
      </c>
      <c r="AD105" s="24" t="str">
        <f t="shared" ca="1" si="28"/>
        <v/>
      </c>
      <c r="AE105" s="24" t="str">
        <f t="shared" ca="1" si="28"/>
        <v/>
      </c>
      <c r="AF105" s="24" t="str">
        <f t="shared" ca="1" si="28"/>
        <v/>
      </c>
      <c r="AG105" s="24" t="str">
        <f t="shared" ca="1" si="28"/>
        <v/>
      </c>
      <c r="AH105" s="24" t="str">
        <f t="shared" ca="1" si="28"/>
        <v/>
      </c>
    </row>
    <row r="106" spans="2:34" x14ac:dyDescent="0.25">
      <c r="B106" s="20">
        <f>+eliminado_suporte!B104</f>
        <v>0</v>
      </c>
      <c r="C106" s="20">
        <f>+eliminado_suporte!C104</f>
        <v>0</v>
      </c>
      <c r="D106" s="20">
        <f>+eliminado_suporte!D104</f>
        <v>0</v>
      </c>
      <c r="E106" s="20">
        <f>+eliminado_suporte!E104</f>
        <v>0</v>
      </c>
      <c r="F106" s="20">
        <f>+eliminado_suporte!F104</f>
        <v>0</v>
      </c>
      <c r="G106" s="20">
        <f>+eliminado_suporte!G104</f>
        <v>0</v>
      </c>
      <c r="H106" s="20">
        <f>+eliminado_suporte!H104</f>
        <v>0</v>
      </c>
      <c r="I106" s="20">
        <f>+eliminado_suporte!I104</f>
        <v>0</v>
      </c>
      <c r="J106" s="20">
        <f>+eliminado_suporte!J104</f>
        <v>0</v>
      </c>
      <c r="K106" s="20">
        <f>+eliminado_suporte!K104</f>
        <v>0</v>
      </c>
      <c r="L106" s="20">
        <f>+eliminado_suporte!L104</f>
        <v>0</v>
      </c>
      <c r="M106" s="20">
        <f>+eliminado_suporte!M104</f>
        <v>0</v>
      </c>
      <c r="N106" s="20">
        <f>+eliminado_suporte!N104</f>
        <v>0</v>
      </c>
      <c r="P106" s="17">
        <v>107</v>
      </c>
      <c r="Q106" s="17">
        <f>VLOOKUP($P106,valores_RSI!$B$3:$D$1417,3,FALSE)</f>
        <v>44.623655913978403</v>
      </c>
      <c r="R106" s="17">
        <f t="shared" si="24"/>
        <v>5</v>
      </c>
      <c r="S106" s="24">
        <f t="shared" si="25"/>
        <v>87</v>
      </c>
      <c r="T106" s="24">
        <f t="shared" si="18"/>
        <v>137</v>
      </c>
      <c r="U106" s="24">
        <f t="shared" si="18"/>
        <v>106</v>
      </c>
      <c r="V106" s="25" t="b">
        <f t="shared" si="19"/>
        <v>0</v>
      </c>
      <c r="W106" s="24" t="b">
        <f t="shared" si="20"/>
        <v>0</v>
      </c>
      <c r="X106" s="24" t="str">
        <f t="shared" si="29"/>
        <v/>
      </c>
      <c r="Y106" s="24" t="str">
        <f t="shared" si="29"/>
        <v/>
      </c>
      <c r="Z106" s="24" t="str">
        <f t="shared" si="21"/>
        <v/>
      </c>
      <c r="AA106" s="24" t="str">
        <f t="shared" si="22"/>
        <v/>
      </c>
      <c r="AC106" s="24" t="str">
        <f t="shared" ca="1" si="28"/>
        <v/>
      </c>
      <c r="AD106" s="24" t="str">
        <f t="shared" ca="1" si="28"/>
        <v/>
      </c>
      <c r="AE106" s="24" t="str">
        <f t="shared" ca="1" si="28"/>
        <v/>
      </c>
      <c r="AF106" s="24" t="str">
        <f t="shared" ca="1" si="28"/>
        <v/>
      </c>
      <c r="AG106" s="24" t="str">
        <f t="shared" ca="1" si="28"/>
        <v/>
      </c>
      <c r="AH106" s="24" t="str">
        <f t="shared" ca="1" si="28"/>
        <v/>
      </c>
    </row>
    <row r="107" spans="2:34" x14ac:dyDescent="0.25">
      <c r="B107" s="20">
        <f>+eliminado_suporte!B105</f>
        <v>0</v>
      </c>
      <c r="C107" s="20">
        <f>+eliminado_suporte!C105</f>
        <v>0</v>
      </c>
      <c r="D107" s="20">
        <f>+eliminado_suporte!D105</f>
        <v>0</v>
      </c>
      <c r="E107" s="20">
        <f>+eliminado_suporte!E105</f>
        <v>0</v>
      </c>
      <c r="F107" s="20">
        <f>+eliminado_suporte!F105</f>
        <v>0</v>
      </c>
      <c r="G107" s="20">
        <f>+eliminado_suporte!G105</f>
        <v>0</v>
      </c>
      <c r="H107" s="20">
        <f>+eliminado_suporte!H105</f>
        <v>0</v>
      </c>
      <c r="I107" s="20">
        <f>+eliminado_suporte!I105</f>
        <v>0</v>
      </c>
      <c r="J107" s="20">
        <f>+eliminado_suporte!J105</f>
        <v>0</v>
      </c>
      <c r="K107" s="20">
        <f>+eliminado_suporte!K105</f>
        <v>0</v>
      </c>
      <c r="L107" s="20">
        <f>+eliminado_suporte!L105</f>
        <v>0</v>
      </c>
      <c r="M107" s="20">
        <f>+eliminado_suporte!M105</f>
        <v>0</v>
      </c>
      <c r="N107" s="20">
        <f>+eliminado_suporte!N105</f>
        <v>0</v>
      </c>
      <c r="P107" s="17">
        <v>108</v>
      </c>
      <c r="Q107" s="17">
        <f>VLOOKUP($P107,valores_RSI!$B$3:$D$1417,3,FALSE)</f>
        <v>47.233606557377001</v>
      </c>
      <c r="R107" s="17">
        <f t="shared" si="24"/>
        <v>5</v>
      </c>
      <c r="S107" s="24">
        <f t="shared" si="25"/>
        <v>87</v>
      </c>
      <c r="T107" s="24">
        <f t="shared" si="18"/>
        <v>137</v>
      </c>
      <c r="U107" s="24">
        <f t="shared" si="18"/>
        <v>106</v>
      </c>
      <c r="V107" s="25" t="b">
        <f t="shared" si="19"/>
        <v>0</v>
      </c>
      <c r="W107" s="24" t="b">
        <f t="shared" si="20"/>
        <v>0</v>
      </c>
      <c r="X107" s="24" t="str">
        <f t="shared" si="29"/>
        <v/>
      </c>
      <c r="Y107" s="24" t="str">
        <f t="shared" si="29"/>
        <v/>
      </c>
      <c r="Z107" s="24" t="str">
        <f t="shared" si="21"/>
        <v/>
      </c>
      <c r="AA107" s="24" t="str">
        <f t="shared" si="22"/>
        <v/>
      </c>
      <c r="AC107" s="24" t="str">
        <f t="shared" ca="1" si="28"/>
        <v/>
      </c>
      <c r="AD107" s="24" t="str">
        <f t="shared" ca="1" si="28"/>
        <v/>
      </c>
      <c r="AE107" s="24" t="str">
        <f t="shared" ca="1" si="28"/>
        <v/>
      </c>
      <c r="AF107" s="24" t="str">
        <f t="shared" ca="1" si="28"/>
        <v/>
      </c>
      <c r="AG107" s="24" t="str">
        <f t="shared" ca="1" si="28"/>
        <v/>
      </c>
      <c r="AH107" s="24" t="str">
        <f t="shared" ca="1" si="28"/>
        <v/>
      </c>
    </row>
    <row r="108" spans="2:34" x14ac:dyDescent="0.25">
      <c r="B108" s="20">
        <f>+eliminado_suporte!B106</f>
        <v>0</v>
      </c>
      <c r="C108" s="20">
        <f>+eliminado_suporte!C106</f>
        <v>0</v>
      </c>
      <c r="D108" s="20">
        <f>+eliminado_suporte!D106</f>
        <v>0</v>
      </c>
      <c r="E108" s="20">
        <f>+eliminado_suporte!E106</f>
        <v>0</v>
      </c>
      <c r="F108" s="20">
        <f>+eliminado_suporte!F106</f>
        <v>0</v>
      </c>
      <c r="G108" s="20">
        <f>+eliminado_suporte!G106</f>
        <v>0</v>
      </c>
      <c r="H108" s="20">
        <f>+eliminado_suporte!H106</f>
        <v>0</v>
      </c>
      <c r="I108" s="20">
        <f>+eliminado_suporte!I106</f>
        <v>0</v>
      </c>
      <c r="J108" s="20">
        <f>+eliminado_suporte!J106</f>
        <v>0</v>
      </c>
      <c r="K108" s="20">
        <f>+eliminado_suporte!K106</f>
        <v>0</v>
      </c>
      <c r="L108" s="20">
        <f>+eliminado_suporte!L106</f>
        <v>0</v>
      </c>
      <c r="M108" s="20">
        <f>+eliminado_suporte!M106</f>
        <v>0</v>
      </c>
      <c r="N108" s="20">
        <f>+eliminado_suporte!N106</f>
        <v>0</v>
      </c>
      <c r="P108" s="17">
        <v>109</v>
      </c>
      <c r="Q108" s="17">
        <f>VLOOKUP($P108,valores_RSI!$B$3:$D$1417,3,FALSE)</f>
        <v>48.938428874734598</v>
      </c>
      <c r="R108" s="17">
        <f t="shared" si="24"/>
        <v>5</v>
      </c>
      <c r="S108" s="24">
        <f t="shared" si="25"/>
        <v>87</v>
      </c>
      <c r="T108" s="24">
        <f t="shared" si="18"/>
        <v>137</v>
      </c>
      <c r="U108" s="24">
        <f t="shared" si="18"/>
        <v>106</v>
      </c>
      <c r="V108" s="25" t="b">
        <f t="shared" si="19"/>
        <v>0</v>
      </c>
      <c r="W108" s="24" t="b">
        <f t="shared" si="20"/>
        <v>1</v>
      </c>
      <c r="X108" s="24" t="str">
        <f t="shared" si="29"/>
        <v/>
      </c>
      <c r="Y108" s="24" t="str">
        <f t="shared" si="29"/>
        <v/>
      </c>
      <c r="Z108" s="24" t="str">
        <f t="shared" si="21"/>
        <v/>
      </c>
      <c r="AA108" s="24" t="str">
        <f t="shared" si="22"/>
        <v/>
      </c>
      <c r="AC108" s="24" t="str">
        <f t="shared" ca="1" si="28"/>
        <v/>
      </c>
      <c r="AD108" s="24" t="str">
        <f t="shared" ca="1" si="28"/>
        <v/>
      </c>
      <c r="AE108" s="24" t="str">
        <f t="shared" ca="1" si="28"/>
        <v/>
      </c>
      <c r="AF108" s="24" t="str">
        <f t="shared" ca="1" si="28"/>
        <v/>
      </c>
      <c r="AG108" s="24" t="str">
        <f t="shared" ca="1" si="28"/>
        <v/>
      </c>
      <c r="AH108" s="24" t="str">
        <f t="shared" ca="1" si="28"/>
        <v/>
      </c>
    </row>
    <row r="109" spans="2:34" x14ac:dyDescent="0.25">
      <c r="B109" s="20">
        <f>+eliminado_suporte!B107</f>
        <v>0</v>
      </c>
      <c r="C109" s="20">
        <f>+eliminado_suporte!C107</f>
        <v>0</v>
      </c>
      <c r="D109" s="20">
        <f>+eliminado_suporte!D107</f>
        <v>0</v>
      </c>
      <c r="E109" s="20">
        <f>+eliminado_suporte!E107</f>
        <v>0</v>
      </c>
      <c r="F109" s="20">
        <f>+eliminado_suporte!F107</f>
        <v>0</v>
      </c>
      <c r="G109" s="20">
        <f>+eliminado_suporte!G107</f>
        <v>0</v>
      </c>
      <c r="H109" s="20">
        <f>+eliminado_suporte!H107</f>
        <v>0</v>
      </c>
      <c r="I109" s="20">
        <f>+eliminado_suporte!I107</f>
        <v>0</v>
      </c>
      <c r="J109" s="20">
        <f>+eliminado_suporte!J107</f>
        <v>0</v>
      </c>
      <c r="K109" s="20">
        <f>+eliminado_suporte!K107</f>
        <v>0</v>
      </c>
      <c r="L109" s="20">
        <f>+eliminado_suporte!L107</f>
        <v>0</v>
      </c>
      <c r="M109" s="20">
        <f>+eliminado_suporte!M107</f>
        <v>0</v>
      </c>
      <c r="N109" s="20">
        <f>+eliminado_suporte!N107</f>
        <v>0</v>
      </c>
      <c r="P109" s="17">
        <v>110</v>
      </c>
      <c r="Q109" s="17">
        <f>VLOOKUP($P109,valores_RSI!$B$3:$D$1417,3,FALSE)</f>
        <v>53.1460674157303</v>
      </c>
      <c r="R109" s="17">
        <f t="shared" si="24"/>
        <v>5</v>
      </c>
      <c r="S109" s="24">
        <f t="shared" si="25"/>
        <v>87</v>
      </c>
      <c r="T109" s="24">
        <f t="shared" si="18"/>
        <v>137</v>
      </c>
      <c r="U109" s="24">
        <f t="shared" si="18"/>
        <v>106</v>
      </c>
      <c r="V109" s="25" t="b">
        <f t="shared" si="19"/>
        <v>0</v>
      </c>
      <c r="W109" s="24" t="b">
        <f t="shared" si="20"/>
        <v>1</v>
      </c>
      <c r="X109" s="24" t="str">
        <f t="shared" si="29"/>
        <v/>
      </c>
      <c r="Y109" s="24" t="str">
        <f t="shared" si="29"/>
        <v/>
      </c>
      <c r="Z109" s="24" t="str">
        <f t="shared" si="21"/>
        <v/>
      </c>
      <c r="AA109" s="24" t="str">
        <f t="shared" si="22"/>
        <v/>
      </c>
      <c r="AC109" s="24" t="str">
        <f t="shared" ca="1" si="28"/>
        <v/>
      </c>
      <c r="AD109" s="24" t="str">
        <f t="shared" ca="1" si="28"/>
        <v/>
      </c>
      <c r="AE109" s="24" t="str">
        <f t="shared" ca="1" si="28"/>
        <v/>
      </c>
      <c r="AF109" s="24" t="str">
        <f t="shared" ca="1" si="28"/>
        <v/>
      </c>
      <c r="AG109" s="24" t="str">
        <f t="shared" ca="1" si="28"/>
        <v/>
      </c>
      <c r="AH109" s="24" t="str">
        <f t="shared" ca="1" si="28"/>
        <v/>
      </c>
    </row>
    <row r="110" spans="2:34" x14ac:dyDescent="0.25">
      <c r="B110" s="20">
        <f>+eliminado_suporte!B108</f>
        <v>0</v>
      </c>
      <c r="C110" s="20">
        <f>+eliminado_suporte!C108</f>
        <v>0</v>
      </c>
      <c r="D110" s="20">
        <f>+eliminado_suporte!D108</f>
        <v>0</v>
      </c>
      <c r="E110" s="20">
        <f>+eliminado_suporte!E108</f>
        <v>0</v>
      </c>
      <c r="F110" s="20">
        <f>+eliminado_suporte!F108</f>
        <v>0</v>
      </c>
      <c r="G110" s="20">
        <f>+eliminado_suporte!G108</f>
        <v>0</v>
      </c>
      <c r="H110" s="20">
        <f>+eliminado_suporte!H108</f>
        <v>0</v>
      </c>
      <c r="I110" s="20">
        <f>+eliminado_suporte!I108</f>
        <v>0</v>
      </c>
      <c r="J110" s="20">
        <f>+eliminado_suporte!J108</f>
        <v>0</v>
      </c>
      <c r="K110" s="20">
        <f>+eliminado_suporte!K108</f>
        <v>0</v>
      </c>
      <c r="L110" s="20">
        <f>+eliminado_suporte!L108</f>
        <v>0</v>
      </c>
      <c r="M110" s="20">
        <f>+eliminado_suporte!M108</f>
        <v>0</v>
      </c>
      <c r="N110" s="20">
        <f>+eliminado_suporte!N108</f>
        <v>0</v>
      </c>
      <c r="P110" s="17">
        <v>111</v>
      </c>
      <c r="Q110" s="17">
        <f>VLOOKUP($P110,valores_RSI!$B$3:$D$1417,3,FALSE)</f>
        <v>52.397260273972599</v>
      </c>
      <c r="R110" s="17">
        <f t="shared" si="24"/>
        <v>5</v>
      </c>
      <c r="S110" s="24">
        <f t="shared" si="25"/>
        <v>87</v>
      </c>
      <c r="T110" s="24">
        <f t="shared" si="18"/>
        <v>137</v>
      </c>
      <c r="U110" s="24">
        <f t="shared" si="18"/>
        <v>106</v>
      </c>
      <c r="V110" s="25" t="b">
        <f t="shared" si="19"/>
        <v>0</v>
      </c>
      <c r="W110" s="24" t="b">
        <f t="shared" si="20"/>
        <v>1</v>
      </c>
      <c r="X110" s="24" t="str">
        <f t="shared" si="29"/>
        <v/>
      </c>
      <c r="Y110" s="24" t="str">
        <f t="shared" si="29"/>
        <v/>
      </c>
      <c r="Z110" s="24" t="str">
        <f t="shared" si="21"/>
        <v/>
      </c>
      <c r="AA110" s="24" t="str">
        <f t="shared" si="22"/>
        <v/>
      </c>
      <c r="AC110" s="24" t="str">
        <f t="shared" ca="1" si="28"/>
        <v/>
      </c>
      <c r="AD110" s="24" t="str">
        <f t="shared" ca="1" si="28"/>
        <v/>
      </c>
      <c r="AE110" s="24" t="str">
        <f t="shared" ca="1" si="28"/>
        <v/>
      </c>
      <c r="AF110" s="24" t="str">
        <f t="shared" ca="1" si="28"/>
        <v/>
      </c>
      <c r="AG110" s="24" t="str">
        <f t="shared" ca="1" si="28"/>
        <v/>
      </c>
      <c r="AH110" s="24" t="str">
        <f t="shared" ca="1" si="28"/>
        <v/>
      </c>
    </row>
    <row r="111" spans="2:34" x14ac:dyDescent="0.25">
      <c r="B111" s="20">
        <f>+eliminado_suporte!B109</f>
        <v>0</v>
      </c>
      <c r="C111" s="20">
        <f>+eliminado_suporte!C109</f>
        <v>0</v>
      </c>
      <c r="D111" s="20">
        <f>+eliminado_suporte!D109</f>
        <v>0</v>
      </c>
      <c r="E111" s="20">
        <f>+eliminado_suporte!E109</f>
        <v>0</v>
      </c>
      <c r="F111" s="20">
        <f>+eliminado_suporte!F109</f>
        <v>0</v>
      </c>
      <c r="G111" s="20">
        <f>+eliminado_suporte!G109</f>
        <v>0</v>
      </c>
      <c r="H111" s="20">
        <f>+eliminado_suporte!H109</f>
        <v>0</v>
      </c>
      <c r="I111" s="20">
        <f>+eliminado_suporte!I109</f>
        <v>0</v>
      </c>
      <c r="J111" s="20">
        <f>+eliminado_suporte!J109</f>
        <v>0</v>
      </c>
      <c r="K111" s="20">
        <f>+eliminado_suporte!K109</f>
        <v>0</v>
      </c>
      <c r="L111" s="20">
        <f>+eliminado_suporte!L109</f>
        <v>0</v>
      </c>
      <c r="M111" s="20">
        <f>+eliminado_suporte!M109</f>
        <v>0</v>
      </c>
      <c r="N111" s="20">
        <f>+eliminado_suporte!N109</f>
        <v>0</v>
      </c>
      <c r="P111" s="17">
        <v>112</v>
      </c>
      <c r="Q111" s="17">
        <f>VLOOKUP($P111,valores_RSI!$B$3:$D$1417,3,FALSE)</f>
        <v>50.109170305676798</v>
      </c>
      <c r="R111" s="17">
        <f t="shared" si="24"/>
        <v>5</v>
      </c>
      <c r="S111" s="24">
        <f t="shared" si="25"/>
        <v>87</v>
      </c>
      <c r="T111" s="24">
        <f t="shared" si="18"/>
        <v>137</v>
      </c>
      <c r="U111" s="24">
        <f t="shared" si="18"/>
        <v>106</v>
      </c>
      <c r="V111" s="25" t="b">
        <f t="shared" si="19"/>
        <v>0</v>
      </c>
      <c r="W111" s="24" t="b">
        <f t="shared" si="20"/>
        <v>1</v>
      </c>
      <c r="X111" s="24" t="str">
        <f t="shared" si="29"/>
        <v/>
      </c>
      <c r="Y111" s="24" t="str">
        <f t="shared" si="29"/>
        <v/>
      </c>
      <c r="Z111" s="24" t="str">
        <f t="shared" si="21"/>
        <v/>
      </c>
      <c r="AA111" s="24" t="str">
        <f t="shared" si="22"/>
        <v/>
      </c>
      <c r="AC111" s="24" t="str">
        <f t="shared" ca="1" si="28"/>
        <v/>
      </c>
      <c r="AD111" s="24" t="str">
        <f t="shared" ca="1" si="28"/>
        <v/>
      </c>
      <c r="AE111" s="24" t="str">
        <f t="shared" ca="1" si="28"/>
        <v/>
      </c>
      <c r="AF111" s="24" t="str">
        <f t="shared" ca="1" si="28"/>
        <v/>
      </c>
      <c r="AG111" s="24" t="str">
        <f t="shared" ca="1" si="28"/>
        <v/>
      </c>
      <c r="AH111" s="24" t="str">
        <f t="shared" ca="1" si="28"/>
        <v/>
      </c>
    </row>
    <row r="112" spans="2:34" x14ac:dyDescent="0.25">
      <c r="B112" s="20">
        <f>+eliminado_suporte!B110</f>
        <v>0</v>
      </c>
      <c r="C112" s="20">
        <f>+eliminado_suporte!C110</f>
        <v>0</v>
      </c>
      <c r="D112" s="20">
        <f>+eliminado_suporte!D110</f>
        <v>0</v>
      </c>
      <c r="E112" s="20">
        <f>+eliminado_suporte!E110</f>
        <v>0</v>
      </c>
      <c r="F112" s="20">
        <f>+eliminado_suporte!F110</f>
        <v>0</v>
      </c>
      <c r="G112" s="20">
        <f>+eliminado_suporte!G110</f>
        <v>0</v>
      </c>
      <c r="H112" s="20">
        <f>+eliminado_suporte!H110</f>
        <v>0</v>
      </c>
      <c r="I112" s="20">
        <f>+eliminado_suporte!I110</f>
        <v>0</v>
      </c>
      <c r="J112" s="20">
        <f>+eliminado_suporte!J110</f>
        <v>0</v>
      </c>
      <c r="K112" s="20">
        <f>+eliminado_suporte!K110</f>
        <v>0</v>
      </c>
      <c r="L112" s="20">
        <f>+eliminado_suporte!L110</f>
        <v>0</v>
      </c>
      <c r="M112" s="20">
        <f>+eliminado_suporte!M110</f>
        <v>0</v>
      </c>
      <c r="N112" s="20">
        <f>+eliminado_suporte!N110</f>
        <v>0</v>
      </c>
      <c r="P112" s="17">
        <v>113</v>
      </c>
      <c r="Q112" s="17">
        <f>VLOOKUP($P112,valores_RSI!$B$3:$D$1417,3,FALSE)</f>
        <v>51.995798319327697</v>
      </c>
      <c r="R112" s="17">
        <f t="shared" si="24"/>
        <v>5</v>
      </c>
      <c r="S112" s="24">
        <f t="shared" si="25"/>
        <v>87</v>
      </c>
      <c r="T112" s="24">
        <f t="shared" si="18"/>
        <v>137</v>
      </c>
      <c r="U112" s="24">
        <f t="shared" si="18"/>
        <v>106</v>
      </c>
      <c r="V112" s="25" t="b">
        <f t="shared" si="19"/>
        <v>0</v>
      </c>
      <c r="W112" s="24" t="b">
        <f t="shared" si="20"/>
        <v>1</v>
      </c>
      <c r="X112" s="24" t="str">
        <f t="shared" si="29"/>
        <v/>
      </c>
      <c r="Y112" s="24" t="str">
        <f t="shared" si="29"/>
        <v/>
      </c>
      <c r="Z112" s="24" t="str">
        <f t="shared" si="21"/>
        <v/>
      </c>
      <c r="AA112" s="24" t="str">
        <f t="shared" si="22"/>
        <v/>
      </c>
      <c r="AC112" s="24" t="str">
        <f t="shared" ca="1" si="28"/>
        <v/>
      </c>
      <c r="AD112" s="24" t="str">
        <f t="shared" ca="1" si="28"/>
        <v/>
      </c>
      <c r="AE112" s="24" t="str">
        <f t="shared" ca="1" si="28"/>
        <v/>
      </c>
      <c r="AF112" s="24" t="str">
        <f t="shared" ca="1" si="28"/>
        <v/>
      </c>
      <c r="AG112" s="24" t="str">
        <f t="shared" ca="1" si="28"/>
        <v/>
      </c>
      <c r="AH112" s="24" t="str">
        <f t="shared" ca="1" si="28"/>
        <v/>
      </c>
    </row>
    <row r="113" spans="2:34" x14ac:dyDescent="0.25">
      <c r="B113" s="20">
        <f>+eliminado_suporte!B111</f>
        <v>0</v>
      </c>
      <c r="C113" s="20">
        <f>+eliminado_suporte!C111</f>
        <v>0</v>
      </c>
      <c r="D113" s="20">
        <f>+eliminado_suporte!D111</f>
        <v>0</v>
      </c>
      <c r="E113" s="20">
        <f>+eliminado_suporte!E111</f>
        <v>0</v>
      </c>
      <c r="F113" s="20">
        <f>+eliminado_suporte!F111</f>
        <v>0</v>
      </c>
      <c r="G113" s="20">
        <f>+eliminado_suporte!G111</f>
        <v>0</v>
      </c>
      <c r="H113" s="20">
        <f>+eliminado_suporte!H111</f>
        <v>0</v>
      </c>
      <c r="I113" s="20">
        <f>+eliminado_suporte!I111</f>
        <v>0</v>
      </c>
      <c r="J113" s="20">
        <f>+eliminado_suporte!J111</f>
        <v>0</v>
      </c>
      <c r="K113" s="20">
        <f>+eliminado_suporte!K111</f>
        <v>0</v>
      </c>
      <c r="L113" s="20">
        <f>+eliminado_suporte!L111</f>
        <v>0</v>
      </c>
      <c r="M113" s="20">
        <f>+eliminado_suporte!M111</f>
        <v>0</v>
      </c>
      <c r="N113" s="20">
        <f>+eliminado_suporte!N111</f>
        <v>0</v>
      </c>
      <c r="P113" s="17">
        <v>114</v>
      </c>
      <c r="Q113" s="17">
        <f>VLOOKUP($P113,valores_RSI!$B$3:$D$1417,3,FALSE)</f>
        <v>52.296450939457202</v>
      </c>
      <c r="R113" s="17">
        <f t="shared" si="24"/>
        <v>5</v>
      </c>
      <c r="S113" s="24">
        <f t="shared" si="25"/>
        <v>87</v>
      </c>
      <c r="T113" s="24">
        <f t="shared" si="18"/>
        <v>137</v>
      </c>
      <c r="U113" s="24">
        <f t="shared" si="18"/>
        <v>106</v>
      </c>
      <c r="V113" s="25" t="b">
        <f t="shared" si="19"/>
        <v>0</v>
      </c>
      <c r="W113" s="24" t="b">
        <f t="shared" si="20"/>
        <v>1</v>
      </c>
      <c r="X113" s="24" t="str">
        <f t="shared" si="29"/>
        <v/>
      </c>
      <c r="Y113" s="24" t="str">
        <f t="shared" si="29"/>
        <v/>
      </c>
      <c r="Z113" s="24" t="str">
        <f t="shared" si="21"/>
        <v/>
      </c>
      <c r="AA113" s="24" t="str">
        <f t="shared" si="22"/>
        <v/>
      </c>
      <c r="AC113" s="24" t="str">
        <f t="shared" ca="1" si="28"/>
        <v/>
      </c>
      <c r="AD113" s="24" t="str">
        <f t="shared" ca="1" si="28"/>
        <v/>
      </c>
      <c r="AE113" s="24" t="str">
        <f t="shared" ca="1" si="28"/>
        <v/>
      </c>
      <c r="AF113" s="24" t="str">
        <f t="shared" ca="1" si="28"/>
        <v/>
      </c>
      <c r="AG113" s="24" t="str">
        <f t="shared" ca="1" si="28"/>
        <v/>
      </c>
      <c r="AH113" s="24" t="str">
        <f t="shared" ca="1" si="28"/>
        <v/>
      </c>
    </row>
    <row r="114" spans="2:34" x14ac:dyDescent="0.25">
      <c r="B114" s="20">
        <f>+eliminado_suporte!B112</f>
        <v>0</v>
      </c>
      <c r="C114" s="20">
        <f>+eliminado_suporte!C112</f>
        <v>0</v>
      </c>
      <c r="D114" s="20">
        <f>+eliminado_suporte!D112</f>
        <v>0</v>
      </c>
      <c r="E114" s="20">
        <f>+eliminado_suporte!E112</f>
        <v>0</v>
      </c>
      <c r="F114" s="20">
        <f>+eliminado_suporte!F112</f>
        <v>0</v>
      </c>
      <c r="G114" s="20">
        <f>+eliminado_suporte!G112</f>
        <v>0</v>
      </c>
      <c r="H114" s="20">
        <f>+eliminado_suporte!H112</f>
        <v>0</v>
      </c>
      <c r="I114" s="20">
        <f>+eliminado_suporte!I112</f>
        <v>0</v>
      </c>
      <c r="J114" s="20">
        <f>+eliminado_suporte!J112</f>
        <v>0</v>
      </c>
      <c r="K114" s="20">
        <f>+eliminado_suporte!K112</f>
        <v>0</v>
      </c>
      <c r="L114" s="20">
        <f>+eliminado_suporte!L112</f>
        <v>0</v>
      </c>
      <c r="M114" s="20">
        <f>+eliminado_suporte!M112</f>
        <v>0</v>
      </c>
      <c r="N114" s="20">
        <f>+eliminado_suporte!N112</f>
        <v>0</v>
      </c>
      <c r="P114" s="17">
        <v>115</v>
      </c>
      <c r="Q114" s="17">
        <f>VLOOKUP($P114,valores_RSI!$B$3:$D$1417,3,FALSE)</f>
        <v>50.415800415800398</v>
      </c>
      <c r="R114" s="17">
        <f t="shared" si="24"/>
        <v>5</v>
      </c>
      <c r="S114" s="24">
        <f t="shared" si="25"/>
        <v>87</v>
      </c>
      <c r="T114" s="24">
        <f t="shared" si="18"/>
        <v>137</v>
      </c>
      <c r="U114" s="24">
        <f t="shared" si="18"/>
        <v>106</v>
      </c>
      <c r="V114" s="25" t="b">
        <f t="shared" si="19"/>
        <v>0</v>
      </c>
      <c r="W114" s="24" t="b">
        <f t="shared" si="20"/>
        <v>1</v>
      </c>
      <c r="X114" s="24" t="str">
        <f t="shared" si="29"/>
        <v/>
      </c>
      <c r="Y114" s="24" t="str">
        <f t="shared" si="29"/>
        <v/>
      </c>
      <c r="Z114" s="24" t="str">
        <f t="shared" si="21"/>
        <v/>
      </c>
      <c r="AA114" s="24" t="str">
        <f t="shared" si="22"/>
        <v/>
      </c>
      <c r="AC114" s="24" t="str">
        <f t="shared" ca="1" si="28"/>
        <v/>
      </c>
      <c r="AD114" s="24" t="str">
        <f t="shared" ca="1" si="28"/>
        <v/>
      </c>
      <c r="AE114" s="24" t="str">
        <f t="shared" ca="1" si="28"/>
        <v/>
      </c>
      <c r="AF114" s="24" t="str">
        <f t="shared" ca="1" si="28"/>
        <v/>
      </c>
      <c r="AG114" s="24" t="str">
        <f t="shared" ca="1" si="28"/>
        <v/>
      </c>
      <c r="AH114" s="24" t="str">
        <f t="shared" ca="1" si="28"/>
        <v/>
      </c>
    </row>
    <row r="115" spans="2:34" x14ac:dyDescent="0.25">
      <c r="B115" s="20">
        <f>+eliminado_suporte!B113</f>
        <v>0</v>
      </c>
      <c r="C115" s="20">
        <f>+eliminado_suporte!C113</f>
        <v>0</v>
      </c>
      <c r="D115" s="20">
        <f>+eliminado_suporte!D113</f>
        <v>0</v>
      </c>
      <c r="E115" s="20">
        <f>+eliminado_suporte!E113</f>
        <v>0</v>
      </c>
      <c r="F115" s="20">
        <f>+eliminado_suporte!F113</f>
        <v>0</v>
      </c>
      <c r="G115" s="20">
        <f>+eliminado_suporte!G113</f>
        <v>0</v>
      </c>
      <c r="H115" s="20">
        <f>+eliminado_suporte!H113</f>
        <v>0</v>
      </c>
      <c r="I115" s="20">
        <f>+eliminado_suporte!I113</f>
        <v>0</v>
      </c>
      <c r="J115" s="20">
        <f>+eliminado_suporte!J113</f>
        <v>0</v>
      </c>
      <c r="K115" s="20">
        <f>+eliminado_suporte!K113</f>
        <v>0</v>
      </c>
      <c r="L115" s="20">
        <f>+eliminado_suporte!L113</f>
        <v>0</v>
      </c>
      <c r="M115" s="20">
        <f>+eliminado_suporte!M113</f>
        <v>0</v>
      </c>
      <c r="N115" s="20">
        <f>+eliminado_suporte!N113</f>
        <v>0</v>
      </c>
      <c r="P115" s="17">
        <v>116</v>
      </c>
      <c r="Q115" s="17">
        <f>VLOOKUP($P115,valores_RSI!$B$3:$D$1417,3,FALSE)</f>
        <v>47.624190064794803</v>
      </c>
      <c r="R115" s="17">
        <f t="shared" si="24"/>
        <v>5</v>
      </c>
      <c r="S115" s="24">
        <f t="shared" si="25"/>
        <v>87</v>
      </c>
      <c r="T115" s="24">
        <f t="shared" si="18"/>
        <v>137</v>
      </c>
      <c r="U115" s="24">
        <f t="shared" si="18"/>
        <v>106</v>
      </c>
      <c r="V115" s="25" t="b">
        <f t="shared" si="19"/>
        <v>0</v>
      </c>
      <c r="W115" s="24" t="b">
        <f t="shared" si="20"/>
        <v>1</v>
      </c>
      <c r="X115" s="24" t="str">
        <f t="shared" si="29"/>
        <v/>
      </c>
      <c r="Y115" s="24" t="str">
        <f t="shared" si="29"/>
        <v/>
      </c>
      <c r="Z115" s="24" t="str">
        <f t="shared" si="21"/>
        <v/>
      </c>
      <c r="AA115" s="24" t="str">
        <f t="shared" si="22"/>
        <v/>
      </c>
      <c r="AC115" s="24" t="str">
        <f t="shared" ca="1" si="28"/>
        <v/>
      </c>
      <c r="AD115" s="24" t="str">
        <f t="shared" ca="1" si="28"/>
        <v/>
      </c>
      <c r="AE115" s="24" t="str">
        <f t="shared" ca="1" si="28"/>
        <v/>
      </c>
      <c r="AF115" s="24" t="str">
        <f t="shared" ca="1" si="28"/>
        <v/>
      </c>
      <c r="AG115" s="24" t="str">
        <f t="shared" ca="1" si="28"/>
        <v/>
      </c>
      <c r="AH115" s="24" t="str">
        <f t="shared" ca="1" si="28"/>
        <v/>
      </c>
    </row>
    <row r="116" spans="2:34" x14ac:dyDescent="0.25">
      <c r="B116" s="20">
        <f>+eliminado_suporte!B114</f>
        <v>0</v>
      </c>
      <c r="C116" s="20">
        <f>+eliminado_suporte!C114</f>
        <v>0</v>
      </c>
      <c r="D116" s="20">
        <f>+eliminado_suporte!D114</f>
        <v>0</v>
      </c>
      <c r="E116" s="20">
        <f>+eliminado_suporte!E114</f>
        <v>0</v>
      </c>
      <c r="F116" s="20">
        <f>+eliminado_suporte!F114</f>
        <v>0</v>
      </c>
      <c r="G116" s="20">
        <f>+eliminado_suporte!G114</f>
        <v>0</v>
      </c>
      <c r="H116" s="20">
        <f>+eliminado_suporte!H114</f>
        <v>0</v>
      </c>
      <c r="I116" s="20">
        <f>+eliminado_suporte!I114</f>
        <v>0</v>
      </c>
      <c r="J116" s="20">
        <f>+eliminado_suporte!J114</f>
        <v>0</v>
      </c>
      <c r="K116" s="20">
        <f>+eliminado_suporte!K114</f>
        <v>0</v>
      </c>
      <c r="L116" s="20">
        <f>+eliminado_suporte!L114</f>
        <v>0</v>
      </c>
      <c r="M116" s="20">
        <f>+eliminado_suporte!M114</f>
        <v>0</v>
      </c>
      <c r="N116" s="20">
        <f>+eliminado_suporte!N114</f>
        <v>0</v>
      </c>
      <c r="P116" s="17">
        <v>117</v>
      </c>
      <c r="Q116" s="17">
        <f>VLOOKUP($P116,valores_RSI!$B$3:$D$1417,3,FALSE)</f>
        <v>48.568281938325903</v>
      </c>
      <c r="R116" s="17">
        <f t="shared" si="24"/>
        <v>5</v>
      </c>
      <c r="S116" s="24">
        <f t="shared" si="25"/>
        <v>87</v>
      </c>
      <c r="T116" s="24">
        <f t="shared" si="18"/>
        <v>137</v>
      </c>
      <c r="U116" s="24">
        <f t="shared" si="18"/>
        <v>106</v>
      </c>
      <c r="V116" s="25" t="b">
        <f t="shared" si="19"/>
        <v>0</v>
      </c>
      <c r="W116" s="24" t="b">
        <f t="shared" si="20"/>
        <v>1</v>
      </c>
      <c r="X116" s="24" t="str">
        <f t="shared" si="29"/>
        <v/>
      </c>
      <c r="Y116" s="24" t="str">
        <f t="shared" si="29"/>
        <v/>
      </c>
      <c r="Z116" s="24" t="str">
        <f t="shared" si="21"/>
        <v/>
      </c>
      <c r="AA116" s="24" t="str">
        <f t="shared" si="22"/>
        <v/>
      </c>
      <c r="AC116" s="24" t="str">
        <f t="shared" ca="1" si="28"/>
        <v/>
      </c>
      <c r="AD116" s="24" t="str">
        <f t="shared" ca="1" si="28"/>
        <v/>
      </c>
      <c r="AE116" s="24" t="str">
        <f t="shared" ca="1" si="28"/>
        <v/>
      </c>
      <c r="AF116" s="24" t="str">
        <f t="shared" ca="1" si="28"/>
        <v/>
      </c>
      <c r="AG116" s="24" t="str">
        <f t="shared" ca="1" si="28"/>
        <v/>
      </c>
      <c r="AH116" s="24" t="str">
        <f t="shared" ca="1" si="28"/>
        <v/>
      </c>
    </row>
    <row r="117" spans="2:34" x14ac:dyDescent="0.25">
      <c r="B117" s="20">
        <f>+eliminado_suporte!B115</f>
        <v>0</v>
      </c>
      <c r="C117" s="20">
        <f>+eliminado_suporte!C115</f>
        <v>0</v>
      </c>
      <c r="D117" s="20">
        <f>+eliminado_suporte!D115</f>
        <v>0</v>
      </c>
      <c r="E117" s="20">
        <f>+eliminado_suporte!E115</f>
        <v>0</v>
      </c>
      <c r="F117" s="20">
        <f>+eliminado_suporte!F115</f>
        <v>0</v>
      </c>
      <c r="G117" s="20">
        <f>+eliminado_suporte!G115</f>
        <v>0</v>
      </c>
      <c r="H117" s="20">
        <f>+eliminado_suporte!H115</f>
        <v>0</v>
      </c>
      <c r="I117" s="20">
        <f>+eliminado_suporte!I115</f>
        <v>0</v>
      </c>
      <c r="J117" s="20">
        <f>+eliminado_suporte!J115</f>
        <v>0</v>
      </c>
      <c r="K117" s="20">
        <f>+eliminado_suporte!K115</f>
        <v>0</v>
      </c>
      <c r="L117" s="20">
        <f>+eliminado_suporte!L115</f>
        <v>0</v>
      </c>
      <c r="M117" s="20">
        <f>+eliminado_suporte!M115</f>
        <v>0</v>
      </c>
      <c r="N117" s="20">
        <f>+eliminado_suporte!N115</f>
        <v>0</v>
      </c>
      <c r="P117" s="17">
        <v>118</v>
      </c>
      <c r="Q117" s="17">
        <f>VLOOKUP($P117,valores_RSI!$B$3:$D$1417,3,FALSE)</f>
        <v>44.0420560747663</v>
      </c>
      <c r="R117" s="17">
        <f t="shared" si="24"/>
        <v>5</v>
      </c>
      <c r="S117" s="24">
        <f t="shared" si="25"/>
        <v>87</v>
      </c>
      <c r="T117" s="24">
        <f t="shared" si="18"/>
        <v>137</v>
      </c>
      <c r="U117" s="24">
        <f t="shared" si="18"/>
        <v>106</v>
      </c>
      <c r="V117" s="25" t="b">
        <f t="shared" si="19"/>
        <v>0</v>
      </c>
      <c r="W117" s="24" t="b">
        <f t="shared" si="20"/>
        <v>1</v>
      </c>
      <c r="X117" s="24" t="str">
        <f t="shared" si="29"/>
        <v/>
      </c>
      <c r="Y117" s="24" t="str">
        <f t="shared" si="29"/>
        <v/>
      </c>
      <c r="Z117" s="24" t="str">
        <f t="shared" si="21"/>
        <v/>
      </c>
      <c r="AA117" s="24" t="str">
        <f t="shared" si="22"/>
        <v/>
      </c>
      <c r="AC117" s="24" t="str">
        <f t="shared" ca="1" si="28"/>
        <v/>
      </c>
      <c r="AD117" s="24" t="str">
        <f t="shared" ca="1" si="28"/>
        <v/>
      </c>
      <c r="AE117" s="24" t="str">
        <f t="shared" ca="1" si="28"/>
        <v/>
      </c>
      <c r="AF117" s="24" t="str">
        <f t="shared" ca="1" si="28"/>
        <v/>
      </c>
      <c r="AG117" s="24" t="str">
        <f t="shared" ca="1" si="28"/>
        <v/>
      </c>
      <c r="AH117" s="24" t="str">
        <f t="shared" ca="1" si="28"/>
        <v/>
      </c>
    </row>
    <row r="118" spans="2:34" x14ac:dyDescent="0.25">
      <c r="B118" s="20">
        <f>+eliminado_suporte!B116</f>
        <v>0</v>
      </c>
      <c r="C118" s="20">
        <f>+eliminado_suporte!C116</f>
        <v>0</v>
      </c>
      <c r="D118" s="20">
        <f>+eliminado_suporte!D116</f>
        <v>0</v>
      </c>
      <c r="E118" s="20">
        <f>+eliminado_suporte!E116</f>
        <v>0</v>
      </c>
      <c r="F118" s="20">
        <f>+eliminado_suporte!F116</f>
        <v>0</v>
      </c>
      <c r="G118" s="20">
        <f>+eliminado_suporte!G116</f>
        <v>0</v>
      </c>
      <c r="H118" s="20">
        <f>+eliminado_suporte!H116</f>
        <v>0</v>
      </c>
      <c r="I118" s="20">
        <f>+eliminado_suporte!I116</f>
        <v>0</v>
      </c>
      <c r="J118" s="20">
        <f>+eliminado_suporte!J116</f>
        <v>0</v>
      </c>
      <c r="K118" s="20">
        <f>+eliminado_suporte!K116</f>
        <v>0</v>
      </c>
      <c r="L118" s="20">
        <f>+eliminado_suporte!L116</f>
        <v>0</v>
      </c>
      <c r="M118" s="20">
        <f>+eliminado_suporte!M116</f>
        <v>0</v>
      </c>
      <c r="N118" s="20">
        <f>+eliminado_suporte!N116</f>
        <v>0</v>
      </c>
      <c r="P118" s="17">
        <v>119</v>
      </c>
      <c r="Q118" s="17">
        <f>VLOOKUP($P118,valores_RSI!$B$3:$D$1417,3,FALSE)</f>
        <v>44.615384615384599</v>
      </c>
      <c r="R118" s="17">
        <f t="shared" si="24"/>
        <v>5</v>
      </c>
      <c r="S118" s="24">
        <f t="shared" si="25"/>
        <v>87</v>
      </c>
      <c r="T118" s="24">
        <f t="shared" si="18"/>
        <v>137</v>
      </c>
      <c r="U118" s="24">
        <f t="shared" si="18"/>
        <v>106</v>
      </c>
      <c r="V118" s="25" t="b">
        <f t="shared" si="19"/>
        <v>0</v>
      </c>
      <c r="W118" s="24" t="b">
        <f t="shared" si="20"/>
        <v>1</v>
      </c>
      <c r="X118" s="24" t="str">
        <f t="shared" si="29"/>
        <v/>
      </c>
      <c r="Y118" s="24" t="str">
        <f t="shared" si="29"/>
        <v/>
      </c>
      <c r="Z118" s="24" t="str">
        <f t="shared" si="21"/>
        <v/>
      </c>
      <c r="AA118" s="24" t="str">
        <f t="shared" si="22"/>
        <v/>
      </c>
      <c r="AC118" s="24" t="str">
        <f t="shared" ref="AC118:AH133" ca="1" si="30">IF($V118,IF(OR(OFFSET($AA118,AC$2,0)="acima",OFFSET($AA118,AC$2,0)="acima mas menor que o break"),IF($AA118="abaixo","cruzou_para_baixo",""),""),"")</f>
        <v/>
      </c>
      <c r="AD118" s="24" t="str">
        <f t="shared" ca="1" si="30"/>
        <v/>
      </c>
      <c r="AE118" s="24" t="str">
        <f t="shared" ca="1" si="30"/>
        <v/>
      </c>
      <c r="AF118" s="24" t="str">
        <f t="shared" ca="1" si="30"/>
        <v/>
      </c>
      <c r="AG118" s="24" t="str">
        <f t="shared" ca="1" si="30"/>
        <v/>
      </c>
      <c r="AH118" s="24" t="str">
        <f t="shared" ca="1" si="30"/>
        <v/>
      </c>
    </row>
    <row r="119" spans="2:34" x14ac:dyDescent="0.25">
      <c r="B119" s="20">
        <f>+eliminado_suporte!B117</f>
        <v>0</v>
      </c>
      <c r="C119" s="20">
        <f>+eliminado_suporte!C117</f>
        <v>0</v>
      </c>
      <c r="D119" s="20">
        <f>+eliminado_suporte!D117</f>
        <v>0</v>
      </c>
      <c r="E119" s="20">
        <f>+eliminado_suporte!E117</f>
        <v>0</v>
      </c>
      <c r="F119" s="20">
        <f>+eliminado_suporte!F117</f>
        <v>0</v>
      </c>
      <c r="G119" s="20">
        <f>+eliminado_suporte!G117</f>
        <v>0</v>
      </c>
      <c r="H119" s="20">
        <f>+eliminado_suporte!H117</f>
        <v>0</v>
      </c>
      <c r="I119" s="20">
        <f>+eliminado_suporte!I117</f>
        <v>0</v>
      </c>
      <c r="J119" s="20">
        <f>+eliminado_suporte!J117</f>
        <v>0</v>
      </c>
      <c r="K119" s="20">
        <f>+eliminado_suporte!K117</f>
        <v>0</v>
      </c>
      <c r="L119" s="20">
        <f>+eliminado_suporte!L117</f>
        <v>0</v>
      </c>
      <c r="M119" s="20">
        <f>+eliminado_suporte!M117</f>
        <v>0</v>
      </c>
      <c r="N119" s="20">
        <f>+eliminado_suporte!N117</f>
        <v>0</v>
      </c>
      <c r="P119" s="17">
        <v>120</v>
      </c>
      <c r="Q119" s="17">
        <f>VLOOKUP($P119,valores_RSI!$B$3:$D$1417,3,FALSE)</f>
        <v>43.0260047281323</v>
      </c>
      <c r="R119" s="17">
        <f t="shared" si="24"/>
        <v>5</v>
      </c>
      <c r="S119" s="24">
        <f t="shared" si="25"/>
        <v>87</v>
      </c>
      <c r="T119" s="24">
        <f t="shared" si="18"/>
        <v>137</v>
      </c>
      <c r="U119" s="24">
        <f t="shared" si="18"/>
        <v>106</v>
      </c>
      <c r="V119" s="25" t="b">
        <f t="shared" si="19"/>
        <v>0</v>
      </c>
      <c r="W119" s="24" t="b">
        <f t="shared" si="20"/>
        <v>1</v>
      </c>
      <c r="X119" s="24" t="str">
        <f t="shared" si="29"/>
        <v/>
      </c>
      <c r="Y119" s="24" t="str">
        <f t="shared" si="29"/>
        <v/>
      </c>
      <c r="Z119" s="24" t="str">
        <f t="shared" si="21"/>
        <v/>
      </c>
      <c r="AA119" s="24" t="str">
        <f t="shared" si="22"/>
        <v/>
      </c>
      <c r="AC119" s="24" t="str">
        <f t="shared" ca="1" si="30"/>
        <v/>
      </c>
      <c r="AD119" s="24" t="str">
        <f t="shared" ca="1" si="30"/>
        <v/>
      </c>
      <c r="AE119" s="24" t="str">
        <f t="shared" ca="1" si="30"/>
        <v/>
      </c>
      <c r="AF119" s="24" t="str">
        <f t="shared" ca="1" si="30"/>
        <v/>
      </c>
      <c r="AG119" s="24" t="str">
        <f t="shared" ca="1" si="30"/>
        <v/>
      </c>
      <c r="AH119" s="24" t="str">
        <f t="shared" ca="1" si="30"/>
        <v/>
      </c>
    </row>
    <row r="120" spans="2:34" x14ac:dyDescent="0.25">
      <c r="B120" s="20">
        <f>+eliminado_suporte!B118</f>
        <v>0</v>
      </c>
      <c r="C120" s="20">
        <f>+eliminado_suporte!C118</f>
        <v>0</v>
      </c>
      <c r="D120" s="20">
        <f>+eliminado_suporte!D118</f>
        <v>0</v>
      </c>
      <c r="E120" s="20">
        <f>+eliminado_suporte!E118</f>
        <v>0</v>
      </c>
      <c r="F120" s="20">
        <f>+eliminado_suporte!F118</f>
        <v>0</v>
      </c>
      <c r="G120" s="20">
        <f>+eliminado_suporte!G118</f>
        <v>0</v>
      </c>
      <c r="H120" s="20">
        <f>+eliminado_suporte!H118</f>
        <v>0</v>
      </c>
      <c r="I120" s="20">
        <f>+eliminado_suporte!I118</f>
        <v>0</v>
      </c>
      <c r="J120" s="20">
        <f>+eliminado_suporte!J118</f>
        <v>0</v>
      </c>
      <c r="K120" s="20">
        <f>+eliminado_suporte!K118</f>
        <v>0</v>
      </c>
      <c r="L120" s="20">
        <f>+eliminado_suporte!L118</f>
        <v>0</v>
      </c>
      <c r="M120" s="20">
        <f>+eliminado_suporte!M118</f>
        <v>0</v>
      </c>
      <c r="N120" s="20">
        <f>+eliminado_suporte!N118</f>
        <v>0</v>
      </c>
      <c r="P120" s="17">
        <v>121</v>
      </c>
      <c r="Q120" s="17">
        <f>VLOOKUP($P120,valores_RSI!$B$3:$D$1417,3,FALSE)</f>
        <v>47.016706443914003</v>
      </c>
      <c r="R120" s="17">
        <f t="shared" si="24"/>
        <v>5</v>
      </c>
      <c r="S120" s="24">
        <f t="shared" si="25"/>
        <v>87</v>
      </c>
      <c r="T120" s="24">
        <f t="shared" si="18"/>
        <v>137</v>
      </c>
      <c r="U120" s="24">
        <f t="shared" si="18"/>
        <v>106</v>
      </c>
      <c r="V120" s="25" t="b">
        <f t="shared" si="19"/>
        <v>0</v>
      </c>
      <c r="W120" s="24" t="b">
        <f t="shared" si="20"/>
        <v>1</v>
      </c>
      <c r="X120" s="24" t="str">
        <f t="shared" si="29"/>
        <v/>
      </c>
      <c r="Y120" s="24" t="str">
        <f t="shared" si="29"/>
        <v/>
      </c>
      <c r="Z120" s="24" t="str">
        <f t="shared" si="21"/>
        <v/>
      </c>
      <c r="AA120" s="24" t="str">
        <f t="shared" si="22"/>
        <v/>
      </c>
      <c r="AC120" s="24" t="str">
        <f t="shared" ca="1" si="30"/>
        <v/>
      </c>
      <c r="AD120" s="24" t="str">
        <f t="shared" ca="1" si="30"/>
        <v/>
      </c>
      <c r="AE120" s="24" t="str">
        <f t="shared" ca="1" si="30"/>
        <v/>
      </c>
      <c r="AF120" s="24" t="str">
        <f t="shared" ca="1" si="30"/>
        <v/>
      </c>
      <c r="AG120" s="24" t="str">
        <f t="shared" ca="1" si="30"/>
        <v/>
      </c>
      <c r="AH120" s="24" t="str">
        <f t="shared" ca="1" si="30"/>
        <v/>
      </c>
    </row>
    <row r="121" spans="2:34" x14ac:dyDescent="0.25">
      <c r="B121" s="20">
        <f>+eliminado_suporte!B119</f>
        <v>0</v>
      </c>
      <c r="C121" s="20">
        <f>+eliminado_suporte!C119</f>
        <v>0</v>
      </c>
      <c r="D121" s="20">
        <f>+eliminado_suporte!D119</f>
        <v>0</v>
      </c>
      <c r="E121" s="20">
        <f>+eliminado_suporte!E119</f>
        <v>0</v>
      </c>
      <c r="F121" s="20">
        <f>+eliminado_suporte!F119</f>
        <v>0</v>
      </c>
      <c r="G121" s="20">
        <f>+eliminado_suporte!G119</f>
        <v>0</v>
      </c>
      <c r="H121" s="20">
        <f>+eliminado_suporte!H119</f>
        <v>0</v>
      </c>
      <c r="I121" s="20">
        <f>+eliminado_suporte!I119</f>
        <v>0</v>
      </c>
      <c r="J121" s="20">
        <f>+eliminado_suporte!J119</f>
        <v>0</v>
      </c>
      <c r="K121" s="20">
        <f>+eliminado_suporte!K119</f>
        <v>0</v>
      </c>
      <c r="L121" s="20">
        <f>+eliminado_suporte!L119</f>
        <v>0</v>
      </c>
      <c r="M121" s="20">
        <f>+eliminado_suporte!M119</f>
        <v>0</v>
      </c>
      <c r="N121" s="20">
        <f>+eliminado_suporte!N119</f>
        <v>0</v>
      </c>
      <c r="P121" s="17">
        <v>122</v>
      </c>
      <c r="Q121" s="17">
        <f>VLOOKUP($P121,valores_RSI!$B$3:$D$1417,3,FALSE)</f>
        <v>46.889952153110002</v>
      </c>
      <c r="R121" s="17">
        <f t="shared" si="24"/>
        <v>5</v>
      </c>
      <c r="S121" s="24">
        <f t="shared" si="25"/>
        <v>87</v>
      </c>
      <c r="T121" s="24">
        <f t="shared" si="18"/>
        <v>137</v>
      </c>
      <c r="U121" s="24">
        <f t="shared" si="18"/>
        <v>106</v>
      </c>
      <c r="V121" s="25" t="b">
        <f t="shared" si="19"/>
        <v>0</v>
      </c>
      <c r="W121" s="24" t="b">
        <f t="shared" si="20"/>
        <v>1</v>
      </c>
      <c r="X121" s="24" t="str">
        <f t="shared" si="29"/>
        <v/>
      </c>
      <c r="Y121" s="24" t="str">
        <f t="shared" si="29"/>
        <v/>
      </c>
      <c r="Z121" s="24" t="str">
        <f t="shared" si="21"/>
        <v/>
      </c>
      <c r="AA121" s="24" t="str">
        <f t="shared" si="22"/>
        <v/>
      </c>
      <c r="AC121" s="24" t="str">
        <f t="shared" ca="1" si="30"/>
        <v/>
      </c>
      <c r="AD121" s="24" t="str">
        <f t="shared" ca="1" si="30"/>
        <v/>
      </c>
      <c r="AE121" s="24" t="str">
        <f t="shared" ca="1" si="30"/>
        <v/>
      </c>
      <c r="AF121" s="24" t="str">
        <f t="shared" ca="1" si="30"/>
        <v/>
      </c>
      <c r="AG121" s="24" t="str">
        <f t="shared" ca="1" si="30"/>
        <v/>
      </c>
      <c r="AH121" s="24" t="str">
        <f t="shared" ca="1" si="30"/>
        <v/>
      </c>
    </row>
    <row r="122" spans="2:34" x14ac:dyDescent="0.25">
      <c r="B122" s="20">
        <f>+eliminado_suporte!B120</f>
        <v>0</v>
      </c>
      <c r="C122" s="20">
        <f>+eliminado_suporte!C120</f>
        <v>0</v>
      </c>
      <c r="D122" s="20">
        <f>+eliminado_suporte!D120</f>
        <v>0</v>
      </c>
      <c r="E122" s="20">
        <f>+eliminado_suporte!E120</f>
        <v>0</v>
      </c>
      <c r="F122" s="20">
        <f>+eliminado_suporte!F120</f>
        <v>0</v>
      </c>
      <c r="G122" s="20">
        <f>+eliminado_suporte!G120</f>
        <v>0</v>
      </c>
      <c r="H122" s="20">
        <f>+eliminado_suporte!H120</f>
        <v>0</v>
      </c>
      <c r="I122" s="20">
        <f>+eliminado_suporte!I120</f>
        <v>0</v>
      </c>
      <c r="J122" s="20">
        <f>+eliminado_suporte!J120</f>
        <v>0</v>
      </c>
      <c r="K122" s="20">
        <f>+eliminado_suporte!K120</f>
        <v>0</v>
      </c>
      <c r="L122" s="20">
        <f>+eliminado_suporte!L120</f>
        <v>0</v>
      </c>
      <c r="M122" s="20">
        <f>+eliminado_suporte!M120</f>
        <v>0</v>
      </c>
      <c r="N122" s="20">
        <f>+eliminado_suporte!N120</f>
        <v>0</v>
      </c>
      <c r="P122" s="17">
        <v>123</v>
      </c>
      <c r="Q122" s="17">
        <f>VLOOKUP($P122,valores_RSI!$B$3:$D$1417,3,FALSE)</f>
        <v>45.2739313666466</v>
      </c>
      <c r="R122" s="17">
        <f t="shared" si="24"/>
        <v>5</v>
      </c>
      <c r="S122" s="24">
        <f t="shared" si="25"/>
        <v>87</v>
      </c>
      <c r="T122" s="24">
        <f t="shared" si="18"/>
        <v>137</v>
      </c>
      <c r="U122" s="24">
        <f t="shared" si="18"/>
        <v>106</v>
      </c>
      <c r="V122" s="25" t="b">
        <f t="shared" si="19"/>
        <v>0</v>
      </c>
      <c r="W122" s="24" t="b">
        <f t="shared" si="20"/>
        <v>1</v>
      </c>
      <c r="X122" s="24" t="str">
        <f t="shared" si="29"/>
        <v/>
      </c>
      <c r="Y122" s="24" t="str">
        <f t="shared" si="29"/>
        <v/>
      </c>
      <c r="Z122" s="24" t="str">
        <f t="shared" si="21"/>
        <v/>
      </c>
      <c r="AA122" s="24" t="str">
        <f t="shared" si="22"/>
        <v/>
      </c>
      <c r="AC122" s="24" t="str">
        <f t="shared" ca="1" si="30"/>
        <v/>
      </c>
      <c r="AD122" s="24" t="str">
        <f t="shared" ca="1" si="30"/>
        <v/>
      </c>
      <c r="AE122" s="24" t="str">
        <f t="shared" ca="1" si="30"/>
        <v/>
      </c>
      <c r="AF122" s="24" t="str">
        <f t="shared" ca="1" si="30"/>
        <v/>
      </c>
      <c r="AG122" s="24" t="str">
        <f t="shared" ca="1" si="30"/>
        <v/>
      </c>
      <c r="AH122" s="24" t="str">
        <f t="shared" ca="1" si="30"/>
        <v/>
      </c>
    </row>
    <row r="123" spans="2:34" x14ac:dyDescent="0.25">
      <c r="B123" s="20">
        <f>+eliminado_suporte!B121</f>
        <v>0</v>
      </c>
      <c r="C123" s="20">
        <f>+eliminado_suporte!C121</f>
        <v>0</v>
      </c>
      <c r="D123" s="20">
        <f>+eliminado_suporte!D121</f>
        <v>0</v>
      </c>
      <c r="E123" s="20">
        <f>+eliminado_suporte!E121</f>
        <v>0</v>
      </c>
      <c r="F123" s="20">
        <f>+eliminado_suporte!F121</f>
        <v>0</v>
      </c>
      <c r="G123" s="20">
        <f>+eliminado_suporte!G121</f>
        <v>0</v>
      </c>
      <c r="H123" s="20">
        <f>+eliminado_suporte!H121</f>
        <v>0</v>
      </c>
      <c r="I123" s="20">
        <f>+eliminado_suporte!I121</f>
        <v>0</v>
      </c>
      <c r="J123" s="20">
        <f>+eliminado_suporte!J121</f>
        <v>0</v>
      </c>
      <c r="K123" s="20">
        <f>+eliminado_suporte!K121</f>
        <v>0</v>
      </c>
      <c r="L123" s="20">
        <f>+eliminado_suporte!L121</f>
        <v>0</v>
      </c>
      <c r="M123" s="20">
        <f>+eliminado_suporte!M121</f>
        <v>0</v>
      </c>
      <c r="N123" s="20">
        <f>+eliminado_suporte!N121</f>
        <v>0</v>
      </c>
      <c r="P123" s="17">
        <v>124</v>
      </c>
      <c r="Q123" s="17">
        <f>VLOOKUP($P123,valores_RSI!$B$3:$D$1417,3,FALSE)</f>
        <v>49.6088657105606</v>
      </c>
      <c r="R123" s="17">
        <f t="shared" si="24"/>
        <v>5</v>
      </c>
      <c r="S123" s="24">
        <f t="shared" si="25"/>
        <v>87</v>
      </c>
      <c r="T123" s="24">
        <f t="shared" si="18"/>
        <v>137</v>
      </c>
      <c r="U123" s="24">
        <f t="shared" si="18"/>
        <v>106</v>
      </c>
      <c r="V123" s="25" t="b">
        <f t="shared" si="19"/>
        <v>0</v>
      </c>
      <c r="W123" s="24" t="b">
        <f t="shared" si="20"/>
        <v>1</v>
      </c>
      <c r="X123" s="24" t="str">
        <f t="shared" si="29"/>
        <v/>
      </c>
      <c r="Y123" s="24" t="str">
        <f t="shared" si="29"/>
        <v/>
      </c>
      <c r="Z123" s="24" t="str">
        <f t="shared" si="21"/>
        <v/>
      </c>
      <c r="AA123" s="24" t="str">
        <f t="shared" si="22"/>
        <v/>
      </c>
      <c r="AC123" s="24" t="str">
        <f t="shared" ca="1" si="30"/>
        <v/>
      </c>
      <c r="AD123" s="24" t="str">
        <f t="shared" ca="1" si="30"/>
        <v/>
      </c>
      <c r="AE123" s="24" t="str">
        <f t="shared" ca="1" si="30"/>
        <v/>
      </c>
      <c r="AF123" s="24" t="str">
        <f t="shared" ca="1" si="30"/>
        <v/>
      </c>
      <c r="AG123" s="24" t="str">
        <f t="shared" ca="1" si="30"/>
        <v/>
      </c>
      <c r="AH123" s="24" t="str">
        <f t="shared" ca="1" si="30"/>
        <v/>
      </c>
    </row>
    <row r="124" spans="2:34" x14ac:dyDescent="0.25">
      <c r="B124" s="20">
        <f>+eliminado_suporte!B122</f>
        <v>0</v>
      </c>
      <c r="C124" s="20">
        <f>+eliminado_suporte!C122</f>
        <v>0</v>
      </c>
      <c r="D124" s="20">
        <f>+eliminado_suporte!D122</f>
        <v>0</v>
      </c>
      <c r="E124" s="20">
        <f>+eliminado_suporte!E122</f>
        <v>0</v>
      </c>
      <c r="F124" s="20">
        <f>+eliminado_suporte!F122</f>
        <v>0</v>
      </c>
      <c r="G124" s="20">
        <f>+eliminado_suporte!G122</f>
        <v>0</v>
      </c>
      <c r="H124" s="20">
        <f>+eliminado_suporte!H122</f>
        <v>0</v>
      </c>
      <c r="I124" s="20">
        <f>+eliminado_suporte!I122</f>
        <v>0</v>
      </c>
      <c r="J124" s="20">
        <f>+eliminado_suporte!J122</f>
        <v>0</v>
      </c>
      <c r="K124" s="20">
        <f>+eliminado_suporte!K122</f>
        <v>0</v>
      </c>
      <c r="L124" s="20">
        <f>+eliminado_suporte!L122</f>
        <v>0</v>
      </c>
      <c r="M124" s="20">
        <f>+eliminado_suporte!M122</f>
        <v>0</v>
      </c>
      <c r="N124" s="20">
        <f>+eliminado_suporte!N122</f>
        <v>0</v>
      </c>
      <c r="P124" s="17">
        <v>125</v>
      </c>
      <c r="Q124" s="17">
        <f>VLOOKUP($P124,valores_RSI!$B$3:$D$1417,3,FALSE)</f>
        <v>56.198830409356702</v>
      </c>
      <c r="R124" s="17">
        <f t="shared" si="24"/>
        <v>5</v>
      </c>
      <c r="S124" s="24">
        <f t="shared" si="25"/>
        <v>87</v>
      </c>
      <c r="T124" s="24">
        <f t="shared" si="18"/>
        <v>137</v>
      </c>
      <c r="U124" s="24">
        <f t="shared" si="18"/>
        <v>106</v>
      </c>
      <c r="V124" s="25" t="b">
        <f t="shared" si="19"/>
        <v>0</v>
      </c>
      <c r="W124" s="24" t="b">
        <f t="shared" si="20"/>
        <v>1</v>
      </c>
      <c r="X124" s="24" t="str">
        <f t="shared" si="29"/>
        <v/>
      </c>
      <c r="Y124" s="24" t="str">
        <f t="shared" si="29"/>
        <v/>
      </c>
      <c r="Z124" s="24" t="str">
        <f t="shared" si="21"/>
        <v/>
      </c>
      <c r="AA124" s="24" t="str">
        <f t="shared" si="22"/>
        <v/>
      </c>
      <c r="AC124" s="24" t="str">
        <f t="shared" ca="1" si="30"/>
        <v/>
      </c>
      <c r="AD124" s="24" t="str">
        <f t="shared" ca="1" si="30"/>
        <v/>
      </c>
      <c r="AE124" s="24" t="str">
        <f t="shared" ca="1" si="30"/>
        <v/>
      </c>
      <c r="AF124" s="24" t="str">
        <f t="shared" ca="1" si="30"/>
        <v/>
      </c>
      <c r="AG124" s="24" t="str">
        <f t="shared" ca="1" si="30"/>
        <v/>
      </c>
      <c r="AH124" s="24" t="str">
        <f t="shared" ca="1" si="30"/>
        <v/>
      </c>
    </row>
    <row r="125" spans="2:34" x14ac:dyDescent="0.25">
      <c r="B125" s="20">
        <f>+eliminado_suporte!B123</f>
        <v>0</v>
      </c>
      <c r="C125" s="20">
        <f>+eliminado_suporte!C123</f>
        <v>0</v>
      </c>
      <c r="D125" s="20">
        <f>+eliminado_suporte!D123</f>
        <v>0</v>
      </c>
      <c r="E125" s="20">
        <f>+eliminado_suporte!E123</f>
        <v>0</v>
      </c>
      <c r="F125" s="20">
        <f>+eliminado_suporte!F123</f>
        <v>0</v>
      </c>
      <c r="G125" s="20">
        <f>+eliminado_suporte!G123</f>
        <v>0</v>
      </c>
      <c r="H125" s="20">
        <f>+eliminado_suporte!H123</f>
        <v>0</v>
      </c>
      <c r="I125" s="20">
        <f>+eliminado_suporte!I123</f>
        <v>0</v>
      </c>
      <c r="J125" s="20">
        <f>+eliminado_suporte!J123</f>
        <v>0</v>
      </c>
      <c r="K125" s="20">
        <f>+eliminado_suporte!K123</f>
        <v>0</v>
      </c>
      <c r="L125" s="20">
        <f>+eliminado_suporte!L123</f>
        <v>0</v>
      </c>
      <c r="M125" s="20">
        <f>+eliminado_suporte!M123</f>
        <v>0</v>
      </c>
      <c r="N125" s="20">
        <f>+eliminado_suporte!N123</f>
        <v>0</v>
      </c>
      <c r="P125" s="17">
        <v>126</v>
      </c>
      <c r="Q125" s="17">
        <f>VLOOKUP($P125,valores_RSI!$B$3:$D$1417,3,FALSE)</f>
        <v>57.544910179640702</v>
      </c>
      <c r="R125" s="17">
        <f t="shared" si="24"/>
        <v>5</v>
      </c>
      <c r="S125" s="24">
        <f t="shared" si="25"/>
        <v>87</v>
      </c>
      <c r="T125" s="24">
        <f t="shared" si="18"/>
        <v>137</v>
      </c>
      <c r="U125" s="24">
        <f t="shared" si="18"/>
        <v>106</v>
      </c>
      <c r="V125" s="25" t="b">
        <f t="shared" si="19"/>
        <v>0</v>
      </c>
      <c r="W125" s="24" t="b">
        <f t="shared" si="20"/>
        <v>1</v>
      </c>
      <c r="X125" s="24" t="str">
        <f t="shared" ref="X125:Y144" si="31">IF($V125,VLOOKUP($R125,$B$5:$N$101,X$2,FALSE),"")</f>
        <v/>
      </c>
      <c r="Y125" s="24" t="str">
        <f t="shared" si="31"/>
        <v/>
      </c>
      <c r="Z125" s="24" t="str">
        <f t="shared" si="21"/>
        <v/>
      </c>
      <c r="AA125" s="24" t="str">
        <f t="shared" si="22"/>
        <v/>
      </c>
      <c r="AC125" s="24" t="str">
        <f t="shared" ca="1" si="30"/>
        <v/>
      </c>
      <c r="AD125" s="24" t="str">
        <f t="shared" ca="1" si="30"/>
        <v/>
      </c>
      <c r="AE125" s="24" t="str">
        <f t="shared" ca="1" si="30"/>
        <v/>
      </c>
      <c r="AF125" s="24" t="str">
        <f t="shared" ca="1" si="30"/>
        <v/>
      </c>
      <c r="AG125" s="24" t="str">
        <f t="shared" ca="1" si="30"/>
        <v/>
      </c>
      <c r="AH125" s="24" t="str">
        <f t="shared" ca="1" si="30"/>
        <v/>
      </c>
    </row>
    <row r="126" spans="2:34" x14ac:dyDescent="0.25">
      <c r="B126" s="20">
        <f>+eliminado_suporte!B124</f>
        <v>0</v>
      </c>
      <c r="C126" s="20">
        <f>+eliminado_suporte!C124</f>
        <v>0</v>
      </c>
      <c r="D126" s="20">
        <f>+eliminado_suporte!D124</f>
        <v>0</v>
      </c>
      <c r="E126" s="20">
        <f>+eliminado_suporte!E124</f>
        <v>0</v>
      </c>
      <c r="F126" s="20">
        <f>+eliminado_suporte!F124</f>
        <v>0</v>
      </c>
      <c r="G126" s="20">
        <f>+eliminado_suporte!G124</f>
        <v>0</v>
      </c>
      <c r="H126" s="20">
        <f>+eliminado_suporte!H124</f>
        <v>0</v>
      </c>
      <c r="I126" s="20">
        <f>+eliminado_suporte!I124</f>
        <v>0</v>
      </c>
      <c r="J126" s="20">
        <f>+eliminado_suporte!J124</f>
        <v>0</v>
      </c>
      <c r="K126" s="20">
        <f>+eliminado_suporte!K124</f>
        <v>0</v>
      </c>
      <c r="L126" s="20">
        <f>+eliminado_suporte!L124</f>
        <v>0</v>
      </c>
      <c r="M126" s="20">
        <f>+eliminado_suporte!M124</f>
        <v>0</v>
      </c>
      <c r="N126" s="20">
        <f>+eliminado_suporte!N124</f>
        <v>0</v>
      </c>
      <c r="P126" s="17">
        <v>127</v>
      </c>
      <c r="Q126" s="17">
        <f>VLOOKUP($P126,valores_RSI!$B$3:$D$1417,3,FALSE)</f>
        <v>55.174488567990302</v>
      </c>
      <c r="R126" s="17">
        <f t="shared" si="24"/>
        <v>5</v>
      </c>
      <c r="S126" s="24">
        <f t="shared" si="25"/>
        <v>87</v>
      </c>
      <c r="T126" s="24">
        <f t="shared" si="18"/>
        <v>137</v>
      </c>
      <c r="U126" s="24">
        <f t="shared" si="18"/>
        <v>106</v>
      </c>
      <c r="V126" s="25" t="b">
        <f t="shared" si="19"/>
        <v>0</v>
      </c>
      <c r="W126" s="24" t="b">
        <f t="shared" si="20"/>
        <v>1</v>
      </c>
      <c r="X126" s="24" t="str">
        <f t="shared" si="31"/>
        <v/>
      </c>
      <c r="Y126" s="24" t="str">
        <f t="shared" si="31"/>
        <v/>
      </c>
      <c r="Z126" s="24" t="str">
        <f t="shared" si="21"/>
        <v/>
      </c>
      <c r="AA126" s="24" t="str">
        <f t="shared" si="22"/>
        <v/>
      </c>
      <c r="AC126" s="24" t="str">
        <f t="shared" ca="1" si="30"/>
        <v/>
      </c>
      <c r="AD126" s="24" t="str">
        <f t="shared" ca="1" si="30"/>
        <v/>
      </c>
      <c r="AE126" s="24" t="str">
        <f t="shared" ca="1" si="30"/>
        <v/>
      </c>
      <c r="AF126" s="24" t="str">
        <f t="shared" ca="1" si="30"/>
        <v/>
      </c>
      <c r="AG126" s="24" t="str">
        <f t="shared" ca="1" si="30"/>
        <v/>
      </c>
      <c r="AH126" s="24" t="str">
        <f t="shared" ca="1" si="30"/>
        <v/>
      </c>
    </row>
    <row r="127" spans="2:34" x14ac:dyDescent="0.25">
      <c r="B127" s="20">
        <f>+eliminado_suporte!B125</f>
        <v>0</v>
      </c>
      <c r="C127" s="20">
        <f>+eliminado_suporte!C125</f>
        <v>0</v>
      </c>
      <c r="D127" s="20">
        <f>+eliminado_suporte!D125</f>
        <v>0</v>
      </c>
      <c r="E127" s="20">
        <f>+eliminado_suporte!E125</f>
        <v>0</v>
      </c>
      <c r="F127" s="20">
        <f>+eliminado_suporte!F125</f>
        <v>0</v>
      </c>
      <c r="G127" s="20">
        <f>+eliminado_suporte!G125</f>
        <v>0</v>
      </c>
      <c r="H127" s="20">
        <f>+eliminado_suporte!H125</f>
        <v>0</v>
      </c>
      <c r="I127" s="20">
        <f>+eliminado_suporte!I125</f>
        <v>0</v>
      </c>
      <c r="J127" s="20">
        <f>+eliminado_suporte!J125</f>
        <v>0</v>
      </c>
      <c r="K127" s="20">
        <f>+eliminado_suporte!K125</f>
        <v>0</v>
      </c>
      <c r="L127" s="20">
        <f>+eliminado_suporte!L125</f>
        <v>0</v>
      </c>
      <c r="M127" s="20">
        <f>+eliminado_suporte!M125</f>
        <v>0</v>
      </c>
      <c r="N127" s="20">
        <f>+eliminado_suporte!N125</f>
        <v>0</v>
      </c>
      <c r="P127" s="17">
        <v>128</v>
      </c>
      <c r="Q127" s="17">
        <f>VLOOKUP($P127,valores_RSI!$B$3:$D$1417,3,FALSE)</f>
        <v>55.441354292623899</v>
      </c>
      <c r="R127" s="17">
        <f t="shared" si="24"/>
        <v>5</v>
      </c>
      <c r="S127" s="24">
        <f t="shared" si="25"/>
        <v>87</v>
      </c>
      <c r="T127" s="24">
        <f t="shared" si="18"/>
        <v>137</v>
      </c>
      <c r="U127" s="24">
        <f t="shared" si="18"/>
        <v>106</v>
      </c>
      <c r="V127" s="25" t="b">
        <f t="shared" si="19"/>
        <v>0</v>
      </c>
      <c r="W127" s="24" t="b">
        <f t="shared" si="20"/>
        <v>1</v>
      </c>
      <c r="X127" s="24" t="str">
        <f t="shared" si="31"/>
        <v/>
      </c>
      <c r="Y127" s="24" t="str">
        <f t="shared" si="31"/>
        <v/>
      </c>
      <c r="Z127" s="24" t="str">
        <f t="shared" si="21"/>
        <v/>
      </c>
      <c r="AA127" s="24" t="str">
        <f t="shared" si="22"/>
        <v/>
      </c>
      <c r="AC127" s="24" t="str">
        <f t="shared" ca="1" si="30"/>
        <v/>
      </c>
      <c r="AD127" s="24" t="str">
        <f t="shared" ca="1" si="30"/>
        <v/>
      </c>
      <c r="AE127" s="24" t="str">
        <f t="shared" ca="1" si="30"/>
        <v/>
      </c>
      <c r="AF127" s="24" t="str">
        <f t="shared" ca="1" si="30"/>
        <v/>
      </c>
      <c r="AG127" s="24" t="str">
        <f t="shared" ca="1" si="30"/>
        <v/>
      </c>
      <c r="AH127" s="24" t="str">
        <f t="shared" ca="1" si="30"/>
        <v/>
      </c>
    </row>
    <row r="128" spans="2:34" x14ac:dyDescent="0.25">
      <c r="B128" s="20">
        <f>+eliminado_suporte!B126</f>
        <v>0</v>
      </c>
      <c r="C128" s="20">
        <f>+eliminado_suporte!C126</f>
        <v>0</v>
      </c>
      <c r="D128" s="20">
        <f>+eliminado_suporte!D126</f>
        <v>0</v>
      </c>
      <c r="E128" s="20">
        <f>+eliminado_suporte!E126</f>
        <v>0</v>
      </c>
      <c r="F128" s="20">
        <f>+eliminado_suporte!F126</f>
        <v>0</v>
      </c>
      <c r="G128" s="20">
        <f>+eliminado_suporte!G126</f>
        <v>0</v>
      </c>
      <c r="H128" s="20">
        <f>+eliminado_suporte!H126</f>
        <v>0</v>
      </c>
      <c r="I128" s="20">
        <f>+eliminado_suporte!I126</f>
        <v>0</v>
      </c>
      <c r="J128" s="20">
        <f>+eliminado_suporte!J126</f>
        <v>0</v>
      </c>
      <c r="K128" s="20">
        <f>+eliminado_suporte!K126</f>
        <v>0</v>
      </c>
      <c r="L128" s="20">
        <f>+eliminado_suporte!L126</f>
        <v>0</v>
      </c>
      <c r="M128" s="20">
        <f>+eliminado_suporte!M126</f>
        <v>0</v>
      </c>
      <c r="N128" s="20">
        <f>+eliminado_suporte!N126</f>
        <v>0</v>
      </c>
      <c r="P128" s="17">
        <v>129</v>
      </c>
      <c r="Q128" s="17">
        <f>VLOOKUP($P128,valores_RSI!$B$3:$D$1417,3,FALSE)</f>
        <v>52.640642939150297</v>
      </c>
      <c r="R128" s="17">
        <f t="shared" si="24"/>
        <v>5</v>
      </c>
      <c r="S128" s="24">
        <f t="shared" si="25"/>
        <v>87</v>
      </c>
      <c r="T128" s="24">
        <f t="shared" si="18"/>
        <v>137</v>
      </c>
      <c r="U128" s="24">
        <f t="shared" si="18"/>
        <v>106</v>
      </c>
      <c r="V128" s="25" t="b">
        <f t="shared" si="19"/>
        <v>0</v>
      </c>
      <c r="W128" s="24" t="b">
        <f t="shared" si="20"/>
        <v>1</v>
      </c>
      <c r="X128" s="24" t="str">
        <f t="shared" si="31"/>
        <v/>
      </c>
      <c r="Y128" s="24" t="str">
        <f t="shared" si="31"/>
        <v/>
      </c>
      <c r="Z128" s="24" t="str">
        <f t="shared" si="21"/>
        <v/>
      </c>
      <c r="AA128" s="24" t="str">
        <f t="shared" si="22"/>
        <v/>
      </c>
      <c r="AC128" s="24" t="str">
        <f t="shared" ca="1" si="30"/>
        <v/>
      </c>
      <c r="AD128" s="24" t="str">
        <f t="shared" ca="1" si="30"/>
        <v/>
      </c>
      <c r="AE128" s="24" t="str">
        <f t="shared" ca="1" si="30"/>
        <v/>
      </c>
      <c r="AF128" s="24" t="str">
        <f t="shared" ca="1" si="30"/>
        <v/>
      </c>
      <c r="AG128" s="24" t="str">
        <f t="shared" ca="1" si="30"/>
        <v/>
      </c>
      <c r="AH128" s="24" t="str">
        <f t="shared" ca="1" si="30"/>
        <v/>
      </c>
    </row>
    <row r="129" spans="2:34" x14ac:dyDescent="0.25">
      <c r="B129" s="20">
        <f>+eliminado_suporte!B127</f>
        <v>0</v>
      </c>
      <c r="C129" s="20">
        <f>+eliminado_suporte!C127</f>
        <v>0</v>
      </c>
      <c r="D129" s="20">
        <f>+eliminado_suporte!D127</f>
        <v>0</v>
      </c>
      <c r="E129" s="20">
        <f>+eliminado_suporte!E127</f>
        <v>0</v>
      </c>
      <c r="F129" s="20">
        <f>+eliminado_suporte!F127</f>
        <v>0</v>
      </c>
      <c r="G129" s="20">
        <f>+eliminado_suporte!G127</f>
        <v>0</v>
      </c>
      <c r="H129" s="20">
        <f>+eliminado_suporte!H127</f>
        <v>0</v>
      </c>
      <c r="I129" s="20">
        <f>+eliminado_suporte!I127</f>
        <v>0</v>
      </c>
      <c r="J129" s="20">
        <f>+eliminado_suporte!J127</f>
        <v>0</v>
      </c>
      <c r="K129" s="20">
        <f>+eliminado_suporte!K127</f>
        <v>0</v>
      </c>
      <c r="L129" s="20">
        <f>+eliminado_suporte!L127</f>
        <v>0</v>
      </c>
      <c r="M129" s="20">
        <f>+eliminado_suporte!M127</f>
        <v>0</v>
      </c>
      <c r="N129" s="20">
        <f>+eliminado_suporte!N127</f>
        <v>0</v>
      </c>
      <c r="P129" s="17">
        <v>130</v>
      </c>
      <c r="Q129" s="17">
        <f>VLOOKUP($P129,valores_RSI!$B$3:$D$1417,3,FALSE)</f>
        <v>52.883506343713897</v>
      </c>
      <c r="R129" s="17">
        <f t="shared" si="24"/>
        <v>5</v>
      </c>
      <c r="S129" s="24">
        <f t="shared" si="25"/>
        <v>87</v>
      </c>
      <c r="T129" s="24">
        <f t="shared" si="18"/>
        <v>137</v>
      </c>
      <c r="U129" s="24">
        <f t="shared" si="18"/>
        <v>106</v>
      </c>
      <c r="V129" s="25" t="b">
        <f t="shared" si="19"/>
        <v>0</v>
      </c>
      <c r="W129" s="24" t="b">
        <f t="shared" si="20"/>
        <v>1</v>
      </c>
      <c r="X129" s="24" t="str">
        <f t="shared" si="31"/>
        <v/>
      </c>
      <c r="Y129" s="24" t="str">
        <f t="shared" si="31"/>
        <v/>
      </c>
      <c r="Z129" s="24" t="str">
        <f t="shared" si="21"/>
        <v/>
      </c>
      <c r="AA129" s="24" t="str">
        <f t="shared" si="22"/>
        <v/>
      </c>
      <c r="AC129" s="24" t="str">
        <f t="shared" ca="1" si="30"/>
        <v/>
      </c>
      <c r="AD129" s="24" t="str">
        <f t="shared" ca="1" si="30"/>
        <v/>
      </c>
      <c r="AE129" s="24" t="str">
        <f t="shared" ca="1" si="30"/>
        <v/>
      </c>
      <c r="AF129" s="24" t="str">
        <f t="shared" ca="1" si="30"/>
        <v/>
      </c>
      <c r="AG129" s="24" t="str">
        <f t="shared" ca="1" si="30"/>
        <v/>
      </c>
      <c r="AH129" s="24" t="str">
        <f t="shared" ca="1" si="30"/>
        <v/>
      </c>
    </row>
    <row r="130" spans="2:34" x14ac:dyDescent="0.25">
      <c r="B130" s="20">
        <f>+eliminado_suporte!B128</f>
        <v>0</v>
      </c>
      <c r="C130" s="20">
        <f>+eliminado_suporte!C128</f>
        <v>0</v>
      </c>
      <c r="D130" s="20">
        <f>+eliminado_suporte!D128</f>
        <v>0</v>
      </c>
      <c r="E130" s="20">
        <f>+eliminado_suporte!E128</f>
        <v>0</v>
      </c>
      <c r="F130" s="20">
        <f>+eliminado_suporte!F128</f>
        <v>0</v>
      </c>
      <c r="G130" s="20">
        <f>+eliminado_suporte!G128</f>
        <v>0</v>
      </c>
      <c r="H130" s="20">
        <f>+eliminado_suporte!H128</f>
        <v>0</v>
      </c>
      <c r="I130" s="20">
        <f>+eliminado_suporte!I128</f>
        <v>0</v>
      </c>
      <c r="J130" s="20">
        <f>+eliminado_suporte!J128</f>
        <v>0</v>
      </c>
      <c r="K130" s="20">
        <f>+eliminado_suporte!K128</f>
        <v>0</v>
      </c>
      <c r="L130" s="20">
        <f>+eliminado_suporte!L128</f>
        <v>0</v>
      </c>
      <c r="M130" s="20">
        <f>+eliminado_suporte!M128</f>
        <v>0</v>
      </c>
      <c r="N130" s="20">
        <f>+eliminado_suporte!N128</f>
        <v>0</v>
      </c>
      <c r="P130" s="17">
        <v>131</v>
      </c>
      <c r="Q130" s="17">
        <f>VLOOKUP($P130,valores_RSI!$B$3:$D$1417,3,FALSE)</f>
        <v>53.7514654161781</v>
      </c>
      <c r="R130" s="17">
        <f t="shared" si="24"/>
        <v>5</v>
      </c>
      <c r="S130" s="24">
        <f t="shared" si="25"/>
        <v>87</v>
      </c>
      <c r="T130" s="24">
        <f t="shared" si="18"/>
        <v>137</v>
      </c>
      <c r="U130" s="24">
        <f t="shared" si="18"/>
        <v>106</v>
      </c>
      <c r="V130" s="25" t="b">
        <f t="shared" si="19"/>
        <v>0</v>
      </c>
      <c r="W130" s="24" t="b">
        <f t="shared" si="20"/>
        <v>1</v>
      </c>
      <c r="X130" s="24" t="str">
        <f t="shared" si="31"/>
        <v/>
      </c>
      <c r="Y130" s="24" t="str">
        <f t="shared" si="31"/>
        <v/>
      </c>
      <c r="Z130" s="24" t="str">
        <f t="shared" si="21"/>
        <v/>
      </c>
      <c r="AA130" s="24" t="str">
        <f t="shared" si="22"/>
        <v/>
      </c>
      <c r="AC130" s="24" t="str">
        <f t="shared" ca="1" si="30"/>
        <v/>
      </c>
      <c r="AD130" s="24" t="str">
        <f t="shared" ca="1" si="30"/>
        <v/>
      </c>
      <c r="AE130" s="24" t="str">
        <f t="shared" ca="1" si="30"/>
        <v/>
      </c>
      <c r="AF130" s="24" t="str">
        <f t="shared" ca="1" si="30"/>
        <v/>
      </c>
      <c r="AG130" s="24" t="str">
        <f t="shared" ca="1" si="30"/>
        <v/>
      </c>
      <c r="AH130" s="24" t="str">
        <f t="shared" ca="1" si="30"/>
        <v/>
      </c>
    </row>
    <row r="131" spans="2:34" x14ac:dyDescent="0.25">
      <c r="B131" s="20">
        <f>+eliminado_suporte!B129</f>
        <v>0</v>
      </c>
      <c r="C131" s="20">
        <f>+eliminado_suporte!C129</f>
        <v>0</v>
      </c>
      <c r="D131" s="20">
        <f>+eliminado_suporte!D129</f>
        <v>0</v>
      </c>
      <c r="E131" s="20">
        <f>+eliminado_suporte!E129</f>
        <v>0</v>
      </c>
      <c r="F131" s="20">
        <f>+eliminado_suporte!F129</f>
        <v>0</v>
      </c>
      <c r="G131" s="20">
        <f>+eliminado_suporte!G129</f>
        <v>0</v>
      </c>
      <c r="H131" s="20">
        <f>+eliminado_suporte!H129</f>
        <v>0</v>
      </c>
      <c r="I131" s="20">
        <f>+eliminado_suporte!I129</f>
        <v>0</v>
      </c>
      <c r="J131" s="20">
        <f>+eliminado_suporte!J129</f>
        <v>0</v>
      </c>
      <c r="K131" s="20">
        <f>+eliminado_suporte!K129</f>
        <v>0</v>
      </c>
      <c r="L131" s="20">
        <f>+eliminado_suporte!L129</f>
        <v>0</v>
      </c>
      <c r="M131" s="20">
        <f>+eliminado_suporte!M129</f>
        <v>0</v>
      </c>
      <c r="N131" s="20">
        <f>+eliminado_suporte!N129</f>
        <v>0</v>
      </c>
      <c r="P131" s="17">
        <v>132</v>
      </c>
      <c r="Q131" s="17">
        <f>VLOOKUP($P131,valores_RSI!$B$3:$D$1417,3,FALSE)</f>
        <v>49.433748584371401</v>
      </c>
      <c r="R131" s="17">
        <f t="shared" si="24"/>
        <v>5</v>
      </c>
      <c r="S131" s="24">
        <f t="shared" si="25"/>
        <v>87</v>
      </c>
      <c r="T131" s="24">
        <f t="shared" si="18"/>
        <v>137</v>
      </c>
      <c r="U131" s="24">
        <f t="shared" si="18"/>
        <v>106</v>
      </c>
      <c r="V131" s="25" t="b">
        <f t="shared" si="19"/>
        <v>0</v>
      </c>
      <c r="W131" s="24" t="b">
        <f t="shared" si="20"/>
        <v>1</v>
      </c>
      <c r="X131" s="24" t="str">
        <f t="shared" si="31"/>
        <v/>
      </c>
      <c r="Y131" s="24" t="str">
        <f t="shared" si="31"/>
        <v/>
      </c>
      <c r="Z131" s="24" t="str">
        <f t="shared" si="21"/>
        <v/>
      </c>
      <c r="AA131" s="24" t="str">
        <f t="shared" si="22"/>
        <v/>
      </c>
      <c r="AC131" s="24" t="str">
        <f t="shared" ca="1" si="30"/>
        <v/>
      </c>
      <c r="AD131" s="24" t="str">
        <f t="shared" ca="1" si="30"/>
        <v/>
      </c>
      <c r="AE131" s="24" t="str">
        <f t="shared" ca="1" si="30"/>
        <v/>
      </c>
      <c r="AF131" s="24" t="str">
        <f t="shared" ca="1" si="30"/>
        <v/>
      </c>
      <c r="AG131" s="24" t="str">
        <f t="shared" ca="1" si="30"/>
        <v/>
      </c>
      <c r="AH131" s="24" t="str">
        <f t="shared" ca="1" si="30"/>
        <v/>
      </c>
    </row>
    <row r="132" spans="2:34" x14ac:dyDescent="0.25">
      <c r="B132" s="20">
        <f>+eliminado_suporte!B130</f>
        <v>0</v>
      </c>
      <c r="C132" s="20">
        <f>+eliminado_suporte!C130</f>
        <v>0</v>
      </c>
      <c r="D132" s="20">
        <f>+eliminado_suporte!D130</f>
        <v>0</v>
      </c>
      <c r="E132" s="20">
        <f>+eliminado_suporte!E130</f>
        <v>0</v>
      </c>
      <c r="F132" s="20">
        <f>+eliminado_suporte!F130</f>
        <v>0</v>
      </c>
      <c r="G132" s="20">
        <f>+eliminado_suporte!G130</f>
        <v>0</v>
      </c>
      <c r="H132" s="20">
        <f>+eliminado_suporte!H130</f>
        <v>0</v>
      </c>
      <c r="I132" s="20">
        <f>+eliminado_suporte!I130</f>
        <v>0</v>
      </c>
      <c r="J132" s="20">
        <f>+eliminado_suporte!J130</f>
        <v>0</v>
      </c>
      <c r="K132" s="20">
        <f>+eliminado_suporte!K130</f>
        <v>0</v>
      </c>
      <c r="L132" s="20">
        <f>+eliminado_suporte!L130</f>
        <v>0</v>
      </c>
      <c r="M132" s="20">
        <f>+eliminado_suporte!M130</f>
        <v>0</v>
      </c>
      <c r="N132" s="20">
        <f>+eliminado_suporte!N130</f>
        <v>0</v>
      </c>
      <c r="P132" s="17">
        <v>133</v>
      </c>
      <c r="Q132" s="17">
        <f>VLOOKUP($P132,valores_RSI!$B$3:$D$1417,3,FALSE)</f>
        <v>47.284533648169997</v>
      </c>
      <c r="R132" s="17">
        <f t="shared" si="24"/>
        <v>5</v>
      </c>
      <c r="S132" s="24">
        <f t="shared" si="25"/>
        <v>87</v>
      </c>
      <c r="T132" s="24">
        <f t="shared" si="18"/>
        <v>137</v>
      </c>
      <c r="U132" s="24">
        <f t="shared" si="18"/>
        <v>106</v>
      </c>
      <c r="V132" s="25" t="b">
        <f t="shared" si="19"/>
        <v>0</v>
      </c>
      <c r="W132" s="24" t="b">
        <f t="shared" si="20"/>
        <v>1</v>
      </c>
      <c r="X132" s="24" t="str">
        <f t="shared" si="31"/>
        <v/>
      </c>
      <c r="Y132" s="24" t="str">
        <f t="shared" si="31"/>
        <v/>
      </c>
      <c r="Z132" s="24" t="str">
        <f t="shared" si="21"/>
        <v/>
      </c>
      <c r="AA132" s="24" t="str">
        <f t="shared" si="22"/>
        <v/>
      </c>
      <c r="AC132" s="24" t="str">
        <f t="shared" ca="1" si="30"/>
        <v/>
      </c>
      <c r="AD132" s="24" t="str">
        <f t="shared" ca="1" si="30"/>
        <v/>
      </c>
      <c r="AE132" s="24" t="str">
        <f t="shared" ca="1" si="30"/>
        <v/>
      </c>
      <c r="AF132" s="24" t="str">
        <f t="shared" ca="1" si="30"/>
        <v/>
      </c>
      <c r="AG132" s="24" t="str">
        <f t="shared" ca="1" si="30"/>
        <v/>
      </c>
      <c r="AH132" s="24" t="str">
        <f t="shared" ca="1" si="30"/>
        <v/>
      </c>
    </row>
    <row r="133" spans="2:34" x14ac:dyDescent="0.25">
      <c r="B133" s="20">
        <f>+eliminado_suporte!B131</f>
        <v>0</v>
      </c>
      <c r="C133" s="20">
        <f>+eliminado_suporte!C131</f>
        <v>0</v>
      </c>
      <c r="D133" s="20">
        <f>+eliminado_suporte!D131</f>
        <v>0</v>
      </c>
      <c r="E133" s="20">
        <f>+eliminado_suporte!E131</f>
        <v>0</v>
      </c>
      <c r="F133" s="20">
        <f>+eliminado_suporte!F131</f>
        <v>0</v>
      </c>
      <c r="G133" s="20">
        <f>+eliminado_suporte!G131</f>
        <v>0</v>
      </c>
      <c r="H133" s="20">
        <f>+eliminado_suporte!H131</f>
        <v>0</v>
      </c>
      <c r="I133" s="20">
        <f>+eliminado_suporte!I131</f>
        <v>0</v>
      </c>
      <c r="J133" s="20">
        <f>+eliminado_suporte!J131</f>
        <v>0</v>
      </c>
      <c r="K133" s="20">
        <f>+eliminado_suporte!K131</f>
        <v>0</v>
      </c>
      <c r="L133" s="20">
        <f>+eliminado_suporte!L131</f>
        <v>0</v>
      </c>
      <c r="M133" s="20">
        <f>+eliminado_suporte!M131</f>
        <v>0</v>
      </c>
      <c r="N133" s="20">
        <f>+eliminado_suporte!N131</f>
        <v>0</v>
      </c>
      <c r="P133" s="17">
        <v>134</v>
      </c>
      <c r="Q133" s="17">
        <f>VLOOKUP($P133,valores_RSI!$B$3:$D$1417,3,FALSE)</f>
        <v>52.264600715137</v>
      </c>
      <c r="R133" s="17">
        <f t="shared" si="24"/>
        <v>5</v>
      </c>
      <c r="S133" s="24">
        <f t="shared" si="25"/>
        <v>87</v>
      </c>
      <c r="T133" s="24">
        <f t="shared" si="18"/>
        <v>137</v>
      </c>
      <c r="U133" s="24">
        <f t="shared" si="18"/>
        <v>106</v>
      </c>
      <c r="V133" s="25" t="b">
        <f t="shared" si="19"/>
        <v>0</v>
      </c>
      <c r="W133" s="24" t="b">
        <f t="shared" si="20"/>
        <v>1</v>
      </c>
      <c r="X133" s="24" t="str">
        <f t="shared" si="31"/>
        <v/>
      </c>
      <c r="Y133" s="24" t="str">
        <f t="shared" si="31"/>
        <v/>
      </c>
      <c r="Z133" s="24" t="str">
        <f t="shared" si="21"/>
        <v/>
      </c>
      <c r="AA133" s="24" t="str">
        <f t="shared" si="22"/>
        <v/>
      </c>
      <c r="AC133" s="24" t="str">
        <f t="shared" ca="1" si="30"/>
        <v/>
      </c>
      <c r="AD133" s="24" t="str">
        <f t="shared" ca="1" si="30"/>
        <v/>
      </c>
      <c r="AE133" s="24" t="str">
        <f t="shared" ca="1" si="30"/>
        <v/>
      </c>
      <c r="AF133" s="24" t="str">
        <f t="shared" ca="1" si="30"/>
        <v/>
      </c>
      <c r="AG133" s="24" t="str">
        <f t="shared" ca="1" si="30"/>
        <v/>
      </c>
      <c r="AH133" s="24" t="str">
        <f t="shared" ca="1" si="30"/>
        <v/>
      </c>
    </row>
    <row r="134" spans="2:34" x14ac:dyDescent="0.25">
      <c r="B134" s="20">
        <f>+eliminado_suporte!B132</f>
        <v>0</v>
      </c>
      <c r="C134" s="20">
        <f>+eliminado_suporte!C132</f>
        <v>0</v>
      </c>
      <c r="D134" s="20">
        <f>+eliminado_suporte!D132</f>
        <v>0</v>
      </c>
      <c r="E134" s="20">
        <f>+eliminado_suporte!E132</f>
        <v>0</v>
      </c>
      <c r="F134" s="20">
        <f>+eliminado_suporte!F132</f>
        <v>0</v>
      </c>
      <c r="G134" s="20">
        <f>+eliminado_suporte!G132</f>
        <v>0</v>
      </c>
      <c r="H134" s="20">
        <f>+eliminado_suporte!H132</f>
        <v>0</v>
      </c>
      <c r="I134" s="20">
        <f>+eliminado_suporte!I132</f>
        <v>0</v>
      </c>
      <c r="J134" s="20">
        <f>+eliminado_suporte!J132</f>
        <v>0</v>
      </c>
      <c r="K134" s="20">
        <f>+eliminado_suporte!K132</f>
        <v>0</v>
      </c>
      <c r="L134" s="20">
        <f>+eliminado_suporte!L132</f>
        <v>0</v>
      </c>
      <c r="M134" s="20">
        <f>+eliminado_suporte!M132</f>
        <v>0</v>
      </c>
      <c r="N134" s="20">
        <f>+eliminado_suporte!N132</f>
        <v>0</v>
      </c>
      <c r="P134" s="17">
        <v>135</v>
      </c>
      <c r="Q134" s="17">
        <f>VLOOKUP($P134,valores_RSI!$B$3:$D$1417,3,FALSE)</f>
        <v>50.738007380073803</v>
      </c>
      <c r="R134" s="17">
        <f t="shared" si="24"/>
        <v>5</v>
      </c>
      <c r="S134" s="24">
        <f t="shared" si="25"/>
        <v>87</v>
      </c>
      <c r="T134" s="24">
        <f t="shared" ref="T134:U197" si="32">+T133</f>
        <v>137</v>
      </c>
      <c r="U134" s="24">
        <f t="shared" si="32"/>
        <v>106</v>
      </c>
      <c r="V134" s="25" t="b">
        <f t="shared" ref="V134:V197" si="33">$P134&gt;=$T134+$L$3</f>
        <v>0</v>
      </c>
      <c r="W134" s="24" t="b">
        <f t="shared" ref="W134:W197" si="34">$P134&gt;=U134+$L$3</f>
        <v>1</v>
      </c>
      <c r="X134" s="24" t="str">
        <f t="shared" si="31"/>
        <v/>
      </c>
      <c r="Y134" s="24" t="str">
        <f t="shared" si="31"/>
        <v/>
      </c>
      <c r="Z134" s="24" t="str">
        <f t="shared" ref="Z134:Z197" si="35">IF($V134,P134*X134+Y134,"")</f>
        <v/>
      </c>
      <c r="AA134" s="24" t="str">
        <f t="shared" ref="AA134:AA197" si="36">IF($V134,IF(Q134-Z134&gt;=$L$2,"acima",IF(Q134-Z134&gt;=0,"acima mas menor que o break",IF(Q134-Z134&gt;-$L$2,"abaixo mas menor que o break","abaixo"))),"")</f>
        <v/>
      </c>
      <c r="AC134" s="24" t="str">
        <f t="shared" ref="AC134:AH149" ca="1" si="37">IF($V134,IF(OR(OFFSET($AA134,AC$2,0)="acima",OFFSET($AA134,AC$2,0)="acima mas menor que o break"),IF($AA134="abaixo","cruzou_para_baixo",""),""),"")</f>
        <v/>
      </c>
      <c r="AD134" s="24" t="str">
        <f t="shared" ca="1" si="37"/>
        <v/>
      </c>
      <c r="AE134" s="24" t="str">
        <f t="shared" ca="1" si="37"/>
        <v/>
      </c>
      <c r="AF134" s="24" t="str">
        <f t="shared" ca="1" si="37"/>
        <v/>
      </c>
      <c r="AG134" s="24" t="str">
        <f t="shared" ca="1" si="37"/>
        <v/>
      </c>
      <c r="AH134" s="24" t="str">
        <f t="shared" ca="1" si="37"/>
        <v/>
      </c>
    </row>
    <row r="135" spans="2:34" x14ac:dyDescent="0.25">
      <c r="B135" s="20">
        <f>+eliminado_suporte!B133</f>
        <v>0</v>
      </c>
      <c r="C135" s="20">
        <f>+eliminado_suporte!C133</f>
        <v>0</v>
      </c>
      <c r="D135" s="20">
        <f>+eliminado_suporte!D133</f>
        <v>0</v>
      </c>
      <c r="E135" s="20">
        <f>+eliminado_suporte!E133</f>
        <v>0</v>
      </c>
      <c r="F135" s="20">
        <f>+eliminado_suporte!F133</f>
        <v>0</v>
      </c>
      <c r="G135" s="20">
        <f>+eliminado_suporte!G133</f>
        <v>0</v>
      </c>
      <c r="H135" s="20">
        <f>+eliminado_suporte!H133</f>
        <v>0</v>
      </c>
      <c r="I135" s="20">
        <f>+eliminado_suporte!I133</f>
        <v>0</v>
      </c>
      <c r="J135" s="20">
        <f>+eliminado_suporte!J133</f>
        <v>0</v>
      </c>
      <c r="K135" s="20">
        <f>+eliminado_suporte!K133</f>
        <v>0</v>
      </c>
      <c r="L135" s="20">
        <f>+eliminado_suporte!L133</f>
        <v>0</v>
      </c>
      <c r="M135" s="20">
        <f>+eliminado_suporte!M133</f>
        <v>0</v>
      </c>
      <c r="N135" s="20">
        <f>+eliminado_suporte!N133</f>
        <v>0</v>
      </c>
      <c r="P135" s="17">
        <v>136</v>
      </c>
      <c r="Q135" s="17">
        <f>VLOOKUP($P135,valores_RSI!$B$3:$D$1417,3,FALSE)</f>
        <v>45.510204081632601</v>
      </c>
      <c r="R135" s="17">
        <f t="shared" ref="R135:R198" si="38">+R134</f>
        <v>5</v>
      </c>
      <c r="S135" s="24">
        <f t="shared" ref="S135:S198" si="39">+S134</f>
        <v>87</v>
      </c>
      <c r="T135" s="24">
        <f t="shared" si="32"/>
        <v>137</v>
      </c>
      <c r="U135" s="24">
        <f t="shared" si="32"/>
        <v>106</v>
      </c>
      <c r="V135" s="25" t="b">
        <f t="shared" si="33"/>
        <v>0</v>
      </c>
      <c r="W135" s="24" t="b">
        <f t="shared" si="34"/>
        <v>1</v>
      </c>
      <c r="X135" s="24" t="str">
        <f t="shared" si="31"/>
        <v/>
      </c>
      <c r="Y135" s="24" t="str">
        <f t="shared" si="31"/>
        <v/>
      </c>
      <c r="Z135" s="24" t="str">
        <f t="shared" si="35"/>
        <v/>
      </c>
      <c r="AA135" s="24" t="str">
        <f t="shared" si="36"/>
        <v/>
      </c>
      <c r="AC135" s="24" t="str">
        <f t="shared" ca="1" si="37"/>
        <v/>
      </c>
      <c r="AD135" s="24" t="str">
        <f t="shared" ca="1" si="37"/>
        <v/>
      </c>
      <c r="AE135" s="24" t="str">
        <f t="shared" ca="1" si="37"/>
        <v/>
      </c>
      <c r="AF135" s="24" t="str">
        <f t="shared" ca="1" si="37"/>
        <v/>
      </c>
      <c r="AG135" s="24" t="str">
        <f t="shared" ca="1" si="37"/>
        <v/>
      </c>
      <c r="AH135" s="24" t="str">
        <f t="shared" ca="1" si="37"/>
        <v/>
      </c>
    </row>
    <row r="136" spans="2:34" x14ac:dyDescent="0.25">
      <c r="B136" s="20">
        <f>+eliminado_suporte!B134</f>
        <v>0</v>
      </c>
      <c r="C136" s="20">
        <f>+eliminado_suporte!C134</f>
        <v>0</v>
      </c>
      <c r="D136" s="20">
        <f>+eliminado_suporte!D134</f>
        <v>0</v>
      </c>
      <c r="E136" s="20">
        <f>+eliminado_suporte!E134</f>
        <v>0</v>
      </c>
      <c r="F136" s="20">
        <f>+eliminado_suporte!F134</f>
        <v>0</v>
      </c>
      <c r="G136" s="20">
        <f>+eliminado_suporte!G134</f>
        <v>0</v>
      </c>
      <c r="H136" s="20">
        <f>+eliminado_suporte!H134</f>
        <v>0</v>
      </c>
      <c r="I136" s="20">
        <f>+eliminado_suporte!I134</f>
        <v>0</v>
      </c>
      <c r="J136" s="20">
        <f>+eliminado_suporte!J134</f>
        <v>0</v>
      </c>
      <c r="K136" s="20">
        <f>+eliminado_suporte!K134</f>
        <v>0</v>
      </c>
      <c r="L136" s="20">
        <f>+eliminado_suporte!L134</f>
        <v>0</v>
      </c>
      <c r="M136" s="20">
        <f>+eliminado_suporte!M134</f>
        <v>0</v>
      </c>
      <c r="N136" s="20">
        <f>+eliminado_suporte!N134</f>
        <v>0</v>
      </c>
      <c r="P136" s="17">
        <v>137</v>
      </c>
      <c r="Q136" s="17">
        <f>VLOOKUP($P136,valores_RSI!$B$3:$D$1417,3,FALSE)</f>
        <v>45.634379263301497</v>
      </c>
      <c r="R136" s="17">
        <f t="shared" si="38"/>
        <v>5</v>
      </c>
      <c r="S136" s="24">
        <f t="shared" si="39"/>
        <v>87</v>
      </c>
      <c r="T136" s="24">
        <f t="shared" si="32"/>
        <v>137</v>
      </c>
      <c r="U136" s="24">
        <f t="shared" si="32"/>
        <v>106</v>
      </c>
      <c r="V136" s="25" t="b">
        <f t="shared" si="33"/>
        <v>0</v>
      </c>
      <c r="W136" s="24" t="b">
        <f t="shared" si="34"/>
        <v>1</v>
      </c>
      <c r="X136" s="24" t="str">
        <f t="shared" si="31"/>
        <v/>
      </c>
      <c r="Y136" s="24" t="str">
        <f t="shared" si="31"/>
        <v/>
      </c>
      <c r="Z136" s="24" t="str">
        <f t="shared" si="35"/>
        <v/>
      </c>
      <c r="AA136" s="24" t="str">
        <f t="shared" si="36"/>
        <v/>
      </c>
      <c r="AC136" s="24" t="str">
        <f t="shared" ca="1" si="37"/>
        <v/>
      </c>
      <c r="AD136" s="24" t="str">
        <f t="shared" ca="1" si="37"/>
        <v/>
      </c>
      <c r="AE136" s="24" t="str">
        <f t="shared" ca="1" si="37"/>
        <v/>
      </c>
      <c r="AF136" s="24" t="str">
        <f t="shared" ca="1" si="37"/>
        <v/>
      </c>
      <c r="AG136" s="24" t="str">
        <f t="shared" ca="1" si="37"/>
        <v/>
      </c>
      <c r="AH136" s="24" t="str">
        <f t="shared" ca="1" si="37"/>
        <v/>
      </c>
    </row>
    <row r="137" spans="2:34" x14ac:dyDescent="0.25">
      <c r="B137" s="20">
        <f>+eliminado_suporte!B135</f>
        <v>0</v>
      </c>
      <c r="C137" s="20">
        <f>+eliminado_suporte!C135</f>
        <v>0</v>
      </c>
      <c r="D137" s="20">
        <f>+eliminado_suporte!D135</f>
        <v>0</v>
      </c>
      <c r="E137" s="20">
        <f>+eliminado_suporte!E135</f>
        <v>0</v>
      </c>
      <c r="F137" s="20">
        <f>+eliminado_suporte!F135</f>
        <v>0</v>
      </c>
      <c r="G137" s="20">
        <f>+eliminado_suporte!G135</f>
        <v>0</v>
      </c>
      <c r="H137" s="20">
        <f>+eliminado_suporte!H135</f>
        <v>0</v>
      </c>
      <c r="I137" s="20">
        <f>+eliminado_suporte!I135</f>
        <v>0</v>
      </c>
      <c r="J137" s="20">
        <f>+eliminado_suporte!J135</f>
        <v>0</v>
      </c>
      <c r="K137" s="20">
        <f>+eliminado_suporte!K135</f>
        <v>0</v>
      </c>
      <c r="L137" s="20">
        <f>+eliminado_suporte!L135</f>
        <v>0</v>
      </c>
      <c r="M137" s="20">
        <f>+eliminado_suporte!M135</f>
        <v>0</v>
      </c>
      <c r="N137" s="20">
        <f>+eliminado_suporte!N135</f>
        <v>0</v>
      </c>
      <c r="P137" s="17">
        <v>138</v>
      </c>
      <c r="Q137" s="17">
        <f>VLOOKUP($P137,valores_RSI!$B$3:$D$1417,3,FALSE)</f>
        <v>46.795727636849101</v>
      </c>
      <c r="R137" s="17">
        <f t="shared" si="38"/>
        <v>5</v>
      </c>
      <c r="S137" s="24">
        <f t="shared" si="39"/>
        <v>87</v>
      </c>
      <c r="T137" s="24">
        <f t="shared" si="32"/>
        <v>137</v>
      </c>
      <c r="U137" s="24">
        <f t="shared" si="32"/>
        <v>106</v>
      </c>
      <c r="V137" s="25" t="b">
        <f t="shared" si="33"/>
        <v>0</v>
      </c>
      <c r="W137" s="24" t="b">
        <f t="shared" si="34"/>
        <v>1</v>
      </c>
      <c r="X137" s="24" t="str">
        <f t="shared" si="31"/>
        <v/>
      </c>
      <c r="Y137" s="24" t="str">
        <f t="shared" si="31"/>
        <v/>
      </c>
      <c r="Z137" s="24" t="str">
        <f t="shared" si="35"/>
        <v/>
      </c>
      <c r="AA137" s="24" t="str">
        <f t="shared" si="36"/>
        <v/>
      </c>
      <c r="AC137" s="24" t="str">
        <f t="shared" ca="1" si="37"/>
        <v/>
      </c>
      <c r="AD137" s="24" t="str">
        <f t="shared" ca="1" si="37"/>
        <v/>
      </c>
      <c r="AE137" s="24" t="str">
        <f t="shared" ca="1" si="37"/>
        <v/>
      </c>
      <c r="AF137" s="24" t="str">
        <f t="shared" ca="1" si="37"/>
        <v/>
      </c>
      <c r="AG137" s="24" t="str">
        <f t="shared" ca="1" si="37"/>
        <v/>
      </c>
      <c r="AH137" s="24" t="str">
        <f t="shared" ca="1" si="37"/>
        <v/>
      </c>
    </row>
    <row r="138" spans="2:34" x14ac:dyDescent="0.25">
      <c r="B138" s="20">
        <f>+eliminado_suporte!B136</f>
        <v>0</v>
      </c>
      <c r="C138" s="20">
        <f>+eliminado_suporte!C136</f>
        <v>0</v>
      </c>
      <c r="D138" s="20">
        <f>+eliminado_suporte!D136</f>
        <v>0</v>
      </c>
      <c r="E138" s="20">
        <f>+eliminado_suporte!E136</f>
        <v>0</v>
      </c>
      <c r="F138" s="20">
        <f>+eliminado_suporte!F136</f>
        <v>0</v>
      </c>
      <c r="G138" s="20">
        <f>+eliminado_suporte!G136</f>
        <v>0</v>
      </c>
      <c r="H138" s="20">
        <f>+eliminado_suporte!H136</f>
        <v>0</v>
      </c>
      <c r="I138" s="20">
        <f>+eliminado_suporte!I136</f>
        <v>0</v>
      </c>
      <c r="J138" s="20">
        <f>+eliminado_suporte!J136</f>
        <v>0</v>
      </c>
      <c r="K138" s="20">
        <f>+eliminado_suporte!K136</f>
        <v>0</v>
      </c>
      <c r="L138" s="20">
        <f>+eliminado_suporte!L136</f>
        <v>0</v>
      </c>
      <c r="M138" s="20">
        <f>+eliminado_suporte!M136</f>
        <v>0</v>
      </c>
      <c r="N138" s="20">
        <f>+eliminado_suporte!N136</f>
        <v>0</v>
      </c>
      <c r="P138" s="17">
        <v>139</v>
      </c>
      <c r="Q138" s="17">
        <f>VLOOKUP($P138,valores_RSI!$B$3:$D$1417,3,FALSE)</f>
        <v>48.313878080415002</v>
      </c>
      <c r="R138" s="17">
        <f t="shared" si="38"/>
        <v>5</v>
      </c>
      <c r="S138" s="24">
        <f t="shared" si="39"/>
        <v>87</v>
      </c>
      <c r="T138" s="24">
        <f t="shared" si="32"/>
        <v>137</v>
      </c>
      <c r="U138" s="24">
        <f t="shared" si="32"/>
        <v>106</v>
      </c>
      <c r="V138" s="25" t="b">
        <f t="shared" si="33"/>
        <v>0</v>
      </c>
      <c r="W138" s="24" t="b">
        <f t="shared" si="34"/>
        <v>1</v>
      </c>
      <c r="X138" s="24" t="str">
        <f t="shared" si="31"/>
        <v/>
      </c>
      <c r="Y138" s="24" t="str">
        <f t="shared" si="31"/>
        <v/>
      </c>
      <c r="Z138" s="24" t="str">
        <f t="shared" si="35"/>
        <v/>
      </c>
      <c r="AA138" s="24" t="str">
        <f t="shared" si="36"/>
        <v/>
      </c>
      <c r="AC138" s="24" t="str">
        <f t="shared" ca="1" si="37"/>
        <v/>
      </c>
      <c r="AD138" s="24" t="str">
        <f t="shared" ca="1" si="37"/>
        <v/>
      </c>
      <c r="AE138" s="24" t="str">
        <f t="shared" ca="1" si="37"/>
        <v/>
      </c>
      <c r="AF138" s="24" t="str">
        <f t="shared" ca="1" si="37"/>
        <v/>
      </c>
      <c r="AG138" s="24" t="str">
        <f t="shared" ca="1" si="37"/>
        <v/>
      </c>
      <c r="AH138" s="24" t="str">
        <f t="shared" ca="1" si="37"/>
        <v/>
      </c>
    </row>
    <row r="139" spans="2:34" x14ac:dyDescent="0.25">
      <c r="B139" s="20">
        <f>+eliminado_suporte!B137</f>
        <v>0</v>
      </c>
      <c r="C139" s="20">
        <f>+eliminado_suporte!C137</f>
        <v>0</v>
      </c>
      <c r="D139" s="20">
        <f>+eliminado_suporte!D137</f>
        <v>0</v>
      </c>
      <c r="E139" s="20">
        <f>+eliminado_suporte!E137</f>
        <v>0</v>
      </c>
      <c r="F139" s="20">
        <f>+eliminado_suporte!F137</f>
        <v>0</v>
      </c>
      <c r="G139" s="20">
        <f>+eliminado_suporte!G137</f>
        <v>0</v>
      </c>
      <c r="H139" s="20">
        <f>+eliminado_suporte!H137</f>
        <v>0</v>
      </c>
      <c r="I139" s="20">
        <f>+eliminado_suporte!I137</f>
        <v>0</v>
      </c>
      <c r="J139" s="20">
        <f>+eliminado_suporte!J137</f>
        <v>0</v>
      </c>
      <c r="K139" s="20">
        <f>+eliminado_suporte!K137</f>
        <v>0</v>
      </c>
      <c r="L139" s="20">
        <f>+eliminado_suporte!L137</f>
        <v>0</v>
      </c>
      <c r="M139" s="20">
        <f>+eliminado_suporte!M137</f>
        <v>0</v>
      </c>
      <c r="N139" s="20">
        <f>+eliminado_suporte!N137</f>
        <v>0</v>
      </c>
      <c r="P139" s="17">
        <v>140</v>
      </c>
      <c r="Q139" s="17">
        <f>VLOOKUP($P139,valores_RSI!$B$3:$D$1417,3,FALSE)</f>
        <v>50.957592339261197</v>
      </c>
      <c r="R139" s="17">
        <f t="shared" si="38"/>
        <v>5</v>
      </c>
      <c r="S139" s="24">
        <f t="shared" si="39"/>
        <v>87</v>
      </c>
      <c r="T139" s="24">
        <f t="shared" si="32"/>
        <v>137</v>
      </c>
      <c r="U139" s="24">
        <f t="shared" si="32"/>
        <v>106</v>
      </c>
      <c r="V139" s="25" t="b">
        <f t="shared" si="33"/>
        <v>1</v>
      </c>
      <c r="W139" s="24" t="b">
        <f t="shared" si="34"/>
        <v>1</v>
      </c>
      <c r="X139" s="24">
        <f t="shared" si="31"/>
        <v>0.25455</v>
      </c>
      <c r="Y139" s="24">
        <f t="shared" si="31"/>
        <v>12.4805264132648</v>
      </c>
      <c r="Z139" s="24">
        <f t="shared" si="35"/>
        <v>48.117526413264798</v>
      </c>
      <c r="AA139" s="24" t="str">
        <f t="shared" si="36"/>
        <v>acima mas menor que o break</v>
      </c>
      <c r="AC139" s="24" t="str">
        <f t="shared" ca="1" si="37"/>
        <v/>
      </c>
      <c r="AD139" s="24" t="str">
        <f t="shared" ca="1" si="37"/>
        <v/>
      </c>
      <c r="AE139" s="24" t="str">
        <f t="shared" ca="1" si="37"/>
        <v/>
      </c>
      <c r="AF139" s="24" t="str">
        <f t="shared" ca="1" si="37"/>
        <v/>
      </c>
      <c r="AG139" s="24" t="str">
        <f t="shared" ca="1" si="37"/>
        <v/>
      </c>
      <c r="AH139" s="24" t="str">
        <f t="shared" ca="1" si="37"/>
        <v/>
      </c>
    </row>
    <row r="140" spans="2:34" x14ac:dyDescent="0.25">
      <c r="B140" s="20">
        <f>+eliminado_suporte!B138</f>
        <v>0</v>
      </c>
      <c r="C140" s="20">
        <f>+eliminado_suporte!C138</f>
        <v>0</v>
      </c>
      <c r="D140" s="20">
        <f>+eliminado_suporte!D138</f>
        <v>0</v>
      </c>
      <c r="E140" s="20">
        <f>+eliminado_suporte!E138</f>
        <v>0</v>
      </c>
      <c r="F140" s="20">
        <f>+eliminado_suporte!F138</f>
        <v>0</v>
      </c>
      <c r="G140" s="20">
        <f>+eliminado_suporte!G138</f>
        <v>0</v>
      </c>
      <c r="H140" s="20">
        <f>+eliminado_suporte!H138</f>
        <v>0</v>
      </c>
      <c r="I140" s="20">
        <f>+eliminado_suporte!I138</f>
        <v>0</v>
      </c>
      <c r="J140" s="20">
        <f>+eliminado_suporte!J138</f>
        <v>0</v>
      </c>
      <c r="K140" s="20">
        <f>+eliminado_suporte!K138</f>
        <v>0</v>
      </c>
      <c r="L140" s="20">
        <f>+eliminado_suporte!L138</f>
        <v>0</v>
      </c>
      <c r="M140" s="20">
        <f>+eliminado_suporte!M138</f>
        <v>0</v>
      </c>
      <c r="N140" s="20">
        <f>+eliminado_suporte!N138</f>
        <v>0</v>
      </c>
      <c r="P140" s="17">
        <v>141</v>
      </c>
      <c r="Q140" s="17">
        <f>VLOOKUP($P140,valores_RSI!$B$3:$D$1417,3,FALSE)</f>
        <v>48.118668596237299</v>
      </c>
      <c r="R140" s="17">
        <f t="shared" si="38"/>
        <v>5</v>
      </c>
      <c r="S140" s="24">
        <f t="shared" si="39"/>
        <v>87</v>
      </c>
      <c r="T140" s="24">
        <f t="shared" si="32"/>
        <v>137</v>
      </c>
      <c r="U140" s="24">
        <f t="shared" si="32"/>
        <v>106</v>
      </c>
      <c r="V140" s="25" t="b">
        <f t="shared" si="33"/>
        <v>1</v>
      </c>
      <c r="W140" s="24" t="b">
        <f t="shared" si="34"/>
        <v>1</v>
      </c>
      <c r="X140" s="24">
        <f t="shared" si="31"/>
        <v>0.25455</v>
      </c>
      <c r="Y140" s="24">
        <f t="shared" si="31"/>
        <v>12.4805264132648</v>
      </c>
      <c r="Z140" s="24">
        <f t="shared" si="35"/>
        <v>48.3720764132648</v>
      </c>
      <c r="AA140" s="24" t="str">
        <f t="shared" si="36"/>
        <v>abaixo mas menor que o break</v>
      </c>
      <c r="AC140" s="24" t="str">
        <f t="shared" ca="1" si="37"/>
        <v/>
      </c>
      <c r="AD140" s="24" t="str">
        <f t="shared" ca="1" si="37"/>
        <v/>
      </c>
      <c r="AE140" s="24" t="str">
        <f t="shared" ca="1" si="37"/>
        <v/>
      </c>
      <c r="AF140" s="24" t="str">
        <f t="shared" ca="1" si="37"/>
        <v/>
      </c>
      <c r="AG140" s="24" t="str">
        <f t="shared" ca="1" si="37"/>
        <v/>
      </c>
      <c r="AH140" s="24" t="str">
        <f t="shared" ca="1" si="37"/>
        <v/>
      </c>
    </row>
    <row r="141" spans="2:34" x14ac:dyDescent="0.25">
      <c r="B141" s="20">
        <f>+eliminado_suporte!B139</f>
        <v>0</v>
      </c>
      <c r="C141" s="20">
        <f>+eliminado_suporte!C139</f>
        <v>0</v>
      </c>
      <c r="D141" s="20">
        <f>+eliminado_suporte!D139</f>
        <v>0</v>
      </c>
      <c r="E141" s="20">
        <f>+eliminado_suporte!E139</f>
        <v>0</v>
      </c>
      <c r="F141" s="20">
        <f>+eliminado_suporte!F139</f>
        <v>0</v>
      </c>
      <c r="G141" s="20">
        <f>+eliminado_suporte!G139</f>
        <v>0</v>
      </c>
      <c r="H141" s="20">
        <f>+eliminado_suporte!H139</f>
        <v>0</v>
      </c>
      <c r="I141" s="20">
        <f>+eliminado_suporte!I139</f>
        <v>0</v>
      </c>
      <c r="J141" s="20">
        <f>+eliminado_suporte!J139</f>
        <v>0</v>
      </c>
      <c r="K141" s="20">
        <f>+eliminado_suporte!K139</f>
        <v>0</v>
      </c>
      <c r="L141" s="20">
        <f>+eliminado_suporte!L139</f>
        <v>0</v>
      </c>
      <c r="M141" s="20">
        <f>+eliminado_suporte!M139</f>
        <v>0</v>
      </c>
      <c r="N141" s="20">
        <f>+eliminado_suporte!N139</f>
        <v>0</v>
      </c>
      <c r="P141" s="17">
        <v>142</v>
      </c>
      <c r="Q141" s="17">
        <f>VLOOKUP($P141,valores_RSI!$B$3:$D$1417,3,FALSE)</f>
        <v>42.9955290611028</v>
      </c>
      <c r="R141" s="17">
        <f t="shared" si="38"/>
        <v>5</v>
      </c>
      <c r="S141" s="24">
        <f t="shared" si="39"/>
        <v>87</v>
      </c>
      <c r="T141" s="24">
        <f t="shared" si="32"/>
        <v>137</v>
      </c>
      <c r="U141" s="24">
        <f t="shared" si="32"/>
        <v>106</v>
      </c>
      <c r="V141" s="25" t="b">
        <f t="shared" si="33"/>
        <v>1</v>
      </c>
      <c r="W141" s="24" t="b">
        <f t="shared" si="34"/>
        <v>1</v>
      </c>
      <c r="X141" s="24">
        <f t="shared" si="31"/>
        <v>0.25455</v>
      </c>
      <c r="Y141" s="24">
        <f t="shared" si="31"/>
        <v>12.4805264132648</v>
      </c>
      <c r="Z141" s="24">
        <f t="shared" si="35"/>
        <v>48.626626413264795</v>
      </c>
      <c r="AA141" s="24" t="str">
        <f t="shared" si="36"/>
        <v>abaixo</v>
      </c>
      <c r="AC141" s="24" t="str">
        <f t="shared" ca="1" si="37"/>
        <v/>
      </c>
      <c r="AD141" s="24" t="str">
        <f t="shared" ca="1" si="37"/>
        <v>cruzou_para_baixo</v>
      </c>
      <c r="AE141" s="24" t="str">
        <f t="shared" ca="1" si="37"/>
        <v/>
      </c>
      <c r="AF141" s="24" t="str">
        <f t="shared" ca="1" si="37"/>
        <v/>
      </c>
      <c r="AG141" s="24" t="str">
        <f t="shared" ca="1" si="37"/>
        <v/>
      </c>
      <c r="AH141" s="24" t="str">
        <f t="shared" ca="1" si="37"/>
        <v/>
      </c>
    </row>
    <row r="142" spans="2:34" x14ac:dyDescent="0.25">
      <c r="B142" s="20">
        <f>+eliminado_suporte!B140</f>
        <v>0</v>
      </c>
      <c r="C142" s="20">
        <f>+eliminado_suporte!C140</f>
        <v>0</v>
      </c>
      <c r="D142" s="20">
        <f>+eliminado_suporte!D140</f>
        <v>0</v>
      </c>
      <c r="E142" s="20">
        <f>+eliminado_suporte!E140</f>
        <v>0</v>
      </c>
      <c r="F142" s="20">
        <f>+eliminado_suporte!F140</f>
        <v>0</v>
      </c>
      <c r="G142" s="20">
        <f>+eliminado_suporte!G140</f>
        <v>0</v>
      </c>
      <c r="H142" s="20">
        <f>+eliminado_suporte!H140</f>
        <v>0</v>
      </c>
      <c r="I142" s="20">
        <f>+eliminado_suporte!I140</f>
        <v>0</v>
      </c>
      <c r="J142" s="20">
        <f>+eliminado_suporte!J140</f>
        <v>0</v>
      </c>
      <c r="K142" s="20">
        <f>+eliminado_suporte!K140</f>
        <v>0</v>
      </c>
      <c r="L142" s="20">
        <f>+eliminado_suporte!L140</f>
        <v>0</v>
      </c>
      <c r="M142" s="20">
        <f>+eliminado_suporte!M140</f>
        <v>0</v>
      </c>
      <c r="N142" s="20">
        <f>+eliminado_suporte!N140</f>
        <v>0</v>
      </c>
      <c r="P142" s="17">
        <v>143</v>
      </c>
      <c r="Q142" s="17">
        <f>VLOOKUP($P142,valores_RSI!$B$3:$D$1417,3,FALSE)</f>
        <v>46.454948301329303</v>
      </c>
      <c r="R142" s="17">
        <f t="shared" si="38"/>
        <v>5</v>
      </c>
      <c r="S142" s="24">
        <f t="shared" si="39"/>
        <v>87</v>
      </c>
      <c r="T142" s="24">
        <f t="shared" si="32"/>
        <v>137</v>
      </c>
      <c r="U142" s="24">
        <f t="shared" si="32"/>
        <v>106</v>
      </c>
      <c r="V142" s="25" t="b">
        <f t="shared" si="33"/>
        <v>1</v>
      </c>
      <c r="W142" s="24" t="b">
        <f t="shared" si="34"/>
        <v>1</v>
      </c>
      <c r="X142" s="24">
        <f t="shared" si="31"/>
        <v>0.25455</v>
      </c>
      <c r="Y142" s="24">
        <f t="shared" si="31"/>
        <v>12.4805264132648</v>
      </c>
      <c r="Z142" s="24">
        <f t="shared" si="35"/>
        <v>48.881176413264797</v>
      </c>
      <c r="AA142" s="24" t="str">
        <f t="shared" si="36"/>
        <v>abaixo mas menor que o break</v>
      </c>
      <c r="AC142" s="24" t="str">
        <f t="shared" ca="1" si="37"/>
        <v/>
      </c>
      <c r="AD142" s="24" t="str">
        <f t="shared" ca="1" si="37"/>
        <v/>
      </c>
      <c r="AE142" s="24" t="str">
        <f t="shared" ca="1" si="37"/>
        <v/>
      </c>
      <c r="AF142" s="24" t="str">
        <f t="shared" ca="1" si="37"/>
        <v/>
      </c>
      <c r="AG142" s="24" t="str">
        <f t="shared" ca="1" si="37"/>
        <v/>
      </c>
      <c r="AH142" s="24" t="str">
        <f t="shared" ca="1" si="37"/>
        <v/>
      </c>
    </row>
    <row r="143" spans="2:34" x14ac:dyDescent="0.25">
      <c r="B143" s="20">
        <f>+eliminado_suporte!B141</f>
        <v>0</v>
      </c>
      <c r="C143" s="20">
        <f>+eliminado_suporte!C141</f>
        <v>0</v>
      </c>
      <c r="D143" s="20">
        <f>+eliminado_suporte!D141</f>
        <v>0</v>
      </c>
      <c r="E143" s="20">
        <f>+eliminado_suporte!E141</f>
        <v>0</v>
      </c>
      <c r="F143" s="20">
        <f>+eliminado_suporte!F141</f>
        <v>0</v>
      </c>
      <c r="G143" s="20">
        <f>+eliminado_suporte!G141</f>
        <v>0</v>
      </c>
      <c r="H143" s="20">
        <f>+eliminado_suporte!H141</f>
        <v>0</v>
      </c>
      <c r="I143" s="20">
        <f>+eliminado_suporte!I141</f>
        <v>0</v>
      </c>
      <c r="J143" s="20">
        <f>+eliminado_suporte!J141</f>
        <v>0</v>
      </c>
      <c r="K143" s="20">
        <f>+eliminado_suporte!K141</f>
        <v>0</v>
      </c>
      <c r="L143" s="20">
        <f>+eliminado_suporte!L141</f>
        <v>0</v>
      </c>
      <c r="M143" s="20">
        <f>+eliminado_suporte!M141</f>
        <v>0</v>
      </c>
      <c r="N143" s="20">
        <f>+eliminado_suporte!N141</f>
        <v>0</v>
      </c>
      <c r="P143" s="17">
        <v>144</v>
      </c>
      <c r="Q143" s="17">
        <f>VLOOKUP($P143,valores_RSI!$B$3:$D$1417,3,FALSE)</f>
        <v>46.1820851688693</v>
      </c>
      <c r="R143" s="17">
        <f t="shared" si="38"/>
        <v>5</v>
      </c>
      <c r="S143" s="24">
        <f t="shared" si="39"/>
        <v>87</v>
      </c>
      <c r="T143" s="24">
        <f t="shared" si="32"/>
        <v>137</v>
      </c>
      <c r="U143" s="24">
        <f t="shared" si="32"/>
        <v>106</v>
      </c>
      <c r="V143" s="25" t="b">
        <f t="shared" si="33"/>
        <v>1</v>
      </c>
      <c r="W143" s="24" t="b">
        <f t="shared" si="34"/>
        <v>1</v>
      </c>
      <c r="X143" s="24">
        <f t="shared" si="31"/>
        <v>0.25455</v>
      </c>
      <c r="Y143" s="24">
        <f t="shared" si="31"/>
        <v>12.4805264132648</v>
      </c>
      <c r="Z143" s="24">
        <f t="shared" si="35"/>
        <v>49.135726413264798</v>
      </c>
      <c r="AA143" s="24" t="str">
        <f t="shared" si="36"/>
        <v>abaixo mas menor que o break</v>
      </c>
      <c r="AC143" s="24" t="str">
        <f t="shared" ca="1" si="37"/>
        <v/>
      </c>
      <c r="AD143" s="24" t="str">
        <f t="shared" ca="1" si="37"/>
        <v/>
      </c>
      <c r="AE143" s="24" t="str">
        <f t="shared" ca="1" si="37"/>
        <v/>
      </c>
      <c r="AF143" s="24" t="str">
        <f t="shared" ca="1" si="37"/>
        <v/>
      </c>
      <c r="AG143" s="24" t="str">
        <f t="shared" ca="1" si="37"/>
        <v/>
      </c>
      <c r="AH143" s="24" t="str">
        <f t="shared" ca="1" si="37"/>
        <v/>
      </c>
    </row>
    <row r="144" spans="2:34" x14ac:dyDescent="0.25">
      <c r="B144" s="20">
        <f>+eliminado_suporte!B142</f>
        <v>0</v>
      </c>
      <c r="C144" s="20">
        <f>+eliminado_suporte!C142</f>
        <v>0</v>
      </c>
      <c r="D144" s="20">
        <f>+eliminado_suporte!D142</f>
        <v>0</v>
      </c>
      <c r="E144" s="20">
        <f>+eliminado_suporte!E142</f>
        <v>0</v>
      </c>
      <c r="F144" s="20">
        <f>+eliminado_suporte!F142</f>
        <v>0</v>
      </c>
      <c r="G144" s="20">
        <f>+eliminado_suporte!G142</f>
        <v>0</v>
      </c>
      <c r="H144" s="20">
        <f>+eliminado_suporte!H142</f>
        <v>0</v>
      </c>
      <c r="I144" s="20">
        <f>+eliminado_suporte!I142</f>
        <v>0</v>
      </c>
      <c r="J144" s="20">
        <f>+eliminado_suporte!J142</f>
        <v>0</v>
      </c>
      <c r="K144" s="20">
        <f>+eliminado_suporte!K142</f>
        <v>0</v>
      </c>
      <c r="L144" s="20">
        <f>+eliminado_suporte!L142</f>
        <v>0</v>
      </c>
      <c r="M144" s="20">
        <f>+eliminado_suporte!M142</f>
        <v>0</v>
      </c>
      <c r="N144" s="20">
        <f>+eliminado_suporte!N142</f>
        <v>0</v>
      </c>
      <c r="P144" s="17">
        <v>145</v>
      </c>
      <c r="Q144" s="17">
        <f>VLOOKUP($P144,valores_RSI!$B$3:$D$1417,3,FALSE)</f>
        <v>46.046852122986799</v>
      </c>
      <c r="R144" s="17">
        <f t="shared" si="38"/>
        <v>5</v>
      </c>
      <c r="S144" s="24">
        <f t="shared" si="39"/>
        <v>87</v>
      </c>
      <c r="T144" s="24">
        <f t="shared" si="32"/>
        <v>137</v>
      </c>
      <c r="U144" s="24">
        <f t="shared" si="32"/>
        <v>106</v>
      </c>
      <c r="V144" s="25" t="b">
        <f t="shared" si="33"/>
        <v>1</v>
      </c>
      <c r="W144" s="24" t="b">
        <f t="shared" si="34"/>
        <v>1</v>
      </c>
      <c r="X144" s="24">
        <f t="shared" si="31"/>
        <v>0.25455</v>
      </c>
      <c r="Y144" s="24">
        <f t="shared" si="31"/>
        <v>12.4805264132648</v>
      </c>
      <c r="Z144" s="24">
        <f t="shared" si="35"/>
        <v>49.3902764132648</v>
      </c>
      <c r="AA144" s="24" t="str">
        <f t="shared" si="36"/>
        <v>abaixo mas menor que o break</v>
      </c>
      <c r="AC144" s="24" t="str">
        <f t="shared" ca="1" si="37"/>
        <v/>
      </c>
      <c r="AD144" s="24" t="str">
        <f t="shared" ca="1" si="37"/>
        <v/>
      </c>
      <c r="AE144" s="24" t="str">
        <f t="shared" ca="1" si="37"/>
        <v/>
      </c>
      <c r="AF144" s="24" t="str">
        <f t="shared" ca="1" si="37"/>
        <v/>
      </c>
      <c r="AG144" s="24" t="str">
        <f t="shared" ca="1" si="37"/>
        <v/>
      </c>
      <c r="AH144" s="24" t="str">
        <f t="shared" ca="1" si="37"/>
        <v/>
      </c>
    </row>
    <row r="145" spans="2:34" x14ac:dyDescent="0.25">
      <c r="B145" s="20">
        <f>+eliminado_suporte!B143</f>
        <v>0</v>
      </c>
      <c r="C145" s="20">
        <f>+eliminado_suporte!C143</f>
        <v>0</v>
      </c>
      <c r="D145" s="20">
        <f>+eliminado_suporte!D143</f>
        <v>0</v>
      </c>
      <c r="E145" s="20">
        <f>+eliminado_suporte!E143</f>
        <v>0</v>
      </c>
      <c r="F145" s="20">
        <f>+eliminado_suporte!F143</f>
        <v>0</v>
      </c>
      <c r="G145" s="20">
        <f>+eliminado_suporte!G143</f>
        <v>0</v>
      </c>
      <c r="H145" s="20">
        <f>+eliminado_suporte!H143</f>
        <v>0</v>
      </c>
      <c r="I145" s="20">
        <f>+eliminado_suporte!I143</f>
        <v>0</v>
      </c>
      <c r="J145" s="20">
        <f>+eliminado_suporte!J143</f>
        <v>0</v>
      </c>
      <c r="K145" s="20">
        <f>+eliminado_suporte!K143</f>
        <v>0</v>
      </c>
      <c r="L145" s="20">
        <f>+eliminado_suporte!L143</f>
        <v>0</v>
      </c>
      <c r="M145" s="20">
        <f>+eliminado_suporte!M143</f>
        <v>0</v>
      </c>
      <c r="N145" s="20">
        <f>+eliminado_suporte!N143</f>
        <v>0</v>
      </c>
      <c r="P145" s="17">
        <v>146</v>
      </c>
      <c r="Q145" s="17">
        <f>VLOOKUP($P145,valores_RSI!$B$3:$D$1417,3,FALSE)</f>
        <v>49.717912552891299</v>
      </c>
      <c r="R145" s="17">
        <f t="shared" si="38"/>
        <v>5</v>
      </c>
      <c r="S145" s="24">
        <f t="shared" si="39"/>
        <v>87</v>
      </c>
      <c r="T145" s="24">
        <f t="shared" si="32"/>
        <v>137</v>
      </c>
      <c r="U145" s="24">
        <f t="shared" si="32"/>
        <v>106</v>
      </c>
      <c r="V145" s="25" t="b">
        <f t="shared" si="33"/>
        <v>1</v>
      </c>
      <c r="W145" s="24" t="b">
        <f t="shared" si="34"/>
        <v>1</v>
      </c>
      <c r="X145" s="24">
        <f t="shared" ref="X145:Y164" si="40">IF($V145,VLOOKUP($R145,$B$5:$N$101,X$2,FALSE),"")</f>
        <v>0.25455</v>
      </c>
      <c r="Y145" s="24">
        <f t="shared" si="40"/>
        <v>12.4805264132648</v>
      </c>
      <c r="Z145" s="24">
        <f t="shared" si="35"/>
        <v>49.644826413264795</v>
      </c>
      <c r="AA145" s="24" t="str">
        <f t="shared" si="36"/>
        <v>acima mas menor que o break</v>
      </c>
      <c r="AC145" s="24" t="str">
        <f t="shared" ca="1" si="37"/>
        <v/>
      </c>
      <c r="AD145" s="24" t="str">
        <f t="shared" ca="1" si="37"/>
        <v/>
      </c>
      <c r="AE145" s="24" t="str">
        <f t="shared" ca="1" si="37"/>
        <v/>
      </c>
      <c r="AF145" s="24" t="str">
        <f t="shared" ca="1" si="37"/>
        <v/>
      </c>
      <c r="AG145" s="24" t="str">
        <f t="shared" ca="1" si="37"/>
        <v/>
      </c>
      <c r="AH145" s="24" t="str">
        <f t="shared" ca="1" si="37"/>
        <v/>
      </c>
    </row>
    <row r="146" spans="2:34" x14ac:dyDescent="0.25">
      <c r="B146" s="20">
        <f>+eliminado_suporte!B144</f>
        <v>0</v>
      </c>
      <c r="C146" s="20">
        <f>+eliminado_suporte!C144</f>
        <v>0</v>
      </c>
      <c r="D146" s="20">
        <f>+eliminado_suporte!D144</f>
        <v>0</v>
      </c>
      <c r="E146" s="20">
        <f>+eliminado_suporte!E144</f>
        <v>0</v>
      </c>
      <c r="F146" s="20">
        <f>+eliminado_suporte!F144</f>
        <v>0</v>
      </c>
      <c r="G146" s="20">
        <f>+eliminado_suporte!G144</f>
        <v>0</v>
      </c>
      <c r="H146" s="20">
        <f>+eliminado_suporte!H144</f>
        <v>0</v>
      </c>
      <c r="I146" s="20">
        <f>+eliminado_suporte!I144</f>
        <v>0</v>
      </c>
      <c r="J146" s="20">
        <f>+eliminado_suporte!J144</f>
        <v>0</v>
      </c>
      <c r="K146" s="20">
        <f>+eliminado_suporte!K144</f>
        <v>0</v>
      </c>
      <c r="L146" s="20">
        <f>+eliminado_suporte!L144</f>
        <v>0</v>
      </c>
      <c r="M146" s="20">
        <f>+eliminado_suporte!M144</f>
        <v>0</v>
      </c>
      <c r="N146" s="20">
        <f>+eliminado_suporte!N144</f>
        <v>0</v>
      </c>
      <c r="P146" s="17">
        <v>147</v>
      </c>
      <c r="Q146" s="17">
        <f>VLOOKUP($P146,valores_RSI!$B$3:$D$1417,3,FALSE)</f>
        <v>51.310043668122198</v>
      </c>
      <c r="R146" s="17">
        <f t="shared" si="38"/>
        <v>5</v>
      </c>
      <c r="S146" s="24">
        <f t="shared" si="39"/>
        <v>87</v>
      </c>
      <c r="T146" s="24">
        <f t="shared" si="32"/>
        <v>137</v>
      </c>
      <c r="U146" s="24">
        <f t="shared" si="32"/>
        <v>106</v>
      </c>
      <c r="V146" s="25" t="b">
        <f t="shared" si="33"/>
        <v>1</v>
      </c>
      <c r="W146" s="24" t="b">
        <f t="shared" si="34"/>
        <v>1</v>
      </c>
      <c r="X146" s="24">
        <f t="shared" si="40"/>
        <v>0.25455</v>
      </c>
      <c r="Y146" s="24">
        <f t="shared" si="40"/>
        <v>12.4805264132648</v>
      </c>
      <c r="Z146" s="24">
        <f t="shared" si="35"/>
        <v>49.899376413264797</v>
      </c>
      <c r="AA146" s="24" t="str">
        <f t="shared" si="36"/>
        <v>acima mas menor que o break</v>
      </c>
      <c r="AC146" s="24" t="str">
        <f t="shared" ca="1" si="37"/>
        <v/>
      </c>
      <c r="AD146" s="24" t="str">
        <f t="shared" ca="1" si="37"/>
        <v/>
      </c>
      <c r="AE146" s="24" t="str">
        <f t="shared" ca="1" si="37"/>
        <v/>
      </c>
      <c r="AF146" s="24" t="str">
        <f t="shared" ca="1" si="37"/>
        <v/>
      </c>
      <c r="AG146" s="24" t="str">
        <f t="shared" ca="1" si="37"/>
        <v/>
      </c>
      <c r="AH146" s="24" t="str">
        <f t="shared" ca="1" si="37"/>
        <v/>
      </c>
    </row>
    <row r="147" spans="2:34" x14ac:dyDescent="0.25">
      <c r="B147" s="20">
        <f>+eliminado_suporte!B145</f>
        <v>0</v>
      </c>
      <c r="C147" s="20">
        <f>+eliminado_suporte!C145</f>
        <v>0</v>
      </c>
      <c r="D147" s="20">
        <f>+eliminado_suporte!D145</f>
        <v>0</v>
      </c>
      <c r="E147" s="20">
        <f>+eliminado_suporte!E145</f>
        <v>0</v>
      </c>
      <c r="F147" s="20">
        <f>+eliminado_suporte!F145</f>
        <v>0</v>
      </c>
      <c r="G147" s="20">
        <f>+eliminado_suporte!G145</f>
        <v>0</v>
      </c>
      <c r="H147" s="20">
        <f>+eliminado_suporte!H145</f>
        <v>0</v>
      </c>
      <c r="I147" s="20">
        <f>+eliminado_suporte!I145</f>
        <v>0</v>
      </c>
      <c r="J147" s="20">
        <f>+eliminado_suporte!J145</f>
        <v>0</v>
      </c>
      <c r="K147" s="20">
        <f>+eliminado_suporte!K145</f>
        <v>0</v>
      </c>
      <c r="L147" s="20">
        <f>+eliminado_suporte!L145</f>
        <v>0</v>
      </c>
      <c r="M147" s="20">
        <f>+eliminado_suporte!M145</f>
        <v>0</v>
      </c>
      <c r="N147" s="20">
        <f>+eliminado_suporte!N145</f>
        <v>0</v>
      </c>
      <c r="P147" s="17">
        <v>148</v>
      </c>
      <c r="Q147" s="17">
        <f>VLOOKUP($P147,valores_RSI!$B$3:$D$1417,3,FALSE)</f>
        <v>51.914580265095701</v>
      </c>
      <c r="R147" s="17">
        <f t="shared" si="38"/>
        <v>5</v>
      </c>
      <c r="S147" s="24">
        <f t="shared" si="39"/>
        <v>87</v>
      </c>
      <c r="T147" s="24">
        <f t="shared" si="32"/>
        <v>137</v>
      </c>
      <c r="U147" s="24">
        <f t="shared" si="32"/>
        <v>106</v>
      </c>
      <c r="V147" s="25" t="b">
        <f t="shared" si="33"/>
        <v>1</v>
      </c>
      <c r="W147" s="24" t="b">
        <f t="shared" si="34"/>
        <v>1</v>
      </c>
      <c r="X147" s="24">
        <f t="shared" si="40"/>
        <v>0.25455</v>
      </c>
      <c r="Y147" s="24">
        <f t="shared" si="40"/>
        <v>12.4805264132648</v>
      </c>
      <c r="Z147" s="24">
        <f t="shared" si="35"/>
        <v>50.153926413264799</v>
      </c>
      <c r="AA147" s="24" t="str">
        <f t="shared" si="36"/>
        <v>acima mas menor que o break</v>
      </c>
      <c r="AC147" s="24" t="str">
        <f t="shared" ca="1" si="37"/>
        <v/>
      </c>
      <c r="AD147" s="24" t="str">
        <f t="shared" ca="1" si="37"/>
        <v/>
      </c>
      <c r="AE147" s="24" t="str">
        <f t="shared" ca="1" si="37"/>
        <v/>
      </c>
      <c r="AF147" s="24" t="str">
        <f t="shared" ca="1" si="37"/>
        <v/>
      </c>
      <c r="AG147" s="24" t="str">
        <f t="shared" ca="1" si="37"/>
        <v/>
      </c>
      <c r="AH147" s="24" t="str">
        <f t="shared" ca="1" si="37"/>
        <v/>
      </c>
    </row>
    <row r="148" spans="2:34" x14ac:dyDescent="0.25">
      <c r="B148" s="20">
        <f>+eliminado_suporte!B146</f>
        <v>0</v>
      </c>
      <c r="C148" s="20">
        <f>+eliminado_suporte!C146</f>
        <v>0</v>
      </c>
      <c r="D148" s="20">
        <f>+eliminado_suporte!D146</f>
        <v>0</v>
      </c>
      <c r="E148" s="20">
        <f>+eliminado_suporte!E146</f>
        <v>0</v>
      </c>
      <c r="F148" s="20">
        <f>+eliminado_suporte!F146</f>
        <v>0</v>
      </c>
      <c r="G148" s="20">
        <f>+eliminado_suporte!G146</f>
        <v>0</v>
      </c>
      <c r="H148" s="20">
        <f>+eliminado_suporte!H146</f>
        <v>0</v>
      </c>
      <c r="I148" s="20">
        <f>+eliminado_suporte!I146</f>
        <v>0</v>
      </c>
      <c r="J148" s="20">
        <f>+eliminado_suporte!J146</f>
        <v>0</v>
      </c>
      <c r="K148" s="20">
        <f>+eliminado_suporte!K146</f>
        <v>0</v>
      </c>
      <c r="L148" s="20">
        <f>+eliminado_suporte!L146</f>
        <v>0</v>
      </c>
      <c r="M148" s="20">
        <f>+eliminado_suporte!M146</f>
        <v>0</v>
      </c>
      <c r="N148" s="20">
        <f>+eliminado_suporte!N146</f>
        <v>0</v>
      </c>
      <c r="P148" s="17">
        <v>149</v>
      </c>
      <c r="Q148" s="17">
        <f>VLOOKUP($P148,valores_RSI!$B$3:$D$1417,3,FALSE)</f>
        <v>46.536796536796501</v>
      </c>
      <c r="R148" s="17">
        <f t="shared" si="38"/>
        <v>5</v>
      </c>
      <c r="S148" s="24">
        <f t="shared" si="39"/>
        <v>87</v>
      </c>
      <c r="T148" s="24">
        <f t="shared" si="32"/>
        <v>137</v>
      </c>
      <c r="U148" s="24">
        <f t="shared" si="32"/>
        <v>106</v>
      </c>
      <c r="V148" s="25" t="b">
        <f t="shared" si="33"/>
        <v>1</v>
      </c>
      <c r="W148" s="24" t="b">
        <f t="shared" si="34"/>
        <v>1</v>
      </c>
      <c r="X148" s="24">
        <f t="shared" si="40"/>
        <v>0.25455</v>
      </c>
      <c r="Y148" s="24">
        <f t="shared" si="40"/>
        <v>12.4805264132648</v>
      </c>
      <c r="Z148" s="24">
        <f t="shared" si="35"/>
        <v>50.4084764132648</v>
      </c>
      <c r="AA148" s="24" t="str">
        <f t="shared" si="36"/>
        <v>abaixo mas menor que o break</v>
      </c>
      <c r="AC148" s="24" t="str">
        <f t="shared" ca="1" si="37"/>
        <v/>
      </c>
      <c r="AD148" s="24" t="str">
        <f t="shared" ca="1" si="37"/>
        <v/>
      </c>
      <c r="AE148" s="24" t="str">
        <f t="shared" ca="1" si="37"/>
        <v/>
      </c>
      <c r="AF148" s="24" t="str">
        <f t="shared" ca="1" si="37"/>
        <v/>
      </c>
      <c r="AG148" s="24" t="str">
        <f t="shared" ca="1" si="37"/>
        <v/>
      </c>
      <c r="AH148" s="24" t="str">
        <f t="shared" ca="1" si="37"/>
        <v/>
      </c>
    </row>
    <row r="149" spans="2:34" x14ac:dyDescent="0.25">
      <c r="B149" s="20">
        <f>+eliminado_suporte!B147</f>
        <v>0</v>
      </c>
      <c r="C149" s="20">
        <f>+eliminado_suporte!C147</f>
        <v>0</v>
      </c>
      <c r="D149" s="20">
        <f>+eliminado_suporte!D147</f>
        <v>0</v>
      </c>
      <c r="E149" s="20">
        <f>+eliminado_suporte!E147</f>
        <v>0</v>
      </c>
      <c r="F149" s="20">
        <f>+eliminado_suporte!F147</f>
        <v>0</v>
      </c>
      <c r="G149" s="20">
        <f>+eliminado_suporte!G147</f>
        <v>0</v>
      </c>
      <c r="H149" s="20">
        <f>+eliminado_suporte!H147</f>
        <v>0</v>
      </c>
      <c r="I149" s="20">
        <f>+eliminado_suporte!I147</f>
        <v>0</v>
      </c>
      <c r="J149" s="20">
        <f>+eliminado_suporte!J147</f>
        <v>0</v>
      </c>
      <c r="K149" s="20">
        <f>+eliminado_suporte!K147</f>
        <v>0</v>
      </c>
      <c r="L149" s="20">
        <f>+eliminado_suporte!L147</f>
        <v>0</v>
      </c>
      <c r="M149" s="20">
        <f>+eliminado_suporte!M147</f>
        <v>0</v>
      </c>
      <c r="N149" s="20">
        <f>+eliminado_suporte!N147</f>
        <v>0</v>
      </c>
      <c r="P149" s="17">
        <v>150</v>
      </c>
      <c r="Q149" s="17">
        <f>VLOOKUP($P149,valores_RSI!$B$3:$D$1417,3,FALSE)</f>
        <v>42.551724137930997</v>
      </c>
      <c r="R149" s="17">
        <f t="shared" si="38"/>
        <v>5</v>
      </c>
      <c r="S149" s="24">
        <f t="shared" si="39"/>
        <v>87</v>
      </c>
      <c r="T149" s="24">
        <f t="shared" si="32"/>
        <v>137</v>
      </c>
      <c r="U149" s="24">
        <f t="shared" si="32"/>
        <v>106</v>
      </c>
      <c r="V149" s="25" t="b">
        <f t="shared" si="33"/>
        <v>1</v>
      </c>
      <c r="W149" s="24" t="b">
        <f t="shared" si="34"/>
        <v>1</v>
      </c>
      <c r="X149" s="24">
        <f t="shared" si="40"/>
        <v>0.25455</v>
      </c>
      <c r="Y149" s="24">
        <f t="shared" si="40"/>
        <v>12.4805264132648</v>
      </c>
      <c r="Z149" s="24">
        <f t="shared" si="35"/>
        <v>50.663026413264795</v>
      </c>
      <c r="AA149" s="24" t="str">
        <f t="shared" si="36"/>
        <v>abaixo</v>
      </c>
      <c r="AC149" s="24" t="str">
        <f t="shared" ca="1" si="37"/>
        <v/>
      </c>
      <c r="AD149" s="24" t="str">
        <f t="shared" ca="1" si="37"/>
        <v>cruzou_para_baixo</v>
      </c>
      <c r="AE149" s="24" t="str">
        <f t="shared" ca="1" si="37"/>
        <v>cruzou_para_baixo</v>
      </c>
      <c r="AF149" s="24" t="str">
        <f t="shared" ca="1" si="37"/>
        <v>cruzou_para_baixo</v>
      </c>
      <c r="AG149" s="24" t="str">
        <f t="shared" ca="1" si="37"/>
        <v/>
      </c>
      <c r="AH149" s="24" t="str">
        <f t="shared" ca="1" si="37"/>
        <v/>
      </c>
    </row>
    <row r="150" spans="2:34" x14ac:dyDescent="0.25">
      <c r="B150" s="20">
        <f>+eliminado_suporte!B148</f>
        <v>0</v>
      </c>
      <c r="C150" s="20">
        <f>+eliminado_suporte!C148</f>
        <v>0</v>
      </c>
      <c r="D150" s="20">
        <f>+eliminado_suporte!D148</f>
        <v>0</v>
      </c>
      <c r="E150" s="20">
        <f>+eliminado_suporte!E148</f>
        <v>0</v>
      </c>
      <c r="F150" s="20">
        <f>+eliminado_suporte!F148</f>
        <v>0</v>
      </c>
      <c r="G150" s="20">
        <f>+eliminado_suporte!G148</f>
        <v>0</v>
      </c>
      <c r="H150" s="20">
        <f>+eliminado_suporte!H148</f>
        <v>0</v>
      </c>
      <c r="I150" s="20">
        <f>+eliminado_suporte!I148</f>
        <v>0</v>
      </c>
      <c r="J150" s="20">
        <f>+eliminado_suporte!J148</f>
        <v>0</v>
      </c>
      <c r="K150" s="20">
        <f>+eliminado_suporte!K148</f>
        <v>0</v>
      </c>
      <c r="L150" s="20">
        <f>+eliminado_suporte!L148</f>
        <v>0</v>
      </c>
      <c r="M150" s="20">
        <f>+eliminado_suporte!M148</f>
        <v>0</v>
      </c>
      <c r="N150" s="20">
        <f>+eliminado_suporte!N148</f>
        <v>0</v>
      </c>
      <c r="P150" s="17">
        <v>151</v>
      </c>
      <c r="Q150" s="17">
        <f>VLOOKUP($P150,valores_RSI!$B$3:$D$1417,3,FALSE)</f>
        <v>41.887304820094997</v>
      </c>
      <c r="R150" s="17">
        <f t="shared" si="38"/>
        <v>5</v>
      </c>
      <c r="S150" s="24">
        <f t="shared" si="39"/>
        <v>87</v>
      </c>
      <c r="T150" s="24">
        <f t="shared" si="32"/>
        <v>137</v>
      </c>
      <c r="U150" s="24">
        <f t="shared" si="32"/>
        <v>106</v>
      </c>
      <c r="V150" s="25" t="b">
        <f t="shared" si="33"/>
        <v>1</v>
      </c>
      <c r="W150" s="24" t="b">
        <f t="shared" si="34"/>
        <v>1</v>
      </c>
      <c r="X150" s="24">
        <f t="shared" si="40"/>
        <v>0.25455</v>
      </c>
      <c r="Y150" s="24">
        <f t="shared" si="40"/>
        <v>12.4805264132648</v>
      </c>
      <c r="Z150" s="24">
        <f t="shared" si="35"/>
        <v>50.917576413264797</v>
      </c>
      <c r="AA150" s="24" t="str">
        <f t="shared" si="36"/>
        <v>abaixo</v>
      </c>
      <c r="AC150" s="24" t="str">
        <f t="shared" ref="AC150:AH165" ca="1" si="41">IF($V150,IF(OR(OFFSET($AA150,AC$2,0)="acima",OFFSET($AA150,AC$2,0)="acima mas menor que o break"),IF($AA150="abaixo","cruzou_para_baixo",""),""),"")</f>
        <v/>
      </c>
      <c r="AD150" s="24" t="str">
        <f t="shared" ca="1" si="41"/>
        <v/>
      </c>
      <c r="AE150" s="24" t="str">
        <f t="shared" ca="1" si="41"/>
        <v>cruzou_para_baixo</v>
      </c>
      <c r="AF150" s="24" t="str">
        <f t="shared" ca="1" si="41"/>
        <v>cruzou_para_baixo</v>
      </c>
      <c r="AG150" s="24" t="str">
        <f t="shared" ca="1" si="41"/>
        <v>cruzou_para_baixo</v>
      </c>
      <c r="AH150" s="24" t="str">
        <f t="shared" ca="1" si="41"/>
        <v/>
      </c>
    </row>
    <row r="151" spans="2:34" x14ac:dyDescent="0.25">
      <c r="B151" s="20">
        <f>+eliminado_suporte!B149</f>
        <v>0</v>
      </c>
      <c r="C151" s="20">
        <f>+eliminado_suporte!C149</f>
        <v>0</v>
      </c>
      <c r="D151" s="20">
        <f>+eliminado_suporte!D149</f>
        <v>0</v>
      </c>
      <c r="E151" s="20">
        <f>+eliminado_suporte!E149</f>
        <v>0</v>
      </c>
      <c r="F151" s="20">
        <f>+eliminado_suporte!F149</f>
        <v>0</v>
      </c>
      <c r="G151" s="20">
        <f>+eliminado_suporte!G149</f>
        <v>0</v>
      </c>
      <c r="H151" s="20">
        <f>+eliminado_suporte!H149</f>
        <v>0</v>
      </c>
      <c r="I151" s="20">
        <f>+eliminado_suporte!I149</f>
        <v>0</v>
      </c>
      <c r="J151" s="20">
        <f>+eliminado_suporte!J149</f>
        <v>0</v>
      </c>
      <c r="K151" s="20">
        <f>+eliminado_suporte!K149</f>
        <v>0</v>
      </c>
      <c r="L151" s="20">
        <f>+eliminado_suporte!L149</f>
        <v>0</v>
      </c>
      <c r="M151" s="20">
        <f>+eliminado_suporte!M149</f>
        <v>0</v>
      </c>
      <c r="N151" s="20">
        <f>+eliminado_suporte!N149</f>
        <v>0</v>
      </c>
      <c r="P151" s="17">
        <v>152</v>
      </c>
      <c r="Q151" s="17">
        <f>VLOOKUP($P151,valores_RSI!$B$3:$D$1417,3,FALSE)</f>
        <v>40.211640211640201</v>
      </c>
      <c r="R151" s="17">
        <f t="shared" si="38"/>
        <v>5</v>
      </c>
      <c r="S151" s="24">
        <f t="shared" si="39"/>
        <v>87</v>
      </c>
      <c r="T151" s="24">
        <f t="shared" si="32"/>
        <v>137</v>
      </c>
      <c r="U151" s="24">
        <f t="shared" si="32"/>
        <v>106</v>
      </c>
      <c r="V151" s="25" t="b">
        <f t="shared" si="33"/>
        <v>1</v>
      </c>
      <c r="W151" s="24" t="b">
        <f t="shared" si="34"/>
        <v>1</v>
      </c>
      <c r="X151" s="24">
        <f t="shared" si="40"/>
        <v>0.25455</v>
      </c>
      <c r="Y151" s="24">
        <f t="shared" si="40"/>
        <v>12.4805264132648</v>
      </c>
      <c r="Z151" s="24">
        <f t="shared" si="35"/>
        <v>51.172126413264799</v>
      </c>
      <c r="AA151" s="24" t="str">
        <f t="shared" si="36"/>
        <v>abaixo</v>
      </c>
      <c r="AC151" s="24" t="str">
        <f t="shared" ca="1" si="41"/>
        <v/>
      </c>
      <c r="AD151" s="24" t="str">
        <f t="shared" ca="1" si="41"/>
        <v/>
      </c>
      <c r="AE151" s="24" t="str">
        <f t="shared" ca="1" si="41"/>
        <v/>
      </c>
      <c r="AF151" s="24" t="str">
        <f t="shared" ca="1" si="41"/>
        <v>cruzou_para_baixo</v>
      </c>
      <c r="AG151" s="24" t="str">
        <f t="shared" ca="1" si="41"/>
        <v>cruzou_para_baixo</v>
      </c>
      <c r="AH151" s="24" t="str">
        <f t="shared" ca="1" si="41"/>
        <v>cruzou_para_baixo</v>
      </c>
    </row>
    <row r="152" spans="2:34" x14ac:dyDescent="0.25">
      <c r="B152" s="20">
        <f>+eliminado_suporte!B150</f>
        <v>0</v>
      </c>
      <c r="C152" s="20">
        <f>+eliminado_suporte!C150</f>
        <v>0</v>
      </c>
      <c r="D152" s="20">
        <f>+eliminado_suporte!D150</f>
        <v>0</v>
      </c>
      <c r="E152" s="20">
        <f>+eliminado_suporte!E150</f>
        <v>0</v>
      </c>
      <c r="F152" s="20">
        <f>+eliminado_suporte!F150</f>
        <v>0</v>
      </c>
      <c r="G152" s="20">
        <f>+eliminado_suporte!G150</f>
        <v>0</v>
      </c>
      <c r="H152" s="20">
        <f>+eliminado_suporte!H150</f>
        <v>0</v>
      </c>
      <c r="I152" s="20">
        <f>+eliminado_suporte!I150</f>
        <v>0</v>
      </c>
      <c r="J152" s="20">
        <f>+eliminado_suporte!J150</f>
        <v>0</v>
      </c>
      <c r="K152" s="20">
        <f>+eliminado_suporte!K150</f>
        <v>0</v>
      </c>
      <c r="L152" s="20">
        <f>+eliminado_suporte!L150</f>
        <v>0</v>
      </c>
      <c r="M152" s="20">
        <f>+eliminado_suporte!M150</f>
        <v>0</v>
      </c>
      <c r="N152" s="20">
        <f>+eliminado_suporte!N150</f>
        <v>0</v>
      </c>
      <c r="P152" s="17">
        <v>153</v>
      </c>
      <c r="Q152" s="17">
        <f>VLOOKUP($P152,valores_RSI!$B$3:$D$1417,3,FALSE)</f>
        <v>35.795454545454497</v>
      </c>
      <c r="R152" s="17">
        <f t="shared" si="38"/>
        <v>5</v>
      </c>
      <c r="S152" s="24">
        <f t="shared" si="39"/>
        <v>87</v>
      </c>
      <c r="T152" s="24">
        <f t="shared" si="32"/>
        <v>137</v>
      </c>
      <c r="U152" s="24">
        <f t="shared" si="32"/>
        <v>106</v>
      </c>
      <c r="V152" s="25" t="b">
        <f t="shared" si="33"/>
        <v>1</v>
      </c>
      <c r="W152" s="24" t="b">
        <f t="shared" si="34"/>
        <v>1</v>
      </c>
      <c r="X152" s="24">
        <f t="shared" si="40"/>
        <v>0.25455</v>
      </c>
      <c r="Y152" s="24">
        <f t="shared" si="40"/>
        <v>12.4805264132648</v>
      </c>
      <c r="Z152" s="24">
        <f t="shared" si="35"/>
        <v>51.426676413264801</v>
      </c>
      <c r="AA152" s="24" t="str">
        <f t="shared" si="36"/>
        <v>abaixo</v>
      </c>
      <c r="AC152" s="24" t="str">
        <f t="shared" ca="1" si="41"/>
        <v/>
      </c>
      <c r="AD152" s="24" t="str">
        <f t="shared" ca="1" si="41"/>
        <v/>
      </c>
      <c r="AE152" s="24" t="str">
        <f t="shared" ca="1" si="41"/>
        <v/>
      </c>
      <c r="AF152" s="24" t="str">
        <f t="shared" ca="1" si="41"/>
        <v/>
      </c>
      <c r="AG152" s="24" t="str">
        <f t="shared" ca="1" si="41"/>
        <v>cruzou_para_baixo</v>
      </c>
      <c r="AH152" s="24" t="str">
        <f t="shared" ca="1" si="41"/>
        <v>cruzou_para_baixo</v>
      </c>
    </row>
    <row r="153" spans="2:34" x14ac:dyDescent="0.25">
      <c r="B153" s="20">
        <f>+eliminado_suporte!B151</f>
        <v>0</v>
      </c>
      <c r="C153" s="20">
        <f>+eliminado_suporte!C151</f>
        <v>0</v>
      </c>
      <c r="D153" s="20">
        <f>+eliminado_suporte!D151</f>
        <v>0</v>
      </c>
      <c r="E153" s="20">
        <f>+eliminado_suporte!E151</f>
        <v>0</v>
      </c>
      <c r="F153" s="20">
        <f>+eliminado_suporte!F151</f>
        <v>0</v>
      </c>
      <c r="G153" s="20">
        <f>+eliminado_suporte!G151</f>
        <v>0</v>
      </c>
      <c r="H153" s="20">
        <f>+eliminado_suporte!H151</f>
        <v>0</v>
      </c>
      <c r="I153" s="20">
        <f>+eliminado_suporte!I151</f>
        <v>0</v>
      </c>
      <c r="J153" s="20">
        <f>+eliminado_suporte!J151</f>
        <v>0</v>
      </c>
      <c r="K153" s="20">
        <f>+eliminado_suporte!K151</f>
        <v>0</v>
      </c>
      <c r="L153" s="20">
        <f>+eliminado_suporte!L151</f>
        <v>0</v>
      </c>
      <c r="M153" s="20">
        <f>+eliminado_suporte!M151</f>
        <v>0</v>
      </c>
      <c r="N153" s="20">
        <f>+eliminado_suporte!N151</f>
        <v>0</v>
      </c>
      <c r="P153" s="17">
        <v>154</v>
      </c>
      <c r="Q153" s="17">
        <f>VLOOKUP($P153,valores_RSI!$B$3:$D$1417,3,FALSE)</f>
        <v>35.393258426966199</v>
      </c>
      <c r="R153" s="17">
        <f t="shared" si="38"/>
        <v>5</v>
      </c>
      <c r="S153" s="24">
        <f t="shared" si="39"/>
        <v>87</v>
      </c>
      <c r="T153" s="24">
        <f t="shared" si="32"/>
        <v>137</v>
      </c>
      <c r="U153" s="24">
        <f t="shared" si="32"/>
        <v>106</v>
      </c>
      <c r="V153" s="25" t="b">
        <f t="shared" si="33"/>
        <v>1</v>
      </c>
      <c r="W153" s="24" t="b">
        <f t="shared" si="34"/>
        <v>1</v>
      </c>
      <c r="X153" s="24">
        <f t="shared" si="40"/>
        <v>0.25455</v>
      </c>
      <c r="Y153" s="24">
        <f t="shared" si="40"/>
        <v>12.4805264132648</v>
      </c>
      <c r="Z153" s="24">
        <f t="shared" si="35"/>
        <v>51.681226413264795</v>
      </c>
      <c r="AA153" s="24" t="str">
        <f t="shared" si="36"/>
        <v>abaixo</v>
      </c>
      <c r="AC153" s="24" t="str">
        <f t="shared" ca="1" si="41"/>
        <v/>
      </c>
      <c r="AD153" s="24" t="str">
        <f t="shared" ca="1" si="41"/>
        <v/>
      </c>
      <c r="AE153" s="24" t="str">
        <f t="shared" ca="1" si="41"/>
        <v/>
      </c>
      <c r="AF153" s="24" t="str">
        <f t="shared" ca="1" si="41"/>
        <v/>
      </c>
      <c r="AG153" s="24" t="str">
        <f t="shared" ca="1" si="41"/>
        <v/>
      </c>
      <c r="AH153" s="24" t="str">
        <f t="shared" ca="1" si="41"/>
        <v>cruzou_para_baixo</v>
      </c>
    </row>
    <row r="154" spans="2:34" x14ac:dyDescent="0.25">
      <c r="B154" s="20">
        <f>+eliminado_suporte!B152</f>
        <v>0</v>
      </c>
      <c r="C154" s="20">
        <f>+eliminado_suporte!C152</f>
        <v>0</v>
      </c>
      <c r="D154" s="20">
        <f>+eliminado_suporte!D152</f>
        <v>0</v>
      </c>
      <c r="E154" s="20">
        <f>+eliminado_suporte!E152</f>
        <v>0</v>
      </c>
      <c r="F154" s="20">
        <f>+eliminado_suporte!F152</f>
        <v>0</v>
      </c>
      <c r="G154" s="20">
        <f>+eliminado_suporte!G152</f>
        <v>0</v>
      </c>
      <c r="H154" s="20">
        <f>+eliminado_suporte!H152</f>
        <v>0</v>
      </c>
      <c r="I154" s="20">
        <f>+eliminado_suporte!I152</f>
        <v>0</v>
      </c>
      <c r="J154" s="20">
        <f>+eliminado_suporte!J152</f>
        <v>0</v>
      </c>
      <c r="K154" s="20">
        <f>+eliminado_suporte!K152</f>
        <v>0</v>
      </c>
      <c r="L154" s="20">
        <f>+eliminado_suporte!L152</f>
        <v>0</v>
      </c>
      <c r="M154" s="20">
        <f>+eliminado_suporte!M152</f>
        <v>0</v>
      </c>
      <c r="N154" s="20">
        <f>+eliminado_suporte!N152</f>
        <v>0</v>
      </c>
      <c r="P154" s="17">
        <v>155</v>
      </c>
      <c r="Q154" s="17">
        <f>VLOOKUP($P154,valores_RSI!$B$3:$D$1417,3,FALSE)</f>
        <v>37.921348314606703</v>
      </c>
      <c r="R154" s="17">
        <f t="shared" si="38"/>
        <v>5</v>
      </c>
      <c r="S154" s="24">
        <f t="shared" si="39"/>
        <v>87</v>
      </c>
      <c r="T154" s="24">
        <f t="shared" si="32"/>
        <v>137</v>
      </c>
      <c r="U154" s="24">
        <f t="shared" si="32"/>
        <v>106</v>
      </c>
      <c r="V154" s="25" t="b">
        <f t="shared" si="33"/>
        <v>1</v>
      </c>
      <c r="W154" s="24" t="b">
        <f t="shared" si="34"/>
        <v>1</v>
      </c>
      <c r="X154" s="24">
        <f t="shared" si="40"/>
        <v>0.25455</v>
      </c>
      <c r="Y154" s="24">
        <f t="shared" si="40"/>
        <v>12.4805264132648</v>
      </c>
      <c r="Z154" s="24">
        <f t="shared" si="35"/>
        <v>51.935776413264797</v>
      </c>
      <c r="AA154" s="24" t="str">
        <f t="shared" si="36"/>
        <v>abaixo</v>
      </c>
      <c r="AC154" s="24" t="str">
        <f t="shared" ca="1" si="41"/>
        <v/>
      </c>
      <c r="AD154" s="24" t="str">
        <f t="shared" ca="1" si="41"/>
        <v/>
      </c>
      <c r="AE154" s="24" t="str">
        <f t="shared" ca="1" si="41"/>
        <v/>
      </c>
      <c r="AF154" s="24" t="str">
        <f t="shared" ca="1" si="41"/>
        <v/>
      </c>
      <c r="AG154" s="24" t="str">
        <f t="shared" ca="1" si="41"/>
        <v/>
      </c>
      <c r="AH154" s="24" t="str">
        <f t="shared" ca="1" si="41"/>
        <v/>
      </c>
    </row>
    <row r="155" spans="2:34" x14ac:dyDescent="0.25">
      <c r="B155" s="20">
        <f>+eliminado_suporte!B153</f>
        <v>0</v>
      </c>
      <c r="C155" s="20">
        <f>+eliminado_suporte!C153</f>
        <v>0</v>
      </c>
      <c r="D155" s="20">
        <f>+eliminado_suporte!D153</f>
        <v>0</v>
      </c>
      <c r="E155" s="20">
        <f>+eliminado_suporte!E153</f>
        <v>0</v>
      </c>
      <c r="F155" s="20">
        <f>+eliminado_suporte!F153</f>
        <v>0</v>
      </c>
      <c r="G155" s="20">
        <f>+eliminado_suporte!G153</f>
        <v>0</v>
      </c>
      <c r="H155" s="20">
        <f>+eliminado_suporte!H153</f>
        <v>0</v>
      </c>
      <c r="I155" s="20">
        <f>+eliminado_suporte!I153</f>
        <v>0</v>
      </c>
      <c r="J155" s="20">
        <f>+eliminado_suporte!J153</f>
        <v>0</v>
      </c>
      <c r="K155" s="20">
        <f>+eliminado_suporte!K153</f>
        <v>0</v>
      </c>
      <c r="L155" s="20">
        <f>+eliminado_suporte!L153</f>
        <v>0</v>
      </c>
      <c r="M155" s="20">
        <f>+eliminado_suporte!M153</f>
        <v>0</v>
      </c>
      <c r="N155" s="20">
        <f>+eliminado_suporte!N153</f>
        <v>0</v>
      </c>
      <c r="P155" s="17">
        <v>156</v>
      </c>
      <c r="Q155" s="17">
        <f>VLOOKUP($P155,valores_RSI!$B$3:$D$1417,3,FALSE)</f>
        <v>38.968481375358103</v>
      </c>
      <c r="R155" s="17">
        <f t="shared" si="38"/>
        <v>5</v>
      </c>
      <c r="S155" s="24">
        <f t="shared" si="39"/>
        <v>87</v>
      </c>
      <c r="T155" s="24">
        <f t="shared" si="32"/>
        <v>137</v>
      </c>
      <c r="U155" s="24">
        <f t="shared" si="32"/>
        <v>106</v>
      </c>
      <c r="V155" s="25" t="b">
        <f t="shared" si="33"/>
        <v>1</v>
      </c>
      <c r="W155" s="24" t="b">
        <f t="shared" si="34"/>
        <v>1</v>
      </c>
      <c r="X155" s="24">
        <f t="shared" si="40"/>
        <v>0.25455</v>
      </c>
      <c r="Y155" s="24">
        <f t="shared" si="40"/>
        <v>12.4805264132648</v>
      </c>
      <c r="Z155" s="24">
        <f t="shared" si="35"/>
        <v>52.190326413264799</v>
      </c>
      <c r="AA155" s="24" t="str">
        <f t="shared" si="36"/>
        <v>abaixo</v>
      </c>
      <c r="AC155" s="24" t="str">
        <f t="shared" ca="1" si="41"/>
        <v/>
      </c>
      <c r="AD155" s="24" t="str">
        <f t="shared" ca="1" si="41"/>
        <v/>
      </c>
      <c r="AE155" s="24" t="str">
        <f t="shared" ca="1" si="41"/>
        <v/>
      </c>
      <c r="AF155" s="24" t="str">
        <f t="shared" ca="1" si="41"/>
        <v/>
      </c>
      <c r="AG155" s="24" t="str">
        <f t="shared" ca="1" si="41"/>
        <v/>
      </c>
      <c r="AH155" s="24" t="str">
        <f t="shared" ca="1" si="41"/>
        <v/>
      </c>
    </row>
    <row r="156" spans="2:34" x14ac:dyDescent="0.25">
      <c r="B156" s="20">
        <f>+eliminado_suporte!B154</f>
        <v>0</v>
      </c>
      <c r="C156" s="20">
        <f>+eliminado_suporte!C154</f>
        <v>0</v>
      </c>
      <c r="D156" s="20">
        <f>+eliminado_suporte!D154</f>
        <v>0</v>
      </c>
      <c r="E156" s="20">
        <f>+eliminado_suporte!E154</f>
        <v>0</v>
      </c>
      <c r="F156" s="20">
        <f>+eliminado_suporte!F154</f>
        <v>0</v>
      </c>
      <c r="G156" s="20">
        <f>+eliminado_suporte!G154</f>
        <v>0</v>
      </c>
      <c r="H156" s="20">
        <f>+eliminado_suporte!H154</f>
        <v>0</v>
      </c>
      <c r="I156" s="20">
        <f>+eliminado_suporte!I154</f>
        <v>0</v>
      </c>
      <c r="J156" s="20">
        <f>+eliminado_suporte!J154</f>
        <v>0</v>
      </c>
      <c r="K156" s="20">
        <f>+eliminado_suporte!K154</f>
        <v>0</v>
      </c>
      <c r="L156" s="20">
        <f>+eliminado_suporte!L154</f>
        <v>0</v>
      </c>
      <c r="M156" s="20">
        <f>+eliminado_suporte!M154</f>
        <v>0</v>
      </c>
      <c r="N156" s="20">
        <f>+eliminado_suporte!N154</f>
        <v>0</v>
      </c>
      <c r="P156" s="17">
        <v>157</v>
      </c>
      <c r="Q156" s="17">
        <f>VLOOKUP($P156,valores_RSI!$B$3:$D$1417,3,FALSE)</f>
        <v>41.846153846153797</v>
      </c>
      <c r="R156" s="17">
        <f t="shared" si="38"/>
        <v>5</v>
      </c>
      <c r="S156" s="24">
        <f t="shared" si="39"/>
        <v>87</v>
      </c>
      <c r="T156" s="24">
        <f t="shared" si="32"/>
        <v>137</v>
      </c>
      <c r="U156" s="24">
        <f t="shared" si="32"/>
        <v>106</v>
      </c>
      <c r="V156" s="25" t="b">
        <f t="shared" si="33"/>
        <v>1</v>
      </c>
      <c r="W156" s="24" t="b">
        <f t="shared" si="34"/>
        <v>1</v>
      </c>
      <c r="X156" s="24">
        <f t="shared" si="40"/>
        <v>0.25455</v>
      </c>
      <c r="Y156" s="24">
        <f t="shared" si="40"/>
        <v>12.4805264132648</v>
      </c>
      <c r="Z156" s="24">
        <f t="shared" si="35"/>
        <v>52.444876413264801</v>
      </c>
      <c r="AA156" s="24" t="str">
        <f t="shared" si="36"/>
        <v>abaixo</v>
      </c>
      <c r="AC156" s="24" t="str">
        <f t="shared" ca="1" si="41"/>
        <v/>
      </c>
      <c r="AD156" s="24" t="str">
        <f t="shared" ca="1" si="41"/>
        <v/>
      </c>
      <c r="AE156" s="24" t="str">
        <f t="shared" ca="1" si="41"/>
        <v/>
      </c>
      <c r="AF156" s="24" t="str">
        <f t="shared" ca="1" si="41"/>
        <v/>
      </c>
      <c r="AG156" s="24" t="str">
        <f t="shared" ca="1" si="41"/>
        <v/>
      </c>
      <c r="AH156" s="24" t="str">
        <f t="shared" ca="1" si="41"/>
        <v/>
      </c>
    </row>
    <row r="157" spans="2:34" x14ac:dyDescent="0.25">
      <c r="B157" s="20">
        <f>+eliminado_suporte!B155</f>
        <v>0</v>
      </c>
      <c r="C157" s="20">
        <f>+eliminado_suporte!C155</f>
        <v>0</v>
      </c>
      <c r="D157" s="20">
        <f>+eliminado_suporte!D155</f>
        <v>0</v>
      </c>
      <c r="E157" s="20">
        <f>+eliminado_suporte!E155</f>
        <v>0</v>
      </c>
      <c r="F157" s="20">
        <f>+eliminado_suporte!F155</f>
        <v>0</v>
      </c>
      <c r="G157" s="20">
        <f>+eliminado_suporte!G155</f>
        <v>0</v>
      </c>
      <c r="H157" s="20">
        <f>+eliminado_suporte!H155</f>
        <v>0</v>
      </c>
      <c r="I157" s="20">
        <f>+eliminado_suporte!I155</f>
        <v>0</v>
      </c>
      <c r="J157" s="20">
        <f>+eliminado_suporte!J155</f>
        <v>0</v>
      </c>
      <c r="K157" s="20">
        <f>+eliminado_suporte!K155</f>
        <v>0</v>
      </c>
      <c r="L157" s="20">
        <f>+eliminado_suporte!L155</f>
        <v>0</v>
      </c>
      <c r="M157" s="20">
        <f>+eliminado_suporte!M155</f>
        <v>0</v>
      </c>
      <c r="N157" s="20">
        <f>+eliminado_suporte!N155</f>
        <v>0</v>
      </c>
      <c r="P157" s="17">
        <v>158</v>
      </c>
      <c r="Q157" s="17">
        <f>VLOOKUP($P157,valores_RSI!$B$3:$D$1417,3,FALSE)</f>
        <v>42.633228840125298</v>
      </c>
      <c r="R157" s="17">
        <f t="shared" si="38"/>
        <v>5</v>
      </c>
      <c r="S157" s="24">
        <f t="shared" si="39"/>
        <v>87</v>
      </c>
      <c r="T157" s="24">
        <f t="shared" si="32"/>
        <v>137</v>
      </c>
      <c r="U157" s="24">
        <f t="shared" si="32"/>
        <v>106</v>
      </c>
      <c r="V157" s="25" t="b">
        <f t="shared" si="33"/>
        <v>1</v>
      </c>
      <c r="W157" s="24" t="b">
        <f t="shared" si="34"/>
        <v>1</v>
      </c>
      <c r="X157" s="24">
        <f t="shared" si="40"/>
        <v>0.25455</v>
      </c>
      <c r="Y157" s="24">
        <f t="shared" si="40"/>
        <v>12.4805264132648</v>
      </c>
      <c r="Z157" s="24">
        <f t="shared" si="35"/>
        <v>52.699426413264796</v>
      </c>
      <c r="AA157" s="24" t="str">
        <f t="shared" si="36"/>
        <v>abaixo</v>
      </c>
      <c r="AC157" s="24" t="str">
        <f t="shared" ca="1" si="41"/>
        <v/>
      </c>
      <c r="AD157" s="24" t="str">
        <f t="shared" ca="1" si="41"/>
        <v/>
      </c>
      <c r="AE157" s="24" t="str">
        <f t="shared" ca="1" si="41"/>
        <v/>
      </c>
      <c r="AF157" s="24" t="str">
        <f t="shared" ca="1" si="41"/>
        <v/>
      </c>
      <c r="AG157" s="24" t="str">
        <f t="shared" ca="1" si="41"/>
        <v/>
      </c>
      <c r="AH157" s="24" t="str">
        <f t="shared" ca="1" si="41"/>
        <v/>
      </c>
    </row>
    <row r="158" spans="2:34" x14ac:dyDescent="0.25">
      <c r="B158" s="20">
        <f>+eliminado_suporte!B156</f>
        <v>0</v>
      </c>
      <c r="C158" s="20">
        <f>+eliminado_suporte!C156</f>
        <v>0</v>
      </c>
      <c r="D158" s="20">
        <f>+eliminado_suporte!D156</f>
        <v>0</v>
      </c>
      <c r="E158" s="20">
        <f>+eliminado_suporte!E156</f>
        <v>0</v>
      </c>
      <c r="F158" s="20">
        <f>+eliminado_suporte!F156</f>
        <v>0</v>
      </c>
      <c r="G158" s="20">
        <f>+eliminado_suporte!G156</f>
        <v>0</v>
      </c>
      <c r="H158" s="20">
        <f>+eliminado_suporte!H156</f>
        <v>0</v>
      </c>
      <c r="I158" s="20">
        <f>+eliminado_suporte!I156</f>
        <v>0</v>
      </c>
      <c r="J158" s="20">
        <f>+eliminado_suporte!J156</f>
        <v>0</v>
      </c>
      <c r="K158" s="20">
        <f>+eliminado_suporte!K156</f>
        <v>0</v>
      </c>
      <c r="L158" s="20">
        <f>+eliminado_suporte!L156</f>
        <v>0</v>
      </c>
      <c r="M158" s="20">
        <f>+eliminado_suporte!M156</f>
        <v>0</v>
      </c>
      <c r="N158" s="20">
        <f>+eliminado_suporte!N156</f>
        <v>0</v>
      </c>
      <c r="P158" s="17">
        <v>159</v>
      </c>
      <c r="Q158" s="17">
        <f>VLOOKUP($P158,valores_RSI!$B$3:$D$1417,3,FALSE)</f>
        <v>44.1558441558441</v>
      </c>
      <c r="R158" s="17">
        <f t="shared" si="38"/>
        <v>5</v>
      </c>
      <c r="S158" s="24">
        <f t="shared" si="39"/>
        <v>87</v>
      </c>
      <c r="T158" s="24">
        <f t="shared" si="32"/>
        <v>137</v>
      </c>
      <c r="U158" s="24">
        <f t="shared" si="32"/>
        <v>106</v>
      </c>
      <c r="V158" s="25" t="b">
        <f t="shared" si="33"/>
        <v>1</v>
      </c>
      <c r="W158" s="24" t="b">
        <f t="shared" si="34"/>
        <v>1</v>
      </c>
      <c r="X158" s="24">
        <f t="shared" si="40"/>
        <v>0.25455</v>
      </c>
      <c r="Y158" s="24">
        <f t="shared" si="40"/>
        <v>12.4805264132648</v>
      </c>
      <c r="Z158" s="24">
        <f t="shared" si="35"/>
        <v>52.953976413264797</v>
      </c>
      <c r="AA158" s="24" t="str">
        <f t="shared" si="36"/>
        <v>abaixo</v>
      </c>
      <c r="AC158" s="24" t="str">
        <f t="shared" ca="1" si="41"/>
        <v/>
      </c>
      <c r="AD158" s="24" t="str">
        <f t="shared" ca="1" si="41"/>
        <v/>
      </c>
      <c r="AE158" s="24" t="str">
        <f t="shared" ca="1" si="41"/>
        <v/>
      </c>
      <c r="AF158" s="24" t="str">
        <f t="shared" ca="1" si="41"/>
        <v/>
      </c>
      <c r="AG158" s="24" t="str">
        <f t="shared" ca="1" si="41"/>
        <v/>
      </c>
      <c r="AH158" s="24" t="str">
        <f t="shared" ca="1" si="41"/>
        <v/>
      </c>
    </row>
    <row r="159" spans="2:34" x14ac:dyDescent="0.25">
      <c r="B159" s="20">
        <f>+eliminado_suporte!B157</f>
        <v>0</v>
      </c>
      <c r="C159" s="20">
        <f>+eliminado_suporte!C157</f>
        <v>0</v>
      </c>
      <c r="D159" s="20">
        <f>+eliminado_suporte!D157</f>
        <v>0</v>
      </c>
      <c r="E159" s="20">
        <f>+eliminado_suporte!E157</f>
        <v>0</v>
      </c>
      <c r="F159" s="20">
        <f>+eliminado_suporte!F157</f>
        <v>0</v>
      </c>
      <c r="G159" s="20">
        <f>+eliminado_suporte!G157</f>
        <v>0</v>
      </c>
      <c r="H159" s="20">
        <f>+eliminado_suporte!H157</f>
        <v>0</v>
      </c>
      <c r="I159" s="20">
        <f>+eliminado_suporte!I157</f>
        <v>0</v>
      </c>
      <c r="J159" s="20">
        <f>+eliminado_suporte!J157</f>
        <v>0</v>
      </c>
      <c r="K159" s="20">
        <f>+eliminado_suporte!K157</f>
        <v>0</v>
      </c>
      <c r="L159" s="20">
        <f>+eliminado_suporte!L157</f>
        <v>0</v>
      </c>
      <c r="M159" s="20">
        <f>+eliminado_suporte!M157</f>
        <v>0</v>
      </c>
      <c r="N159" s="20">
        <f>+eliminado_suporte!N157</f>
        <v>0</v>
      </c>
      <c r="P159" s="17">
        <v>160</v>
      </c>
      <c r="Q159" s="17">
        <f>VLOOKUP($P159,valores_RSI!$B$3:$D$1417,3,FALSE)</f>
        <v>49.1289198606271</v>
      </c>
      <c r="R159" s="17">
        <f t="shared" si="38"/>
        <v>5</v>
      </c>
      <c r="S159" s="24">
        <f t="shared" si="39"/>
        <v>87</v>
      </c>
      <c r="T159" s="24">
        <f t="shared" si="32"/>
        <v>137</v>
      </c>
      <c r="U159" s="24">
        <f t="shared" si="32"/>
        <v>106</v>
      </c>
      <c r="V159" s="25" t="b">
        <f t="shared" si="33"/>
        <v>1</v>
      </c>
      <c r="W159" s="24" t="b">
        <f t="shared" si="34"/>
        <v>1</v>
      </c>
      <c r="X159" s="24">
        <f t="shared" si="40"/>
        <v>0.25455</v>
      </c>
      <c r="Y159" s="24">
        <f t="shared" si="40"/>
        <v>12.4805264132648</v>
      </c>
      <c r="Z159" s="24">
        <f t="shared" si="35"/>
        <v>53.208526413264799</v>
      </c>
      <c r="AA159" s="24" t="str">
        <f t="shared" si="36"/>
        <v>abaixo</v>
      </c>
      <c r="AC159" s="24" t="str">
        <f t="shared" ca="1" si="41"/>
        <v/>
      </c>
      <c r="AD159" s="24" t="str">
        <f t="shared" ca="1" si="41"/>
        <v/>
      </c>
      <c r="AE159" s="24" t="str">
        <f t="shared" ca="1" si="41"/>
        <v/>
      </c>
      <c r="AF159" s="24" t="str">
        <f t="shared" ca="1" si="41"/>
        <v/>
      </c>
      <c r="AG159" s="24" t="str">
        <f t="shared" ca="1" si="41"/>
        <v/>
      </c>
      <c r="AH159" s="24" t="str">
        <f t="shared" ca="1" si="41"/>
        <v/>
      </c>
    </row>
    <row r="160" spans="2:34" x14ac:dyDescent="0.25">
      <c r="B160" s="20">
        <f>+eliminado_suporte!B158</f>
        <v>0</v>
      </c>
      <c r="C160" s="20">
        <f>+eliminado_suporte!C158</f>
        <v>0</v>
      </c>
      <c r="D160" s="20">
        <f>+eliminado_suporte!D158</f>
        <v>0</v>
      </c>
      <c r="E160" s="20">
        <f>+eliminado_suporte!E158</f>
        <v>0</v>
      </c>
      <c r="F160" s="20">
        <f>+eliminado_suporte!F158</f>
        <v>0</v>
      </c>
      <c r="G160" s="20">
        <f>+eliminado_suporte!G158</f>
        <v>0</v>
      </c>
      <c r="H160" s="20">
        <f>+eliminado_suporte!H158</f>
        <v>0</v>
      </c>
      <c r="I160" s="20">
        <f>+eliminado_suporte!I158</f>
        <v>0</v>
      </c>
      <c r="J160" s="20">
        <f>+eliminado_suporte!J158</f>
        <v>0</v>
      </c>
      <c r="K160" s="20">
        <f>+eliminado_suporte!K158</f>
        <v>0</v>
      </c>
      <c r="L160" s="20">
        <f>+eliminado_suporte!L158</f>
        <v>0</v>
      </c>
      <c r="M160" s="20">
        <f>+eliminado_suporte!M158</f>
        <v>0</v>
      </c>
      <c r="N160" s="20">
        <f>+eliminado_suporte!N158</f>
        <v>0</v>
      </c>
      <c r="P160" s="17">
        <v>161</v>
      </c>
      <c r="Q160" s="17">
        <f>VLOOKUP($P160,valores_RSI!$B$3:$D$1417,3,FALSE)</f>
        <v>44.585987261146499</v>
      </c>
      <c r="R160" s="17">
        <f t="shared" si="38"/>
        <v>5</v>
      </c>
      <c r="S160" s="24">
        <f t="shared" si="39"/>
        <v>87</v>
      </c>
      <c r="T160" s="24">
        <f t="shared" si="32"/>
        <v>137</v>
      </c>
      <c r="U160" s="24">
        <f t="shared" si="32"/>
        <v>106</v>
      </c>
      <c r="V160" s="25" t="b">
        <f t="shared" si="33"/>
        <v>1</v>
      </c>
      <c r="W160" s="24" t="b">
        <f t="shared" si="34"/>
        <v>1</v>
      </c>
      <c r="X160" s="24">
        <f t="shared" si="40"/>
        <v>0.25455</v>
      </c>
      <c r="Y160" s="24">
        <f t="shared" si="40"/>
        <v>12.4805264132648</v>
      </c>
      <c r="Z160" s="24">
        <f t="shared" si="35"/>
        <v>53.463076413264794</v>
      </c>
      <c r="AA160" s="24" t="str">
        <f t="shared" si="36"/>
        <v>abaixo</v>
      </c>
      <c r="AC160" s="24" t="str">
        <f t="shared" ca="1" si="41"/>
        <v/>
      </c>
      <c r="AD160" s="24" t="str">
        <f t="shared" ca="1" si="41"/>
        <v/>
      </c>
      <c r="AE160" s="24" t="str">
        <f t="shared" ca="1" si="41"/>
        <v/>
      </c>
      <c r="AF160" s="24" t="str">
        <f t="shared" ca="1" si="41"/>
        <v/>
      </c>
      <c r="AG160" s="24" t="str">
        <f t="shared" ca="1" si="41"/>
        <v/>
      </c>
      <c r="AH160" s="24" t="str">
        <f t="shared" ca="1" si="41"/>
        <v/>
      </c>
    </row>
    <row r="161" spans="2:34" x14ac:dyDescent="0.25">
      <c r="B161" s="20">
        <f>+eliminado_suporte!B159</f>
        <v>0</v>
      </c>
      <c r="C161" s="20">
        <f>+eliminado_suporte!C159</f>
        <v>0</v>
      </c>
      <c r="D161" s="20">
        <f>+eliminado_suporte!D159</f>
        <v>0</v>
      </c>
      <c r="E161" s="20">
        <f>+eliminado_suporte!E159</f>
        <v>0</v>
      </c>
      <c r="F161" s="20">
        <f>+eliminado_suporte!F159</f>
        <v>0</v>
      </c>
      <c r="G161" s="20">
        <f>+eliminado_suporte!G159</f>
        <v>0</v>
      </c>
      <c r="H161" s="20">
        <f>+eliminado_suporte!H159</f>
        <v>0</v>
      </c>
      <c r="I161" s="20">
        <f>+eliminado_suporte!I159</f>
        <v>0</v>
      </c>
      <c r="J161" s="20">
        <f>+eliminado_suporte!J159</f>
        <v>0</v>
      </c>
      <c r="K161" s="20">
        <f>+eliminado_suporte!K159</f>
        <v>0</v>
      </c>
      <c r="L161" s="20">
        <f>+eliminado_suporte!L159</f>
        <v>0</v>
      </c>
      <c r="M161" s="20">
        <f>+eliminado_suporte!M159</f>
        <v>0</v>
      </c>
      <c r="N161" s="20">
        <f>+eliminado_suporte!N159</f>
        <v>0</v>
      </c>
      <c r="P161" s="17">
        <v>162</v>
      </c>
      <c r="Q161" s="17">
        <f>VLOOKUP($P161,valores_RSI!$B$3:$D$1417,3,FALSE)</f>
        <v>47.112462006078999</v>
      </c>
      <c r="R161" s="17">
        <f t="shared" si="38"/>
        <v>5</v>
      </c>
      <c r="S161" s="24">
        <f t="shared" si="39"/>
        <v>87</v>
      </c>
      <c r="T161" s="24">
        <f t="shared" si="32"/>
        <v>137</v>
      </c>
      <c r="U161" s="24">
        <f t="shared" si="32"/>
        <v>106</v>
      </c>
      <c r="V161" s="25" t="b">
        <f t="shared" si="33"/>
        <v>1</v>
      </c>
      <c r="W161" s="24" t="b">
        <f t="shared" si="34"/>
        <v>1</v>
      </c>
      <c r="X161" s="24">
        <f t="shared" si="40"/>
        <v>0.25455</v>
      </c>
      <c r="Y161" s="24">
        <f t="shared" si="40"/>
        <v>12.4805264132648</v>
      </c>
      <c r="Z161" s="24">
        <f t="shared" si="35"/>
        <v>53.717626413264796</v>
      </c>
      <c r="AA161" s="24" t="str">
        <f t="shared" si="36"/>
        <v>abaixo</v>
      </c>
      <c r="AC161" s="24" t="str">
        <f t="shared" ca="1" si="41"/>
        <v/>
      </c>
      <c r="AD161" s="24" t="str">
        <f t="shared" ca="1" si="41"/>
        <v/>
      </c>
      <c r="AE161" s="24" t="str">
        <f t="shared" ca="1" si="41"/>
        <v/>
      </c>
      <c r="AF161" s="24" t="str">
        <f t="shared" ca="1" si="41"/>
        <v/>
      </c>
      <c r="AG161" s="24" t="str">
        <f t="shared" ca="1" si="41"/>
        <v/>
      </c>
      <c r="AH161" s="24" t="str">
        <f t="shared" ca="1" si="41"/>
        <v/>
      </c>
    </row>
    <row r="162" spans="2:34" x14ac:dyDescent="0.25">
      <c r="B162" s="20">
        <f>+eliminado_suporte!B160</f>
        <v>0</v>
      </c>
      <c r="C162" s="20">
        <f>+eliminado_suporte!C160</f>
        <v>0</v>
      </c>
      <c r="D162" s="20">
        <f>+eliminado_suporte!D160</f>
        <v>0</v>
      </c>
      <c r="E162" s="20">
        <f>+eliminado_suporte!E160</f>
        <v>0</v>
      </c>
      <c r="F162" s="20">
        <f>+eliminado_suporte!F160</f>
        <v>0</v>
      </c>
      <c r="G162" s="20">
        <f>+eliminado_suporte!G160</f>
        <v>0</v>
      </c>
      <c r="H162" s="20">
        <f>+eliminado_suporte!H160</f>
        <v>0</v>
      </c>
      <c r="I162" s="20">
        <f>+eliminado_suporte!I160</f>
        <v>0</v>
      </c>
      <c r="J162" s="20">
        <f>+eliminado_suporte!J160</f>
        <v>0</v>
      </c>
      <c r="K162" s="20">
        <f>+eliminado_suporte!K160</f>
        <v>0</v>
      </c>
      <c r="L162" s="20">
        <f>+eliminado_suporte!L160</f>
        <v>0</v>
      </c>
      <c r="M162" s="20">
        <f>+eliminado_suporte!M160</f>
        <v>0</v>
      </c>
      <c r="N162" s="20">
        <f>+eliminado_suporte!N160</f>
        <v>0</v>
      </c>
      <c r="P162" s="17">
        <v>163</v>
      </c>
      <c r="Q162" s="17">
        <f>VLOOKUP($P162,valores_RSI!$B$3:$D$1417,3,FALSE)</f>
        <v>44.720496894409898</v>
      </c>
      <c r="R162" s="17">
        <f t="shared" si="38"/>
        <v>5</v>
      </c>
      <c r="S162" s="24">
        <f t="shared" si="39"/>
        <v>87</v>
      </c>
      <c r="T162" s="24">
        <f t="shared" si="32"/>
        <v>137</v>
      </c>
      <c r="U162" s="24">
        <f t="shared" si="32"/>
        <v>106</v>
      </c>
      <c r="V162" s="25" t="b">
        <f t="shared" si="33"/>
        <v>1</v>
      </c>
      <c r="W162" s="24" t="b">
        <f t="shared" si="34"/>
        <v>1</v>
      </c>
      <c r="X162" s="24">
        <f t="shared" si="40"/>
        <v>0.25455</v>
      </c>
      <c r="Y162" s="24">
        <f t="shared" si="40"/>
        <v>12.4805264132648</v>
      </c>
      <c r="Z162" s="24">
        <f t="shared" si="35"/>
        <v>53.972176413264798</v>
      </c>
      <c r="AA162" s="24" t="str">
        <f t="shared" si="36"/>
        <v>abaixo</v>
      </c>
      <c r="AC162" s="24" t="str">
        <f t="shared" ca="1" si="41"/>
        <v/>
      </c>
      <c r="AD162" s="24" t="str">
        <f t="shared" ca="1" si="41"/>
        <v/>
      </c>
      <c r="AE162" s="24" t="str">
        <f t="shared" ca="1" si="41"/>
        <v/>
      </c>
      <c r="AF162" s="24" t="str">
        <f t="shared" ca="1" si="41"/>
        <v/>
      </c>
      <c r="AG162" s="24" t="str">
        <f t="shared" ca="1" si="41"/>
        <v/>
      </c>
      <c r="AH162" s="24" t="str">
        <f t="shared" ca="1" si="41"/>
        <v/>
      </c>
    </row>
    <row r="163" spans="2:34" x14ac:dyDescent="0.25">
      <c r="B163" s="20">
        <f>+eliminado_suporte!B161</f>
        <v>0</v>
      </c>
      <c r="C163" s="20">
        <f>+eliminado_suporte!C161</f>
        <v>0</v>
      </c>
      <c r="D163" s="20">
        <f>+eliminado_suporte!D161</f>
        <v>0</v>
      </c>
      <c r="E163" s="20">
        <f>+eliminado_suporte!E161</f>
        <v>0</v>
      </c>
      <c r="F163" s="20">
        <f>+eliminado_suporte!F161</f>
        <v>0</v>
      </c>
      <c r="G163" s="20">
        <f>+eliminado_suporte!G161</f>
        <v>0</v>
      </c>
      <c r="H163" s="20">
        <f>+eliminado_suporte!H161</f>
        <v>0</v>
      </c>
      <c r="I163" s="20">
        <f>+eliminado_suporte!I161</f>
        <v>0</v>
      </c>
      <c r="J163" s="20">
        <f>+eliminado_suporte!J161</f>
        <v>0</v>
      </c>
      <c r="K163" s="20">
        <f>+eliminado_suporte!K161</f>
        <v>0</v>
      </c>
      <c r="L163" s="20">
        <f>+eliminado_suporte!L161</f>
        <v>0</v>
      </c>
      <c r="M163" s="20">
        <f>+eliminado_suporte!M161</f>
        <v>0</v>
      </c>
      <c r="N163" s="20">
        <f>+eliminado_suporte!N161</f>
        <v>0</v>
      </c>
      <c r="P163" s="17">
        <v>164</v>
      </c>
      <c r="Q163" s="17">
        <f>VLOOKUP($P163,valores_RSI!$B$3:$D$1417,3,FALSE)</f>
        <v>45.230769230769198</v>
      </c>
      <c r="R163" s="17">
        <f t="shared" si="38"/>
        <v>5</v>
      </c>
      <c r="S163" s="24">
        <f t="shared" si="39"/>
        <v>87</v>
      </c>
      <c r="T163" s="24">
        <f t="shared" si="32"/>
        <v>137</v>
      </c>
      <c r="U163" s="24">
        <f t="shared" si="32"/>
        <v>106</v>
      </c>
      <c r="V163" s="25" t="b">
        <f t="shared" si="33"/>
        <v>1</v>
      </c>
      <c r="W163" s="24" t="b">
        <f t="shared" si="34"/>
        <v>1</v>
      </c>
      <c r="X163" s="24">
        <f t="shared" si="40"/>
        <v>0.25455</v>
      </c>
      <c r="Y163" s="24">
        <f t="shared" si="40"/>
        <v>12.4805264132648</v>
      </c>
      <c r="Z163" s="24">
        <f t="shared" si="35"/>
        <v>54.226726413264799</v>
      </c>
      <c r="AA163" s="24" t="str">
        <f t="shared" si="36"/>
        <v>abaixo</v>
      </c>
      <c r="AC163" s="24" t="str">
        <f t="shared" ca="1" si="41"/>
        <v/>
      </c>
      <c r="AD163" s="24" t="str">
        <f t="shared" ca="1" si="41"/>
        <v/>
      </c>
      <c r="AE163" s="24" t="str">
        <f t="shared" ca="1" si="41"/>
        <v/>
      </c>
      <c r="AF163" s="24" t="str">
        <f t="shared" ca="1" si="41"/>
        <v/>
      </c>
      <c r="AG163" s="24" t="str">
        <f t="shared" ca="1" si="41"/>
        <v/>
      </c>
      <c r="AH163" s="24" t="str">
        <f t="shared" ca="1" si="41"/>
        <v/>
      </c>
    </row>
    <row r="164" spans="2:34" x14ac:dyDescent="0.25">
      <c r="B164" s="20">
        <f>+eliminado_suporte!B162</f>
        <v>0</v>
      </c>
      <c r="C164" s="20">
        <f>+eliminado_suporte!C162</f>
        <v>0</v>
      </c>
      <c r="D164" s="20">
        <f>+eliminado_suporte!D162</f>
        <v>0</v>
      </c>
      <c r="E164" s="20">
        <f>+eliminado_suporte!E162</f>
        <v>0</v>
      </c>
      <c r="F164" s="20">
        <f>+eliminado_suporte!F162</f>
        <v>0</v>
      </c>
      <c r="G164" s="20">
        <f>+eliminado_suporte!G162</f>
        <v>0</v>
      </c>
      <c r="H164" s="20">
        <f>+eliminado_suporte!H162</f>
        <v>0</v>
      </c>
      <c r="I164" s="20">
        <f>+eliminado_suporte!I162</f>
        <v>0</v>
      </c>
      <c r="J164" s="20">
        <f>+eliminado_suporte!J162</f>
        <v>0</v>
      </c>
      <c r="K164" s="20">
        <f>+eliminado_suporte!K162</f>
        <v>0</v>
      </c>
      <c r="L164" s="20">
        <f>+eliminado_suporte!L162</f>
        <v>0</v>
      </c>
      <c r="M164" s="20">
        <f>+eliminado_suporte!M162</f>
        <v>0</v>
      </c>
      <c r="N164" s="20">
        <f>+eliminado_suporte!N162</f>
        <v>0</v>
      </c>
      <c r="P164" s="17">
        <v>165</v>
      </c>
      <c r="Q164" s="17">
        <f>VLOOKUP($P164,valores_RSI!$B$3:$D$1417,3,FALSE)</f>
        <v>45.370370370370303</v>
      </c>
      <c r="R164" s="17">
        <f t="shared" si="38"/>
        <v>5</v>
      </c>
      <c r="S164" s="24">
        <f t="shared" si="39"/>
        <v>87</v>
      </c>
      <c r="T164" s="24">
        <f t="shared" si="32"/>
        <v>137</v>
      </c>
      <c r="U164" s="24">
        <f t="shared" si="32"/>
        <v>106</v>
      </c>
      <c r="V164" s="25" t="b">
        <f t="shared" si="33"/>
        <v>1</v>
      </c>
      <c r="W164" s="24" t="b">
        <f t="shared" si="34"/>
        <v>1</v>
      </c>
      <c r="X164" s="24">
        <f t="shared" si="40"/>
        <v>0.25455</v>
      </c>
      <c r="Y164" s="24">
        <f t="shared" si="40"/>
        <v>12.4805264132648</v>
      </c>
      <c r="Z164" s="24">
        <f t="shared" si="35"/>
        <v>54.481276413264794</v>
      </c>
      <c r="AA164" s="24" t="str">
        <f t="shared" si="36"/>
        <v>abaixo</v>
      </c>
      <c r="AC164" s="24" t="str">
        <f t="shared" ca="1" si="41"/>
        <v/>
      </c>
      <c r="AD164" s="24" t="str">
        <f t="shared" ca="1" si="41"/>
        <v/>
      </c>
      <c r="AE164" s="24" t="str">
        <f t="shared" ca="1" si="41"/>
        <v/>
      </c>
      <c r="AF164" s="24" t="str">
        <f t="shared" ca="1" si="41"/>
        <v/>
      </c>
      <c r="AG164" s="24" t="str">
        <f t="shared" ca="1" si="41"/>
        <v/>
      </c>
      <c r="AH164" s="24" t="str">
        <f t="shared" ca="1" si="41"/>
        <v/>
      </c>
    </row>
    <row r="165" spans="2:34" x14ac:dyDescent="0.25">
      <c r="B165" s="20">
        <f>+eliminado_suporte!B163</f>
        <v>0</v>
      </c>
      <c r="C165" s="20">
        <f>+eliminado_suporte!C163</f>
        <v>0</v>
      </c>
      <c r="D165" s="20">
        <f>+eliminado_suporte!D163</f>
        <v>0</v>
      </c>
      <c r="E165" s="20">
        <f>+eliminado_suporte!E163</f>
        <v>0</v>
      </c>
      <c r="F165" s="20">
        <f>+eliminado_suporte!F163</f>
        <v>0</v>
      </c>
      <c r="G165" s="20">
        <f>+eliminado_suporte!G163</f>
        <v>0</v>
      </c>
      <c r="H165" s="20">
        <f>+eliminado_suporte!H163</f>
        <v>0</v>
      </c>
      <c r="I165" s="20">
        <f>+eliminado_suporte!I163</f>
        <v>0</v>
      </c>
      <c r="J165" s="20">
        <f>+eliminado_suporte!J163</f>
        <v>0</v>
      </c>
      <c r="K165" s="20">
        <f>+eliminado_suporte!K163</f>
        <v>0</v>
      </c>
      <c r="L165" s="20">
        <f>+eliminado_suporte!L163</f>
        <v>0</v>
      </c>
      <c r="M165" s="20">
        <f>+eliminado_suporte!M163</f>
        <v>0</v>
      </c>
      <c r="N165" s="20">
        <f>+eliminado_suporte!N163</f>
        <v>0</v>
      </c>
      <c r="P165" s="17">
        <v>166</v>
      </c>
      <c r="Q165" s="17">
        <f>VLOOKUP($P165,valores_RSI!$B$3:$D$1417,3,FALSE)</f>
        <v>41.176470588235297</v>
      </c>
      <c r="R165" s="17">
        <f t="shared" si="38"/>
        <v>5</v>
      </c>
      <c r="S165" s="24">
        <f t="shared" si="39"/>
        <v>87</v>
      </c>
      <c r="T165" s="24">
        <f t="shared" si="32"/>
        <v>137</v>
      </c>
      <c r="U165" s="24">
        <f t="shared" si="32"/>
        <v>106</v>
      </c>
      <c r="V165" s="25" t="b">
        <f t="shared" si="33"/>
        <v>1</v>
      </c>
      <c r="W165" s="24" t="b">
        <f t="shared" si="34"/>
        <v>1</v>
      </c>
      <c r="X165" s="24">
        <f t="shared" ref="X165:Y184" si="42">IF($V165,VLOOKUP($R165,$B$5:$N$101,X$2,FALSE),"")</f>
        <v>0.25455</v>
      </c>
      <c r="Y165" s="24">
        <f t="shared" si="42"/>
        <v>12.4805264132648</v>
      </c>
      <c r="Z165" s="24">
        <f t="shared" si="35"/>
        <v>54.735826413264796</v>
      </c>
      <c r="AA165" s="24" t="str">
        <f t="shared" si="36"/>
        <v>abaixo</v>
      </c>
      <c r="AC165" s="24" t="str">
        <f t="shared" ca="1" si="41"/>
        <v/>
      </c>
      <c r="AD165" s="24" t="str">
        <f t="shared" ca="1" si="41"/>
        <v/>
      </c>
      <c r="AE165" s="24" t="str">
        <f t="shared" ca="1" si="41"/>
        <v/>
      </c>
      <c r="AF165" s="24" t="str">
        <f t="shared" ca="1" si="41"/>
        <v/>
      </c>
      <c r="AG165" s="24" t="str">
        <f t="shared" ca="1" si="41"/>
        <v/>
      </c>
      <c r="AH165" s="24" t="str">
        <f t="shared" ca="1" si="41"/>
        <v/>
      </c>
    </row>
    <row r="166" spans="2:34" x14ac:dyDescent="0.25">
      <c r="B166" s="20">
        <f>+eliminado_suporte!B164</f>
        <v>0</v>
      </c>
      <c r="C166" s="20">
        <f>+eliminado_suporte!C164</f>
        <v>0</v>
      </c>
      <c r="D166" s="20">
        <f>+eliminado_suporte!D164</f>
        <v>0</v>
      </c>
      <c r="E166" s="20">
        <f>+eliminado_suporte!E164</f>
        <v>0</v>
      </c>
      <c r="F166" s="20">
        <f>+eliminado_suporte!F164</f>
        <v>0</v>
      </c>
      <c r="G166" s="20">
        <f>+eliminado_suporte!G164</f>
        <v>0</v>
      </c>
      <c r="H166" s="20">
        <f>+eliminado_suporte!H164</f>
        <v>0</v>
      </c>
      <c r="I166" s="20">
        <f>+eliminado_suporte!I164</f>
        <v>0</v>
      </c>
      <c r="J166" s="20">
        <f>+eliminado_suporte!J164</f>
        <v>0</v>
      </c>
      <c r="K166" s="20">
        <f>+eliminado_suporte!K164</f>
        <v>0</v>
      </c>
      <c r="L166" s="20">
        <f>+eliminado_suporte!L164</f>
        <v>0</v>
      </c>
      <c r="M166" s="20">
        <f>+eliminado_suporte!M164</f>
        <v>0</v>
      </c>
      <c r="N166" s="20">
        <f>+eliminado_suporte!N164</f>
        <v>0</v>
      </c>
      <c r="P166" s="17">
        <v>167</v>
      </c>
      <c r="Q166" s="17">
        <f>VLOOKUP($P166,valores_RSI!$B$3:$D$1417,3,FALSE)</f>
        <v>36.451612903225801</v>
      </c>
      <c r="R166" s="17">
        <f t="shared" si="38"/>
        <v>5</v>
      </c>
      <c r="S166" s="24">
        <f t="shared" si="39"/>
        <v>87</v>
      </c>
      <c r="T166" s="24">
        <f t="shared" si="32"/>
        <v>137</v>
      </c>
      <c r="U166" s="24">
        <f t="shared" si="32"/>
        <v>106</v>
      </c>
      <c r="V166" s="25" t="b">
        <f t="shared" si="33"/>
        <v>1</v>
      </c>
      <c r="W166" s="24" t="b">
        <f t="shared" si="34"/>
        <v>1</v>
      </c>
      <c r="X166" s="24">
        <f t="shared" si="42"/>
        <v>0.25455</v>
      </c>
      <c r="Y166" s="24">
        <f t="shared" si="42"/>
        <v>12.4805264132648</v>
      </c>
      <c r="Z166" s="24">
        <f t="shared" si="35"/>
        <v>54.990376413264798</v>
      </c>
      <c r="AA166" s="24" t="str">
        <f t="shared" si="36"/>
        <v>abaixo</v>
      </c>
      <c r="AC166" s="24" t="str">
        <f t="shared" ref="AC166:AH181" ca="1" si="43">IF($V166,IF(OR(OFFSET($AA166,AC$2,0)="acima",OFFSET($AA166,AC$2,0)="acima mas menor que o break"),IF($AA166="abaixo","cruzou_para_baixo",""),""),"")</f>
        <v/>
      </c>
      <c r="AD166" s="24" t="str">
        <f t="shared" ca="1" si="43"/>
        <v/>
      </c>
      <c r="AE166" s="24" t="str">
        <f t="shared" ca="1" si="43"/>
        <v/>
      </c>
      <c r="AF166" s="24" t="str">
        <f t="shared" ca="1" si="43"/>
        <v/>
      </c>
      <c r="AG166" s="24" t="str">
        <f t="shared" ca="1" si="43"/>
        <v/>
      </c>
      <c r="AH166" s="24" t="str">
        <f t="shared" ca="1" si="43"/>
        <v/>
      </c>
    </row>
    <row r="167" spans="2:34" x14ac:dyDescent="0.25">
      <c r="B167" s="20">
        <f>+eliminado_suporte!B165</f>
        <v>0</v>
      </c>
      <c r="C167" s="20">
        <f>+eliminado_suporte!C165</f>
        <v>0</v>
      </c>
      <c r="D167" s="20">
        <f>+eliminado_suporte!D165</f>
        <v>0</v>
      </c>
      <c r="E167" s="20">
        <f>+eliminado_suporte!E165</f>
        <v>0</v>
      </c>
      <c r="F167" s="20">
        <f>+eliminado_suporte!F165</f>
        <v>0</v>
      </c>
      <c r="G167" s="20">
        <f>+eliminado_suporte!G165</f>
        <v>0</v>
      </c>
      <c r="H167" s="20">
        <f>+eliminado_suporte!H165</f>
        <v>0</v>
      </c>
      <c r="I167" s="20">
        <f>+eliminado_suporte!I165</f>
        <v>0</v>
      </c>
      <c r="J167" s="20">
        <f>+eliminado_suporte!J165</f>
        <v>0</v>
      </c>
      <c r="K167" s="20">
        <f>+eliminado_suporte!K165</f>
        <v>0</v>
      </c>
      <c r="L167" s="20">
        <f>+eliminado_suporte!L165</f>
        <v>0</v>
      </c>
      <c r="M167" s="20">
        <f>+eliminado_suporte!M165</f>
        <v>0</v>
      </c>
      <c r="N167" s="20">
        <f>+eliminado_suporte!N165</f>
        <v>0</v>
      </c>
      <c r="P167" s="17">
        <v>168</v>
      </c>
      <c r="Q167" s="17">
        <f>VLOOKUP($P167,valores_RSI!$B$3:$D$1417,3,FALSE)</f>
        <v>36.807817589576501</v>
      </c>
      <c r="R167" s="17">
        <f t="shared" si="38"/>
        <v>5</v>
      </c>
      <c r="S167" s="24">
        <f t="shared" si="39"/>
        <v>87</v>
      </c>
      <c r="T167" s="24">
        <f t="shared" si="32"/>
        <v>137</v>
      </c>
      <c r="U167" s="24">
        <f t="shared" si="32"/>
        <v>106</v>
      </c>
      <c r="V167" s="25" t="b">
        <f t="shared" si="33"/>
        <v>1</v>
      </c>
      <c r="W167" s="24" t="b">
        <f t="shared" si="34"/>
        <v>1</v>
      </c>
      <c r="X167" s="24">
        <f t="shared" si="42"/>
        <v>0.25455</v>
      </c>
      <c r="Y167" s="24">
        <f t="shared" si="42"/>
        <v>12.4805264132648</v>
      </c>
      <c r="Z167" s="24">
        <f t="shared" si="35"/>
        <v>55.2449264132648</v>
      </c>
      <c r="AA167" s="24" t="str">
        <f t="shared" si="36"/>
        <v>abaixo</v>
      </c>
      <c r="AC167" s="24" t="str">
        <f t="shared" ca="1" si="43"/>
        <v/>
      </c>
      <c r="AD167" s="24" t="str">
        <f t="shared" ca="1" si="43"/>
        <v/>
      </c>
      <c r="AE167" s="24" t="str">
        <f t="shared" ca="1" si="43"/>
        <v/>
      </c>
      <c r="AF167" s="24" t="str">
        <f t="shared" ca="1" si="43"/>
        <v/>
      </c>
      <c r="AG167" s="24" t="str">
        <f t="shared" ca="1" si="43"/>
        <v/>
      </c>
      <c r="AH167" s="24" t="str">
        <f t="shared" ca="1" si="43"/>
        <v/>
      </c>
    </row>
    <row r="168" spans="2:34" x14ac:dyDescent="0.25">
      <c r="B168" s="20">
        <f>+eliminado_suporte!B166</f>
        <v>0</v>
      </c>
      <c r="C168" s="20">
        <f>+eliminado_suporte!C166</f>
        <v>0</v>
      </c>
      <c r="D168" s="20">
        <f>+eliminado_suporte!D166</f>
        <v>0</v>
      </c>
      <c r="E168" s="20">
        <f>+eliminado_suporte!E166</f>
        <v>0</v>
      </c>
      <c r="F168" s="20">
        <f>+eliminado_suporte!F166</f>
        <v>0</v>
      </c>
      <c r="G168" s="20">
        <f>+eliminado_suporte!G166</f>
        <v>0</v>
      </c>
      <c r="H168" s="20">
        <f>+eliminado_suporte!H166</f>
        <v>0</v>
      </c>
      <c r="I168" s="20">
        <f>+eliminado_suporte!I166</f>
        <v>0</v>
      </c>
      <c r="J168" s="20">
        <f>+eliminado_suporte!J166</f>
        <v>0</v>
      </c>
      <c r="K168" s="20">
        <f>+eliminado_suporte!K166</f>
        <v>0</v>
      </c>
      <c r="L168" s="20">
        <f>+eliminado_suporte!L166</f>
        <v>0</v>
      </c>
      <c r="M168" s="20">
        <f>+eliminado_suporte!M166</f>
        <v>0</v>
      </c>
      <c r="N168" s="20">
        <f>+eliminado_suporte!N166</f>
        <v>0</v>
      </c>
      <c r="P168" s="17">
        <v>169</v>
      </c>
      <c r="Q168" s="17">
        <f>VLOOKUP($P168,valores_RSI!$B$3:$D$1417,3,FALSE)</f>
        <v>38.6075949367088</v>
      </c>
      <c r="R168" s="17">
        <f t="shared" si="38"/>
        <v>5</v>
      </c>
      <c r="S168" s="24">
        <f t="shared" si="39"/>
        <v>87</v>
      </c>
      <c r="T168" s="24">
        <f t="shared" si="32"/>
        <v>137</v>
      </c>
      <c r="U168" s="24">
        <f t="shared" si="32"/>
        <v>106</v>
      </c>
      <c r="V168" s="25" t="b">
        <f t="shared" si="33"/>
        <v>1</v>
      </c>
      <c r="W168" s="24" t="b">
        <f t="shared" si="34"/>
        <v>1</v>
      </c>
      <c r="X168" s="24">
        <f t="shared" si="42"/>
        <v>0.25455</v>
      </c>
      <c r="Y168" s="24">
        <f t="shared" si="42"/>
        <v>12.4805264132648</v>
      </c>
      <c r="Z168" s="24">
        <f t="shared" si="35"/>
        <v>55.499476413264794</v>
      </c>
      <c r="AA168" s="24" t="str">
        <f t="shared" si="36"/>
        <v>abaixo</v>
      </c>
      <c r="AC168" s="24" t="str">
        <f t="shared" ca="1" si="43"/>
        <v/>
      </c>
      <c r="AD168" s="24" t="str">
        <f t="shared" ca="1" si="43"/>
        <v/>
      </c>
      <c r="AE168" s="24" t="str">
        <f t="shared" ca="1" si="43"/>
        <v/>
      </c>
      <c r="AF168" s="24" t="str">
        <f t="shared" ca="1" si="43"/>
        <v/>
      </c>
      <c r="AG168" s="24" t="str">
        <f t="shared" ca="1" si="43"/>
        <v/>
      </c>
      <c r="AH168" s="24" t="str">
        <f t="shared" ca="1" si="43"/>
        <v/>
      </c>
    </row>
    <row r="169" spans="2:34" x14ac:dyDescent="0.25">
      <c r="B169" s="20">
        <f>+eliminado_suporte!B167</f>
        <v>0</v>
      </c>
      <c r="C169" s="20">
        <f>+eliminado_suporte!C167</f>
        <v>0</v>
      </c>
      <c r="D169" s="20">
        <f>+eliminado_suporte!D167</f>
        <v>0</v>
      </c>
      <c r="E169" s="20">
        <f>+eliminado_suporte!E167</f>
        <v>0</v>
      </c>
      <c r="F169" s="20">
        <f>+eliminado_suporte!F167</f>
        <v>0</v>
      </c>
      <c r="G169" s="20">
        <f>+eliminado_suporte!G167</f>
        <v>0</v>
      </c>
      <c r="H169" s="20">
        <f>+eliminado_suporte!H167</f>
        <v>0</v>
      </c>
      <c r="I169" s="20">
        <f>+eliminado_suporte!I167</f>
        <v>0</v>
      </c>
      <c r="J169" s="20">
        <f>+eliminado_suporte!J167</f>
        <v>0</v>
      </c>
      <c r="K169" s="20">
        <f>+eliminado_suporte!K167</f>
        <v>0</v>
      </c>
      <c r="L169" s="20">
        <f>+eliminado_suporte!L167</f>
        <v>0</v>
      </c>
      <c r="M169" s="20">
        <f>+eliminado_suporte!M167</f>
        <v>0</v>
      </c>
      <c r="N169" s="20">
        <f>+eliminado_suporte!N167</f>
        <v>0</v>
      </c>
      <c r="P169" s="17">
        <v>170</v>
      </c>
      <c r="Q169" s="17">
        <f>VLOOKUP($P169,valores_RSI!$B$3:$D$1417,3,FALSE)</f>
        <v>41.100323624595397</v>
      </c>
      <c r="R169" s="17">
        <f t="shared" si="38"/>
        <v>5</v>
      </c>
      <c r="S169" s="24">
        <f t="shared" si="39"/>
        <v>87</v>
      </c>
      <c r="T169" s="24">
        <f t="shared" si="32"/>
        <v>137</v>
      </c>
      <c r="U169" s="24">
        <f t="shared" si="32"/>
        <v>106</v>
      </c>
      <c r="V169" s="25" t="b">
        <f t="shared" si="33"/>
        <v>1</v>
      </c>
      <c r="W169" s="24" t="b">
        <f t="shared" si="34"/>
        <v>1</v>
      </c>
      <c r="X169" s="24">
        <f t="shared" si="42"/>
        <v>0.25455</v>
      </c>
      <c r="Y169" s="24">
        <f t="shared" si="42"/>
        <v>12.4805264132648</v>
      </c>
      <c r="Z169" s="24">
        <f t="shared" si="35"/>
        <v>55.754026413264796</v>
      </c>
      <c r="AA169" s="24" t="str">
        <f t="shared" si="36"/>
        <v>abaixo</v>
      </c>
      <c r="AC169" s="24" t="str">
        <f t="shared" ca="1" si="43"/>
        <v/>
      </c>
      <c r="AD169" s="24" t="str">
        <f t="shared" ca="1" si="43"/>
        <v/>
      </c>
      <c r="AE169" s="24" t="str">
        <f t="shared" ca="1" si="43"/>
        <v/>
      </c>
      <c r="AF169" s="24" t="str">
        <f t="shared" ca="1" si="43"/>
        <v/>
      </c>
      <c r="AG169" s="24" t="str">
        <f t="shared" ca="1" si="43"/>
        <v/>
      </c>
      <c r="AH169" s="24" t="str">
        <f t="shared" ca="1" si="43"/>
        <v/>
      </c>
    </row>
    <row r="170" spans="2:34" x14ac:dyDescent="0.25">
      <c r="B170" s="20">
        <f>+eliminado_suporte!B168</f>
        <v>0</v>
      </c>
      <c r="C170" s="20">
        <f>+eliminado_suporte!C168</f>
        <v>0</v>
      </c>
      <c r="D170" s="20">
        <f>+eliminado_suporte!D168</f>
        <v>0</v>
      </c>
      <c r="E170" s="20">
        <f>+eliminado_suporte!E168</f>
        <v>0</v>
      </c>
      <c r="F170" s="20">
        <f>+eliminado_suporte!F168</f>
        <v>0</v>
      </c>
      <c r="G170" s="20">
        <f>+eliminado_suporte!G168</f>
        <v>0</v>
      </c>
      <c r="H170" s="20">
        <f>+eliminado_suporte!H168</f>
        <v>0</v>
      </c>
      <c r="I170" s="20">
        <f>+eliminado_suporte!I168</f>
        <v>0</v>
      </c>
      <c r="J170" s="20">
        <f>+eliminado_suporte!J168</f>
        <v>0</v>
      </c>
      <c r="K170" s="20">
        <f>+eliminado_suporte!K168</f>
        <v>0</v>
      </c>
      <c r="L170" s="20">
        <f>+eliminado_suporte!L168</f>
        <v>0</v>
      </c>
      <c r="M170" s="20">
        <f>+eliminado_suporte!M168</f>
        <v>0</v>
      </c>
      <c r="N170" s="20">
        <f>+eliminado_suporte!N168</f>
        <v>0</v>
      </c>
      <c r="P170" s="17">
        <v>171</v>
      </c>
      <c r="Q170" s="17">
        <f>VLOOKUP($P170,valores_RSI!$B$3:$D$1417,3,FALSE)</f>
        <v>45.8333333333333</v>
      </c>
      <c r="R170" s="17">
        <f t="shared" si="38"/>
        <v>5</v>
      </c>
      <c r="S170" s="24">
        <f t="shared" si="39"/>
        <v>87</v>
      </c>
      <c r="T170" s="24">
        <f t="shared" si="32"/>
        <v>137</v>
      </c>
      <c r="U170" s="24">
        <f t="shared" si="32"/>
        <v>106</v>
      </c>
      <c r="V170" s="25" t="b">
        <f t="shared" si="33"/>
        <v>1</v>
      </c>
      <c r="W170" s="24" t="b">
        <f t="shared" si="34"/>
        <v>1</v>
      </c>
      <c r="X170" s="24">
        <f t="shared" si="42"/>
        <v>0.25455</v>
      </c>
      <c r="Y170" s="24">
        <f t="shared" si="42"/>
        <v>12.4805264132648</v>
      </c>
      <c r="Z170" s="24">
        <f t="shared" si="35"/>
        <v>56.008576413264798</v>
      </c>
      <c r="AA170" s="24" t="str">
        <f t="shared" si="36"/>
        <v>abaixo</v>
      </c>
      <c r="AC170" s="24" t="str">
        <f t="shared" ca="1" si="43"/>
        <v/>
      </c>
      <c r="AD170" s="24" t="str">
        <f t="shared" ca="1" si="43"/>
        <v/>
      </c>
      <c r="AE170" s="24" t="str">
        <f t="shared" ca="1" si="43"/>
        <v/>
      </c>
      <c r="AF170" s="24" t="str">
        <f t="shared" ca="1" si="43"/>
        <v/>
      </c>
      <c r="AG170" s="24" t="str">
        <f t="shared" ca="1" si="43"/>
        <v/>
      </c>
      <c r="AH170" s="24" t="str">
        <f t="shared" ca="1" si="43"/>
        <v/>
      </c>
    </row>
    <row r="171" spans="2:34" x14ac:dyDescent="0.25">
      <c r="B171" s="20">
        <f>+eliminado_suporte!B169</f>
        <v>0</v>
      </c>
      <c r="C171" s="20">
        <f>+eliminado_suporte!C169</f>
        <v>0</v>
      </c>
      <c r="D171" s="20">
        <f>+eliminado_suporte!D169</f>
        <v>0</v>
      </c>
      <c r="E171" s="20">
        <f>+eliminado_suporte!E169</f>
        <v>0</v>
      </c>
      <c r="F171" s="20">
        <f>+eliminado_suporte!F169</f>
        <v>0</v>
      </c>
      <c r="G171" s="20">
        <f>+eliminado_suporte!G169</f>
        <v>0</v>
      </c>
      <c r="H171" s="20">
        <f>+eliminado_suporte!H169</f>
        <v>0</v>
      </c>
      <c r="I171" s="20">
        <f>+eliminado_suporte!I169</f>
        <v>0</v>
      </c>
      <c r="J171" s="20">
        <f>+eliminado_suporte!J169</f>
        <v>0</v>
      </c>
      <c r="K171" s="20">
        <f>+eliminado_suporte!K169</f>
        <v>0</v>
      </c>
      <c r="L171" s="20">
        <f>+eliminado_suporte!L169</f>
        <v>0</v>
      </c>
      <c r="M171" s="20">
        <f>+eliminado_suporte!M169</f>
        <v>0</v>
      </c>
      <c r="N171" s="20">
        <f>+eliminado_suporte!N169</f>
        <v>0</v>
      </c>
      <c r="P171" s="17">
        <v>172</v>
      </c>
      <c r="Q171" s="17">
        <f>VLOOKUP($P171,valores_RSI!$B$3:$D$1417,3,FALSE)</f>
        <v>43.874643874643802</v>
      </c>
      <c r="R171" s="17">
        <f t="shared" si="38"/>
        <v>5</v>
      </c>
      <c r="S171" s="24">
        <f t="shared" si="39"/>
        <v>87</v>
      </c>
      <c r="T171" s="24">
        <f t="shared" si="32"/>
        <v>137</v>
      </c>
      <c r="U171" s="24">
        <f t="shared" si="32"/>
        <v>106</v>
      </c>
      <c r="V171" s="25" t="b">
        <f t="shared" si="33"/>
        <v>1</v>
      </c>
      <c r="W171" s="24" t="b">
        <f t="shared" si="34"/>
        <v>1</v>
      </c>
      <c r="X171" s="24">
        <f t="shared" si="42"/>
        <v>0.25455</v>
      </c>
      <c r="Y171" s="24">
        <f t="shared" si="42"/>
        <v>12.4805264132648</v>
      </c>
      <c r="Z171" s="24">
        <f t="shared" si="35"/>
        <v>56.2631264132648</v>
      </c>
      <c r="AA171" s="24" t="str">
        <f t="shared" si="36"/>
        <v>abaixo</v>
      </c>
      <c r="AC171" s="24" t="str">
        <f t="shared" ca="1" si="43"/>
        <v/>
      </c>
      <c r="AD171" s="24" t="str">
        <f t="shared" ca="1" si="43"/>
        <v/>
      </c>
      <c r="AE171" s="24" t="str">
        <f t="shared" ca="1" si="43"/>
        <v/>
      </c>
      <c r="AF171" s="24" t="str">
        <f t="shared" ca="1" si="43"/>
        <v/>
      </c>
      <c r="AG171" s="24" t="str">
        <f t="shared" ca="1" si="43"/>
        <v/>
      </c>
      <c r="AH171" s="24" t="str">
        <f t="shared" ca="1" si="43"/>
        <v/>
      </c>
    </row>
    <row r="172" spans="2:34" x14ac:dyDescent="0.25">
      <c r="B172" s="20">
        <f>+eliminado_suporte!B170</f>
        <v>0</v>
      </c>
      <c r="C172" s="20">
        <f>+eliminado_suporte!C170</f>
        <v>0</v>
      </c>
      <c r="D172" s="20">
        <f>+eliminado_suporte!D170</f>
        <v>0</v>
      </c>
      <c r="E172" s="20">
        <f>+eliminado_suporte!E170</f>
        <v>0</v>
      </c>
      <c r="F172" s="20">
        <f>+eliminado_suporte!F170</f>
        <v>0</v>
      </c>
      <c r="G172" s="20">
        <f>+eliminado_suporte!G170</f>
        <v>0</v>
      </c>
      <c r="H172" s="20">
        <f>+eliminado_suporte!H170</f>
        <v>0</v>
      </c>
      <c r="I172" s="20">
        <f>+eliminado_suporte!I170</f>
        <v>0</v>
      </c>
      <c r="J172" s="20">
        <f>+eliminado_suporte!J170</f>
        <v>0</v>
      </c>
      <c r="K172" s="20">
        <f>+eliminado_suporte!K170</f>
        <v>0</v>
      </c>
      <c r="L172" s="20">
        <f>+eliminado_suporte!L170</f>
        <v>0</v>
      </c>
      <c r="M172" s="20">
        <f>+eliminado_suporte!M170</f>
        <v>0</v>
      </c>
      <c r="N172" s="20">
        <f>+eliminado_suporte!N170</f>
        <v>0</v>
      </c>
      <c r="P172" s="17">
        <v>173</v>
      </c>
      <c r="Q172" s="17">
        <f>VLOOKUP($P172,valores_RSI!$B$3:$D$1417,3,FALSE)</f>
        <v>46.368715083798797</v>
      </c>
      <c r="R172" s="17">
        <f t="shared" si="38"/>
        <v>5</v>
      </c>
      <c r="S172" s="24">
        <f t="shared" si="39"/>
        <v>87</v>
      </c>
      <c r="T172" s="24">
        <f t="shared" si="32"/>
        <v>137</v>
      </c>
      <c r="U172" s="24">
        <f t="shared" si="32"/>
        <v>106</v>
      </c>
      <c r="V172" s="25" t="b">
        <f t="shared" si="33"/>
        <v>1</v>
      </c>
      <c r="W172" s="24" t="b">
        <f t="shared" si="34"/>
        <v>1</v>
      </c>
      <c r="X172" s="24">
        <f t="shared" si="42"/>
        <v>0.25455</v>
      </c>
      <c r="Y172" s="24">
        <f t="shared" si="42"/>
        <v>12.4805264132648</v>
      </c>
      <c r="Z172" s="24">
        <f t="shared" si="35"/>
        <v>56.517676413264795</v>
      </c>
      <c r="AA172" s="24" t="str">
        <f t="shared" si="36"/>
        <v>abaixo</v>
      </c>
      <c r="AC172" s="24" t="str">
        <f t="shared" ca="1" si="43"/>
        <v/>
      </c>
      <c r="AD172" s="24" t="str">
        <f t="shared" ca="1" si="43"/>
        <v/>
      </c>
      <c r="AE172" s="24" t="str">
        <f t="shared" ca="1" si="43"/>
        <v/>
      </c>
      <c r="AF172" s="24" t="str">
        <f t="shared" ca="1" si="43"/>
        <v/>
      </c>
      <c r="AG172" s="24" t="str">
        <f t="shared" ca="1" si="43"/>
        <v/>
      </c>
      <c r="AH172" s="24" t="str">
        <f t="shared" ca="1" si="43"/>
        <v/>
      </c>
    </row>
    <row r="173" spans="2:34" x14ac:dyDescent="0.25">
      <c r="B173" s="20">
        <f>+eliminado_suporte!B171</f>
        <v>0</v>
      </c>
      <c r="C173" s="20">
        <f>+eliminado_suporte!C171</f>
        <v>0</v>
      </c>
      <c r="D173" s="20">
        <f>+eliminado_suporte!D171</f>
        <v>0</v>
      </c>
      <c r="E173" s="20">
        <f>+eliminado_suporte!E171</f>
        <v>0</v>
      </c>
      <c r="F173" s="20">
        <f>+eliminado_suporte!F171</f>
        <v>0</v>
      </c>
      <c r="G173" s="20">
        <f>+eliminado_suporte!G171</f>
        <v>0</v>
      </c>
      <c r="H173" s="20">
        <f>+eliminado_suporte!H171</f>
        <v>0</v>
      </c>
      <c r="I173" s="20">
        <f>+eliminado_suporte!I171</f>
        <v>0</v>
      </c>
      <c r="J173" s="20">
        <f>+eliminado_suporte!J171</f>
        <v>0</v>
      </c>
      <c r="K173" s="20">
        <f>+eliminado_suporte!K171</f>
        <v>0</v>
      </c>
      <c r="L173" s="20">
        <f>+eliminado_suporte!L171</f>
        <v>0</v>
      </c>
      <c r="M173" s="20">
        <f>+eliminado_suporte!M171</f>
        <v>0</v>
      </c>
      <c r="N173" s="20">
        <f>+eliminado_suporte!N171</f>
        <v>0</v>
      </c>
      <c r="P173" s="17">
        <v>174</v>
      </c>
      <c r="Q173" s="17">
        <f>VLOOKUP($P173,valores_RSI!$B$3:$D$1417,3,FALSE)</f>
        <v>45.762711864406697</v>
      </c>
      <c r="R173" s="17">
        <f t="shared" si="38"/>
        <v>5</v>
      </c>
      <c r="S173" s="24">
        <f t="shared" si="39"/>
        <v>87</v>
      </c>
      <c r="T173" s="24">
        <f t="shared" si="32"/>
        <v>137</v>
      </c>
      <c r="U173" s="24">
        <f t="shared" si="32"/>
        <v>106</v>
      </c>
      <c r="V173" s="25" t="b">
        <f t="shared" si="33"/>
        <v>1</v>
      </c>
      <c r="W173" s="24" t="b">
        <f t="shared" si="34"/>
        <v>1</v>
      </c>
      <c r="X173" s="24">
        <f t="shared" si="42"/>
        <v>0.25455</v>
      </c>
      <c r="Y173" s="24">
        <f t="shared" si="42"/>
        <v>12.4805264132648</v>
      </c>
      <c r="Z173" s="24">
        <f t="shared" si="35"/>
        <v>56.772226413264796</v>
      </c>
      <c r="AA173" s="24" t="str">
        <f t="shared" si="36"/>
        <v>abaixo</v>
      </c>
      <c r="AC173" s="24" t="str">
        <f t="shared" ca="1" si="43"/>
        <v/>
      </c>
      <c r="AD173" s="24" t="str">
        <f t="shared" ca="1" si="43"/>
        <v/>
      </c>
      <c r="AE173" s="24" t="str">
        <f t="shared" ca="1" si="43"/>
        <v/>
      </c>
      <c r="AF173" s="24" t="str">
        <f t="shared" ca="1" si="43"/>
        <v/>
      </c>
      <c r="AG173" s="24" t="str">
        <f t="shared" ca="1" si="43"/>
        <v/>
      </c>
      <c r="AH173" s="24" t="str">
        <f t="shared" ca="1" si="43"/>
        <v/>
      </c>
    </row>
    <row r="174" spans="2:34" x14ac:dyDescent="0.25">
      <c r="B174" s="20">
        <f>+eliminado_suporte!B172</f>
        <v>0</v>
      </c>
      <c r="C174" s="20">
        <f>+eliminado_suporte!C172</f>
        <v>0</v>
      </c>
      <c r="D174" s="20">
        <f>+eliminado_suporte!D172</f>
        <v>0</v>
      </c>
      <c r="E174" s="20">
        <f>+eliminado_suporte!E172</f>
        <v>0</v>
      </c>
      <c r="F174" s="20">
        <f>+eliminado_suporte!F172</f>
        <v>0</v>
      </c>
      <c r="G174" s="20">
        <f>+eliminado_suporte!G172</f>
        <v>0</v>
      </c>
      <c r="H174" s="20">
        <f>+eliminado_suporte!H172</f>
        <v>0</v>
      </c>
      <c r="I174" s="20">
        <f>+eliminado_suporte!I172</f>
        <v>0</v>
      </c>
      <c r="J174" s="20">
        <f>+eliminado_suporte!J172</f>
        <v>0</v>
      </c>
      <c r="K174" s="20">
        <f>+eliminado_suporte!K172</f>
        <v>0</v>
      </c>
      <c r="L174" s="20">
        <f>+eliminado_suporte!L172</f>
        <v>0</v>
      </c>
      <c r="M174" s="20">
        <f>+eliminado_suporte!M172</f>
        <v>0</v>
      </c>
      <c r="N174" s="20">
        <f>+eliminado_suporte!N172</f>
        <v>0</v>
      </c>
      <c r="P174" s="17">
        <v>175</v>
      </c>
      <c r="Q174" s="17">
        <f>VLOOKUP($P174,valores_RSI!$B$3:$D$1417,3,FALSE)</f>
        <v>47.910863509749298</v>
      </c>
      <c r="R174" s="17">
        <f t="shared" si="38"/>
        <v>5</v>
      </c>
      <c r="S174" s="24">
        <f t="shared" si="39"/>
        <v>87</v>
      </c>
      <c r="T174" s="24">
        <f t="shared" si="32"/>
        <v>137</v>
      </c>
      <c r="U174" s="24">
        <f t="shared" si="32"/>
        <v>106</v>
      </c>
      <c r="V174" s="25" t="b">
        <f t="shared" si="33"/>
        <v>1</v>
      </c>
      <c r="W174" s="24" t="b">
        <f t="shared" si="34"/>
        <v>1</v>
      </c>
      <c r="X174" s="24">
        <f t="shared" si="42"/>
        <v>0.25455</v>
      </c>
      <c r="Y174" s="24">
        <f t="shared" si="42"/>
        <v>12.4805264132648</v>
      </c>
      <c r="Z174" s="24">
        <f t="shared" si="35"/>
        <v>57.026776413264798</v>
      </c>
      <c r="AA174" s="24" t="str">
        <f t="shared" si="36"/>
        <v>abaixo</v>
      </c>
      <c r="AC174" s="24" t="str">
        <f t="shared" ca="1" si="43"/>
        <v/>
      </c>
      <c r="AD174" s="24" t="str">
        <f t="shared" ca="1" si="43"/>
        <v/>
      </c>
      <c r="AE174" s="24" t="str">
        <f t="shared" ca="1" si="43"/>
        <v/>
      </c>
      <c r="AF174" s="24" t="str">
        <f t="shared" ca="1" si="43"/>
        <v/>
      </c>
      <c r="AG174" s="24" t="str">
        <f t="shared" ca="1" si="43"/>
        <v/>
      </c>
      <c r="AH174" s="24" t="str">
        <f t="shared" ca="1" si="43"/>
        <v/>
      </c>
    </row>
    <row r="175" spans="2:34" x14ac:dyDescent="0.25">
      <c r="B175" s="20">
        <f>+eliminado_suporte!B173</f>
        <v>0</v>
      </c>
      <c r="C175" s="20">
        <f>+eliminado_suporte!C173</f>
        <v>0</v>
      </c>
      <c r="D175" s="20">
        <f>+eliminado_suporte!D173</f>
        <v>0</v>
      </c>
      <c r="E175" s="20">
        <f>+eliminado_suporte!E173</f>
        <v>0</v>
      </c>
      <c r="F175" s="20">
        <f>+eliminado_suporte!F173</f>
        <v>0</v>
      </c>
      <c r="G175" s="20">
        <f>+eliminado_suporte!G173</f>
        <v>0</v>
      </c>
      <c r="H175" s="20">
        <f>+eliminado_suporte!H173</f>
        <v>0</v>
      </c>
      <c r="I175" s="20">
        <f>+eliminado_suporte!I173</f>
        <v>0</v>
      </c>
      <c r="J175" s="20">
        <f>+eliminado_suporte!J173</f>
        <v>0</v>
      </c>
      <c r="K175" s="20">
        <f>+eliminado_suporte!K173</f>
        <v>0</v>
      </c>
      <c r="L175" s="20">
        <f>+eliminado_suporte!L173</f>
        <v>0</v>
      </c>
      <c r="M175" s="20">
        <f>+eliminado_suporte!M173</f>
        <v>0</v>
      </c>
      <c r="N175" s="20">
        <f>+eliminado_suporte!N173</f>
        <v>0</v>
      </c>
      <c r="P175" s="17">
        <v>176</v>
      </c>
      <c r="Q175" s="17">
        <f>VLOOKUP($P175,valores_RSI!$B$3:$D$1417,3,FALSE)</f>
        <v>49.589041095890401</v>
      </c>
      <c r="R175" s="17">
        <f t="shared" si="38"/>
        <v>5</v>
      </c>
      <c r="S175" s="24">
        <f t="shared" si="39"/>
        <v>87</v>
      </c>
      <c r="T175" s="24">
        <f t="shared" si="32"/>
        <v>137</v>
      </c>
      <c r="U175" s="24">
        <f t="shared" si="32"/>
        <v>106</v>
      </c>
      <c r="V175" s="25" t="b">
        <f t="shared" si="33"/>
        <v>1</v>
      </c>
      <c r="W175" s="24" t="b">
        <f t="shared" si="34"/>
        <v>1</v>
      </c>
      <c r="X175" s="24">
        <f t="shared" si="42"/>
        <v>0.25455</v>
      </c>
      <c r="Y175" s="24">
        <f t="shared" si="42"/>
        <v>12.4805264132648</v>
      </c>
      <c r="Z175" s="24">
        <f t="shared" si="35"/>
        <v>57.2813264132648</v>
      </c>
      <c r="AA175" s="24" t="str">
        <f t="shared" si="36"/>
        <v>abaixo</v>
      </c>
      <c r="AC175" s="24" t="str">
        <f t="shared" ca="1" si="43"/>
        <v/>
      </c>
      <c r="AD175" s="24" t="str">
        <f t="shared" ca="1" si="43"/>
        <v/>
      </c>
      <c r="AE175" s="24" t="str">
        <f t="shared" ca="1" si="43"/>
        <v/>
      </c>
      <c r="AF175" s="24" t="str">
        <f t="shared" ca="1" si="43"/>
        <v/>
      </c>
      <c r="AG175" s="24" t="str">
        <f t="shared" ca="1" si="43"/>
        <v/>
      </c>
      <c r="AH175" s="24" t="str">
        <f t="shared" ca="1" si="43"/>
        <v/>
      </c>
    </row>
    <row r="176" spans="2:34" x14ac:dyDescent="0.25">
      <c r="B176" s="20">
        <f>+eliminado_suporte!B174</f>
        <v>0</v>
      </c>
      <c r="C176" s="20">
        <f>+eliminado_suporte!C174</f>
        <v>0</v>
      </c>
      <c r="D176" s="20">
        <f>+eliminado_suporte!D174</f>
        <v>0</v>
      </c>
      <c r="E176" s="20">
        <f>+eliminado_suporte!E174</f>
        <v>0</v>
      </c>
      <c r="F176" s="20">
        <f>+eliminado_suporte!F174</f>
        <v>0</v>
      </c>
      <c r="G176" s="20">
        <f>+eliminado_suporte!G174</f>
        <v>0</v>
      </c>
      <c r="H176" s="20">
        <f>+eliminado_suporte!H174</f>
        <v>0</v>
      </c>
      <c r="I176" s="20">
        <f>+eliminado_suporte!I174</f>
        <v>0</v>
      </c>
      <c r="J176" s="20">
        <f>+eliminado_suporte!J174</f>
        <v>0</v>
      </c>
      <c r="K176" s="20">
        <f>+eliminado_suporte!K174</f>
        <v>0</v>
      </c>
      <c r="L176" s="20">
        <f>+eliminado_suporte!L174</f>
        <v>0</v>
      </c>
      <c r="M176" s="20">
        <f>+eliminado_suporte!M174</f>
        <v>0</v>
      </c>
      <c r="N176" s="20">
        <f>+eliminado_suporte!N174</f>
        <v>0</v>
      </c>
      <c r="P176" s="17">
        <v>177</v>
      </c>
      <c r="Q176" s="17">
        <f>VLOOKUP($P176,valores_RSI!$B$3:$D$1417,3,FALSE)</f>
        <v>37.474120082815702</v>
      </c>
      <c r="R176" s="17">
        <f t="shared" si="38"/>
        <v>5</v>
      </c>
      <c r="S176" s="24">
        <f t="shared" si="39"/>
        <v>87</v>
      </c>
      <c r="T176" s="24">
        <f t="shared" si="32"/>
        <v>137</v>
      </c>
      <c r="U176" s="24">
        <f t="shared" si="32"/>
        <v>106</v>
      </c>
      <c r="V176" s="25" t="b">
        <f t="shared" si="33"/>
        <v>1</v>
      </c>
      <c r="W176" s="24" t="b">
        <f t="shared" si="34"/>
        <v>1</v>
      </c>
      <c r="X176" s="24">
        <f t="shared" si="42"/>
        <v>0.25455</v>
      </c>
      <c r="Y176" s="24">
        <f t="shared" si="42"/>
        <v>12.4805264132648</v>
      </c>
      <c r="Z176" s="24">
        <f t="shared" si="35"/>
        <v>57.535876413264795</v>
      </c>
      <c r="AA176" s="24" t="str">
        <f t="shared" si="36"/>
        <v>abaixo</v>
      </c>
      <c r="AC176" s="24" t="str">
        <f t="shared" ca="1" si="43"/>
        <v/>
      </c>
      <c r="AD176" s="24" t="str">
        <f t="shared" ca="1" si="43"/>
        <v/>
      </c>
      <c r="AE176" s="24" t="str">
        <f t="shared" ca="1" si="43"/>
        <v/>
      </c>
      <c r="AF176" s="24" t="str">
        <f t="shared" ca="1" si="43"/>
        <v/>
      </c>
      <c r="AG176" s="24" t="str">
        <f t="shared" ca="1" si="43"/>
        <v/>
      </c>
      <c r="AH176" s="24" t="str">
        <f t="shared" ca="1" si="43"/>
        <v/>
      </c>
    </row>
    <row r="177" spans="2:34" x14ac:dyDescent="0.25">
      <c r="B177" s="20">
        <f>+eliminado_suporte!B175</f>
        <v>0</v>
      </c>
      <c r="C177" s="20">
        <f>+eliminado_suporte!C175</f>
        <v>0</v>
      </c>
      <c r="D177" s="20">
        <f>+eliminado_suporte!D175</f>
        <v>0</v>
      </c>
      <c r="E177" s="20">
        <f>+eliminado_suporte!E175</f>
        <v>0</v>
      </c>
      <c r="F177" s="20">
        <f>+eliminado_suporte!F175</f>
        <v>0</v>
      </c>
      <c r="G177" s="20">
        <f>+eliminado_suporte!G175</f>
        <v>0</v>
      </c>
      <c r="H177" s="20">
        <f>+eliminado_suporte!H175</f>
        <v>0</v>
      </c>
      <c r="I177" s="20">
        <f>+eliminado_suporte!I175</f>
        <v>0</v>
      </c>
      <c r="J177" s="20">
        <f>+eliminado_suporte!J175</f>
        <v>0</v>
      </c>
      <c r="K177" s="20">
        <f>+eliminado_suporte!K175</f>
        <v>0</v>
      </c>
      <c r="L177" s="20">
        <f>+eliminado_suporte!L175</f>
        <v>0</v>
      </c>
      <c r="M177" s="20">
        <f>+eliminado_suporte!M175</f>
        <v>0</v>
      </c>
      <c r="N177" s="20">
        <f>+eliminado_suporte!N175</f>
        <v>0</v>
      </c>
      <c r="P177" s="17">
        <v>178</v>
      </c>
      <c r="Q177" s="17">
        <f>VLOOKUP($P177,valores_RSI!$B$3:$D$1417,3,FALSE)</f>
        <v>38.185654008438803</v>
      </c>
      <c r="R177" s="17">
        <f t="shared" si="38"/>
        <v>5</v>
      </c>
      <c r="S177" s="24">
        <f t="shared" si="39"/>
        <v>87</v>
      </c>
      <c r="T177" s="24">
        <f t="shared" si="32"/>
        <v>137</v>
      </c>
      <c r="U177" s="24">
        <f t="shared" si="32"/>
        <v>106</v>
      </c>
      <c r="V177" s="25" t="b">
        <f t="shared" si="33"/>
        <v>1</v>
      </c>
      <c r="W177" s="24" t="b">
        <f t="shared" si="34"/>
        <v>1</v>
      </c>
      <c r="X177" s="24">
        <f t="shared" si="42"/>
        <v>0.25455</v>
      </c>
      <c r="Y177" s="24">
        <f t="shared" si="42"/>
        <v>12.4805264132648</v>
      </c>
      <c r="Z177" s="24">
        <f t="shared" si="35"/>
        <v>57.790426413264797</v>
      </c>
      <c r="AA177" s="24" t="str">
        <f t="shared" si="36"/>
        <v>abaixo</v>
      </c>
      <c r="AC177" s="24" t="str">
        <f t="shared" ca="1" si="43"/>
        <v/>
      </c>
      <c r="AD177" s="24" t="str">
        <f t="shared" ca="1" si="43"/>
        <v/>
      </c>
      <c r="AE177" s="24" t="str">
        <f t="shared" ca="1" si="43"/>
        <v/>
      </c>
      <c r="AF177" s="24" t="str">
        <f t="shared" ca="1" si="43"/>
        <v/>
      </c>
      <c r="AG177" s="24" t="str">
        <f t="shared" ca="1" si="43"/>
        <v/>
      </c>
      <c r="AH177" s="24" t="str">
        <f t="shared" ca="1" si="43"/>
        <v/>
      </c>
    </row>
    <row r="178" spans="2:34" x14ac:dyDescent="0.25">
      <c r="B178" s="20">
        <f>+eliminado_suporte!B176</f>
        <v>0</v>
      </c>
      <c r="C178" s="20">
        <f>+eliminado_suporte!C176</f>
        <v>0</v>
      </c>
      <c r="D178" s="20">
        <f>+eliminado_suporte!D176</f>
        <v>0</v>
      </c>
      <c r="E178" s="20">
        <f>+eliminado_suporte!E176</f>
        <v>0</v>
      </c>
      <c r="F178" s="20">
        <f>+eliminado_suporte!F176</f>
        <v>0</v>
      </c>
      <c r="G178" s="20">
        <f>+eliminado_suporte!G176</f>
        <v>0</v>
      </c>
      <c r="H178" s="20">
        <f>+eliminado_suporte!H176</f>
        <v>0</v>
      </c>
      <c r="I178" s="20">
        <f>+eliminado_suporte!I176</f>
        <v>0</v>
      </c>
      <c r="J178" s="20">
        <f>+eliminado_suporte!J176</f>
        <v>0</v>
      </c>
      <c r="K178" s="20">
        <f>+eliminado_suporte!K176</f>
        <v>0</v>
      </c>
      <c r="L178" s="20">
        <f>+eliminado_suporte!L176</f>
        <v>0</v>
      </c>
      <c r="M178" s="20">
        <f>+eliminado_suporte!M176</f>
        <v>0</v>
      </c>
      <c r="N178" s="20">
        <f>+eliminado_suporte!N176</f>
        <v>0</v>
      </c>
      <c r="P178" s="17">
        <v>179</v>
      </c>
      <c r="Q178" s="17">
        <f>VLOOKUP($P178,valores_RSI!$B$3:$D$1417,3,FALSE)</f>
        <v>36.491935483870897</v>
      </c>
      <c r="R178" s="17">
        <f t="shared" si="38"/>
        <v>5</v>
      </c>
      <c r="S178" s="24">
        <f t="shared" si="39"/>
        <v>87</v>
      </c>
      <c r="T178" s="24">
        <f t="shared" si="32"/>
        <v>137</v>
      </c>
      <c r="U178" s="24">
        <f t="shared" si="32"/>
        <v>106</v>
      </c>
      <c r="V178" s="25" t="b">
        <f t="shared" si="33"/>
        <v>1</v>
      </c>
      <c r="W178" s="24" t="b">
        <f t="shared" si="34"/>
        <v>1</v>
      </c>
      <c r="X178" s="24">
        <f t="shared" si="42"/>
        <v>0.25455</v>
      </c>
      <c r="Y178" s="24">
        <f t="shared" si="42"/>
        <v>12.4805264132648</v>
      </c>
      <c r="Z178" s="24">
        <f t="shared" si="35"/>
        <v>58.044976413264799</v>
      </c>
      <c r="AA178" s="24" t="str">
        <f t="shared" si="36"/>
        <v>abaixo</v>
      </c>
      <c r="AC178" s="24" t="str">
        <f t="shared" ca="1" si="43"/>
        <v/>
      </c>
      <c r="AD178" s="24" t="str">
        <f t="shared" ca="1" si="43"/>
        <v/>
      </c>
      <c r="AE178" s="24" t="str">
        <f t="shared" ca="1" si="43"/>
        <v/>
      </c>
      <c r="AF178" s="24" t="str">
        <f t="shared" ca="1" si="43"/>
        <v/>
      </c>
      <c r="AG178" s="24" t="str">
        <f t="shared" ca="1" si="43"/>
        <v/>
      </c>
      <c r="AH178" s="24" t="str">
        <f t="shared" ca="1" si="43"/>
        <v/>
      </c>
    </row>
    <row r="179" spans="2:34" x14ac:dyDescent="0.25">
      <c r="B179" s="20">
        <f>+eliminado_suporte!B177</f>
        <v>0</v>
      </c>
      <c r="C179" s="20">
        <f>+eliminado_suporte!C177</f>
        <v>0</v>
      </c>
      <c r="D179" s="20">
        <f>+eliminado_suporte!D177</f>
        <v>0</v>
      </c>
      <c r="E179" s="20">
        <f>+eliminado_suporte!E177</f>
        <v>0</v>
      </c>
      <c r="F179" s="20">
        <f>+eliminado_suporte!F177</f>
        <v>0</v>
      </c>
      <c r="G179" s="20">
        <f>+eliminado_suporte!G177</f>
        <v>0</v>
      </c>
      <c r="H179" s="20">
        <f>+eliminado_suporte!H177</f>
        <v>0</v>
      </c>
      <c r="I179" s="20">
        <f>+eliminado_suporte!I177</f>
        <v>0</v>
      </c>
      <c r="J179" s="20">
        <f>+eliminado_suporte!J177</f>
        <v>0</v>
      </c>
      <c r="K179" s="20">
        <f>+eliminado_suporte!K177</f>
        <v>0</v>
      </c>
      <c r="L179" s="20">
        <f>+eliminado_suporte!L177</f>
        <v>0</v>
      </c>
      <c r="M179" s="20">
        <f>+eliminado_suporte!M177</f>
        <v>0</v>
      </c>
      <c r="N179" s="20">
        <f>+eliminado_suporte!N177</f>
        <v>0</v>
      </c>
      <c r="P179" s="17">
        <v>180</v>
      </c>
      <c r="Q179" s="17">
        <f>VLOOKUP($P179,valores_RSI!$B$3:$D$1417,3,FALSE)</f>
        <v>37.396694214876</v>
      </c>
      <c r="R179" s="17">
        <f t="shared" si="38"/>
        <v>5</v>
      </c>
      <c r="S179" s="24">
        <f t="shared" si="39"/>
        <v>87</v>
      </c>
      <c r="T179" s="24">
        <f t="shared" si="32"/>
        <v>137</v>
      </c>
      <c r="U179" s="24">
        <f t="shared" si="32"/>
        <v>106</v>
      </c>
      <c r="V179" s="25" t="b">
        <f t="shared" si="33"/>
        <v>1</v>
      </c>
      <c r="W179" s="24" t="b">
        <f t="shared" si="34"/>
        <v>1</v>
      </c>
      <c r="X179" s="24">
        <f t="shared" si="42"/>
        <v>0.25455</v>
      </c>
      <c r="Y179" s="24">
        <f t="shared" si="42"/>
        <v>12.4805264132648</v>
      </c>
      <c r="Z179" s="24">
        <f t="shared" si="35"/>
        <v>58.2995264132648</v>
      </c>
      <c r="AA179" s="24" t="str">
        <f t="shared" si="36"/>
        <v>abaixo</v>
      </c>
      <c r="AC179" s="24" t="str">
        <f t="shared" ca="1" si="43"/>
        <v/>
      </c>
      <c r="AD179" s="24" t="str">
        <f t="shared" ca="1" si="43"/>
        <v/>
      </c>
      <c r="AE179" s="24" t="str">
        <f t="shared" ca="1" si="43"/>
        <v/>
      </c>
      <c r="AF179" s="24" t="str">
        <f t="shared" ca="1" si="43"/>
        <v/>
      </c>
      <c r="AG179" s="24" t="str">
        <f t="shared" ca="1" si="43"/>
        <v/>
      </c>
      <c r="AH179" s="24" t="str">
        <f t="shared" ca="1" si="43"/>
        <v/>
      </c>
    </row>
    <row r="180" spans="2:34" x14ac:dyDescent="0.25">
      <c r="B180" s="20">
        <f>+eliminado_suporte!B178</f>
        <v>0</v>
      </c>
      <c r="C180" s="20">
        <f>+eliminado_suporte!C178</f>
        <v>0</v>
      </c>
      <c r="D180" s="20">
        <f>+eliminado_suporte!D178</f>
        <v>0</v>
      </c>
      <c r="E180" s="20">
        <f>+eliminado_suporte!E178</f>
        <v>0</v>
      </c>
      <c r="F180" s="20">
        <f>+eliminado_suporte!F178</f>
        <v>0</v>
      </c>
      <c r="G180" s="20">
        <f>+eliminado_suporte!G178</f>
        <v>0</v>
      </c>
      <c r="H180" s="20">
        <f>+eliminado_suporte!H178</f>
        <v>0</v>
      </c>
      <c r="I180" s="20">
        <f>+eliminado_suporte!I178</f>
        <v>0</v>
      </c>
      <c r="J180" s="20">
        <f>+eliminado_suporte!J178</f>
        <v>0</v>
      </c>
      <c r="K180" s="20">
        <f>+eliminado_suporte!K178</f>
        <v>0</v>
      </c>
      <c r="L180" s="20">
        <f>+eliminado_suporte!L178</f>
        <v>0</v>
      </c>
      <c r="M180" s="20">
        <f>+eliminado_suporte!M178</f>
        <v>0</v>
      </c>
      <c r="N180" s="20">
        <f>+eliminado_suporte!N178</f>
        <v>0</v>
      </c>
      <c r="P180" s="17">
        <v>181</v>
      </c>
      <c r="Q180" s="17">
        <f>VLOOKUP($P180,valores_RSI!$B$3:$D$1417,3,FALSE)</f>
        <v>32.5051759834368</v>
      </c>
      <c r="R180" s="17">
        <f t="shared" si="38"/>
        <v>5</v>
      </c>
      <c r="S180" s="24">
        <f t="shared" si="39"/>
        <v>87</v>
      </c>
      <c r="T180" s="24">
        <f t="shared" si="32"/>
        <v>137</v>
      </c>
      <c r="U180" s="24">
        <f t="shared" si="32"/>
        <v>106</v>
      </c>
      <c r="V180" s="25" t="b">
        <f t="shared" si="33"/>
        <v>1</v>
      </c>
      <c r="W180" s="24" t="b">
        <f t="shared" si="34"/>
        <v>1</v>
      </c>
      <c r="X180" s="24">
        <f t="shared" si="42"/>
        <v>0.25455</v>
      </c>
      <c r="Y180" s="24">
        <f t="shared" si="42"/>
        <v>12.4805264132648</v>
      </c>
      <c r="Z180" s="24">
        <f t="shared" si="35"/>
        <v>58.554076413264795</v>
      </c>
      <c r="AA180" s="24" t="str">
        <f t="shared" si="36"/>
        <v>abaixo</v>
      </c>
      <c r="AC180" s="24" t="str">
        <f t="shared" ca="1" si="43"/>
        <v/>
      </c>
      <c r="AD180" s="24" t="str">
        <f t="shared" ca="1" si="43"/>
        <v/>
      </c>
      <c r="AE180" s="24" t="str">
        <f t="shared" ca="1" si="43"/>
        <v/>
      </c>
      <c r="AF180" s="24" t="str">
        <f t="shared" ca="1" si="43"/>
        <v/>
      </c>
      <c r="AG180" s="24" t="str">
        <f t="shared" ca="1" si="43"/>
        <v/>
      </c>
      <c r="AH180" s="24" t="str">
        <f t="shared" ca="1" si="43"/>
        <v/>
      </c>
    </row>
    <row r="181" spans="2:34" x14ac:dyDescent="0.25">
      <c r="B181" s="20">
        <f>+eliminado_suporte!B179</f>
        <v>0</v>
      </c>
      <c r="C181" s="20">
        <f>+eliminado_suporte!C179</f>
        <v>0</v>
      </c>
      <c r="D181" s="20">
        <f>+eliminado_suporte!D179</f>
        <v>0</v>
      </c>
      <c r="E181" s="20">
        <f>+eliminado_suporte!E179</f>
        <v>0</v>
      </c>
      <c r="F181" s="20">
        <f>+eliminado_suporte!F179</f>
        <v>0</v>
      </c>
      <c r="G181" s="20">
        <f>+eliminado_suporte!G179</f>
        <v>0</v>
      </c>
      <c r="H181" s="20">
        <f>+eliminado_suporte!H179</f>
        <v>0</v>
      </c>
      <c r="I181" s="20">
        <f>+eliminado_suporte!I179</f>
        <v>0</v>
      </c>
      <c r="J181" s="20">
        <f>+eliminado_suporte!J179</f>
        <v>0</v>
      </c>
      <c r="K181" s="20">
        <f>+eliminado_suporte!K179</f>
        <v>0</v>
      </c>
      <c r="L181" s="20">
        <f>+eliminado_suporte!L179</f>
        <v>0</v>
      </c>
      <c r="M181" s="20">
        <f>+eliminado_suporte!M179</f>
        <v>0</v>
      </c>
      <c r="N181" s="20">
        <f>+eliminado_suporte!N179</f>
        <v>0</v>
      </c>
      <c r="P181" s="17">
        <v>182</v>
      </c>
      <c r="Q181" s="17">
        <f>VLOOKUP($P181,valores_RSI!$B$3:$D$1417,3,FALSE)</f>
        <v>34.552845528455201</v>
      </c>
      <c r="R181" s="17">
        <f t="shared" si="38"/>
        <v>5</v>
      </c>
      <c r="S181" s="24">
        <f t="shared" si="39"/>
        <v>87</v>
      </c>
      <c r="T181" s="24">
        <f t="shared" si="32"/>
        <v>137</v>
      </c>
      <c r="U181" s="24">
        <f t="shared" si="32"/>
        <v>106</v>
      </c>
      <c r="V181" s="25" t="b">
        <f t="shared" si="33"/>
        <v>1</v>
      </c>
      <c r="W181" s="24" t="b">
        <f t="shared" si="34"/>
        <v>1</v>
      </c>
      <c r="X181" s="24">
        <f t="shared" si="42"/>
        <v>0.25455</v>
      </c>
      <c r="Y181" s="24">
        <f t="shared" si="42"/>
        <v>12.4805264132648</v>
      </c>
      <c r="Z181" s="24">
        <f t="shared" si="35"/>
        <v>58.808626413264797</v>
      </c>
      <c r="AA181" s="24" t="str">
        <f t="shared" si="36"/>
        <v>abaixo</v>
      </c>
      <c r="AC181" s="24" t="str">
        <f t="shared" ca="1" si="43"/>
        <v/>
      </c>
      <c r="AD181" s="24" t="str">
        <f t="shared" ca="1" si="43"/>
        <v/>
      </c>
      <c r="AE181" s="24" t="str">
        <f t="shared" ca="1" si="43"/>
        <v/>
      </c>
      <c r="AF181" s="24" t="str">
        <f t="shared" ca="1" si="43"/>
        <v/>
      </c>
      <c r="AG181" s="24" t="str">
        <f t="shared" ca="1" si="43"/>
        <v/>
      </c>
      <c r="AH181" s="24" t="str">
        <f t="shared" ca="1" si="43"/>
        <v/>
      </c>
    </row>
    <row r="182" spans="2:34" x14ac:dyDescent="0.25">
      <c r="B182" s="20">
        <f>+eliminado_suporte!B180</f>
        <v>0</v>
      </c>
      <c r="C182" s="20">
        <f>+eliminado_suporte!C180</f>
        <v>0</v>
      </c>
      <c r="D182" s="20">
        <f>+eliminado_suporte!D180</f>
        <v>0</v>
      </c>
      <c r="E182" s="20">
        <f>+eliminado_suporte!E180</f>
        <v>0</v>
      </c>
      <c r="F182" s="20">
        <f>+eliminado_suporte!F180</f>
        <v>0</v>
      </c>
      <c r="G182" s="20">
        <f>+eliminado_suporte!G180</f>
        <v>0</v>
      </c>
      <c r="H182" s="20">
        <f>+eliminado_suporte!H180</f>
        <v>0</v>
      </c>
      <c r="I182" s="20">
        <f>+eliminado_suporte!I180</f>
        <v>0</v>
      </c>
      <c r="J182" s="20">
        <f>+eliminado_suporte!J180</f>
        <v>0</v>
      </c>
      <c r="K182" s="20">
        <f>+eliminado_suporte!K180</f>
        <v>0</v>
      </c>
      <c r="L182" s="20">
        <f>+eliminado_suporte!L180</f>
        <v>0</v>
      </c>
      <c r="M182" s="20">
        <f>+eliminado_suporte!M180</f>
        <v>0</v>
      </c>
      <c r="N182" s="20">
        <f>+eliminado_suporte!N180</f>
        <v>0</v>
      </c>
      <c r="P182" s="17">
        <v>183</v>
      </c>
      <c r="Q182" s="17">
        <f>VLOOKUP($P182,valores_RSI!$B$3:$D$1417,3,FALSE)</f>
        <v>35.856573705179201</v>
      </c>
      <c r="R182" s="17">
        <f t="shared" si="38"/>
        <v>5</v>
      </c>
      <c r="S182" s="24">
        <f t="shared" si="39"/>
        <v>87</v>
      </c>
      <c r="T182" s="24">
        <f t="shared" si="32"/>
        <v>137</v>
      </c>
      <c r="U182" s="24">
        <f t="shared" si="32"/>
        <v>106</v>
      </c>
      <c r="V182" s="25" t="b">
        <f t="shared" si="33"/>
        <v>1</v>
      </c>
      <c r="W182" s="24" t="b">
        <f t="shared" si="34"/>
        <v>1</v>
      </c>
      <c r="X182" s="24">
        <f t="shared" si="42"/>
        <v>0.25455</v>
      </c>
      <c r="Y182" s="24">
        <f t="shared" si="42"/>
        <v>12.4805264132648</v>
      </c>
      <c r="Z182" s="24">
        <f t="shared" si="35"/>
        <v>59.063176413264799</v>
      </c>
      <c r="AA182" s="24" t="str">
        <f t="shared" si="36"/>
        <v>abaixo</v>
      </c>
      <c r="AC182" s="24" t="str">
        <f t="shared" ref="AC182:AH197" ca="1" si="44">IF($V182,IF(OR(OFFSET($AA182,AC$2,0)="acima",OFFSET($AA182,AC$2,0)="acima mas menor que o break"),IF($AA182="abaixo","cruzou_para_baixo",""),""),"")</f>
        <v/>
      </c>
      <c r="AD182" s="24" t="str">
        <f t="shared" ca="1" si="44"/>
        <v/>
      </c>
      <c r="AE182" s="24" t="str">
        <f t="shared" ca="1" si="44"/>
        <v/>
      </c>
      <c r="AF182" s="24" t="str">
        <f t="shared" ca="1" si="44"/>
        <v/>
      </c>
      <c r="AG182" s="24" t="str">
        <f t="shared" ca="1" si="44"/>
        <v/>
      </c>
      <c r="AH182" s="24" t="str">
        <f t="shared" ca="1" si="44"/>
        <v/>
      </c>
    </row>
    <row r="183" spans="2:34" x14ac:dyDescent="0.25">
      <c r="B183" s="20">
        <f>+eliminado_suporte!B181</f>
        <v>0</v>
      </c>
      <c r="C183" s="20">
        <f>+eliminado_suporte!C181</f>
        <v>0</v>
      </c>
      <c r="D183" s="20">
        <f>+eliminado_suporte!D181</f>
        <v>0</v>
      </c>
      <c r="E183" s="20">
        <f>+eliminado_suporte!E181</f>
        <v>0</v>
      </c>
      <c r="F183" s="20">
        <f>+eliminado_suporte!F181</f>
        <v>0</v>
      </c>
      <c r="G183" s="20">
        <f>+eliminado_suporte!G181</f>
        <v>0</v>
      </c>
      <c r="H183" s="20">
        <f>+eliminado_suporte!H181</f>
        <v>0</v>
      </c>
      <c r="I183" s="20">
        <f>+eliminado_suporte!I181</f>
        <v>0</v>
      </c>
      <c r="J183" s="20">
        <f>+eliminado_suporte!J181</f>
        <v>0</v>
      </c>
      <c r="K183" s="20">
        <f>+eliminado_suporte!K181</f>
        <v>0</v>
      </c>
      <c r="L183" s="20">
        <f>+eliminado_suporte!L181</f>
        <v>0</v>
      </c>
      <c r="M183" s="20">
        <f>+eliminado_suporte!M181</f>
        <v>0</v>
      </c>
      <c r="N183" s="20">
        <f>+eliminado_suporte!N181</f>
        <v>0</v>
      </c>
      <c r="P183" s="17">
        <v>184</v>
      </c>
      <c r="Q183" s="17">
        <f>VLOOKUP($P183,valores_RSI!$B$3:$D$1417,3,FALSE)</f>
        <v>35.153180618389598</v>
      </c>
      <c r="R183" s="17">
        <f t="shared" si="38"/>
        <v>5</v>
      </c>
      <c r="S183" s="24">
        <f t="shared" si="39"/>
        <v>87</v>
      </c>
      <c r="T183" s="24">
        <f t="shared" si="32"/>
        <v>137</v>
      </c>
      <c r="U183" s="24">
        <f t="shared" si="32"/>
        <v>106</v>
      </c>
      <c r="V183" s="25" t="b">
        <f t="shared" si="33"/>
        <v>1</v>
      </c>
      <c r="W183" s="24" t="b">
        <f t="shared" si="34"/>
        <v>1</v>
      </c>
      <c r="X183" s="24">
        <f t="shared" si="42"/>
        <v>0.25455</v>
      </c>
      <c r="Y183" s="24">
        <f t="shared" si="42"/>
        <v>12.4805264132648</v>
      </c>
      <c r="Z183" s="24">
        <f t="shared" si="35"/>
        <v>59.317726413264801</v>
      </c>
      <c r="AA183" s="24" t="str">
        <f t="shared" si="36"/>
        <v>abaixo</v>
      </c>
      <c r="AC183" s="24" t="str">
        <f t="shared" ca="1" si="44"/>
        <v/>
      </c>
      <c r="AD183" s="24" t="str">
        <f t="shared" ca="1" si="44"/>
        <v/>
      </c>
      <c r="AE183" s="24" t="str">
        <f t="shared" ca="1" si="44"/>
        <v/>
      </c>
      <c r="AF183" s="24" t="str">
        <f t="shared" ca="1" si="44"/>
        <v/>
      </c>
      <c r="AG183" s="24" t="str">
        <f t="shared" ca="1" si="44"/>
        <v/>
      </c>
      <c r="AH183" s="24" t="str">
        <f t="shared" ca="1" si="44"/>
        <v/>
      </c>
    </row>
    <row r="184" spans="2:34" x14ac:dyDescent="0.25">
      <c r="B184" s="20">
        <f>+eliminado_suporte!B182</f>
        <v>0</v>
      </c>
      <c r="C184" s="20">
        <f>+eliminado_suporte!C182</f>
        <v>0</v>
      </c>
      <c r="D184" s="20">
        <f>+eliminado_suporte!D182</f>
        <v>0</v>
      </c>
      <c r="E184" s="20">
        <f>+eliminado_suporte!E182</f>
        <v>0</v>
      </c>
      <c r="F184" s="20">
        <f>+eliminado_suporte!F182</f>
        <v>0</v>
      </c>
      <c r="G184" s="20">
        <f>+eliminado_suporte!G182</f>
        <v>0</v>
      </c>
      <c r="H184" s="20">
        <f>+eliminado_suporte!H182</f>
        <v>0</v>
      </c>
      <c r="I184" s="20">
        <f>+eliminado_suporte!I182</f>
        <v>0</v>
      </c>
      <c r="J184" s="20">
        <f>+eliminado_suporte!J182</f>
        <v>0</v>
      </c>
      <c r="K184" s="20">
        <f>+eliminado_suporte!K182</f>
        <v>0</v>
      </c>
      <c r="L184" s="20">
        <f>+eliminado_suporte!L182</f>
        <v>0</v>
      </c>
      <c r="M184" s="20">
        <f>+eliminado_suporte!M182</f>
        <v>0</v>
      </c>
      <c r="N184" s="20">
        <f>+eliminado_suporte!N182</f>
        <v>0</v>
      </c>
      <c r="P184" s="17">
        <v>185</v>
      </c>
      <c r="Q184" s="17">
        <f>VLOOKUP($P184,valores_RSI!$B$3:$D$1417,3,FALSE)</f>
        <v>36.572354155360003</v>
      </c>
      <c r="R184" s="17">
        <f t="shared" si="38"/>
        <v>5</v>
      </c>
      <c r="S184" s="24">
        <f t="shared" si="39"/>
        <v>87</v>
      </c>
      <c r="T184" s="24">
        <f t="shared" si="32"/>
        <v>137</v>
      </c>
      <c r="U184" s="24">
        <f t="shared" si="32"/>
        <v>106</v>
      </c>
      <c r="V184" s="25" t="b">
        <f t="shared" si="33"/>
        <v>1</v>
      </c>
      <c r="W184" s="24" t="b">
        <f t="shared" si="34"/>
        <v>1</v>
      </c>
      <c r="X184" s="24">
        <f t="shared" si="42"/>
        <v>0.25455</v>
      </c>
      <c r="Y184" s="24">
        <f t="shared" si="42"/>
        <v>12.4805264132648</v>
      </c>
      <c r="Z184" s="24">
        <f t="shared" si="35"/>
        <v>59.572276413264795</v>
      </c>
      <c r="AA184" s="24" t="str">
        <f t="shared" si="36"/>
        <v>abaixo</v>
      </c>
      <c r="AC184" s="24" t="str">
        <f t="shared" ca="1" si="44"/>
        <v/>
      </c>
      <c r="AD184" s="24" t="str">
        <f t="shared" ca="1" si="44"/>
        <v/>
      </c>
      <c r="AE184" s="24" t="str">
        <f t="shared" ca="1" si="44"/>
        <v/>
      </c>
      <c r="AF184" s="24" t="str">
        <f t="shared" ca="1" si="44"/>
        <v/>
      </c>
      <c r="AG184" s="24" t="str">
        <f t="shared" ca="1" si="44"/>
        <v/>
      </c>
      <c r="AH184" s="24" t="str">
        <f t="shared" ca="1" si="44"/>
        <v/>
      </c>
    </row>
    <row r="185" spans="2:34" x14ac:dyDescent="0.25">
      <c r="B185" s="20">
        <f>+eliminado_suporte!B183</f>
        <v>0</v>
      </c>
      <c r="C185" s="20">
        <f>+eliminado_suporte!C183</f>
        <v>0</v>
      </c>
      <c r="D185" s="20">
        <f>+eliminado_suporte!D183</f>
        <v>0</v>
      </c>
      <c r="E185" s="20">
        <f>+eliminado_suporte!E183</f>
        <v>0</v>
      </c>
      <c r="F185" s="20">
        <f>+eliminado_suporte!F183</f>
        <v>0</v>
      </c>
      <c r="G185" s="20">
        <f>+eliminado_suporte!G183</f>
        <v>0</v>
      </c>
      <c r="H185" s="20">
        <f>+eliminado_suporte!H183</f>
        <v>0</v>
      </c>
      <c r="I185" s="20">
        <f>+eliminado_suporte!I183</f>
        <v>0</v>
      </c>
      <c r="J185" s="20">
        <f>+eliminado_suporte!J183</f>
        <v>0</v>
      </c>
      <c r="K185" s="20">
        <f>+eliminado_suporte!K183</f>
        <v>0</v>
      </c>
      <c r="L185" s="20">
        <f>+eliminado_suporte!L183</f>
        <v>0</v>
      </c>
      <c r="M185" s="20">
        <f>+eliminado_suporte!M183</f>
        <v>0</v>
      </c>
      <c r="N185" s="20">
        <f>+eliminado_suporte!N183</f>
        <v>0</v>
      </c>
      <c r="P185" s="17">
        <v>186</v>
      </c>
      <c r="Q185" s="17">
        <f>VLOOKUP($P185,valores_RSI!$B$3:$D$1417,3,FALSE)</f>
        <v>37.070991512851201</v>
      </c>
      <c r="R185" s="17">
        <f t="shared" si="38"/>
        <v>5</v>
      </c>
      <c r="S185" s="24">
        <f t="shared" si="39"/>
        <v>87</v>
      </c>
      <c r="T185" s="24">
        <f t="shared" si="32"/>
        <v>137</v>
      </c>
      <c r="U185" s="24">
        <f t="shared" si="32"/>
        <v>106</v>
      </c>
      <c r="V185" s="25" t="b">
        <f t="shared" si="33"/>
        <v>1</v>
      </c>
      <c r="W185" s="24" t="b">
        <f t="shared" si="34"/>
        <v>1</v>
      </c>
      <c r="X185" s="24">
        <f t="shared" ref="X185:Y204" si="45">IF($V185,VLOOKUP($R185,$B$5:$N$101,X$2,FALSE),"")</f>
        <v>0.25455</v>
      </c>
      <c r="Y185" s="24">
        <f t="shared" si="45"/>
        <v>12.4805264132648</v>
      </c>
      <c r="Z185" s="24">
        <f t="shared" si="35"/>
        <v>59.826826413264797</v>
      </c>
      <c r="AA185" s="24" t="str">
        <f t="shared" si="36"/>
        <v>abaixo</v>
      </c>
      <c r="AC185" s="24" t="str">
        <f t="shared" ca="1" si="44"/>
        <v/>
      </c>
      <c r="AD185" s="24" t="str">
        <f t="shared" ca="1" si="44"/>
        <v/>
      </c>
      <c r="AE185" s="24" t="str">
        <f t="shared" ca="1" si="44"/>
        <v/>
      </c>
      <c r="AF185" s="24" t="str">
        <f t="shared" ca="1" si="44"/>
        <v/>
      </c>
      <c r="AG185" s="24" t="str">
        <f t="shared" ca="1" si="44"/>
        <v/>
      </c>
      <c r="AH185" s="24" t="str">
        <f t="shared" ca="1" si="44"/>
        <v/>
      </c>
    </row>
    <row r="186" spans="2:34" x14ac:dyDescent="0.25">
      <c r="B186" s="20">
        <f>+eliminado_suporte!B184</f>
        <v>0</v>
      </c>
      <c r="C186" s="20">
        <f>+eliminado_suporte!C184</f>
        <v>0</v>
      </c>
      <c r="D186" s="20">
        <f>+eliminado_suporte!D184</f>
        <v>0</v>
      </c>
      <c r="E186" s="20">
        <f>+eliminado_suporte!E184</f>
        <v>0</v>
      </c>
      <c r="F186" s="20">
        <f>+eliminado_suporte!F184</f>
        <v>0</v>
      </c>
      <c r="G186" s="20">
        <f>+eliminado_suporte!G184</f>
        <v>0</v>
      </c>
      <c r="H186" s="20">
        <f>+eliminado_suporte!H184</f>
        <v>0</v>
      </c>
      <c r="I186" s="20">
        <f>+eliminado_suporte!I184</f>
        <v>0</v>
      </c>
      <c r="J186" s="20">
        <f>+eliminado_suporte!J184</f>
        <v>0</v>
      </c>
      <c r="K186" s="20">
        <f>+eliminado_suporte!K184</f>
        <v>0</v>
      </c>
      <c r="L186" s="20">
        <f>+eliminado_suporte!L184</f>
        <v>0</v>
      </c>
      <c r="M186" s="20">
        <f>+eliminado_suporte!M184</f>
        <v>0</v>
      </c>
      <c r="N186" s="20">
        <f>+eliminado_suporte!N184</f>
        <v>0</v>
      </c>
      <c r="P186" s="17">
        <v>187</v>
      </c>
      <c r="Q186" s="17">
        <f>VLOOKUP($P186,valores_RSI!$B$3:$D$1417,3,FALSE)</f>
        <v>42.306000848728303</v>
      </c>
      <c r="R186" s="17">
        <f t="shared" si="38"/>
        <v>5</v>
      </c>
      <c r="S186" s="24">
        <f t="shared" si="39"/>
        <v>87</v>
      </c>
      <c r="T186" s="24">
        <f t="shared" si="32"/>
        <v>137</v>
      </c>
      <c r="U186" s="24">
        <f t="shared" si="32"/>
        <v>106</v>
      </c>
      <c r="V186" s="25" t="b">
        <f t="shared" si="33"/>
        <v>1</v>
      </c>
      <c r="W186" s="24" t="b">
        <f t="shared" si="34"/>
        <v>1</v>
      </c>
      <c r="X186" s="24">
        <f t="shared" si="45"/>
        <v>0.25455</v>
      </c>
      <c r="Y186" s="24">
        <f t="shared" si="45"/>
        <v>12.4805264132648</v>
      </c>
      <c r="Z186" s="24">
        <f t="shared" si="35"/>
        <v>60.081376413264799</v>
      </c>
      <c r="AA186" s="24" t="str">
        <f t="shared" si="36"/>
        <v>abaixo</v>
      </c>
      <c r="AC186" s="24" t="str">
        <f t="shared" ca="1" si="44"/>
        <v/>
      </c>
      <c r="AD186" s="24" t="str">
        <f t="shared" ca="1" si="44"/>
        <v/>
      </c>
      <c r="AE186" s="24" t="str">
        <f t="shared" ca="1" si="44"/>
        <v/>
      </c>
      <c r="AF186" s="24" t="str">
        <f t="shared" ca="1" si="44"/>
        <v/>
      </c>
      <c r="AG186" s="24" t="str">
        <f t="shared" ca="1" si="44"/>
        <v/>
      </c>
      <c r="AH186" s="24" t="str">
        <f t="shared" ca="1" si="44"/>
        <v/>
      </c>
    </row>
    <row r="187" spans="2:34" x14ac:dyDescent="0.25">
      <c r="B187" s="20">
        <f>+eliminado_suporte!B185</f>
        <v>0</v>
      </c>
      <c r="C187" s="20">
        <f>+eliminado_suporte!C185</f>
        <v>0</v>
      </c>
      <c r="D187" s="20">
        <f>+eliminado_suporte!D185</f>
        <v>0</v>
      </c>
      <c r="E187" s="20">
        <f>+eliminado_suporte!E185</f>
        <v>0</v>
      </c>
      <c r="F187" s="20">
        <f>+eliminado_suporte!F185</f>
        <v>0</v>
      </c>
      <c r="G187" s="20">
        <f>+eliminado_suporte!G185</f>
        <v>0</v>
      </c>
      <c r="H187" s="20">
        <f>+eliminado_suporte!H185</f>
        <v>0</v>
      </c>
      <c r="I187" s="20">
        <f>+eliminado_suporte!I185</f>
        <v>0</v>
      </c>
      <c r="J187" s="20">
        <f>+eliminado_suporte!J185</f>
        <v>0</v>
      </c>
      <c r="K187" s="20">
        <f>+eliminado_suporte!K185</f>
        <v>0</v>
      </c>
      <c r="L187" s="20">
        <f>+eliminado_suporte!L185</f>
        <v>0</v>
      </c>
      <c r="M187" s="20">
        <f>+eliminado_suporte!M185</f>
        <v>0</v>
      </c>
      <c r="N187" s="20">
        <f>+eliminado_suporte!N185</f>
        <v>0</v>
      </c>
      <c r="P187" s="17">
        <v>188</v>
      </c>
      <c r="Q187" s="17">
        <f>VLOOKUP($P187,valores_RSI!$B$3:$D$1417,3,FALSE)</f>
        <v>41.910519184606798</v>
      </c>
      <c r="R187" s="17">
        <f t="shared" si="38"/>
        <v>5</v>
      </c>
      <c r="S187" s="24">
        <f t="shared" si="39"/>
        <v>87</v>
      </c>
      <c r="T187" s="24">
        <f t="shared" si="32"/>
        <v>137</v>
      </c>
      <c r="U187" s="24">
        <f t="shared" si="32"/>
        <v>106</v>
      </c>
      <c r="V187" s="25" t="b">
        <f t="shared" si="33"/>
        <v>1</v>
      </c>
      <c r="W187" s="24" t="b">
        <f t="shared" si="34"/>
        <v>1</v>
      </c>
      <c r="X187" s="24">
        <f t="shared" si="45"/>
        <v>0.25455</v>
      </c>
      <c r="Y187" s="24">
        <f t="shared" si="45"/>
        <v>12.4805264132648</v>
      </c>
      <c r="Z187" s="24">
        <f t="shared" si="35"/>
        <v>60.335926413264801</v>
      </c>
      <c r="AA187" s="24" t="str">
        <f t="shared" si="36"/>
        <v>abaixo</v>
      </c>
      <c r="AC187" s="24" t="str">
        <f t="shared" ca="1" si="44"/>
        <v/>
      </c>
      <c r="AD187" s="24" t="str">
        <f t="shared" ca="1" si="44"/>
        <v/>
      </c>
      <c r="AE187" s="24" t="str">
        <f t="shared" ca="1" si="44"/>
        <v/>
      </c>
      <c r="AF187" s="24" t="str">
        <f t="shared" ca="1" si="44"/>
        <v/>
      </c>
      <c r="AG187" s="24" t="str">
        <f t="shared" ca="1" si="44"/>
        <v/>
      </c>
      <c r="AH187" s="24" t="str">
        <f t="shared" ca="1" si="44"/>
        <v/>
      </c>
    </row>
    <row r="188" spans="2:34" x14ac:dyDescent="0.25">
      <c r="B188" s="20">
        <f>+eliminado_suporte!B186</f>
        <v>0</v>
      </c>
      <c r="C188" s="20">
        <f>+eliminado_suporte!C186</f>
        <v>0</v>
      </c>
      <c r="D188" s="20">
        <f>+eliminado_suporte!D186</f>
        <v>0</v>
      </c>
      <c r="E188" s="20">
        <f>+eliminado_suporte!E186</f>
        <v>0</v>
      </c>
      <c r="F188" s="20">
        <f>+eliminado_suporte!F186</f>
        <v>0</v>
      </c>
      <c r="G188" s="20">
        <f>+eliminado_suporte!G186</f>
        <v>0</v>
      </c>
      <c r="H188" s="20">
        <f>+eliminado_suporte!H186</f>
        <v>0</v>
      </c>
      <c r="I188" s="20">
        <f>+eliminado_suporte!I186</f>
        <v>0</v>
      </c>
      <c r="J188" s="20">
        <f>+eliminado_suporte!J186</f>
        <v>0</v>
      </c>
      <c r="K188" s="20">
        <f>+eliminado_suporte!K186</f>
        <v>0</v>
      </c>
      <c r="L188" s="20">
        <f>+eliminado_suporte!L186</f>
        <v>0</v>
      </c>
      <c r="M188" s="20">
        <f>+eliminado_suporte!M186</f>
        <v>0</v>
      </c>
      <c r="N188" s="20">
        <f>+eliminado_suporte!N186</f>
        <v>0</v>
      </c>
      <c r="P188" s="17">
        <v>189</v>
      </c>
      <c r="Q188" s="17">
        <f>VLOOKUP($P188,valores_RSI!$B$3:$D$1417,3,FALSE)</f>
        <v>43.890389248107397</v>
      </c>
      <c r="R188" s="17">
        <f t="shared" si="38"/>
        <v>5</v>
      </c>
      <c r="S188" s="24">
        <f t="shared" si="39"/>
        <v>87</v>
      </c>
      <c r="T188" s="24">
        <f t="shared" si="32"/>
        <v>137</v>
      </c>
      <c r="U188" s="24">
        <f t="shared" si="32"/>
        <v>106</v>
      </c>
      <c r="V188" s="25" t="b">
        <f t="shared" si="33"/>
        <v>1</v>
      </c>
      <c r="W188" s="24" t="b">
        <f t="shared" si="34"/>
        <v>1</v>
      </c>
      <c r="X188" s="24">
        <f t="shared" si="45"/>
        <v>0.25455</v>
      </c>
      <c r="Y188" s="24">
        <f t="shared" si="45"/>
        <v>12.4805264132648</v>
      </c>
      <c r="Z188" s="24">
        <f t="shared" si="35"/>
        <v>60.590476413264795</v>
      </c>
      <c r="AA188" s="24" t="str">
        <f t="shared" si="36"/>
        <v>abaixo</v>
      </c>
      <c r="AC188" s="24" t="str">
        <f t="shared" ca="1" si="44"/>
        <v/>
      </c>
      <c r="AD188" s="24" t="str">
        <f t="shared" ca="1" si="44"/>
        <v/>
      </c>
      <c r="AE188" s="24" t="str">
        <f t="shared" ca="1" si="44"/>
        <v/>
      </c>
      <c r="AF188" s="24" t="str">
        <f t="shared" ca="1" si="44"/>
        <v/>
      </c>
      <c r="AG188" s="24" t="str">
        <f t="shared" ca="1" si="44"/>
        <v/>
      </c>
      <c r="AH188" s="24" t="str">
        <f t="shared" ca="1" si="44"/>
        <v/>
      </c>
    </row>
    <row r="189" spans="2:34" x14ac:dyDescent="0.25">
      <c r="B189" s="20">
        <f>+eliminado_suporte!B187</f>
        <v>0</v>
      </c>
      <c r="C189" s="20">
        <f>+eliminado_suporte!C187</f>
        <v>0</v>
      </c>
      <c r="D189" s="20">
        <f>+eliminado_suporte!D187</f>
        <v>0</v>
      </c>
      <c r="E189" s="20">
        <f>+eliminado_suporte!E187</f>
        <v>0</v>
      </c>
      <c r="F189" s="20">
        <f>+eliminado_suporte!F187</f>
        <v>0</v>
      </c>
      <c r="G189" s="20">
        <f>+eliminado_suporte!G187</f>
        <v>0</v>
      </c>
      <c r="H189" s="20">
        <f>+eliminado_suporte!H187</f>
        <v>0</v>
      </c>
      <c r="I189" s="20">
        <f>+eliminado_suporte!I187</f>
        <v>0</v>
      </c>
      <c r="J189" s="20">
        <f>+eliminado_suporte!J187</f>
        <v>0</v>
      </c>
      <c r="K189" s="20">
        <f>+eliminado_suporte!K187</f>
        <v>0</v>
      </c>
      <c r="L189" s="20">
        <f>+eliminado_suporte!L187</f>
        <v>0</v>
      </c>
      <c r="M189" s="20">
        <f>+eliminado_suporte!M187</f>
        <v>0</v>
      </c>
      <c r="N189" s="20">
        <f>+eliminado_suporte!N187</f>
        <v>0</v>
      </c>
      <c r="P189" s="17">
        <v>190</v>
      </c>
      <c r="Q189" s="17">
        <f>VLOOKUP($P189,valores_RSI!$B$3:$D$1417,3,FALSE)</f>
        <v>39.326665146206103</v>
      </c>
      <c r="R189" s="17">
        <f t="shared" si="38"/>
        <v>5</v>
      </c>
      <c r="S189" s="24">
        <f t="shared" si="39"/>
        <v>87</v>
      </c>
      <c r="T189" s="24">
        <f t="shared" si="32"/>
        <v>137</v>
      </c>
      <c r="U189" s="24">
        <f t="shared" si="32"/>
        <v>106</v>
      </c>
      <c r="V189" s="25" t="b">
        <f t="shared" si="33"/>
        <v>1</v>
      </c>
      <c r="W189" s="24" t="b">
        <f t="shared" si="34"/>
        <v>1</v>
      </c>
      <c r="X189" s="24">
        <f t="shared" si="45"/>
        <v>0.25455</v>
      </c>
      <c r="Y189" s="24">
        <f t="shared" si="45"/>
        <v>12.4805264132648</v>
      </c>
      <c r="Z189" s="24">
        <f t="shared" si="35"/>
        <v>60.845026413264797</v>
      </c>
      <c r="AA189" s="24" t="str">
        <f t="shared" si="36"/>
        <v>abaixo</v>
      </c>
      <c r="AC189" s="24" t="str">
        <f t="shared" ca="1" si="44"/>
        <v/>
      </c>
      <c r="AD189" s="24" t="str">
        <f t="shared" ca="1" si="44"/>
        <v/>
      </c>
      <c r="AE189" s="24" t="str">
        <f t="shared" ca="1" si="44"/>
        <v/>
      </c>
      <c r="AF189" s="24" t="str">
        <f t="shared" ca="1" si="44"/>
        <v/>
      </c>
      <c r="AG189" s="24" t="str">
        <f t="shared" ca="1" si="44"/>
        <v/>
      </c>
      <c r="AH189" s="24" t="str">
        <f t="shared" ca="1" si="44"/>
        <v/>
      </c>
    </row>
    <row r="190" spans="2:34" x14ac:dyDescent="0.25">
      <c r="B190" s="20">
        <f>+eliminado_suporte!B188</f>
        <v>0</v>
      </c>
      <c r="C190" s="20">
        <f>+eliminado_suporte!C188</f>
        <v>0</v>
      </c>
      <c r="D190" s="20">
        <f>+eliminado_suporte!D188</f>
        <v>0</v>
      </c>
      <c r="E190" s="20">
        <f>+eliminado_suporte!E188</f>
        <v>0</v>
      </c>
      <c r="F190" s="20">
        <f>+eliminado_suporte!F188</f>
        <v>0</v>
      </c>
      <c r="G190" s="20">
        <f>+eliminado_suporte!G188</f>
        <v>0</v>
      </c>
      <c r="H190" s="20">
        <f>+eliminado_suporte!H188</f>
        <v>0</v>
      </c>
      <c r="I190" s="20">
        <f>+eliminado_suporte!I188</f>
        <v>0</v>
      </c>
      <c r="J190" s="20">
        <f>+eliminado_suporte!J188</f>
        <v>0</v>
      </c>
      <c r="K190" s="20">
        <f>+eliminado_suporte!K188</f>
        <v>0</v>
      </c>
      <c r="L190" s="20">
        <f>+eliminado_suporte!L188</f>
        <v>0</v>
      </c>
      <c r="M190" s="20">
        <f>+eliminado_suporte!M188</f>
        <v>0</v>
      </c>
      <c r="N190" s="20">
        <f>+eliminado_suporte!N188</f>
        <v>0</v>
      </c>
      <c r="P190" s="17">
        <v>191</v>
      </c>
      <c r="Q190" s="17">
        <f>VLOOKUP($P190,valores_RSI!$B$3:$D$1417,3,FALSE)</f>
        <v>40.488318249309003</v>
      </c>
      <c r="R190" s="17">
        <f t="shared" si="38"/>
        <v>5</v>
      </c>
      <c r="S190" s="24">
        <f t="shared" si="39"/>
        <v>87</v>
      </c>
      <c r="T190" s="24">
        <f t="shared" si="32"/>
        <v>137</v>
      </c>
      <c r="U190" s="24">
        <f t="shared" si="32"/>
        <v>106</v>
      </c>
      <c r="V190" s="25" t="b">
        <f t="shared" si="33"/>
        <v>1</v>
      </c>
      <c r="W190" s="24" t="b">
        <f t="shared" si="34"/>
        <v>1</v>
      </c>
      <c r="X190" s="24">
        <f t="shared" si="45"/>
        <v>0.25455</v>
      </c>
      <c r="Y190" s="24">
        <f t="shared" si="45"/>
        <v>12.4805264132648</v>
      </c>
      <c r="Z190" s="24">
        <f t="shared" si="35"/>
        <v>61.099576413264799</v>
      </c>
      <c r="AA190" s="24" t="str">
        <f t="shared" si="36"/>
        <v>abaixo</v>
      </c>
      <c r="AC190" s="24" t="str">
        <f t="shared" ca="1" si="44"/>
        <v/>
      </c>
      <c r="AD190" s="24" t="str">
        <f t="shared" ca="1" si="44"/>
        <v/>
      </c>
      <c r="AE190" s="24" t="str">
        <f t="shared" ca="1" si="44"/>
        <v/>
      </c>
      <c r="AF190" s="24" t="str">
        <f t="shared" ca="1" si="44"/>
        <v/>
      </c>
      <c r="AG190" s="24" t="str">
        <f t="shared" ca="1" si="44"/>
        <v/>
      </c>
      <c r="AH190" s="24" t="str">
        <f t="shared" ca="1" si="44"/>
        <v/>
      </c>
    </row>
    <row r="191" spans="2:34" x14ac:dyDescent="0.25">
      <c r="B191" s="20">
        <f>+eliminado_suporte!B189</f>
        <v>0</v>
      </c>
      <c r="C191" s="20">
        <f>+eliminado_suporte!C189</f>
        <v>0</v>
      </c>
      <c r="D191" s="20">
        <f>+eliminado_suporte!D189</f>
        <v>0</v>
      </c>
      <c r="E191" s="20">
        <f>+eliminado_suporte!E189</f>
        <v>0</v>
      </c>
      <c r="F191" s="20">
        <f>+eliminado_suporte!F189</f>
        <v>0</v>
      </c>
      <c r="G191" s="20">
        <f>+eliminado_suporte!G189</f>
        <v>0</v>
      </c>
      <c r="H191" s="20">
        <f>+eliminado_suporte!H189</f>
        <v>0</v>
      </c>
      <c r="I191" s="20">
        <f>+eliminado_suporte!I189</f>
        <v>0</v>
      </c>
      <c r="J191" s="20">
        <f>+eliminado_suporte!J189</f>
        <v>0</v>
      </c>
      <c r="K191" s="20">
        <f>+eliminado_suporte!K189</f>
        <v>0</v>
      </c>
      <c r="L191" s="20">
        <f>+eliminado_suporte!L189</f>
        <v>0</v>
      </c>
      <c r="M191" s="20">
        <f>+eliminado_suporte!M189</f>
        <v>0</v>
      </c>
      <c r="N191" s="20">
        <f>+eliminado_suporte!N189</f>
        <v>0</v>
      </c>
      <c r="P191" s="17">
        <v>192</v>
      </c>
      <c r="Q191" s="17">
        <f>VLOOKUP($P191,valores_RSI!$B$3:$D$1417,3,FALSE)</f>
        <v>44.927428854156901</v>
      </c>
      <c r="R191" s="17">
        <f t="shared" si="38"/>
        <v>5</v>
      </c>
      <c r="S191" s="24">
        <f t="shared" si="39"/>
        <v>87</v>
      </c>
      <c r="T191" s="24">
        <f t="shared" si="32"/>
        <v>137</v>
      </c>
      <c r="U191" s="24">
        <f t="shared" si="32"/>
        <v>106</v>
      </c>
      <c r="V191" s="25" t="b">
        <f t="shared" si="33"/>
        <v>1</v>
      </c>
      <c r="W191" s="24" t="b">
        <f t="shared" si="34"/>
        <v>1</v>
      </c>
      <c r="X191" s="24">
        <f t="shared" si="45"/>
        <v>0.25455</v>
      </c>
      <c r="Y191" s="24">
        <f t="shared" si="45"/>
        <v>12.4805264132648</v>
      </c>
      <c r="Z191" s="24">
        <f t="shared" si="35"/>
        <v>61.354126413264794</v>
      </c>
      <c r="AA191" s="24" t="str">
        <f t="shared" si="36"/>
        <v>abaixo</v>
      </c>
      <c r="AC191" s="24" t="str">
        <f t="shared" ca="1" si="44"/>
        <v/>
      </c>
      <c r="AD191" s="24" t="str">
        <f t="shared" ca="1" si="44"/>
        <v/>
      </c>
      <c r="AE191" s="24" t="str">
        <f t="shared" ca="1" si="44"/>
        <v/>
      </c>
      <c r="AF191" s="24" t="str">
        <f t="shared" ca="1" si="44"/>
        <v/>
      </c>
      <c r="AG191" s="24" t="str">
        <f t="shared" ca="1" si="44"/>
        <v/>
      </c>
      <c r="AH191" s="24" t="str">
        <f t="shared" ca="1" si="44"/>
        <v/>
      </c>
    </row>
    <row r="192" spans="2:34" x14ac:dyDescent="0.25">
      <c r="B192" s="20">
        <f>+eliminado_suporte!B190</f>
        <v>0</v>
      </c>
      <c r="C192" s="20">
        <f>+eliminado_suporte!C190</f>
        <v>0</v>
      </c>
      <c r="D192" s="20">
        <f>+eliminado_suporte!D190</f>
        <v>0</v>
      </c>
      <c r="E192" s="20">
        <f>+eliminado_suporte!E190</f>
        <v>0</v>
      </c>
      <c r="F192" s="20">
        <f>+eliminado_suporte!F190</f>
        <v>0</v>
      </c>
      <c r="G192" s="20">
        <f>+eliminado_suporte!G190</f>
        <v>0</v>
      </c>
      <c r="H192" s="20">
        <f>+eliminado_suporte!H190</f>
        <v>0</v>
      </c>
      <c r="I192" s="20">
        <f>+eliminado_suporte!I190</f>
        <v>0</v>
      </c>
      <c r="J192" s="20">
        <f>+eliminado_suporte!J190</f>
        <v>0</v>
      </c>
      <c r="K192" s="20">
        <f>+eliminado_suporte!K190</f>
        <v>0</v>
      </c>
      <c r="L192" s="20">
        <f>+eliminado_suporte!L190</f>
        <v>0</v>
      </c>
      <c r="M192" s="20">
        <f>+eliminado_suporte!M190</f>
        <v>0</v>
      </c>
      <c r="N192" s="20">
        <f>+eliminado_suporte!N190</f>
        <v>0</v>
      </c>
      <c r="P192" s="17">
        <v>193</v>
      </c>
      <c r="Q192" s="17">
        <f>VLOOKUP($P192,valores_RSI!$B$3:$D$1417,3,FALSE)</f>
        <v>46.057752595552003</v>
      </c>
      <c r="R192" s="17">
        <f t="shared" si="38"/>
        <v>5</v>
      </c>
      <c r="S192" s="24">
        <f t="shared" si="39"/>
        <v>87</v>
      </c>
      <c r="T192" s="24">
        <f t="shared" si="32"/>
        <v>137</v>
      </c>
      <c r="U192" s="24">
        <f t="shared" si="32"/>
        <v>106</v>
      </c>
      <c r="V192" s="25" t="b">
        <f t="shared" si="33"/>
        <v>1</v>
      </c>
      <c r="W192" s="24" t="b">
        <f t="shared" si="34"/>
        <v>1</v>
      </c>
      <c r="X192" s="24">
        <f t="shared" si="45"/>
        <v>0.25455</v>
      </c>
      <c r="Y192" s="24">
        <f t="shared" si="45"/>
        <v>12.4805264132648</v>
      </c>
      <c r="Z192" s="24">
        <f t="shared" si="35"/>
        <v>61.608676413264796</v>
      </c>
      <c r="AA192" s="24" t="str">
        <f t="shared" si="36"/>
        <v>abaixo</v>
      </c>
      <c r="AC192" s="24" t="str">
        <f t="shared" ca="1" si="44"/>
        <v/>
      </c>
      <c r="AD192" s="24" t="str">
        <f t="shared" ca="1" si="44"/>
        <v/>
      </c>
      <c r="AE192" s="24" t="str">
        <f t="shared" ca="1" si="44"/>
        <v/>
      </c>
      <c r="AF192" s="24" t="str">
        <f t="shared" ca="1" si="44"/>
        <v/>
      </c>
      <c r="AG192" s="24" t="str">
        <f t="shared" ca="1" si="44"/>
        <v/>
      </c>
      <c r="AH192" s="24" t="str">
        <f t="shared" ca="1" si="44"/>
        <v/>
      </c>
    </row>
    <row r="193" spans="2:34" x14ac:dyDescent="0.25">
      <c r="B193" s="20">
        <f>+eliminado_suporte!B191</f>
        <v>0</v>
      </c>
      <c r="C193" s="20">
        <f>+eliminado_suporte!C191</f>
        <v>0</v>
      </c>
      <c r="D193" s="20">
        <f>+eliminado_suporte!D191</f>
        <v>0</v>
      </c>
      <c r="E193" s="20">
        <f>+eliminado_suporte!E191</f>
        <v>0</v>
      </c>
      <c r="F193" s="20">
        <f>+eliminado_suporte!F191</f>
        <v>0</v>
      </c>
      <c r="G193" s="20">
        <f>+eliminado_suporte!G191</f>
        <v>0</v>
      </c>
      <c r="H193" s="20">
        <f>+eliminado_suporte!H191</f>
        <v>0</v>
      </c>
      <c r="I193" s="20">
        <f>+eliminado_suporte!I191</f>
        <v>0</v>
      </c>
      <c r="J193" s="20">
        <f>+eliminado_suporte!J191</f>
        <v>0</v>
      </c>
      <c r="K193" s="20">
        <f>+eliminado_suporte!K191</f>
        <v>0</v>
      </c>
      <c r="L193" s="20">
        <f>+eliminado_suporte!L191</f>
        <v>0</v>
      </c>
      <c r="M193" s="20">
        <f>+eliminado_suporte!M191</f>
        <v>0</v>
      </c>
      <c r="N193" s="20">
        <f>+eliminado_suporte!N191</f>
        <v>0</v>
      </c>
      <c r="P193" s="17">
        <v>194</v>
      </c>
      <c r="Q193" s="17">
        <f>VLOOKUP($P193,valores_RSI!$B$3:$D$1417,3,FALSE)</f>
        <v>47.3989774012339</v>
      </c>
      <c r="R193" s="17">
        <f t="shared" si="38"/>
        <v>5</v>
      </c>
      <c r="S193" s="24">
        <f t="shared" si="39"/>
        <v>87</v>
      </c>
      <c r="T193" s="24">
        <f t="shared" si="32"/>
        <v>137</v>
      </c>
      <c r="U193" s="24">
        <f t="shared" si="32"/>
        <v>106</v>
      </c>
      <c r="V193" s="25" t="b">
        <f t="shared" si="33"/>
        <v>1</v>
      </c>
      <c r="W193" s="24" t="b">
        <f t="shared" si="34"/>
        <v>1</v>
      </c>
      <c r="X193" s="24">
        <f t="shared" si="45"/>
        <v>0.25455</v>
      </c>
      <c r="Y193" s="24">
        <f t="shared" si="45"/>
        <v>12.4805264132648</v>
      </c>
      <c r="Z193" s="24">
        <f t="shared" si="35"/>
        <v>61.863226413264798</v>
      </c>
      <c r="AA193" s="24" t="str">
        <f t="shared" si="36"/>
        <v>abaixo</v>
      </c>
      <c r="AC193" s="24" t="str">
        <f t="shared" ca="1" si="44"/>
        <v/>
      </c>
      <c r="AD193" s="24" t="str">
        <f t="shared" ca="1" si="44"/>
        <v/>
      </c>
      <c r="AE193" s="24" t="str">
        <f t="shared" ca="1" si="44"/>
        <v/>
      </c>
      <c r="AF193" s="24" t="str">
        <f t="shared" ca="1" si="44"/>
        <v/>
      </c>
      <c r="AG193" s="24" t="str">
        <f t="shared" ca="1" si="44"/>
        <v/>
      </c>
      <c r="AH193" s="24" t="str">
        <f t="shared" ca="1" si="44"/>
        <v/>
      </c>
    </row>
    <row r="194" spans="2:34" x14ac:dyDescent="0.25">
      <c r="B194" s="20">
        <f>+eliminado_suporte!B192</f>
        <v>0</v>
      </c>
      <c r="C194" s="20">
        <f>+eliminado_suporte!C192</f>
        <v>0</v>
      </c>
      <c r="D194" s="20">
        <f>+eliminado_suporte!D192</f>
        <v>0</v>
      </c>
      <c r="E194" s="20">
        <f>+eliminado_suporte!E192</f>
        <v>0</v>
      </c>
      <c r="F194" s="20">
        <f>+eliminado_suporte!F192</f>
        <v>0</v>
      </c>
      <c r="G194" s="20">
        <f>+eliminado_suporte!G192</f>
        <v>0</v>
      </c>
      <c r="H194" s="20">
        <f>+eliminado_suporte!H192</f>
        <v>0</v>
      </c>
      <c r="I194" s="20">
        <f>+eliminado_suporte!I192</f>
        <v>0</v>
      </c>
      <c r="J194" s="20">
        <f>+eliminado_suporte!J192</f>
        <v>0</v>
      </c>
      <c r="K194" s="20">
        <f>+eliminado_suporte!K192</f>
        <v>0</v>
      </c>
      <c r="L194" s="20">
        <f>+eliminado_suporte!L192</f>
        <v>0</v>
      </c>
      <c r="M194" s="20">
        <f>+eliminado_suporte!M192</f>
        <v>0</v>
      </c>
      <c r="N194" s="20">
        <f>+eliminado_suporte!N192</f>
        <v>0</v>
      </c>
      <c r="P194" s="17">
        <v>195</v>
      </c>
      <c r="Q194" s="17">
        <f>VLOOKUP($P194,valores_RSI!$B$3:$D$1417,3,FALSE)</f>
        <v>48.249540018372201</v>
      </c>
      <c r="R194" s="17">
        <f t="shared" si="38"/>
        <v>5</v>
      </c>
      <c r="S194" s="24">
        <f t="shared" si="39"/>
        <v>87</v>
      </c>
      <c r="T194" s="24">
        <f t="shared" si="32"/>
        <v>137</v>
      </c>
      <c r="U194" s="24">
        <f t="shared" si="32"/>
        <v>106</v>
      </c>
      <c r="V194" s="25" t="b">
        <f t="shared" si="33"/>
        <v>1</v>
      </c>
      <c r="W194" s="24" t="b">
        <f t="shared" si="34"/>
        <v>1</v>
      </c>
      <c r="X194" s="24">
        <f t="shared" si="45"/>
        <v>0.25455</v>
      </c>
      <c r="Y194" s="24">
        <f t="shared" si="45"/>
        <v>12.4805264132648</v>
      </c>
      <c r="Z194" s="24">
        <f t="shared" si="35"/>
        <v>62.117776413264799</v>
      </c>
      <c r="AA194" s="24" t="str">
        <f t="shared" si="36"/>
        <v>abaixo</v>
      </c>
      <c r="AC194" s="24" t="str">
        <f t="shared" ca="1" si="44"/>
        <v/>
      </c>
      <c r="AD194" s="24" t="str">
        <f t="shared" ca="1" si="44"/>
        <v/>
      </c>
      <c r="AE194" s="24" t="str">
        <f t="shared" ca="1" si="44"/>
        <v/>
      </c>
      <c r="AF194" s="24" t="str">
        <f t="shared" ca="1" si="44"/>
        <v/>
      </c>
      <c r="AG194" s="24" t="str">
        <f t="shared" ca="1" si="44"/>
        <v/>
      </c>
      <c r="AH194" s="24" t="str">
        <f t="shared" ca="1" si="44"/>
        <v/>
      </c>
    </row>
    <row r="195" spans="2:34" x14ac:dyDescent="0.25">
      <c r="B195" s="20">
        <f>+eliminado_suporte!B193</f>
        <v>0</v>
      </c>
      <c r="C195" s="20">
        <f>+eliminado_suporte!C193</f>
        <v>0</v>
      </c>
      <c r="D195" s="20">
        <f>+eliminado_suporte!D193</f>
        <v>0</v>
      </c>
      <c r="E195" s="20">
        <f>+eliminado_suporte!E193</f>
        <v>0</v>
      </c>
      <c r="F195" s="20">
        <f>+eliminado_suporte!F193</f>
        <v>0</v>
      </c>
      <c r="G195" s="20">
        <f>+eliminado_suporte!G193</f>
        <v>0</v>
      </c>
      <c r="H195" s="20">
        <f>+eliminado_suporte!H193</f>
        <v>0</v>
      </c>
      <c r="I195" s="20">
        <f>+eliminado_suporte!I193</f>
        <v>0</v>
      </c>
      <c r="J195" s="20">
        <f>+eliminado_suporte!J193</f>
        <v>0</v>
      </c>
      <c r="K195" s="20">
        <f>+eliminado_suporte!K193</f>
        <v>0</v>
      </c>
      <c r="L195" s="20">
        <f>+eliminado_suporte!L193</f>
        <v>0</v>
      </c>
      <c r="M195" s="20">
        <f>+eliminado_suporte!M193</f>
        <v>0</v>
      </c>
      <c r="N195" s="20">
        <f>+eliminado_suporte!N193</f>
        <v>0</v>
      </c>
      <c r="P195" s="17">
        <v>196</v>
      </c>
      <c r="Q195" s="17">
        <f>VLOOKUP($P195,valores_RSI!$B$3:$D$1417,3,FALSE)</f>
        <v>48.787524272774498</v>
      </c>
      <c r="R195" s="17">
        <f t="shared" si="38"/>
        <v>5</v>
      </c>
      <c r="S195" s="24">
        <f t="shared" si="39"/>
        <v>87</v>
      </c>
      <c r="T195" s="24">
        <f t="shared" si="32"/>
        <v>137</v>
      </c>
      <c r="U195" s="24">
        <f t="shared" si="32"/>
        <v>106</v>
      </c>
      <c r="V195" s="25" t="b">
        <f t="shared" si="33"/>
        <v>1</v>
      </c>
      <c r="W195" s="24" t="b">
        <f t="shared" si="34"/>
        <v>1</v>
      </c>
      <c r="X195" s="24">
        <f t="shared" si="45"/>
        <v>0.25455</v>
      </c>
      <c r="Y195" s="24">
        <f t="shared" si="45"/>
        <v>12.4805264132648</v>
      </c>
      <c r="Z195" s="24">
        <f t="shared" si="35"/>
        <v>62.372326413264794</v>
      </c>
      <c r="AA195" s="24" t="str">
        <f t="shared" si="36"/>
        <v>abaixo</v>
      </c>
      <c r="AC195" s="24" t="str">
        <f t="shared" ca="1" si="44"/>
        <v/>
      </c>
      <c r="AD195" s="24" t="str">
        <f t="shared" ca="1" si="44"/>
        <v/>
      </c>
      <c r="AE195" s="24" t="str">
        <f t="shared" ca="1" si="44"/>
        <v/>
      </c>
      <c r="AF195" s="24" t="str">
        <f t="shared" ca="1" si="44"/>
        <v/>
      </c>
      <c r="AG195" s="24" t="str">
        <f t="shared" ca="1" si="44"/>
        <v/>
      </c>
      <c r="AH195" s="24" t="str">
        <f t="shared" ca="1" si="44"/>
        <v/>
      </c>
    </row>
    <row r="196" spans="2:34" x14ac:dyDescent="0.25">
      <c r="B196" s="20">
        <f>+eliminado_suporte!B194</f>
        <v>0</v>
      </c>
      <c r="C196" s="20">
        <f>+eliminado_suporte!C194</f>
        <v>0</v>
      </c>
      <c r="D196" s="20">
        <f>+eliminado_suporte!D194</f>
        <v>0</v>
      </c>
      <c r="E196" s="20">
        <f>+eliminado_suporte!E194</f>
        <v>0</v>
      </c>
      <c r="F196" s="20">
        <f>+eliminado_suporte!F194</f>
        <v>0</v>
      </c>
      <c r="G196" s="20">
        <f>+eliminado_suporte!G194</f>
        <v>0</v>
      </c>
      <c r="H196" s="20">
        <f>+eliminado_suporte!H194</f>
        <v>0</v>
      </c>
      <c r="I196" s="20">
        <f>+eliminado_suporte!I194</f>
        <v>0</v>
      </c>
      <c r="J196" s="20">
        <f>+eliminado_suporte!J194</f>
        <v>0</v>
      </c>
      <c r="K196" s="20">
        <f>+eliminado_suporte!K194</f>
        <v>0</v>
      </c>
      <c r="L196" s="20">
        <f>+eliminado_suporte!L194</f>
        <v>0</v>
      </c>
      <c r="M196" s="20">
        <f>+eliminado_suporte!M194</f>
        <v>0</v>
      </c>
      <c r="N196" s="20">
        <f>+eliminado_suporte!N194</f>
        <v>0</v>
      </c>
      <c r="P196" s="17">
        <v>197</v>
      </c>
      <c r="Q196" s="17">
        <f>VLOOKUP($P196,valores_RSI!$B$3:$D$1417,3,FALSE)</f>
        <v>45.3721478556417</v>
      </c>
      <c r="R196" s="17">
        <f t="shared" si="38"/>
        <v>5</v>
      </c>
      <c r="S196" s="24">
        <f t="shared" si="39"/>
        <v>87</v>
      </c>
      <c r="T196" s="24">
        <f t="shared" si="32"/>
        <v>137</v>
      </c>
      <c r="U196" s="24">
        <f t="shared" si="32"/>
        <v>106</v>
      </c>
      <c r="V196" s="25" t="b">
        <f t="shared" si="33"/>
        <v>1</v>
      </c>
      <c r="W196" s="24" t="b">
        <f t="shared" si="34"/>
        <v>1</v>
      </c>
      <c r="X196" s="24">
        <f t="shared" si="45"/>
        <v>0.25455</v>
      </c>
      <c r="Y196" s="24">
        <f t="shared" si="45"/>
        <v>12.4805264132648</v>
      </c>
      <c r="Z196" s="24">
        <f t="shared" si="35"/>
        <v>62.626876413264796</v>
      </c>
      <c r="AA196" s="24" t="str">
        <f t="shared" si="36"/>
        <v>abaixo</v>
      </c>
      <c r="AC196" s="24" t="str">
        <f t="shared" ca="1" si="44"/>
        <v/>
      </c>
      <c r="AD196" s="24" t="str">
        <f t="shared" ca="1" si="44"/>
        <v/>
      </c>
      <c r="AE196" s="24" t="str">
        <f t="shared" ca="1" si="44"/>
        <v/>
      </c>
      <c r="AF196" s="24" t="str">
        <f t="shared" ca="1" si="44"/>
        <v/>
      </c>
      <c r="AG196" s="24" t="str">
        <f t="shared" ca="1" si="44"/>
        <v/>
      </c>
      <c r="AH196" s="24" t="str">
        <f t="shared" ca="1" si="44"/>
        <v/>
      </c>
    </row>
    <row r="197" spans="2:34" x14ac:dyDescent="0.25">
      <c r="B197" s="20">
        <f>+eliminado_suporte!B195</f>
        <v>0</v>
      </c>
      <c r="C197" s="20">
        <f>+eliminado_suporte!C195</f>
        <v>0</v>
      </c>
      <c r="D197" s="20">
        <f>+eliminado_suporte!D195</f>
        <v>0</v>
      </c>
      <c r="E197" s="20">
        <f>+eliminado_suporte!E195</f>
        <v>0</v>
      </c>
      <c r="F197" s="20">
        <f>+eliminado_suporte!F195</f>
        <v>0</v>
      </c>
      <c r="G197" s="20">
        <f>+eliminado_suporte!G195</f>
        <v>0</v>
      </c>
      <c r="H197" s="20">
        <f>+eliminado_suporte!H195</f>
        <v>0</v>
      </c>
      <c r="I197" s="20">
        <f>+eliminado_suporte!I195</f>
        <v>0</v>
      </c>
      <c r="J197" s="20">
        <f>+eliminado_suporte!J195</f>
        <v>0</v>
      </c>
      <c r="K197" s="20">
        <f>+eliminado_suporte!K195</f>
        <v>0</v>
      </c>
      <c r="L197" s="20">
        <f>+eliminado_suporte!L195</f>
        <v>0</v>
      </c>
      <c r="M197" s="20">
        <f>+eliminado_suporte!M195</f>
        <v>0</v>
      </c>
      <c r="N197" s="20">
        <f>+eliminado_suporte!N195</f>
        <v>0</v>
      </c>
      <c r="P197" s="17">
        <v>198</v>
      </c>
      <c r="Q197" s="17">
        <f>VLOOKUP($P197,valores_RSI!$B$3:$D$1417,3,FALSE)</f>
        <v>47.481905683070103</v>
      </c>
      <c r="R197" s="17">
        <f t="shared" si="38"/>
        <v>5</v>
      </c>
      <c r="S197" s="24">
        <f t="shared" si="39"/>
        <v>87</v>
      </c>
      <c r="T197" s="24">
        <f t="shared" si="32"/>
        <v>137</v>
      </c>
      <c r="U197" s="24">
        <f t="shared" si="32"/>
        <v>106</v>
      </c>
      <c r="V197" s="25" t="b">
        <f t="shared" si="33"/>
        <v>1</v>
      </c>
      <c r="W197" s="24" t="b">
        <f t="shared" si="34"/>
        <v>1</v>
      </c>
      <c r="X197" s="24">
        <f t="shared" si="45"/>
        <v>0.25455</v>
      </c>
      <c r="Y197" s="24">
        <f t="shared" si="45"/>
        <v>12.4805264132648</v>
      </c>
      <c r="Z197" s="24">
        <f t="shared" si="35"/>
        <v>62.881426413264798</v>
      </c>
      <c r="AA197" s="24" t="str">
        <f t="shared" si="36"/>
        <v>abaixo</v>
      </c>
      <c r="AC197" s="24" t="str">
        <f t="shared" ca="1" si="44"/>
        <v/>
      </c>
      <c r="AD197" s="24" t="str">
        <f t="shared" ca="1" si="44"/>
        <v/>
      </c>
      <c r="AE197" s="24" t="str">
        <f t="shared" ca="1" si="44"/>
        <v/>
      </c>
      <c r="AF197" s="24" t="str">
        <f t="shared" ca="1" si="44"/>
        <v/>
      </c>
      <c r="AG197" s="24" t="str">
        <f t="shared" ca="1" si="44"/>
        <v/>
      </c>
      <c r="AH197" s="24" t="str">
        <f t="shared" ca="1" si="44"/>
        <v/>
      </c>
    </row>
    <row r="198" spans="2:34" x14ac:dyDescent="0.25">
      <c r="B198" s="20">
        <f>+eliminado_suporte!B196</f>
        <v>0</v>
      </c>
      <c r="C198" s="20">
        <f>+eliminado_suporte!C196</f>
        <v>0</v>
      </c>
      <c r="D198" s="20">
        <f>+eliminado_suporte!D196</f>
        <v>0</v>
      </c>
      <c r="E198" s="20">
        <f>+eliminado_suporte!E196</f>
        <v>0</v>
      </c>
      <c r="F198" s="20">
        <f>+eliminado_suporte!F196</f>
        <v>0</v>
      </c>
      <c r="G198" s="20">
        <f>+eliminado_suporte!G196</f>
        <v>0</v>
      </c>
      <c r="H198" s="20">
        <f>+eliminado_suporte!H196</f>
        <v>0</v>
      </c>
      <c r="I198" s="20">
        <f>+eliminado_suporte!I196</f>
        <v>0</v>
      </c>
      <c r="J198" s="20">
        <f>+eliminado_suporte!J196</f>
        <v>0</v>
      </c>
      <c r="K198" s="20">
        <f>+eliminado_suporte!K196</f>
        <v>0</v>
      </c>
      <c r="L198" s="20">
        <f>+eliminado_suporte!L196</f>
        <v>0</v>
      </c>
      <c r="M198" s="20">
        <f>+eliminado_suporte!M196</f>
        <v>0</v>
      </c>
      <c r="N198" s="20">
        <f>+eliminado_suporte!N196</f>
        <v>0</v>
      </c>
      <c r="P198" s="17">
        <v>199</v>
      </c>
      <c r="Q198" s="17">
        <f>VLOOKUP($P198,valores_RSI!$B$3:$D$1417,3,FALSE)</f>
        <v>45.435019393666302</v>
      </c>
      <c r="R198" s="17">
        <f t="shared" si="38"/>
        <v>5</v>
      </c>
      <c r="S198" s="24">
        <f t="shared" si="39"/>
        <v>87</v>
      </c>
      <c r="T198" s="24">
        <f t="shared" ref="T198:U261" si="46">+T197</f>
        <v>137</v>
      </c>
      <c r="U198" s="24">
        <f t="shared" si="46"/>
        <v>106</v>
      </c>
      <c r="V198" s="25" t="b">
        <f t="shared" ref="V198:V261" si="47">$P198&gt;=$T198+$L$3</f>
        <v>1</v>
      </c>
      <c r="W198" s="24" t="b">
        <f t="shared" ref="W198:W261" si="48">$P198&gt;=U198+$L$3</f>
        <v>1</v>
      </c>
      <c r="X198" s="24">
        <f t="shared" si="45"/>
        <v>0.25455</v>
      </c>
      <c r="Y198" s="24">
        <f t="shared" si="45"/>
        <v>12.4805264132648</v>
      </c>
      <c r="Z198" s="24">
        <f t="shared" ref="Z198:Z261" si="49">IF($V198,P198*X198+Y198,"")</f>
        <v>63.1359764132648</v>
      </c>
      <c r="AA198" s="24" t="str">
        <f t="shared" ref="AA198:AA261" si="50">IF($V198,IF(Q198-Z198&gt;=$L$2,"acima",IF(Q198-Z198&gt;=0,"acima mas menor que o break",IF(Q198-Z198&gt;-$L$2,"abaixo mas menor que o break","abaixo"))),"")</f>
        <v>abaixo</v>
      </c>
      <c r="AC198" s="24" t="str">
        <f t="shared" ref="AC198:AH213" ca="1" si="51">IF($V198,IF(OR(OFFSET($AA198,AC$2,0)="acima",OFFSET($AA198,AC$2,0)="acima mas menor que o break"),IF($AA198="abaixo","cruzou_para_baixo",""),""),"")</f>
        <v/>
      </c>
      <c r="AD198" s="24" t="str">
        <f t="shared" ca="1" si="51"/>
        <v/>
      </c>
      <c r="AE198" s="24" t="str">
        <f t="shared" ca="1" si="51"/>
        <v/>
      </c>
      <c r="AF198" s="24" t="str">
        <f t="shared" ca="1" si="51"/>
        <v/>
      </c>
      <c r="AG198" s="24" t="str">
        <f t="shared" ca="1" si="51"/>
        <v/>
      </c>
      <c r="AH198" s="24" t="str">
        <f t="shared" ca="1" si="51"/>
        <v/>
      </c>
    </row>
    <row r="199" spans="2:34" x14ac:dyDescent="0.25">
      <c r="B199" s="20">
        <f>+eliminado_suporte!B197</f>
        <v>0</v>
      </c>
      <c r="C199" s="20">
        <f>+eliminado_suporte!C197</f>
        <v>0</v>
      </c>
      <c r="D199" s="20">
        <f>+eliminado_suporte!D197</f>
        <v>0</v>
      </c>
      <c r="E199" s="20">
        <f>+eliminado_suporte!E197</f>
        <v>0</v>
      </c>
      <c r="F199" s="20">
        <f>+eliminado_suporte!F197</f>
        <v>0</v>
      </c>
      <c r="G199" s="20">
        <f>+eliminado_suporte!G197</f>
        <v>0</v>
      </c>
      <c r="H199" s="20">
        <f>+eliminado_suporte!H197</f>
        <v>0</v>
      </c>
      <c r="I199" s="20">
        <f>+eliminado_suporte!I197</f>
        <v>0</v>
      </c>
      <c r="J199" s="20">
        <f>+eliminado_suporte!J197</f>
        <v>0</v>
      </c>
      <c r="K199" s="20">
        <f>+eliminado_suporte!K197</f>
        <v>0</v>
      </c>
      <c r="L199" s="20">
        <f>+eliminado_suporte!L197</f>
        <v>0</v>
      </c>
      <c r="M199" s="20">
        <f>+eliminado_suporte!M197</f>
        <v>0</v>
      </c>
      <c r="N199" s="20">
        <f>+eliminado_suporte!N197</f>
        <v>0</v>
      </c>
      <c r="P199" s="17">
        <v>200</v>
      </c>
      <c r="Q199" s="17">
        <f>VLOOKUP($P199,valores_RSI!$B$3:$D$1417,3,FALSE)</f>
        <v>46.233120511648799</v>
      </c>
      <c r="R199" s="17">
        <f t="shared" ref="R199:R262" si="52">+R198</f>
        <v>5</v>
      </c>
      <c r="S199" s="24">
        <f t="shared" ref="S199:S262" si="53">+S198</f>
        <v>87</v>
      </c>
      <c r="T199" s="24">
        <f t="shared" si="46"/>
        <v>137</v>
      </c>
      <c r="U199" s="24">
        <f t="shared" si="46"/>
        <v>106</v>
      </c>
      <c r="V199" s="25" t="b">
        <f t="shared" si="47"/>
        <v>1</v>
      </c>
      <c r="W199" s="24" t="b">
        <f t="shared" si="48"/>
        <v>1</v>
      </c>
      <c r="X199" s="24">
        <f t="shared" si="45"/>
        <v>0.25455</v>
      </c>
      <c r="Y199" s="24">
        <f t="shared" si="45"/>
        <v>12.4805264132648</v>
      </c>
      <c r="Z199" s="24">
        <f t="shared" si="49"/>
        <v>63.390526413264794</v>
      </c>
      <c r="AA199" s="24" t="str">
        <f t="shared" si="50"/>
        <v>abaixo</v>
      </c>
      <c r="AC199" s="24" t="str">
        <f t="shared" ca="1" si="51"/>
        <v/>
      </c>
      <c r="AD199" s="24" t="str">
        <f t="shared" ca="1" si="51"/>
        <v/>
      </c>
      <c r="AE199" s="24" t="str">
        <f t="shared" ca="1" si="51"/>
        <v/>
      </c>
      <c r="AF199" s="24" t="str">
        <f t="shared" ca="1" si="51"/>
        <v/>
      </c>
      <c r="AG199" s="24" t="str">
        <f t="shared" ca="1" si="51"/>
        <v/>
      </c>
      <c r="AH199" s="24" t="str">
        <f t="shared" ca="1" si="51"/>
        <v/>
      </c>
    </row>
    <row r="200" spans="2:34" x14ac:dyDescent="0.25">
      <c r="B200" s="20">
        <f>+eliminado_suporte!B198</f>
        <v>0</v>
      </c>
      <c r="C200" s="20">
        <f>+eliminado_suporte!C198</f>
        <v>0</v>
      </c>
      <c r="D200" s="20">
        <f>+eliminado_suporte!D198</f>
        <v>0</v>
      </c>
      <c r="E200" s="20">
        <f>+eliminado_suporte!E198</f>
        <v>0</v>
      </c>
      <c r="F200" s="20">
        <f>+eliminado_suporte!F198</f>
        <v>0</v>
      </c>
      <c r="G200" s="20">
        <f>+eliminado_suporte!G198</f>
        <v>0</v>
      </c>
      <c r="H200" s="20">
        <f>+eliminado_suporte!H198</f>
        <v>0</v>
      </c>
      <c r="I200" s="20">
        <f>+eliminado_suporte!I198</f>
        <v>0</v>
      </c>
      <c r="J200" s="20">
        <f>+eliminado_suporte!J198</f>
        <v>0</v>
      </c>
      <c r="K200" s="20">
        <f>+eliminado_suporte!K198</f>
        <v>0</v>
      </c>
      <c r="L200" s="20">
        <f>+eliminado_suporte!L198</f>
        <v>0</v>
      </c>
      <c r="M200" s="20">
        <f>+eliminado_suporte!M198</f>
        <v>0</v>
      </c>
      <c r="N200" s="20">
        <f>+eliminado_suporte!N198</f>
        <v>0</v>
      </c>
      <c r="P200" s="17">
        <v>201</v>
      </c>
      <c r="Q200" s="17">
        <f>VLOOKUP($P200,valores_RSI!$B$3:$D$1417,3,FALSE)</f>
        <v>45.414913968109502</v>
      </c>
      <c r="R200" s="17">
        <f t="shared" si="52"/>
        <v>5</v>
      </c>
      <c r="S200" s="24">
        <f t="shared" si="53"/>
        <v>87</v>
      </c>
      <c r="T200" s="24">
        <f t="shared" si="46"/>
        <v>137</v>
      </c>
      <c r="U200" s="24">
        <f t="shared" si="46"/>
        <v>106</v>
      </c>
      <c r="V200" s="25" t="b">
        <f t="shared" si="47"/>
        <v>1</v>
      </c>
      <c r="W200" s="24" t="b">
        <f t="shared" si="48"/>
        <v>1</v>
      </c>
      <c r="X200" s="24">
        <f t="shared" si="45"/>
        <v>0.25455</v>
      </c>
      <c r="Y200" s="24">
        <f t="shared" si="45"/>
        <v>12.4805264132648</v>
      </c>
      <c r="Z200" s="24">
        <f t="shared" si="49"/>
        <v>63.645076413264796</v>
      </c>
      <c r="AA200" s="24" t="str">
        <f t="shared" si="50"/>
        <v>abaixo</v>
      </c>
      <c r="AC200" s="24" t="str">
        <f t="shared" ca="1" si="51"/>
        <v/>
      </c>
      <c r="AD200" s="24" t="str">
        <f t="shared" ca="1" si="51"/>
        <v/>
      </c>
      <c r="AE200" s="24" t="str">
        <f t="shared" ca="1" si="51"/>
        <v/>
      </c>
      <c r="AF200" s="24" t="str">
        <f t="shared" ca="1" si="51"/>
        <v/>
      </c>
      <c r="AG200" s="24" t="str">
        <f t="shared" ca="1" si="51"/>
        <v/>
      </c>
      <c r="AH200" s="24" t="str">
        <f t="shared" ca="1" si="51"/>
        <v/>
      </c>
    </row>
    <row r="201" spans="2:34" x14ac:dyDescent="0.25">
      <c r="B201" s="20">
        <f>+eliminado_suporte!B199</f>
        <v>0</v>
      </c>
      <c r="C201" s="20">
        <f>+eliminado_suporte!C199</f>
        <v>0</v>
      </c>
      <c r="D201" s="20">
        <f>+eliminado_suporte!D199</f>
        <v>0</v>
      </c>
      <c r="E201" s="20">
        <f>+eliminado_suporte!E199</f>
        <v>0</v>
      </c>
      <c r="F201" s="20">
        <f>+eliminado_suporte!F199</f>
        <v>0</v>
      </c>
      <c r="G201" s="20">
        <f>+eliminado_suporte!G199</f>
        <v>0</v>
      </c>
      <c r="H201" s="20">
        <f>+eliminado_suporte!H199</f>
        <v>0</v>
      </c>
      <c r="I201" s="20">
        <f>+eliminado_suporte!I199</f>
        <v>0</v>
      </c>
      <c r="J201" s="20">
        <f>+eliminado_suporte!J199</f>
        <v>0</v>
      </c>
      <c r="K201" s="20">
        <f>+eliminado_suporte!K199</f>
        <v>0</v>
      </c>
      <c r="L201" s="20">
        <f>+eliminado_suporte!L199</f>
        <v>0</v>
      </c>
      <c r="M201" s="20">
        <f>+eliminado_suporte!M199</f>
        <v>0</v>
      </c>
      <c r="N201" s="20">
        <f>+eliminado_suporte!N199</f>
        <v>0</v>
      </c>
      <c r="P201" s="17">
        <v>202</v>
      </c>
      <c r="Q201" s="17">
        <f>VLOOKUP($P201,valores_RSI!$B$3:$D$1417,3,FALSE)</f>
        <v>42.479769639031502</v>
      </c>
      <c r="R201" s="17">
        <f t="shared" si="52"/>
        <v>5</v>
      </c>
      <c r="S201" s="24">
        <f t="shared" si="53"/>
        <v>87</v>
      </c>
      <c r="T201" s="24">
        <f t="shared" si="46"/>
        <v>137</v>
      </c>
      <c r="U201" s="24">
        <f t="shared" si="46"/>
        <v>106</v>
      </c>
      <c r="V201" s="25" t="b">
        <f t="shared" si="47"/>
        <v>1</v>
      </c>
      <c r="W201" s="24" t="b">
        <f t="shared" si="48"/>
        <v>1</v>
      </c>
      <c r="X201" s="24">
        <f t="shared" si="45"/>
        <v>0.25455</v>
      </c>
      <c r="Y201" s="24">
        <f t="shared" si="45"/>
        <v>12.4805264132648</v>
      </c>
      <c r="Z201" s="24">
        <f t="shared" si="49"/>
        <v>63.899626413264798</v>
      </c>
      <c r="AA201" s="24" t="str">
        <f t="shared" si="50"/>
        <v>abaixo</v>
      </c>
      <c r="AC201" s="24" t="str">
        <f t="shared" ca="1" si="51"/>
        <v/>
      </c>
      <c r="AD201" s="24" t="str">
        <f t="shared" ca="1" si="51"/>
        <v/>
      </c>
      <c r="AE201" s="24" t="str">
        <f t="shared" ca="1" si="51"/>
        <v/>
      </c>
      <c r="AF201" s="24" t="str">
        <f t="shared" ca="1" si="51"/>
        <v/>
      </c>
      <c r="AG201" s="24" t="str">
        <f t="shared" ca="1" si="51"/>
        <v/>
      </c>
      <c r="AH201" s="24" t="str">
        <f t="shared" ca="1" si="51"/>
        <v/>
      </c>
    </row>
    <row r="202" spans="2:34" x14ac:dyDescent="0.25">
      <c r="B202" s="20">
        <f>+eliminado_suporte!B200</f>
        <v>0</v>
      </c>
      <c r="C202" s="20">
        <f>+eliminado_suporte!C200</f>
        <v>0</v>
      </c>
      <c r="D202" s="20">
        <f>+eliminado_suporte!D200</f>
        <v>0</v>
      </c>
      <c r="E202" s="20">
        <f>+eliminado_suporte!E200</f>
        <v>0</v>
      </c>
      <c r="F202" s="20">
        <f>+eliminado_suporte!F200</f>
        <v>0</v>
      </c>
      <c r="G202" s="20">
        <f>+eliminado_suporte!G200</f>
        <v>0</v>
      </c>
      <c r="H202" s="20">
        <f>+eliminado_suporte!H200</f>
        <v>0</v>
      </c>
      <c r="I202" s="20">
        <f>+eliminado_suporte!I200</f>
        <v>0</v>
      </c>
      <c r="J202" s="20">
        <f>+eliminado_suporte!J200</f>
        <v>0</v>
      </c>
      <c r="K202" s="20">
        <f>+eliminado_suporte!K200</f>
        <v>0</v>
      </c>
      <c r="L202" s="20">
        <f>+eliminado_suporte!L200</f>
        <v>0</v>
      </c>
      <c r="M202" s="20">
        <f>+eliminado_suporte!M200</f>
        <v>0</v>
      </c>
      <c r="N202" s="20">
        <f>+eliminado_suporte!N200</f>
        <v>0</v>
      </c>
      <c r="P202" s="17">
        <v>203</v>
      </c>
      <c r="Q202" s="17">
        <f>VLOOKUP($P202,valores_RSI!$B$3:$D$1417,3,FALSE)</f>
        <v>41.9919992685547</v>
      </c>
      <c r="R202" s="17">
        <f t="shared" si="52"/>
        <v>5</v>
      </c>
      <c r="S202" s="24">
        <f t="shared" si="53"/>
        <v>87</v>
      </c>
      <c r="T202" s="24">
        <f t="shared" si="46"/>
        <v>137</v>
      </c>
      <c r="U202" s="24">
        <f t="shared" si="46"/>
        <v>106</v>
      </c>
      <c r="V202" s="25" t="b">
        <f t="shared" si="47"/>
        <v>1</v>
      </c>
      <c r="W202" s="24" t="b">
        <f t="shared" si="48"/>
        <v>1</v>
      </c>
      <c r="X202" s="24">
        <f t="shared" si="45"/>
        <v>0.25455</v>
      </c>
      <c r="Y202" s="24">
        <f t="shared" si="45"/>
        <v>12.4805264132648</v>
      </c>
      <c r="Z202" s="24">
        <f t="shared" si="49"/>
        <v>64.154176413264807</v>
      </c>
      <c r="AA202" s="24" t="str">
        <f t="shared" si="50"/>
        <v>abaixo</v>
      </c>
      <c r="AC202" s="24" t="str">
        <f t="shared" ca="1" si="51"/>
        <v/>
      </c>
      <c r="AD202" s="24" t="str">
        <f t="shared" ca="1" si="51"/>
        <v/>
      </c>
      <c r="AE202" s="24" t="str">
        <f t="shared" ca="1" si="51"/>
        <v/>
      </c>
      <c r="AF202" s="24" t="str">
        <f t="shared" ca="1" si="51"/>
        <v/>
      </c>
      <c r="AG202" s="24" t="str">
        <f t="shared" ca="1" si="51"/>
        <v/>
      </c>
      <c r="AH202" s="24" t="str">
        <f t="shared" ca="1" si="51"/>
        <v/>
      </c>
    </row>
    <row r="203" spans="2:34" x14ac:dyDescent="0.25">
      <c r="B203" s="20">
        <f>+eliminado_suporte!B201</f>
        <v>0</v>
      </c>
      <c r="C203" s="20">
        <f>+eliminado_suporte!C201</f>
        <v>0</v>
      </c>
      <c r="D203" s="20">
        <f>+eliminado_suporte!D201</f>
        <v>0</v>
      </c>
      <c r="E203" s="20">
        <f>+eliminado_suporte!E201</f>
        <v>0</v>
      </c>
      <c r="F203" s="20">
        <f>+eliminado_suporte!F201</f>
        <v>0</v>
      </c>
      <c r="G203" s="20">
        <f>+eliminado_suporte!G201</f>
        <v>0</v>
      </c>
      <c r="H203" s="20">
        <f>+eliminado_suporte!H201</f>
        <v>0</v>
      </c>
      <c r="I203" s="20">
        <f>+eliminado_suporte!I201</f>
        <v>0</v>
      </c>
      <c r="J203" s="20">
        <f>+eliminado_suporte!J201</f>
        <v>0</v>
      </c>
      <c r="K203" s="20">
        <f>+eliminado_suporte!K201</f>
        <v>0</v>
      </c>
      <c r="L203" s="20">
        <f>+eliminado_suporte!L201</f>
        <v>0</v>
      </c>
      <c r="M203" s="20">
        <f>+eliminado_suporte!M201</f>
        <v>0</v>
      </c>
      <c r="N203" s="20">
        <f>+eliminado_suporte!N201</f>
        <v>0</v>
      </c>
      <c r="P203" s="17">
        <v>204</v>
      </c>
      <c r="Q203" s="17">
        <f>VLOOKUP($P203,valores_RSI!$B$3:$D$1417,3,FALSE)</f>
        <v>39.363788741756601</v>
      </c>
      <c r="R203" s="17">
        <f t="shared" si="52"/>
        <v>5</v>
      </c>
      <c r="S203" s="24">
        <f t="shared" si="53"/>
        <v>87</v>
      </c>
      <c r="T203" s="24">
        <f t="shared" si="46"/>
        <v>137</v>
      </c>
      <c r="U203" s="24">
        <f t="shared" si="46"/>
        <v>106</v>
      </c>
      <c r="V203" s="25" t="b">
        <f t="shared" si="47"/>
        <v>1</v>
      </c>
      <c r="W203" s="24" t="b">
        <f t="shared" si="48"/>
        <v>1</v>
      </c>
      <c r="X203" s="24">
        <f t="shared" si="45"/>
        <v>0.25455</v>
      </c>
      <c r="Y203" s="24">
        <f t="shared" si="45"/>
        <v>12.4805264132648</v>
      </c>
      <c r="Z203" s="24">
        <f t="shared" si="49"/>
        <v>64.408726413264802</v>
      </c>
      <c r="AA203" s="24" t="str">
        <f t="shared" si="50"/>
        <v>abaixo</v>
      </c>
      <c r="AC203" s="24" t="str">
        <f t="shared" ca="1" si="51"/>
        <v/>
      </c>
      <c r="AD203" s="24" t="str">
        <f t="shared" ca="1" si="51"/>
        <v/>
      </c>
      <c r="AE203" s="24" t="str">
        <f t="shared" ca="1" si="51"/>
        <v/>
      </c>
      <c r="AF203" s="24" t="str">
        <f t="shared" ca="1" si="51"/>
        <v/>
      </c>
      <c r="AG203" s="24" t="str">
        <f t="shared" ca="1" si="51"/>
        <v/>
      </c>
      <c r="AH203" s="24" t="str">
        <f t="shared" ca="1" si="51"/>
        <v/>
      </c>
    </row>
    <row r="204" spans="2:34" x14ac:dyDescent="0.25">
      <c r="B204" s="20">
        <f>+eliminado_suporte!B202</f>
        <v>0</v>
      </c>
      <c r="C204" s="20">
        <f>+eliminado_suporte!C202</f>
        <v>0</v>
      </c>
      <c r="D204" s="20">
        <f>+eliminado_suporte!D202</f>
        <v>0</v>
      </c>
      <c r="E204" s="20">
        <f>+eliminado_suporte!E202</f>
        <v>0</v>
      </c>
      <c r="F204" s="20">
        <f>+eliminado_suporte!F202</f>
        <v>0</v>
      </c>
      <c r="G204" s="20">
        <f>+eliminado_suporte!G202</f>
        <v>0</v>
      </c>
      <c r="H204" s="20">
        <f>+eliminado_suporte!H202</f>
        <v>0</v>
      </c>
      <c r="I204" s="20">
        <f>+eliminado_suporte!I202</f>
        <v>0</v>
      </c>
      <c r="J204" s="20">
        <f>+eliminado_suporte!J202</f>
        <v>0</v>
      </c>
      <c r="K204" s="20">
        <f>+eliminado_suporte!K202</f>
        <v>0</v>
      </c>
      <c r="L204" s="20">
        <f>+eliminado_suporte!L202</f>
        <v>0</v>
      </c>
      <c r="M204" s="20">
        <f>+eliminado_suporte!M202</f>
        <v>0</v>
      </c>
      <c r="N204" s="20">
        <f>+eliminado_suporte!N202</f>
        <v>0</v>
      </c>
      <c r="P204" s="17">
        <v>205</v>
      </c>
      <c r="Q204" s="17">
        <f>VLOOKUP($P204,valores_RSI!$B$3:$D$1417,3,FALSE)</f>
        <v>60.468151563339298</v>
      </c>
      <c r="R204" s="17">
        <f t="shared" si="52"/>
        <v>5</v>
      </c>
      <c r="S204" s="24">
        <f t="shared" si="53"/>
        <v>87</v>
      </c>
      <c r="T204" s="24">
        <f t="shared" si="46"/>
        <v>137</v>
      </c>
      <c r="U204" s="24">
        <f t="shared" si="46"/>
        <v>106</v>
      </c>
      <c r="V204" s="25" t="b">
        <f t="shared" si="47"/>
        <v>1</v>
      </c>
      <c r="W204" s="24" t="b">
        <f t="shared" si="48"/>
        <v>1</v>
      </c>
      <c r="X204" s="24">
        <f t="shared" si="45"/>
        <v>0.25455</v>
      </c>
      <c r="Y204" s="24">
        <f t="shared" si="45"/>
        <v>12.4805264132648</v>
      </c>
      <c r="Z204" s="24">
        <f t="shared" si="49"/>
        <v>64.663276413264796</v>
      </c>
      <c r="AA204" s="24" t="str">
        <f t="shared" si="50"/>
        <v>abaixo</v>
      </c>
      <c r="AC204" s="24" t="str">
        <f t="shared" ca="1" si="51"/>
        <v/>
      </c>
      <c r="AD204" s="24" t="str">
        <f t="shared" ca="1" si="51"/>
        <v/>
      </c>
      <c r="AE204" s="24" t="str">
        <f t="shared" ca="1" si="51"/>
        <v/>
      </c>
      <c r="AF204" s="24" t="str">
        <f t="shared" ca="1" si="51"/>
        <v/>
      </c>
      <c r="AG204" s="24" t="str">
        <f t="shared" ca="1" si="51"/>
        <v/>
      </c>
      <c r="AH204" s="24" t="str">
        <f t="shared" ca="1" si="51"/>
        <v/>
      </c>
    </row>
    <row r="205" spans="2:34" x14ac:dyDescent="0.25">
      <c r="B205" s="20">
        <f>+eliminado_suporte!B203</f>
        <v>0</v>
      </c>
      <c r="C205" s="20">
        <f>+eliminado_suporte!C203</f>
        <v>0</v>
      </c>
      <c r="D205" s="20">
        <f>+eliminado_suporte!D203</f>
        <v>0</v>
      </c>
      <c r="E205" s="20">
        <f>+eliminado_suporte!E203</f>
        <v>0</v>
      </c>
      <c r="F205" s="20">
        <f>+eliminado_suporte!F203</f>
        <v>0</v>
      </c>
      <c r="G205" s="20">
        <f>+eliminado_suporte!G203</f>
        <v>0</v>
      </c>
      <c r="H205" s="20">
        <f>+eliminado_suporte!H203</f>
        <v>0</v>
      </c>
      <c r="I205" s="20">
        <f>+eliminado_suporte!I203</f>
        <v>0</v>
      </c>
      <c r="J205" s="20">
        <f>+eliminado_suporte!J203</f>
        <v>0</v>
      </c>
      <c r="K205" s="20">
        <f>+eliminado_suporte!K203</f>
        <v>0</v>
      </c>
      <c r="L205" s="20">
        <f>+eliminado_suporte!L203</f>
        <v>0</v>
      </c>
      <c r="M205" s="20">
        <f>+eliminado_suporte!M203</f>
        <v>0</v>
      </c>
      <c r="N205" s="20">
        <f>+eliminado_suporte!N203</f>
        <v>0</v>
      </c>
      <c r="P205" s="17">
        <v>206</v>
      </c>
      <c r="Q205" s="17">
        <f>VLOOKUP($P205,valores_RSI!$B$3:$D$1417,3,FALSE)</f>
        <v>65.804975951272695</v>
      </c>
      <c r="R205" s="17">
        <f t="shared" si="52"/>
        <v>5</v>
      </c>
      <c r="S205" s="24">
        <f t="shared" si="53"/>
        <v>87</v>
      </c>
      <c r="T205" s="24">
        <f t="shared" si="46"/>
        <v>137</v>
      </c>
      <c r="U205" s="24">
        <f t="shared" si="46"/>
        <v>106</v>
      </c>
      <c r="V205" s="25" t="b">
        <f t="shared" si="47"/>
        <v>1</v>
      </c>
      <c r="W205" s="24" t="b">
        <f t="shared" si="48"/>
        <v>1</v>
      </c>
      <c r="X205" s="24">
        <f t="shared" ref="X205:Y224" si="54">IF($V205,VLOOKUP($R205,$B$5:$N$101,X$2,FALSE),"")</f>
        <v>0.25455</v>
      </c>
      <c r="Y205" s="24">
        <f t="shared" si="54"/>
        <v>12.4805264132648</v>
      </c>
      <c r="Z205" s="24">
        <f t="shared" si="49"/>
        <v>64.917826413264805</v>
      </c>
      <c r="AA205" s="24" t="str">
        <f t="shared" si="50"/>
        <v>acima mas menor que o break</v>
      </c>
      <c r="AC205" s="24" t="str">
        <f t="shared" ca="1" si="51"/>
        <v/>
      </c>
      <c r="AD205" s="24" t="str">
        <f t="shared" ca="1" si="51"/>
        <v/>
      </c>
      <c r="AE205" s="24" t="str">
        <f t="shared" ca="1" si="51"/>
        <v/>
      </c>
      <c r="AF205" s="24" t="str">
        <f t="shared" ca="1" si="51"/>
        <v/>
      </c>
      <c r="AG205" s="24" t="str">
        <f t="shared" ca="1" si="51"/>
        <v/>
      </c>
      <c r="AH205" s="24" t="str">
        <f t="shared" ca="1" si="51"/>
        <v/>
      </c>
    </row>
    <row r="206" spans="2:34" x14ac:dyDescent="0.25">
      <c r="B206" s="20">
        <f>+eliminado_suporte!B204</f>
        <v>0</v>
      </c>
      <c r="C206" s="20">
        <f>+eliminado_suporte!C204</f>
        <v>0</v>
      </c>
      <c r="D206" s="20">
        <f>+eliminado_suporte!D204</f>
        <v>0</v>
      </c>
      <c r="E206" s="20">
        <f>+eliminado_suporte!E204</f>
        <v>0</v>
      </c>
      <c r="F206" s="20">
        <f>+eliminado_suporte!F204</f>
        <v>0</v>
      </c>
      <c r="G206" s="20">
        <f>+eliminado_suporte!G204</f>
        <v>0</v>
      </c>
      <c r="H206" s="20">
        <f>+eliminado_suporte!H204</f>
        <v>0</v>
      </c>
      <c r="I206" s="20">
        <f>+eliminado_suporte!I204</f>
        <v>0</v>
      </c>
      <c r="J206" s="20">
        <f>+eliminado_suporte!J204</f>
        <v>0</v>
      </c>
      <c r="K206" s="20">
        <f>+eliminado_suporte!K204</f>
        <v>0</v>
      </c>
      <c r="L206" s="20">
        <f>+eliminado_suporte!L204</f>
        <v>0</v>
      </c>
      <c r="M206" s="20">
        <f>+eliminado_suporte!M204</f>
        <v>0</v>
      </c>
      <c r="N206" s="20">
        <f>+eliminado_suporte!N204</f>
        <v>0</v>
      </c>
      <c r="P206" s="17">
        <v>207</v>
      </c>
      <c r="Q206" s="17">
        <f>VLOOKUP($P206,valores_RSI!$B$3:$D$1417,3,FALSE)</f>
        <v>70.844374072595897</v>
      </c>
      <c r="R206" s="17">
        <f t="shared" si="52"/>
        <v>5</v>
      </c>
      <c r="S206" s="24">
        <f t="shared" si="53"/>
        <v>87</v>
      </c>
      <c r="T206" s="24">
        <f t="shared" si="46"/>
        <v>137</v>
      </c>
      <c r="U206" s="24">
        <f t="shared" si="46"/>
        <v>106</v>
      </c>
      <c r="V206" s="25" t="b">
        <f t="shared" si="47"/>
        <v>1</v>
      </c>
      <c r="W206" s="24" t="b">
        <f t="shared" si="48"/>
        <v>1</v>
      </c>
      <c r="X206" s="24">
        <f t="shared" si="54"/>
        <v>0.25455</v>
      </c>
      <c r="Y206" s="24">
        <f t="shared" si="54"/>
        <v>12.4805264132648</v>
      </c>
      <c r="Z206" s="24">
        <f t="shared" si="49"/>
        <v>65.1723764132648</v>
      </c>
      <c r="AA206" s="24" t="str">
        <f t="shared" si="50"/>
        <v>acima</v>
      </c>
      <c r="AC206" s="24" t="str">
        <f t="shared" ca="1" si="51"/>
        <v/>
      </c>
      <c r="AD206" s="24" t="str">
        <f t="shared" ca="1" si="51"/>
        <v/>
      </c>
      <c r="AE206" s="24" t="str">
        <f t="shared" ca="1" si="51"/>
        <v/>
      </c>
      <c r="AF206" s="24" t="str">
        <f t="shared" ca="1" si="51"/>
        <v/>
      </c>
      <c r="AG206" s="24" t="str">
        <f t="shared" ca="1" si="51"/>
        <v/>
      </c>
      <c r="AH206" s="24" t="str">
        <f t="shared" ca="1" si="51"/>
        <v/>
      </c>
    </row>
    <row r="207" spans="2:34" x14ac:dyDescent="0.25">
      <c r="B207" s="20">
        <f>+eliminado_suporte!B205</f>
        <v>0</v>
      </c>
      <c r="C207" s="20">
        <f>+eliminado_suporte!C205</f>
        <v>0</v>
      </c>
      <c r="D207" s="20">
        <f>+eliminado_suporte!D205</f>
        <v>0</v>
      </c>
      <c r="E207" s="20">
        <f>+eliminado_suporte!E205</f>
        <v>0</v>
      </c>
      <c r="F207" s="20">
        <f>+eliminado_suporte!F205</f>
        <v>0</v>
      </c>
      <c r="G207" s="20">
        <f>+eliminado_suporte!G205</f>
        <v>0</v>
      </c>
      <c r="H207" s="20">
        <f>+eliminado_suporte!H205</f>
        <v>0</v>
      </c>
      <c r="I207" s="20">
        <f>+eliminado_suporte!I205</f>
        <v>0</v>
      </c>
      <c r="J207" s="20">
        <f>+eliminado_suporte!J205</f>
        <v>0</v>
      </c>
      <c r="K207" s="20">
        <f>+eliminado_suporte!K205</f>
        <v>0</v>
      </c>
      <c r="L207" s="20">
        <f>+eliminado_suporte!L205</f>
        <v>0</v>
      </c>
      <c r="M207" s="20">
        <f>+eliminado_suporte!M205</f>
        <v>0</v>
      </c>
      <c r="N207" s="20">
        <f>+eliminado_suporte!N205</f>
        <v>0</v>
      </c>
      <c r="P207" s="17">
        <v>208</v>
      </c>
      <c r="Q207" s="17">
        <f>VLOOKUP($P207,valores_RSI!$B$3:$D$1417,3,FALSE)</f>
        <v>73.001400282785099</v>
      </c>
      <c r="R207" s="17">
        <f t="shared" si="52"/>
        <v>5</v>
      </c>
      <c r="S207" s="24">
        <f t="shared" si="53"/>
        <v>87</v>
      </c>
      <c r="T207" s="24">
        <f t="shared" si="46"/>
        <v>137</v>
      </c>
      <c r="U207" s="24">
        <f t="shared" si="46"/>
        <v>106</v>
      </c>
      <c r="V207" s="25" t="b">
        <f t="shared" si="47"/>
        <v>1</v>
      </c>
      <c r="W207" s="24" t="b">
        <f t="shared" si="48"/>
        <v>1</v>
      </c>
      <c r="X207" s="24">
        <f t="shared" si="54"/>
        <v>0.25455</v>
      </c>
      <c r="Y207" s="24">
        <f t="shared" si="54"/>
        <v>12.4805264132648</v>
      </c>
      <c r="Z207" s="24">
        <f t="shared" si="49"/>
        <v>65.426926413264795</v>
      </c>
      <c r="AA207" s="24" t="str">
        <f t="shared" si="50"/>
        <v>acima</v>
      </c>
      <c r="AC207" s="24" t="str">
        <f t="shared" ca="1" si="51"/>
        <v/>
      </c>
      <c r="AD207" s="24" t="str">
        <f t="shared" ca="1" si="51"/>
        <v/>
      </c>
      <c r="AE207" s="24" t="str">
        <f t="shared" ca="1" si="51"/>
        <v/>
      </c>
      <c r="AF207" s="24" t="str">
        <f t="shared" ca="1" si="51"/>
        <v/>
      </c>
      <c r="AG207" s="24" t="str">
        <f t="shared" ca="1" si="51"/>
        <v/>
      </c>
      <c r="AH207" s="24" t="str">
        <f t="shared" ca="1" si="51"/>
        <v/>
      </c>
    </row>
    <row r="208" spans="2:34" x14ac:dyDescent="0.25">
      <c r="B208" s="20">
        <f>+eliminado_suporte!B206</f>
        <v>0</v>
      </c>
      <c r="C208" s="20">
        <f>+eliminado_suporte!C206</f>
        <v>0</v>
      </c>
      <c r="D208" s="20">
        <f>+eliminado_suporte!D206</f>
        <v>0</v>
      </c>
      <c r="E208" s="20">
        <f>+eliminado_suporte!E206</f>
        <v>0</v>
      </c>
      <c r="F208" s="20">
        <f>+eliminado_suporte!F206</f>
        <v>0</v>
      </c>
      <c r="G208" s="20">
        <f>+eliminado_suporte!G206</f>
        <v>0</v>
      </c>
      <c r="H208" s="20">
        <f>+eliminado_suporte!H206</f>
        <v>0</v>
      </c>
      <c r="I208" s="20">
        <f>+eliminado_suporte!I206</f>
        <v>0</v>
      </c>
      <c r="J208" s="20">
        <f>+eliminado_suporte!J206</f>
        <v>0</v>
      </c>
      <c r="K208" s="20">
        <f>+eliminado_suporte!K206</f>
        <v>0</v>
      </c>
      <c r="L208" s="20">
        <f>+eliminado_suporte!L206</f>
        <v>0</v>
      </c>
      <c r="M208" s="20">
        <f>+eliminado_suporte!M206</f>
        <v>0</v>
      </c>
      <c r="N208" s="20">
        <f>+eliminado_suporte!N206</f>
        <v>0</v>
      </c>
      <c r="P208" s="17">
        <v>209</v>
      </c>
      <c r="Q208" s="17">
        <f>VLOOKUP($P208,valores_RSI!$B$3:$D$1417,3,FALSE)</f>
        <v>77.989631639922095</v>
      </c>
      <c r="R208" s="17">
        <f t="shared" si="52"/>
        <v>5</v>
      </c>
      <c r="S208" s="24">
        <f t="shared" si="53"/>
        <v>87</v>
      </c>
      <c r="T208" s="24">
        <f t="shared" si="46"/>
        <v>137</v>
      </c>
      <c r="U208" s="24">
        <f t="shared" si="46"/>
        <v>106</v>
      </c>
      <c r="V208" s="25" t="b">
        <f t="shared" si="47"/>
        <v>1</v>
      </c>
      <c r="W208" s="24" t="b">
        <f t="shared" si="48"/>
        <v>1</v>
      </c>
      <c r="X208" s="24">
        <f t="shared" si="54"/>
        <v>0.25455</v>
      </c>
      <c r="Y208" s="24">
        <f t="shared" si="54"/>
        <v>12.4805264132648</v>
      </c>
      <c r="Z208" s="24">
        <f t="shared" si="49"/>
        <v>65.681476413264804</v>
      </c>
      <c r="AA208" s="24" t="str">
        <f t="shared" si="50"/>
        <v>acima</v>
      </c>
      <c r="AC208" s="24" t="str">
        <f t="shared" ca="1" si="51"/>
        <v/>
      </c>
      <c r="AD208" s="24" t="str">
        <f t="shared" ca="1" si="51"/>
        <v/>
      </c>
      <c r="AE208" s="24" t="str">
        <f t="shared" ca="1" si="51"/>
        <v/>
      </c>
      <c r="AF208" s="24" t="str">
        <f t="shared" ca="1" si="51"/>
        <v/>
      </c>
      <c r="AG208" s="24" t="str">
        <f t="shared" ca="1" si="51"/>
        <v/>
      </c>
      <c r="AH208" s="24" t="str">
        <f t="shared" ca="1" si="51"/>
        <v/>
      </c>
    </row>
    <row r="209" spans="2:34" x14ac:dyDescent="0.25">
      <c r="B209" s="20">
        <f>+eliminado_suporte!B207</f>
        <v>0</v>
      </c>
      <c r="C209" s="20">
        <f>+eliminado_suporte!C207</f>
        <v>0</v>
      </c>
      <c r="D209" s="20">
        <f>+eliminado_suporte!D207</f>
        <v>0</v>
      </c>
      <c r="E209" s="20">
        <f>+eliminado_suporte!E207</f>
        <v>0</v>
      </c>
      <c r="F209" s="20">
        <f>+eliminado_suporte!F207</f>
        <v>0</v>
      </c>
      <c r="G209" s="20">
        <f>+eliminado_suporte!G207</f>
        <v>0</v>
      </c>
      <c r="H209" s="20">
        <f>+eliminado_suporte!H207</f>
        <v>0</v>
      </c>
      <c r="I209" s="20">
        <f>+eliminado_suporte!I207</f>
        <v>0</v>
      </c>
      <c r="J209" s="20">
        <f>+eliminado_suporte!J207</f>
        <v>0</v>
      </c>
      <c r="K209" s="20">
        <f>+eliminado_suporte!K207</f>
        <v>0</v>
      </c>
      <c r="L209" s="20">
        <f>+eliminado_suporte!L207</f>
        <v>0</v>
      </c>
      <c r="M209" s="20">
        <f>+eliminado_suporte!M207</f>
        <v>0</v>
      </c>
      <c r="N209" s="20">
        <f>+eliminado_suporte!N207</f>
        <v>0</v>
      </c>
      <c r="P209" s="17">
        <v>210</v>
      </c>
      <c r="Q209" s="17">
        <f>VLOOKUP($P209,valores_RSI!$B$3:$D$1417,3,FALSE)</f>
        <v>76.704332287839094</v>
      </c>
      <c r="R209" s="17">
        <f t="shared" si="52"/>
        <v>5</v>
      </c>
      <c r="S209" s="24">
        <f t="shared" si="53"/>
        <v>87</v>
      </c>
      <c r="T209" s="24">
        <f t="shared" si="46"/>
        <v>137</v>
      </c>
      <c r="U209" s="24">
        <f t="shared" si="46"/>
        <v>106</v>
      </c>
      <c r="V209" s="25" t="b">
        <f t="shared" si="47"/>
        <v>1</v>
      </c>
      <c r="W209" s="24" t="b">
        <f t="shared" si="48"/>
        <v>1</v>
      </c>
      <c r="X209" s="24">
        <f t="shared" si="54"/>
        <v>0.25455</v>
      </c>
      <c r="Y209" s="24">
        <f t="shared" si="54"/>
        <v>12.4805264132648</v>
      </c>
      <c r="Z209" s="24">
        <f t="shared" si="49"/>
        <v>65.936026413264798</v>
      </c>
      <c r="AA209" s="24" t="str">
        <f t="shared" si="50"/>
        <v>acima</v>
      </c>
      <c r="AC209" s="24" t="str">
        <f t="shared" ca="1" si="51"/>
        <v/>
      </c>
      <c r="AD209" s="24" t="str">
        <f t="shared" ca="1" si="51"/>
        <v/>
      </c>
      <c r="AE209" s="24" t="str">
        <f t="shared" ca="1" si="51"/>
        <v/>
      </c>
      <c r="AF209" s="24" t="str">
        <f t="shared" ca="1" si="51"/>
        <v/>
      </c>
      <c r="AG209" s="24" t="str">
        <f t="shared" ca="1" si="51"/>
        <v/>
      </c>
      <c r="AH209" s="24" t="str">
        <f t="shared" ca="1" si="51"/>
        <v/>
      </c>
    </row>
    <row r="210" spans="2:34" x14ac:dyDescent="0.25">
      <c r="B210" s="20">
        <f>+eliminado_suporte!B208</f>
        <v>0</v>
      </c>
      <c r="C210" s="20">
        <f>+eliminado_suporte!C208</f>
        <v>0</v>
      </c>
      <c r="D210" s="20">
        <f>+eliminado_suporte!D208</f>
        <v>0</v>
      </c>
      <c r="E210" s="20">
        <f>+eliminado_suporte!E208</f>
        <v>0</v>
      </c>
      <c r="F210" s="20">
        <f>+eliminado_suporte!F208</f>
        <v>0</v>
      </c>
      <c r="G210" s="20">
        <f>+eliminado_suporte!G208</f>
        <v>0</v>
      </c>
      <c r="H210" s="20">
        <f>+eliminado_suporte!H208</f>
        <v>0</v>
      </c>
      <c r="I210" s="20">
        <f>+eliminado_suporte!I208</f>
        <v>0</v>
      </c>
      <c r="J210" s="20">
        <f>+eliminado_suporte!J208</f>
        <v>0</v>
      </c>
      <c r="K210" s="20">
        <f>+eliminado_suporte!K208</f>
        <v>0</v>
      </c>
      <c r="L210" s="20">
        <f>+eliminado_suporte!L208</f>
        <v>0</v>
      </c>
      <c r="M210" s="20">
        <f>+eliminado_suporte!M208</f>
        <v>0</v>
      </c>
      <c r="N210" s="20">
        <f>+eliminado_suporte!N208</f>
        <v>0</v>
      </c>
      <c r="P210" s="17">
        <v>211</v>
      </c>
      <c r="Q210" s="17">
        <f>VLOOKUP($P210,valores_RSI!$B$3:$D$1417,3,FALSE)</f>
        <v>70.736621062712899</v>
      </c>
      <c r="R210" s="17">
        <f t="shared" si="52"/>
        <v>5</v>
      </c>
      <c r="S210" s="24">
        <f t="shared" si="53"/>
        <v>87</v>
      </c>
      <c r="T210" s="24">
        <f t="shared" si="46"/>
        <v>137</v>
      </c>
      <c r="U210" s="24">
        <f t="shared" si="46"/>
        <v>106</v>
      </c>
      <c r="V210" s="25" t="b">
        <f t="shared" si="47"/>
        <v>1</v>
      </c>
      <c r="W210" s="24" t="b">
        <f t="shared" si="48"/>
        <v>1</v>
      </c>
      <c r="X210" s="24">
        <f t="shared" si="54"/>
        <v>0.25455</v>
      </c>
      <c r="Y210" s="24">
        <f t="shared" si="54"/>
        <v>12.4805264132648</v>
      </c>
      <c r="Z210" s="24">
        <f t="shared" si="49"/>
        <v>66.190576413264807</v>
      </c>
      <c r="AA210" s="24" t="str">
        <f t="shared" si="50"/>
        <v>acima</v>
      </c>
      <c r="AC210" s="24" t="str">
        <f t="shared" ca="1" si="51"/>
        <v/>
      </c>
      <c r="AD210" s="24" t="str">
        <f t="shared" ca="1" si="51"/>
        <v/>
      </c>
      <c r="AE210" s="24" t="str">
        <f t="shared" ca="1" si="51"/>
        <v/>
      </c>
      <c r="AF210" s="24" t="str">
        <f t="shared" ca="1" si="51"/>
        <v/>
      </c>
      <c r="AG210" s="24" t="str">
        <f t="shared" ca="1" si="51"/>
        <v/>
      </c>
      <c r="AH210" s="24" t="str">
        <f t="shared" ca="1" si="51"/>
        <v/>
      </c>
    </row>
    <row r="211" spans="2:34" x14ac:dyDescent="0.25">
      <c r="B211" s="20">
        <f>+eliminado_suporte!B209</f>
        <v>0</v>
      </c>
      <c r="C211" s="20">
        <f>+eliminado_suporte!C209</f>
        <v>0</v>
      </c>
      <c r="D211" s="20">
        <f>+eliminado_suporte!D209</f>
        <v>0</v>
      </c>
      <c r="E211" s="20">
        <f>+eliminado_suporte!E209</f>
        <v>0</v>
      </c>
      <c r="F211" s="20">
        <f>+eliminado_suporte!F209</f>
        <v>0</v>
      </c>
      <c r="G211" s="20">
        <f>+eliminado_suporte!G209</f>
        <v>0</v>
      </c>
      <c r="H211" s="20">
        <f>+eliminado_suporte!H209</f>
        <v>0</v>
      </c>
      <c r="I211" s="20">
        <f>+eliminado_suporte!I209</f>
        <v>0</v>
      </c>
      <c r="J211" s="20">
        <f>+eliminado_suporte!J209</f>
        <v>0</v>
      </c>
      <c r="K211" s="20">
        <f>+eliminado_suporte!K209</f>
        <v>0</v>
      </c>
      <c r="L211" s="20">
        <f>+eliminado_suporte!L209</f>
        <v>0</v>
      </c>
      <c r="M211" s="20">
        <f>+eliminado_suporte!M209</f>
        <v>0</v>
      </c>
      <c r="N211" s="20">
        <f>+eliminado_suporte!N209</f>
        <v>0</v>
      </c>
      <c r="P211" s="17">
        <v>212</v>
      </c>
      <c r="Q211" s="17">
        <f>VLOOKUP($P211,valores_RSI!$B$3:$D$1417,3,FALSE)</f>
        <v>73.405697848280298</v>
      </c>
      <c r="R211" s="17">
        <f t="shared" si="52"/>
        <v>5</v>
      </c>
      <c r="S211" s="24">
        <f t="shared" si="53"/>
        <v>87</v>
      </c>
      <c r="T211" s="24">
        <f t="shared" si="46"/>
        <v>137</v>
      </c>
      <c r="U211" s="24">
        <f t="shared" si="46"/>
        <v>106</v>
      </c>
      <c r="V211" s="25" t="b">
        <f t="shared" si="47"/>
        <v>1</v>
      </c>
      <c r="W211" s="24" t="b">
        <f t="shared" si="48"/>
        <v>1</v>
      </c>
      <c r="X211" s="24">
        <f t="shared" si="54"/>
        <v>0.25455</v>
      </c>
      <c r="Y211" s="24">
        <f t="shared" si="54"/>
        <v>12.4805264132648</v>
      </c>
      <c r="Z211" s="24">
        <f t="shared" si="49"/>
        <v>66.445126413264802</v>
      </c>
      <c r="AA211" s="24" t="str">
        <f t="shared" si="50"/>
        <v>acima</v>
      </c>
      <c r="AC211" s="24" t="str">
        <f t="shared" ca="1" si="51"/>
        <v/>
      </c>
      <c r="AD211" s="24" t="str">
        <f t="shared" ca="1" si="51"/>
        <v/>
      </c>
      <c r="AE211" s="24" t="str">
        <f t="shared" ca="1" si="51"/>
        <v/>
      </c>
      <c r="AF211" s="24" t="str">
        <f t="shared" ca="1" si="51"/>
        <v/>
      </c>
      <c r="AG211" s="24" t="str">
        <f t="shared" ca="1" si="51"/>
        <v/>
      </c>
      <c r="AH211" s="24" t="str">
        <f t="shared" ca="1" si="51"/>
        <v/>
      </c>
    </row>
    <row r="212" spans="2:34" x14ac:dyDescent="0.25">
      <c r="B212" s="20">
        <f>+eliminado_suporte!B210</f>
        <v>0</v>
      </c>
      <c r="C212" s="20">
        <f>+eliminado_suporte!C210</f>
        <v>0</v>
      </c>
      <c r="D212" s="20">
        <f>+eliminado_suporte!D210</f>
        <v>0</v>
      </c>
      <c r="E212" s="20">
        <f>+eliminado_suporte!E210</f>
        <v>0</v>
      </c>
      <c r="F212" s="20">
        <f>+eliminado_suporte!F210</f>
        <v>0</v>
      </c>
      <c r="G212" s="20">
        <f>+eliminado_suporte!G210</f>
        <v>0</v>
      </c>
      <c r="H212" s="20">
        <f>+eliminado_suporte!H210</f>
        <v>0</v>
      </c>
      <c r="I212" s="20">
        <f>+eliminado_suporte!I210</f>
        <v>0</v>
      </c>
      <c r="J212" s="20">
        <f>+eliminado_suporte!J210</f>
        <v>0</v>
      </c>
      <c r="K212" s="20">
        <f>+eliminado_suporte!K210</f>
        <v>0</v>
      </c>
      <c r="L212" s="20">
        <f>+eliminado_suporte!L210</f>
        <v>0</v>
      </c>
      <c r="M212" s="20">
        <f>+eliminado_suporte!M210</f>
        <v>0</v>
      </c>
      <c r="N212" s="20">
        <f>+eliminado_suporte!N210</f>
        <v>0</v>
      </c>
      <c r="P212" s="17">
        <v>213</v>
      </c>
      <c r="Q212" s="17">
        <f>VLOOKUP($P212,valores_RSI!$B$3:$D$1417,3,FALSE)</f>
        <v>72.956192829711696</v>
      </c>
      <c r="R212" s="17">
        <f t="shared" si="52"/>
        <v>5</v>
      </c>
      <c r="S212" s="24">
        <f t="shared" si="53"/>
        <v>87</v>
      </c>
      <c r="T212" s="24">
        <f t="shared" si="46"/>
        <v>137</v>
      </c>
      <c r="U212" s="24">
        <f t="shared" si="46"/>
        <v>106</v>
      </c>
      <c r="V212" s="25" t="b">
        <f t="shared" si="47"/>
        <v>1</v>
      </c>
      <c r="W212" s="24" t="b">
        <f t="shared" si="48"/>
        <v>1</v>
      </c>
      <c r="X212" s="24">
        <f t="shared" si="54"/>
        <v>0.25455</v>
      </c>
      <c r="Y212" s="24">
        <f t="shared" si="54"/>
        <v>12.4805264132648</v>
      </c>
      <c r="Z212" s="24">
        <f t="shared" si="49"/>
        <v>66.699676413264797</v>
      </c>
      <c r="AA212" s="24" t="str">
        <f t="shared" si="50"/>
        <v>acima</v>
      </c>
      <c r="AC212" s="24" t="str">
        <f t="shared" ca="1" si="51"/>
        <v/>
      </c>
      <c r="AD212" s="24" t="str">
        <f t="shared" ca="1" si="51"/>
        <v/>
      </c>
      <c r="AE212" s="24" t="str">
        <f t="shared" ca="1" si="51"/>
        <v/>
      </c>
      <c r="AF212" s="24" t="str">
        <f t="shared" ca="1" si="51"/>
        <v/>
      </c>
      <c r="AG212" s="24" t="str">
        <f t="shared" ca="1" si="51"/>
        <v/>
      </c>
      <c r="AH212" s="24" t="str">
        <f t="shared" ca="1" si="51"/>
        <v/>
      </c>
    </row>
    <row r="213" spans="2:34" x14ac:dyDescent="0.25">
      <c r="B213" s="20">
        <f>+eliminado_suporte!B211</f>
        <v>0</v>
      </c>
      <c r="C213" s="20">
        <f>+eliminado_suporte!C211</f>
        <v>0</v>
      </c>
      <c r="D213" s="20">
        <f>+eliminado_suporte!D211</f>
        <v>0</v>
      </c>
      <c r="E213" s="20">
        <f>+eliminado_suporte!E211</f>
        <v>0</v>
      </c>
      <c r="F213" s="20">
        <f>+eliminado_suporte!F211</f>
        <v>0</v>
      </c>
      <c r="G213" s="20">
        <f>+eliminado_suporte!G211</f>
        <v>0</v>
      </c>
      <c r="H213" s="20">
        <f>+eliminado_suporte!H211</f>
        <v>0</v>
      </c>
      <c r="I213" s="20">
        <f>+eliminado_suporte!I211</f>
        <v>0</v>
      </c>
      <c r="J213" s="20">
        <f>+eliminado_suporte!J211</f>
        <v>0</v>
      </c>
      <c r="K213" s="20">
        <f>+eliminado_suporte!K211</f>
        <v>0</v>
      </c>
      <c r="L213" s="20">
        <f>+eliminado_suporte!L211</f>
        <v>0</v>
      </c>
      <c r="M213" s="20">
        <f>+eliminado_suporte!M211</f>
        <v>0</v>
      </c>
      <c r="N213" s="20">
        <f>+eliminado_suporte!N211</f>
        <v>0</v>
      </c>
      <c r="P213" s="17">
        <v>214</v>
      </c>
      <c r="Q213" s="17">
        <f>VLOOKUP($P213,valores_RSI!$B$3:$D$1417,3,FALSE)</f>
        <v>72.580642416418002</v>
      </c>
      <c r="R213" s="17">
        <f t="shared" si="52"/>
        <v>5</v>
      </c>
      <c r="S213" s="24">
        <f t="shared" si="53"/>
        <v>87</v>
      </c>
      <c r="T213" s="24">
        <f t="shared" si="46"/>
        <v>137</v>
      </c>
      <c r="U213" s="24">
        <f t="shared" si="46"/>
        <v>106</v>
      </c>
      <c r="V213" s="25" t="b">
        <f t="shared" si="47"/>
        <v>1</v>
      </c>
      <c r="W213" s="24" t="b">
        <f t="shared" si="48"/>
        <v>1</v>
      </c>
      <c r="X213" s="24">
        <f t="shared" si="54"/>
        <v>0.25455</v>
      </c>
      <c r="Y213" s="24">
        <f t="shared" si="54"/>
        <v>12.4805264132648</v>
      </c>
      <c r="Z213" s="24">
        <f t="shared" si="49"/>
        <v>66.954226413264806</v>
      </c>
      <c r="AA213" s="24" t="str">
        <f t="shared" si="50"/>
        <v>acima</v>
      </c>
      <c r="AC213" s="24" t="str">
        <f t="shared" ca="1" si="51"/>
        <v/>
      </c>
      <c r="AD213" s="24" t="str">
        <f t="shared" ca="1" si="51"/>
        <v/>
      </c>
      <c r="AE213" s="24" t="str">
        <f t="shared" ca="1" si="51"/>
        <v/>
      </c>
      <c r="AF213" s="24" t="str">
        <f t="shared" ca="1" si="51"/>
        <v/>
      </c>
      <c r="AG213" s="24" t="str">
        <f t="shared" ca="1" si="51"/>
        <v/>
      </c>
      <c r="AH213" s="24" t="str">
        <f t="shared" ca="1" si="51"/>
        <v/>
      </c>
    </row>
    <row r="214" spans="2:34" x14ac:dyDescent="0.25">
      <c r="B214" s="20">
        <f>+eliminado_suporte!B212</f>
        <v>0</v>
      </c>
      <c r="C214" s="20">
        <f>+eliminado_suporte!C212</f>
        <v>0</v>
      </c>
      <c r="D214" s="20">
        <f>+eliminado_suporte!D212</f>
        <v>0</v>
      </c>
      <c r="E214" s="20">
        <f>+eliminado_suporte!E212</f>
        <v>0</v>
      </c>
      <c r="F214" s="20">
        <f>+eliminado_suporte!F212</f>
        <v>0</v>
      </c>
      <c r="G214" s="20">
        <f>+eliminado_suporte!G212</f>
        <v>0</v>
      </c>
      <c r="H214" s="20">
        <f>+eliminado_suporte!H212</f>
        <v>0</v>
      </c>
      <c r="I214" s="20">
        <f>+eliminado_suporte!I212</f>
        <v>0</v>
      </c>
      <c r="J214" s="20">
        <f>+eliminado_suporte!J212</f>
        <v>0</v>
      </c>
      <c r="K214" s="20">
        <f>+eliminado_suporte!K212</f>
        <v>0</v>
      </c>
      <c r="L214" s="20">
        <f>+eliminado_suporte!L212</f>
        <v>0</v>
      </c>
      <c r="M214" s="20">
        <f>+eliminado_suporte!M212</f>
        <v>0</v>
      </c>
      <c r="N214" s="20">
        <f>+eliminado_suporte!N212</f>
        <v>0</v>
      </c>
      <c r="P214" s="17">
        <v>215</v>
      </c>
      <c r="Q214" s="17">
        <f>VLOOKUP($P214,valores_RSI!$B$3:$D$1417,3,FALSE)</f>
        <v>71.165641131325302</v>
      </c>
      <c r="R214" s="17">
        <f t="shared" si="52"/>
        <v>5</v>
      </c>
      <c r="S214" s="24">
        <f t="shared" si="53"/>
        <v>87</v>
      </c>
      <c r="T214" s="24">
        <f t="shared" si="46"/>
        <v>137</v>
      </c>
      <c r="U214" s="24">
        <f t="shared" si="46"/>
        <v>106</v>
      </c>
      <c r="V214" s="25" t="b">
        <f t="shared" si="47"/>
        <v>1</v>
      </c>
      <c r="W214" s="24" t="b">
        <f t="shared" si="48"/>
        <v>1</v>
      </c>
      <c r="X214" s="24">
        <f t="shared" si="54"/>
        <v>0.25455</v>
      </c>
      <c r="Y214" s="24">
        <f t="shared" si="54"/>
        <v>12.4805264132648</v>
      </c>
      <c r="Z214" s="24">
        <f t="shared" si="49"/>
        <v>67.2087764132648</v>
      </c>
      <c r="AA214" s="24" t="str">
        <f t="shared" si="50"/>
        <v>acima mas menor que o break</v>
      </c>
      <c r="AC214" s="24" t="str">
        <f t="shared" ref="AC214:AH229" ca="1" si="55">IF($V214,IF(OR(OFFSET($AA214,AC$2,0)="acima",OFFSET($AA214,AC$2,0)="acima mas menor que o break"),IF($AA214="abaixo","cruzou_para_baixo",""),""),"")</f>
        <v/>
      </c>
      <c r="AD214" s="24" t="str">
        <f t="shared" ca="1" si="55"/>
        <v/>
      </c>
      <c r="AE214" s="24" t="str">
        <f t="shared" ca="1" si="55"/>
        <v/>
      </c>
      <c r="AF214" s="24" t="str">
        <f t="shared" ca="1" si="55"/>
        <v/>
      </c>
      <c r="AG214" s="24" t="str">
        <f t="shared" ca="1" si="55"/>
        <v/>
      </c>
      <c r="AH214" s="24" t="str">
        <f t="shared" ca="1" si="55"/>
        <v/>
      </c>
    </row>
    <row r="215" spans="2:34" x14ac:dyDescent="0.25">
      <c r="B215" s="20">
        <f>+eliminado_suporte!B213</f>
        <v>0</v>
      </c>
      <c r="C215" s="20">
        <f>+eliminado_suporte!C213</f>
        <v>0</v>
      </c>
      <c r="D215" s="20">
        <f>+eliminado_suporte!D213</f>
        <v>0</v>
      </c>
      <c r="E215" s="20">
        <f>+eliminado_suporte!E213</f>
        <v>0</v>
      </c>
      <c r="F215" s="20">
        <f>+eliminado_suporte!F213</f>
        <v>0</v>
      </c>
      <c r="G215" s="20">
        <f>+eliminado_suporte!G213</f>
        <v>0</v>
      </c>
      <c r="H215" s="20">
        <f>+eliminado_suporte!H213</f>
        <v>0</v>
      </c>
      <c r="I215" s="20">
        <f>+eliminado_suporte!I213</f>
        <v>0</v>
      </c>
      <c r="J215" s="20">
        <f>+eliminado_suporte!J213</f>
        <v>0</v>
      </c>
      <c r="K215" s="20">
        <f>+eliminado_suporte!K213</f>
        <v>0</v>
      </c>
      <c r="L215" s="20">
        <f>+eliminado_suporte!L213</f>
        <v>0</v>
      </c>
      <c r="M215" s="20">
        <f>+eliminado_suporte!M213</f>
        <v>0</v>
      </c>
      <c r="N215" s="20">
        <f>+eliminado_suporte!N213</f>
        <v>0</v>
      </c>
      <c r="P215" s="17">
        <v>216</v>
      </c>
      <c r="Q215" s="17">
        <f>VLOOKUP($P215,valores_RSI!$B$3:$D$1417,3,FALSE)</f>
        <v>70.672899397692404</v>
      </c>
      <c r="R215" s="17">
        <f t="shared" si="52"/>
        <v>5</v>
      </c>
      <c r="S215" s="24">
        <f t="shared" si="53"/>
        <v>87</v>
      </c>
      <c r="T215" s="24">
        <f t="shared" si="46"/>
        <v>137</v>
      </c>
      <c r="U215" s="24">
        <f t="shared" si="46"/>
        <v>106</v>
      </c>
      <c r="V215" s="25" t="b">
        <f t="shared" si="47"/>
        <v>1</v>
      </c>
      <c r="W215" s="24" t="b">
        <f t="shared" si="48"/>
        <v>1</v>
      </c>
      <c r="X215" s="24">
        <f t="shared" si="54"/>
        <v>0.25455</v>
      </c>
      <c r="Y215" s="24">
        <f t="shared" si="54"/>
        <v>12.4805264132648</v>
      </c>
      <c r="Z215" s="24">
        <f t="shared" si="49"/>
        <v>67.463326413264795</v>
      </c>
      <c r="AA215" s="24" t="str">
        <f t="shared" si="50"/>
        <v>acima mas menor que o break</v>
      </c>
      <c r="AC215" s="24" t="str">
        <f t="shared" ca="1" si="55"/>
        <v/>
      </c>
      <c r="AD215" s="24" t="str">
        <f t="shared" ca="1" si="55"/>
        <v/>
      </c>
      <c r="AE215" s="24" t="str">
        <f t="shared" ca="1" si="55"/>
        <v/>
      </c>
      <c r="AF215" s="24" t="str">
        <f t="shared" ca="1" si="55"/>
        <v/>
      </c>
      <c r="AG215" s="24" t="str">
        <f t="shared" ca="1" si="55"/>
        <v/>
      </c>
      <c r="AH215" s="24" t="str">
        <f t="shared" ca="1" si="55"/>
        <v/>
      </c>
    </row>
    <row r="216" spans="2:34" x14ac:dyDescent="0.25">
      <c r="B216" s="20">
        <f>+eliminado_suporte!B214</f>
        <v>0</v>
      </c>
      <c r="C216" s="20">
        <f>+eliminado_suporte!C214</f>
        <v>0</v>
      </c>
      <c r="D216" s="20">
        <f>+eliminado_suporte!D214</f>
        <v>0</v>
      </c>
      <c r="E216" s="20">
        <f>+eliminado_suporte!E214</f>
        <v>0</v>
      </c>
      <c r="F216" s="20">
        <f>+eliminado_suporte!F214</f>
        <v>0</v>
      </c>
      <c r="G216" s="20">
        <f>+eliminado_suporte!G214</f>
        <v>0</v>
      </c>
      <c r="H216" s="20">
        <f>+eliminado_suporte!H214</f>
        <v>0</v>
      </c>
      <c r="I216" s="20">
        <f>+eliminado_suporte!I214</f>
        <v>0</v>
      </c>
      <c r="J216" s="20">
        <f>+eliminado_suporte!J214</f>
        <v>0</v>
      </c>
      <c r="K216" s="20">
        <f>+eliminado_suporte!K214</f>
        <v>0</v>
      </c>
      <c r="L216" s="20">
        <f>+eliminado_suporte!L214</f>
        <v>0</v>
      </c>
      <c r="M216" s="20">
        <f>+eliminado_suporte!M214</f>
        <v>0</v>
      </c>
      <c r="N216" s="20">
        <f>+eliminado_suporte!N214</f>
        <v>0</v>
      </c>
      <c r="P216" s="17">
        <v>217</v>
      </c>
      <c r="Q216" s="17">
        <f>VLOOKUP($P216,valores_RSI!$B$3:$D$1417,3,FALSE)</f>
        <v>71.402811265476601</v>
      </c>
      <c r="R216" s="17">
        <f t="shared" si="52"/>
        <v>5</v>
      </c>
      <c r="S216" s="24">
        <f t="shared" si="53"/>
        <v>87</v>
      </c>
      <c r="T216" s="24">
        <f t="shared" si="46"/>
        <v>137</v>
      </c>
      <c r="U216" s="24">
        <f t="shared" si="46"/>
        <v>106</v>
      </c>
      <c r="V216" s="25" t="b">
        <f t="shared" si="47"/>
        <v>1</v>
      </c>
      <c r="W216" s="24" t="b">
        <f t="shared" si="48"/>
        <v>1</v>
      </c>
      <c r="X216" s="24">
        <f t="shared" si="54"/>
        <v>0.25455</v>
      </c>
      <c r="Y216" s="24">
        <f t="shared" si="54"/>
        <v>12.4805264132648</v>
      </c>
      <c r="Z216" s="24">
        <f t="shared" si="49"/>
        <v>67.717876413264804</v>
      </c>
      <c r="AA216" s="24" t="str">
        <f t="shared" si="50"/>
        <v>acima mas menor que o break</v>
      </c>
      <c r="AC216" s="24" t="str">
        <f t="shared" ca="1" si="55"/>
        <v/>
      </c>
      <c r="AD216" s="24" t="str">
        <f t="shared" ca="1" si="55"/>
        <v/>
      </c>
      <c r="AE216" s="24" t="str">
        <f t="shared" ca="1" si="55"/>
        <v/>
      </c>
      <c r="AF216" s="24" t="str">
        <f t="shared" ca="1" si="55"/>
        <v/>
      </c>
      <c r="AG216" s="24" t="str">
        <f t="shared" ca="1" si="55"/>
        <v/>
      </c>
      <c r="AH216" s="24" t="str">
        <f t="shared" ca="1" si="55"/>
        <v/>
      </c>
    </row>
    <row r="217" spans="2:34" x14ac:dyDescent="0.25">
      <c r="B217" s="20">
        <f>+eliminado_suporte!B215</f>
        <v>0</v>
      </c>
      <c r="C217" s="20">
        <f>+eliminado_suporte!C215</f>
        <v>0</v>
      </c>
      <c r="D217" s="20">
        <f>+eliminado_suporte!D215</f>
        <v>0</v>
      </c>
      <c r="E217" s="20">
        <f>+eliminado_suporte!E215</f>
        <v>0</v>
      </c>
      <c r="F217" s="20">
        <f>+eliminado_suporte!F215</f>
        <v>0</v>
      </c>
      <c r="G217" s="20">
        <f>+eliminado_suporte!G215</f>
        <v>0</v>
      </c>
      <c r="H217" s="20">
        <f>+eliminado_suporte!H215</f>
        <v>0</v>
      </c>
      <c r="I217" s="20">
        <f>+eliminado_suporte!I215</f>
        <v>0</v>
      </c>
      <c r="J217" s="20">
        <f>+eliminado_suporte!J215</f>
        <v>0</v>
      </c>
      <c r="K217" s="20">
        <f>+eliminado_suporte!K215</f>
        <v>0</v>
      </c>
      <c r="L217" s="20">
        <f>+eliminado_suporte!L215</f>
        <v>0</v>
      </c>
      <c r="M217" s="20">
        <f>+eliminado_suporte!M215</f>
        <v>0</v>
      </c>
      <c r="N217" s="20">
        <f>+eliminado_suporte!N215</f>
        <v>0</v>
      </c>
      <c r="P217" s="17">
        <v>218</v>
      </c>
      <c r="Q217" s="17">
        <f>VLOOKUP($P217,valores_RSI!$B$3:$D$1417,3,FALSE)</f>
        <v>73.307055522502097</v>
      </c>
      <c r="R217" s="17">
        <f t="shared" si="52"/>
        <v>5</v>
      </c>
      <c r="S217" s="24">
        <f t="shared" si="53"/>
        <v>87</v>
      </c>
      <c r="T217" s="24">
        <f t="shared" si="46"/>
        <v>137</v>
      </c>
      <c r="U217" s="24">
        <f t="shared" si="46"/>
        <v>106</v>
      </c>
      <c r="V217" s="25" t="b">
        <f t="shared" si="47"/>
        <v>1</v>
      </c>
      <c r="W217" s="24" t="b">
        <f t="shared" si="48"/>
        <v>1</v>
      </c>
      <c r="X217" s="24">
        <f t="shared" si="54"/>
        <v>0.25455</v>
      </c>
      <c r="Y217" s="24">
        <f t="shared" si="54"/>
        <v>12.4805264132648</v>
      </c>
      <c r="Z217" s="24">
        <f t="shared" si="49"/>
        <v>67.972426413264799</v>
      </c>
      <c r="AA217" s="24" t="str">
        <f t="shared" si="50"/>
        <v>acima</v>
      </c>
      <c r="AC217" s="24" t="str">
        <f t="shared" ca="1" si="55"/>
        <v/>
      </c>
      <c r="AD217" s="24" t="str">
        <f t="shared" ca="1" si="55"/>
        <v/>
      </c>
      <c r="AE217" s="24" t="str">
        <f t="shared" ca="1" si="55"/>
        <v/>
      </c>
      <c r="AF217" s="24" t="str">
        <f t="shared" ca="1" si="55"/>
        <v/>
      </c>
      <c r="AG217" s="24" t="str">
        <f t="shared" ca="1" si="55"/>
        <v/>
      </c>
      <c r="AH217" s="24" t="str">
        <f t="shared" ca="1" si="55"/>
        <v/>
      </c>
    </row>
    <row r="218" spans="2:34" x14ac:dyDescent="0.25">
      <c r="B218" s="20">
        <f>+eliminado_suporte!B216</f>
        <v>0</v>
      </c>
      <c r="C218" s="20">
        <f>+eliminado_suporte!C216</f>
        <v>0</v>
      </c>
      <c r="D218" s="20">
        <f>+eliminado_suporte!D216</f>
        <v>0</v>
      </c>
      <c r="E218" s="20">
        <f>+eliminado_suporte!E216</f>
        <v>0</v>
      </c>
      <c r="F218" s="20">
        <f>+eliminado_suporte!F216</f>
        <v>0</v>
      </c>
      <c r="G218" s="20">
        <f>+eliminado_suporte!G216</f>
        <v>0</v>
      </c>
      <c r="H218" s="20">
        <f>+eliminado_suporte!H216</f>
        <v>0</v>
      </c>
      <c r="I218" s="20">
        <f>+eliminado_suporte!I216</f>
        <v>0</v>
      </c>
      <c r="J218" s="20">
        <f>+eliminado_suporte!J216</f>
        <v>0</v>
      </c>
      <c r="K218" s="20">
        <f>+eliminado_suporte!K216</f>
        <v>0</v>
      </c>
      <c r="L218" s="20">
        <f>+eliminado_suporte!L216</f>
        <v>0</v>
      </c>
      <c r="M218" s="20">
        <f>+eliminado_suporte!M216</f>
        <v>0</v>
      </c>
      <c r="N218" s="20">
        <f>+eliminado_suporte!N216</f>
        <v>0</v>
      </c>
      <c r="P218" s="17">
        <v>219</v>
      </c>
      <c r="Q218" s="17">
        <f>VLOOKUP($P218,valores_RSI!$B$3:$D$1417,3,FALSE)</f>
        <v>71.972692084002205</v>
      </c>
      <c r="R218" s="17">
        <f t="shared" si="52"/>
        <v>5</v>
      </c>
      <c r="S218" s="24">
        <f t="shared" si="53"/>
        <v>87</v>
      </c>
      <c r="T218" s="24">
        <f t="shared" si="46"/>
        <v>137</v>
      </c>
      <c r="U218" s="24">
        <f t="shared" si="46"/>
        <v>106</v>
      </c>
      <c r="V218" s="25" t="b">
        <f t="shared" si="47"/>
        <v>1</v>
      </c>
      <c r="W218" s="24" t="b">
        <f t="shared" si="48"/>
        <v>1</v>
      </c>
      <c r="X218" s="24">
        <f t="shared" si="54"/>
        <v>0.25455</v>
      </c>
      <c r="Y218" s="24">
        <f t="shared" si="54"/>
        <v>12.4805264132648</v>
      </c>
      <c r="Z218" s="24">
        <f t="shared" si="49"/>
        <v>68.226976413264808</v>
      </c>
      <c r="AA218" s="24" t="str">
        <f t="shared" si="50"/>
        <v>acima mas menor que o break</v>
      </c>
      <c r="AC218" s="24" t="str">
        <f t="shared" ca="1" si="55"/>
        <v/>
      </c>
      <c r="AD218" s="24" t="str">
        <f t="shared" ca="1" si="55"/>
        <v/>
      </c>
      <c r="AE218" s="24" t="str">
        <f t="shared" ca="1" si="55"/>
        <v/>
      </c>
      <c r="AF218" s="24" t="str">
        <f t="shared" ca="1" si="55"/>
        <v/>
      </c>
      <c r="AG218" s="24" t="str">
        <f t="shared" ca="1" si="55"/>
        <v/>
      </c>
      <c r="AH218" s="24" t="str">
        <f t="shared" ca="1" si="55"/>
        <v/>
      </c>
    </row>
    <row r="219" spans="2:34" x14ac:dyDescent="0.25">
      <c r="B219" s="20">
        <f>+eliminado_suporte!B217</f>
        <v>0</v>
      </c>
      <c r="C219" s="20">
        <f>+eliminado_suporte!C217</f>
        <v>0</v>
      </c>
      <c r="D219" s="20">
        <f>+eliminado_suporte!D217</f>
        <v>0</v>
      </c>
      <c r="E219" s="20">
        <f>+eliminado_suporte!E217</f>
        <v>0</v>
      </c>
      <c r="F219" s="20">
        <f>+eliminado_suporte!F217</f>
        <v>0</v>
      </c>
      <c r="G219" s="20">
        <f>+eliminado_suporte!G217</f>
        <v>0</v>
      </c>
      <c r="H219" s="20">
        <f>+eliminado_suporte!H217</f>
        <v>0</v>
      </c>
      <c r="I219" s="20">
        <f>+eliminado_suporte!I217</f>
        <v>0</v>
      </c>
      <c r="J219" s="20">
        <f>+eliminado_suporte!J217</f>
        <v>0</v>
      </c>
      <c r="K219" s="20">
        <f>+eliminado_suporte!K217</f>
        <v>0</v>
      </c>
      <c r="L219" s="20">
        <f>+eliminado_suporte!L217</f>
        <v>0</v>
      </c>
      <c r="M219" s="20">
        <f>+eliminado_suporte!M217</f>
        <v>0</v>
      </c>
      <c r="N219" s="20">
        <f>+eliminado_suporte!N217</f>
        <v>0</v>
      </c>
      <c r="P219" s="17">
        <v>220</v>
      </c>
      <c r="Q219" s="17">
        <f>VLOOKUP($P219,valores_RSI!$B$3:$D$1417,3,FALSE)</f>
        <v>68.119357051956101</v>
      </c>
      <c r="R219" s="17">
        <f t="shared" si="52"/>
        <v>5</v>
      </c>
      <c r="S219" s="24">
        <f t="shared" si="53"/>
        <v>87</v>
      </c>
      <c r="T219" s="24">
        <f t="shared" si="46"/>
        <v>137</v>
      </c>
      <c r="U219" s="24">
        <f t="shared" si="46"/>
        <v>106</v>
      </c>
      <c r="V219" s="25" t="b">
        <f t="shared" si="47"/>
        <v>1</v>
      </c>
      <c r="W219" s="24" t="b">
        <f t="shared" si="48"/>
        <v>1</v>
      </c>
      <c r="X219" s="24">
        <f t="shared" si="54"/>
        <v>0.25455</v>
      </c>
      <c r="Y219" s="24">
        <f t="shared" si="54"/>
        <v>12.4805264132648</v>
      </c>
      <c r="Z219" s="24">
        <f t="shared" si="49"/>
        <v>68.481526413264802</v>
      </c>
      <c r="AA219" s="24" t="str">
        <f t="shared" si="50"/>
        <v>abaixo mas menor que o break</v>
      </c>
      <c r="AC219" s="24" t="str">
        <f t="shared" ca="1" si="55"/>
        <v/>
      </c>
      <c r="AD219" s="24" t="str">
        <f t="shared" ca="1" si="55"/>
        <v/>
      </c>
      <c r="AE219" s="24" t="str">
        <f t="shared" ca="1" si="55"/>
        <v/>
      </c>
      <c r="AF219" s="24" t="str">
        <f t="shared" ca="1" si="55"/>
        <v/>
      </c>
      <c r="AG219" s="24" t="str">
        <f t="shared" ca="1" si="55"/>
        <v/>
      </c>
      <c r="AH219" s="24" t="str">
        <f t="shared" ca="1" si="55"/>
        <v/>
      </c>
    </row>
    <row r="220" spans="2:34" x14ac:dyDescent="0.25">
      <c r="B220" s="20">
        <f>+eliminado_suporte!B218</f>
        <v>0</v>
      </c>
      <c r="C220" s="20">
        <f>+eliminado_suporte!C218</f>
        <v>0</v>
      </c>
      <c r="D220" s="20">
        <f>+eliminado_suporte!D218</f>
        <v>0</v>
      </c>
      <c r="E220" s="20">
        <f>+eliminado_suporte!E218</f>
        <v>0</v>
      </c>
      <c r="F220" s="20">
        <f>+eliminado_suporte!F218</f>
        <v>0</v>
      </c>
      <c r="G220" s="20">
        <f>+eliminado_suporte!G218</f>
        <v>0</v>
      </c>
      <c r="H220" s="20">
        <f>+eliminado_suporte!H218</f>
        <v>0</v>
      </c>
      <c r="I220" s="20">
        <f>+eliminado_suporte!I218</f>
        <v>0</v>
      </c>
      <c r="J220" s="20">
        <f>+eliminado_suporte!J218</f>
        <v>0</v>
      </c>
      <c r="K220" s="20">
        <f>+eliminado_suporte!K218</f>
        <v>0</v>
      </c>
      <c r="L220" s="20">
        <f>+eliminado_suporte!L218</f>
        <v>0</v>
      </c>
      <c r="M220" s="20">
        <f>+eliminado_suporte!M218</f>
        <v>0</v>
      </c>
      <c r="N220" s="20">
        <f>+eliminado_suporte!N218</f>
        <v>0</v>
      </c>
      <c r="P220" s="17">
        <v>221</v>
      </c>
      <c r="Q220" s="17">
        <f>VLOOKUP($P220,valores_RSI!$B$3:$D$1417,3,FALSE)</f>
        <v>68.612290434913902</v>
      </c>
      <c r="R220" s="17">
        <f t="shared" si="52"/>
        <v>5</v>
      </c>
      <c r="S220" s="24">
        <f t="shared" si="53"/>
        <v>87</v>
      </c>
      <c r="T220" s="24">
        <f t="shared" si="46"/>
        <v>137</v>
      </c>
      <c r="U220" s="24">
        <f t="shared" si="46"/>
        <v>106</v>
      </c>
      <c r="V220" s="25" t="b">
        <f t="shared" si="47"/>
        <v>1</v>
      </c>
      <c r="W220" s="24" t="b">
        <f t="shared" si="48"/>
        <v>1</v>
      </c>
      <c r="X220" s="24">
        <f t="shared" si="54"/>
        <v>0.25455</v>
      </c>
      <c r="Y220" s="24">
        <f t="shared" si="54"/>
        <v>12.4805264132648</v>
      </c>
      <c r="Z220" s="24">
        <f t="shared" si="49"/>
        <v>68.736076413264797</v>
      </c>
      <c r="AA220" s="24" t="str">
        <f t="shared" si="50"/>
        <v>abaixo mas menor que o break</v>
      </c>
      <c r="AC220" s="24" t="str">
        <f t="shared" ca="1" si="55"/>
        <v/>
      </c>
      <c r="AD220" s="24" t="str">
        <f t="shared" ca="1" si="55"/>
        <v/>
      </c>
      <c r="AE220" s="24" t="str">
        <f t="shared" ca="1" si="55"/>
        <v/>
      </c>
      <c r="AF220" s="24" t="str">
        <f t="shared" ca="1" si="55"/>
        <v/>
      </c>
      <c r="AG220" s="24" t="str">
        <f t="shared" ca="1" si="55"/>
        <v/>
      </c>
      <c r="AH220" s="24" t="str">
        <f t="shared" ca="1" si="55"/>
        <v/>
      </c>
    </row>
    <row r="221" spans="2:34" x14ac:dyDescent="0.25">
      <c r="B221" s="20">
        <f>+eliminado_suporte!B219</f>
        <v>0</v>
      </c>
      <c r="C221" s="20">
        <f>+eliminado_suporte!C219</f>
        <v>0</v>
      </c>
      <c r="D221" s="20">
        <f>+eliminado_suporte!D219</f>
        <v>0</v>
      </c>
      <c r="E221" s="20">
        <f>+eliminado_suporte!E219</f>
        <v>0</v>
      </c>
      <c r="F221" s="20">
        <f>+eliminado_suporte!F219</f>
        <v>0</v>
      </c>
      <c r="G221" s="20">
        <f>+eliminado_suporte!G219</f>
        <v>0</v>
      </c>
      <c r="H221" s="20">
        <f>+eliminado_suporte!H219</f>
        <v>0</v>
      </c>
      <c r="I221" s="20">
        <f>+eliminado_suporte!I219</f>
        <v>0</v>
      </c>
      <c r="J221" s="20">
        <f>+eliminado_suporte!J219</f>
        <v>0</v>
      </c>
      <c r="K221" s="20">
        <f>+eliminado_suporte!K219</f>
        <v>0</v>
      </c>
      <c r="L221" s="20">
        <f>+eliminado_suporte!L219</f>
        <v>0</v>
      </c>
      <c r="M221" s="20">
        <f>+eliminado_suporte!M219</f>
        <v>0</v>
      </c>
      <c r="N221" s="20">
        <f>+eliminado_suporte!N219</f>
        <v>0</v>
      </c>
      <c r="P221" s="17">
        <v>222</v>
      </c>
      <c r="Q221" s="17">
        <f>VLOOKUP($P221,valores_RSI!$B$3:$D$1417,3,FALSE)</f>
        <v>66.503209756878107</v>
      </c>
      <c r="R221" s="17">
        <f t="shared" si="52"/>
        <v>5</v>
      </c>
      <c r="S221" s="24">
        <f t="shared" si="53"/>
        <v>87</v>
      </c>
      <c r="T221" s="24">
        <f t="shared" si="46"/>
        <v>137</v>
      </c>
      <c r="U221" s="24">
        <f t="shared" si="46"/>
        <v>106</v>
      </c>
      <c r="V221" s="25" t="b">
        <f t="shared" si="47"/>
        <v>1</v>
      </c>
      <c r="W221" s="24" t="b">
        <f t="shared" si="48"/>
        <v>1</v>
      </c>
      <c r="X221" s="24">
        <f t="shared" si="54"/>
        <v>0.25455</v>
      </c>
      <c r="Y221" s="24">
        <f t="shared" si="54"/>
        <v>12.4805264132648</v>
      </c>
      <c r="Z221" s="24">
        <f t="shared" si="49"/>
        <v>68.990626413264806</v>
      </c>
      <c r="AA221" s="24" t="str">
        <f t="shared" si="50"/>
        <v>abaixo mas menor que o break</v>
      </c>
      <c r="AC221" s="24" t="str">
        <f t="shared" ca="1" si="55"/>
        <v/>
      </c>
      <c r="AD221" s="24" t="str">
        <f t="shared" ca="1" si="55"/>
        <v/>
      </c>
      <c r="AE221" s="24" t="str">
        <f t="shared" ca="1" si="55"/>
        <v/>
      </c>
      <c r="AF221" s="24" t="str">
        <f t="shared" ca="1" si="55"/>
        <v/>
      </c>
      <c r="AG221" s="24" t="str">
        <f t="shared" ca="1" si="55"/>
        <v/>
      </c>
      <c r="AH221" s="24" t="str">
        <f t="shared" ca="1" si="55"/>
        <v/>
      </c>
    </row>
    <row r="222" spans="2:34" x14ac:dyDescent="0.25">
      <c r="B222" s="20">
        <f>+eliminado_suporte!B220</f>
        <v>0</v>
      </c>
      <c r="C222" s="20">
        <f>+eliminado_suporte!C220</f>
        <v>0</v>
      </c>
      <c r="D222" s="20">
        <f>+eliminado_suporte!D220</f>
        <v>0</v>
      </c>
      <c r="E222" s="20">
        <f>+eliminado_suporte!E220</f>
        <v>0</v>
      </c>
      <c r="F222" s="20">
        <f>+eliminado_suporte!F220</f>
        <v>0</v>
      </c>
      <c r="G222" s="20">
        <f>+eliminado_suporte!G220</f>
        <v>0</v>
      </c>
      <c r="H222" s="20">
        <f>+eliminado_suporte!H220</f>
        <v>0</v>
      </c>
      <c r="I222" s="20">
        <f>+eliminado_suporte!I220</f>
        <v>0</v>
      </c>
      <c r="J222" s="20">
        <f>+eliminado_suporte!J220</f>
        <v>0</v>
      </c>
      <c r="K222" s="20">
        <f>+eliminado_suporte!K220</f>
        <v>0</v>
      </c>
      <c r="L222" s="20">
        <f>+eliminado_suporte!L220</f>
        <v>0</v>
      </c>
      <c r="M222" s="20">
        <f>+eliminado_suporte!M220</f>
        <v>0</v>
      </c>
      <c r="N222" s="20">
        <f>+eliminado_suporte!N220</f>
        <v>0</v>
      </c>
      <c r="P222" s="17">
        <v>223</v>
      </c>
      <c r="Q222" s="17">
        <f>VLOOKUP($P222,valores_RSI!$B$3:$D$1417,3,FALSE)</f>
        <v>66.578848681811294</v>
      </c>
      <c r="R222" s="17">
        <f t="shared" si="52"/>
        <v>5</v>
      </c>
      <c r="S222" s="24">
        <f t="shared" si="53"/>
        <v>87</v>
      </c>
      <c r="T222" s="24">
        <f t="shared" si="46"/>
        <v>137</v>
      </c>
      <c r="U222" s="24">
        <f t="shared" si="46"/>
        <v>106</v>
      </c>
      <c r="V222" s="25" t="b">
        <f t="shared" si="47"/>
        <v>1</v>
      </c>
      <c r="W222" s="24" t="b">
        <f t="shared" si="48"/>
        <v>1</v>
      </c>
      <c r="X222" s="24">
        <f t="shared" si="54"/>
        <v>0.25455</v>
      </c>
      <c r="Y222" s="24">
        <f t="shared" si="54"/>
        <v>12.4805264132648</v>
      </c>
      <c r="Z222" s="24">
        <f t="shared" si="49"/>
        <v>69.245176413264801</v>
      </c>
      <c r="AA222" s="24" t="str">
        <f t="shared" si="50"/>
        <v>abaixo mas menor que o break</v>
      </c>
      <c r="AC222" s="24" t="str">
        <f t="shared" ca="1" si="55"/>
        <v/>
      </c>
      <c r="AD222" s="24" t="str">
        <f t="shared" ca="1" si="55"/>
        <v/>
      </c>
      <c r="AE222" s="24" t="str">
        <f t="shared" ca="1" si="55"/>
        <v/>
      </c>
      <c r="AF222" s="24" t="str">
        <f t="shared" ca="1" si="55"/>
        <v/>
      </c>
      <c r="AG222" s="24" t="str">
        <f t="shared" ca="1" si="55"/>
        <v/>
      </c>
      <c r="AH222" s="24" t="str">
        <f t="shared" ca="1" si="55"/>
        <v/>
      </c>
    </row>
    <row r="223" spans="2:34" x14ac:dyDescent="0.25">
      <c r="B223" s="20">
        <f>+eliminado_suporte!B221</f>
        <v>0</v>
      </c>
      <c r="C223" s="20">
        <f>+eliminado_suporte!C221</f>
        <v>0</v>
      </c>
      <c r="D223" s="20">
        <f>+eliminado_suporte!D221</f>
        <v>0</v>
      </c>
      <c r="E223" s="20">
        <f>+eliminado_suporte!E221</f>
        <v>0</v>
      </c>
      <c r="F223" s="20">
        <f>+eliminado_suporte!F221</f>
        <v>0</v>
      </c>
      <c r="G223" s="20">
        <f>+eliminado_suporte!G221</f>
        <v>0</v>
      </c>
      <c r="H223" s="20">
        <f>+eliminado_suporte!H221</f>
        <v>0</v>
      </c>
      <c r="I223" s="20">
        <f>+eliminado_suporte!I221</f>
        <v>0</v>
      </c>
      <c r="J223" s="20">
        <f>+eliminado_suporte!J221</f>
        <v>0</v>
      </c>
      <c r="K223" s="20">
        <f>+eliminado_suporte!K221</f>
        <v>0</v>
      </c>
      <c r="L223" s="20">
        <f>+eliminado_suporte!L221</f>
        <v>0</v>
      </c>
      <c r="M223" s="20">
        <f>+eliminado_suporte!M221</f>
        <v>0</v>
      </c>
      <c r="N223" s="20">
        <f>+eliminado_suporte!N221</f>
        <v>0</v>
      </c>
      <c r="P223" s="17">
        <v>224</v>
      </c>
      <c r="Q223" s="17">
        <f>VLOOKUP($P223,valores_RSI!$B$3:$D$1417,3,FALSE)</f>
        <v>67.789172847166796</v>
      </c>
      <c r="R223" s="17">
        <f t="shared" si="52"/>
        <v>5</v>
      </c>
      <c r="S223" s="24">
        <f t="shared" si="53"/>
        <v>87</v>
      </c>
      <c r="T223" s="24">
        <f t="shared" si="46"/>
        <v>137</v>
      </c>
      <c r="U223" s="24">
        <f t="shared" si="46"/>
        <v>106</v>
      </c>
      <c r="V223" s="25" t="b">
        <f t="shared" si="47"/>
        <v>1</v>
      </c>
      <c r="W223" s="24" t="b">
        <f t="shared" si="48"/>
        <v>1</v>
      </c>
      <c r="X223" s="24">
        <f t="shared" si="54"/>
        <v>0.25455</v>
      </c>
      <c r="Y223" s="24">
        <f t="shared" si="54"/>
        <v>12.4805264132648</v>
      </c>
      <c r="Z223" s="24">
        <f t="shared" si="49"/>
        <v>69.499726413264796</v>
      </c>
      <c r="AA223" s="24" t="str">
        <f t="shared" si="50"/>
        <v>abaixo mas menor que o break</v>
      </c>
      <c r="AC223" s="24" t="str">
        <f t="shared" ca="1" si="55"/>
        <v/>
      </c>
      <c r="AD223" s="24" t="str">
        <f t="shared" ca="1" si="55"/>
        <v/>
      </c>
      <c r="AE223" s="24" t="str">
        <f t="shared" ca="1" si="55"/>
        <v/>
      </c>
      <c r="AF223" s="24" t="str">
        <f t="shared" ca="1" si="55"/>
        <v/>
      </c>
      <c r="AG223" s="24" t="str">
        <f t="shared" ca="1" si="55"/>
        <v/>
      </c>
      <c r="AH223" s="24" t="str">
        <f t="shared" ca="1" si="55"/>
        <v/>
      </c>
    </row>
    <row r="224" spans="2:34" x14ac:dyDescent="0.25">
      <c r="B224" s="20">
        <f>+eliminado_suporte!B222</f>
        <v>0</v>
      </c>
      <c r="C224" s="20">
        <f>+eliminado_suporte!C222</f>
        <v>0</v>
      </c>
      <c r="D224" s="20">
        <f>+eliminado_suporte!D222</f>
        <v>0</v>
      </c>
      <c r="E224" s="20">
        <f>+eliminado_suporte!E222</f>
        <v>0</v>
      </c>
      <c r="F224" s="20">
        <f>+eliminado_suporte!F222</f>
        <v>0</v>
      </c>
      <c r="G224" s="20">
        <f>+eliminado_suporte!G222</f>
        <v>0</v>
      </c>
      <c r="H224" s="20">
        <f>+eliminado_suporte!H222</f>
        <v>0</v>
      </c>
      <c r="I224" s="20">
        <f>+eliminado_suporte!I222</f>
        <v>0</v>
      </c>
      <c r="J224" s="20">
        <f>+eliminado_suporte!J222</f>
        <v>0</v>
      </c>
      <c r="K224" s="20">
        <f>+eliminado_suporte!K222</f>
        <v>0</v>
      </c>
      <c r="L224" s="20">
        <f>+eliminado_suporte!L222</f>
        <v>0</v>
      </c>
      <c r="M224" s="20">
        <f>+eliminado_suporte!M222</f>
        <v>0</v>
      </c>
      <c r="N224" s="20">
        <f>+eliminado_suporte!N222</f>
        <v>0</v>
      </c>
      <c r="P224" s="17">
        <v>225</v>
      </c>
      <c r="Q224" s="17">
        <f>VLOOKUP($P224,valores_RSI!$B$3:$D$1417,3,FALSE)</f>
        <v>70.045396932803399</v>
      </c>
      <c r="R224" s="17">
        <f t="shared" si="52"/>
        <v>5</v>
      </c>
      <c r="S224" s="24">
        <f t="shared" si="53"/>
        <v>87</v>
      </c>
      <c r="T224" s="24">
        <f t="shared" si="46"/>
        <v>137</v>
      </c>
      <c r="U224" s="24">
        <f t="shared" si="46"/>
        <v>106</v>
      </c>
      <c r="V224" s="25" t="b">
        <f t="shared" si="47"/>
        <v>1</v>
      </c>
      <c r="W224" s="24" t="b">
        <f t="shared" si="48"/>
        <v>1</v>
      </c>
      <c r="X224" s="24">
        <f t="shared" si="54"/>
        <v>0.25455</v>
      </c>
      <c r="Y224" s="24">
        <f t="shared" si="54"/>
        <v>12.4805264132648</v>
      </c>
      <c r="Z224" s="24">
        <f t="shared" si="49"/>
        <v>69.754276413264805</v>
      </c>
      <c r="AA224" s="24" t="str">
        <f t="shared" si="50"/>
        <v>acima mas menor que o break</v>
      </c>
      <c r="AC224" s="24" t="str">
        <f t="shared" ca="1" si="55"/>
        <v/>
      </c>
      <c r="AD224" s="24" t="str">
        <f t="shared" ca="1" si="55"/>
        <v/>
      </c>
      <c r="AE224" s="24" t="str">
        <f t="shared" ca="1" si="55"/>
        <v/>
      </c>
      <c r="AF224" s="24" t="str">
        <f t="shared" ca="1" si="55"/>
        <v/>
      </c>
      <c r="AG224" s="24" t="str">
        <f t="shared" ca="1" si="55"/>
        <v/>
      </c>
      <c r="AH224" s="24" t="str">
        <f t="shared" ca="1" si="55"/>
        <v/>
      </c>
    </row>
    <row r="225" spans="2:34" x14ac:dyDescent="0.25">
      <c r="B225" s="20">
        <f>+eliminado_suporte!B223</f>
        <v>0</v>
      </c>
      <c r="C225" s="20">
        <f>+eliminado_suporte!C223</f>
        <v>0</v>
      </c>
      <c r="D225" s="20">
        <f>+eliminado_suporte!D223</f>
        <v>0</v>
      </c>
      <c r="E225" s="20">
        <f>+eliminado_suporte!E223</f>
        <v>0</v>
      </c>
      <c r="F225" s="20">
        <f>+eliminado_suporte!F223</f>
        <v>0</v>
      </c>
      <c r="G225" s="20">
        <f>+eliminado_suporte!G223</f>
        <v>0</v>
      </c>
      <c r="H225" s="20">
        <f>+eliminado_suporte!H223</f>
        <v>0</v>
      </c>
      <c r="I225" s="20">
        <f>+eliminado_suporte!I223</f>
        <v>0</v>
      </c>
      <c r="J225" s="20">
        <f>+eliminado_suporte!J223</f>
        <v>0</v>
      </c>
      <c r="K225" s="20">
        <f>+eliminado_suporte!K223</f>
        <v>0</v>
      </c>
      <c r="L225" s="20">
        <f>+eliminado_suporte!L223</f>
        <v>0</v>
      </c>
      <c r="M225" s="20">
        <f>+eliminado_suporte!M223</f>
        <v>0</v>
      </c>
      <c r="N225" s="20">
        <f>+eliminado_suporte!N223</f>
        <v>0</v>
      </c>
      <c r="P225" s="17">
        <v>226</v>
      </c>
      <c r="Q225" s="17">
        <f>VLOOKUP($P225,valores_RSI!$B$3:$D$1417,3,FALSE)</f>
        <v>67.545973442564005</v>
      </c>
      <c r="R225" s="17">
        <f t="shared" si="52"/>
        <v>5</v>
      </c>
      <c r="S225" s="24">
        <f t="shared" si="53"/>
        <v>87</v>
      </c>
      <c r="T225" s="24">
        <f t="shared" si="46"/>
        <v>137</v>
      </c>
      <c r="U225" s="24">
        <f t="shared" si="46"/>
        <v>106</v>
      </c>
      <c r="V225" s="25" t="b">
        <f t="shared" si="47"/>
        <v>1</v>
      </c>
      <c r="W225" s="24" t="b">
        <f t="shared" si="48"/>
        <v>1</v>
      </c>
      <c r="X225" s="24">
        <f t="shared" ref="X225:Y244" si="56">IF($V225,VLOOKUP($R225,$B$5:$N$101,X$2,FALSE),"")</f>
        <v>0.25455</v>
      </c>
      <c r="Y225" s="24">
        <f t="shared" si="56"/>
        <v>12.4805264132648</v>
      </c>
      <c r="Z225" s="24">
        <f t="shared" si="49"/>
        <v>70.008826413264799</v>
      </c>
      <c r="AA225" s="24" t="str">
        <f t="shared" si="50"/>
        <v>abaixo mas menor que o break</v>
      </c>
      <c r="AC225" s="24" t="str">
        <f t="shared" ca="1" si="55"/>
        <v/>
      </c>
      <c r="AD225" s="24" t="str">
        <f t="shared" ca="1" si="55"/>
        <v/>
      </c>
      <c r="AE225" s="24" t="str">
        <f t="shared" ca="1" si="55"/>
        <v/>
      </c>
      <c r="AF225" s="24" t="str">
        <f t="shared" ca="1" si="55"/>
        <v/>
      </c>
      <c r="AG225" s="24" t="str">
        <f t="shared" ca="1" si="55"/>
        <v/>
      </c>
      <c r="AH225" s="24" t="str">
        <f t="shared" ca="1" si="55"/>
        <v/>
      </c>
    </row>
    <row r="226" spans="2:34" x14ac:dyDescent="0.25">
      <c r="B226" s="20">
        <f>+eliminado_suporte!B224</f>
        <v>0</v>
      </c>
      <c r="C226" s="20">
        <f>+eliminado_suporte!C224</f>
        <v>0</v>
      </c>
      <c r="D226" s="20">
        <f>+eliminado_suporte!D224</f>
        <v>0</v>
      </c>
      <c r="E226" s="20">
        <f>+eliminado_suporte!E224</f>
        <v>0</v>
      </c>
      <c r="F226" s="20">
        <f>+eliminado_suporte!F224</f>
        <v>0</v>
      </c>
      <c r="G226" s="20">
        <f>+eliminado_suporte!G224</f>
        <v>0</v>
      </c>
      <c r="H226" s="20">
        <f>+eliminado_suporte!H224</f>
        <v>0</v>
      </c>
      <c r="I226" s="20">
        <f>+eliminado_suporte!I224</f>
        <v>0</v>
      </c>
      <c r="J226" s="20">
        <f>+eliminado_suporte!J224</f>
        <v>0</v>
      </c>
      <c r="K226" s="20">
        <f>+eliminado_suporte!K224</f>
        <v>0</v>
      </c>
      <c r="L226" s="20">
        <f>+eliminado_suporte!L224</f>
        <v>0</v>
      </c>
      <c r="M226" s="20">
        <f>+eliminado_suporte!M224</f>
        <v>0</v>
      </c>
      <c r="N226" s="20">
        <f>+eliminado_suporte!N224</f>
        <v>0</v>
      </c>
      <c r="P226" s="17">
        <v>227</v>
      </c>
      <c r="Q226" s="17">
        <f>VLOOKUP($P226,valores_RSI!$B$3:$D$1417,3,FALSE)</f>
        <v>62.207224908967397</v>
      </c>
      <c r="R226" s="17">
        <f t="shared" si="52"/>
        <v>5</v>
      </c>
      <c r="S226" s="24">
        <f t="shared" si="53"/>
        <v>87</v>
      </c>
      <c r="T226" s="24">
        <f t="shared" si="46"/>
        <v>137</v>
      </c>
      <c r="U226" s="24">
        <f t="shared" si="46"/>
        <v>106</v>
      </c>
      <c r="V226" s="25" t="b">
        <f t="shared" si="47"/>
        <v>1</v>
      </c>
      <c r="W226" s="24" t="b">
        <f t="shared" si="48"/>
        <v>1</v>
      </c>
      <c r="X226" s="24">
        <f t="shared" si="56"/>
        <v>0.25455</v>
      </c>
      <c r="Y226" s="24">
        <f t="shared" si="56"/>
        <v>12.4805264132648</v>
      </c>
      <c r="Z226" s="24">
        <f t="shared" si="49"/>
        <v>70.263376413264794</v>
      </c>
      <c r="AA226" s="24" t="str">
        <f t="shared" si="50"/>
        <v>abaixo</v>
      </c>
      <c r="AC226" s="24" t="str">
        <f t="shared" ca="1" si="55"/>
        <v/>
      </c>
      <c r="AD226" s="24" t="str">
        <f t="shared" ca="1" si="55"/>
        <v>cruzou_para_baixo</v>
      </c>
      <c r="AE226" s="24" t="str">
        <f t="shared" ca="1" si="55"/>
        <v/>
      </c>
      <c r="AF226" s="24" t="str">
        <f t="shared" ca="1" si="55"/>
        <v/>
      </c>
      <c r="AG226" s="24" t="str">
        <f t="shared" ca="1" si="55"/>
        <v/>
      </c>
      <c r="AH226" s="24" t="str">
        <f t="shared" ca="1" si="55"/>
        <v/>
      </c>
    </row>
    <row r="227" spans="2:34" x14ac:dyDescent="0.25">
      <c r="B227" s="20">
        <f>+eliminado_suporte!B225</f>
        <v>0</v>
      </c>
      <c r="C227" s="20">
        <f>+eliminado_suporte!C225</f>
        <v>0</v>
      </c>
      <c r="D227" s="20">
        <f>+eliminado_suporte!D225</f>
        <v>0</v>
      </c>
      <c r="E227" s="20">
        <f>+eliminado_suporte!E225</f>
        <v>0</v>
      </c>
      <c r="F227" s="20">
        <f>+eliminado_suporte!F225</f>
        <v>0</v>
      </c>
      <c r="G227" s="20">
        <f>+eliminado_suporte!G225</f>
        <v>0</v>
      </c>
      <c r="H227" s="20">
        <f>+eliminado_suporte!H225</f>
        <v>0</v>
      </c>
      <c r="I227" s="20">
        <f>+eliminado_suporte!I225</f>
        <v>0</v>
      </c>
      <c r="J227" s="20">
        <f>+eliminado_suporte!J225</f>
        <v>0</v>
      </c>
      <c r="K227" s="20">
        <f>+eliminado_suporte!K225</f>
        <v>0</v>
      </c>
      <c r="L227" s="20">
        <f>+eliminado_suporte!L225</f>
        <v>0</v>
      </c>
      <c r="M227" s="20">
        <f>+eliminado_suporte!M225</f>
        <v>0</v>
      </c>
      <c r="N227" s="20">
        <f>+eliminado_suporte!N225</f>
        <v>0</v>
      </c>
      <c r="P227" s="17">
        <v>228</v>
      </c>
      <c r="Q227" s="17">
        <f>VLOOKUP($P227,valores_RSI!$B$3:$D$1417,3,FALSE)</f>
        <v>61.985758860950298</v>
      </c>
      <c r="R227" s="17">
        <f t="shared" si="52"/>
        <v>5</v>
      </c>
      <c r="S227" s="24">
        <f t="shared" si="53"/>
        <v>87</v>
      </c>
      <c r="T227" s="24">
        <f t="shared" si="46"/>
        <v>137</v>
      </c>
      <c r="U227" s="24">
        <f t="shared" si="46"/>
        <v>106</v>
      </c>
      <c r="V227" s="25" t="b">
        <f t="shared" si="47"/>
        <v>1</v>
      </c>
      <c r="W227" s="24" t="b">
        <f t="shared" si="48"/>
        <v>1</v>
      </c>
      <c r="X227" s="24">
        <f t="shared" si="56"/>
        <v>0.25455</v>
      </c>
      <c r="Y227" s="24">
        <f t="shared" si="56"/>
        <v>12.4805264132648</v>
      </c>
      <c r="Z227" s="24">
        <f t="shared" si="49"/>
        <v>70.517926413264803</v>
      </c>
      <c r="AA227" s="24" t="str">
        <f t="shared" si="50"/>
        <v>abaixo</v>
      </c>
      <c r="AC227" s="24" t="str">
        <f t="shared" ca="1" si="55"/>
        <v/>
      </c>
      <c r="AD227" s="24" t="str">
        <f t="shared" ca="1" si="55"/>
        <v/>
      </c>
      <c r="AE227" s="24" t="str">
        <f t="shared" ca="1" si="55"/>
        <v>cruzou_para_baixo</v>
      </c>
      <c r="AF227" s="24" t="str">
        <f t="shared" ca="1" si="55"/>
        <v/>
      </c>
      <c r="AG227" s="24" t="str">
        <f t="shared" ca="1" si="55"/>
        <v/>
      </c>
      <c r="AH227" s="24" t="str">
        <f t="shared" ca="1" si="55"/>
        <v/>
      </c>
    </row>
    <row r="228" spans="2:34" x14ac:dyDescent="0.25">
      <c r="B228" s="20">
        <f>+eliminado_suporte!B226</f>
        <v>0</v>
      </c>
      <c r="C228" s="20">
        <f>+eliminado_suporte!C226</f>
        <v>0</v>
      </c>
      <c r="D228" s="20">
        <f>+eliminado_suporte!D226</f>
        <v>0</v>
      </c>
      <c r="E228" s="20">
        <f>+eliminado_suporte!E226</f>
        <v>0</v>
      </c>
      <c r="F228" s="20">
        <f>+eliminado_suporte!F226</f>
        <v>0</v>
      </c>
      <c r="G228" s="20">
        <f>+eliminado_suporte!G226</f>
        <v>0</v>
      </c>
      <c r="H228" s="20">
        <f>+eliminado_suporte!H226</f>
        <v>0</v>
      </c>
      <c r="I228" s="20">
        <f>+eliminado_suporte!I226</f>
        <v>0</v>
      </c>
      <c r="J228" s="20">
        <f>+eliminado_suporte!J226</f>
        <v>0</v>
      </c>
      <c r="K228" s="20">
        <f>+eliminado_suporte!K226</f>
        <v>0</v>
      </c>
      <c r="L228" s="20">
        <f>+eliminado_suporte!L226</f>
        <v>0</v>
      </c>
      <c r="M228" s="20">
        <f>+eliminado_suporte!M226</f>
        <v>0</v>
      </c>
      <c r="N228" s="20">
        <f>+eliminado_suporte!N226</f>
        <v>0</v>
      </c>
      <c r="P228" s="17">
        <v>229</v>
      </c>
      <c r="Q228" s="17">
        <f>VLOOKUP($P228,valores_RSI!$B$3:$D$1417,3,FALSE)</f>
        <v>63.708465459985099</v>
      </c>
      <c r="R228" s="17">
        <f t="shared" si="52"/>
        <v>5</v>
      </c>
      <c r="S228" s="24">
        <f t="shared" si="53"/>
        <v>87</v>
      </c>
      <c r="T228" s="24">
        <f t="shared" si="46"/>
        <v>137</v>
      </c>
      <c r="U228" s="24">
        <f t="shared" si="46"/>
        <v>106</v>
      </c>
      <c r="V228" s="25" t="b">
        <f t="shared" si="47"/>
        <v>1</v>
      </c>
      <c r="W228" s="24" t="b">
        <f t="shared" si="48"/>
        <v>1</v>
      </c>
      <c r="X228" s="24">
        <f t="shared" si="56"/>
        <v>0.25455</v>
      </c>
      <c r="Y228" s="24">
        <f t="shared" si="56"/>
        <v>12.4805264132648</v>
      </c>
      <c r="Z228" s="24">
        <f t="shared" si="49"/>
        <v>70.772476413264798</v>
      </c>
      <c r="AA228" s="24" t="str">
        <f t="shared" si="50"/>
        <v>abaixo</v>
      </c>
      <c r="AC228" s="24" t="str">
        <f t="shared" ca="1" si="55"/>
        <v/>
      </c>
      <c r="AD228" s="24" t="str">
        <f t="shared" ca="1" si="55"/>
        <v/>
      </c>
      <c r="AE228" s="24" t="str">
        <f t="shared" ca="1" si="55"/>
        <v/>
      </c>
      <c r="AF228" s="24" t="str">
        <f t="shared" ca="1" si="55"/>
        <v>cruzou_para_baixo</v>
      </c>
      <c r="AG228" s="24" t="str">
        <f t="shared" ca="1" si="55"/>
        <v/>
      </c>
      <c r="AH228" s="24" t="str">
        <f t="shared" ca="1" si="55"/>
        <v/>
      </c>
    </row>
    <row r="229" spans="2:34" x14ac:dyDescent="0.25">
      <c r="B229" s="20">
        <f>+eliminado_suporte!B227</f>
        <v>0</v>
      </c>
      <c r="C229" s="20">
        <f>+eliminado_suporte!C227</f>
        <v>0</v>
      </c>
      <c r="D229" s="20">
        <f>+eliminado_suporte!D227</f>
        <v>0</v>
      </c>
      <c r="E229" s="20">
        <f>+eliminado_suporte!E227</f>
        <v>0</v>
      </c>
      <c r="F229" s="20">
        <f>+eliminado_suporte!F227</f>
        <v>0</v>
      </c>
      <c r="G229" s="20">
        <f>+eliminado_suporte!G227</f>
        <v>0</v>
      </c>
      <c r="H229" s="20">
        <f>+eliminado_suporte!H227</f>
        <v>0</v>
      </c>
      <c r="I229" s="20">
        <f>+eliminado_suporte!I227</f>
        <v>0</v>
      </c>
      <c r="J229" s="20">
        <f>+eliminado_suporte!J227</f>
        <v>0</v>
      </c>
      <c r="K229" s="20">
        <f>+eliminado_suporte!K227</f>
        <v>0</v>
      </c>
      <c r="L229" s="20">
        <f>+eliminado_suporte!L227</f>
        <v>0</v>
      </c>
      <c r="M229" s="20">
        <f>+eliminado_suporte!M227</f>
        <v>0</v>
      </c>
      <c r="N229" s="20">
        <f>+eliminado_suporte!N227</f>
        <v>0</v>
      </c>
      <c r="P229" s="17">
        <v>230</v>
      </c>
      <c r="Q229" s="17">
        <f>VLOOKUP($P229,valores_RSI!$B$3:$D$1417,3,FALSE)</f>
        <v>67.440128020795797</v>
      </c>
      <c r="R229" s="17">
        <f t="shared" si="52"/>
        <v>5</v>
      </c>
      <c r="S229" s="24">
        <f t="shared" si="53"/>
        <v>87</v>
      </c>
      <c r="T229" s="24">
        <f t="shared" si="46"/>
        <v>137</v>
      </c>
      <c r="U229" s="24">
        <f t="shared" si="46"/>
        <v>106</v>
      </c>
      <c r="V229" s="25" t="b">
        <f t="shared" si="47"/>
        <v>1</v>
      </c>
      <c r="W229" s="24" t="b">
        <f t="shared" si="48"/>
        <v>1</v>
      </c>
      <c r="X229" s="24">
        <f t="shared" si="56"/>
        <v>0.25455</v>
      </c>
      <c r="Y229" s="24">
        <f t="shared" si="56"/>
        <v>12.4805264132648</v>
      </c>
      <c r="Z229" s="24">
        <f t="shared" si="49"/>
        <v>71.027026413264807</v>
      </c>
      <c r="AA229" s="24" t="str">
        <f t="shared" si="50"/>
        <v>abaixo mas menor que o break</v>
      </c>
      <c r="AC229" s="24" t="str">
        <f t="shared" ca="1" si="55"/>
        <v/>
      </c>
      <c r="AD229" s="24" t="str">
        <f t="shared" ca="1" si="55"/>
        <v/>
      </c>
      <c r="AE229" s="24" t="str">
        <f t="shared" ca="1" si="55"/>
        <v/>
      </c>
      <c r="AF229" s="24" t="str">
        <f t="shared" ca="1" si="55"/>
        <v/>
      </c>
      <c r="AG229" s="24" t="str">
        <f t="shared" ca="1" si="55"/>
        <v/>
      </c>
      <c r="AH229" s="24" t="str">
        <f t="shared" ca="1" si="55"/>
        <v/>
      </c>
    </row>
    <row r="230" spans="2:34" x14ac:dyDescent="0.25">
      <c r="B230" s="20">
        <f>+eliminado_suporte!B228</f>
        <v>0</v>
      </c>
      <c r="C230" s="20">
        <f>+eliminado_suporte!C228</f>
        <v>0</v>
      </c>
      <c r="D230" s="20">
        <f>+eliminado_suporte!D228</f>
        <v>0</v>
      </c>
      <c r="E230" s="20">
        <f>+eliminado_suporte!E228</f>
        <v>0</v>
      </c>
      <c r="F230" s="20">
        <f>+eliminado_suporte!F228</f>
        <v>0</v>
      </c>
      <c r="G230" s="20">
        <f>+eliminado_suporte!G228</f>
        <v>0</v>
      </c>
      <c r="H230" s="20">
        <f>+eliminado_suporte!H228</f>
        <v>0</v>
      </c>
      <c r="I230" s="20">
        <f>+eliminado_suporte!I228</f>
        <v>0</v>
      </c>
      <c r="J230" s="20">
        <f>+eliminado_suporte!J228</f>
        <v>0</v>
      </c>
      <c r="K230" s="20">
        <f>+eliminado_suporte!K228</f>
        <v>0</v>
      </c>
      <c r="L230" s="20">
        <f>+eliminado_suporte!L228</f>
        <v>0</v>
      </c>
      <c r="M230" s="20">
        <f>+eliminado_suporte!M228</f>
        <v>0</v>
      </c>
      <c r="N230" s="20">
        <f>+eliminado_suporte!N228</f>
        <v>0</v>
      </c>
      <c r="P230" s="17">
        <v>231</v>
      </c>
      <c r="Q230" s="17">
        <f>VLOOKUP($P230,valores_RSI!$B$3:$D$1417,3,FALSE)</f>
        <v>64.950352112429002</v>
      </c>
      <c r="R230" s="17">
        <f t="shared" si="52"/>
        <v>5</v>
      </c>
      <c r="S230" s="24">
        <f t="shared" si="53"/>
        <v>87</v>
      </c>
      <c r="T230" s="24">
        <f t="shared" si="46"/>
        <v>137</v>
      </c>
      <c r="U230" s="24">
        <f t="shared" si="46"/>
        <v>106</v>
      </c>
      <c r="V230" s="25" t="b">
        <f t="shared" si="47"/>
        <v>1</v>
      </c>
      <c r="W230" s="24" t="b">
        <f t="shared" si="48"/>
        <v>1</v>
      </c>
      <c r="X230" s="24">
        <f t="shared" si="56"/>
        <v>0.25455</v>
      </c>
      <c r="Y230" s="24">
        <f t="shared" si="56"/>
        <v>12.4805264132648</v>
      </c>
      <c r="Z230" s="24">
        <f t="shared" si="49"/>
        <v>71.281576413264801</v>
      </c>
      <c r="AA230" s="24" t="str">
        <f t="shared" si="50"/>
        <v>abaixo</v>
      </c>
      <c r="AC230" s="24" t="str">
        <f t="shared" ref="AC230:AH245" ca="1" si="57">IF($V230,IF(OR(OFFSET($AA230,AC$2,0)="acima",OFFSET($AA230,AC$2,0)="acima mas menor que o break"),IF($AA230="abaixo","cruzou_para_baixo",""),""),"")</f>
        <v/>
      </c>
      <c r="AD230" s="24" t="str">
        <f t="shared" ca="1" si="57"/>
        <v/>
      </c>
      <c r="AE230" s="24" t="str">
        <f t="shared" ca="1" si="57"/>
        <v/>
      </c>
      <c r="AF230" s="24" t="str">
        <f t="shared" ca="1" si="57"/>
        <v/>
      </c>
      <c r="AG230" s="24" t="str">
        <f t="shared" ca="1" si="57"/>
        <v/>
      </c>
      <c r="AH230" s="24" t="str">
        <f t="shared" ca="1" si="57"/>
        <v>cruzou_para_baixo</v>
      </c>
    </row>
    <row r="231" spans="2:34" x14ac:dyDescent="0.25">
      <c r="B231" s="20">
        <f>+eliminado_suporte!B229</f>
        <v>0</v>
      </c>
      <c r="C231" s="20">
        <f>+eliminado_suporte!C229</f>
        <v>0</v>
      </c>
      <c r="D231" s="20">
        <f>+eliminado_suporte!D229</f>
        <v>0</v>
      </c>
      <c r="E231" s="20">
        <f>+eliminado_suporte!E229</f>
        <v>0</v>
      </c>
      <c r="F231" s="20">
        <f>+eliminado_suporte!F229</f>
        <v>0</v>
      </c>
      <c r="G231" s="20">
        <f>+eliminado_suporte!G229</f>
        <v>0</v>
      </c>
      <c r="H231" s="20">
        <f>+eliminado_suporte!H229</f>
        <v>0</v>
      </c>
      <c r="I231" s="20">
        <f>+eliminado_suporte!I229</f>
        <v>0</v>
      </c>
      <c r="J231" s="20">
        <f>+eliminado_suporte!J229</f>
        <v>0</v>
      </c>
      <c r="K231" s="20">
        <f>+eliminado_suporte!K229</f>
        <v>0</v>
      </c>
      <c r="L231" s="20">
        <f>+eliminado_suporte!L229</f>
        <v>0</v>
      </c>
      <c r="M231" s="20">
        <f>+eliminado_suporte!M229</f>
        <v>0</v>
      </c>
      <c r="N231" s="20">
        <f>+eliminado_suporte!N229</f>
        <v>0</v>
      </c>
      <c r="P231" s="17">
        <v>232</v>
      </c>
      <c r="Q231" s="17">
        <f>VLOOKUP($P231,valores_RSI!$B$3:$D$1417,3,FALSE)</f>
        <v>69.119281232213794</v>
      </c>
      <c r="R231" s="17">
        <f t="shared" si="52"/>
        <v>5</v>
      </c>
      <c r="S231" s="24">
        <f t="shared" si="53"/>
        <v>87</v>
      </c>
      <c r="T231" s="24">
        <f t="shared" si="46"/>
        <v>137</v>
      </c>
      <c r="U231" s="24">
        <f t="shared" si="46"/>
        <v>106</v>
      </c>
      <c r="V231" s="25" t="b">
        <f t="shared" si="47"/>
        <v>1</v>
      </c>
      <c r="W231" s="24" t="b">
        <f t="shared" si="48"/>
        <v>1</v>
      </c>
      <c r="X231" s="24">
        <f t="shared" si="56"/>
        <v>0.25455</v>
      </c>
      <c r="Y231" s="24">
        <f t="shared" si="56"/>
        <v>12.4805264132648</v>
      </c>
      <c r="Z231" s="24">
        <f t="shared" si="49"/>
        <v>71.536126413264796</v>
      </c>
      <c r="AA231" s="24" t="str">
        <f t="shared" si="50"/>
        <v>abaixo mas menor que o break</v>
      </c>
      <c r="AC231" s="24" t="str">
        <f t="shared" ca="1" si="57"/>
        <v/>
      </c>
      <c r="AD231" s="24" t="str">
        <f t="shared" ca="1" si="57"/>
        <v/>
      </c>
      <c r="AE231" s="24" t="str">
        <f t="shared" ca="1" si="57"/>
        <v/>
      </c>
      <c r="AF231" s="24" t="str">
        <f t="shared" ca="1" si="57"/>
        <v/>
      </c>
      <c r="AG231" s="24" t="str">
        <f t="shared" ca="1" si="57"/>
        <v/>
      </c>
      <c r="AH231" s="24" t="str">
        <f t="shared" ca="1" si="57"/>
        <v/>
      </c>
    </row>
    <row r="232" spans="2:34" x14ac:dyDescent="0.25">
      <c r="B232" s="20">
        <f>+eliminado_suporte!B230</f>
        <v>0</v>
      </c>
      <c r="C232" s="20">
        <f>+eliminado_suporte!C230</f>
        <v>0</v>
      </c>
      <c r="D232" s="20">
        <f>+eliminado_suporte!D230</f>
        <v>0</v>
      </c>
      <c r="E232" s="20">
        <f>+eliminado_suporte!E230</f>
        <v>0</v>
      </c>
      <c r="F232" s="20">
        <f>+eliminado_suporte!F230</f>
        <v>0</v>
      </c>
      <c r="G232" s="20">
        <f>+eliminado_suporte!G230</f>
        <v>0</v>
      </c>
      <c r="H232" s="20">
        <f>+eliminado_suporte!H230</f>
        <v>0</v>
      </c>
      <c r="I232" s="20">
        <f>+eliminado_suporte!I230</f>
        <v>0</v>
      </c>
      <c r="J232" s="20">
        <f>+eliminado_suporte!J230</f>
        <v>0</v>
      </c>
      <c r="K232" s="20">
        <f>+eliminado_suporte!K230</f>
        <v>0</v>
      </c>
      <c r="L232" s="20">
        <f>+eliminado_suporte!L230</f>
        <v>0</v>
      </c>
      <c r="M232" s="20">
        <f>+eliminado_suporte!M230</f>
        <v>0</v>
      </c>
      <c r="N232" s="20">
        <f>+eliminado_suporte!N230</f>
        <v>0</v>
      </c>
      <c r="P232" s="17">
        <v>233</v>
      </c>
      <c r="Q232" s="17">
        <f>VLOOKUP($P232,valores_RSI!$B$3:$D$1417,3,FALSE)</f>
        <v>64.623240615138897</v>
      </c>
      <c r="R232" s="17">
        <f t="shared" si="52"/>
        <v>5</v>
      </c>
      <c r="S232" s="24">
        <f t="shared" si="53"/>
        <v>87</v>
      </c>
      <c r="T232" s="24">
        <f t="shared" si="46"/>
        <v>137</v>
      </c>
      <c r="U232" s="24">
        <f t="shared" si="46"/>
        <v>106</v>
      </c>
      <c r="V232" s="25" t="b">
        <f t="shared" si="47"/>
        <v>1</v>
      </c>
      <c r="W232" s="24" t="b">
        <f t="shared" si="48"/>
        <v>1</v>
      </c>
      <c r="X232" s="24">
        <f t="shared" si="56"/>
        <v>0.25455</v>
      </c>
      <c r="Y232" s="24">
        <f t="shared" si="56"/>
        <v>12.4805264132648</v>
      </c>
      <c r="Z232" s="24">
        <f t="shared" si="49"/>
        <v>71.790676413264805</v>
      </c>
      <c r="AA232" s="24" t="str">
        <f t="shared" si="50"/>
        <v>abaixo</v>
      </c>
      <c r="AC232" s="24" t="str">
        <f t="shared" ca="1" si="57"/>
        <v/>
      </c>
      <c r="AD232" s="24" t="str">
        <f t="shared" ca="1" si="57"/>
        <v/>
      </c>
      <c r="AE232" s="24" t="str">
        <f t="shared" ca="1" si="57"/>
        <v/>
      </c>
      <c r="AF232" s="24" t="str">
        <f t="shared" ca="1" si="57"/>
        <v/>
      </c>
      <c r="AG232" s="24" t="str">
        <f t="shared" ca="1" si="57"/>
        <v/>
      </c>
      <c r="AH232" s="24" t="str">
        <f t="shared" ca="1" si="57"/>
        <v/>
      </c>
    </row>
    <row r="233" spans="2:34" x14ac:dyDescent="0.25">
      <c r="B233" s="20">
        <f>+eliminado_suporte!B231</f>
        <v>0</v>
      </c>
      <c r="C233" s="20">
        <f>+eliminado_suporte!C231</f>
        <v>0</v>
      </c>
      <c r="D233" s="20">
        <f>+eliminado_suporte!D231</f>
        <v>0</v>
      </c>
      <c r="E233" s="20">
        <f>+eliminado_suporte!E231</f>
        <v>0</v>
      </c>
      <c r="F233" s="20">
        <f>+eliminado_suporte!F231</f>
        <v>0</v>
      </c>
      <c r="G233" s="20">
        <f>+eliminado_suporte!G231</f>
        <v>0</v>
      </c>
      <c r="H233" s="20">
        <f>+eliminado_suporte!H231</f>
        <v>0</v>
      </c>
      <c r="I233" s="20">
        <f>+eliminado_suporte!I231</f>
        <v>0</v>
      </c>
      <c r="J233" s="20">
        <f>+eliminado_suporte!J231</f>
        <v>0</v>
      </c>
      <c r="K233" s="20">
        <f>+eliminado_suporte!K231</f>
        <v>0</v>
      </c>
      <c r="L233" s="20">
        <f>+eliminado_suporte!L231</f>
        <v>0</v>
      </c>
      <c r="M233" s="20">
        <f>+eliminado_suporte!M231</f>
        <v>0</v>
      </c>
      <c r="N233" s="20">
        <f>+eliminado_suporte!N231</f>
        <v>0</v>
      </c>
      <c r="P233" s="17">
        <v>234</v>
      </c>
      <c r="Q233" s="17">
        <f>VLOOKUP($P233,valores_RSI!$B$3:$D$1417,3,FALSE)</f>
        <v>55.540961046473598</v>
      </c>
      <c r="R233" s="17">
        <f t="shared" si="52"/>
        <v>5</v>
      </c>
      <c r="S233" s="24">
        <f t="shared" si="53"/>
        <v>87</v>
      </c>
      <c r="T233" s="24">
        <f t="shared" si="46"/>
        <v>137</v>
      </c>
      <c r="U233" s="24">
        <f t="shared" si="46"/>
        <v>106</v>
      </c>
      <c r="V233" s="25" t="b">
        <f t="shared" si="47"/>
        <v>1</v>
      </c>
      <c r="W233" s="24" t="b">
        <f t="shared" si="48"/>
        <v>1</v>
      </c>
      <c r="X233" s="24">
        <f t="shared" si="56"/>
        <v>0.25455</v>
      </c>
      <c r="Y233" s="24">
        <f t="shared" si="56"/>
        <v>12.4805264132648</v>
      </c>
      <c r="Z233" s="24">
        <f t="shared" si="49"/>
        <v>72.0452264132648</v>
      </c>
      <c r="AA233" s="24" t="str">
        <f t="shared" si="50"/>
        <v>abaixo</v>
      </c>
      <c r="AC233" s="24" t="str">
        <f t="shared" ca="1" si="57"/>
        <v/>
      </c>
      <c r="AD233" s="24" t="str">
        <f t="shared" ca="1" si="57"/>
        <v/>
      </c>
      <c r="AE233" s="24" t="str">
        <f t="shared" ca="1" si="57"/>
        <v/>
      </c>
      <c r="AF233" s="24" t="str">
        <f t="shared" ca="1" si="57"/>
        <v/>
      </c>
      <c r="AG233" s="24" t="str">
        <f t="shared" ca="1" si="57"/>
        <v/>
      </c>
      <c r="AH233" s="24" t="str">
        <f t="shared" ca="1" si="57"/>
        <v/>
      </c>
    </row>
    <row r="234" spans="2:34" x14ac:dyDescent="0.25">
      <c r="B234" s="20">
        <f>+eliminado_suporte!B232</f>
        <v>0</v>
      </c>
      <c r="C234" s="20">
        <f>+eliminado_suporte!C232</f>
        <v>0</v>
      </c>
      <c r="D234" s="20">
        <f>+eliminado_suporte!D232</f>
        <v>0</v>
      </c>
      <c r="E234" s="20">
        <f>+eliminado_suporte!E232</f>
        <v>0</v>
      </c>
      <c r="F234" s="20">
        <f>+eliminado_suporte!F232</f>
        <v>0</v>
      </c>
      <c r="G234" s="20">
        <f>+eliminado_suporte!G232</f>
        <v>0</v>
      </c>
      <c r="H234" s="20">
        <f>+eliminado_suporte!H232</f>
        <v>0</v>
      </c>
      <c r="I234" s="20">
        <f>+eliminado_suporte!I232</f>
        <v>0</v>
      </c>
      <c r="J234" s="20">
        <f>+eliminado_suporte!J232</f>
        <v>0</v>
      </c>
      <c r="K234" s="20">
        <f>+eliminado_suporte!K232</f>
        <v>0</v>
      </c>
      <c r="L234" s="20">
        <f>+eliminado_suporte!L232</f>
        <v>0</v>
      </c>
      <c r="M234" s="20">
        <f>+eliminado_suporte!M232</f>
        <v>0</v>
      </c>
      <c r="N234" s="20">
        <f>+eliminado_suporte!N232</f>
        <v>0</v>
      </c>
      <c r="P234" s="17">
        <v>235</v>
      </c>
      <c r="Q234" s="17">
        <f>VLOOKUP($P234,valores_RSI!$B$3:$D$1417,3,FALSE)</f>
        <v>51.988522437427299</v>
      </c>
      <c r="R234" s="17">
        <f t="shared" si="52"/>
        <v>5</v>
      </c>
      <c r="S234" s="24">
        <f t="shared" si="53"/>
        <v>87</v>
      </c>
      <c r="T234" s="24">
        <f t="shared" si="46"/>
        <v>137</v>
      </c>
      <c r="U234" s="24">
        <f t="shared" si="46"/>
        <v>106</v>
      </c>
      <c r="V234" s="25" t="b">
        <f t="shared" si="47"/>
        <v>1</v>
      </c>
      <c r="W234" s="24" t="b">
        <f t="shared" si="48"/>
        <v>1</v>
      </c>
      <c r="X234" s="24">
        <f t="shared" si="56"/>
        <v>0.25455</v>
      </c>
      <c r="Y234" s="24">
        <f t="shared" si="56"/>
        <v>12.4805264132648</v>
      </c>
      <c r="Z234" s="24">
        <f t="shared" si="49"/>
        <v>72.299776413264794</v>
      </c>
      <c r="AA234" s="24" t="str">
        <f t="shared" si="50"/>
        <v>abaixo</v>
      </c>
      <c r="AC234" s="24" t="str">
        <f t="shared" ca="1" si="57"/>
        <v/>
      </c>
      <c r="AD234" s="24" t="str">
        <f t="shared" ca="1" si="57"/>
        <v/>
      </c>
      <c r="AE234" s="24" t="str">
        <f t="shared" ca="1" si="57"/>
        <v/>
      </c>
      <c r="AF234" s="24" t="str">
        <f t="shared" ca="1" si="57"/>
        <v/>
      </c>
      <c r="AG234" s="24" t="str">
        <f t="shared" ca="1" si="57"/>
        <v/>
      </c>
      <c r="AH234" s="24" t="str">
        <f t="shared" ca="1" si="57"/>
        <v/>
      </c>
    </row>
    <row r="235" spans="2:34" x14ac:dyDescent="0.25">
      <c r="B235" s="20">
        <f>+eliminado_suporte!B233</f>
        <v>0</v>
      </c>
      <c r="C235" s="20">
        <f>+eliminado_suporte!C233</f>
        <v>0</v>
      </c>
      <c r="D235" s="20">
        <f>+eliminado_suporte!D233</f>
        <v>0</v>
      </c>
      <c r="E235" s="20">
        <f>+eliminado_suporte!E233</f>
        <v>0</v>
      </c>
      <c r="F235" s="20">
        <f>+eliminado_suporte!F233</f>
        <v>0</v>
      </c>
      <c r="G235" s="20">
        <f>+eliminado_suporte!G233</f>
        <v>0</v>
      </c>
      <c r="H235" s="20">
        <f>+eliminado_suporte!H233</f>
        <v>0</v>
      </c>
      <c r="I235" s="20">
        <f>+eliminado_suporte!I233</f>
        <v>0</v>
      </c>
      <c r="J235" s="20">
        <f>+eliminado_suporte!J233</f>
        <v>0</v>
      </c>
      <c r="K235" s="20">
        <f>+eliminado_suporte!K233</f>
        <v>0</v>
      </c>
      <c r="L235" s="20">
        <f>+eliminado_suporte!L233</f>
        <v>0</v>
      </c>
      <c r="M235" s="20">
        <f>+eliminado_suporte!M233</f>
        <v>0</v>
      </c>
      <c r="N235" s="20">
        <f>+eliminado_suporte!N233</f>
        <v>0</v>
      </c>
      <c r="P235" s="17">
        <v>236</v>
      </c>
      <c r="Q235" s="17">
        <f>VLOOKUP($P235,valores_RSI!$B$3:$D$1417,3,FALSE)</f>
        <v>53.2534952450292</v>
      </c>
      <c r="R235" s="17">
        <f t="shared" si="52"/>
        <v>5</v>
      </c>
      <c r="S235" s="24">
        <f t="shared" si="53"/>
        <v>87</v>
      </c>
      <c r="T235" s="24">
        <f t="shared" si="46"/>
        <v>137</v>
      </c>
      <c r="U235" s="24">
        <f t="shared" si="46"/>
        <v>106</v>
      </c>
      <c r="V235" s="25" t="b">
        <f t="shared" si="47"/>
        <v>1</v>
      </c>
      <c r="W235" s="24" t="b">
        <f t="shared" si="48"/>
        <v>1</v>
      </c>
      <c r="X235" s="24">
        <f t="shared" si="56"/>
        <v>0.25455</v>
      </c>
      <c r="Y235" s="24">
        <f t="shared" si="56"/>
        <v>12.4805264132648</v>
      </c>
      <c r="Z235" s="24">
        <f t="shared" si="49"/>
        <v>72.554326413264803</v>
      </c>
      <c r="AA235" s="24" t="str">
        <f t="shared" si="50"/>
        <v>abaixo</v>
      </c>
      <c r="AC235" s="24" t="str">
        <f t="shared" ca="1" si="57"/>
        <v/>
      </c>
      <c r="AD235" s="24" t="str">
        <f t="shared" ca="1" si="57"/>
        <v/>
      </c>
      <c r="AE235" s="24" t="str">
        <f t="shared" ca="1" si="57"/>
        <v/>
      </c>
      <c r="AF235" s="24" t="str">
        <f t="shared" ca="1" si="57"/>
        <v/>
      </c>
      <c r="AG235" s="24" t="str">
        <f t="shared" ca="1" si="57"/>
        <v/>
      </c>
      <c r="AH235" s="24" t="str">
        <f t="shared" ca="1" si="57"/>
        <v/>
      </c>
    </row>
    <row r="236" spans="2:34" x14ac:dyDescent="0.25">
      <c r="B236" s="20">
        <f>+eliminado_suporte!B234</f>
        <v>0</v>
      </c>
      <c r="C236" s="20">
        <f>+eliminado_suporte!C234</f>
        <v>0</v>
      </c>
      <c r="D236" s="20">
        <f>+eliminado_suporte!D234</f>
        <v>0</v>
      </c>
      <c r="E236" s="20">
        <f>+eliminado_suporte!E234</f>
        <v>0</v>
      </c>
      <c r="F236" s="20">
        <f>+eliminado_suporte!F234</f>
        <v>0</v>
      </c>
      <c r="G236" s="20">
        <f>+eliminado_suporte!G234</f>
        <v>0</v>
      </c>
      <c r="H236" s="20">
        <f>+eliminado_suporte!H234</f>
        <v>0</v>
      </c>
      <c r="I236" s="20">
        <f>+eliminado_suporte!I234</f>
        <v>0</v>
      </c>
      <c r="J236" s="20">
        <f>+eliminado_suporte!J234</f>
        <v>0</v>
      </c>
      <c r="K236" s="20">
        <f>+eliminado_suporte!K234</f>
        <v>0</v>
      </c>
      <c r="L236" s="20">
        <f>+eliminado_suporte!L234</f>
        <v>0</v>
      </c>
      <c r="M236" s="20">
        <f>+eliminado_suporte!M234</f>
        <v>0</v>
      </c>
      <c r="N236" s="20">
        <f>+eliminado_suporte!N234</f>
        <v>0</v>
      </c>
      <c r="P236" s="17">
        <v>237</v>
      </c>
      <c r="Q236" s="17">
        <f>VLOOKUP($P236,valores_RSI!$B$3:$D$1417,3,FALSE)</f>
        <v>48.698121936544098</v>
      </c>
      <c r="R236" s="17">
        <f t="shared" si="52"/>
        <v>5</v>
      </c>
      <c r="S236" s="24">
        <f t="shared" si="53"/>
        <v>87</v>
      </c>
      <c r="T236" s="24">
        <f t="shared" si="46"/>
        <v>137</v>
      </c>
      <c r="U236" s="24">
        <f t="shared" si="46"/>
        <v>106</v>
      </c>
      <c r="V236" s="25" t="b">
        <f t="shared" si="47"/>
        <v>1</v>
      </c>
      <c r="W236" s="24" t="b">
        <f t="shared" si="48"/>
        <v>1</v>
      </c>
      <c r="X236" s="24">
        <f t="shared" si="56"/>
        <v>0.25455</v>
      </c>
      <c r="Y236" s="24">
        <f t="shared" si="56"/>
        <v>12.4805264132648</v>
      </c>
      <c r="Z236" s="24">
        <f t="shared" si="49"/>
        <v>72.808876413264798</v>
      </c>
      <c r="AA236" s="24" t="str">
        <f t="shared" si="50"/>
        <v>abaixo</v>
      </c>
      <c r="AC236" s="24" t="str">
        <f t="shared" ca="1" si="57"/>
        <v/>
      </c>
      <c r="AD236" s="24" t="str">
        <f t="shared" ca="1" si="57"/>
        <v/>
      </c>
      <c r="AE236" s="24" t="str">
        <f t="shared" ca="1" si="57"/>
        <v/>
      </c>
      <c r="AF236" s="24" t="str">
        <f t="shared" ca="1" si="57"/>
        <v/>
      </c>
      <c r="AG236" s="24" t="str">
        <f t="shared" ca="1" si="57"/>
        <v/>
      </c>
      <c r="AH236" s="24" t="str">
        <f t="shared" ca="1" si="57"/>
        <v/>
      </c>
    </row>
    <row r="237" spans="2:34" x14ac:dyDescent="0.25">
      <c r="B237" s="20">
        <f>+eliminado_suporte!B235</f>
        <v>0</v>
      </c>
      <c r="C237" s="20">
        <f>+eliminado_suporte!C235</f>
        <v>0</v>
      </c>
      <c r="D237" s="20">
        <f>+eliminado_suporte!D235</f>
        <v>0</v>
      </c>
      <c r="E237" s="20">
        <f>+eliminado_suporte!E235</f>
        <v>0</v>
      </c>
      <c r="F237" s="20">
        <f>+eliminado_suporte!F235</f>
        <v>0</v>
      </c>
      <c r="G237" s="20">
        <f>+eliminado_suporte!G235</f>
        <v>0</v>
      </c>
      <c r="H237" s="20">
        <f>+eliminado_suporte!H235</f>
        <v>0</v>
      </c>
      <c r="I237" s="20">
        <f>+eliminado_suporte!I235</f>
        <v>0</v>
      </c>
      <c r="J237" s="20">
        <f>+eliminado_suporte!J235</f>
        <v>0</v>
      </c>
      <c r="K237" s="20">
        <f>+eliminado_suporte!K235</f>
        <v>0</v>
      </c>
      <c r="L237" s="20">
        <f>+eliminado_suporte!L235</f>
        <v>0</v>
      </c>
      <c r="M237" s="20">
        <f>+eliminado_suporte!M235</f>
        <v>0</v>
      </c>
      <c r="N237" s="20">
        <f>+eliminado_suporte!N235</f>
        <v>0</v>
      </c>
      <c r="P237" s="17">
        <v>238</v>
      </c>
      <c r="Q237" s="17">
        <f>VLOOKUP($P237,valores_RSI!$B$3:$D$1417,3,FALSE)</f>
        <v>45.774379349339398</v>
      </c>
      <c r="R237" s="17">
        <f t="shared" si="52"/>
        <v>5</v>
      </c>
      <c r="S237" s="24">
        <f t="shared" si="53"/>
        <v>87</v>
      </c>
      <c r="T237" s="24">
        <f t="shared" si="46"/>
        <v>137</v>
      </c>
      <c r="U237" s="24">
        <f t="shared" si="46"/>
        <v>106</v>
      </c>
      <c r="V237" s="25" t="b">
        <f t="shared" si="47"/>
        <v>1</v>
      </c>
      <c r="W237" s="24" t="b">
        <f t="shared" si="48"/>
        <v>1</v>
      </c>
      <c r="X237" s="24">
        <f t="shared" si="56"/>
        <v>0.25455</v>
      </c>
      <c r="Y237" s="24">
        <f t="shared" si="56"/>
        <v>12.4805264132648</v>
      </c>
      <c r="Z237" s="24">
        <f t="shared" si="49"/>
        <v>73.063426413264807</v>
      </c>
      <c r="AA237" s="24" t="str">
        <f t="shared" si="50"/>
        <v>abaixo</v>
      </c>
      <c r="AC237" s="24" t="str">
        <f t="shared" ca="1" si="57"/>
        <v/>
      </c>
      <c r="AD237" s="24" t="str">
        <f t="shared" ca="1" si="57"/>
        <v/>
      </c>
      <c r="AE237" s="24" t="str">
        <f t="shared" ca="1" si="57"/>
        <v/>
      </c>
      <c r="AF237" s="24" t="str">
        <f t="shared" ca="1" si="57"/>
        <v/>
      </c>
      <c r="AG237" s="24" t="str">
        <f t="shared" ca="1" si="57"/>
        <v/>
      </c>
      <c r="AH237" s="24" t="str">
        <f t="shared" ca="1" si="57"/>
        <v/>
      </c>
    </row>
    <row r="238" spans="2:34" x14ac:dyDescent="0.25">
      <c r="B238" s="20">
        <f>+eliminado_suporte!B236</f>
        <v>0</v>
      </c>
      <c r="C238" s="20">
        <f>+eliminado_suporte!C236</f>
        <v>0</v>
      </c>
      <c r="D238" s="20">
        <f>+eliminado_suporte!D236</f>
        <v>0</v>
      </c>
      <c r="E238" s="20">
        <f>+eliminado_suporte!E236</f>
        <v>0</v>
      </c>
      <c r="F238" s="20">
        <f>+eliminado_suporte!F236</f>
        <v>0</v>
      </c>
      <c r="G238" s="20">
        <f>+eliminado_suporte!G236</f>
        <v>0</v>
      </c>
      <c r="H238" s="20">
        <f>+eliminado_suporte!H236</f>
        <v>0</v>
      </c>
      <c r="I238" s="20">
        <f>+eliminado_suporte!I236</f>
        <v>0</v>
      </c>
      <c r="J238" s="20">
        <f>+eliminado_suporte!J236</f>
        <v>0</v>
      </c>
      <c r="K238" s="20">
        <f>+eliminado_suporte!K236</f>
        <v>0</v>
      </c>
      <c r="L238" s="20">
        <f>+eliminado_suporte!L236</f>
        <v>0</v>
      </c>
      <c r="M238" s="20">
        <f>+eliminado_suporte!M236</f>
        <v>0</v>
      </c>
      <c r="N238" s="20">
        <f>+eliminado_suporte!N236</f>
        <v>0</v>
      </c>
      <c r="P238" s="17">
        <v>239</v>
      </c>
      <c r="Q238" s="17">
        <f>VLOOKUP($P238,valores_RSI!$B$3:$D$1417,3,FALSE)</f>
        <v>53.8922122348146</v>
      </c>
      <c r="R238" s="17">
        <f t="shared" si="52"/>
        <v>5</v>
      </c>
      <c r="S238" s="24">
        <f t="shared" si="53"/>
        <v>87</v>
      </c>
      <c r="T238" s="24">
        <f t="shared" si="46"/>
        <v>137</v>
      </c>
      <c r="U238" s="24">
        <f t="shared" si="46"/>
        <v>106</v>
      </c>
      <c r="V238" s="25" t="b">
        <f t="shared" si="47"/>
        <v>1</v>
      </c>
      <c r="W238" s="24" t="b">
        <f t="shared" si="48"/>
        <v>1</v>
      </c>
      <c r="X238" s="24">
        <f t="shared" si="56"/>
        <v>0.25455</v>
      </c>
      <c r="Y238" s="24">
        <f t="shared" si="56"/>
        <v>12.4805264132648</v>
      </c>
      <c r="Z238" s="24">
        <f t="shared" si="49"/>
        <v>73.317976413264802</v>
      </c>
      <c r="AA238" s="24" t="str">
        <f t="shared" si="50"/>
        <v>abaixo</v>
      </c>
      <c r="AC238" s="24" t="str">
        <f t="shared" ca="1" si="57"/>
        <v/>
      </c>
      <c r="AD238" s="24" t="str">
        <f t="shared" ca="1" si="57"/>
        <v/>
      </c>
      <c r="AE238" s="24" t="str">
        <f t="shared" ca="1" si="57"/>
        <v/>
      </c>
      <c r="AF238" s="24" t="str">
        <f t="shared" ca="1" si="57"/>
        <v/>
      </c>
      <c r="AG238" s="24" t="str">
        <f t="shared" ca="1" si="57"/>
        <v/>
      </c>
      <c r="AH238" s="24" t="str">
        <f t="shared" ca="1" si="57"/>
        <v/>
      </c>
    </row>
    <row r="239" spans="2:34" x14ac:dyDescent="0.25">
      <c r="B239" s="20">
        <f>+eliminado_suporte!B237</f>
        <v>0</v>
      </c>
      <c r="C239" s="20">
        <f>+eliminado_suporte!C237</f>
        <v>0</v>
      </c>
      <c r="D239" s="20">
        <f>+eliminado_suporte!D237</f>
        <v>0</v>
      </c>
      <c r="E239" s="20">
        <f>+eliminado_suporte!E237</f>
        <v>0</v>
      </c>
      <c r="F239" s="20">
        <f>+eliminado_suporte!F237</f>
        <v>0</v>
      </c>
      <c r="G239" s="20">
        <f>+eliminado_suporte!G237</f>
        <v>0</v>
      </c>
      <c r="H239" s="20">
        <f>+eliminado_suporte!H237</f>
        <v>0</v>
      </c>
      <c r="I239" s="20">
        <f>+eliminado_suporte!I237</f>
        <v>0</v>
      </c>
      <c r="J239" s="20">
        <f>+eliminado_suporte!J237</f>
        <v>0</v>
      </c>
      <c r="K239" s="20">
        <f>+eliminado_suporte!K237</f>
        <v>0</v>
      </c>
      <c r="L239" s="20">
        <f>+eliminado_suporte!L237</f>
        <v>0</v>
      </c>
      <c r="M239" s="20">
        <f>+eliminado_suporte!M237</f>
        <v>0</v>
      </c>
      <c r="N239" s="20">
        <f>+eliminado_suporte!N237</f>
        <v>0</v>
      </c>
      <c r="P239" s="17">
        <v>240</v>
      </c>
      <c r="Q239" s="17">
        <f>VLOOKUP($P239,valores_RSI!$B$3:$D$1417,3,FALSE)</f>
        <v>49.616864061427997</v>
      </c>
      <c r="R239" s="17">
        <f t="shared" si="52"/>
        <v>5</v>
      </c>
      <c r="S239" s="24">
        <f t="shared" si="53"/>
        <v>87</v>
      </c>
      <c r="T239" s="24">
        <f t="shared" si="46"/>
        <v>137</v>
      </c>
      <c r="U239" s="24">
        <f t="shared" si="46"/>
        <v>106</v>
      </c>
      <c r="V239" s="25" t="b">
        <f t="shared" si="47"/>
        <v>1</v>
      </c>
      <c r="W239" s="24" t="b">
        <f t="shared" si="48"/>
        <v>1</v>
      </c>
      <c r="X239" s="24">
        <f t="shared" si="56"/>
        <v>0.25455</v>
      </c>
      <c r="Y239" s="24">
        <f t="shared" si="56"/>
        <v>12.4805264132648</v>
      </c>
      <c r="Z239" s="24">
        <f t="shared" si="49"/>
        <v>73.572526413264796</v>
      </c>
      <c r="AA239" s="24" t="str">
        <f t="shared" si="50"/>
        <v>abaixo</v>
      </c>
      <c r="AC239" s="24" t="str">
        <f t="shared" ca="1" si="57"/>
        <v/>
      </c>
      <c r="AD239" s="24" t="str">
        <f t="shared" ca="1" si="57"/>
        <v/>
      </c>
      <c r="AE239" s="24" t="str">
        <f t="shared" ca="1" si="57"/>
        <v/>
      </c>
      <c r="AF239" s="24" t="str">
        <f t="shared" ca="1" si="57"/>
        <v/>
      </c>
      <c r="AG239" s="24" t="str">
        <f t="shared" ca="1" si="57"/>
        <v/>
      </c>
      <c r="AH239" s="24" t="str">
        <f t="shared" ca="1" si="57"/>
        <v/>
      </c>
    </row>
    <row r="240" spans="2:34" x14ac:dyDescent="0.25">
      <c r="B240" s="20">
        <f>+eliminado_suporte!B238</f>
        <v>0</v>
      </c>
      <c r="C240" s="20">
        <f>+eliminado_suporte!C238</f>
        <v>0</v>
      </c>
      <c r="D240" s="20">
        <f>+eliminado_suporte!D238</f>
        <v>0</v>
      </c>
      <c r="E240" s="20">
        <f>+eliminado_suporte!E238</f>
        <v>0</v>
      </c>
      <c r="F240" s="20">
        <f>+eliminado_suporte!F238</f>
        <v>0</v>
      </c>
      <c r="G240" s="20">
        <f>+eliminado_suporte!G238</f>
        <v>0</v>
      </c>
      <c r="H240" s="20">
        <f>+eliminado_suporte!H238</f>
        <v>0</v>
      </c>
      <c r="I240" s="20">
        <f>+eliminado_suporte!I238</f>
        <v>0</v>
      </c>
      <c r="J240" s="20">
        <f>+eliminado_suporte!J238</f>
        <v>0</v>
      </c>
      <c r="K240" s="20">
        <f>+eliminado_suporte!K238</f>
        <v>0</v>
      </c>
      <c r="L240" s="20">
        <f>+eliminado_suporte!L238</f>
        <v>0</v>
      </c>
      <c r="M240" s="20">
        <f>+eliminado_suporte!M238</f>
        <v>0</v>
      </c>
      <c r="N240" s="20">
        <f>+eliminado_suporte!N238</f>
        <v>0</v>
      </c>
      <c r="P240" s="17">
        <v>241</v>
      </c>
      <c r="Q240" s="17">
        <f>VLOOKUP($P240,valores_RSI!$B$3:$D$1417,3,FALSE)</f>
        <v>48.5952891530372</v>
      </c>
      <c r="R240" s="17">
        <f t="shared" si="52"/>
        <v>5</v>
      </c>
      <c r="S240" s="24">
        <f t="shared" si="53"/>
        <v>87</v>
      </c>
      <c r="T240" s="24">
        <f t="shared" si="46"/>
        <v>137</v>
      </c>
      <c r="U240" s="24">
        <f t="shared" si="46"/>
        <v>106</v>
      </c>
      <c r="V240" s="25" t="b">
        <f t="shared" si="47"/>
        <v>1</v>
      </c>
      <c r="W240" s="24" t="b">
        <f t="shared" si="48"/>
        <v>1</v>
      </c>
      <c r="X240" s="24">
        <f t="shared" si="56"/>
        <v>0.25455</v>
      </c>
      <c r="Y240" s="24">
        <f t="shared" si="56"/>
        <v>12.4805264132648</v>
      </c>
      <c r="Z240" s="24">
        <f t="shared" si="49"/>
        <v>73.827076413264805</v>
      </c>
      <c r="AA240" s="24" t="str">
        <f t="shared" si="50"/>
        <v>abaixo</v>
      </c>
      <c r="AC240" s="24" t="str">
        <f t="shared" ca="1" si="57"/>
        <v/>
      </c>
      <c r="AD240" s="24" t="str">
        <f t="shared" ca="1" si="57"/>
        <v/>
      </c>
      <c r="AE240" s="24" t="str">
        <f t="shared" ca="1" si="57"/>
        <v/>
      </c>
      <c r="AF240" s="24" t="str">
        <f t="shared" ca="1" si="57"/>
        <v/>
      </c>
      <c r="AG240" s="24" t="str">
        <f t="shared" ca="1" si="57"/>
        <v/>
      </c>
      <c r="AH240" s="24" t="str">
        <f t="shared" ca="1" si="57"/>
        <v/>
      </c>
    </row>
    <row r="241" spans="2:34" x14ac:dyDescent="0.25">
      <c r="B241" s="20">
        <f>+eliminado_suporte!B239</f>
        <v>0</v>
      </c>
      <c r="C241" s="20">
        <f>+eliminado_suporte!C239</f>
        <v>0</v>
      </c>
      <c r="D241" s="20">
        <f>+eliminado_suporte!D239</f>
        <v>0</v>
      </c>
      <c r="E241" s="20">
        <f>+eliminado_suporte!E239</f>
        <v>0</v>
      </c>
      <c r="F241" s="20">
        <f>+eliminado_suporte!F239</f>
        <v>0</v>
      </c>
      <c r="G241" s="20">
        <f>+eliminado_suporte!G239</f>
        <v>0</v>
      </c>
      <c r="H241" s="20">
        <f>+eliminado_suporte!H239</f>
        <v>0</v>
      </c>
      <c r="I241" s="20">
        <f>+eliminado_suporte!I239</f>
        <v>0</v>
      </c>
      <c r="J241" s="20">
        <f>+eliminado_suporte!J239</f>
        <v>0</v>
      </c>
      <c r="K241" s="20">
        <f>+eliminado_suporte!K239</f>
        <v>0</v>
      </c>
      <c r="L241" s="20">
        <f>+eliminado_suporte!L239</f>
        <v>0</v>
      </c>
      <c r="M241" s="20">
        <f>+eliminado_suporte!M239</f>
        <v>0</v>
      </c>
      <c r="N241" s="20">
        <f>+eliminado_suporte!N239</f>
        <v>0</v>
      </c>
      <c r="P241" s="17">
        <v>242</v>
      </c>
      <c r="Q241" s="17">
        <f>VLOOKUP($P241,valores_RSI!$B$3:$D$1417,3,FALSE)</f>
        <v>49.042145537870802</v>
      </c>
      <c r="R241" s="17">
        <f t="shared" si="52"/>
        <v>5</v>
      </c>
      <c r="S241" s="24">
        <f t="shared" si="53"/>
        <v>87</v>
      </c>
      <c r="T241" s="24">
        <f t="shared" si="46"/>
        <v>137</v>
      </c>
      <c r="U241" s="24">
        <f t="shared" si="46"/>
        <v>106</v>
      </c>
      <c r="V241" s="25" t="b">
        <f t="shared" si="47"/>
        <v>1</v>
      </c>
      <c r="W241" s="24" t="b">
        <f t="shared" si="48"/>
        <v>1</v>
      </c>
      <c r="X241" s="24">
        <f t="shared" si="56"/>
        <v>0.25455</v>
      </c>
      <c r="Y241" s="24">
        <f t="shared" si="56"/>
        <v>12.4805264132648</v>
      </c>
      <c r="Z241" s="24">
        <f t="shared" si="49"/>
        <v>74.0816264132648</v>
      </c>
      <c r="AA241" s="24" t="str">
        <f t="shared" si="50"/>
        <v>abaixo</v>
      </c>
      <c r="AC241" s="24" t="str">
        <f t="shared" ca="1" si="57"/>
        <v/>
      </c>
      <c r="AD241" s="24" t="str">
        <f t="shared" ca="1" si="57"/>
        <v/>
      </c>
      <c r="AE241" s="24" t="str">
        <f t="shared" ca="1" si="57"/>
        <v/>
      </c>
      <c r="AF241" s="24" t="str">
        <f t="shared" ca="1" si="57"/>
        <v/>
      </c>
      <c r="AG241" s="24" t="str">
        <f t="shared" ca="1" si="57"/>
        <v/>
      </c>
      <c r="AH241" s="24" t="str">
        <f t="shared" ca="1" si="57"/>
        <v/>
      </c>
    </row>
    <row r="242" spans="2:34" x14ac:dyDescent="0.25">
      <c r="B242" s="20">
        <f>+eliminado_suporte!B240</f>
        <v>0</v>
      </c>
      <c r="C242" s="20">
        <f>+eliminado_suporte!C240</f>
        <v>0</v>
      </c>
      <c r="D242" s="20">
        <f>+eliminado_suporte!D240</f>
        <v>0</v>
      </c>
      <c r="E242" s="20">
        <f>+eliminado_suporte!E240</f>
        <v>0</v>
      </c>
      <c r="F242" s="20">
        <f>+eliminado_suporte!F240</f>
        <v>0</v>
      </c>
      <c r="G242" s="20">
        <f>+eliminado_suporte!G240</f>
        <v>0</v>
      </c>
      <c r="H242" s="20">
        <f>+eliminado_suporte!H240</f>
        <v>0</v>
      </c>
      <c r="I242" s="20">
        <f>+eliminado_suporte!I240</f>
        <v>0</v>
      </c>
      <c r="J242" s="20">
        <f>+eliminado_suporte!J240</f>
        <v>0</v>
      </c>
      <c r="K242" s="20">
        <f>+eliminado_suporte!K240</f>
        <v>0</v>
      </c>
      <c r="L242" s="20">
        <f>+eliminado_suporte!L240</f>
        <v>0</v>
      </c>
      <c r="M242" s="20">
        <f>+eliminado_suporte!M240</f>
        <v>0</v>
      </c>
      <c r="N242" s="20">
        <f>+eliminado_suporte!N240</f>
        <v>0</v>
      </c>
      <c r="P242" s="17">
        <v>243</v>
      </c>
      <c r="Q242" s="17">
        <f>VLOOKUP($P242,valores_RSI!$B$3:$D$1417,3,FALSE)</f>
        <v>50.704227343518497</v>
      </c>
      <c r="R242" s="17">
        <f t="shared" si="52"/>
        <v>5</v>
      </c>
      <c r="S242" s="24">
        <f t="shared" si="53"/>
        <v>87</v>
      </c>
      <c r="T242" s="24">
        <f t="shared" si="46"/>
        <v>137</v>
      </c>
      <c r="U242" s="24">
        <f t="shared" si="46"/>
        <v>106</v>
      </c>
      <c r="V242" s="25" t="b">
        <f t="shared" si="47"/>
        <v>1</v>
      </c>
      <c r="W242" s="24" t="b">
        <f t="shared" si="48"/>
        <v>1</v>
      </c>
      <c r="X242" s="24">
        <f t="shared" si="56"/>
        <v>0.25455</v>
      </c>
      <c r="Y242" s="24">
        <f t="shared" si="56"/>
        <v>12.4805264132648</v>
      </c>
      <c r="Z242" s="24">
        <f t="shared" si="49"/>
        <v>74.336176413264795</v>
      </c>
      <c r="AA242" s="24" t="str">
        <f t="shared" si="50"/>
        <v>abaixo</v>
      </c>
      <c r="AC242" s="24" t="str">
        <f t="shared" ca="1" si="57"/>
        <v/>
      </c>
      <c r="AD242" s="24" t="str">
        <f t="shared" ca="1" si="57"/>
        <v/>
      </c>
      <c r="AE242" s="24" t="str">
        <f t="shared" ca="1" si="57"/>
        <v/>
      </c>
      <c r="AF242" s="24" t="str">
        <f t="shared" ca="1" si="57"/>
        <v/>
      </c>
      <c r="AG242" s="24" t="str">
        <f t="shared" ca="1" si="57"/>
        <v/>
      </c>
      <c r="AH242" s="24" t="str">
        <f t="shared" ca="1" si="57"/>
        <v/>
      </c>
    </row>
    <row r="243" spans="2:34" x14ac:dyDescent="0.25">
      <c r="B243" s="20">
        <f>+eliminado_suporte!B241</f>
        <v>0</v>
      </c>
      <c r="C243" s="20">
        <f>+eliminado_suporte!C241</f>
        <v>0</v>
      </c>
      <c r="D243" s="20">
        <f>+eliminado_suporte!D241</f>
        <v>0</v>
      </c>
      <c r="E243" s="20">
        <f>+eliminado_suporte!E241</f>
        <v>0</v>
      </c>
      <c r="F243" s="20">
        <f>+eliminado_suporte!F241</f>
        <v>0</v>
      </c>
      <c r="G243" s="20">
        <f>+eliminado_suporte!G241</f>
        <v>0</v>
      </c>
      <c r="H243" s="20">
        <f>+eliminado_suporte!H241</f>
        <v>0</v>
      </c>
      <c r="I243" s="20">
        <f>+eliminado_suporte!I241</f>
        <v>0</v>
      </c>
      <c r="J243" s="20">
        <f>+eliminado_suporte!J241</f>
        <v>0</v>
      </c>
      <c r="K243" s="20">
        <f>+eliminado_suporte!K241</f>
        <v>0</v>
      </c>
      <c r="L243" s="20">
        <f>+eliminado_suporte!L241</f>
        <v>0</v>
      </c>
      <c r="M243" s="20">
        <f>+eliminado_suporte!M241</f>
        <v>0</v>
      </c>
      <c r="N243" s="20">
        <f>+eliminado_suporte!N241</f>
        <v>0</v>
      </c>
      <c r="P243" s="17">
        <v>244</v>
      </c>
      <c r="Q243" s="17">
        <f>VLOOKUP($P243,valores_RSI!$B$3:$D$1417,3,FALSE)</f>
        <v>50.610436267032703</v>
      </c>
      <c r="R243" s="17">
        <f t="shared" si="52"/>
        <v>5</v>
      </c>
      <c r="S243" s="24">
        <f t="shared" si="53"/>
        <v>87</v>
      </c>
      <c r="T243" s="24">
        <f t="shared" si="46"/>
        <v>137</v>
      </c>
      <c r="U243" s="24">
        <f t="shared" si="46"/>
        <v>106</v>
      </c>
      <c r="V243" s="25" t="b">
        <f t="shared" si="47"/>
        <v>1</v>
      </c>
      <c r="W243" s="24" t="b">
        <f t="shared" si="48"/>
        <v>1</v>
      </c>
      <c r="X243" s="24">
        <f t="shared" si="56"/>
        <v>0.25455</v>
      </c>
      <c r="Y243" s="24">
        <f t="shared" si="56"/>
        <v>12.4805264132648</v>
      </c>
      <c r="Z243" s="24">
        <f t="shared" si="49"/>
        <v>74.590726413264804</v>
      </c>
      <c r="AA243" s="24" t="str">
        <f t="shared" si="50"/>
        <v>abaixo</v>
      </c>
      <c r="AC243" s="24" t="str">
        <f t="shared" ca="1" si="57"/>
        <v/>
      </c>
      <c r="AD243" s="24" t="str">
        <f t="shared" ca="1" si="57"/>
        <v/>
      </c>
      <c r="AE243" s="24" t="str">
        <f t="shared" ca="1" si="57"/>
        <v/>
      </c>
      <c r="AF243" s="24" t="str">
        <f t="shared" ca="1" si="57"/>
        <v/>
      </c>
      <c r="AG243" s="24" t="str">
        <f t="shared" ca="1" si="57"/>
        <v/>
      </c>
      <c r="AH243" s="24" t="str">
        <f t="shared" ca="1" si="57"/>
        <v/>
      </c>
    </row>
    <row r="244" spans="2:34" x14ac:dyDescent="0.25">
      <c r="B244" s="20">
        <f>+eliminado_suporte!B242</f>
        <v>0</v>
      </c>
      <c r="C244" s="20">
        <f>+eliminado_suporte!C242</f>
        <v>0</v>
      </c>
      <c r="D244" s="20">
        <f>+eliminado_suporte!D242</f>
        <v>0</v>
      </c>
      <c r="E244" s="20">
        <f>+eliminado_suporte!E242</f>
        <v>0</v>
      </c>
      <c r="F244" s="20">
        <f>+eliminado_suporte!F242</f>
        <v>0</v>
      </c>
      <c r="G244" s="20">
        <f>+eliminado_suporte!G242</f>
        <v>0</v>
      </c>
      <c r="H244" s="20">
        <f>+eliminado_suporte!H242</f>
        <v>0</v>
      </c>
      <c r="I244" s="20">
        <f>+eliminado_suporte!I242</f>
        <v>0</v>
      </c>
      <c r="J244" s="20">
        <f>+eliminado_suporte!J242</f>
        <v>0</v>
      </c>
      <c r="K244" s="20">
        <f>+eliminado_suporte!K242</f>
        <v>0</v>
      </c>
      <c r="L244" s="20">
        <f>+eliminado_suporte!L242</f>
        <v>0</v>
      </c>
      <c r="M244" s="20">
        <f>+eliminado_suporte!M242</f>
        <v>0</v>
      </c>
      <c r="N244" s="20">
        <f>+eliminado_suporte!N242</f>
        <v>0</v>
      </c>
      <c r="P244" s="17">
        <v>245</v>
      </c>
      <c r="Q244" s="17">
        <f>VLOOKUP($P244,valores_RSI!$B$3:$D$1417,3,FALSE)</f>
        <v>50.846838920755197</v>
      </c>
      <c r="R244" s="17">
        <f t="shared" si="52"/>
        <v>5</v>
      </c>
      <c r="S244" s="24">
        <f t="shared" si="53"/>
        <v>87</v>
      </c>
      <c r="T244" s="24">
        <f t="shared" si="46"/>
        <v>137</v>
      </c>
      <c r="U244" s="24">
        <f t="shared" si="46"/>
        <v>106</v>
      </c>
      <c r="V244" s="25" t="b">
        <f t="shared" si="47"/>
        <v>1</v>
      </c>
      <c r="W244" s="24" t="b">
        <f t="shared" si="48"/>
        <v>1</v>
      </c>
      <c r="X244" s="24">
        <f t="shared" si="56"/>
        <v>0.25455</v>
      </c>
      <c r="Y244" s="24">
        <f t="shared" si="56"/>
        <v>12.4805264132648</v>
      </c>
      <c r="Z244" s="24">
        <f t="shared" si="49"/>
        <v>74.845276413264799</v>
      </c>
      <c r="AA244" s="24" t="str">
        <f t="shared" si="50"/>
        <v>abaixo</v>
      </c>
      <c r="AC244" s="24" t="str">
        <f t="shared" ca="1" si="57"/>
        <v/>
      </c>
      <c r="AD244" s="24" t="str">
        <f t="shared" ca="1" si="57"/>
        <v/>
      </c>
      <c r="AE244" s="24" t="str">
        <f t="shared" ca="1" si="57"/>
        <v/>
      </c>
      <c r="AF244" s="24" t="str">
        <f t="shared" ca="1" si="57"/>
        <v/>
      </c>
      <c r="AG244" s="24" t="str">
        <f t="shared" ca="1" si="57"/>
        <v/>
      </c>
      <c r="AH244" s="24" t="str">
        <f t="shared" ca="1" si="57"/>
        <v/>
      </c>
    </row>
    <row r="245" spans="2:34" x14ac:dyDescent="0.25">
      <c r="B245" s="20">
        <f>+eliminado_suporte!B243</f>
        <v>0</v>
      </c>
      <c r="C245" s="20">
        <f>+eliminado_suporte!C243</f>
        <v>0</v>
      </c>
      <c r="D245" s="20">
        <f>+eliminado_suporte!D243</f>
        <v>0</v>
      </c>
      <c r="E245" s="20">
        <f>+eliminado_suporte!E243</f>
        <v>0</v>
      </c>
      <c r="F245" s="20">
        <f>+eliminado_suporte!F243</f>
        <v>0</v>
      </c>
      <c r="G245" s="20">
        <f>+eliminado_suporte!G243</f>
        <v>0</v>
      </c>
      <c r="H245" s="20">
        <f>+eliminado_suporte!H243</f>
        <v>0</v>
      </c>
      <c r="I245" s="20">
        <f>+eliminado_suporte!I243</f>
        <v>0</v>
      </c>
      <c r="J245" s="20">
        <f>+eliminado_suporte!J243</f>
        <v>0</v>
      </c>
      <c r="K245" s="20">
        <f>+eliminado_suporte!K243</f>
        <v>0</v>
      </c>
      <c r="L245" s="20">
        <f>+eliminado_suporte!L243</f>
        <v>0</v>
      </c>
      <c r="M245" s="20">
        <f>+eliminado_suporte!M243</f>
        <v>0</v>
      </c>
      <c r="N245" s="20">
        <f>+eliminado_suporte!N243</f>
        <v>0</v>
      </c>
      <c r="P245" s="17">
        <v>246</v>
      </c>
      <c r="Q245" s="17">
        <f>VLOOKUP($P245,valores_RSI!$B$3:$D$1417,3,FALSE)</f>
        <v>52.355466609487003</v>
      </c>
      <c r="R245" s="17">
        <f t="shared" si="52"/>
        <v>5</v>
      </c>
      <c r="S245" s="24">
        <f t="shared" si="53"/>
        <v>87</v>
      </c>
      <c r="T245" s="24">
        <f t="shared" si="46"/>
        <v>137</v>
      </c>
      <c r="U245" s="24">
        <f t="shared" si="46"/>
        <v>106</v>
      </c>
      <c r="V245" s="25" t="b">
        <f t="shared" si="47"/>
        <v>1</v>
      </c>
      <c r="W245" s="24" t="b">
        <f t="shared" si="48"/>
        <v>1</v>
      </c>
      <c r="X245" s="24">
        <f t="shared" ref="X245:Y264" si="58">IF($V245,VLOOKUP($R245,$B$5:$N$101,X$2,FALSE),"")</f>
        <v>0.25455</v>
      </c>
      <c r="Y245" s="24">
        <f t="shared" si="58"/>
        <v>12.4805264132648</v>
      </c>
      <c r="Z245" s="24">
        <f t="shared" si="49"/>
        <v>75.099826413264807</v>
      </c>
      <c r="AA245" s="24" t="str">
        <f t="shared" si="50"/>
        <v>abaixo</v>
      </c>
      <c r="AC245" s="24" t="str">
        <f t="shared" ca="1" si="57"/>
        <v/>
      </c>
      <c r="AD245" s="24" t="str">
        <f t="shared" ca="1" si="57"/>
        <v/>
      </c>
      <c r="AE245" s="24" t="str">
        <f t="shared" ca="1" si="57"/>
        <v/>
      </c>
      <c r="AF245" s="24" t="str">
        <f t="shared" ca="1" si="57"/>
        <v/>
      </c>
      <c r="AG245" s="24" t="str">
        <f t="shared" ca="1" si="57"/>
        <v/>
      </c>
      <c r="AH245" s="24" t="str">
        <f t="shared" ca="1" si="57"/>
        <v/>
      </c>
    </row>
    <row r="246" spans="2:34" x14ac:dyDescent="0.25">
      <c r="B246" s="20">
        <f>+eliminado_suporte!B244</f>
        <v>0</v>
      </c>
      <c r="C246" s="20">
        <f>+eliminado_suporte!C244</f>
        <v>0</v>
      </c>
      <c r="D246" s="20">
        <f>+eliminado_suporte!D244</f>
        <v>0</v>
      </c>
      <c r="E246" s="20">
        <f>+eliminado_suporte!E244</f>
        <v>0</v>
      </c>
      <c r="F246" s="20">
        <f>+eliminado_suporte!F244</f>
        <v>0</v>
      </c>
      <c r="G246" s="20">
        <f>+eliminado_suporte!G244</f>
        <v>0</v>
      </c>
      <c r="H246" s="20">
        <f>+eliminado_suporte!H244</f>
        <v>0</v>
      </c>
      <c r="I246" s="20">
        <f>+eliminado_suporte!I244</f>
        <v>0</v>
      </c>
      <c r="J246" s="20">
        <f>+eliminado_suporte!J244</f>
        <v>0</v>
      </c>
      <c r="K246" s="20">
        <f>+eliminado_suporte!K244</f>
        <v>0</v>
      </c>
      <c r="L246" s="20">
        <f>+eliminado_suporte!L244</f>
        <v>0</v>
      </c>
      <c r="M246" s="20">
        <f>+eliminado_suporte!M244</f>
        <v>0</v>
      </c>
      <c r="N246" s="20">
        <f>+eliminado_suporte!N244</f>
        <v>0</v>
      </c>
      <c r="P246" s="17">
        <v>247</v>
      </c>
      <c r="Q246" s="17">
        <f>VLOOKUP($P246,valores_RSI!$B$3:$D$1417,3,FALSE)</f>
        <v>51.043838481979002</v>
      </c>
      <c r="R246" s="17">
        <f t="shared" si="52"/>
        <v>5</v>
      </c>
      <c r="S246" s="24">
        <f t="shared" si="53"/>
        <v>87</v>
      </c>
      <c r="T246" s="24">
        <f t="shared" si="46"/>
        <v>137</v>
      </c>
      <c r="U246" s="24">
        <f t="shared" si="46"/>
        <v>106</v>
      </c>
      <c r="V246" s="25" t="b">
        <f t="shared" si="47"/>
        <v>1</v>
      </c>
      <c r="W246" s="24" t="b">
        <f t="shared" si="48"/>
        <v>1</v>
      </c>
      <c r="X246" s="24">
        <f t="shared" si="58"/>
        <v>0.25455</v>
      </c>
      <c r="Y246" s="24">
        <f t="shared" si="58"/>
        <v>12.4805264132648</v>
      </c>
      <c r="Z246" s="24">
        <f t="shared" si="49"/>
        <v>75.354376413264802</v>
      </c>
      <c r="AA246" s="24" t="str">
        <f t="shared" si="50"/>
        <v>abaixo</v>
      </c>
      <c r="AC246" s="24" t="str">
        <f t="shared" ref="AC246:AH261" ca="1" si="59">IF($V246,IF(OR(OFFSET($AA246,AC$2,0)="acima",OFFSET($AA246,AC$2,0)="acima mas menor que o break"),IF($AA246="abaixo","cruzou_para_baixo",""),""),"")</f>
        <v/>
      </c>
      <c r="AD246" s="24" t="str">
        <f t="shared" ca="1" si="59"/>
        <v/>
      </c>
      <c r="AE246" s="24" t="str">
        <f t="shared" ca="1" si="59"/>
        <v/>
      </c>
      <c r="AF246" s="24" t="str">
        <f t="shared" ca="1" si="59"/>
        <v/>
      </c>
      <c r="AG246" s="24" t="str">
        <f t="shared" ca="1" si="59"/>
        <v/>
      </c>
      <c r="AH246" s="24" t="str">
        <f t="shared" ca="1" si="59"/>
        <v/>
      </c>
    </row>
    <row r="247" spans="2:34" x14ac:dyDescent="0.25">
      <c r="B247" s="20">
        <f>+eliminado_suporte!B245</f>
        <v>0</v>
      </c>
      <c r="C247" s="20">
        <f>+eliminado_suporte!C245</f>
        <v>0</v>
      </c>
      <c r="D247" s="20">
        <f>+eliminado_suporte!D245</f>
        <v>0</v>
      </c>
      <c r="E247" s="20">
        <f>+eliminado_suporte!E245</f>
        <v>0</v>
      </c>
      <c r="F247" s="20">
        <f>+eliminado_suporte!F245</f>
        <v>0</v>
      </c>
      <c r="G247" s="20">
        <f>+eliminado_suporte!G245</f>
        <v>0</v>
      </c>
      <c r="H247" s="20">
        <f>+eliminado_suporte!H245</f>
        <v>0</v>
      </c>
      <c r="I247" s="20">
        <f>+eliminado_suporte!I245</f>
        <v>0</v>
      </c>
      <c r="J247" s="20">
        <f>+eliminado_suporte!J245</f>
        <v>0</v>
      </c>
      <c r="K247" s="20">
        <f>+eliminado_suporte!K245</f>
        <v>0</v>
      </c>
      <c r="L247" s="20">
        <f>+eliminado_suporte!L245</f>
        <v>0</v>
      </c>
      <c r="M247" s="20">
        <f>+eliminado_suporte!M245</f>
        <v>0</v>
      </c>
      <c r="N247" s="20">
        <f>+eliminado_suporte!N245</f>
        <v>0</v>
      </c>
      <c r="P247" s="17">
        <v>248</v>
      </c>
      <c r="Q247" s="17">
        <f>VLOOKUP($P247,valores_RSI!$B$3:$D$1417,3,FALSE)</f>
        <v>55.659460896408099</v>
      </c>
      <c r="R247" s="17">
        <f t="shared" si="52"/>
        <v>5</v>
      </c>
      <c r="S247" s="24">
        <f t="shared" si="53"/>
        <v>87</v>
      </c>
      <c r="T247" s="24">
        <f t="shared" si="46"/>
        <v>137</v>
      </c>
      <c r="U247" s="24">
        <f t="shared" si="46"/>
        <v>106</v>
      </c>
      <c r="V247" s="25" t="b">
        <f t="shared" si="47"/>
        <v>1</v>
      </c>
      <c r="W247" s="24" t="b">
        <f t="shared" si="48"/>
        <v>1</v>
      </c>
      <c r="X247" s="24">
        <f t="shared" si="58"/>
        <v>0.25455</v>
      </c>
      <c r="Y247" s="24">
        <f t="shared" si="58"/>
        <v>12.4805264132648</v>
      </c>
      <c r="Z247" s="24">
        <f t="shared" si="49"/>
        <v>75.608926413264797</v>
      </c>
      <c r="AA247" s="24" t="str">
        <f t="shared" si="50"/>
        <v>abaixo</v>
      </c>
      <c r="AC247" s="24" t="str">
        <f t="shared" ca="1" si="59"/>
        <v/>
      </c>
      <c r="AD247" s="24" t="str">
        <f t="shared" ca="1" si="59"/>
        <v/>
      </c>
      <c r="AE247" s="24" t="str">
        <f t="shared" ca="1" si="59"/>
        <v/>
      </c>
      <c r="AF247" s="24" t="str">
        <f t="shared" ca="1" si="59"/>
        <v/>
      </c>
      <c r="AG247" s="24" t="str">
        <f t="shared" ca="1" si="59"/>
        <v/>
      </c>
      <c r="AH247" s="24" t="str">
        <f t="shared" ca="1" si="59"/>
        <v/>
      </c>
    </row>
    <row r="248" spans="2:34" x14ac:dyDescent="0.25">
      <c r="B248" s="20">
        <f>+eliminado_suporte!B246</f>
        <v>0</v>
      </c>
      <c r="C248" s="20">
        <f>+eliminado_suporte!C246</f>
        <v>0</v>
      </c>
      <c r="D248" s="20">
        <f>+eliminado_suporte!D246</f>
        <v>0</v>
      </c>
      <c r="E248" s="20">
        <f>+eliminado_suporte!E246</f>
        <v>0</v>
      </c>
      <c r="F248" s="20">
        <f>+eliminado_suporte!F246</f>
        <v>0</v>
      </c>
      <c r="G248" s="20">
        <f>+eliminado_suporte!G246</f>
        <v>0</v>
      </c>
      <c r="H248" s="20">
        <f>+eliminado_suporte!H246</f>
        <v>0</v>
      </c>
      <c r="I248" s="20">
        <f>+eliminado_suporte!I246</f>
        <v>0</v>
      </c>
      <c r="J248" s="20">
        <f>+eliminado_suporte!J246</f>
        <v>0</v>
      </c>
      <c r="K248" s="20">
        <f>+eliminado_suporte!K246</f>
        <v>0</v>
      </c>
      <c r="L248" s="20">
        <f>+eliminado_suporte!L246</f>
        <v>0</v>
      </c>
      <c r="M248" s="20">
        <f>+eliminado_suporte!M246</f>
        <v>0</v>
      </c>
      <c r="N248" s="20">
        <f>+eliminado_suporte!N246</f>
        <v>0</v>
      </c>
      <c r="P248" s="17">
        <v>249</v>
      </c>
      <c r="Q248" s="17">
        <f>VLOOKUP($P248,valores_RSI!$B$3:$D$1417,3,FALSE)</f>
        <v>57.614053135053702</v>
      </c>
      <c r="R248" s="17">
        <f t="shared" si="52"/>
        <v>5</v>
      </c>
      <c r="S248" s="24">
        <f t="shared" si="53"/>
        <v>87</v>
      </c>
      <c r="T248" s="24">
        <f t="shared" si="46"/>
        <v>137</v>
      </c>
      <c r="U248" s="24">
        <f t="shared" si="46"/>
        <v>106</v>
      </c>
      <c r="V248" s="25" t="b">
        <f t="shared" si="47"/>
        <v>1</v>
      </c>
      <c r="W248" s="24" t="b">
        <f t="shared" si="48"/>
        <v>1</v>
      </c>
      <c r="X248" s="24">
        <f t="shared" si="58"/>
        <v>0.25455</v>
      </c>
      <c r="Y248" s="24">
        <f t="shared" si="58"/>
        <v>12.4805264132648</v>
      </c>
      <c r="Z248" s="24">
        <f t="shared" si="49"/>
        <v>75.863476413264806</v>
      </c>
      <c r="AA248" s="24" t="str">
        <f t="shared" si="50"/>
        <v>abaixo</v>
      </c>
      <c r="AC248" s="24" t="str">
        <f t="shared" ca="1" si="59"/>
        <v/>
      </c>
      <c r="AD248" s="24" t="str">
        <f t="shared" ca="1" si="59"/>
        <v/>
      </c>
      <c r="AE248" s="24" t="str">
        <f t="shared" ca="1" si="59"/>
        <v/>
      </c>
      <c r="AF248" s="24" t="str">
        <f t="shared" ca="1" si="59"/>
        <v/>
      </c>
      <c r="AG248" s="24" t="str">
        <f t="shared" ca="1" si="59"/>
        <v/>
      </c>
      <c r="AH248" s="24" t="str">
        <f t="shared" ca="1" si="59"/>
        <v/>
      </c>
    </row>
    <row r="249" spans="2:34" x14ac:dyDescent="0.25">
      <c r="B249" s="20">
        <f>+eliminado_suporte!B247</f>
        <v>0</v>
      </c>
      <c r="C249" s="20">
        <f>+eliminado_suporte!C247</f>
        <v>0</v>
      </c>
      <c r="D249" s="20">
        <f>+eliminado_suporte!D247</f>
        <v>0</v>
      </c>
      <c r="E249" s="20">
        <f>+eliminado_suporte!E247</f>
        <v>0</v>
      </c>
      <c r="F249" s="20">
        <f>+eliminado_suporte!F247</f>
        <v>0</v>
      </c>
      <c r="G249" s="20">
        <f>+eliminado_suporte!G247</f>
        <v>0</v>
      </c>
      <c r="H249" s="20">
        <f>+eliminado_suporte!H247</f>
        <v>0</v>
      </c>
      <c r="I249" s="20">
        <f>+eliminado_suporte!I247</f>
        <v>0</v>
      </c>
      <c r="J249" s="20">
        <f>+eliminado_suporte!J247</f>
        <v>0</v>
      </c>
      <c r="K249" s="20">
        <f>+eliminado_suporte!K247</f>
        <v>0</v>
      </c>
      <c r="L249" s="20">
        <f>+eliminado_suporte!L247</f>
        <v>0</v>
      </c>
      <c r="M249" s="20">
        <f>+eliminado_suporte!M247</f>
        <v>0</v>
      </c>
      <c r="N249" s="20">
        <f>+eliminado_suporte!N247</f>
        <v>0</v>
      </c>
      <c r="P249" s="17">
        <v>250</v>
      </c>
      <c r="Q249" s="17">
        <f>VLOOKUP($P249,valores_RSI!$B$3:$D$1417,3,FALSE)</f>
        <v>58.884685591599997</v>
      </c>
      <c r="R249" s="17">
        <f t="shared" si="52"/>
        <v>5</v>
      </c>
      <c r="S249" s="24">
        <f t="shared" si="53"/>
        <v>87</v>
      </c>
      <c r="T249" s="24">
        <f t="shared" si="46"/>
        <v>137</v>
      </c>
      <c r="U249" s="24">
        <f t="shared" si="46"/>
        <v>106</v>
      </c>
      <c r="V249" s="25" t="b">
        <f t="shared" si="47"/>
        <v>1</v>
      </c>
      <c r="W249" s="24" t="b">
        <f t="shared" si="48"/>
        <v>1</v>
      </c>
      <c r="X249" s="24">
        <f t="shared" si="58"/>
        <v>0.25455</v>
      </c>
      <c r="Y249" s="24">
        <f t="shared" si="58"/>
        <v>12.4805264132648</v>
      </c>
      <c r="Z249" s="24">
        <f t="shared" si="49"/>
        <v>76.118026413264801</v>
      </c>
      <c r="AA249" s="24" t="str">
        <f t="shared" si="50"/>
        <v>abaixo</v>
      </c>
      <c r="AC249" s="24" t="str">
        <f t="shared" ca="1" si="59"/>
        <v/>
      </c>
      <c r="AD249" s="24" t="str">
        <f t="shared" ca="1" si="59"/>
        <v/>
      </c>
      <c r="AE249" s="24" t="str">
        <f t="shared" ca="1" si="59"/>
        <v/>
      </c>
      <c r="AF249" s="24" t="str">
        <f t="shared" ca="1" si="59"/>
        <v/>
      </c>
      <c r="AG249" s="24" t="str">
        <f t="shared" ca="1" si="59"/>
        <v/>
      </c>
      <c r="AH249" s="24" t="str">
        <f t="shared" ca="1" si="59"/>
        <v/>
      </c>
    </row>
    <row r="250" spans="2:34" x14ac:dyDescent="0.25">
      <c r="B250" s="20">
        <f>+eliminado_suporte!B248</f>
        <v>0</v>
      </c>
      <c r="C250" s="20">
        <f>+eliminado_suporte!C248</f>
        <v>0</v>
      </c>
      <c r="D250" s="20">
        <f>+eliminado_suporte!D248</f>
        <v>0</v>
      </c>
      <c r="E250" s="20">
        <f>+eliminado_suporte!E248</f>
        <v>0</v>
      </c>
      <c r="F250" s="20">
        <f>+eliminado_suporte!F248</f>
        <v>0</v>
      </c>
      <c r="G250" s="20">
        <f>+eliminado_suporte!G248</f>
        <v>0</v>
      </c>
      <c r="H250" s="20">
        <f>+eliminado_suporte!H248</f>
        <v>0</v>
      </c>
      <c r="I250" s="20">
        <f>+eliminado_suporte!I248</f>
        <v>0</v>
      </c>
      <c r="J250" s="20">
        <f>+eliminado_suporte!J248</f>
        <v>0</v>
      </c>
      <c r="K250" s="20">
        <f>+eliminado_suporte!K248</f>
        <v>0</v>
      </c>
      <c r="L250" s="20">
        <f>+eliminado_suporte!L248</f>
        <v>0</v>
      </c>
      <c r="M250" s="20">
        <f>+eliminado_suporte!M248</f>
        <v>0</v>
      </c>
      <c r="N250" s="20">
        <f>+eliminado_suporte!N248</f>
        <v>0</v>
      </c>
      <c r="P250" s="17">
        <v>251</v>
      </c>
      <c r="Q250" s="17">
        <f>VLOOKUP($P250,valores_RSI!$B$3:$D$1417,3,FALSE)</f>
        <v>58.702534950040103</v>
      </c>
      <c r="R250" s="17">
        <f t="shared" si="52"/>
        <v>5</v>
      </c>
      <c r="S250" s="24">
        <f t="shared" si="53"/>
        <v>87</v>
      </c>
      <c r="T250" s="24">
        <f t="shared" si="46"/>
        <v>137</v>
      </c>
      <c r="U250" s="24">
        <f t="shared" si="46"/>
        <v>106</v>
      </c>
      <c r="V250" s="25" t="b">
        <f t="shared" si="47"/>
        <v>1</v>
      </c>
      <c r="W250" s="24" t="b">
        <f t="shared" si="48"/>
        <v>1</v>
      </c>
      <c r="X250" s="24">
        <f t="shared" si="58"/>
        <v>0.25455</v>
      </c>
      <c r="Y250" s="24">
        <f t="shared" si="58"/>
        <v>12.4805264132648</v>
      </c>
      <c r="Z250" s="24">
        <f t="shared" si="49"/>
        <v>76.372576413264795</v>
      </c>
      <c r="AA250" s="24" t="str">
        <f t="shared" si="50"/>
        <v>abaixo</v>
      </c>
      <c r="AC250" s="24" t="str">
        <f t="shared" ca="1" si="59"/>
        <v/>
      </c>
      <c r="AD250" s="24" t="str">
        <f t="shared" ca="1" si="59"/>
        <v/>
      </c>
      <c r="AE250" s="24" t="str">
        <f t="shared" ca="1" si="59"/>
        <v/>
      </c>
      <c r="AF250" s="24" t="str">
        <f t="shared" ca="1" si="59"/>
        <v/>
      </c>
      <c r="AG250" s="24" t="str">
        <f t="shared" ca="1" si="59"/>
        <v/>
      </c>
      <c r="AH250" s="24" t="str">
        <f t="shared" ca="1" si="59"/>
        <v/>
      </c>
    </row>
    <row r="251" spans="2:34" x14ac:dyDescent="0.25">
      <c r="B251" s="20">
        <f>+eliminado_suporte!B249</f>
        <v>0</v>
      </c>
      <c r="C251" s="20">
        <f>+eliminado_suporte!C249</f>
        <v>0</v>
      </c>
      <c r="D251" s="20">
        <f>+eliminado_suporte!D249</f>
        <v>0</v>
      </c>
      <c r="E251" s="20">
        <f>+eliminado_suporte!E249</f>
        <v>0</v>
      </c>
      <c r="F251" s="20">
        <f>+eliminado_suporte!F249</f>
        <v>0</v>
      </c>
      <c r="G251" s="20">
        <f>+eliminado_suporte!G249</f>
        <v>0</v>
      </c>
      <c r="H251" s="20">
        <f>+eliminado_suporte!H249</f>
        <v>0</v>
      </c>
      <c r="I251" s="20">
        <f>+eliminado_suporte!I249</f>
        <v>0</v>
      </c>
      <c r="J251" s="20">
        <f>+eliminado_suporte!J249</f>
        <v>0</v>
      </c>
      <c r="K251" s="20">
        <f>+eliminado_suporte!K249</f>
        <v>0</v>
      </c>
      <c r="L251" s="20">
        <f>+eliminado_suporte!L249</f>
        <v>0</v>
      </c>
      <c r="M251" s="20">
        <f>+eliminado_suporte!M249</f>
        <v>0</v>
      </c>
      <c r="N251" s="20">
        <f>+eliminado_suporte!N249</f>
        <v>0</v>
      </c>
      <c r="P251" s="17">
        <v>252</v>
      </c>
      <c r="Q251" s="17">
        <f>VLOOKUP($P251,valores_RSI!$B$3:$D$1417,3,FALSE)</f>
        <v>53.991465634784802</v>
      </c>
      <c r="R251" s="17">
        <f t="shared" si="52"/>
        <v>5</v>
      </c>
      <c r="S251" s="24">
        <f t="shared" si="53"/>
        <v>87</v>
      </c>
      <c r="T251" s="24">
        <f t="shared" si="46"/>
        <v>137</v>
      </c>
      <c r="U251" s="24">
        <f t="shared" si="46"/>
        <v>106</v>
      </c>
      <c r="V251" s="25" t="b">
        <f t="shared" si="47"/>
        <v>1</v>
      </c>
      <c r="W251" s="24" t="b">
        <f t="shared" si="48"/>
        <v>1</v>
      </c>
      <c r="X251" s="24">
        <f t="shared" si="58"/>
        <v>0.25455</v>
      </c>
      <c r="Y251" s="24">
        <f t="shared" si="58"/>
        <v>12.4805264132648</v>
      </c>
      <c r="Z251" s="24">
        <f t="shared" si="49"/>
        <v>76.627126413264804</v>
      </c>
      <c r="AA251" s="24" t="str">
        <f t="shared" si="50"/>
        <v>abaixo</v>
      </c>
      <c r="AC251" s="24" t="str">
        <f t="shared" ca="1" si="59"/>
        <v/>
      </c>
      <c r="AD251" s="24" t="str">
        <f t="shared" ca="1" si="59"/>
        <v/>
      </c>
      <c r="AE251" s="24" t="str">
        <f t="shared" ca="1" si="59"/>
        <v/>
      </c>
      <c r="AF251" s="24" t="str">
        <f t="shared" ca="1" si="59"/>
        <v/>
      </c>
      <c r="AG251" s="24" t="str">
        <f t="shared" ca="1" si="59"/>
        <v/>
      </c>
      <c r="AH251" s="24" t="str">
        <f t="shared" ca="1" si="59"/>
        <v/>
      </c>
    </row>
    <row r="252" spans="2:34" x14ac:dyDescent="0.25">
      <c r="B252" s="20">
        <f>+eliminado_suporte!B250</f>
        <v>0</v>
      </c>
      <c r="C252" s="20">
        <f>+eliminado_suporte!C250</f>
        <v>0</v>
      </c>
      <c r="D252" s="20">
        <f>+eliminado_suporte!D250</f>
        <v>0</v>
      </c>
      <c r="E252" s="20">
        <f>+eliminado_suporte!E250</f>
        <v>0</v>
      </c>
      <c r="F252" s="20">
        <f>+eliminado_suporte!F250</f>
        <v>0</v>
      </c>
      <c r="G252" s="20">
        <f>+eliminado_suporte!G250</f>
        <v>0</v>
      </c>
      <c r="H252" s="20">
        <f>+eliminado_suporte!H250</f>
        <v>0</v>
      </c>
      <c r="I252" s="20">
        <f>+eliminado_suporte!I250</f>
        <v>0</v>
      </c>
      <c r="J252" s="20">
        <f>+eliminado_suporte!J250</f>
        <v>0</v>
      </c>
      <c r="K252" s="20">
        <f>+eliminado_suporte!K250</f>
        <v>0</v>
      </c>
      <c r="L252" s="20">
        <f>+eliminado_suporte!L250</f>
        <v>0</v>
      </c>
      <c r="M252" s="20">
        <f>+eliminado_suporte!M250</f>
        <v>0</v>
      </c>
      <c r="N252" s="20">
        <f>+eliminado_suporte!N250</f>
        <v>0</v>
      </c>
      <c r="P252" s="17">
        <v>253</v>
      </c>
      <c r="Q252" s="17">
        <f>VLOOKUP($P252,valores_RSI!$B$3:$D$1417,3,FALSE)</f>
        <v>51.022169392275899</v>
      </c>
      <c r="R252" s="17">
        <f t="shared" si="52"/>
        <v>5</v>
      </c>
      <c r="S252" s="24">
        <f t="shared" si="53"/>
        <v>87</v>
      </c>
      <c r="T252" s="24">
        <f t="shared" si="46"/>
        <v>137</v>
      </c>
      <c r="U252" s="24">
        <f t="shared" si="46"/>
        <v>106</v>
      </c>
      <c r="V252" s="25" t="b">
        <f t="shared" si="47"/>
        <v>1</v>
      </c>
      <c r="W252" s="24" t="b">
        <f t="shared" si="48"/>
        <v>1</v>
      </c>
      <c r="X252" s="24">
        <f t="shared" si="58"/>
        <v>0.25455</v>
      </c>
      <c r="Y252" s="24">
        <f t="shared" si="58"/>
        <v>12.4805264132648</v>
      </c>
      <c r="Z252" s="24">
        <f t="shared" si="49"/>
        <v>76.881676413264799</v>
      </c>
      <c r="AA252" s="24" t="str">
        <f t="shared" si="50"/>
        <v>abaixo</v>
      </c>
      <c r="AC252" s="24" t="str">
        <f t="shared" ca="1" si="59"/>
        <v/>
      </c>
      <c r="AD252" s="24" t="str">
        <f t="shared" ca="1" si="59"/>
        <v/>
      </c>
      <c r="AE252" s="24" t="str">
        <f t="shared" ca="1" si="59"/>
        <v/>
      </c>
      <c r="AF252" s="24" t="str">
        <f t="shared" ca="1" si="59"/>
        <v/>
      </c>
      <c r="AG252" s="24" t="str">
        <f t="shared" ca="1" si="59"/>
        <v/>
      </c>
      <c r="AH252" s="24" t="str">
        <f t="shared" ca="1" si="59"/>
        <v/>
      </c>
    </row>
    <row r="253" spans="2:34" x14ac:dyDescent="0.25">
      <c r="B253" s="20">
        <f>+eliminado_suporte!B251</f>
        <v>0</v>
      </c>
      <c r="C253" s="20">
        <f>+eliminado_suporte!C251</f>
        <v>0</v>
      </c>
      <c r="D253" s="20">
        <f>+eliminado_suporte!D251</f>
        <v>0</v>
      </c>
      <c r="E253" s="20">
        <f>+eliminado_suporte!E251</f>
        <v>0</v>
      </c>
      <c r="F253" s="20">
        <f>+eliminado_suporte!F251</f>
        <v>0</v>
      </c>
      <c r="G253" s="20">
        <f>+eliminado_suporte!G251</f>
        <v>0</v>
      </c>
      <c r="H253" s="20">
        <f>+eliminado_suporte!H251</f>
        <v>0</v>
      </c>
      <c r="I253" s="20">
        <f>+eliminado_suporte!I251</f>
        <v>0</v>
      </c>
      <c r="J253" s="20">
        <f>+eliminado_suporte!J251</f>
        <v>0</v>
      </c>
      <c r="K253" s="20">
        <f>+eliminado_suporte!K251</f>
        <v>0</v>
      </c>
      <c r="L253" s="20">
        <f>+eliminado_suporte!L251</f>
        <v>0</v>
      </c>
      <c r="M253" s="20">
        <f>+eliminado_suporte!M251</f>
        <v>0</v>
      </c>
      <c r="N253" s="20">
        <f>+eliminado_suporte!N251</f>
        <v>0</v>
      </c>
      <c r="P253" s="17">
        <v>254</v>
      </c>
      <c r="Q253" s="17">
        <f>VLOOKUP($P253,valores_RSI!$B$3:$D$1417,3,FALSE)</f>
        <v>45.764460845623098</v>
      </c>
      <c r="R253" s="17">
        <f t="shared" si="52"/>
        <v>5</v>
      </c>
      <c r="S253" s="24">
        <f t="shared" si="53"/>
        <v>87</v>
      </c>
      <c r="T253" s="24">
        <f t="shared" si="46"/>
        <v>137</v>
      </c>
      <c r="U253" s="24">
        <f t="shared" si="46"/>
        <v>106</v>
      </c>
      <c r="V253" s="25" t="b">
        <f t="shared" si="47"/>
        <v>1</v>
      </c>
      <c r="W253" s="24" t="b">
        <f t="shared" si="48"/>
        <v>1</v>
      </c>
      <c r="X253" s="24">
        <f t="shared" si="58"/>
        <v>0.25455</v>
      </c>
      <c r="Y253" s="24">
        <f t="shared" si="58"/>
        <v>12.4805264132648</v>
      </c>
      <c r="Z253" s="24">
        <f t="shared" si="49"/>
        <v>77.136226413264794</v>
      </c>
      <c r="AA253" s="24" t="str">
        <f t="shared" si="50"/>
        <v>abaixo</v>
      </c>
      <c r="AC253" s="24" t="str">
        <f t="shared" ca="1" si="59"/>
        <v/>
      </c>
      <c r="AD253" s="24" t="str">
        <f t="shared" ca="1" si="59"/>
        <v/>
      </c>
      <c r="AE253" s="24" t="str">
        <f t="shared" ca="1" si="59"/>
        <v/>
      </c>
      <c r="AF253" s="24" t="str">
        <f t="shared" ca="1" si="59"/>
        <v/>
      </c>
      <c r="AG253" s="24" t="str">
        <f t="shared" ca="1" si="59"/>
        <v/>
      </c>
      <c r="AH253" s="24" t="str">
        <f t="shared" ca="1" si="59"/>
        <v/>
      </c>
    </row>
    <row r="254" spans="2:34" x14ac:dyDescent="0.25">
      <c r="B254" s="20">
        <f>+eliminado_suporte!B252</f>
        <v>0</v>
      </c>
      <c r="C254" s="20">
        <f>+eliminado_suporte!C252</f>
        <v>0</v>
      </c>
      <c r="D254" s="20">
        <f>+eliminado_suporte!D252</f>
        <v>0</v>
      </c>
      <c r="E254" s="20">
        <f>+eliminado_suporte!E252</f>
        <v>0</v>
      </c>
      <c r="F254" s="20">
        <f>+eliminado_suporte!F252</f>
        <v>0</v>
      </c>
      <c r="G254" s="20">
        <f>+eliminado_suporte!G252</f>
        <v>0</v>
      </c>
      <c r="H254" s="20">
        <f>+eliminado_suporte!H252</f>
        <v>0</v>
      </c>
      <c r="I254" s="20">
        <f>+eliminado_suporte!I252</f>
        <v>0</v>
      </c>
      <c r="J254" s="20">
        <f>+eliminado_suporte!J252</f>
        <v>0</v>
      </c>
      <c r="K254" s="20">
        <f>+eliminado_suporte!K252</f>
        <v>0</v>
      </c>
      <c r="L254" s="20">
        <f>+eliminado_suporte!L252</f>
        <v>0</v>
      </c>
      <c r="M254" s="20">
        <f>+eliminado_suporte!M252</f>
        <v>0</v>
      </c>
      <c r="N254" s="20">
        <f>+eliminado_suporte!N252</f>
        <v>0</v>
      </c>
      <c r="P254" s="17">
        <v>255</v>
      </c>
      <c r="Q254" s="17">
        <f>VLOOKUP($P254,valores_RSI!$B$3:$D$1417,3,FALSE)</f>
        <v>49.743588840702998</v>
      </c>
      <c r="R254" s="17">
        <f t="shared" si="52"/>
        <v>5</v>
      </c>
      <c r="S254" s="24">
        <f t="shared" si="53"/>
        <v>87</v>
      </c>
      <c r="T254" s="24">
        <f t="shared" si="46"/>
        <v>137</v>
      </c>
      <c r="U254" s="24">
        <f t="shared" si="46"/>
        <v>106</v>
      </c>
      <c r="V254" s="25" t="b">
        <f t="shared" si="47"/>
        <v>1</v>
      </c>
      <c r="W254" s="24" t="b">
        <f t="shared" si="48"/>
        <v>1</v>
      </c>
      <c r="X254" s="24">
        <f t="shared" si="58"/>
        <v>0.25455</v>
      </c>
      <c r="Y254" s="24">
        <f t="shared" si="58"/>
        <v>12.4805264132648</v>
      </c>
      <c r="Z254" s="24">
        <f t="shared" si="49"/>
        <v>77.390776413264803</v>
      </c>
      <c r="AA254" s="24" t="str">
        <f t="shared" si="50"/>
        <v>abaixo</v>
      </c>
      <c r="AC254" s="24" t="str">
        <f t="shared" ca="1" si="59"/>
        <v/>
      </c>
      <c r="AD254" s="24" t="str">
        <f t="shared" ca="1" si="59"/>
        <v/>
      </c>
      <c r="AE254" s="24" t="str">
        <f t="shared" ca="1" si="59"/>
        <v/>
      </c>
      <c r="AF254" s="24" t="str">
        <f t="shared" ca="1" si="59"/>
        <v/>
      </c>
      <c r="AG254" s="24" t="str">
        <f t="shared" ca="1" si="59"/>
        <v/>
      </c>
      <c r="AH254" s="24" t="str">
        <f t="shared" ca="1" si="59"/>
        <v/>
      </c>
    </row>
    <row r="255" spans="2:34" x14ac:dyDescent="0.25">
      <c r="B255" s="20">
        <f>+eliminado_suporte!B253</f>
        <v>0</v>
      </c>
      <c r="C255" s="20">
        <f>+eliminado_suporte!C253</f>
        <v>0</v>
      </c>
      <c r="D255" s="20">
        <f>+eliminado_suporte!D253</f>
        <v>0</v>
      </c>
      <c r="E255" s="20">
        <f>+eliminado_suporte!E253</f>
        <v>0</v>
      </c>
      <c r="F255" s="20">
        <f>+eliminado_suporte!F253</f>
        <v>0</v>
      </c>
      <c r="G255" s="20">
        <f>+eliminado_suporte!G253</f>
        <v>0</v>
      </c>
      <c r="H255" s="20">
        <f>+eliminado_suporte!H253</f>
        <v>0</v>
      </c>
      <c r="I255" s="20">
        <f>+eliminado_suporte!I253</f>
        <v>0</v>
      </c>
      <c r="J255" s="20">
        <f>+eliminado_suporte!J253</f>
        <v>0</v>
      </c>
      <c r="K255" s="20">
        <f>+eliminado_suporte!K253</f>
        <v>0</v>
      </c>
      <c r="L255" s="20">
        <f>+eliminado_suporte!L253</f>
        <v>0</v>
      </c>
      <c r="M255" s="20">
        <f>+eliminado_suporte!M253</f>
        <v>0</v>
      </c>
      <c r="N255" s="20">
        <f>+eliminado_suporte!N253</f>
        <v>0</v>
      </c>
      <c r="P255" s="17">
        <v>256</v>
      </c>
      <c r="Q255" s="17">
        <f>VLOOKUP($P255,valores_RSI!$B$3:$D$1417,3,FALSE)</f>
        <v>52.409945305272402</v>
      </c>
      <c r="R255" s="17">
        <f t="shared" si="52"/>
        <v>5</v>
      </c>
      <c r="S255" s="24">
        <f t="shared" si="53"/>
        <v>87</v>
      </c>
      <c r="T255" s="24">
        <f t="shared" si="46"/>
        <v>137</v>
      </c>
      <c r="U255" s="24">
        <f t="shared" si="46"/>
        <v>106</v>
      </c>
      <c r="V255" s="25" t="b">
        <f t="shared" si="47"/>
        <v>1</v>
      </c>
      <c r="W255" s="24" t="b">
        <f t="shared" si="48"/>
        <v>1</v>
      </c>
      <c r="X255" s="24">
        <f t="shared" si="58"/>
        <v>0.25455</v>
      </c>
      <c r="Y255" s="24">
        <f t="shared" si="58"/>
        <v>12.4805264132648</v>
      </c>
      <c r="Z255" s="24">
        <f t="shared" si="49"/>
        <v>77.645326413264797</v>
      </c>
      <c r="AA255" s="24" t="str">
        <f t="shared" si="50"/>
        <v>abaixo</v>
      </c>
      <c r="AC255" s="24" t="str">
        <f t="shared" ca="1" si="59"/>
        <v/>
      </c>
      <c r="AD255" s="24" t="str">
        <f t="shared" ca="1" si="59"/>
        <v/>
      </c>
      <c r="AE255" s="24" t="str">
        <f t="shared" ca="1" si="59"/>
        <v/>
      </c>
      <c r="AF255" s="24" t="str">
        <f t="shared" ca="1" si="59"/>
        <v/>
      </c>
      <c r="AG255" s="24" t="str">
        <f t="shared" ca="1" si="59"/>
        <v/>
      </c>
      <c r="AH255" s="24" t="str">
        <f t="shared" ca="1" si="59"/>
        <v/>
      </c>
    </row>
    <row r="256" spans="2:34" x14ac:dyDescent="0.25">
      <c r="B256" s="20">
        <f>+eliminado_suporte!B254</f>
        <v>0</v>
      </c>
      <c r="C256" s="20">
        <f>+eliminado_suporte!C254</f>
        <v>0</v>
      </c>
      <c r="D256" s="20">
        <f>+eliminado_suporte!D254</f>
        <v>0</v>
      </c>
      <c r="E256" s="20">
        <f>+eliminado_suporte!E254</f>
        <v>0</v>
      </c>
      <c r="F256" s="20">
        <f>+eliminado_suporte!F254</f>
        <v>0</v>
      </c>
      <c r="G256" s="20">
        <f>+eliminado_suporte!G254</f>
        <v>0</v>
      </c>
      <c r="H256" s="20">
        <f>+eliminado_suporte!H254</f>
        <v>0</v>
      </c>
      <c r="I256" s="20">
        <f>+eliminado_suporte!I254</f>
        <v>0</v>
      </c>
      <c r="J256" s="20">
        <f>+eliminado_suporte!J254</f>
        <v>0</v>
      </c>
      <c r="K256" s="20">
        <f>+eliminado_suporte!K254</f>
        <v>0</v>
      </c>
      <c r="L256" s="20">
        <f>+eliminado_suporte!L254</f>
        <v>0</v>
      </c>
      <c r="M256" s="20">
        <f>+eliminado_suporte!M254</f>
        <v>0</v>
      </c>
      <c r="N256" s="20">
        <f>+eliminado_suporte!N254</f>
        <v>0</v>
      </c>
      <c r="P256" s="17">
        <v>257</v>
      </c>
      <c r="Q256" s="17">
        <f>VLOOKUP($P256,valores_RSI!$B$3:$D$1417,3,FALSE)</f>
        <v>51.946721281440801</v>
      </c>
      <c r="R256" s="17">
        <f t="shared" si="52"/>
        <v>5</v>
      </c>
      <c r="S256" s="24">
        <f t="shared" si="53"/>
        <v>87</v>
      </c>
      <c r="T256" s="24">
        <f t="shared" si="46"/>
        <v>137</v>
      </c>
      <c r="U256" s="24">
        <f t="shared" si="46"/>
        <v>106</v>
      </c>
      <c r="V256" s="25" t="b">
        <f t="shared" si="47"/>
        <v>1</v>
      </c>
      <c r="W256" s="24" t="b">
        <f t="shared" si="48"/>
        <v>1</v>
      </c>
      <c r="X256" s="24">
        <f t="shared" si="58"/>
        <v>0.25455</v>
      </c>
      <c r="Y256" s="24">
        <f t="shared" si="58"/>
        <v>12.4805264132648</v>
      </c>
      <c r="Z256" s="24">
        <f t="shared" si="49"/>
        <v>77.899876413264792</v>
      </c>
      <c r="AA256" s="24" t="str">
        <f t="shared" si="50"/>
        <v>abaixo</v>
      </c>
      <c r="AC256" s="24" t="str">
        <f t="shared" ca="1" si="59"/>
        <v/>
      </c>
      <c r="AD256" s="24" t="str">
        <f t="shared" ca="1" si="59"/>
        <v/>
      </c>
      <c r="AE256" s="24" t="str">
        <f t="shared" ca="1" si="59"/>
        <v/>
      </c>
      <c r="AF256" s="24" t="str">
        <f t="shared" ca="1" si="59"/>
        <v/>
      </c>
      <c r="AG256" s="24" t="str">
        <f t="shared" ca="1" si="59"/>
        <v/>
      </c>
      <c r="AH256" s="24" t="str">
        <f t="shared" ca="1" si="59"/>
        <v/>
      </c>
    </row>
    <row r="257" spans="2:34" x14ac:dyDescent="0.25">
      <c r="B257" s="20">
        <f>+eliminado_suporte!B255</f>
        <v>0</v>
      </c>
      <c r="C257" s="20">
        <f>+eliminado_suporte!C255</f>
        <v>0</v>
      </c>
      <c r="D257" s="20">
        <f>+eliminado_suporte!D255</f>
        <v>0</v>
      </c>
      <c r="E257" s="20">
        <f>+eliminado_suporte!E255</f>
        <v>0</v>
      </c>
      <c r="F257" s="20">
        <f>+eliminado_suporte!F255</f>
        <v>0</v>
      </c>
      <c r="G257" s="20">
        <f>+eliminado_suporte!G255</f>
        <v>0</v>
      </c>
      <c r="H257" s="20">
        <f>+eliminado_suporte!H255</f>
        <v>0</v>
      </c>
      <c r="I257" s="20">
        <f>+eliminado_suporte!I255</f>
        <v>0</v>
      </c>
      <c r="J257" s="20">
        <f>+eliminado_suporte!J255</f>
        <v>0</v>
      </c>
      <c r="K257" s="20">
        <f>+eliminado_suporte!K255</f>
        <v>0</v>
      </c>
      <c r="L257" s="20">
        <f>+eliminado_suporte!L255</f>
        <v>0</v>
      </c>
      <c r="M257" s="20">
        <f>+eliminado_suporte!M255</f>
        <v>0</v>
      </c>
      <c r="N257" s="20">
        <f>+eliminado_suporte!N255</f>
        <v>0</v>
      </c>
      <c r="P257" s="17">
        <v>258</v>
      </c>
      <c r="Q257" s="17">
        <f>VLOOKUP($P257,valores_RSI!$B$3:$D$1417,3,FALSE)</f>
        <v>49.457081364962903</v>
      </c>
      <c r="R257" s="17">
        <f t="shared" si="52"/>
        <v>5</v>
      </c>
      <c r="S257" s="24">
        <f t="shared" si="53"/>
        <v>87</v>
      </c>
      <c r="T257" s="24">
        <f t="shared" si="46"/>
        <v>137</v>
      </c>
      <c r="U257" s="24">
        <f t="shared" si="46"/>
        <v>106</v>
      </c>
      <c r="V257" s="25" t="b">
        <f t="shared" si="47"/>
        <v>1</v>
      </c>
      <c r="W257" s="24" t="b">
        <f t="shared" si="48"/>
        <v>1</v>
      </c>
      <c r="X257" s="24">
        <f t="shared" si="58"/>
        <v>0.25455</v>
      </c>
      <c r="Y257" s="24">
        <f t="shared" si="58"/>
        <v>12.4805264132648</v>
      </c>
      <c r="Z257" s="24">
        <f t="shared" si="49"/>
        <v>78.154426413264801</v>
      </c>
      <c r="AA257" s="24" t="str">
        <f t="shared" si="50"/>
        <v>abaixo</v>
      </c>
      <c r="AC257" s="24" t="str">
        <f t="shared" ca="1" si="59"/>
        <v/>
      </c>
      <c r="AD257" s="24" t="str">
        <f t="shared" ca="1" si="59"/>
        <v/>
      </c>
      <c r="AE257" s="24" t="str">
        <f t="shared" ca="1" si="59"/>
        <v/>
      </c>
      <c r="AF257" s="24" t="str">
        <f t="shared" ca="1" si="59"/>
        <v/>
      </c>
      <c r="AG257" s="24" t="str">
        <f t="shared" ca="1" si="59"/>
        <v/>
      </c>
      <c r="AH257" s="24" t="str">
        <f t="shared" ca="1" si="59"/>
        <v/>
      </c>
    </row>
    <row r="258" spans="2:34" x14ac:dyDescent="0.25">
      <c r="B258" s="20">
        <f>+eliminado_suporte!B256</f>
        <v>0</v>
      </c>
      <c r="C258" s="20">
        <f>+eliminado_suporte!C256</f>
        <v>0</v>
      </c>
      <c r="D258" s="20">
        <f>+eliminado_suporte!D256</f>
        <v>0</v>
      </c>
      <c r="E258" s="20">
        <f>+eliminado_suporte!E256</f>
        <v>0</v>
      </c>
      <c r="F258" s="20">
        <f>+eliminado_suporte!F256</f>
        <v>0</v>
      </c>
      <c r="G258" s="20">
        <f>+eliminado_suporte!G256</f>
        <v>0</v>
      </c>
      <c r="H258" s="20">
        <f>+eliminado_suporte!H256</f>
        <v>0</v>
      </c>
      <c r="I258" s="20">
        <f>+eliminado_suporte!I256</f>
        <v>0</v>
      </c>
      <c r="J258" s="20">
        <f>+eliminado_suporte!J256</f>
        <v>0</v>
      </c>
      <c r="K258" s="20">
        <f>+eliminado_suporte!K256</f>
        <v>0</v>
      </c>
      <c r="L258" s="20">
        <f>+eliminado_suporte!L256</f>
        <v>0</v>
      </c>
      <c r="M258" s="20">
        <f>+eliminado_suporte!M256</f>
        <v>0</v>
      </c>
      <c r="N258" s="20">
        <f>+eliminado_suporte!N256</f>
        <v>0</v>
      </c>
      <c r="P258" s="17">
        <v>259</v>
      </c>
      <c r="Q258" s="17">
        <f>VLOOKUP($P258,valores_RSI!$B$3:$D$1417,3,FALSE)</f>
        <v>49.240669238141798</v>
      </c>
      <c r="R258" s="17">
        <f t="shared" si="52"/>
        <v>5</v>
      </c>
      <c r="S258" s="24">
        <f t="shared" si="53"/>
        <v>87</v>
      </c>
      <c r="T258" s="24">
        <f t="shared" si="46"/>
        <v>137</v>
      </c>
      <c r="U258" s="24">
        <f t="shared" si="46"/>
        <v>106</v>
      </c>
      <c r="V258" s="25" t="b">
        <f t="shared" si="47"/>
        <v>1</v>
      </c>
      <c r="W258" s="24" t="b">
        <f t="shared" si="48"/>
        <v>1</v>
      </c>
      <c r="X258" s="24">
        <f t="shared" si="58"/>
        <v>0.25455</v>
      </c>
      <c r="Y258" s="24">
        <f t="shared" si="58"/>
        <v>12.4805264132648</v>
      </c>
      <c r="Z258" s="24">
        <f t="shared" si="49"/>
        <v>78.408976413264796</v>
      </c>
      <c r="AA258" s="24" t="str">
        <f t="shared" si="50"/>
        <v>abaixo</v>
      </c>
      <c r="AC258" s="24" t="str">
        <f t="shared" ca="1" si="59"/>
        <v/>
      </c>
      <c r="AD258" s="24" t="str">
        <f t="shared" ca="1" si="59"/>
        <v/>
      </c>
      <c r="AE258" s="24" t="str">
        <f t="shared" ca="1" si="59"/>
        <v/>
      </c>
      <c r="AF258" s="24" t="str">
        <f t="shared" ca="1" si="59"/>
        <v/>
      </c>
      <c r="AG258" s="24" t="str">
        <f t="shared" ca="1" si="59"/>
        <v/>
      </c>
      <c r="AH258" s="24" t="str">
        <f t="shared" ca="1" si="59"/>
        <v/>
      </c>
    </row>
    <row r="259" spans="2:34" x14ac:dyDescent="0.25">
      <c r="B259" s="20">
        <f>+eliminado_suporte!B257</f>
        <v>0</v>
      </c>
      <c r="C259" s="20">
        <f>+eliminado_suporte!C257</f>
        <v>0</v>
      </c>
      <c r="D259" s="20">
        <f>+eliminado_suporte!D257</f>
        <v>0</v>
      </c>
      <c r="E259" s="20">
        <f>+eliminado_suporte!E257</f>
        <v>0</v>
      </c>
      <c r="F259" s="20">
        <f>+eliminado_suporte!F257</f>
        <v>0</v>
      </c>
      <c r="G259" s="20">
        <f>+eliminado_suporte!G257</f>
        <v>0</v>
      </c>
      <c r="H259" s="20">
        <f>+eliminado_suporte!H257</f>
        <v>0</v>
      </c>
      <c r="I259" s="20">
        <f>+eliminado_suporte!I257</f>
        <v>0</v>
      </c>
      <c r="J259" s="20">
        <f>+eliminado_suporte!J257</f>
        <v>0</v>
      </c>
      <c r="K259" s="20">
        <f>+eliminado_suporte!K257</f>
        <v>0</v>
      </c>
      <c r="L259" s="20">
        <f>+eliminado_suporte!L257</f>
        <v>0</v>
      </c>
      <c r="M259" s="20">
        <f>+eliminado_suporte!M257</f>
        <v>0</v>
      </c>
      <c r="N259" s="20">
        <f>+eliminado_suporte!N257</f>
        <v>0</v>
      </c>
      <c r="P259" s="17">
        <v>260</v>
      </c>
      <c r="Q259" s="17">
        <f>VLOOKUP($P259,valores_RSI!$B$3:$D$1417,3,FALSE)</f>
        <v>47.655231005995397</v>
      </c>
      <c r="R259" s="17">
        <f t="shared" si="52"/>
        <v>5</v>
      </c>
      <c r="S259" s="24">
        <f t="shared" si="53"/>
        <v>87</v>
      </c>
      <c r="T259" s="24">
        <f t="shared" si="46"/>
        <v>137</v>
      </c>
      <c r="U259" s="24">
        <f t="shared" si="46"/>
        <v>106</v>
      </c>
      <c r="V259" s="25" t="b">
        <f t="shared" si="47"/>
        <v>1</v>
      </c>
      <c r="W259" s="24" t="b">
        <f t="shared" si="48"/>
        <v>1</v>
      </c>
      <c r="X259" s="24">
        <f t="shared" si="58"/>
        <v>0.25455</v>
      </c>
      <c r="Y259" s="24">
        <f t="shared" si="58"/>
        <v>12.4805264132648</v>
      </c>
      <c r="Z259" s="24">
        <f t="shared" si="49"/>
        <v>78.66352641326479</v>
      </c>
      <c r="AA259" s="24" t="str">
        <f t="shared" si="50"/>
        <v>abaixo</v>
      </c>
      <c r="AC259" s="24" t="str">
        <f t="shared" ca="1" si="59"/>
        <v/>
      </c>
      <c r="AD259" s="24" t="str">
        <f t="shared" ca="1" si="59"/>
        <v/>
      </c>
      <c r="AE259" s="24" t="str">
        <f t="shared" ca="1" si="59"/>
        <v/>
      </c>
      <c r="AF259" s="24" t="str">
        <f t="shared" ca="1" si="59"/>
        <v/>
      </c>
      <c r="AG259" s="24" t="str">
        <f t="shared" ca="1" si="59"/>
        <v/>
      </c>
      <c r="AH259" s="24" t="str">
        <f t="shared" ca="1" si="59"/>
        <v/>
      </c>
    </row>
    <row r="260" spans="2:34" x14ac:dyDescent="0.25">
      <c r="B260" s="20">
        <f>+eliminado_suporte!B258</f>
        <v>0</v>
      </c>
      <c r="C260" s="20">
        <f>+eliminado_suporte!C258</f>
        <v>0</v>
      </c>
      <c r="D260" s="20">
        <f>+eliminado_suporte!D258</f>
        <v>0</v>
      </c>
      <c r="E260" s="20">
        <f>+eliminado_suporte!E258</f>
        <v>0</v>
      </c>
      <c r="F260" s="20">
        <f>+eliminado_suporte!F258</f>
        <v>0</v>
      </c>
      <c r="G260" s="20">
        <f>+eliminado_suporte!G258</f>
        <v>0</v>
      </c>
      <c r="H260" s="20">
        <f>+eliminado_suporte!H258</f>
        <v>0</v>
      </c>
      <c r="I260" s="20">
        <f>+eliminado_suporte!I258</f>
        <v>0</v>
      </c>
      <c r="J260" s="20">
        <f>+eliminado_suporte!J258</f>
        <v>0</v>
      </c>
      <c r="K260" s="20">
        <f>+eliminado_suporte!K258</f>
        <v>0</v>
      </c>
      <c r="L260" s="20">
        <f>+eliminado_suporte!L258</f>
        <v>0</v>
      </c>
      <c r="M260" s="20">
        <f>+eliminado_suporte!M258</f>
        <v>0</v>
      </c>
      <c r="N260" s="20">
        <f>+eliminado_suporte!N258</f>
        <v>0</v>
      </c>
      <c r="P260" s="17">
        <v>261</v>
      </c>
      <c r="Q260" s="17">
        <f>VLOOKUP($P260,valores_RSI!$B$3:$D$1417,3,FALSE)</f>
        <v>47.337907081077603</v>
      </c>
      <c r="R260" s="17">
        <f t="shared" si="52"/>
        <v>5</v>
      </c>
      <c r="S260" s="24">
        <f t="shared" si="53"/>
        <v>87</v>
      </c>
      <c r="T260" s="24">
        <f t="shared" si="46"/>
        <v>137</v>
      </c>
      <c r="U260" s="24">
        <f t="shared" si="46"/>
        <v>106</v>
      </c>
      <c r="V260" s="25" t="b">
        <f t="shared" si="47"/>
        <v>1</v>
      </c>
      <c r="W260" s="24" t="b">
        <f t="shared" si="48"/>
        <v>1</v>
      </c>
      <c r="X260" s="24">
        <f t="shared" si="58"/>
        <v>0.25455</v>
      </c>
      <c r="Y260" s="24">
        <f t="shared" si="58"/>
        <v>12.4805264132648</v>
      </c>
      <c r="Z260" s="24">
        <f t="shared" si="49"/>
        <v>78.918076413264799</v>
      </c>
      <c r="AA260" s="24" t="str">
        <f t="shared" si="50"/>
        <v>abaixo</v>
      </c>
      <c r="AC260" s="24" t="str">
        <f t="shared" ca="1" si="59"/>
        <v/>
      </c>
      <c r="AD260" s="24" t="str">
        <f t="shared" ca="1" si="59"/>
        <v/>
      </c>
      <c r="AE260" s="24" t="str">
        <f t="shared" ca="1" si="59"/>
        <v/>
      </c>
      <c r="AF260" s="24" t="str">
        <f t="shared" ca="1" si="59"/>
        <v/>
      </c>
      <c r="AG260" s="24" t="str">
        <f t="shared" ca="1" si="59"/>
        <v/>
      </c>
      <c r="AH260" s="24" t="str">
        <f t="shared" ca="1" si="59"/>
        <v/>
      </c>
    </row>
    <row r="261" spans="2:34" x14ac:dyDescent="0.25">
      <c r="B261" s="20">
        <f>+eliminado_suporte!B259</f>
        <v>0</v>
      </c>
      <c r="C261" s="20">
        <f>+eliminado_suporte!C259</f>
        <v>0</v>
      </c>
      <c r="D261" s="20">
        <f>+eliminado_suporte!D259</f>
        <v>0</v>
      </c>
      <c r="E261" s="20">
        <f>+eliminado_suporte!E259</f>
        <v>0</v>
      </c>
      <c r="F261" s="20">
        <f>+eliminado_suporte!F259</f>
        <v>0</v>
      </c>
      <c r="G261" s="20">
        <f>+eliminado_suporte!G259</f>
        <v>0</v>
      </c>
      <c r="H261" s="20">
        <f>+eliminado_suporte!H259</f>
        <v>0</v>
      </c>
      <c r="I261" s="20">
        <f>+eliminado_suporte!I259</f>
        <v>0</v>
      </c>
      <c r="J261" s="20">
        <f>+eliminado_suporte!J259</f>
        <v>0</v>
      </c>
      <c r="K261" s="20">
        <f>+eliminado_suporte!K259</f>
        <v>0</v>
      </c>
      <c r="L261" s="20">
        <f>+eliminado_suporte!L259</f>
        <v>0</v>
      </c>
      <c r="M261" s="20">
        <f>+eliminado_suporte!M259</f>
        <v>0</v>
      </c>
      <c r="N261" s="20">
        <f>+eliminado_suporte!N259</f>
        <v>0</v>
      </c>
      <c r="P261" s="17">
        <v>262</v>
      </c>
      <c r="Q261" s="17">
        <f>VLOOKUP($P261,valores_RSI!$B$3:$D$1417,3,FALSE)</f>
        <v>47.957273779126702</v>
      </c>
      <c r="R261" s="17">
        <f t="shared" si="52"/>
        <v>5</v>
      </c>
      <c r="S261" s="24">
        <f t="shared" si="53"/>
        <v>87</v>
      </c>
      <c r="T261" s="24">
        <f t="shared" si="46"/>
        <v>137</v>
      </c>
      <c r="U261" s="24">
        <f t="shared" si="46"/>
        <v>106</v>
      </c>
      <c r="V261" s="25" t="b">
        <f t="shared" si="47"/>
        <v>1</v>
      </c>
      <c r="W261" s="24" t="b">
        <f t="shared" si="48"/>
        <v>1</v>
      </c>
      <c r="X261" s="24">
        <f t="shared" si="58"/>
        <v>0.25455</v>
      </c>
      <c r="Y261" s="24">
        <f t="shared" si="58"/>
        <v>12.4805264132648</v>
      </c>
      <c r="Z261" s="24">
        <f t="shared" si="49"/>
        <v>79.172626413264794</v>
      </c>
      <c r="AA261" s="24" t="str">
        <f t="shared" si="50"/>
        <v>abaixo</v>
      </c>
      <c r="AC261" s="24" t="str">
        <f t="shared" ca="1" si="59"/>
        <v/>
      </c>
      <c r="AD261" s="24" t="str">
        <f t="shared" ca="1" si="59"/>
        <v/>
      </c>
      <c r="AE261" s="24" t="str">
        <f t="shared" ca="1" si="59"/>
        <v/>
      </c>
      <c r="AF261" s="24" t="str">
        <f t="shared" ca="1" si="59"/>
        <v/>
      </c>
      <c r="AG261" s="24" t="str">
        <f t="shared" ca="1" si="59"/>
        <v/>
      </c>
      <c r="AH261" s="24" t="str">
        <f t="shared" ca="1" si="59"/>
        <v/>
      </c>
    </row>
    <row r="262" spans="2:34" x14ac:dyDescent="0.25">
      <c r="B262" s="20">
        <f>+eliminado_suporte!B260</f>
        <v>0</v>
      </c>
      <c r="C262" s="20">
        <f>+eliminado_suporte!C260</f>
        <v>0</v>
      </c>
      <c r="D262" s="20">
        <f>+eliminado_suporte!D260</f>
        <v>0</v>
      </c>
      <c r="E262" s="20">
        <f>+eliminado_suporte!E260</f>
        <v>0</v>
      </c>
      <c r="F262" s="20">
        <f>+eliminado_suporte!F260</f>
        <v>0</v>
      </c>
      <c r="G262" s="20">
        <f>+eliminado_suporte!G260</f>
        <v>0</v>
      </c>
      <c r="H262" s="20">
        <f>+eliminado_suporte!H260</f>
        <v>0</v>
      </c>
      <c r="I262" s="20">
        <f>+eliminado_suporte!I260</f>
        <v>0</v>
      </c>
      <c r="J262" s="20">
        <f>+eliminado_suporte!J260</f>
        <v>0</v>
      </c>
      <c r="K262" s="20">
        <f>+eliminado_suporte!K260</f>
        <v>0</v>
      </c>
      <c r="L262" s="20">
        <f>+eliminado_suporte!L260</f>
        <v>0</v>
      </c>
      <c r="M262" s="20">
        <f>+eliminado_suporte!M260</f>
        <v>0</v>
      </c>
      <c r="N262" s="20">
        <f>+eliminado_suporte!N260</f>
        <v>0</v>
      </c>
      <c r="P262" s="17">
        <v>263</v>
      </c>
      <c r="Q262" s="17">
        <f>VLOOKUP($P262,valores_RSI!$B$3:$D$1417,3,FALSE)</f>
        <v>50.552793468498798</v>
      </c>
      <c r="R262" s="17">
        <f t="shared" si="52"/>
        <v>5</v>
      </c>
      <c r="S262" s="24">
        <f t="shared" si="53"/>
        <v>87</v>
      </c>
      <c r="T262" s="24">
        <f t="shared" ref="T262:U325" si="60">+T261</f>
        <v>137</v>
      </c>
      <c r="U262" s="24">
        <f t="shared" si="60"/>
        <v>106</v>
      </c>
      <c r="V262" s="25" t="b">
        <f t="shared" ref="V262:V325" si="61">$P262&gt;=$T262+$L$3</f>
        <v>1</v>
      </c>
      <c r="W262" s="24" t="b">
        <f t="shared" ref="W262:W325" si="62">$P262&gt;=U262+$L$3</f>
        <v>1</v>
      </c>
      <c r="X262" s="24">
        <f t="shared" si="58"/>
        <v>0.25455</v>
      </c>
      <c r="Y262" s="24">
        <f t="shared" si="58"/>
        <v>12.4805264132648</v>
      </c>
      <c r="Z262" s="24">
        <f t="shared" ref="Z262:Z325" si="63">IF($V262,P262*X262+Y262,"")</f>
        <v>79.427176413264803</v>
      </c>
      <c r="AA262" s="24" t="str">
        <f t="shared" ref="AA262:AA325" si="64">IF($V262,IF(Q262-Z262&gt;=$L$2,"acima",IF(Q262-Z262&gt;=0,"acima mas menor que o break",IF(Q262-Z262&gt;-$L$2,"abaixo mas menor que o break","abaixo"))),"")</f>
        <v>abaixo</v>
      </c>
      <c r="AC262" s="24" t="str">
        <f t="shared" ref="AC262:AH277" ca="1" si="65">IF($V262,IF(OR(OFFSET($AA262,AC$2,0)="acima",OFFSET($AA262,AC$2,0)="acima mas menor que o break"),IF($AA262="abaixo","cruzou_para_baixo",""),""),"")</f>
        <v/>
      </c>
      <c r="AD262" s="24" t="str">
        <f t="shared" ca="1" si="65"/>
        <v/>
      </c>
      <c r="AE262" s="24" t="str">
        <f t="shared" ca="1" si="65"/>
        <v/>
      </c>
      <c r="AF262" s="24" t="str">
        <f t="shared" ca="1" si="65"/>
        <v/>
      </c>
      <c r="AG262" s="24" t="str">
        <f t="shared" ca="1" si="65"/>
        <v/>
      </c>
      <c r="AH262" s="24" t="str">
        <f t="shared" ca="1" si="65"/>
        <v/>
      </c>
    </row>
    <row r="263" spans="2:34" x14ac:dyDescent="0.25">
      <c r="B263" s="20">
        <f>+eliminado_suporte!B261</f>
        <v>0</v>
      </c>
      <c r="C263" s="20">
        <f>+eliminado_suporte!C261</f>
        <v>0</v>
      </c>
      <c r="D263" s="20">
        <f>+eliminado_suporte!D261</f>
        <v>0</v>
      </c>
      <c r="E263" s="20">
        <f>+eliminado_suporte!E261</f>
        <v>0</v>
      </c>
      <c r="F263" s="20">
        <f>+eliminado_suporte!F261</f>
        <v>0</v>
      </c>
      <c r="G263" s="20">
        <f>+eliminado_suporte!G261</f>
        <v>0</v>
      </c>
      <c r="H263" s="20">
        <f>+eliminado_suporte!H261</f>
        <v>0</v>
      </c>
      <c r="I263" s="20">
        <f>+eliminado_suporte!I261</f>
        <v>0</v>
      </c>
      <c r="J263" s="20">
        <f>+eliminado_suporte!J261</f>
        <v>0</v>
      </c>
      <c r="K263" s="20">
        <f>+eliminado_suporte!K261</f>
        <v>0</v>
      </c>
      <c r="L263" s="20">
        <f>+eliminado_suporte!L261</f>
        <v>0</v>
      </c>
      <c r="M263" s="20">
        <f>+eliminado_suporte!M261</f>
        <v>0</v>
      </c>
      <c r="N263" s="20">
        <f>+eliminado_suporte!N261</f>
        <v>0</v>
      </c>
      <c r="P263" s="17">
        <v>264</v>
      </c>
      <c r="Q263" s="17">
        <f>VLOOKUP($P263,valores_RSI!$B$3:$D$1417,3,FALSE)</f>
        <v>46.135556863911901</v>
      </c>
      <c r="R263" s="17">
        <f t="shared" ref="R263:R326" si="66">+R262</f>
        <v>5</v>
      </c>
      <c r="S263" s="24">
        <f t="shared" ref="S263:S326" si="67">+S262</f>
        <v>87</v>
      </c>
      <c r="T263" s="24">
        <f t="shared" si="60"/>
        <v>137</v>
      </c>
      <c r="U263" s="24">
        <f t="shared" si="60"/>
        <v>106</v>
      </c>
      <c r="V263" s="25" t="b">
        <f t="shared" si="61"/>
        <v>1</v>
      </c>
      <c r="W263" s="24" t="b">
        <f t="shared" si="62"/>
        <v>1</v>
      </c>
      <c r="X263" s="24">
        <f t="shared" si="58"/>
        <v>0.25455</v>
      </c>
      <c r="Y263" s="24">
        <f t="shared" si="58"/>
        <v>12.4805264132648</v>
      </c>
      <c r="Z263" s="24">
        <f t="shared" si="63"/>
        <v>79.681726413264798</v>
      </c>
      <c r="AA263" s="24" t="str">
        <f t="shared" si="64"/>
        <v>abaixo</v>
      </c>
      <c r="AC263" s="24" t="str">
        <f t="shared" ca="1" si="65"/>
        <v/>
      </c>
      <c r="AD263" s="24" t="str">
        <f t="shared" ca="1" si="65"/>
        <v/>
      </c>
      <c r="AE263" s="24" t="str">
        <f t="shared" ca="1" si="65"/>
        <v/>
      </c>
      <c r="AF263" s="24" t="str">
        <f t="shared" ca="1" si="65"/>
        <v/>
      </c>
      <c r="AG263" s="24" t="str">
        <f t="shared" ca="1" si="65"/>
        <v/>
      </c>
      <c r="AH263" s="24" t="str">
        <f t="shared" ca="1" si="65"/>
        <v/>
      </c>
    </row>
    <row r="264" spans="2:34" x14ac:dyDescent="0.25">
      <c r="B264" s="20">
        <f>+eliminado_suporte!B262</f>
        <v>0</v>
      </c>
      <c r="C264" s="20">
        <f>+eliminado_suporte!C262</f>
        <v>0</v>
      </c>
      <c r="D264" s="20">
        <f>+eliminado_suporte!D262</f>
        <v>0</v>
      </c>
      <c r="E264" s="20">
        <f>+eliminado_suporte!E262</f>
        <v>0</v>
      </c>
      <c r="F264" s="20">
        <f>+eliminado_suporte!F262</f>
        <v>0</v>
      </c>
      <c r="G264" s="20">
        <f>+eliminado_suporte!G262</f>
        <v>0</v>
      </c>
      <c r="H264" s="20">
        <f>+eliminado_suporte!H262</f>
        <v>0</v>
      </c>
      <c r="I264" s="20">
        <f>+eliminado_suporte!I262</f>
        <v>0</v>
      </c>
      <c r="J264" s="20">
        <f>+eliminado_suporte!J262</f>
        <v>0</v>
      </c>
      <c r="K264" s="20">
        <f>+eliminado_suporte!K262</f>
        <v>0</v>
      </c>
      <c r="L264" s="20">
        <f>+eliminado_suporte!L262</f>
        <v>0</v>
      </c>
      <c r="M264" s="20">
        <f>+eliminado_suporte!M262</f>
        <v>0</v>
      </c>
      <c r="N264" s="20">
        <f>+eliminado_suporte!N262</f>
        <v>0</v>
      </c>
      <c r="P264" s="17">
        <v>265</v>
      </c>
      <c r="Q264" s="17">
        <f>VLOOKUP($P264,valores_RSI!$B$3:$D$1417,3,FALSE)</f>
        <v>47.611805294756302</v>
      </c>
      <c r="R264" s="17">
        <f t="shared" si="66"/>
        <v>5</v>
      </c>
      <c r="S264" s="24">
        <f t="shared" si="67"/>
        <v>87</v>
      </c>
      <c r="T264" s="24">
        <f t="shared" si="60"/>
        <v>137</v>
      </c>
      <c r="U264" s="24">
        <f t="shared" si="60"/>
        <v>106</v>
      </c>
      <c r="V264" s="25" t="b">
        <f t="shared" si="61"/>
        <v>1</v>
      </c>
      <c r="W264" s="24" t="b">
        <f t="shared" si="62"/>
        <v>1</v>
      </c>
      <c r="X264" s="24">
        <f t="shared" si="58"/>
        <v>0.25455</v>
      </c>
      <c r="Y264" s="24">
        <f t="shared" si="58"/>
        <v>12.4805264132648</v>
      </c>
      <c r="Z264" s="24">
        <f t="shared" si="63"/>
        <v>79.936276413264792</v>
      </c>
      <c r="AA264" s="24" t="str">
        <f t="shared" si="64"/>
        <v>abaixo</v>
      </c>
      <c r="AC264" s="24" t="str">
        <f t="shared" ca="1" si="65"/>
        <v/>
      </c>
      <c r="AD264" s="24" t="str">
        <f t="shared" ca="1" si="65"/>
        <v/>
      </c>
      <c r="AE264" s="24" t="str">
        <f t="shared" ca="1" si="65"/>
        <v/>
      </c>
      <c r="AF264" s="24" t="str">
        <f t="shared" ca="1" si="65"/>
        <v/>
      </c>
      <c r="AG264" s="24" t="str">
        <f t="shared" ca="1" si="65"/>
        <v/>
      </c>
      <c r="AH264" s="24" t="str">
        <f t="shared" ca="1" si="65"/>
        <v/>
      </c>
    </row>
    <row r="265" spans="2:34" x14ac:dyDescent="0.25">
      <c r="B265" s="20">
        <f>+eliminado_suporte!B263</f>
        <v>0</v>
      </c>
      <c r="C265" s="20">
        <f>+eliminado_suporte!C263</f>
        <v>0</v>
      </c>
      <c r="D265" s="20">
        <f>+eliminado_suporte!D263</f>
        <v>0</v>
      </c>
      <c r="E265" s="20">
        <f>+eliminado_suporte!E263</f>
        <v>0</v>
      </c>
      <c r="F265" s="20">
        <f>+eliminado_suporte!F263</f>
        <v>0</v>
      </c>
      <c r="G265" s="20">
        <f>+eliminado_suporte!G263</f>
        <v>0</v>
      </c>
      <c r="H265" s="20">
        <f>+eliminado_suporte!H263</f>
        <v>0</v>
      </c>
      <c r="I265" s="20">
        <f>+eliminado_suporte!I263</f>
        <v>0</v>
      </c>
      <c r="J265" s="20">
        <f>+eliminado_suporte!J263</f>
        <v>0</v>
      </c>
      <c r="K265" s="20">
        <f>+eliminado_suporte!K263</f>
        <v>0</v>
      </c>
      <c r="L265" s="20">
        <f>+eliminado_suporte!L263</f>
        <v>0</v>
      </c>
      <c r="M265" s="20">
        <f>+eliminado_suporte!M263</f>
        <v>0</v>
      </c>
      <c r="N265" s="20">
        <f>+eliminado_suporte!N263</f>
        <v>0</v>
      </c>
      <c r="P265" s="17">
        <v>266</v>
      </c>
      <c r="Q265" s="17">
        <f>VLOOKUP($P265,valores_RSI!$B$3:$D$1417,3,FALSE)</f>
        <v>51.842598167659297</v>
      </c>
      <c r="R265" s="17">
        <f t="shared" si="66"/>
        <v>5</v>
      </c>
      <c r="S265" s="24">
        <f t="shared" si="67"/>
        <v>87</v>
      </c>
      <c r="T265" s="24">
        <f t="shared" si="60"/>
        <v>137</v>
      </c>
      <c r="U265" s="24">
        <f t="shared" si="60"/>
        <v>106</v>
      </c>
      <c r="V265" s="25" t="b">
        <f t="shared" si="61"/>
        <v>1</v>
      </c>
      <c r="W265" s="24" t="b">
        <f t="shared" si="62"/>
        <v>1</v>
      </c>
      <c r="X265" s="24">
        <f t="shared" ref="X265:Y284" si="68">IF($V265,VLOOKUP($R265,$B$5:$N$101,X$2,FALSE),"")</f>
        <v>0.25455</v>
      </c>
      <c r="Y265" s="24">
        <f t="shared" si="68"/>
        <v>12.4805264132648</v>
      </c>
      <c r="Z265" s="24">
        <f t="shared" si="63"/>
        <v>80.190826413264801</v>
      </c>
      <c r="AA265" s="24" t="str">
        <f t="shared" si="64"/>
        <v>abaixo</v>
      </c>
      <c r="AC265" s="24" t="str">
        <f t="shared" ca="1" si="65"/>
        <v/>
      </c>
      <c r="AD265" s="24" t="str">
        <f t="shared" ca="1" si="65"/>
        <v/>
      </c>
      <c r="AE265" s="24" t="str">
        <f t="shared" ca="1" si="65"/>
        <v/>
      </c>
      <c r="AF265" s="24" t="str">
        <f t="shared" ca="1" si="65"/>
        <v/>
      </c>
      <c r="AG265" s="24" t="str">
        <f t="shared" ca="1" si="65"/>
        <v/>
      </c>
      <c r="AH265" s="24" t="str">
        <f t="shared" ca="1" si="65"/>
        <v/>
      </c>
    </row>
    <row r="266" spans="2:34" x14ac:dyDescent="0.25">
      <c r="B266" s="20">
        <f>+eliminado_suporte!B264</f>
        <v>0</v>
      </c>
      <c r="C266" s="20">
        <f>+eliminado_suporte!C264</f>
        <v>0</v>
      </c>
      <c r="D266" s="20">
        <f>+eliminado_suporte!D264</f>
        <v>0</v>
      </c>
      <c r="E266" s="20">
        <f>+eliminado_suporte!E264</f>
        <v>0</v>
      </c>
      <c r="F266" s="20">
        <f>+eliminado_suporte!F264</f>
        <v>0</v>
      </c>
      <c r="G266" s="20">
        <f>+eliminado_suporte!G264</f>
        <v>0</v>
      </c>
      <c r="H266" s="20">
        <f>+eliminado_suporte!H264</f>
        <v>0</v>
      </c>
      <c r="I266" s="20">
        <f>+eliminado_suporte!I264</f>
        <v>0</v>
      </c>
      <c r="J266" s="20">
        <f>+eliminado_suporte!J264</f>
        <v>0</v>
      </c>
      <c r="K266" s="20">
        <f>+eliminado_suporte!K264</f>
        <v>0</v>
      </c>
      <c r="L266" s="20">
        <f>+eliminado_suporte!L264</f>
        <v>0</v>
      </c>
      <c r="M266" s="20">
        <f>+eliminado_suporte!M264</f>
        <v>0</v>
      </c>
      <c r="N266" s="20">
        <f>+eliminado_suporte!N264</f>
        <v>0</v>
      </c>
      <c r="P266" s="17">
        <v>267</v>
      </c>
      <c r="Q266" s="17">
        <f>VLOOKUP($P266,valores_RSI!$B$3:$D$1417,3,FALSE)</f>
        <v>48.531373900425997</v>
      </c>
      <c r="R266" s="17">
        <f t="shared" si="66"/>
        <v>5</v>
      </c>
      <c r="S266" s="24">
        <f t="shared" si="67"/>
        <v>87</v>
      </c>
      <c r="T266" s="24">
        <f t="shared" si="60"/>
        <v>137</v>
      </c>
      <c r="U266" s="24">
        <f t="shared" si="60"/>
        <v>106</v>
      </c>
      <c r="V266" s="25" t="b">
        <f t="shared" si="61"/>
        <v>1</v>
      </c>
      <c r="W266" s="24" t="b">
        <f t="shared" si="62"/>
        <v>1</v>
      </c>
      <c r="X266" s="24">
        <f t="shared" si="68"/>
        <v>0.25455</v>
      </c>
      <c r="Y266" s="24">
        <f t="shared" si="68"/>
        <v>12.4805264132648</v>
      </c>
      <c r="Z266" s="24">
        <f t="shared" si="63"/>
        <v>80.445376413264796</v>
      </c>
      <c r="AA266" s="24" t="str">
        <f t="shared" si="64"/>
        <v>abaixo</v>
      </c>
      <c r="AC266" s="24" t="str">
        <f t="shared" ca="1" si="65"/>
        <v/>
      </c>
      <c r="AD266" s="24" t="str">
        <f t="shared" ca="1" si="65"/>
        <v/>
      </c>
      <c r="AE266" s="24" t="str">
        <f t="shared" ca="1" si="65"/>
        <v/>
      </c>
      <c r="AF266" s="24" t="str">
        <f t="shared" ca="1" si="65"/>
        <v/>
      </c>
      <c r="AG266" s="24" t="str">
        <f t="shared" ca="1" si="65"/>
        <v/>
      </c>
      <c r="AH266" s="24" t="str">
        <f t="shared" ca="1" si="65"/>
        <v/>
      </c>
    </row>
    <row r="267" spans="2:34" x14ac:dyDescent="0.25">
      <c r="B267" s="20">
        <f>+eliminado_suporte!B265</f>
        <v>0</v>
      </c>
      <c r="C267" s="20">
        <f>+eliminado_suporte!C265</f>
        <v>0</v>
      </c>
      <c r="D267" s="20">
        <f>+eliminado_suporte!D265</f>
        <v>0</v>
      </c>
      <c r="E267" s="20">
        <f>+eliminado_suporte!E265</f>
        <v>0</v>
      </c>
      <c r="F267" s="20">
        <f>+eliminado_suporte!F265</f>
        <v>0</v>
      </c>
      <c r="G267" s="20">
        <f>+eliminado_suporte!G265</f>
        <v>0</v>
      </c>
      <c r="H267" s="20">
        <f>+eliminado_suporte!H265</f>
        <v>0</v>
      </c>
      <c r="I267" s="20">
        <f>+eliminado_suporte!I265</f>
        <v>0</v>
      </c>
      <c r="J267" s="20">
        <f>+eliminado_suporte!J265</f>
        <v>0</v>
      </c>
      <c r="K267" s="20">
        <f>+eliminado_suporte!K265</f>
        <v>0</v>
      </c>
      <c r="L267" s="20">
        <f>+eliminado_suporte!L265</f>
        <v>0</v>
      </c>
      <c r="M267" s="20">
        <f>+eliminado_suporte!M265</f>
        <v>0</v>
      </c>
      <c r="N267" s="20">
        <f>+eliminado_suporte!N265</f>
        <v>0</v>
      </c>
      <c r="P267" s="17">
        <v>268</v>
      </c>
      <c r="Q267" s="17">
        <f>VLOOKUP($P267,valores_RSI!$B$3:$D$1417,3,FALSE)</f>
        <v>50.340362258455599</v>
      </c>
      <c r="R267" s="17">
        <f t="shared" si="66"/>
        <v>5</v>
      </c>
      <c r="S267" s="24">
        <f t="shared" si="67"/>
        <v>87</v>
      </c>
      <c r="T267" s="24">
        <f t="shared" si="60"/>
        <v>137</v>
      </c>
      <c r="U267" s="24">
        <f t="shared" si="60"/>
        <v>106</v>
      </c>
      <c r="V267" s="25" t="b">
        <f t="shared" si="61"/>
        <v>1</v>
      </c>
      <c r="W267" s="24" t="b">
        <f t="shared" si="62"/>
        <v>1</v>
      </c>
      <c r="X267" s="24">
        <f t="shared" si="68"/>
        <v>0.25455</v>
      </c>
      <c r="Y267" s="24">
        <f t="shared" si="68"/>
        <v>12.4805264132648</v>
      </c>
      <c r="Z267" s="24">
        <f t="shared" si="63"/>
        <v>80.699926413264791</v>
      </c>
      <c r="AA267" s="24" t="str">
        <f t="shared" si="64"/>
        <v>abaixo</v>
      </c>
      <c r="AC267" s="24" t="str">
        <f t="shared" ca="1" si="65"/>
        <v/>
      </c>
      <c r="AD267" s="24" t="str">
        <f t="shared" ca="1" si="65"/>
        <v/>
      </c>
      <c r="AE267" s="24" t="str">
        <f t="shared" ca="1" si="65"/>
        <v/>
      </c>
      <c r="AF267" s="24" t="str">
        <f t="shared" ca="1" si="65"/>
        <v/>
      </c>
      <c r="AG267" s="24" t="str">
        <f t="shared" ca="1" si="65"/>
        <v/>
      </c>
      <c r="AH267" s="24" t="str">
        <f t="shared" ca="1" si="65"/>
        <v/>
      </c>
    </row>
    <row r="268" spans="2:34" x14ac:dyDescent="0.25">
      <c r="B268" s="20">
        <f>+eliminado_suporte!B266</f>
        <v>0</v>
      </c>
      <c r="C268" s="20">
        <f>+eliminado_suporte!C266</f>
        <v>0</v>
      </c>
      <c r="D268" s="20">
        <f>+eliminado_suporte!D266</f>
        <v>0</v>
      </c>
      <c r="E268" s="20">
        <f>+eliminado_suporte!E266</f>
        <v>0</v>
      </c>
      <c r="F268" s="20">
        <f>+eliminado_suporte!F266</f>
        <v>0</v>
      </c>
      <c r="G268" s="20">
        <f>+eliminado_suporte!G266</f>
        <v>0</v>
      </c>
      <c r="H268" s="20">
        <f>+eliminado_suporte!H266</f>
        <v>0</v>
      </c>
      <c r="I268" s="20">
        <f>+eliminado_suporte!I266</f>
        <v>0</v>
      </c>
      <c r="J268" s="20">
        <f>+eliminado_suporte!J266</f>
        <v>0</v>
      </c>
      <c r="K268" s="20">
        <f>+eliminado_suporte!K266</f>
        <v>0</v>
      </c>
      <c r="L268" s="20">
        <f>+eliminado_suporte!L266</f>
        <v>0</v>
      </c>
      <c r="M268" s="20">
        <f>+eliminado_suporte!M266</f>
        <v>0</v>
      </c>
      <c r="N268" s="20">
        <f>+eliminado_suporte!N266</f>
        <v>0</v>
      </c>
      <c r="P268" s="17">
        <v>269</v>
      </c>
      <c r="Q268" s="17">
        <f>VLOOKUP($P268,valores_RSI!$B$3:$D$1417,3,FALSE)</f>
        <v>48.763600781302003</v>
      </c>
      <c r="R268" s="17">
        <f t="shared" si="66"/>
        <v>5</v>
      </c>
      <c r="S268" s="24">
        <f t="shared" si="67"/>
        <v>87</v>
      </c>
      <c r="T268" s="24">
        <f t="shared" si="60"/>
        <v>137</v>
      </c>
      <c r="U268" s="24">
        <f t="shared" si="60"/>
        <v>106</v>
      </c>
      <c r="V268" s="25" t="b">
        <f t="shared" si="61"/>
        <v>1</v>
      </c>
      <c r="W268" s="24" t="b">
        <f t="shared" si="62"/>
        <v>1</v>
      </c>
      <c r="X268" s="24">
        <f t="shared" si="68"/>
        <v>0.25455</v>
      </c>
      <c r="Y268" s="24">
        <f t="shared" si="68"/>
        <v>12.4805264132648</v>
      </c>
      <c r="Z268" s="24">
        <f t="shared" si="63"/>
        <v>80.9544764132648</v>
      </c>
      <c r="AA268" s="24" t="str">
        <f t="shared" si="64"/>
        <v>abaixo</v>
      </c>
      <c r="AC268" s="24" t="str">
        <f t="shared" ca="1" si="65"/>
        <v/>
      </c>
      <c r="AD268" s="24" t="str">
        <f t="shared" ca="1" si="65"/>
        <v/>
      </c>
      <c r="AE268" s="24" t="str">
        <f t="shared" ca="1" si="65"/>
        <v/>
      </c>
      <c r="AF268" s="24" t="str">
        <f t="shared" ca="1" si="65"/>
        <v/>
      </c>
      <c r="AG268" s="24" t="str">
        <f t="shared" ca="1" si="65"/>
        <v/>
      </c>
      <c r="AH268" s="24" t="str">
        <f t="shared" ca="1" si="65"/>
        <v/>
      </c>
    </row>
    <row r="269" spans="2:34" x14ac:dyDescent="0.25">
      <c r="B269" s="20">
        <f>+eliminado_suporte!B267</f>
        <v>0</v>
      </c>
      <c r="C269" s="20">
        <f>+eliminado_suporte!C267</f>
        <v>0</v>
      </c>
      <c r="D269" s="20">
        <f>+eliminado_suporte!D267</f>
        <v>0</v>
      </c>
      <c r="E269" s="20">
        <f>+eliminado_suporte!E267</f>
        <v>0</v>
      </c>
      <c r="F269" s="20">
        <f>+eliminado_suporte!F267</f>
        <v>0</v>
      </c>
      <c r="G269" s="20">
        <f>+eliminado_suporte!G267</f>
        <v>0</v>
      </c>
      <c r="H269" s="20">
        <f>+eliminado_suporte!H267</f>
        <v>0</v>
      </c>
      <c r="I269" s="20">
        <f>+eliminado_suporte!I267</f>
        <v>0</v>
      </c>
      <c r="J269" s="20">
        <f>+eliminado_suporte!J267</f>
        <v>0</v>
      </c>
      <c r="K269" s="20">
        <f>+eliminado_suporte!K267</f>
        <v>0</v>
      </c>
      <c r="L269" s="20">
        <f>+eliminado_suporte!L267</f>
        <v>0</v>
      </c>
      <c r="M269" s="20">
        <f>+eliminado_suporte!M267</f>
        <v>0</v>
      </c>
      <c r="N269" s="20">
        <f>+eliminado_suporte!N267</f>
        <v>0</v>
      </c>
      <c r="P269" s="17">
        <v>270</v>
      </c>
      <c r="Q269" s="17">
        <f>VLOOKUP($P269,valores_RSI!$B$3:$D$1417,3,FALSE)</f>
        <v>48.715417378780899</v>
      </c>
      <c r="R269" s="17">
        <f t="shared" si="66"/>
        <v>5</v>
      </c>
      <c r="S269" s="24">
        <f t="shared" si="67"/>
        <v>87</v>
      </c>
      <c r="T269" s="24">
        <f t="shared" si="60"/>
        <v>137</v>
      </c>
      <c r="U269" s="24">
        <f t="shared" si="60"/>
        <v>106</v>
      </c>
      <c r="V269" s="25" t="b">
        <f t="shared" si="61"/>
        <v>1</v>
      </c>
      <c r="W269" s="24" t="b">
        <f t="shared" si="62"/>
        <v>1</v>
      </c>
      <c r="X269" s="24">
        <f t="shared" si="68"/>
        <v>0.25455</v>
      </c>
      <c r="Y269" s="24">
        <f t="shared" si="68"/>
        <v>12.4805264132648</v>
      </c>
      <c r="Z269" s="24">
        <f t="shared" si="63"/>
        <v>81.209026413264795</v>
      </c>
      <c r="AA269" s="24" t="str">
        <f t="shared" si="64"/>
        <v>abaixo</v>
      </c>
      <c r="AC269" s="24" t="str">
        <f t="shared" ca="1" si="65"/>
        <v/>
      </c>
      <c r="AD269" s="24" t="str">
        <f t="shared" ca="1" si="65"/>
        <v/>
      </c>
      <c r="AE269" s="24" t="str">
        <f t="shared" ca="1" si="65"/>
        <v/>
      </c>
      <c r="AF269" s="24" t="str">
        <f t="shared" ca="1" si="65"/>
        <v/>
      </c>
      <c r="AG269" s="24" t="str">
        <f t="shared" ca="1" si="65"/>
        <v/>
      </c>
      <c r="AH269" s="24" t="str">
        <f t="shared" ca="1" si="65"/>
        <v/>
      </c>
    </row>
    <row r="270" spans="2:34" x14ac:dyDescent="0.25">
      <c r="B270" s="20">
        <f>+eliminado_suporte!B268</f>
        <v>0</v>
      </c>
      <c r="C270" s="20">
        <f>+eliminado_suporte!C268</f>
        <v>0</v>
      </c>
      <c r="D270" s="20">
        <f>+eliminado_suporte!D268</f>
        <v>0</v>
      </c>
      <c r="E270" s="20">
        <f>+eliminado_suporte!E268</f>
        <v>0</v>
      </c>
      <c r="F270" s="20">
        <f>+eliminado_suporte!F268</f>
        <v>0</v>
      </c>
      <c r="G270" s="20">
        <f>+eliminado_suporte!G268</f>
        <v>0</v>
      </c>
      <c r="H270" s="20">
        <f>+eliminado_suporte!H268</f>
        <v>0</v>
      </c>
      <c r="I270" s="20">
        <f>+eliminado_suporte!I268</f>
        <v>0</v>
      </c>
      <c r="J270" s="20">
        <f>+eliminado_suporte!J268</f>
        <v>0</v>
      </c>
      <c r="K270" s="20">
        <f>+eliminado_suporte!K268</f>
        <v>0</v>
      </c>
      <c r="L270" s="20">
        <f>+eliminado_suporte!L268</f>
        <v>0</v>
      </c>
      <c r="M270" s="20">
        <f>+eliminado_suporte!M268</f>
        <v>0</v>
      </c>
      <c r="N270" s="20">
        <f>+eliminado_suporte!N268</f>
        <v>0</v>
      </c>
      <c r="P270" s="17">
        <v>271</v>
      </c>
      <c r="Q270" s="17">
        <f>VLOOKUP($P270,valores_RSI!$B$3:$D$1417,3,FALSE)</f>
        <v>49.1674858362435</v>
      </c>
      <c r="R270" s="17">
        <f t="shared" si="66"/>
        <v>5</v>
      </c>
      <c r="S270" s="24">
        <f t="shared" si="67"/>
        <v>87</v>
      </c>
      <c r="T270" s="24">
        <f t="shared" si="60"/>
        <v>137</v>
      </c>
      <c r="U270" s="24">
        <f t="shared" si="60"/>
        <v>106</v>
      </c>
      <c r="V270" s="25" t="b">
        <f t="shared" si="61"/>
        <v>1</v>
      </c>
      <c r="W270" s="24" t="b">
        <f t="shared" si="62"/>
        <v>1</v>
      </c>
      <c r="X270" s="24">
        <f t="shared" si="68"/>
        <v>0.25455</v>
      </c>
      <c r="Y270" s="24">
        <f t="shared" si="68"/>
        <v>12.4805264132648</v>
      </c>
      <c r="Z270" s="24">
        <f t="shared" si="63"/>
        <v>81.463576413264803</v>
      </c>
      <c r="AA270" s="24" t="str">
        <f t="shared" si="64"/>
        <v>abaixo</v>
      </c>
      <c r="AC270" s="24" t="str">
        <f t="shared" ca="1" si="65"/>
        <v/>
      </c>
      <c r="AD270" s="24" t="str">
        <f t="shared" ca="1" si="65"/>
        <v/>
      </c>
      <c r="AE270" s="24" t="str">
        <f t="shared" ca="1" si="65"/>
        <v/>
      </c>
      <c r="AF270" s="24" t="str">
        <f t="shared" ca="1" si="65"/>
        <v/>
      </c>
      <c r="AG270" s="24" t="str">
        <f t="shared" ca="1" si="65"/>
        <v/>
      </c>
      <c r="AH270" s="24" t="str">
        <f t="shared" ca="1" si="65"/>
        <v/>
      </c>
    </row>
    <row r="271" spans="2:34" x14ac:dyDescent="0.25">
      <c r="B271" s="20">
        <f>+eliminado_suporte!B269</f>
        <v>0</v>
      </c>
      <c r="C271" s="20">
        <f>+eliminado_suporte!C269</f>
        <v>0</v>
      </c>
      <c r="D271" s="20">
        <f>+eliminado_suporte!D269</f>
        <v>0</v>
      </c>
      <c r="E271" s="20">
        <f>+eliminado_suporte!E269</f>
        <v>0</v>
      </c>
      <c r="F271" s="20">
        <f>+eliminado_suporte!F269</f>
        <v>0</v>
      </c>
      <c r="G271" s="20">
        <f>+eliminado_suporte!G269</f>
        <v>0</v>
      </c>
      <c r="H271" s="20">
        <f>+eliminado_suporte!H269</f>
        <v>0</v>
      </c>
      <c r="I271" s="20">
        <f>+eliminado_suporte!I269</f>
        <v>0</v>
      </c>
      <c r="J271" s="20">
        <f>+eliminado_suporte!J269</f>
        <v>0</v>
      </c>
      <c r="K271" s="20">
        <f>+eliminado_suporte!K269</f>
        <v>0</v>
      </c>
      <c r="L271" s="20">
        <f>+eliminado_suporte!L269</f>
        <v>0</v>
      </c>
      <c r="M271" s="20">
        <f>+eliminado_suporte!M269</f>
        <v>0</v>
      </c>
      <c r="N271" s="20">
        <f>+eliminado_suporte!N269</f>
        <v>0</v>
      </c>
      <c r="P271" s="17">
        <v>272</v>
      </c>
      <c r="Q271" s="17">
        <f>VLOOKUP($P271,valores_RSI!$B$3:$D$1417,3,FALSE)</f>
        <v>51.6677171684968</v>
      </c>
      <c r="R271" s="17">
        <f t="shared" si="66"/>
        <v>5</v>
      </c>
      <c r="S271" s="24">
        <f t="shared" si="67"/>
        <v>87</v>
      </c>
      <c r="T271" s="24">
        <f t="shared" si="60"/>
        <v>137</v>
      </c>
      <c r="U271" s="24">
        <f t="shared" si="60"/>
        <v>106</v>
      </c>
      <c r="V271" s="25" t="b">
        <f t="shared" si="61"/>
        <v>1</v>
      </c>
      <c r="W271" s="24" t="b">
        <f t="shared" si="62"/>
        <v>1</v>
      </c>
      <c r="X271" s="24">
        <f t="shared" si="68"/>
        <v>0.25455</v>
      </c>
      <c r="Y271" s="24">
        <f t="shared" si="68"/>
        <v>12.4805264132648</v>
      </c>
      <c r="Z271" s="24">
        <f t="shared" si="63"/>
        <v>81.718126413264798</v>
      </c>
      <c r="AA271" s="24" t="str">
        <f t="shared" si="64"/>
        <v>abaixo</v>
      </c>
      <c r="AC271" s="24" t="str">
        <f t="shared" ca="1" si="65"/>
        <v/>
      </c>
      <c r="AD271" s="24" t="str">
        <f t="shared" ca="1" si="65"/>
        <v/>
      </c>
      <c r="AE271" s="24" t="str">
        <f t="shared" ca="1" si="65"/>
        <v/>
      </c>
      <c r="AF271" s="24" t="str">
        <f t="shared" ca="1" si="65"/>
        <v/>
      </c>
      <c r="AG271" s="24" t="str">
        <f t="shared" ca="1" si="65"/>
        <v/>
      </c>
      <c r="AH271" s="24" t="str">
        <f t="shared" ca="1" si="65"/>
        <v/>
      </c>
    </row>
    <row r="272" spans="2:34" x14ac:dyDescent="0.25">
      <c r="B272" s="20">
        <f>+eliminado_suporte!B270</f>
        <v>0</v>
      </c>
      <c r="C272" s="20">
        <f>+eliminado_suporte!C270</f>
        <v>0</v>
      </c>
      <c r="D272" s="20">
        <f>+eliminado_suporte!D270</f>
        <v>0</v>
      </c>
      <c r="E272" s="20">
        <f>+eliminado_suporte!E270</f>
        <v>0</v>
      </c>
      <c r="F272" s="20">
        <f>+eliminado_suporte!F270</f>
        <v>0</v>
      </c>
      <c r="G272" s="20">
        <f>+eliminado_suporte!G270</f>
        <v>0</v>
      </c>
      <c r="H272" s="20">
        <f>+eliminado_suporte!H270</f>
        <v>0</v>
      </c>
      <c r="I272" s="20">
        <f>+eliminado_suporte!I270</f>
        <v>0</v>
      </c>
      <c r="J272" s="20">
        <f>+eliminado_suporte!J270</f>
        <v>0</v>
      </c>
      <c r="K272" s="20">
        <f>+eliminado_suporte!K270</f>
        <v>0</v>
      </c>
      <c r="L272" s="20">
        <f>+eliminado_suporte!L270</f>
        <v>0</v>
      </c>
      <c r="M272" s="20">
        <f>+eliminado_suporte!M270</f>
        <v>0</v>
      </c>
      <c r="N272" s="20">
        <f>+eliminado_suporte!N270</f>
        <v>0</v>
      </c>
      <c r="P272" s="17">
        <v>273</v>
      </c>
      <c r="Q272" s="17">
        <f>VLOOKUP($P272,valores_RSI!$B$3:$D$1417,3,FALSE)</f>
        <v>52.7239149748956</v>
      </c>
      <c r="R272" s="17">
        <f t="shared" si="66"/>
        <v>5</v>
      </c>
      <c r="S272" s="24">
        <f t="shared" si="67"/>
        <v>87</v>
      </c>
      <c r="T272" s="24">
        <f t="shared" si="60"/>
        <v>137</v>
      </c>
      <c r="U272" s="24">
        <f t="shared" si="60"/>
        <v>106</v>
      </c>
      <c r="V272" s="25" t="b">
        <f t="shared" si="61"/>
        <v>1</v>
      </c>
      <c r="W272" s="24" t="b">
        <f t="shared" si="62"/>
        <v>1</v>
      </c>
      <c r="X272" s="24">
        <f t="shared" si="68"/>
        <v>0.25455</v>
      </c>
      <c r="Y272" s="24">
        <f t="shared" si="68"/>
        <v>12.4805264132648</v>
      </c>
      <c r="Z272" s="24">
        <f t="shared" si="63"/>
        <v>81.972676413264793</v>
      </c>
      <c r="AA272" s="24" t="str">
        <f t="shared" si="64"/>
        <v>abaixo</v>
      </c>
      <c r="AC272" s="24" t="str">
        <f t="shared" ca="1" si="65"/>
        <v/>
      </c>
      <c r="AD272" s="24" t="str">
        <f t="shared" ca="1" si="65"/>
        <v/>
      </c>
      <c r="AE272" s="24" t="str">
        <f t="shared" ca="1" si="65"/>
        <v/>
      </c>
      <c r="AF272" s="24" t="str">
        <f t="shared" ca="1" si="65"/>
        <v/>
      </c>
      <c r="AG272" s="24" t="str">
        <f t="shared" ca="1" si="65"/>
        <v/>
      </c>
      <c r="AH272" s="24" t="str">
        <f t="shared" ca="1" si="65"/>
        <v/>
      </c>
    </row>
    <row r="273" spans="2:34" x14ac:dyDescent="0.25">
      <c r="B273" s="20">
        <f>+eliminado_suporte!B271</f>
        <v>0</v>
      </c>
      <c r="C273" s="20">
        <f>+eliminado_suporte!C271</f>
        <v>0</v>
      </c>
      <c r="D273" s="20">
        <f>+eliminado_suporte!D271</f>
        <v>0</v>
      </c>
      <c r="E273" s="20">
        <f>+eliminado_suporte!E271</f>
        <v>0</v>
      </c>
      <c r="F273" s="20">
        <f>+eliminado_suporte!F271</f>
        <v>0</v>
      </c>
      <c r="G273" s="20">
        <f>+eliminado_suporte!G271</f>
        <v>0</v>
      </c>
      <c r="H273" s="20">
        <f>+eliminado_suporte!H271</f>
        <v>0</v>
      </c>
      <c r="I273" s="20">
        <f>+eliminado_suporte!I271</f>
        <v>0</v>
      </c>
      <c r="J273" s="20">
        <f>+eliminado_suporte!J271</f>
        <v>0</v>
      </c>
      <c r="K273" s="20">
        <f>+eliminado_suporte!K271</f>
        <v>0</v>
      </c>
      <c r="L273" s="20">
        <f>+eliminado_suporte!L271</f>
        <v>0</v>
      </c>
      <c r="M273" s="20">
        <f>+eliminado_suporte!M271</f>
        <v>0</v>
      </c>
      <c r="N273" s="20">
        <f>+eliminado_suporte!N271</f>
        <v>0</v>
      </c>
      <c r="P273" s="17">
        <v>274</v>
      </c>
      <c r="Q273" s="17">
        <f>VLOOKUP($P273,valores_RSI!$B$3:$D$1417,3,FALSE)</f>
        <v>49.951995867188998</v>
      </c>
      <c r="R273" s="17">
        <f t="shared" si="66"/>
        <v>5</v>
      </c>
      <c r="S273" s="24">
        <f t="shared" si="67"/>
        <v>87</v>
      </c>
      <c r="T273" s="24">
        <f t="shared" si="60"/>
        <v>137</v>
      </c>
      <c r="U273" s="24">
        <f t="shared" si="60"/>
        <v>106</v>
      </c>
      <c r="V273" s="25" t="b">
        <f t="shared" si="61"/>
        <v>1</v>
      </c>
      <c r="W273" s="24" t="b">
        <f t="shared" si="62"/>
        <v>1</v>
      </c>
      <c r="X273" s="24">
        <f t="shared" si="68"/>
        <v>0.25455</v>
      </c>
      <c r="Y273" s="24">
        <f t="shared" si="68"/>
        <v>12.4805264132648</v>
      </c>
      <c r="Z273" s="24">
        <f t="shared" si="63"/>
        <v>82.227226413264802</v>
      </c>
      <c r="AA273" s="24" t="str">
        <f t="shared" si="64"/>
        <v>abaixo</v>
      </c>
      <c r="AC273" s="24" t="str">
        <f t="shared" ca="1" si="65"/>
        <v/>
      </c>
      <c r="AD273" s="24" t="str">
        <f t="shared" ca="1" si="65"/>
        <v/>
      </c>
      <c r="AE273" s="24" t="str">
        <f t="shared" ca="1" si="65"/>
        <v/>
      </c>
      <c r="AF273" s="24" t="str">
        <f t="shared" ca="1" si="65"/>
        <v/>
      </c>
      <c r="AG273" s="24" t="str">
        <f t="shared" ca="1" si="65"/>
        <v/>
      </c>
      <c r="AH273" s="24" t="str">
        <f t="shared" ca="1" si="65"/>
        <v/>
      </c>
    </row>
    <row r="274" spans="2:34" x14ac:dyDescent="0.25">
      <c r="B274" s="20">
        <f>+eliminado_suporte!B272</f>
        <v>0</v>
      </c>
      <c r="C274" s="20">
        <f>+eliminado_suporte!C272</f>
        <v>0</v>
      </c>
      <c r="D274" s="20">
        <f>+eliminado_suporte!D272</f>
        <v>0</v>
      </c>
      <c r="E274" s="20">
        <f>+eliminado_suporte!E272</f>
        <v>0</v>
      </c>
      <c r="F274" s="20">
        <f>+eliminado_suporte!F272</f>
        <v>0</v>
      </c>
      <c r="G274" s="20">
        <f>+eliminado_suporte!G272</f>
        <v>0</v>
      </c>
      <c r="H274" s="20">
        <f>+eliminado_suporte!H272</f>
        <v>0</v>
      </c>
      <c r="I274" s="20">
        <f>+eliminado_suporte!I272</f>
        <v>0</v>
      </c>
      <c r="J274" s="20">
        <f>+eliminado_suporte!J272</f>
        <v>0</v>
      </c>
      <c r="K274" s="20">
        <f>+eliminado_suporte!K272</f>
        <v>0</v>
      </c>
      <c r="L274" s="20">
        <f>+eliminado_suporte!L272</f>
        <v>0</v>
      </c>
      <c r="M274" s="20">
        <f>+eliminado_suporte!M272</f>
        <v>0</v>
      </c>
      <c r="N274" s="20">
        <f>+eliminado_suporte!N272</f>
        <v>0</v>
      </c>
      <c r="P274" s="17">
        <v>275</v>
      </c>
      <c r="Q274" s="17">
        <f>VLOOKUP($P274,valores_RSI!$B$3:$D$1417,3,FALSE)</f>
        <v>50.1445552962455</v>
      </c>
      <c r="R274" s="17">
        <f t="shared" si="66"/>
        <v>5</v>
      </c>
      <c r="S274" s="24">
        <f t="shared" si="67"/>
        <v>87</v>
      </c>
      <c r="T274" s="24">
        <f t="shared" si="60"/>
        <v>137</v>
      </c>
      <c r="U274" s="24">
        <f t="shared" si="60"/>
        <v>106</v>
      </c>
      <c r="V274" s="25" t="b">
        <f t="shared" si="61"/>
        <v>1</v>
      </c>
      <c r="W274" s="24" t="b">
        <f t="shared" si="62"/>
        <v>1</v>
      </c>
      <c r="X274" s="24">
        <f t="shared" si="68"/>
        <v>0.25455</v>
      </c>
      <c r="Y274" s="24">
        <f t="shared" si="68"/>
        <v>12.4805264132648</v>
      </c>
      <c r="Z274" s="24">
        <f t="shared" si="63"/>
        <v>82.481776413264797</v>
      </c>
      <c r="AA274" s="24" t="str">
        <f t="shared" si="64"/>
        <v>abaixo</v>
      </c>
      <c r="AC274" s="24" t="str">
        <f t="shared" ca="1" si="65"/>
        <v/>
      </c>
      <c r="AD274" s="24" t="str">
        <f t="shared" ca="1" si="65"/>
        <v/>
      </c>
      <c r="AE274" s="24" t="str">
        <f t="shared" ca="1" si="65"/>
        <v/>
      </c>
      <c r="AF274" s="24" t="str">
        <f t="shared" ca="1" si="65"/>
        <v/>
      </c>
      <c r="AG274" s="24" t="str">
        <f t="shared" ca="1" si="65"/>
        <v/>
      </c>
      <c r="AH274" s="24" t="str">
        <f t="shared" ca="1" si="65"/>
        <v/>
      </c>
    </row>
    <row r="275" spans="2:34" x14ac:dyDescent="0.25">
      <c r="B275" s="20">
        <f>+eliminado_suporte!B273</f>
        <v>0</v>
      </c>
      <c r="C275" s="20">
        <f>+eliminado_suporte!C273</f>
        <v>0</v>
      </c>
      <c r="D275" s="20">
        <f>+eliminado_suporte!D273</f>
        <v>0</v>
      </c>
      <c r="E275" s="20">
        <f>+eliminado_suporte!E273</f>
        <v>0</v>
      </c>
      <c r="F275" s="20">
        <f>+eliminado_suporte!F273</f>
        <v>0</v>
      </c>
      <c r="G275" s="20">
        <f>+eliminado_suporte!G273</f>
        <v>0</v>
      </c>
      <c r="H275" s="20">
        <f>+eliminado_suporte!H273</f>
        <v>0</v>
      </c>
      <c r="I275" s="20">
        <f>+eliminado_suporte!I273</f>
        <v>0</v>
      </c>
      <c r="J275" s="20">
        <f>+eliminado_suporte!J273</f>
        <v>0</v>
      </c>
      <c r="K275" s="20">
        <f>+eliminado_suporte!K273</f>
        <v>0</v>
      </c>
      <c r="L275" s="20">
        <f>+eliminado_suporte!L273</f>
        <v>0</v>
      </c>
      <c r="M275" s="20">
        <f>+eliminado_suporte!M273</f>
        <v>0</v>
      </c>
      <c r="N275" s="20">
        <f>+eliminado_suporte!N273</f>
        <v>0</v>
      </c>
      <c r="P275" s="17">
        <v>276</v>
      </c>
      <c r="Q275" s="17">
        <f>VLOOKUP($P275,valores_RSI!$B$3:$D$1417,3,FALSE)</f>
        <v>45.998610834772002</v>
      </c>
      <c r="R275" s="17">
        <f t="shared" si="66"/>
        <v>5</v>
      </c>
      <c r="S275" s="24">
        <f t="shared" si="67"/>
        <v>87</v>
      </c>
      <c r="T275" s="24">
        <f t="shared" si="60"/>
        <v>137</v>
      </c>
      <c r="U275" s="24">
        <f t="shared" si="60"/>
        <v>106</v>
      </c>
      <c r="V275" s="25" t="b">
        <f t="shared" si="61"/>
        <v>1</v>
      </c>
      <c r="W275" s="24" t="b">
        <f t="shared" si="62"/>
        <v>1</v>
      </c>
      <c r="X275" s="24">
        <f t="shared" si="68"/>
        <v>0.25455</v>
      </c>
      <c r="Y275" s="24">
        <f t="shared" si="68"/>
        <v>12.4805264132648</v>
      </c>
      <c r="Z275" s="24">
        <f t="shared" si="63"/>
        <v>82.736326413264791</v>
      </c>
      <c r="AA275" s="24" t="str">
        <f t="shared" si="64"/>
        <v>abaixo</v>
      </c>
      <c r="AC275" s="24" t="str">
        <f t="shared" ca="1" si="65"/>
        <v/>
      </c>
      <c r="AD275" s="24" t="str">
        <f t="shared" ca="1" si="65"/>
        <v/>
      </c>
      <c r="AE275" s="24" t="str">
        <f t="shared" ca="1" si="65"/>
        <v/>
      </c>
      <c r="AF275" s="24" t="str">
        <f t="shared" ca="1" si="65"/>
        <v/>
      </c>
      <c r="AG275" s="24" t="str">
        <f t="shared" ca="1" si="65"/>
        <v/>
      </c>
      <c r="AH275" s="24" t="str">
        <f t="shared" ca="1" si="65"/>
        <v/>
      </c>
    </row>
    <row r="276" spans="2:34" x14ac:dyDescent="0.25">
      <c r="B276" s="20">
        <f>+eliminado_suporte!B274</f>
        <v>0</v>
      </c>
      <c r="C276" s="20">
        <f>+eliminado_suporte!C274</f>
        <v>0</v>
      </c>
      <c r="D276" s="20">
        <f>+eliminado_suporte!D274</f>
        <v>0</v>
      </c>
      <c r="E276" s="20">
        <f>+eliminado_suporte!E274</f>
        <v>0</v>
      </c>
      <c r="F276" s="20">
        <f>+eliminado_suporte!F274</f>
        <v>0</v>
      </c>
      <c r="G276" s="20">
        <f>+eliminado_suporte!G274</f>
        <v>0</v>
      </c>
      <c r="H276" s="20">
        <f>+eliminado_suporte!H274</f>
        <v>0</v>
      </c>
      <c r="I276" s="20">
        <f>+eliminado_suporte!I274</f>
        <v>0</v>
      </c>
      <c r="J276" s="20">
        <f>+eliminado_suporte!J274</f>
        <v>0</v>
      </c>
      <c r="K276" s="20">
        <f>+eliminado_suporte!K274</f>
        <v>0</v>
      </c>
      <c r="L276" s="20">
        <f>+eliminado_suporte!L274</f>
        <v>0</v>
      </c>
      <c r="M276" s="20">
        <f>+eliminado_suporte!M274</f>
        <v>0</v>
      </c>
      <c r="N276" s="20">
        <f>+eliminado_suporte!N274</f>
        <v>0</v>
      </c>
      <c r="P276" s="17">
        <v>277</v>
      </c>
      <c r="Q276" s="17">
        <f>VLOOKUP($P276,valores_RSI!$B$3:$D$1417,3,FALSE)</f>
        <v>40.433351115633897</v>
      </c>
      <c r="R276" s="17">
        <f t="shared" si="66"/>
        <v>5</v>
      </c>
      <c r="S276" s="24">
        <f t="shared" si="67"/>
        <v>87</v>
      </c>
      <c r="T276" s="24">
        <f t="shared" si="60"/>
        <v>137</v>
      </c>
      <c r="U276" s="24">
        <f t="shared" si="60"/>
        <v>106</v>
      </c>
      <c r="V276" s="25" t="b">
        <f t="shared" si="61"/>
        <v>1</v>
      </c>
      <c r="W276" s="24" t="b">
        <f t="shared" si="62"/>
        <v>1</v>
      </c>
      <c r="X276" s="24">
        <f t="shared" si="68"/>
        <v>0.25455</v>
      </c>
      <c r="Y276" s="24">
        <f t="shared" si="68"/>
        <v>12.4805264132648</v>
      </c>
      <c r="Z276" s="24">
        <f t="shared" si="63"/>
        <v>82.9908764132648</v>
      </c>
      <c r="AA276" s="24" t="str">
        <f t="shared" si="64"/>
        <v>abaixo</v>
      </c>
      <c r="AC276" s="24" t="str">
        <f t="shared" ca="1" si="65"/>
        <v/>
      </c>
      <c r="AD276" s="24" t="str">
        <f t="shared" ca="1" si="65"/>
        <v/>
      </c>
      <c r="AE276" s="24" t="str">
        <f t="shared" ca="1" si="65"/>
        <v/>
      </c>
      <c r="AF276" s="24" t="str">
        <f t="shared" ca="1" si="65"/>
        <v/>
      </c>
      <c r="AG276" s="24" t="str">
        <f t="shared" ca="1" si="65"/>
        <v/>
      </c>
      <c r="AH276" s="24" t="str">
        <f t="shared" ca="1" si="65"/>
        <v/>
      </c>
    </row>
    <row r="277" spans="2:34" x14ac:dyDescent="0.25">
      <c r="B277" s="20">
        <f>+eliminado_suporte!B275</f>
        <v>0</v>
      </c>
      <c r="C277" s="20">
        <f>+eliminado_suporte!C275</f>
        <v>0</v>
      </c>
      <c r="D277" s="20">
        <f>+eliminado_suporte!D275</f>
        <v>0</v>
      </c>
      <c r="E277" s="20">
        <f>+eliminado_suporte!E275</f>
        <v>0</v>
      </c>
      <c r="F277" s="20">
        <f>+eliminado_suporte!F275</f>
        <v>0</v>
      </c>
      <c r="G277" s="20">
        <f>+eliminado_suporte!G275</f>
        <v>0</v>
      </c>
      <c r="H277" s="20">
        <f>+eliminado_suporte!H275</f>
        <v>0</v>
      </c>
      <c r="I277" s="20">
        <f>+eliminado_suporte!I275</f>
        <v>0</v>
      </c>
      <c r="J277" s="20">
        <f>+eliminado_suporte!J275</f>
        <v>0</v>
      </c>
      <c r="K277" s="20">
        <f>+eliminado_suporte!K275</f>
        <v>0</v>
      </c>
      <c r="L277" s="20">
        <f>+eliminado_suporte!L275</f>
        <v>0</v>
      </c>
      <c r="M277" s="20">
        <f>+eliminado_suporte!M275</f>
        <v>0</v>
      </c>
      <c r="N277" s="20">
        <f>+eliminado_suporte!N275</f>
        <v>0</v>
      </c>
      <c r="P277" s="17">
        <v>278</v>
      </c>
      <c r="Q277" s="17">
        <f>VLOOKUP($P277,valores_RSI!$B$3:$D$1417,3,FALSE)</f>
        <v>41.723769017934004</v>
      </c>
      <c r="R277" s="17">
        <f t="shared" si="66"/>
        <v>5</v>
      </c>
      <c r="S277" s="24">
        <f t="shared" si="67"/>
        <v>87</v>
      </c>
      <c r="T277" s="24">
        <f t="shared" si="60"/>
        <v>137</v>
      </c>
      <c r="U277" s="24">
        <f t="shared" si="60"/>
        <v>106</v>
      </c>
      <c r="V277" s="25" t="b">
        <f t="shared" si="61"/>
        <v>1</v>
      </c>
      <c r="W277" s="24" t="b">
        <f t="shared" si="62"/>
        <v>1</v>
      </c>
      <c r="X277" s="24">
        <f t="shared" si="68"/>
        <v>0.25455</v>
      </c>
      <c r="Y277" s="24">
        <f t="shared" si="68"/>
        <v>12.4805264132648</v>
      </c>
      <c r="Z277" s="24">
        <f t="shared" si="63"/>
        <v>83.245426413264795</v>
      </c>
      <c r="AA277" s="24" t="str">
        <f t="shared" si="64"/>
        <v>abaixo</v>
      </c>
      <c r="AC277" s="24" t="str">
        <f t="shared" ca="1" si="65"/>
        <v/>
      </c>
      <c r="AD277" s="24" t="str">
        <f t="shared" ca="1" si="65"/>
        <v/>
      </c>
      <c r="AE277" s="24" t="str">
        <f t="shared" ca="1" si="65"/>
        <v/>
      </c>
      <c r="AF277" s="24" t="str">
        <f t="shared" ca="1" si="65"/>
        <v/>
      </c>
      <c r="AG277" s="24" t="str">
        <f t="shared" ca="1" si="65"/>
        <v/>
      </c>
      <c r="AH277" s="24" t="str">
        <f t="shared" ca="1" si="65"/>
        <v/>
      </c>
    </row>
    <row r="278" spans="2:34" x14ac:dyDescent="0.25">
      <c r="B278" s="20">
        <f>+eliminado_suporte!B276</f>
        <v>0</v>
      </c>
      <c r="C278" s="20">
        <f>+eliminado_suporte!C276</f>
        <v>0</v>
      </c>
      <c r="D278" s="20">
        <f>+eliminado_suporte!D276</f>
        <v>0</v>
      </c>
      <c r="E278" s="20">
        <f>+eliminado_suporte!E276</f>
        <v>0</v>
      </c>
      <c r="F278" s="20">
        <f>+eliminado_suporte!F276</f>
        <v>0</v>
      </c>
      <c r="G278" s="20">
        <f>+eliminado_suporte!G276</f>
        <v>0</v>
      </c>
      <c r="H278" s="20">
        <f>+eliminado_suporte!H276</f>
        <v>0</v>
      </c>
      <c r="I278" s="20">
        <f>+eliminado_suporte!I276</f>
        <v>0</v>
      </c>
      <c r="J278" s="20">
        <f>+eliminado_suporte!J276</f>
        <v>0</v>
      </c>
      <c r="K278" s="20">
        <f>+eliminado_suporte!K276</f>
        <v>0</v>
      </c>
      <c r="L278" s="20">
        <f>+eliminado_suporte!L276</f>
        <v>0</v>
      </c>
      <c r="M278" s="20">
        <f>+eliminado_suporte!M276</f>
        <v>0</v>
      </c>
      <c r="N278" s="20">
        <f>+eliminado_suporte!N276</f>
        <v>0</v>
      </c>
      <c r="P278" s="17">
        <v>279</v>
      </c>
      <c r="Q278" s="17">
        <f>VLOOKUP($P278,valores_RSI!$B$3:$D$1417,3,FALSE)</f>
        <v>40.8365826761964</v>
      </c>
      <c r="R278" s="17">
        <f t="shared" si="66"/>
        <v>5</v>
      </c>
      <c r="S278" s="24">
        <f t="shared" si="67"/>
        <v>87</v>
      </c>
      <c r="T278" s="24">
        <f t="shared" si="60"/>
        <v>137</v>
      </c>
      <c r="U278" s="24">
        <f t="shared" si="60"/>
        <v>106</v>
      </c>
      <c r="V278" s="25" t="b">
        <f t="shared" si="61"/>
        <v>1</v>
      </c>
      <c r="W278" s="24" t="b">
        <f t="shared" si="62"/>
        <v>1</v>
      </c>
      <c r="X278" s="24">
        <f t="shared" si="68"/>
        <v>0.25455</v>
      </c>
      <c r="Y278" s="24">
        <f t="shared" si="68"/>
        <v>12.4805264132648</v>
      </c>
      <c r="Z278" s="24">
        <f t="shared" si="63"/>
        <v>83.499976413264804</v>
      </c>
      <c r="AA278" s="24" t="str">
        <f t="shared" si="64"/>
        <v>abaixo</v>
      </c>
      <c r="AC278" s="24" t="str">
        <f t="shared" ref="AC278:AH293" ca="1" si="69">IF($V278,IF(OR(OFFSET($AA278,AC$2,0)="acima",OFFSET($AA278,AC$2,0)="acima mas menor que o break"),IF($AA278="abaixo","cruzou_para_baixo",""),""),"")</f>
        <v/>
      </c>
      <c r="AD278" s="24" t="str">
        <f t="shared" ca="1" si="69"/>
        <v/>
      </c>
      <c r="AE278" s="24" t="str">
        <f t="shared" ca="1" si="69"/>
        <v/>
      </c>
      <c r="AF278" s="24" t="str">
        <f t="shared" ca="1" si="69"/>
        <v/>
      </c>
      <c r="AG278" s="24" t="str">
        <f t="shared" ca="1" si="69"/>
        <v/>
      </c>
      <c r="AH278" s="24" t="str">
        <f t="shared" ca="1" si="69"/>
        <v/>
      </c>
    </row>
    <row r="279" spans="2:34" x14ac:dyDescent="0.25">
      <c r="B279" s="20">
        <f>+eliminado_suporte!B277</f>
        <v>0</v>
      </c>
      <c r="C279" s="20">
        <f>+eliminado_suporte!C277</f>
        <v>0</v>
      </c>
      <c r="D279" s="20">
        <f>+eliminado_suporte!D277</f>
        <v>0</v>
      </c>
      <c r="E279" s="20">
        <f>+eliminado_suporte!E277</f>
        <v>0</v>
      </c>
      <c r="F279" s="20">
        <f>+eliminado_suporte!F277</f>
        <v>0</v>
      </c>
      <c r="G279" s="20">
        <f>+eliminado_suporte!G277</f>
        <v>0</v>
      </c>
      <c r="H279" s="20">
        <f>+eliminado_suporte!H277</f>
        <v>0</v>
      </c>
      <c r="I279" s="20">
        <f>+eliminado_suporte!I277</f>
        <v>0</v>
      </c>
      <c r="J279" s="20">
        <f>+eliminado_suporte!J277</f>
        <v>0</v>
      </c>
      <c r="K279" s="20">
        <f>+eliminado_suporte!K277</f>
        <v>0</v>
      </c>
      <c r="L279" s="20">
        <f>+eliminado_suporte!L277</f>
        <v>0</v>
      </c>
      <c r="M279" s="20">
        <f>+eliminado_suporte!M277</f>
        <v>0</v>
      </c>
      <c r="N279" s="20">
        <f>+eliminado_suporte!N277</f>
        <v>0</v>
      </c>
      <c r="P279" s="17">
        <v>280</v>
      </c>
      <c r="Q279" s="17">
        <f>VLOOKUP($P279,valores_RSI!$B$3:$D$1417,3,FALSE)</f>
        <v>43.113774164857098</v>
      </c>
      <c r="R279" s="17">
        <f t="shared" si="66"/>
        <v>5</v>
      </c>
      <c r="S279" s="24">
        <f t="shared" si="67"/>
        <v>87</v>
      </c>
      <c r="T279" s="24">
        <f t="shared" si="60"/>
        <v>137</v>
      </c>
      <c r="U279" s="24">
        <f t="shared" si="60"/>
        <v>106</v>
      </c>
      <c r="V279" s="25" t="b">
        <f t="shared" si="61"/>
        <v>1</v>
      </c>
      <c r="W279" s="24" t="b">
        <f t="shared" si="62"/>
        <v>1</v>
      </c>
      <c r="X279" s="24">
        <f t="shared" si="68"/>
        <v>0.25455</v>
      </c>
      <c r="Y279" s="24">
        <f t="shared" si="68"/>
        <v>12.4805264132648</v>
      </c>
      <c r="Z279" s="24">
        <f t="shared" si="63"/>
        <v>83.754526413264799</v>
      </c>
      <c r="AA279" s="24" t="str">
        <f t="shared" si="64"/>
        <v>abaixo</v>
      </c>
      <c r="AC279" s="24" t="str">
        <f t="shared" ca="1" si="69"/>
        <v/>
      </c>
      <c r="AD279" s="24" t="str">
        <f t="shared" ca="1" si="69"/>
        <v/>
      </c>
      <c r="AE279" s="24" t="str">
        <f t="shared" ca="1" si="69"/>
        <v/>
      </c>
      <c r="AF279" s="24" t="str">
        <f t="shared" ca="1" si="69"/>
        <v/>
      </c>
      <c r="AG279" s="24" t="str">
        <f t="shared" ca="1" si="69"/>
        <v/>
      </c>
      <c r="AH279" s="24" t="str">
        <f t="shared" ca="1" si="69"/>
        <v/>
      </c>
    </row>
    <row r="280" spans="2:34" x14ac:dyDescent="0.25">
      <c r="B280" s="20">
        <f>+eliminado_suporte!B278</f>
        <v>0</v>
      </c>
      <c r="C280" s="20">
        <f>+eliminado_suporte!C278</f>
        <v>0</v>
      </c>
      <c r="D280" s="20">
        <f>+eliminado_suporte!D278</f>
        <v>0</v>
      </c>
      <c r="E280" s="20">
        <f>+eliminado_suporte!E278</f>
        <v>0</v>
      </c>
      <c r="F280" s="20">
        <f>+eliminado_suporte!F278</f>
        <v>0</v>
      </c>
      <c r="G280" s="20">
        <f>+eliminado_suporte!G278</f>
        <v>0</v>
      </c>
      <c r="H280" s="20">
        <f>+eliminado_suporte!H278</f>
        <v>0</v>
      </c>
      <c r="I280" s="20">
        <f>+eliminado_suporte!I278</f>
        <v>0</v>
      </c>
      <c r="J280" s="20">
        <f>+eliminado_suporte!J278</f>
        <v>0</v>
      </c>
      <c r="K280" s="20">
        <f>+eliminado_suporte!K278</f>
        <v>0</v>
      </c>
      <c r="L280" s="20">
        <f>+eliminado_suporte!L278</f>
        <v>0</v>
      </c>
      <c r="M280" s="20">
        <f>+eliminado_suporte!M278</f>
        <v>0</v>
      </c>
      <c r="N280" s="20">
        <f>+eliminado_suporte!N278</f>
        <v>0</v>
      </c>
      <c r="P280" s="17">
        <v>281</v>
      </c>
      <c r="Q280" s="17">
        <f>VLOOKUP($P280,valores_RSI!$B$3:$D$1417,3,FALSE)</f>
        <v>45.805169299691599</v>
      </c>
      <c r="R280" s="17">
        <f t="shared" si="66"/>
        <v>5</v>
      </c>
      <c r="S280" s="24">
        <f t="shared" si="67"/>
        <v>87</v>
      </c>
      <c r="T280" s="24">
        <f t="shared" si="60"/>
        <v>137</v>
      </c>
      <c r="U280" s="24">
        <f t="shared" si="60"/>
        <v>106</v>
      </c>
      <c r="V280" s="25" t="b">
        <f t="shared" si="61"/>
        <v>1</v>
      </c>
      <c r="W280" s="24" t="b">
        <f t="shared" si="62"/>
        <v>1</v>
      </c>
      <c r="X280" s="24">
        <f t="shared" si="68"/>
        <v>0.25455</v>
      </c>
      <c r="Y280" s="24">
        <f t="shared" si="68"/>
        <v>12.4805264132648</v>
      </c>
      <c r="Z280" s="24">
        <f t="shared" si="63"/>
        <v>84.009076413264793</v>
      </c>
      <c r="AA280" s="24" t="str">
        <f t="shared" si="64"/>
        <v>abaixo</v>
      </c>
      <c r="AC280" s="24" t="str">
        <f t="shared" ca="1" si="69"/>
        <v/>
      </c>
      <c r="AD280" s="24" t="str">
        <f t="shared" ca="1" si="69"/>
        <v/>
      </c>
      <c r="AE280" s="24" t="str">
        <f t="shared" ca="1" si="69"/>
        <v/>
      </c>
      <c r="AF280" s="24" t="str">
        <f t="shared" ca="1" si="69"/>
        <v/>
      </c>
      <c r="AG280" s="24" t="str">
        <f t="shared" ca="1" si="69"/>
        <v/>
      </c>
      <c r="AH280" s="24" t="str">
        <f t="shared" ca="1" si="69"/>
        <v/>
      </c>
    </row>
    <row r="281" spans="2:34" x14ac:dyDescent="0.25">
      <c r="B281" s="20">
        <f>+eliminado_suporte!B279</f>
        <v>0</v>
      </c>
      <c r="C281" s="20">
        <f>+eliminado_suporte!C279</f>
        <v>0</v>
      </c>
      <c r="D281" s="20">
        <f>+eliminado_suporte!D279</f>
        <v>0</v>
      </c>
      <c r="E281" s="20">
        <f>+eliminado_suporte!E279</f>
        <v>0</v>
      </c>
      <c r="F281" s="20">
        <f>+eliminado_suporte!F279</f>
        <v>0</v>
      </c>
      <c r="G281" s="20">
        <f>+eliminado_suporte!G279</f>
        <v>0</v>
      </c>
      <c r="H281" s="20">
        <f>+eliminado_suporte!H279</f>
        <v>0</v>
      </c>
      <c r="I281" s="20">
        <f>+eliminado_suporte!I279</f>
        <v>0</v>
      </c>
      <c r="J281" s="20">
        <f>+eliminado_suporte!J279</f>
        <v>0</v>
      </c>
      <c r="K281" s="20">
        <f>+eliminado_suporte!K279</f>
        <v>0</v>
      </c>
      <c r="L281" s="20">
        <f>+eliminado_suporte!L279</f>
        <v>0</v>
      </c>
      <c r="M281" s="20">
        <f>+eliminado_suporte!M279</f>
        <v>0</v>
      </c>
      <c r="N281" s="20">
        <f>+eliminado_suporte!N279</f>
        <v>0</v>
      </c>
      <c r="P281" s="17">
        <v>282</v>
      </c>
      <c r="Q281" s="17">
        <f>VLOOKUP($P281,valores_RSI!$B$3:$D$1417,3,FALSE)</f>
        <v>51.063836982602197</v>
      </c>
      <c r="R281" s="17">
        <f t="shared" si="66"/>
        <v>5</v>
      </c>
      <c r="S281" s="24">
        <f t="shared" si="67"/>
        <v>87</v>
      </c>
      <c r="T281" s="24">
        <f t="shared" si="60"/>
        <v>137</v>
      </c>
      <c r="U281" s="24">
        <f t="shared" si="60"/>
        <v>106</v>
      </c>
      <c r="V281" s="25" t="b">
        <f t="shared" si="61"/>
        <v>1</v>
      </c>
      <c r="W281" s="24" t="b">
        <f t="shared" si="62"/>
        <v>1</v>
      </c>
      <c r="X281" s="24">
        <f t="shared" si="68"/>
        <v>0.25455</v>
      </c>
      <c r="Y281" s="24">
        <f t="shared" si="68"/>
        <v>12.4805264132648</v>
      </c>
      <c r="Z281" s="24">
        <f t="shared" si="63"/>
        <v>84.263626413264802</v>
      </c>
      <c r="AA281" s="24" t="str">
        <f t="shared" si="64"/>
        <v>abaixo</v>
      </c>
      <c r="AC281" s="24" t="str">
        <f t="shared" ca="1" si="69"/>
        <v/>
      </c>
      <c r="AD281" s="24" t="str">
        <f t="shared" ca="1" si="69"/>
        <v/>
      </c>
      <c r="AE281" s="24" t="str">
        <f t="shared" ca="1" si="69"/>
        <v/>
      </c>
      <c r="AF281" s="24" t="str">
        <f t="shared" ca="1" si="69"/>
        <v/>
      </c>
      <c r="AG281" s="24" t="str">
        <f t="shared" ca="1" si="69"/>
        <v/>
      </c>
      <c r="AH281" s="24" t="str">
        <f t="shared" ca="1" si="69"/>
        <v/>
      </c>
    </row>
    <row r="282" spans="2:34" x14ac:dyDescent="0.25">
      <c r="B282" s="20">
        <f>+eliminado_suporte!B280</f>
        <v>0</v>
      </c>
      <c r="C282" s="20">
        <f>+eliminado_suporte!C280</f>
        <v>0</v>
      </c>
      <c r="D282" s="20">
        <f>+eliminado_suporte!D280</f>
        <v>0</v>
      </c>
      <c r="E282" s="20">
        <f>+eliminado_suporte!E280</f>
        <v>0</v>
      </c>
      <c r="F282" s="20">
        <f>+eliminado_suporte!F280</f>
        <v>0</v>
      </c>
      <c r="G282" s="20">
        <f>+eliminado_suporte!G280</f>
        <v>0</v>
      </c>
      <c r="H282" s="20">
        <f>+eliminado_suporte!H280</f>
        <v>0</v>
      </c>
      <c r="I282" s="20">
        <f>+eliminado_suporte!I280</f>
        <v>0</v>
      </c>
      <c r="J282" s="20">
        <f>+eliminado_suporte!J280</f>
        <v>0</v>
      </c>
      <c r="K282" s="20">
        <f>+eliminado_suporte!K280</f>
        <v>0</v>
      </c>
      <c r="L282" s="20">
        <f>+eliminado_suporte!L280</f>
        <v>0</v>
      </c>
      <c r="M282" s="20">
        <f>+eliminado_suporte!M280</f>
        <v>0</v>
      </c>
      <c r="N282" s="20">
        <f>+eliminado_suporte!N280</f>
        <v>0</v>
      </c>
      <c r="P282" s="17">
        <v>283</v>
      </c>
      <c r="Q282" s="17">
        <f>VLOOKUP($P282,valores_RSI!$B$3:$D$1417,3,FALSE)</f>
        <v>47.875359924181502</v>
      </c>
      <c r="R282" s="17">
        <f t="shared" si="66"/>
        <v>5</v>
      </c>
      <c r="S282" s="24">
        <f t="shared" si="67"/>
        <v>87</v>
      </c>
      <c r="T282" s="24">
        <f t="shared" si="60"/>
        <v>137</v>
      </c>
      <c r="U282" s="24">
        <f t="shared" si="60"/>
        <v>106</v>
      </c>
      <c r="V282" s="25" t="b">
        <f t="shared" si="61"/>
        <v>1</v>
      </c>
      <c r="W282" s="24" t="b">
        <f t="shared" si="62"/>
        <v>1</v>
      </c>
      <c r="X282" s="24">
        <f t="shared" si="68"/>
        <v>0.25455</v>
      </c>
      <c r="Y282" s="24">
        <f t="shared" si="68"/>
        <v>12.4805264132648</v>
      </c>
      <c r="Z282" s="24">
        <f t="shared" si="63"/>
        <v>84.518176413264797</v>
      </c>
      <c r="AA282" s="24" t="str">
        <f t="shared" si="64"/>
        <v>abaixo</v>
      </c>
      <c r="AC282" s="24" t="str">
        <f t="shared" ca="1" si="69"/>
        <v/>
      </c>
      <c r="AD282" s="24" t="str">
        <f t="shared" ca="1" si="69"/>
        <v/>
      </c>
      <c r="AE282" s="24" t="str">
        <f t="shared" ca="1" si="69"/>
        <v/>
      </c>
      <c r="AF282" s="24" t="str">
        <f t="shared" ca="1" si="69"/>
        <v/>
      </c>
      <c r="AG282" s="24" t="str">
        <f t="shared" ca="1" si="69"/>
        <v/>
      </c>
      <c r="AH282" s="24" t="str">
        <f t="shared" ca="1" si="69"/>
        <v/>
      </c>
    </row>
    <row r="283" spans="2:34" x14ac:dyDescent="0.25">
      <c r="B283" s="20">
        <f>+eliminado_suporte!B281</f>
        <v>0</v>
      </c>
      <c r="C283" s="20">
        <f>+eliminado_suporte!C281</f>
        <v>0</v>
      </c>
      <c r="D283" s="20">
        <f>+eliminado_suporte!D281</f>
        <v>0</v>
      </c>
      <c r="E283" s="20">
        <f>+eliminado_suporte!E281</f>
        <v>0</v>
      </c>
      <c r="F283" s="20">
        <f>+eliminado_suporte!F281</f>
        <v>0</v>
      </c>
      <c r="G283" s="20">
        <f>+eliminado_suporte!G281</f>
        <v>0</v>
      </c>
      <c r="H283" s="20">
        <f>+eliminado_suporte!H281</f>
        <v>0</v>
      </c>
      <c r="I283" s="20">
        <f>+eliminado_suporte!I281</f>
        <v>0</v>
      </c>
      <c r="J283" s="20">
        <f>+eliminado_suporte!J281</f>
        <v>0</v>
      </c>
      <c r="K283" s="20">
        <f>+eliminado_suporte!K281</f>
        <v>0</v>
      </c>
      <c r="L283" s="20">
        <f>+eliminado_suporte!L281</f>
        <v>0</v>
      </c>
      <c r="M283" s="20">
        <f>+eliminado_suporte!M281</f>
        <v>0</v>
      </c>
      <c r="N283" s="20">
        <f>+eliminado_suporte!N281</f>
        <v>0</v>
      </c>
      <c r="P283" s="17">
        <v>284</v>
      </c>
      <c r="Q283" s="17">
        <f>VLOOKUP($P283,valores_RSI!$B$3:$D$1417,3,FALSE)</f>
        <v>50.8678223597271</v>
      </c>
      <c r="R283" s="17">
        <f t="shared" si="66"/>
        <v>5</v>
      </c>
      <c r="S283" s="24">
        <f t="shared" si="67"/>
        <v>87</v>
      </c>
      <c r="T283" s="24">
        <f t="shared" si="60"/>
        <v>137</v>
      </c>
      <c r="U283" s="24">
        <f t="shared" si="60"/>
        <v>106</v>
      </c>
      <c r="V283" s="25" t="b">
        <f t="shared" si="61"/>
        <v>1</v>
      </c>
      <c r="W283" s="24" t="b">
        <f t="shared" si="62"/>
        <v>1</v>
      </c>
      <c r="X283" s="24">
        <f t="shared" si="68"/>
        <v>0.25455</v>
      </c>
      <c r="Y283" s="24">
        <f t="shared" si="68"/>
        <v>12.4805264132648</v>
      </c>
      <c r="Z283" s="24">
        <f t="shared" si="63"/>
        <v>84.772726413264792</v>
      </c>
      <c r="AA283" s="24" t="str">
        <f t="shared" si="64"/>
        <v>abaixo</v>
      </c>
      <c r="AC283" s="24" t="str">
        <f t="shared" ca="1" si="69"/>
        <v/>
      </c>
      <c r="AD283" s="24" t="str">
        <f t="shared" ca="1" si="69"/>
        <v/>
      </c>
      <c r="AE283" s="24" t="str">
        <f t="shared" ca="1" si="69"/>
        <v/>
      </c>
      <c r="AF283" s="24" t="str">
        <f t="shared" ca="1" si="69"/>
        <v/>
      </c>
      <c r="AG283" s="24" t="str">
        <f t="shared" ca="1" si="69"/>
        <v/>
      </c>
      <c r="AH283" s="24" t="str">
        <f t="shared" ca="1" si="69"/>
        <v/>
      </c>
    </row>
    <row r="284" spans="2:34" x14ac:dyDescent="0.25">
      <c r="B284" s="20">
        <f>+eliminado_suporte!B282</f>
        <v>0</v>
      </c>
      <c r="C284" s="20">
        <f>+eliminado_suporte!C282</f>
        <v>0</v>
      </c>
      <c r="D284" s="20">
        <f>+eliminado_suporte!D282</f>
        <v>0</v>
      </c>
      <c r="E284" s="20">
        <f>+eliminado_suporte!E282</f>
        <v>0</v>
      </c>
      <c r="F284" s="20">
        <f>+eliminado_suporte!F282</f>
        <v>0</v>
      </c>
      <c r="G284" s="20">
        <f>+eliminado_suporte!G282</f>
        <v>0</v>
      </c>
      <c r="H284" s="20">
        <f>+eliminado_suporte!H282</f>
        <v>0</v>
      </c>
      <c r="I284" s="20">
        <f>+eliminado_suporte!I282</f>
        <v>0</v>
      </c>
      <c r="J284" s="20">
        <f>+eliminado_suporte!J282</f>
        <v>0</v>
      </c>
      <c r="K284" s="20">
        <f>+eliminado_suporte!K282</f>
        <v>0</v>
      </c>
      <c r="L284" s="20">
        <f>+eliminado_suporte!L282</f>
        <v>0</v>
      </c>
      <c r="M284" s="20">
        <f>+eliminado_suporte!M282</f>
        <v>0</v>
      </c>
      <c r="N284" s="20">
        <f>+eliminado_suporte!N282</f>
        <v>0</v>
      </c>
      <c r="P284" s="17">
        <v>285</v>
      </c>
      <c r="Q284" s="17">
        <f>VLOOKUP($P284,valores_RSI!$B$3:$D$1417,3,FALSE)</f>
        <v>50.225424870931398</v>
      </c>
      <c r="R284" s="17">
        <f t="shared" si="66"/>
        <v>5</v>
      </c>
      <c r="S284" s="24">
        <f t="shared" si="67"/>
        <v>87</v>
      </c>
      <c r="T284" s="24">
        <f t="shared" si="60"/>
        <v>137</v>
      </c>
      <c r="U284" s="24">
        <f t="shared" si="60"/>
        <v>106</v>
      </c>
      <c r="V284" s="25" t="b">
        <f t="shared" si="61"/>
        <v>1</v>
      </c>
      <c r="W284" s="24" t="b">
        <f t="shared" si="62"/>
        <v>1</v>
      </c>
      <c r="X284" s="24">
        <f t="shared" si="68"/>
        <v>0.25455</v>
      </c>
      <c r="Y284" s="24">
        <f t="shared" si="68"/>
        <v>12.4805264132648</v>
      </c>
      <c r="Z284" s="24">
        <f t="shared" si="63"/>
        <v>85.027276413264801</v>
      </c>
      <c r="AA284" s="24" t="str">
        <f t="shared" si="64"/>
        <v>abaixo</v>
      </c>
      <c r="AC284" s="24" t="str">
        <f t="shared" ca="1" si="69"/>
        <v/>
      </c>
      <c r="AD284" s="24" t="str">
        <f t="shared" ca="1" si="69"/>
        <v/>
      </c>
      <c r="AE284" s="24" t="str">
        <f t="shared" ca="1" si="69"/>
        <v/>
      </c>
      <c r="AF284" s="24" t="str">
        <f t="shared" ca="1" si="69"/>
        <v/>
      </c>
      <c r="AG284" s="24" t="str">
        <f t="shared" ca="1" si="69"/>
        <v/>
      </c>
      <c r="AH284" s="24" t="str">
        <f t="shared" ca="1" si="69"/>
        <v/>
      </c>
    </row>
    <row r="285" spans="2:34" x14ac:dyDescent="0.25">
      <c r="B285" s="20">
        <f>+eliminado_suporte!B283</f>
        <v>0</v>
      </c>
      <c r="C285" s="20">
        <f>+eliminado_suporte!C283</f>
        <v>0</v>
      </c>
      <c r="D285" s="20">
        <f>+eliminado_suporte!D283</f>
        <v>0</v>
      </c>
      <c r="E285" s="20">
        <f>+eliminado_suporte!E283</f>
        <v>0</v>
      </c>
      <c r="F285" s="20">
        <f>+eliminado_suporte!F283</f>
        <v>0</v>
      </c>
      <c r="G285" s="20">
        <f>+eliminado_suporte!G283</f>
        <v>0</v>
      </c>
      <c r="H285" s="20">
        <f>+eliminado_suporte!H283</f>
        <v>0</v>
      </c>
      <c r="I285" s="20">
        <f>+eliminado_suporte!I283</f>
        <v>0</v>
      </c>
      <c r="J285" s="20">
        <f>+eliminado_suporte!J283</f>
        <v>0</v>
      </c>
      <c r="K285" s="20">
        <f>+eliminado_suporte!K283</f>
        <v>0</v>
      </c>
      <c r="L285" s="20">
        <f>+eliminado_suporte!L283</f>
        <v>0</v>
      </c>
      <c r="M285" s="20">
        <f>+eliminado_suporte!M283</f>
        <v>0</v>
      </c>
      <c r="N285" s="20">
        <f>+eliminado_suporte!N283</f>
        <v>0</v>
      </c>
      <c r="P285" s="17">
        <v>286</v>
      </c>
      <c r="Q285" s="17">
        <f>VLOOKUP($P285,valores_RSI!$B$3:$D$1417,3,FALSE)</f>
        <v>49.977572178479903</v>
      </c>
      <c r="R285" s="17">
        <f t="shared" si="66"/>
        <v>5</v>
      </c>
      <c r="S285" s="24">
        <f t="shared" si="67"/>
        <v>87</v>
      </c>
      <c r="T285" s="24">
        <f t="shared" si="60"/>
        <v>137</v>
      </c>
      <c r="U285" s="24">
        <f t="shared" si="60"/>
        <v>106</v>
      </c>
      <c r="V285" s="25" t="b">
        <f t="shared" si="61"/>
        <v>1</v>
      </c>
      <c r="W285" s="24" t="b">
        <f t="shared" si="62"/>
        <v>1</v>
      </c>
      <c r="X285" s="24">
        <f t="shared" ref="X285:Y304" si="70">IF($V285,VLOOKUP($R285,$B$5:$N$101,X$2,FALSE),"")</f>
        <v>0.25455</v>
      </c>
      <c r="Y285" s="24">
        <f t="shared" si="70"/>
        <v>12.4805264132648</v>
      </c>
      <c r="Z285" s="24">
        <f t="shared" si="63"/>
        <v>85.281826413264795</v>
      </c>
      <c r="AA285" s="24" t="str">
        <f t="shared" si="64"/>
        <v>abaixo</v>
      </c>
      <c r="AC285" s="24" t="str">
        <f t="shared" ca="1" si="69"/>
        <v/>
      </c>
      <c r="AD285" s="24" t="str">
        <f t="shared" ca="1" si="69"/>
        <v/>
      </c>
      <c r="AE285" s="24" t="str">
        <f t="shared" ca="1" si="69"/>
        <v/>
      </c>
      <c r="AF285" s="24" t="str">
        <f t="shared" ca="1" si="69"/>
        <v/>
      </c>
      <c r="AG285" s="24" t="str">
        <f t="shared" ca="1" si="69"/>
        <v/>
      </c>
      <c r="AH285" s="24" t="str">
        <f t="shared" ca="1" si="69"/>
        <v/>
      </c>
    </row>
    <row r="286" spans="2:34" x14ac:dyDescent="0.25">
      <c r="B286" s="20">
        <f>+eliminado_suporte!B284</f>
        <v>0</v>
      </c>
      <c r="C286" s="20">
        <f>+eliminado_suporte!C284</f>
        <v>0</v>
      </c>
      <c r="D286" s="20">
        <f>+eliminado_suporte!D284</f>
        <v>0</v>
      </c>
      <c r="E286" s="20">
        <f>+eliminado_suporte!E284</f>
        <v>0</v>
      </c>
      <c r="F286" s="20">
        <f>+eliminado_suporte!F284</f>
        <v>0</v>
      </c>
      <c r="G286" s="20">
        <f>+eliminado_suporte!G284</f>
        <v>0</v>
      </c>
      <c r="H286" s="20">
        <f>+eliminado_suporte!H284</f>
        <v>0</v>
      </c>
      <c r="I286" s="20">
        <f>+eliminado_suporte!I284</f>
        <v>0</v>
      </c>
      <c r="J286" s="20">
        <f>+eliminado_suporte!J284</f>
        <v>0</v>
      </c>
      <c r="K286" s="20">
        <f>+eliminado_suporte!K284</f>
        <v>0</v>
      </c>
      <c r="L286" s="20">
        <f>+eliminado_suporte!L284</f>
        <v>0</v>
      </c>
      <c r="M286" s="20">
        <f>+eliminado_suporte!M284</f>
        <v>0</v>
      </c>
      <c r="N286" s="20">
        <f>+eliminado_suporte!N284</f>
        <v>0</v>
      </c>
      <c r="P286" s="17">
        <v>287</v>
      </c>
      <c r="Q286" s="17">
        <f>VLOOKUP($P286,valores_RSI!$B$3:$D$1417,3,FALSE)</f>
        <v>52.547920472373399</v>
      </c>
      <c r="R286" s="17">
        <f t="shared" si="66"/>
        <v>5</v>
      </c>
      <c r="S286" s="24">
        <f t="shared" si="67"/>
        <v>87</v>
      </c>
      <c r="T286" s="24">
        <f t="shared" si="60"/>
        <v>137</v>
      </c>
      <c r="U286" s="24">
        <f t="shared" si="60"/>
        <v>106</v>
      </c>
      <c r="V286" s="25" t="b">
        <f t="shared" si="61"/>
        <v>1</v>
      </c>
      <c r="W286" s="24" t="b">
        <f t="shared" si="62"/>
        <v>1</v>
      </c>
      <c r="X286" s="24">
        <f t="shared" si="70"/>
        <v>0.25455</v>
      </c>
      <c r="Y286" s="24">
        <f t="shared" si="70"/>
        <v>12.4805264132648</v>
      </c>
      <c r="Z286" s="24">
        <f t="shared" si="63"/>
        <v>85.536376413264804</v>
      </c>
      <c r="AA286" s="24" t="str">
        <f t="shared" si="64"/>
        <v>abaixo</v>
      </c>
      <c r="AC286" s="24" t="str">
        <f t="shared" ca="1" si="69"/>
        <v/>
      </c>
      <c r="AD286" s="24" t="str">
        <f t="shared" ca="1" si="69"/>
        <v/>
      </c>
      <c r="AE286" s="24" t="str">
        <f t="shared" ca="1" si="69"/>
        <v/>
      </c>
      <c r="AF286" s="24" t="str">
        <f t="shared" ca="1" si="69"/>
        <v/>
      </c>
      <c r="AG286" s="24" t="str">
        <f t="shared" ca="1" si="69"/>
        <v/>
      </c>
      <c r="AH286" s="24" t="str">
        <f t="shared" ca="1" si="69"/>
        <v/>
      </c>
    </row>
    <row r="287" spans="2:34" x14ac:dyDescent="0.25">
      <c r="B287" s="20">
        <f>+eliminado_suporte!B285</f>
        <v>0</v>
      </c>
      <c r="C287" s="20">
        <f>+eliminado_suporte!C285</f>
        <v>0</v>
      </c>
      <c r="D287" s="20">
        <f>+eliminado_suporte!D285</f>
        <v>0</v>
      </c>
      <c r="E287" s="20">
        <f>+eliminado_suporte!E285</f>
        <v>0</v>
      </c>
      <c r="F287" s="20">
        <f>+eliminado_suporte!F285</f>
        <v>0</v>
      </c>
      <c r="G287" s="20">
        <f>+eliminado_suporte!G285</f>
        <v>0</v>
      </c>
      <c r="H287" s="20">
        <f>+eliminado_suporte!H285</f>
        <v>0</v>
      </c>
      <c r="I287" s="20">
        <f>+eliminado_suporte!I285</f>
        <v>0</v>
      </c>
      <c r="J287" s="20">
        <f>+eliminado_suporte!J285</f>
        <v>0</v>
      </c>
      <c r="K287" s="20">
        <f>+eliminado_suporte!K285</f>
        <v>0</v>
      </c>
      <c r="L287" s="20">
        <f>+eliminado_suporte!L285</f>
        <v>0</v>
      </c>
      <c r="M287" s="20">
        <f>+eliminado_suporte!M285</f>
        <v>0</v>
      </c>
      <c r="N287" s="20">
        <f>+eliminado_suporte!N285</f>
        <v>0</v>
      </c>
      <c r="P287" s="17">
        <v>288</v>
      </c>
      <c r="Q287" s="17">
        <f>VLOOKUP($P287,valores_RSI!$B$3:$D$1417,3,FALSE)</f>
        <v>51.137397855299703</v>
      </c>
      <c r="R287" s="17">
        <f t="shared" si="66"/>
        <v>5</v>
      </c>
      <c r="S287" s="24">
        <f t="shared" si="67"/>
        <v>87</v>
      </c>
      <c r="T287" s="24">
        <f t="shared" si="60"/>
        <v>137</v>
      </c>
      <c r="U287" s="24">
        <f t="shared" si="60"/>
        <v>106</v>
      </c>
      <c r="V287" s="25" t="b">
        <f t="shared" si="61"/>
        <v>1</v>
      </c>
      <c r="W287" s="24" t="b">
        <f t="shared" si="62"/>
        <v>1</v>
      </c>
      <c r="X287" s="24">
        <f t="shared" si="70"/>
        <v>0.25455</v>
      </c>
      <c r="Y287" s="24">
        <f t="shared" si="70"/>
        <v>12.4805264132648</v>
      </c>
      <c r="Z287" s="24">
        <f t="shared" si="63"/>
        <v>85.790926413264799</v>
      </c>
      <c r="AA287" s="24" t="str">
        <f t="shared" si="64"/>
        <v>abaixo</v>
      </c>
      <c r="AC287" s="24" t="str">
        <f t="shared" ca="1" si="69"/>
        <v/>
      </c>
      <c r="AD287" s="24" t="str">
        <f t="shared" ca="1" si="69"/>
        <v/>
      </c>
      <c r="AE287" s="24" t="str">
        <f t="shared" ca="1" si="69"/>
        <v/>
      </c>
      <c r="AF287" s="24" t="str">
        <f t="shared" ca="1" si="69"/>
        <v/>
      </c>
      <c r="AG287" s="24" t="str">
        <f t="shared" ca="1" si="69"/>
        <v/>
      </c>
      <c r="AH287" s="24" t="str">
        <f t="shared" ca="1" si="69"/>
        <v/>
      </c>
    </row>
    <row r="288" spans="2:34" x14ac:dyDescent="0.25">
      <c r="B288" s="20">
        <f>+eliminado_suporte!B286</f>
        <v>0</v>
      </c>
      <c r="C288" s="20">
        <f>+eliminado_suporte!C286</f>
        <v>0</v>
      </c>
      <c r="D288" s="20">
        <f>+eliminado_suporte!D286</f>
        <v>0</v>
      </c>
      <c r="E288" s="20">
        <f>+eliminado_suporte!E286</f>
        <v>0</v>
      </c>
      <c r="F288" s="20">
        <f>+eliminado_suporte!F286</f>
        <v>0</v>
      </c>
      <c r="G288" s="20">
        <f>+eliminado_suporte!G286</f>
        <v>0</v>
      </c>
      <c r="H288" s="20">
        <f>+eliminado_suporte!H286</f>
        <v>0</v>
      </c>
      <c r="I288" s="20">
        <f>+eliminado_suporte!I286</f>
        <v>0</v>
      </c>
      <c r="J288" s="20">
        <f>+eliminado_suporte!J286</f>
        <v>0</v>
      </c>
      <c r="K288" s="20">
        <f>+eliminado_suporte!K286</f>
        <v>0</v>
      </c>
      <c r="L288" s="20">
        <f>+eliminado_suporte!L286</f>
        <v>0</v>
      </c>
      <c r="M288" s="20">
        <f>+eliminado_suporte!M286</f>
        <v>0</v>
      </c>
      <c r="N288" s="20">
        <f>+eliminado_suporte!N286</f>
        <v>0</v>
      </c>
      <c r="P288" s="17">
        <v>289</v>
      </c>
      <c r="Q288" s="17">
        <f>VLOOKUP($P288,valores_RSI!$B$3:$D$1417,3,FALSE)</f>
        <v>50.562303301953101</v>
      </c>
      <c r="R288" s="17">
        <f t="shared" si="66"/>
        <v>5</v>
      </c>
      <c r="S288" s="24">
        <f t="shared" si="67"/>
        <v>87</v>
      </c>
      <c r="T288" s="24">
        <f t="shared" si="60"/>
        <v>137</v>
      </c>
      <c r="U288" s="24">
        <f t="shared" si="60"/>
        <v>106</v>
      </c>
      <c r="V288" s="25" t="b">
        <f t="shared" si="61"/>
        <v>1</v>
      </c>
      <c r="W288" s="24" t="b">
        <f t="shared" si="62"/>
        <v>1</v>
      </c>
      <c r="X288" s="24">
        <f t="shared" si="70"/>
        <v>0.25455</v>
      </c>
      <c r="Y288" s="24">
        <f t="shared" si="70"/>
        <v>12.4805264132648</v>
      </c>
      <c r="Z288" s="24">
        <f t="shared" si="63"/>
        <v>86.045476413264794</v>
      </c>
      <c r="AA288" s="24" t="str">
        <f t="shared" si="64"/>
        <v>abaixo</v>
      </c>
      <c r="AC288" s="24" t="str">
        <f t="shared" ca="1" si="69"/>
        <v/>
      </c>
      <c r="AD288" s="24" t="str">
        <f t="shared" ca="1" si="69"/>
        <v/>
      </c>
      <c r="AE288" s="24" t="str">
        <f t="shared" ca="1" si="69"/>
        <v/>
      </c>
      <c r="AF288" s="24" t="str">
        <f t="shared" ca="1" si="69"/>
        <v/>
      </c>
      <c r="AG288" s="24" t="str">
        <f t="shared" ca="1" si="69"/>
        <v/>
      </c>
      <c r="AH288" s="24" t="str">
        <f t="shared" ca="1" si="69"/>
        <v/>
      </c>
    </row>
    <row r="289" spans="2:34" x14ac:dyDescent="0.25">
      <c r="B289" s="20">
        <f>+eliminado_suporte!B287</f>
        <v>0</v>
      </c>
      <c r="C289" s="20">
        <f>+eliminado_suporte!C287</f>
        <v>0</v>
      </c>
      <c r="D289" s="20">
        <f>+eliminado_suporte!D287</f>
        <v>0</v>
      </c>
      <c r="E289" s="20">
        <f>+eliminado_suporte!E287</f>
        <v>0</v>
      </c>
      <c r="F289" s="20">
        <f>+eliminado_suporte!F287</f>
        <v>0</v>
      </c>
      <c r="G289" s="20">
        <f>+eliminado_suporte!G287</f>
        <v>0</v>
      </c>
      <c r="H289" s="20">
        <f>+eliminado_suporte!H287</f>
        <v>0</v>
      </c>
      <c r="I289" s="20">
        <f>+eliminado_suporte!I287</f>
        <v>0</v>
      </c>
      <c r="J289" s="20">
        <f>+eliminado_suporte!J287</f>
        <v>0</v>
      </c>
      <c r="K289" s="20">
        <f>+eliminado_suporte!K287</f>
        <v>0</v>
      </c>
      <c r="L289" s="20">
        <f>+eliminado_suporte!L287</f>
        <v>0</v>
      </c>
      <c r="M289" s="20">
        <f>+eliminado_suporte!M287</f>
        <v>0</v>
      </c>
      <c r="N289" s="20">
        <f>+eliminado_suporte!N287</f>
        <v>0</v>
      </c>
      <c r="P289" s="17">
        <v>290</v>
      </c>
      <c r="Q289" s="17">
        <f>VLOOKUP($P289,valores_RSI!$B$3:$D$1417,3,FALSE)</f>
        <v>55.1210465345291</v>
      </c>
      <c r="R289" s="17">
        <f t="shared" si="66"/>
        <v>5</v>
      </c>
      <c r="S289" s="24">
        <f t="shared" si="67"/>
        <v>87</v>
      </c>
      <c r="T289" s="24">
        <f t="shared" si="60"/>
        <v>137</v>
      </c>
      <c r="U289" s="24">
        <f t="shared" si="60"/>
        <v>106</v>
      </c>
      <c r="V289" s="25" t="b">
        <f t="shared" si="61"/>
        <v>1</v>
      </c>
      <c r="W289" s="24" t="b">
        <f t="shared" si="62"/>
        <v>1</v>
      </c>
      <c r="X289" s="24">
        <f t="shared" si="70"/>
        <v>0.25455</v>
      </c>
      <c r="Y289" s="24">
        <f t="shared" si="70"/>
        <v>12.4805264132648</v>
      </c>
      <c r="Z289" s="24">
        <f t="shared" si="63"/>
        <v>86.300026413264803</v>
      </c>
      <c r="AA289" s="24" t="str">
        <f t="shared" si="64"/>
        <v>abaixo</v>
      </c>
      <c r="AC289" s="24" t="str">
        <f t="shared" ca="1" si="69"/>
        <v/>
      </c>
      <c r="AD289" s="24" t="str">
        <f t="shared" ca="1" si="69"/>
        <v/>
      </c>
      <c r="AE289" s="24" t="str">
        <f t="shared" ca="1" si="69"/>
        <v/>
      </c>
      <c r="AF289" s="24" t="str">
        <f t="shared" ca="1" si="69"/>
        <v/>
      </c>
      <c r="AG289" s="24" t="str">
        <f t="shared" ca="1" si="69"/>
        <v/>
      </c>
      <c r="AH289" s="24" t="str">
        <f t="shared" ca="1" si="69"/>
        <v/>
      </c>
    </row>
    <row r="290" spans="2:34" x14ac:dyDescent="0.25">
      <c r="B290" s="20">
        <f>+eliminado_suporte!B288</f>
        <v>0</v>
      </c>
      <c r="C290" s="20">
        <f>+eliminado_suporte!C288</f>
        <v>0</v>
      </c>
      <c r="D290" s="20">
        <f>+eliminado_suporte!D288</f>
        <v>0</v>
      </c>
      <c r="E290" s="20">
        <f>+eliminado_suporte!E288</f>
        <v>0</v>
      </c>
      <c r="F290" s="20">
        <f>+eliminado_suporte!F288</f>
        <v>0</v>
      </c>
      <c r="G290" s="20">
        <f>+eliminado_suporte!G288</f>
        <v>0</v>
      </c>
      <c r="H290" s="20">
        <f>+eliminado_suporte!H288</f>
        <v>0</v>
      </c>
      <c r="I290" s="20">
        <f>+eliminado_suporte!I288</f>
        <v>0</v>
      </c>
      <c r="J290" s="20">
        <f>+eliminado_suporte!J288</f>
        <v>0</v>
      </c>
      <c r="K290" s="20">
        <f>+eliminado_suporte!K288</f>
        <v>0</v>
      </c>
      <c r="L290" s="20">
        <f>+eliminado_suporte!L288</f>
        <v>0</v>
      </c>
      <c r="M290" s="20">
        <f>+eliminado_suporte!M288</f>
        <v>0</v>
      </c>
      <c r="N290" s="20">
        <f>+eliminado_suporte!N288</f>
        <v>0</v>
      </c>
      <c r="P290" s="17">
        <v>291</v>
      </c>
      <c r="Q290" s="17">
        <f>VLOOKUP($P290,valores_RSI!$B$3:$D$1417,3,FALSE)</f>
        <v>55.058273308878903</v>
      </c>
      <c r="R290" s="17">
        <f t="shared" si="66"/>
        <v>5</v>
      </c>
      <c r="S290" s="24">
        <f t="shared" si="67"/>
        <v>87</v>
      </c>
      <c r="T290" s="24">
        <f t="shared" si="60"/>
        <v>137</v>
      </c>
      <c r="U290" s="24">
        <f t="shared" si="60"/>
        <v>106</v>
      </c>
      <c r="V290" s="25" t="b">
        <f t="shared" si="61"/>
        <v>1</v>
      </c>
      <c r="W290" s="24" t="b">
        <f t="shared" si="62"/>
        <v>1</v>
      </c>
      <c r="X290" s="24">
        <f t="shared" si="70"/>
        <v>0.25455</v>
      </c>
      <c r="Y290" s="24">
        <f t="shared" si="70"/>
        <v>12.4805264132648</v>
      </c>
      <c r="Z290" s="24">
        <f t="shared" si="63"/>
        <v>86.554576413264797</v>
      </c>
      <c r="AA290" s="24" t="str">
        <f t="shared" si="64"/>
        <v>abaixo</v>
      </c>
      <c r="AC290" s="24" t="str">
        <f t="shared" ca="1" si="69"/>
        <v/>
      </c>
      <c r="AD290" s="24" t="str">
        <f t="shared" ca="1" si="69"/>
        <v/>
      </c>
      <c r="AE290" s="24" t="str">
        <f t="shared" ca="1" si="69"/>
        <v/>
      </c>
      <c r="AF290" s="24" t="str">
        <f t="shared" ca="1" si="69"/>
        <v/>
      </c>
      <c r="AG290" s="24" t="str">
        <f t="shared" ca="1" si="69"/>
        <v/>
      </c>
      <c r="AH290" s="24" t="str">
        <f t="shared" ca="1" si="69"/>
        <v/>
      </c>
    </row>
    <row r="291" spans="2:34" x14ac:dyDescent="0.25">
      <c r="B291" s="20">
        <f>+eliminado_suporte!B289</f>
        <v>0</v>
      </c>
      <c r="C291" s="20">
        <f>+eliminado_suporte!C289</f>
        <v>0</v>
      </c>
      <c r="D291" s="20">
        <f>+eliminado_suporte!D289</f>
        <v>0</v>
      </c>
      <c r="E291" s="20">
        <f>+eliminado_suporte!E289</f>
        <v>0</v>
      </c>
      <c r="F291" s="20">
        <f>+eliminado_suporte!F289</f>
        <v>0</v>
      </c>
      <c r="G291" s="20">
        <f>+eliminado_suporte!G289</f>
        <v>0</v>
      </c>
      <c r="H291" s="20">
        <f>+eliminado_suporte!H289</f>
        <v>0</v>
      </c>
      <c r="I291" s="20">
        <f>+eliminado_suporte!I289</f>
        <v>0</v>
      </c>
      <c r="J291" s="20">
        <f>+eliminado_suporte!J289</f>
        <v>0</v>
      </c>
      <c r="K291" s="20">
        <f>+eliminado_suporte!K289</f>
        <v>0</v>
      </c>
      <c r="L291" s="20">
        <f>+eliminado_suporte!L289</f>
        <v>0</v>
      </c>
      <c r="M291" s="20">
        <f>+eliminado_suporte!M289</f>
        <v>0</v>
      </c>
      <c r="N291" s="20">
        <f>+eliminado_suporte!N289</f>
        <v>0</v>
      </c>
      <c r="P291" s="17">
        <v>292</v>
      </c>
      <c r="Q291" s="17">
        <f>VLOOKUP($P291,valores_RSI!$B$3:$D$1417,3,FALSE)</f>
        <v>51.980629657034697</v>
      </c>
      <c r="R291" s="17">
        <f t="shared" si="66"/>
        <v>5</v>
      </c>
      <c r="S291" s="24">
        <f t="shared" si="67"/>
        <v>87</v>
      </c>
      <c r="T291" s="24">
        <f t="shared" si="60"/>
        <v>137</v>
      </c>
      <c r="U291" s="24">
        <f t="shared" si="60"/>
        <v>106</v>
      </c>
      <c r="V291" s="25" t="b">
        <f t="shared" si="61"/>
        <v>1</v>
      </c>
      <c r="W291" s="24" t="b">
        <f t="shared" si="62"/>
        <v>1</v>
      </c>
      <c r="X291" s="24">
        <f t="shared" si="70"/>
        <v>0.25455</v>
      </c>
      <c r="Y291" s="24">
        <f t="shared" si="70"/>
        <v>12.4805264132648</v>
      </c>
      <c r="Z291" s="24">
        <f t="shared" si="63"/>
        <v>86.809126413264792</v>
      </c>
      <c r="AA291" s="24" t="str">
        <f t="shared" si="64"/>
        <v>abaixo</v>
      </c>
      <c r="AC291" s="24" t="str">
        <f t="shared" ca="1" si="69"/>
        <v/>
      </c>
      <c r="AD291" s="24" t="str">
        <f t="shared" ca="1" si="69"/>
        <v/>
      </c>
      <c r="AE291" s="24" t="str">
        <f t="shared" ca="1" si="69"/>
        <v/>
      </c>
      <c r="AF291" s="24" t="str">
        <f t="shared" ca="1" si="69"/>
        <v/>
      </c>
      <c r="AG291" s="24" t="str">
        <f t="shared" ca="1" si="69"/>
        <v/>
      </c>
      <c r="AH291" s="24" t="str">
        <f t="shared" ca="1" si="69"/>
        <v/>
      </c>
    </row>
    <row r="292" spans="2:34" x14ac:dyDescent="0.25">
      <c r="B292" s="20">
        <f>+eliminado_suporte!B290</f>
        <v>0</v>
      </c>
      <c r="C292" s="20">
        <f>+eliminado_suporte!C290</f>
        <v>0</v>
      </c>
      <c r="D292" s="20">
        <f>+eliminado_suporte!D290</f>
        <v>0</v>
      </c>
      <c r="E292" s="20">
        <f>+eliminado_suporte!E290</f>
        <v>0</v>
      </c>
      <c r="F292" s="20">
        <f>+eliminado_suporte!F290</f>
        <v>0</v>
      </c>
      <c r="G292" s="20">
        <f>+eliminado_suporte!G290</f>
        <v>0</v>
      </c>
      <c r="H292" s="20">
        <f>+eliminado_suporte!H290</f>
        <v>0</v>
      </c>
      <c r="I292" s="20">
        <f>+eliminado_suporte!I290</f>
        <v>0</v>
      </c>
      <c r="J292" s="20">
        <f>+eliminado_suporte!J290</f>
        <v>0</v>
      </c>
      <c r="K292" s="20">
        <f>+eliminado_suporte!K290</f>
        <v>0</v>
      </c>
      <c r="L292" s="20">
        <f>+eliminado_suporte!L290</f>
        <v>0</v>
      </c>
      <c r="M292" s="20">
        <f>+eliminado_suporte!M290</f>
        <v>0</v>
      </c>
      <c r="N292" s="20">
        <f>+eliminado_suporte!N290</f>
        <v>0</v>
      </c>
      <c r="P292" s="17">
        <v>293</v>
      </c>
      <c r="Q292" s="17">
        <f>VLOOKUP($P292,valores_RSI!$B$3:$D$1417,3,FALSE)</f>
        <v>52.892920127031402</v>
      </c>
      <c r="R292" s="17">
        <f t="shared" si="66"/>
        <v>5</v>
      </c>
      <c r="S292" s="24">
        <f t="shared" si="67"/>
        <v>87</v>
      </c>
      <c r="T292" s="24">
        <f t="shared" si="60"/>
        <v>137</v>
      </c>
      <c r="U292" s="24">
        <f t="shared" si="60"/>
        <v>106</v>
      </c>
      <c r="V292" s="25" t="b">
        <f t="shared" si="61"/>
        <v>1</v>
      </c>
      <c r="W292" s="24" t="b">
        <f t="shared" si="62"/>
        <v>1</v>
      </c>
      <c r="X292" s="24">
        <f t="shared" si="70"/>
        <v>0.25455</v>
      </c>
      <c r="Y292" s="24">
        <f t="shared" si="70"/>
        <v>12.4805264132648</v>
      </c>
      <c r="Z292" s="24">
        <f t="shared" si="63"/>
        <v>87.063676413264801</v>
      </c>
      <c r="AA292" s="24" t="str">
        <f t="shared" si="64"/>
        <v>abaixo</v>
      </c>
      <c r="AC292" s="24" t="str">
        <f t="shared" ca="1" si="69"/>
        <v/>
      </c>
      <c r="AD292" s="24" t="str">
        <f t="shared" ca="1" si="69"/>
        <v/>
      </c>
      <c r="AE292" s="24" t="str">
        <f t="shared" ca="1" si="69"/>
        <v/>
      </c>
      <c r="AF292" s="24" t="str">
        <f t="shared" ca="1" si="69"/>
        <v/>
      </c>
      <c r="AG292" s="24" t="str">
        <f t="shared" ca="1" si="69"/>
        <v/>
      </c>
      <c r="AH292" s="24" t="str">
        <f t="shared" ca="1" si="69"/>
        <v/>
      </c>
    </row>
    <row r="293" spans="2:34" x14ac:dyDescent="0.25">
      <c r="B293" s="20">
        <f>+eliminado_suporte!B291</f>
        <v>0</v>
      </c>
      <c r="C293" s="20">
        <f>+eliminado_suporte!C291</f>
        <v>0</v>
      </c>
      <c r="D293" s="20">
        <f>+eliminado_suporte!D291</f>
        <v>0</v>
      </c>
      <c r="E293" s="20">
        <f>+eliminado_suporte!E291</f>
        <v>0</v>
      </c>
      <c r="F293" s="20">
        <f>+eliminado_suporte!F291</f>
        <v>0</v>
      </c>
      <c r="G293" s="20">
        <f>+eliminado_suporte!G291</f>
        <v>0</v>
      </c>
      <c r="H293" s="20">
        <f>+eliminado_suporte!H291</f>
        <v>0</v>
      </c>
      <c r="I293" s="20">
        <f>+eliminado_suporte!I291</f>
        <v>0</v>
      </c>
      <c r="J293" s="20">
        <f>+eliminado_suporte!J291</f>
        <v>0</v>
      </c>
      <c r="K293" s="20">
        <f>+eliminado_suporte!K291</f>
        <v>0</v>
      </c>
      <c r="L293" s="20">
        <f>+eliminado_suporte!L291</f>
        <v>0</v>
      </c>
      <c r="M293" s="20">
        <f>+eliminado_suporte!M291</f>
        <v>0</v>
      </c>
      <c r="N293" s="20">
        <f>+eliminado_suporte!N291</f>
        <v>0</v>
      </c>
      <c r="P293" s="17">
        <v>294</v>
      </c>
      <c r="Q293" s="17">
        <f>VLOOKUP($P293,valores_RSI!$B$3:$D$1417,3,FALSE)</f>
        <v>51.704295512654703</v>
      </c>
      <c r="R293" s="17">
        <f t="shared" si="66"/>
        <v>5</v>
      </c>
      <c r="S293" s="24">
        <f t="shared" si="67"/>
        <v>87</v>
      </c>
      <c r="T293" s="24">
        <f t="shared" si="60"/>
        <v>137</v>
      </c>
      <c r="U293" s="24">
        <f t="shared" si="60"/>
        <v>106</v>
      </c>
      <c r="V293" s="25" t="b">
        <f t="shared" si="61"/>
        <v>1</v>
      </c>
      <c r="W293" s="24" t="b">
        <f t="shared" si="62"/>
        <v>1</v>
      </c>
      <c r="X293" s="24">
        <f t="shared" si="70"/>
        <v>0.25455</v>
      </c>
      <c r="Y293" s="24">
        <f t="shared" si="70"/>
        <v>12.4805264132648</v>
      </c>
      <c r="Z293" s="24">
        <f t="shared" si="63"/>
        <v>87.318226413264796</v>
      </c>
      <c r="AA293" s="24" t="str">
        <f t="shared" si="64"/>
        <v>abaixo</v>
      </c>
      <c r="AC293" s="24" t="str">
        <f t="shared" ca="1" si="69"/>
        <v/>
      </c>
      <c r="AD293" s="24" t="str">
        <f t="shared" ca="1" si="69"/>
        <v/>
      </c>
      <c r="AE293" s="24" t="str">
        <f t="shared" ca="1" si="69"/>
        <v/>
      </c>
      <c r="AF293" s="24" t="str">
        <f t="shared" ca="1" si="69"/>
        <v/>
      </c>
      <c r="AG293" s="24" t="str">
        <f t="shared" ca="1" si="69"/>
        <v/>
      </c>
      <c r="AH293" s="24" t="str">
        <f t="shared" ca="1" si="69"/>
        <v/>
      </c>
    </row>
    <row r="294" spans="2:34" x14ac:dyDescent="0.25">
      <c r="B294" s="20">
        <f>+eliminado_suporte!B292</f>
        <v>0</v>
      </c>
      <c r="C294" s="20">
        <f>+eliminado_suporte!C292</f>
        <v>0</v>
      </c>
      <c r="D294" s="20">
        <f>+eliminado_suporte!D292</f>
        <v>0</v>
      </c>
      <c r="E294" s="20">
        <f>+eliminado_suporte!E292</f>
        <v>0</v>
      </c>
      <c r="F294" s="20">
        <f>+eliminado_suporte!F292</f>
        <v>0</v>
      </c>
      <c r="G294" s="20">
        <f>+eliminado_suporte!G292</f>
        <v>0</v>
      </c>
      <c r="H294" s="20">
        <f>+eliminado_suporte!H292</f>
        <v>0</v>
      </c>
      <c r="I294" s="20">
        <f>+eliminado_suporte!I292</f>
        <v>0</v>
      </c>
      <c r="J294" s="20">
        <f>+eliminado_suporte!J292</f>
        <v>0</v>
      </c>
      <c r="K294" s="20">
        <f>+eliminado_suporte!K292</f>
        <v>0</v>
      </c>
      <c r="L294" s="20">
        <f>+eliminado_suporte!L292</f>
        <v>0</v>
      </c>
      <c r="M294" s="20">
        <f>+eliminado_suporte!M292</f>
        <v>0</v>
      </c>
      <c r="N294" s="20">
        <f>+eliminado_suporte!N292</f>
        <v>0</v>
      </c>
      <c r="P294" s="17">
        <v>295</v>
      </c>
      <c r="Q294" s="17">
        <f>VLOOKUP($P294,valores_RSI!$B$3:$D$1417,3,FALSE)</f>
        <v>49.345551241366302</v>
      </c>
      <c r="R294" s="17">
        <f t="shared" si="66"/>
        <v>5</v>
      </c>
      <c r="S294" s="24">
        <f t="shared" si="67"/>
        <v>87</v>
      </c>
      <c r="T294" s="24">
        <f t="shared" si="60"/>
        <v>137</v>
      </c>
      <c r="U294" s="24">
        <f t="shared" si="60"/>
        <v>106</v>
      </c>
      <c r="V294" s="25" t="b">
        <f t="shared" si="61"/>
        <v>1</v>
      </c>
      <c r="W294" s="24" t="b">
        <f t="shared" si="62"/>
        <v>1</v>
      </c>
      <c r="X294" s="24">
        <f t="shared" si="70"/>
        <v>0.25455</v>
      </c>
      <c r="Y294" s="24">
        <f t="shared" si="70"/>
        <v>12.4805264132648</v>
      </c>
      <c r="Z294" s="24">
        <f t="shared" si="63"/>
        <v>87.572776413264791</v>
      </c>
      <c r="AA294" s="24" t="str">
        <f t="shared" si="64"/>
        <v>abaixo</v>
      </c>
      <c r="AC294" s="24" t="str">
        <f t="shared" ref="AC294:AH309" ca="1" si="71">IF($V294,IF(OR(OFFSET($AA294,AC$2,0)="acima",OFFSET($AA294,AC$2,0)="acima mas menor que o break"),IF($AA294="abaixo","cruzou_para_baixo",""),""),"")</f>
        <v/>
      </c>
      <c r="AD294" s="24" t="str">
        <f t="shared" ca="1" si="71"/>
        <v/>
      </c>
      <c r="AE294" s="24" t="str">
        <f t="shared" ca="1" si="71"/>
        <v/>
      </c>
      <c r="AF294" s="24" t="str">
        <f t="shared" ca="1" si="71"/>
        <v/>
      </c>
      <c r="AG294" s="24" t="str">
        <f t="shared" ca="1" si="71"/>
        <v/>
      </c>
      <c r="AH294" s="24" t="str">
        <f t="shared" ca="1" si="71"/>
        <v/>
      </c>
    </row>
    <row r="295" spans="2:34" x14ac:dyDescent="0.25">
      <c r="B295" s="20">
        <f>+eliminado_suporte!B293</f>
        <v>0</v>
      </c>
      <c r="C295" s="20">
        <f>+eliminado_suporte!C293</f>
        <v>0</v>
      </c>
      <c r="D295" s="20">
        <f>+eliminado_suporte!D293</f>
        <v>0</v>
      </c>
      <c r="E295" s="20">
        <f>+eliminado_suporte!E293</f>
        <v>0</v>
      </c>
      <c r="F295" s="20">
        <f>+eliminado_suporte!F293</f>
        <v>0</v>
      </c>
      <c r="G295" s="20">
        <f>+eliminado_suporte!G293</f>
        <v>0</v>
      </c>
      <c r="H295" s="20">
        <f>+eliminado_suporte!H293</f>
        <v>0</v>
      </c>
      <c r="I295" s="20">
        <f>+eliminado_suporte!I293</f>
        <v>0</v>
      </c>
      <c r="J295" s="20">
        <f>+eliminado_suporte!J293</f>
        <v>0</v>
      </c>
      <c r="K295" s="20">
        <f>+eliminado_suporte!K293</f>
        <v>0</v>
      </c>
      <c r="L295" s="20">
        <f>+eliminado_suporte!L293</f>
        <v>0</v>
      </c>
      <c r="M295" s="20">
        <f>+eliminado_suporte!M293</f>
        <v>0</v>
      </c>
      <c r="N295" s="20">
        <f>+eliminado_suporte!N293</f>
        <v>0</v>
      </c>
      <c r="P295" s="17">
        <v>296</v>
      </c>
      <c r="Q295" s="17">
        <f>VLOOKUP($P295,valores_RSI!$B$3:$D$1417,3,FALSE)</f>
        <v>49.631240341201099</v>
      </c>
      <c r="R295" s="17">
        <f t="shared" si="66"/>
        <v>5</v>
      </c>
      <c r="S295" s="24">
        <f t="shared" si="67"/>
        <v>87</v>
      </c>
      <c r="T295" s="24">
        <f t="shared" si="60"/>
        <v>137</v>
      </c>
      <c r="U295" s="24">
        <f t="shared" si="60"/>
        <v>106</v>
      </c>
      <c r="V295" s="25" t="b">
        <f t="shared" si="61"/>
        <v>1</v>
      </c>
      <c r="W295" s="24" t="b">
        <f t="shared" si="62"/>
        <v>1</v>
      </c>
      <c r="X295" s="24">
        <f t="shared" si="70"/>
        <v>0.25455</v>
      </c>
      <c r="Y295" s="24">
        <f t="shared" si="70"/>
        <v>12.4805264132648</v>
      </c>
      <c r="Z295" s="24">
        <f t="shared" si="63"/>
        <v>87.827326413264799</v>
      </c>
      <c r="AA295" s="24" t="str">
        <f t="shared" si="64"/>
        <v>abaixo</v>
      </c>
      <c r="AC295" s="24" t="str">
        <f t="shared" ca="1" si="71"/>
        <v/>
      </c>
      <c r="AD295" s="24" t="str">
        <f t="shared" ca="1" si="71"/>
        <v/>
      </c>
      <c r="AE295" s="24" t="str">
        <f t="shared" ca="1" si="71"/>
        <v/>
      </c>
      <c r="AF295" s="24" t="str">
        <f t="shared" ca="1" si="71"/>
        <v/>
      </c>
      <c r="AG295" s="24" t="str">
        <f t="shared" ca="1" si="71"/>
        <v/>
      </c>
      <c r="AH295" s="24" t="str">
        <f t="shared" ca="1" si="71"/>
        <v/>
      </c>
    </row>
    <row r="296" spans="2:34" x14ac:dyDescent="0.25">
      <c r="B296" s="20">
        <f>+eliminado_suporte!B294</f>
        <v>0</v>
      </c>
      <c r="C296" s="20">
        <f>+eliminado_suporte!C294</f>
        <v>0</v>
      </c>
      <c r="D296" s="20">
        <f>+eliminado_suporte!D294</f>
        <v>0</v>
      </c>
      <c r="E296" s="20">
        <f>+eliminado_suporte!E294</f>
        <v>0</v>
      </c>
      <c r="F296" s="20">
        <f>+eliminado_suporte!F294</f>
        <v>0</v>
      </c>
      <c r="G296" s="20">
        <f>+eliminado_suporte!G294</f>
        <v>0</v>
      </c>
      <c r="H296" s="20">
        <f>+eliminado_suporte!H294</f>
        <v>0</v>
      </c>
      <c r="I296" s="20">
        <f>+eliminado_suporte!I294</f>
        <v>0</v>
      </c>
      <c r="J296" s="20">
        <f>+eliminado_suporte!J294</f>
        <v>0</v>
      </c>
      <c r="K296" s="20">
        <f>+eliminado_suporte!K294</f>
        <v>0</v>
      </c>
      <c r="L296" s="20">
        <f>+eliminado_suporte!L294</f>
        <v>0</v>
      </c>
      <c r="M296" s="20">
        <f>+eliminado_suporte!M294</f>
        <v>0</v>
      </c>
      <c r="N296" s="20">
        <f>+eliminado_suporte!N294</f>
        <v>0</v>
      </c>
      <c r="P296" s="17">
        <v>297</v>
      </c>
      <c r="Q296" s="17">
        <f>VLOOKUP($P296,valores_RSI!$B$3:$D$1417,3,FALSE)</f>
        <v>56.353596086537998</v>
      </c>
      <c r="R296" s="17">
        <f t="shared" si="66"/>
        <v>5</v>
      </c>
      <c r="S296" s="24">
        <f t="shared" si="67"/>
        <v>87</v>
      </c>
      <c r="T296" s="24">
        <f t="shared" si="60"/>
        <v>137</v>
      </c>
      <c r="U296" s="24">
        <f t="shared" si="60"/>
        <v>106</v>
      </c>
      <c r="V296" s="25" t="b">
        <f t="shared" si="61"/>
        <v>1</v>
      </c>
      <c r="W296" s="24" t="b">
        <f t="shared" si="62"/>
        <v>1</v>
      </c>
      <c r="X296" s="24">
        <f t="shared" si="70"/>
        <v>0.25455</v>
      </c>
      <c r="Y296" s="24">
        <f t="shared" si="70"/>
        <v>12.4805264132648</v>
      </c>
      <c r="Z296" s="24">
        <f t="shared" si="63"/>
        <v>88.081876413264794</v>
      </c>
      <c r="AA296" s="24" t="str">
        <f t="shared" si="64"/>
        <v>abaixo</v>
      </c>
      <c r="AC296" s="24" t="str">
        <f t="shared" ca="1" si="71"/>
        <v/>
      </c>
      <c r="AD296" s="24" t="str">
        <f t="shared" ca="1" si="71"/>
        <v/>
      </c>
      <c r="AE296" s="24" t="str">
        <f t="shared" ca="1" si="71"/>
        <v/>
      </c>
      <c r="AF296" s="24" t="str">
        <f t="shared" ca="1" si="71"/>
        <v/>
      </c>
      <c r="AG296" s="24" t="str">
        <f t="shared" ca="1" si="71"/>
        <v/>
      </c>
      <c r="AH296" s="24" t="str">
        <f t="shared" ca="1" si="71"/>
        <v/>
      </c>
    </row>
    <row r="297" spans="2:34" x14ac:dyDescent="0.25">
      <c r="B297" s="20">
        <f>+eliminado_suporte!B295</f>
        <v>0</v>
      </c>
      <c r="C297" s="20">
        <f>+eliminado_suporte!C295</f>
        <v>0</v>
      </c>
      <c r="D297" s="20">
        <f>+eliminado_suporte!D295</f>
        <v>0</v>
      </c>
      <c r="E297" s="20">
        <f>+eliminado_suporte!E295</f>
        <v>0</v>
      </c>
      <c r="F297" s="20">
        <f>+eliminado_suporte!F295</f>
        <v>0</v>
      </c>
      <c r="G297" s="20">
        <f>+eliminado_suporte!G295</f>
        <v>0</v>
      </c>
      <c r="H297" s="20">
        <f>+eliminado_suporte!H295</f>
        <v>0</v>
      </c>
      <c r="I297" s="20">
        <f>+eliminado_suporte!I295</f>
        <v>0</v>
      </c>
      <c r="J297" s="20">
        <f>+eliminado_suporte!J295</f>
        <v>0</v>
      </c>
      <c r="K297" s="20">
        <f>+eliminado_suporte!K295</f>
        <v>0</v>
      </c>
      <c r="L297" s="20">
        <f>+eliminado_suporte!L295</f>
        <v>0</v>
      </c>
      <c r="M297" s="20">
        <f>+eliminado_suporte!M295</f>
        <v>0</v>
      </c>
      <c r="N297" s="20">
        <f>+eliminado_suporte!N295</f>
        <v>0</v>
      </c>
      <c r="P297" s="17">
        <v>298</v>
      </c>
      <c r="Q297" s="17">
        <f>VLOOKUP($P297,valores_RSI!$B$3:$D$1417,3,FALSE)</f>
        <v>55.250001788139599</v>
      </c>
      <c r="R297" s="17">
        <f t="shared" si="66"/>
        <v>5</v>
      </c>
      <c r="S297" s="24">
        <f t="shared" si="67"/>
        <v>87</v>
      </c>
      <c r="T297" s="24">
        <f t="shared" si="60"/>
        <v>137</v>
      </c>
      <c r="U297" s="24">
        <f t="shared" si="60"/>
        <v>106</v>
      </c>
      <c r="V297" s="25" t="b">
        <f t="shared" si="61"/>
        <v>1</v>
      </c>
      <c r="W297" s="24" t="b">
        <f t="shared" si="62"/>
        <v>1</v>
      </c>
      <c r="X297" s="24">
        <f t="shared" si="70"/>
        <v>0.25455</v>
      </c>
      <c r="Y297" s="24">
        <f t="shared" si="70"/>
        <v>12.4805264132648</v>
      </c>
      <c r="Z297" s="24">
        <f t="shared" si="63"/>
        <v>88.336426413264803</v>
      </c>
      <c r="AA297" s="24" t="str">
        <f t="shared" si="64"/>
        <v>abaixo</v>
      </c>
      <c r="AC297" s="24" t="str">
        <f t="shared" ca="1" si="71"/>
        <v/>
      </c>
      <c r="AD297" s="24" t="str">
        <f t="shared" ca="1" si="71"/>
        <v/>
      </c>
      <c r="AE297" s="24" t="str">
        <f t="shared" ca="1" si="71"/>
        <v/>
      </c>
      <c r="AF297" s="24" t="str">
        <f t="shared" ca="1" si="71"/>
        <v/>
      </c>
      <c r="AG297" s="24" t="str">
        <f t="shared" ca="1" si="71"/>
        <v/>
      </c>
      <c r="AH297" s="24" t="str">
        <f t="shared" ca="1" si="71"/>
        <v/>
      </c>
    </row>
    <row r="298" spans="2:34" x14ac:dyDescent="0.25">
      <c r="B298" s="20">
        <f>+eliminado_suporte!B296</f>
        <v>0</v>
      </c>
      <c r="C298" s="20">
        <f>+eliminado_suporte!C296</f>
        <v>0</v>
      </c>
      <c r="D298" s="20">
        <f>+eliminado_suporte!D296</f>
        <v>0</v>
      </c>
      <c r="E298" s="20">
        <f>+eliminado_suporte!E296</f>
        <v>0</v>
      </c>
      <c r="F298" s="20">
        <f>+eliminado_suporte!F296</f>
        <v>0</v>
      </c>
      <c r="G298" s="20">
        <f>+eliminado_suporte!G296</f>
        <v>0</v>
      </c>
      <c r="H298" s="20">
        <f>+eliminado_suporte!H296</f>
        <v>0</v>
      </c>
      <c r="I298" s="20">
        <f>+eliminado_suporte!I296</f>
        <v>0</v>
      </c>
      <c r="J298" s="20">
        <f>+eliminado_suporte!J296</f>
        <v>0</v>
      </c>
      <c r="K298" s="20">
        <f>+eliminado_suporte!K296</f>
        <v>0</v>
      </c>
      <c r="L298" s="20">
        <f>+eliminado_suporte!L296</f>
        <v>0</v>
      </c>
      <c r="M298" s="20">
        <f>+eliminado_suporte!M296</f>
        <v>0</v>
      </c>
      <c r="N298" s="20">
        <f>+eliminado_suporte!N296</f>
        <v>0</v>
      </c>
      <c r="P298" s="17">
        <v>299</v>
      </c>
      <c r="Q298" s="17">
        <f>VLOOKUP($P298,valores_RSI!$B$3:$D$1417,3,FALSE)</f>
        <v>46.056510293569197</v>
      </c>
      <c r="R298" s="17">
        <f t="shared" si="66"/>
        <v>5</v>
      </c>
      <c r="S298" s="24">
        <f t="shared" si="67"/>
        <v>87</v>
      </c>
      <c r="T298" s="24">
        <f t="shared" si="60"/>
        <v>137</v>
      </c>
      <c r="U298" s="24">
        <f t="shared" si="60"/>
        <v>106</v>
      </c>
      <c r="V298" s="25" t="b">
        <f t="shared" si="61"/>
        <v>1</v>
      </c>
      <c r="W298" s="24" t="b">
        <f t="shared" si="62"/>
        <v>1</v>
      </c>
      <c r="X298" s="24">
        <f t="shared" si="70"/>
        <v>0.25455</v>
      </c>
      <c r="Y298" s="24">
        <f t="shared" si="70"/>
        <v>12.4805264132648</v>
      </c>
      <c r="Z298" s="24">
        <f t="shared" si="63"/>
        <v>88.590976413264798</v>
      </c>
      <c r="AA298" s="24" t="str">
        <f t="shared" si="64"/>
        <v>abaixo</v>
      </c>
      <c r="AC298" s="24" t="str">
        <f t="shared" ca="1" si="71"/>
        <v/>
      </c>
      <c r="AD298" s="24" t="str">
        <f t="shared" ca="1" si="71"/>
        <v/>
      </c>
      <c r="AE298" s="24" t="str">
        <f t="shared" ca="1" si="71"/>
        <v/>
      </c>
      <c r="AF298" s="24" t="str">
        <f t="shared" ca="1" si="71"/>
        <v/>
      </c>
      <c r="AG298" s="24" t="str">
        <f t="shared" ca="1" si="71"/>
        <v/>
      </c>
      <c r="AH298" s="24" t="str">
        <f t="shared" ca="1" si="71"/>
        <v/>
      </c>
    </row>
    <row r="299" spans="2:34" x14ac:dyDescent="0.25">
      <c r="B299" s="20">
        <f>+eliminado_suporte!B297</f>
        <v>0</v>
      </c>
      <c r="C299" s="20">
        <f>+eliminado_suporte!C297</f>
        <v>0</v>
      </c>
      <c r="D299" s="20">
        <f>+eliminado_suporte!D297</f>
        <v>0</v>
      </c>
      <c r="E299" s="20">
        <f>+eliminado_suporte!E297</f>
        <v>0</v>
      </c>
      <c r="F299" s="20">
        <f>+eliminado_suporte!F297</f>
        <v>0</v>
      </c>
      <c r="G299" s="20">
        <f>+eliminado_suporte!G297</f>
        <v>0</v>
      </c>
      <c r="H299" s="20">
        <f>+eliminado_suporte!H297</f>
        <v>0</v>
      </c>
      <c r="I299" s="20">
        <f>+eliminado_suporte!I297</f>
        <v>0</v>
      </c>
      <c r="J299" s="20">
        <f>+eliminado_suporte!J297</f>
        <v>0</v>
      </c>
      <c r="K299" s="20">
        <f>+eliminado_suporte!K297</f>
        <v>0</v>
      </c>
      <c r="L299" s="20">
        <f>+eliminado_suporte!L297</f>
        <v>0</v>
      </c>
      <c r="M299" s="20">
        <f>+eliminado_suporte!M297</f>
        <v>0</v>
      </c>
      <c r="N299" s="20">
        <f>+eliminado_suporte!N297</f>
        <v>0</v>
      </c>
      <c r="P299" s="17">
        <v>300</v>
      </c>
      <c r="Q299" s="17">
        <f>VLOOKUP($P299,valores_RSI!$B$3:$D$1417,3,FALSE)</f>
        <v>41.929822271880198</v>
      </c>
      <c r="R299" s="17">
        <f t="shared" si="66"/>
        <v>5</v>
      </c>
      <c r="S299" s="24">
        <f t="shared" si="67"/>
        <v>87</v>
      </c>
      <c r="T299" s="24">
        <f t="shared" si="60"/>
        <v>137</v>
      </c>
      <c r="U299" s="24">
        <f t="shared" si="60"/>
        <v>106</v>
      </c>
      <c r="V299" s="25" t="b">
        <f t="shared" si="61"/>
        <v>1</v>
      </c>
      <c r="W299" s="24" t="b">
        <f t="shared" si="62"/>
        <v>1</v>
      </c>
      <c r="X299" s="24">
        <f t="shared" si="70"/>
        <v>0.25455</v>
      </c>
      <c r="Y299" s="24">
        <f t="shared" si="70"/>
        <v>12.4805264132648</v>
      </c>
      <c r="Z299" s="24">
        <f t="shared" si="63"/>
        <v>88.845526413264793</v>
      </c>
      <c r="AA299" s="24" t="str">
        <f t="shared" si="64"/>
        <v>abaixo</v>
      </c>
      <c r="AC299" s="24" t="str">
        <f t="shared" ca="1" si="71"/>
        <v/>
      </c>
      <c r="AD299" s="24" t="str">
        <f t="shared" ca="1" si="71"/>
        <v/>
      </c>
      <c r="AE299" s="24" t="str">
        <f t="shared" ca="1" si="71"/>
        <v/>
      </c>
      <c r="AF299" s="24" t="str">
        <f t="shared" ca="1" si="71"/>
        <v/>
      </c>
      <c r="AG299" s="24" t="str">
        <f t="shared" ca="1" si="71"/>
        <v/>
      </c>
      <c r="AH299" s="24" t="str">
        <f t="shared" ca="1" si="71"/>
        <v/>
      </c>
    </row>
    <row r="300" spans="2:34" x14ac:dyDescent="0.25">
      <c r="B300" s="20">
        <f>+eliminado_suporte!B298</f>
        <v>0</v>
      </c>
      <c r="C300" s="20">
        <f>+eliminado_suporte!C298</f>
        <v>0</v>
      </c>
      <c r="D300" s="20">
        <f>+eliminado_suporte!D298</f>
        <v>0</v>
      </c>
      <c r="E300" s="20">
        <f>+eliminado_suporte!E298</f>
        <v>0</v>
      </c>
      <c r="F300" s="20">
        <f>+eliminado_suporte!F298</f>
        <v>0</v>
      </c>
      <c r="G300" s="20">
        <f>+eliminado_suporte!G298</f>
        <v>0</v>
      </c>
      <c r="H300" s="20">
        <f>+eliminado_suporte!H298</f>
        <v>0</v>
      </c>
      <c r="I300" s="20">
        <f>+eliminado_suporte!I298</f>
        <v>0</v>
      </c>
      <c r="J300" s="20">
        <f>+eliminado_suporte!J298</f>
        <v>0</v>
      </c>
      <c r="K300" s="20">
        <f>+eliminado_suporte!K298</f>
        <v>0</v>
      </c>
      <c r="L300" s="20">
        <f>+eliminado_suporte!L298</f>
        <v>0</v>
      </c>
      <c r="M300" s="20">
        <f>+eliminado_suporte!M298</f>
        <v>0</v>
      </c>
      <c r="N300" s="20">
        <f>+eliminado_suporte!N298</f>
        <v>0</v>
      </c>
      <c r="P300" s="17">
        <v>301</v>
      </c>
      <c r="Q300" s="17">
        <f>VLOOKUP($P300,valores_RSI!$B$3:$D$1417,3,FALSE)</f>
        <v>37.659477200088801</v>
      </c>
      <c r="R300" s="17">
        <f t="shared" si="66"/>
        <v>5</v>
      </c>
      <c r="S300" s="24">
        <f t="shared" si="67"/>
        <v>87</v>
      </c>
      <c r="T300" s="24">
        <f t="shared" si="60"/>
        <v>137</v>
      </c>
      <c r="U300" s="24">
        <f t="shared" si="60"/>
        <v>106</v>
      </c>
      <c r="V300" s="25" t="b">
        <f t="shared" si="61"/>
        <v>1</v>
      </c>
      <c r="W300" s="24" t="b">
        <f t="shared" si="62"/>
        <v>1</v>
      </c>
      <c r="X300" s="24">
        <f t="shared" si="70"/>
        <v>0.25455</v>
      </c>
      <c r="Y300" s="24">
        <f t="shared" si="70"/>
        <v>12.4805264132648</v>
      </c>
      <c r="Z300" s="24">
        <f t="shared" si="63"/>
        <v>89.100076413264802</v>
      </c>
      <c r="AA300" s="24" t="str">
        <f t="shared" si="64"/>
        <v>abaixo</v>
      </c>
      <c r="AC300" s="24" t="str">
        <f t="shared" ca="1" si="71"/>
        <v/>
      </c>
      <c r="AD300" s="24" t="str">
        <f t="shared" ca="1" si="71"/>
        <v/>
      </c>
      <c r="AE300" s="24" t="str">
        <f t="shared" ca="1" si="71"/>
        <v/>
      </c>
      <c r="AF300" s="24" t="str">
        <f t="shared" ca="1" si="71"/>
        <v/>
      </c>
      <c r="AG300" s="24" t="str">
        <f t="shared" ca="1" si="71"/>
        <v/>
      </c>
      <c r="AH300" s="24" t="str">
        <f t="shared" ca="1" si="71"/>
        <v/>
      </c>
    </row>
    <row r="301" spans="2:34" x14ac:dyDescent="0.25">
      <c r="B301" s="20">
        <f>+eliminado_suporte!B299</f>
        <v>0</v>
      </c>
      <c r="C301" s="20">
        <f>+eliminado_suporte!C299</f>
        <v>0</v>
      </c>
      <c r="D301" s="20">
        <f>+eliminado_suporte!D299</f>
        <v>0</v>
      </c>
      <c r="E301" s="20">
        <f>+eliminado_suporte!E299</f>
        <v>0</v>
      </c>
      <c r="F301" s="20">
        <f>+eliminado_suporte!F299</f>
        <v>0</v>
      </c>
      <c r="G301" s="20">
        <f>+eliminado_suporte!G299</f>
        <v>0</v>
      </c>
      <c r="H301" s="20">
        <f>+eliminado_suporte!H299</f>
        <v>0</v>
      </c>
      <c r="I301" s="20">
        <f>+eliminado_suporte!I299</f>
        <v>0</v>
      </c>
      <c r="J301" s="20">
        <f>+eliminado_suporte!J299</f>
        <v>0</v>
      </c>
      <c r="K301" s="20">
        <f>+eliminado_suporte!K299</f>
        <v>0</v>
      </c>
      <c r="L301" s="20">
        <f>+eliminado_suporte!L299</f>
        <v>0</v>
      </c>
      <c r="M301" s="20">
        <f>+eliminado_suporte!M299</f>
        <v>0</v>
      </c>
      <c r="N301" s="20">
        <f>+eliminado_suporte!N299</f>
        <v>0</v>
      </c>
      <c r="P301" s="17">
        <v>302</v>
      </c>
      <c r="Q301" s="17">
        <f>VLOOKUP($P301,valores_RSI!$B$3:$D$1417,3,FALSE)</f>
        <v>37.185057451645498</v>
      </c>
      <c r="R301" s="17">
        <f t="shared" si="66"/>
        <v>5</v>
      </c>
      <c r="S301" s="24">
        <f t="shared" si="67"/>
        <v>87</v>
      </c>
      <c r="T301" s="24">
        <f t="shared" si="60"/>
        <v>137</v>
      </c>
      <c r="U301" s="24">
        <f t="shared" si="60"/>
        <v>106</v>
      </c>
      <c r="V301" s="25" t="b">
        <f t="shared" si="61"/>
        <v>1</v>
      </c>
      <c r="W301" s="24" t="b">
        <f t="shared" si="62"/>
        <v>1</v>
      </c>
      <c r="X301" s="24">
        <f t="shared" si="70"/>
        <v>0.25455</v>
      </c>
      <c r="Y301" s="24">
        <f t="shared" si="70"/>
        <v>12.4805264132648</v>
      </c>
      <c r="Z301" s="24">
        <f t="shared" si="63"/>
        <v>89.354626413264796</v>
      </c>
      <c r="AA301" s="24" t="str">
        <f t="shared" si="64"/>
        <v>abaixo</v>
      </c>
      <c r="AC301" s="24" t="str">
        <f t="shared" ca="1" si="71"/>
        <v/>
      </c>
      <c r="AD301" s="24" t="str">
        <f t="shared" ca="1" si="71"/>
        <v/>
      </c>
      <c r="AE301" s="24" t="str">
        <f t="shared" ca="1" si="71"/>
        <v/>
      </c>
      <c r="AF301" s="24" t="str">
        <f t="shared" ca="1" si="71"/>
        <v/>
      </c>
      <c r="AG301" s="24" t="str">
        <f t="shared" ca="1" si="71"/>
        <v/>
      </c>
      <c r="AH301" s="24" t="str">
        <f t="shared" ca="1" si="71"/>
        <v/>
      </c>
    </row>
    <row r="302" spans="2:34" x14ac:dyDescent="0.25">
      <c r="B302" s="20">
        <f>+eliminado_suporte!B300</f>
        <v>0</v>
      </c>
      <c r="C302" s="20">
        <f>+eliminado_suporte!C300</f>
        <v>0</v>
      </c>
      <c r="D302" s="20">
        <f>+eliminado_suporte!D300</f>
        <v>0</v>
      </c>
      <c r="E302" s="20">
        <f>+eliminado_suporte!E300</f>
        <v>0</v>
      </c>
      <c r="F302" s="20">
        <f>+eliminado_suporte!F300</f>
        <v>0</v>
      </c>
      <c r="G302" s="20">
        <f>+eliminado_suporte!G300</f>
        <v>0</v>
      </c>
      <c r="H302" s="20">
        <f>+eliminado_suporte!H300</f>
        <v>0</v>
      </c>
      <c r="I302" s="20">
        <f>+eliminado_suporte!I300</f>
        <v>0</v>
      </c>
      <c r="J302" s="20">
        <f>+eliminado_suporte!J300</f>
        <v>0</v>
      </c>
      <c r="K302" s="20">
        <f>+eliminado_suporte!K300</f>
        <v>0</v>
      </c>
      <c r="L302" s="20">
        <f>+eliminado_suporte!L300</f>
        <v>0</v>
      </c>
      <c r="M302" s="20">
        <f>+eliminado_suporte!M300</f>
        <v>0</v>
      </c>
      <c r="N302" s="20">
        <f>+eliminado_suporte!N300</f>
        <v>0</v>
      </c>
      <c r="P302" s="17">
        <v>303</v>
      </c>
      <c r="Q302" s="17">
        <f>VLOOKUP($P302,valores_RSI!$B$3:$D$1417,3,FALSE)</f>
        <v>37.6263755132236</v>
      </c>
      <c r="R302" s="17">
        <f t="shared" si="66"/>
        <v>5</v>
      </c>
      <c r="S302" s="24">
        <f t="shared" si="67"/>
        <v>87</v>
      </c>
      <c r="T302" s="24">
        <f t="shared" si="60"/>
        <v>137</v>
      </c>
      <c r="U302" s="24">
        <f t="shared" si="60"/>
        <v>106</v>
      </c>
      <c r="V302" s="25" t="b">
        <f t="shared" si="61"/>
        <v>1</v>
      </c>
      <c r="W302" s="24" t="b">
        <f t="shared" si="62"/>
        <v>1</v>
      </c>
      <c r="X302" s="24">
        <f t="shared" si="70"/>
        <v>0.25455</v>
      </c>
      <c r="Y302" s="24">
        <f t="shared" si="70"/>
        <v>12.4805264132648</v>
      </c>
      <c r="Z302" s="24">
        <f t="shared" si="63"/>
        <v>89.609176413264791</v>
      </c>
      <c r="AA302" s="24" t="str">
        <f t="shared" si="64"/>
        <v>abaixo</v>
      </c>
      <c r="AC302" s="24" t="str">
        <f t="shared" ca="1" si="71"/>
        <v/>
      </c>
      <c r="AD302" s="24" t="str">
        <f t="shared" ca="1" si="71"/>
        <v/>
      </c>
      <c r="AE302" s="24" t="str">
        <f t="shared" ca="1" si="71"/>
        <v/>
      </c>
      <c r="AF302" s="24" t="str">
        <f t="shared" ca="1" si="71"/>
        <v/>
      </c>
      <c r="AG302" s="24" t="str">
        <f t="shared" ca="1" si="71"/>
        <v/>
      </c>
      <c r="AH302" s="24" t="str">
        <f t="shared" ca="1" si="71"/>
        <v/>
      </c>
    </row>
    <row r="303" spans="2:34" x14ac:dyDescent="0.25">
      <c r="B303" s="20">
        <f>+eliminado_suporte!B301</f>
        <v>0</v>
      </c>
      <c r="C303" s="20">
        <f>+eliminado_suporte!C301</f>
        <v>0</v>
      </c>
      <c r="D303" s="20">
        <f>+eliminado_suporte!D301</f>
        <v>0</v>
      </c>
      <c r="E303" s="20">
        <f>+eliminado_suporte!E301</f>
        <v>0</v>
      </c>
      <c r="F303" s="20">
        <f>+eliminado_suporte!F301</f>
        <v>0</v>
      </c>
      <c r="G303" s="20">
        <f>+eliminado_suporte!G301</f>
        <v>0</v>
      </c>
      <c r="H303" s="20">
        <f>+eliminado_suporte!H301</f>
        <v>0</v>
      </c>
      <c r="I303" s="20">
        <f>+eliminado_suporte!I301</f>
        <v>0</v>
      </c>
      <c r="J303" s="20">
        <f>+eliminado_suporte!J301</f>
        <v>0</v>
      </c>
      <c r="K303" s="20">
        <f>+eliminado_suporte!K301</f>
        <v>0</v>
      </c>
      <c r="L303" s="20">
        <f>+eliminado_suporte!L301</f>
        <v>0</v>
      </c>
      <c r="M303" s="20">
        <f>+eliminado_suporte!M301</f>
        <v>0</v>
      </c>
      <c r="N303" s="20">
        <f>+eliminado_suporte!N301</f>
        <v>0</v>
      </c>
      <c r="P303" s="17">
        <v>304</v>
      </c>
      <c r="Q303" s="17">
        <f>VLOOKUP($P303,valores_RSI!$B$3:$D$1417,3,FALSE)</f>
        <v>35.849055060560801</v>
      </c>
      <c r="R303" s="17">
        <f t="shared" si="66"/>
        <v>5</v>
      </c>
      <c r="S303" s="24">
        <f t="shared" si="67"/>
        <v>87</v>
      </c>
      <c r="T303" s="24">
        <f t="shared" si="60"/>
        <v>137</v>
      </c>
      <c r="U303" s="24">
        <f t="shared" si="60"/>
        <v>106</v>
      </c>
      <c r="V303" s="25" t="b">
        <f t="shared" si="61"/>
        <v>1</v>
      </c>
      <c r="W303" s="24" t="b">
        <f t="shared" si="62"/>
        <v>1</v>
      </c>
      <c r="X303" s="24">
        <f t="shared" si="70"/>
        <v>0.25455</v>
      </c>
      <c r="Y303" s="24">
        <f t="shared" si="70"/>
        <v>12.4805264132648</v>
      </c>
      <c r="Z303" s="24">
        <f t="shared" si="63"/>
        <v>89.8637264132648</v>
      </c>
      <c r="AA303" s="24" t="str">
        <f t="shared" si="64"/>
        <v>abaixo</v>
      </c>
      <c r="AC303" s="24" t="str">
        <f t="shared" ca="1" si="71"/>
        <v/>
      </c>
      <c r="AD303" s="24" t="str">
        <f t="shared" ca="1" si="71"/>
        <v/>
      </c>
      <c r="AE303" s="24" t="str">
        <f t="shared" ca="1" si="71"/>
        <v/>
      </c>
      <c r="AF303" s="24" t="str">
        <f t="shared" ca="1" si="71"/>
        <v/>
      </c>
      <c r="AG303" s="24" t="str">
        <f t="shared" ca="1" si="71"/>
        <v/>
      </c>
      <c r="AH303" s="24" t="str">
        <f t="shared" ca="1" si="71"/>
        <v/>
      </c>
    </row>
    <row r="304" spans="2:34" x14ac:dyDescent="0.25">
      <c r="B304" s="20">
        <f>+eliminado_suporte!B302</f>
        <v>0</v>
      </c>
      <c r="C304" s="20">
        <f>+eliminado_suporte!C302</f>
        <v>0</v>
      </c>
      <c r="D304" s="20">
        <f>+eliminado_suporte!D302</f>
        <v>0</v>
      </c>
      <c r="E304" s="20">
        <f>+eliminado_suporte!E302</f>
        <v>0</v>
      </c>
      <c r="F304" s="20">
        <f>+eliminado_suporte!F302</f>
        <v>0</v>
      </c>
      <c r="G304" s="20">
        <f>+eliminado_suporte!G302</f>
        <v>0</v>
      </c>
      <c r="H304" s="20">
        <f>+eliminado_suporte!H302</f>
        <v>0</v>
      </c>
      <c r="I304" s="20">
        <f>+eliminado_suporte!I302</f>
        <v>0</v>
      </c>
      <c r="J304" s="20">
        <f>+eliminado_suporte!J302</f>
        <v>0</v>
      </c>
      <c r="K304" s="20">
        <f>+eliminado_suporte!K302</f>
        <v>0</v>
      </c>
      <c r="L304" s="20">
        <f>+eliminado_suporte!L302</f>
        <v>0</v>
      </c>
      <c r="M304" s="20">
        <f>+eliminado_suporte!M302</f>
        <v>0</v>
      </c>
      <c r="N304" s="20">
        <f>+eliminado_suporte!N302</f>
        <v>0</v>
      </c>
      <c r="P304" s="17">
        <v>305</v>
      </c>
      <c r="Q304" s="17">
        <f>VLOOKUP($P304,valores_RSI!$B$3:$D$1417,3,FALSE)</f>
        <v>37.538324523434099</v>
      </c>
      <c r="R304" s="17">
        <f t="shared" si="66"/>
        <v>5</v>
      </c>
      <c r="S304" s="24">
        <f t="shared" si="67"/>
        <v>87</v>
      </c>
      <c r="T304" s="24">
        <f t="shared" si="60"/>
        <v>137</v>
      </c>
      <c r="U304" s="24">
        <f t="shared" si="60"/>
        <v>106</v>
      </c>
      <c r="V304" s="25" t="b">
        <f t="shared" si="61"/>
        <v>1</v>
      </c>
      <c r="W304" s="24" t="b">
        <f t="shared" si="62"/>
        <v>1</v>
      </c>
      <c r="X304" s="24">
        <f t="shared" si="70"/>
        <v>0.25455</v>
      </c>
      <c r="Y304" s="24">
        <f t="shared" si="70"/>
        <v>12.4805264132648</v>
      </c>
      <c r="Z304" s="24">
        <f t="shared" si="63"/>
        <v>90.118276413264795</v>
      </c>
      <c r="AA304" s="24" t="str">
        <f t="shared" si="64"/>
        <v>abaixo</v>
      </c>
      <c r="AC304" s="24" t="str">
        <f t="shared" ca="1" si="71"/>
        <v/>
      </c>
      <c r="AD304" s="24" t="str">
        <f t="shared" ca="1" si="71"/>
        <v/>
      </c>
      <c r="AE304" s="24" t="str">
        <f t="shared" ca="1" si="71"/>
        <v/>
      </c>
      <c r="AF304" s="24" t="str">
        <f t="shared" ca="1" si="71"/>
        <v/>
      </c>
      <c r="AG304" s="24" t="str">
        <f t="shared" ca="1" si="71"/>
        <v/>
      </c>
      <c r="AH304" s="24" t="str">
        <f t="shared" ca="1" si="71"/>
        <v/>
      </c>
    </row>
    <row r="305" spans="2:34" x14ac:dyDescent="0.25">
      <c r="B305" s="20">
        <f>+eliminado_suporte!B303</f>
        <v>0</v>
      </c>
      <c r="C305" s="20">
        <f>+eliminado_suporte!C303</f>
        <v>0</v>
      </c>
      <c r="D305" s="20">
        <f>+eliminado_suporte!D303</f>
        <v>0</v>
      </c>
      <c r="E305" s="20">
        <f>+eliminado_suporte!E303</f>
        <v>0</v>
      </c>
      <c r="F305" s="20">
        <f>+eliminado_suporte!F303</f>
        <v>0</v>
      </c>
      <c r="G305" s="20">
        <f>+eliminado_suporte!G303</f>
        <v>0</v>
      </c>
      <c r="H305" s="20">
        <f>+eliminado_suporte!H303</f>
        <v>0</v>
      </c>
      <c r="I305" s="20">
        <f>+eliminado_suporte!I303</f>
        <v>0</v>
      </c>
      <c r="J305" s="20">
        <f>+eliminado_suporte!J303</f>
        <v>0</v>
      </c>
      <c r="K305" s="20">
        <f>+eliminado_suporte!K303</f>
        <v>0</v>
      </c>
      <c r="L305" s="20">
        <f>+eliminado_suporte!L303</f>
        <v>0</v>
      </c>
      <c r="M305" s="20">
        <f>+eliminado_suporte!M303</f>
        <v>0</v>
      </c>
      <c r="N305" s="20">
        <f>+eliminado_suporte!N303</f>
        <v>0</v>
      </c>
      <c r="P305" s="17">
        <v>306</v>
      </c>
      <c r="Q305" s="17">
        <f>VLOOKUP($P305,valores_RSI!$B$3:$D$1417,3,FALSE)</f>
        <v>32.587459883972898</v>
      </c>
      <c r="R305" s="17">
        <f t="shared" si="66"/>
        <v>5</v>
      </c>
      <c r="S305" s="24">
        <f t="shared" si="67"/>
        <v>87</v>
      </c>
      <c r="T305" s="24">
        <f t="shared" si="60"/>
        <v>137</v>
      </c>
      <c r="U305" s="24">
        <f t="shared" si="60"/>
        <v>106</v>
      </c>
      <c r="V305" s="25" t="b">
        <f t="shared" si="61"/>
        <v>1</v>
      </c>
      <c r="W305" s="24" t="b">
        <f t="shared" si="62"/>
        <v>1</v>
      </c>
      <c r="X305" s="24">
        <f t="shared" ref="X305:Y324" si="72">IF($V305,VLOOKUP($R305,$B$5:$N$101,X$2,FALSE),"")</f>
        <v>0.25455</v>
      </c>
      <c r="Y305" s="24">
        <f t="shared" si="72"/>
        <v>12.4805264132648</v>
      </c>
      <c r="Z305" s="24">
        <f t="shared" si="63"/>
        <v>90.372826413264804</v>
      </c>
      <c r="AA305" s="24" t="str">
        <f t="shared" si="64"/>
        <v>abaixo</v>
      </c>
      <c r="AC305" s="24" t="str">
        <f t="shared" ca="1" si="71"/>
        <v/>
      </c>
      <c r="AD305" s="24" t="str">
        <f t="shared" ca="1" si="71"/>
        <v/>
      </c>
      <c r="AE305" s="24" t="str">
        <f t="shared" ca="1" si="71"/>
        <v/>
      </c>
      <c r="AF305" s="24" t="str">
        <f t="shared" ca="1" si="71"/>
        <v/>
      </c>
      <c r="AG305" s="24" t="str">
        <f t="shared" ca="1" si="71"/>
        <v/>
      </c>
      <c r="AH305" s="24" t="str">
        <f t="shared" ca="1" si="71"/>
        <v/>
      </c>
    </row>
    <row r="306" spans="2:34" x14ac:dyDescent="0.25">
      <c r="B306" s="20">
        <f>+eliminado_suporte!B304</f>
        <v>0</v>
      </c>
      <c r="C306" s="20">
        <f>+eliminado_suporte!C304</f>
        <v>0</v>
      </c>
      <c r="D306" s="20">
        <f>+eliminado_suporte!D304</f>
        <v>0</v>
      </c>
      <c r="E306" s="20">
        <f>+eliminado_suporte!E304</f>
        <v>0</v>
      </c>
      <c r="F306" s="20">
        <f>+eliminado_suporte!F304</f>
        <v>0</v>
      </c>
      <c r="G306" s="20">
        <f>+eliminado_suporte!G304</f>
        <v>0</v>
      </c>
      <c r="H306" s="20">
        <f>+eliminado_suporte!H304</f>
        <v>0</v>
      </c>
      <c r="I306" s="20">
        <f>+eliminado_suporte!I304</f>
        <v>0</v>
      </c>
      <c r="J306" s="20">
        <f>+eliminado_suporte!J304</f>
        <v>0</v>
      </c>
      <c r="K306" s="20">
        <f>+eliminado_suporte!K304</f>
        <v>0</v>
      </c>
      <c r="L306" s="20">
        <f>+eliminado_suporte!L304</f>
        <v>0</v>
      </c>
      <c r="M306" s="20">
        <f>+eliminado_suporte!M304</f>
        <v>0</v>
      </c>
      <c r="N306" s="20">
        <f>+eliminado_suporte!N304</f>
        <v>0</v>
      </c>
      <c r="P306" s="17">
        <v>307</v>
      </c>
      <c r="Q306" s="17">
        <f>VLOOKUP($P306,valores_RSI!$B$3:$D$1417,3,FALSE)</f>
        <v>32.827859683495603</v>
      </c>
      <c r="R306" s="17">
        <f t="shared" si="66"/>
        <v>5</v>
      </c>
      <c r="S306" s="24">
        <f t="shared" si="67"/>
        <v>87</v>
      </c>
      <c r="T306" s="24">
        <f t="shared" si="60"/>
        <v>137</v>
      </c>
      <c r="U306" s="24">
        <f t="shared" si="60"/>
        <v>106</v>
      </c>
      <c r="V306" s="25" t="b">
        <f t="shared" si="61"/>
        <v>1</v>
      </c>
      <c r="W306" s="24" t="b">
        <f t="shared" si="62"/>
        <v>1</v>
      </c>
      <c r="X306" s="24">
        <f t="shared" si="72"/>
        <v>0.25455</v>
      </c>
      <c r="Y306" s="24">
        <f t="shared" si="72"/>
        <v>12.4805264132648</v>
      </c>
      <c r="Z306" s="24">
        <f t="shared" si="63"/>
        <v>90.627376413264798</v>
      </c>
      <c r="AA306" s="24" t="str">
        <f t="shared" si="64"/>
        <v>abaixo</v>
      </c>
      <c r="AC306" s="24" t="str">
        <f t="shared" ca="1" si="71"/>
        <v/>
      </c>
      <c r="AD306" s="24" t="str">
        <f t="shared" ca="1" si="71"/>
        <v/>
      </c>
      <c r="AE306" s="24" t="str">
        <f t="shared" ca="1" si="71"/>
        <v/>
      </c>
      <c r="AF306" s="24" t="str">
        <f t="shared" ca="1" si="71"/>
        <v/>
      </c>
      <c r="AG306" s="24" t="str">
        <f t="shared" ca="1" si="71"/>
        <v/>
      </c>
      <c r="AH306" s="24" t="str">
        <f t="shared" ca="1" si="71"/>
        <v/>
      </c>
    </row>
    <row r="307" spans="2:34" x14ac:dyDescent="0.25">
      <c r="B307" s="20">
        <f>+eliminado_suporte!B305</f>
        <v>0</v>
      </c>
      <c r="C307" s="20">
        <f>+eliminado_suporte!C305</f>
        <v>0</v>
      </c>
      <c r="D307" s="20">
        <f>+eliminado_suporte!D305</f>
        <v>0</v>
      </c>
      <c r="E307" s="20">
        <f>+eliminado_suporte!E305</f>
        <v>0</v>
      </c>
      <c r="F307" s="20">
        <f>+eliminado_suporte!F305</f>
        <v>0</v>
      </c>
      <c r="G307" s="20">
        <f>+eliminado_suporte!G305</f>
        <v>0</v>
      </c>
      <c r="H307" s="20">
        <f>+eliminado_suporte!H305</f>
        <v>0</v>
      </c>
      <c r="I307" s="20">
        <f>+eliminado_suporte!I305</f>
        <v>0</v>
      </c>
      <c r="J307" s="20">
        <f>+eliminado_suporte!J305</f>
        <v>0</v>
      </c>
      <c r="K307" s="20">
        <f>+eliminado_suporte!K305</f>
        <v>0</v>
      </c>
      <c r="L307" s="20">
        <f>+eliminado_suporte!L305</f>
        <v>0</v>
      </c>
      <c r="M307" s="20">
        <f>+eliminado_suporte!M305</f>
        <v>0</v>
      </c>
      <c r="N307" s="20">
        <f>+eliminado_suporte!N305</f>
        <v>0</v>
      </c>
      <c r="P307" s="17">
        <v>308</v>
      </c>
      <c r="Q307" s="17">
        <f>VLOOKUP($P307,valores_RSI!$B$3:$D$1417,3,FALSE)</f>
        <v>34.963017480223598</v>
      </c>
      <c r="R307" s="17">
        <f t="shared" si="66"/>
        <v>5</v>
      </c>
      <c r="S307" s="24">
        <f t="shared" si="67"/>
        <v>87</v>
      </c>
      <c r="T307" s="24">
        <f t="shared" si="60"/>
        <v>137</v>
      </c>
      <c r="U307" s="24">
        <f t="shared" si="60"/>
        <v>106</v>
      </c>
      <c r="V307" s="25" t="b">
        <f t="shared" si="61"/>
        <v>1</v>
      </c>
      <c r="W307" s="24" t="b">
        <f t="shared" si="62"/>
        <v>1</v>
      </c>
      <c r="X307" s="24">
        <f t="shared" si="72"/>
        <v>0.25455</v>
      </c>
      <c r="Y307" s="24">
        <f t="shared" si="72"/>
        <v>12.4805264132648</v>
      </c>
      <c r="Z307" s="24">
        <f t="shared" si="63"/>
        <v>90.881926413264793</v>
      </c>
      <c r="AA307" s="24" t="str">
        <f t="shared" si="64"/>
        <v>abaixo</v>
      </c>
      <c r="AC307" s="24" t="str">
        <f t="shared" ca="1" si="71"/>
        <v/>
      </c>
      <c r="AD307" s="24" t="str">
        <f t="shared" ca="1" si="71"/>
        <v/>
      </c>
      <c r="AE307" s="24" t="str">
        <f t="shared" ca="1" si="71"/>
        <v/>
      </c>
      <c r="AF307" s="24" t="str">
        <f t="shared" ca="1" si="71"/>
        <v/>
      </c>
      <c r="AG307" s="24" t="str">
        <f t="shared" ca="1" si="71"/>
        <v/>
      </c>
      <c r="AH307" s="24" t="str">
        <f t="shared" ca="1" si="71"/>
        <v/>
      </c>
    </row>
    <row r="308" spans="2:34" x14ac:dyDescent="0.25">
      <c r="B308" s="20">
        <f>+eliminado_suporte!B306</f>
        <v>0</v>
      </c>
      <c r="C308" s="20">
        <f>+eliminado_suporte!C306</f>
        <v>0</v>
      </c>
      <c r="D308" s="20">
        <f>+eliminado_suporte!D306</f>
        <v>0</v>
      </c>
      <c r="E308" s="20">
        <f>+eliminado_suporte!E306</f>
        <v>0</v>
      </c>
      <c r="F308" s="20">
        <f>+eliminado_suporte!F306</f>
        <v>0</v>
      </c>
      <c r="G308" s="20">
        <f>+eliminado_suporte!G306</f>
        <v>0</v>
      </c>
      <c r="H308" s="20">
        <f>+eliminado_suporte!H306</f>
        <v>0</v>
      </c>
      <c r="I308" s="20">
        <f>+eliminado_suporte!I306</f>
        <v>0</v>
      </c>
      <c r="J308" s="20">
        <f>+eliminado_suporte!J306</f>
        <v>0</v>
      </c>
      <c r="K308" s="20">
        <f>+eliminado_suporte!K306</f>
        <v>0</v>
      </c>
      <c r="L308" s="20">
        <f>+eliminado_suporte!L306</f>
        <v>0</v>
      </c>
      <c r="M308" s="20">
        <f>+eliminado_suporte!M306</f>
        <v>0</v>
      </c>
      <c r="N308" s="20">
        <f>+eliminado_suporte!N306</f>
        <v>0</v>
      </c>
      <c r="P308" s="17">
        <v>309</v>
      </c>
      <c r="Q308" s="17">
        <f>VLOOKUP($P308,valores_RSI!$B$3:$D$1417,3,FALSE)</f>
        <v>40.246807391404801</v>
      </c>
      <c r="R308" s="17">
        <f t="shared" si="66"/>
        <v>5</v>
      </c>
      <c r="S308" s="24">
        <f t="shared" si="67"/>
        <v>87</v>
      </c>
      <c r="T308" s="24">
        <f t="shared" si="60"/>
        <v>137</v>
      </c>
      <c r="U308" s="24">
        <f t="shared" si="60"/>
        <v>106</v>
      </c>
      <c r="V308" s="25" t="b">
        <f t="shared" si="61"/>
        <v>1</v>
      </c>
      <c r="W308" s="24" t="b">
        <f t="shared" si="62"/>
        <v>1</v>
      </c>
      <c r="X308" s="24">
        <f t="shared" si="72"/>
        <v>0.25455</v>
      </c>
      <c r="Y308" s="24">
        <f t="shared" si="72"/>
        <v>12.4805264132648</v>
      </c>
      <c r="Z308" s="24">
        <f t="shared" si="63"/>
        <v>91.136476413264802</v>
      </c>
      <c r="AA308" s="24" t="str">
        <f t="shared" si="64"/>
        <v>abaixo</v>
      </c>
      <c r="AC308" s="24" t="str">
        <f t="shared" ca="1" si="71"/>
        <v/>
      </c>
      <c r="AD308" s="24" t="str">
        <f t="shared" ca="1" si="71"/>
        <v/>
      </c>
      <c r="AE308" s="24" t="str">
        <f t="shared" ca="1" si="71"/>
        <v/>
      </c>
      <c r="AF308" s="24" t="str">
        <f t="shared" ca="1" si="71"/>
        <v/>
      </c>
      <c r="AG308" s="24" t="str">
        <f t="shared" ca="1" si="71"/>
        <v/>
      </c>
      <c r="AH308" s="24" t="str">
        <f t="shared" ca="1" si="71"/>
        <v/>
      </c>
    </row>
    <row r="309" spans="2:34" x14ac:dyDescent="0.25">
      <c r="B309" s="20">
        <f>+eliminado_suporte!B307</f>
        <v>0</v>
      </c>
      <c r="C309" s="20">
        <f>+eliminado_suporte!C307</f>
        <v>0</v>
      </c>
      <c r="D309" s="20">
        <f>+eliminado_suporte!D307</f>
        <v>0</v>
      </c>
      <c r="E309" s="20">
        <f>+eliminado_suporte!E307</f>
        <v>0</v>
      </c>
      <c r="F309" s="20">
        <f>+eliminado_suporte!F307</f>
        <v>0</v>
      </c>
      <c r="G309" s="20">
        <f>+eliminado_suporte!G307</f>
        <v>0</v>
      </c>
      <c r="H309" s="20">
        <f>+eliminado_suporte!H307</f>
        <v>0</v>
      </c>
      <c r="I309" s="20">
        <f>+eliminado_suporte!I307</f>
        <v>0</v>
      </c>
      <c r="J309" s="20">
        <f>+eliminado_suporte!J307</f>
        <v>0</v>
      </c>
      <c r="K309" s="20">
        <f>+eliminado_suporte!K307</f>
        <v>0</v>
      </c>
      <c r="L309" s="20">
        <f>+eliminado_suporte!L307</f>
        <v>0</v>
      </c>
      <c r="M309" s="20">
        <f>+eliminado_suporte!M307</f>
        <v>0</v>
      </c>
      <c r="N309" s="20">
        <f>+eliminado_suporte!N307</f>
        <v>0</v>
      </c>
      <c r="P309" s="17">
        <v>310</v>
      </c>
      <c r="Q309" s="17">
        <f>VLOOKUP($P309,valores_RSI!$B$3:$D$1417,3,FALSE)</f>
        <v>47.678496053133699</v>
      </c>
      <c r="R309" s="17">
        <f t="shared" si="66"/>
        <v>5</v>
      </c>
      <c r="S309" s="24">
        <f t="shared" si="67"/>
        <v>87</v>
      </c>
      <c r="T309" s="24">
        <f t="shared" si="60"/>
        <v>137</v>
      </c>
      <c r="U309" s="24">
        <f t="shared" si="60"/>
        <v>106</v>
      </c>
      <c r="V309" s="25" t="b">
        <f t="shared" si="61"/>
        <v>1</v>
      </c>
      <c r="W309" s="24" t="b">
        <f t="shared" si="62"/>
        <v>1</v>
      </c>
      <c r="X309" s="24">
        <f t="shared" si="72"/>
        <v>0.25455</v>
      </c>
      <c r="Y309" s="24">
        <f t="shared" si="72"/>
        <v>12.4805264132648</v>
      </c>
      <c r="Z309" s="24">
        <f t="shared" si="63"/>
        <v>91.391026413264797</v>
      </c>
      <c r="AA309" s="24" t="str">
        <f t="shared" si="64"/>
        <v>abaixo</v>
      </c>
      <c r="AC309" s="24" t="str">
        <f t="shared" ca="1" si="71"/>
        <v/>
      </c>
      <c r="AD309" s="24" t="str">
        <f t="shared" ca="1" si="71"/>
        <v/>
      </c>
      <c r="AE309" s="24" t="str">
        <f t="shared" ca="1" si="71"/>
        <v/>
      </c>
      <c r="AF309" s="24" t="str">
        <f t="shared" ca="1" si="71"/>
        <v/>
      </c>
      <c r="AG309" s="24" t="str">
        <f t="shared" ca="1" si="71"/>
        <v/>
      </c>
      <c r="AH309" s="24" t="str">
        <f t="shared" ca="1" si="71"/>
        <v/>
      </c>
    </row>
    <row r="310" spans="2:34" x14ac:dyDescent="0.25">
      <c r="B310" s="20">
        <f>+eliminado_suporte!B308</f>
        <v>0</v>
      </c>
      <c r="C310" s="20">
        <f>+eliminado_suporte!C308</f>
        <v>0</v>
      </c>
      <c r="D310" s="20">
        <f>+eliminado_suporte!D308</f>
        <v>0</v>
      </c>
      <c r="E310" s="20">
        <f>+eliminado_suporte!E308</f>
        <v>0</v>
      </c>
      <c r="F310" s="20">
        <f>+eliminado_suporte!F308</f>
        <v>0</v>
      </c>
      <c r="G310" s="20">
        <f>+eliminado_suporte!G308</f>
        <v>0</v>
      </c>
      <c r="H310" s="20">
        <f>+eliminado_suporte!H308</f>
        <v>0</v>
      </c>
      <c r="I310" s="20">
        <f>+eliminado_suporte!I308</f>
        <v>0</v>
      </c>
      <c r="J310" s="20">
        <f>+eliminado_suporte!J308</f>
        <v>0</v>
      </c>
      <c r="K310" s="20">
        <f>+eliminado_suporte!K308</f>
        <v>0</v>
      </c>
      <c r="L310" s="20">
        <f>+eliminado_suporte!L308</f>
        <v>0</v>
      </c>
      <c r="M310" s="20">
        <f>+eliminado_suporte!M308</f>
        <v>0</v>
      </c>
      <c r="N310" s="20">
        <f>+eliminado_suporte!N308</f>
        <v>0</v>
      </c>
      <c r="P310" s="17">
        <v>311</v>
      </c>
      <c r="Q310" s="17">
        <f>VLOOKUP($P310,valores_RSI!$B$3:$D$1417,3,FALSE)</f>
        <v>47.473557848193202</v>
      </c>
      <c r="R310" s="17">
        <f t="shared" si="66"/>
        <v>5</v>
      </c>
      <c r="S310" s="24">
        <f t="shared" si="67"/>
        <v>87</v>
      </c>
      <c r="T310" s="24">
        <f t="shared" si="60"/>
        <v>137</v>
      </c>
      <c r="U310" s="24">
        <f t="shared" si="60"/>
        <v>106</v>
      </c>
      <c r="V310" s="25" t="b">
        <f t="shared" si="61"/>
        <v>1</v>
      </c>
      <c r="W310" s="24" t="b">
        <f t="shared" si="62"/>
        <v>1</v>
      </c>
      <c r="X310" s="24">
        <f t="shared" si="72"/>
        <v>0.25455</v>
      </c>
      <c r="Y310" s="24">
        <f t="shared" si="72"/>
        <v>12.4805264132648</v>
      </c>
      <c r="Z310" s="24">
        <f t="shared" si="63"/>
        <v>91.645576413264791</v>
      </c>
      <c r="AA310" s="24" t="str">
        <f t="shared" si="64"/>
        <v>abaixo</v>
      </c>
      <c r="AC310" s="24" t="str">
        <f t="shared" ref="AC310:AH325" ca="1" si="73">IF($V310,IF(OR(OFFSET($AA310,AC$2,0)="acima",OFFSET($AA310,AC$2,0)="acima mas menor que o break"),IF($AA310="abaixo","cruzou_para_baixo",""),""),"")</f>
        <v/>
      </c>
      <c r="AD310" s="24" t="str">
        <f t="shared" ca="1" si="73"/>
        <v/>
      </c>
      <c r="AE310" s="24" t="str">
        <f t="shared" ca="1" si="73"/>
        <v/>
      </c>
      <c r="AF310" s="24" t="str">
        <f t="shared" ca="1" si="73"/>
        <v/>
      </c>
      <c r="AG310" s="24" t="str">
        <f t="shared" ca="1" si="73"/>
        <v/>
      </c>
      <c r="AH310" s="24" t="str">
        <f t="shared" ca="1" si="73"/>
        <v/>
      </c>
    </row>
    <row r="311" spans="2:34" x14ac:dyDescent="0.25">
      <c r="B311" s="20">
        <f>+eliminado_suporte!B309</f>
        <v>0</v>
      </c>
      <c r="C311" s="20">
        <f>+eliminado_suporte!C309</f>
        <v>0</v>
      </c>
      <c r="D311" s="20">
        <f>+eliminado_suporte!D309</f>
        <v>0</v>
      </c>
      <c r="E311" s="20">
        <f>+eliminado_suporte!E309</f>
        <v>0</v>
      </c>
      <c r="F311" s="20">
        <f>+eliminado_suporte!F309</f>
        <v>0</v>
      </c>
      <c r="G311" s="20">
        <f>+eliminado_suporte!G309</f>
        <v>0</v>
      </c>
      <c r="H311" s="20">
        <f>+eliminado_suporte!H309</f>
        <v>0</v>
      </c>
      <c r="I311" s="20">
        <f>+eliminado_suporte!I309</f>
        <v>0</v>
      </c>
      <c r="J311" s="20">
        <f>+eliminado_suporte!J309</f>
        <v>0</v>
      </c>
      <c r="K311" s="20">
        <f>+eliminado_suporte!K309</f>
        <v>0</v>
      </c>
      <c r="L311" s="20">
        <f>+eliminado_suporte!L309</f>
        <v>0</v>
      </c>
      <c r="M311" s="20">
        <f>+eliminado_suporte!M309</f>
        <v>0</v>
      </c>
      <c r="N311" s="20">
        <f>+eliminado_suporte!N309</f>
        <v>0</v>
      </c>
      <c r="P311" s="17">
        <v>312</v>
      </c>
      <c r="Q311" s="17">
        <f>VLOOKUP($P311,valores_RSI!$B$3:$D$1417,3,FALSE)</f>
        <v>39.561800089918997</v>
      </c>
      <c r="R311" s="17">
        <f t="shared" si="66"/>
        <v>5</v>
      </c>
      <c r="S311" s="24">
        <f t="shared" si="67"/>
        <v>87</v>
      </c>
      <c r="T311" s="24">
        <f t="shared" si="60"/>
        <v>137</v>
      </c>
      <c r="U311" s="24">
        <f t="shared" si="60"/>
        <v>106</v>
      </c>
      <c r="V311" s="25" t="b">
        <f t="shared" si="61"/>
        <v>1</v>
      </c>
      <c r="W311" s="24" t="b">
        <f t="shared" si="62"/>
        <v>1</v>
      </c>
      <c r="X311" s="24">
        <f t="shared" si="72"/>
        <v>0.25455</v>
      </c>
      <c r="Y311" s="24">
        <f t="shared" si="72"/>
        <v>12.4805264132648</v>
      </c>
      <c r="Z311" s="24">
        <f t="shared" si="63"/>
        <v>91.9001264132648</v>
      </c>
      <c r="AA311" s="24" t="str">
        <f t="shared" si="64"/>
        <v>abaixo</v>
      </c>
      <c r="AC311" s="24" t="str">
        <f t="shared" ca="1" si="73"/>
        <v/>
      </c>
      <c r="AD311" s="24" t="str">
        <f t="shared" ca="1" si="73"/>
        <v/>
      </c>
      <c r="AE311" s="24" t="str">
        <f t="shared" ca="1" si="73"/>
        <v/>
      </c>
      <c r="AF311" s="24" t="str">
        <f t="shared" ca="1" si="73"/>
        <v/>
      </c>
      <c r="AG311" s="24" t="str">
        <f t="shared" ca="1" si="73"/>
        <v/>
      </c>
      <c r="AH311" s="24" t="str">
        <f t="shared" ca="1" si="73"/>
        <v/>
      </c>
    </row>
    <row r="312" spans="2:34" x14ac:dyDescent="0.25">
      <c r="B312" s="20">
        <f>+eliminado_suporte!B310</f>
        <v>0</v>
      </c>
      <c r="C312" s="20">
        <f>+eliminado_suporte!C310</f>
        <v>0</v>
      </c>
      <c r="D312" s="20">
        <f>+eliminado_suporte!D310</f>
        <v>0</v>
      </c>
      <c r="E312" s="20">
        <f>+eliminado_suporte!E310</f>
        <v>0</v>
      </c>
      <c r="F312" s="20">
        <f>+eliminado_suporte!F310</f>
        <v>0</v>
      </c>
      <c r="G312" s="20">
        <f>+eliminado_suporte!G310</f>
        <v>0</v>
      </c>
      <c r="H312" s="20">
        <f>+eliminado_suporte!H310</f>
        <v>0</v>
      </c>
      <c r="I312" s="20">
        <f>+eliminado_suporte!I310</f>
        <v>0</v>
      </c>
      <c r="J312" s="20">
        <f>+eliminado_suporte!J310</f>
        <v>0</v>
      </c>
      <c r="K312" s="20">
        <f>+eliminado_suporte!K310</f>
        <v>0</v>
      </c>
      <c r="L312" s="20">
        <f>+eliminado_suporte!L310</f>
        <v>0</v>
      </c>
      <c r="M312" s="20">
        <f>+eliminado_suporte!M310</f>
        <v>0</v>
      </c>
      <c r="N312" s="20">
        <f>+eliminado_suporte!N310</f>
        <v>0</v>
      </c>
      <c r="P312" s="17">
        <v>313</v>
      </c>
      <c r="Q312" s="17">
        <f>VLOOKUP($P312,valores_RSI!$B$3:$D$1417,3,FALSE)</f>
        <v>40.2044928260257</v>
      </c>
      <c r="R312" s="17">
        <f t="shared" si="66"/>
        <v>5</v>
      </c>
      <c r="S312" s="24">
        <f t="shared" si="67"/>
        <v>87</v>
      </c>
      <c r="T312" s="24">
        <f t="shared" si="60"/>
        <v>137</v>
      </c>
      <c r="U312" s="24">
        <f t="shared" si="60"/>
        <v>106</v>
      </c>
      <c r="V312" s="25" t="b">
        <f t="shared" si="61"/>
        <v>1</v>
      </c>
      <c r="W312" s="24" t="b">
        <f t="shared" si="62"/>
        <v>1</v>
      </c>
      <c r="X312" s="24">
        <f t="shared" si="72"/>
        <v>0.25455</v>
      </c>
      <c r="Y312" s="24">
        <f t="shared" si="72"/>
        <v>12.4805264132648</v>
      </c>
      <c r="Z312" s="24">
        <f t="shared" si="63"/>
        <v>92.154676413264795</v>
      </c>
      <c r="AA312" s="24" t="str">
        <f t="shared" si="64"/>
        <v>abaixo</v>
      </c>
      <c r="AC312" s="24" t="str">
        <f t="shared" ca="1" si="73"/>
        <v/>
      </c>
      <c r="AD312" s="24" t="str">
        <f t="shared" ca="1" si="73"/>
        <v/>
      </c>
      <c r="AE312" s="24" t="str">
        <f t="shared" ca="1" si="73"/>
        <v/>
      </c>
      <c r="AF312" s="24" t="str">
        <f t="shared" ca="1" si="73"/>
        <v/>
      </c>
      <c r="AG312" s="24" t="str">
        <f t="shared" ca="1" si="73"/>
        <v/>
      </c>
      <c r="AH312" s="24" t="str">
        <f t="shared" ca="1" si="73"/>
        <v/>
      </c>
    </row>
    <row r="313" spans="2:34" x14ac:dyDescent="0.25">
      <c r="B313" s="20">
        <f>+eliminado_suporte!B311</f>
        <v>0</v>
      </c>
      <c r="C313" s="20">
        <f>+eliminado_suporte!C311</f>
        <v>0</v>
      </c>
      <c r="D313" s="20">
        <f>+eliminado_suporte!D311</f>
        <v>0</v>
      </c>
      <c r="E313" s="20">
        <f>+eliminado_suporte!E311</f>
        <v>0</v>
      </c>
      <c r="F313" s="20">
        <f>+eliminado_suporte!F311</f>
        <v>0</v>
      </c>
      <c r="G313" s="20">
        <f>+eliminado_suporte!G311</f>
        <v>0</v>
      </c>
      <c r="H313" s="20">
        <f>+eliminado_suporte!H311</f>
        <v>0</v>
      </c>
      <c r="I313" s="20">
        <f>+eliminado_suporte!I311</f>
        <v>0</v>
      </c>
      <c r="J313" s="20">
        <f>+eliminado_suporte!J311</f>
        <v>0</v>
      </c>
      <c r="K313" s="20">
        <f>+eliminado_suporte!K311</f>
        <v>0</v>
      </c>
      <c r="L313" s="20">
        <f>+eliminado_suporte!L311</f>
        <v>0</v>
      </c>
      <c r="M313" s="20">
        <f>+eliminado_suporte!M311</f>
        <v>0</v>
      </c>
      <c r="N313" s="20">
        <f>+eliminado_suporte!N311</f>
        <v>0</v>
      </c>
      <c r="P313" s="17">
        <v>314</v>
      </c>
      <c r="Q313" s="17">
        <f>VLOOKUP($P313,valores_RSI!$B$3:$D$1417,3,FALSE)</f>
        <v>41.026701616693401</v>
      </c>
      <c r="R313" s="17">
        <f t="shared" si="66"/>
        <v>5</v>
      </c>
      <c r="S313" s="24">
        <f t="shared" si="67"/>
        <v>87</v>
      </c>
      <c r="T313" s="24">
        <f t="shared" si="60"/>
        <v>137</v>
      </c>
      <c r="U313" s="24">
        <f t="shared" si="60"/>
        <v>106</v>
      </c>
      <c r="V313" s="25" t="b">
        <f t="shared" si="61"/>
        <v>1</v>
      </c>
      <c r="W313" s="24" t="b">
        <f t="shared" si="62"/>
        <v>1</v>
      </c>
      <c r="X313" s="24">
        <f t="shared" si="72"/>
        <v>0.25455</v>
      </c>
      <c r="Y313" s="24">
        <f t="shared" si="72"/>
        <v>12.4805264132648</v>
      </c>
      <c r="Z313" s="24">
        <f t="shared" si="63"/>
        <v>92.409226413264804</v>
      </c>
      <c r="AA313" s="24" t="str">
        <f t="shared" si="64"/>
        <v>abaixo</v>
      </c>
      <c r="AC313" s="24" t="str">
        <f t="shared" ca="1" si="73"/>
        <v/>
      </c>
      <c r="AD313" s="24" t="str">
        <f t="shared" ca="1" si="73"/>
        <v/>
      </c>
      <c r="AE313" s="24" t="str">
        <f t="shared" ca="1" si="73"/>
        <v/>
      </c>
      <c r="AF313" s="24" t="str">
        <f t="shared" ca="1" si="73"/>
        <v/>
      </c>
      <c r="AG313" s="24" t="str">
        <f t="shared" ca="1" si="73"/>
        <v/>
      </c>
      <c r="AH313" s="24" t="str">
        <f t="shared" ca="1" si="73"/>
        <v/>
      </c>
    </row>
    <row r="314" spans="2:34" x14ac:dyDescent="0.25">
      <c r="B314" s="20">
        <f>+eliminado_suporte!B312</f>
        <v>0</v>
      </c>
      <c r="C314" s="20">
        <f>+eliminado_suporte!C312</f>
        <v>0</v>
      </c>
      <c r="D314" s="20">
        <f>+eliminado_suporte!D312</f>
        <v>0</v>
      </c>
      <c r="E314" s="20">
        <f>+eliminado_suporte!E312</f>
        <v>0</v>
      </c>
      <c r="F314" s="20">
        <f>+eliminado_suporte!F312</f>
        <v>0</v>
      </c>
      <c r="G314" s="20">
        <f>+eliminado_suporte!G312</f>
        <v>0</v>
      </c>
      <c r="H314" s="20">
        <f>+eliminado_suporte!H312</f>
        <v>0</v>
      </c>
      <c r="I314" s="20">
        <f>+eliminado_suporte!I312</f>
        <v>0</v>
      </c>
      <c r="J314" s="20">
        <f>+eliminado_suporte!J312</f>
        <v>0</v>
      </c>
      <c r="K314" s="20">
        <f>+eliminado_suporte!K312</f>
        <v>0</v>
      </c>
      <c r="L314" s="20">
        <f>+eliminado_suporte!L312</f>
        <v>0</v>
      </c>
      <c r="M314" s="20">
        <f>+eliminado_suporte!M312</f>
        <v>0</v>
      </c>
      <c r="N314" s="20">
        <f>+eliminado_suporte!N312</f>
        <v>0</v>
      </c>
      <c r="P314" s="17">
        <v>315</v>
      </c>
      <c r="Q314" s="17">
        <f>VLOOKUP($P314,valores_RSI!$B$3:$D$1417,3,FALSE)</f>
        <v>38.443301458266902</v>
      </c>
      <c r="R314" s="17">
        <f t="shared" si="66"/>
        <v>5</v>
      </c>
      <c r="S314" s="24">
        <f t="shared" si="67"/>
        <v>87</v>
      </c>
      <c r="T314" s="24">
        <f t="shared" si="60"/>
        <v>137</v>
      </c>
      <c r="U314" s="24">
        <f t="shared" si="60"/>
        <v>106</v>
      </c>
      <c r="V314" s="25" t="b">
        <f t="shared" si="61"/>
        <v>1</v>
      </c>
      <c r="W314" s="24" t="b">
        <f t="shared" si="62"/>
        <v>1</v>
      </c>
      <c r="X314" s="24">
        <f t="shared" si="72"/>
        <v>0.25455</v>
      </c>
      <c r="Y314" s="24">
        <f t="shared" si="72"/>
        <v>12.4805264132648</v>
      </c>
      <c r="Z314" s="24">
        <f t="shared" si="63"/>
        <v>92.663776413264799</v>
      </c>
      <c r="AA314" s="24" t="str">
        <f t="shared" si="64"/>
        <v>abaixo</v>
      </c>
      <c r="AC314" s="24" t="str">
        <f t="shared" ca="1" si="73"/>
        <v/>
      </c>
      <c r="AD314" s="24" t="str">
        <f t="shared" ca="1" si="73"/>
        <v/>
      </c>
      <c r="AE314" s="24" t="str">
        <f t="shared" ca="1" si="73"/>
        <v/>
      </c>
      <c r="AF314" s="24" t="str">
        <f t="shared" ca="1" si="73"/>
        <v/>
      </c>
      <c r="AG314" s="24" t="str">
        <f t="shared" ca="1" si="73"/>
        <v/>
      </c>
      <c r="AH314" s="24" t="str">
        <f t="shared" ca="1" si="73"/>
        <v/>
      </c>
    </row>
    <row r="315" spans="2:34" x14ac:dyDescent="0.25">
      <c r="B315" s="20">
        <f>+eliminado_suporte!B313</f>
        <v>0</v>
      </c>
      <c r="C315" s="20">
        <f>+eliminado_suporte!C313</f>
        <v>0</v>
      </c>
      <c r="D315" s="20">
        <f>+eliminado_suporte!D313</f>
        <v>0</v>
      </c>
      <c r="E315" s="20">
        <f>+eliminado_suporte!E313</f>
        <v>0</v>
      </c>
      <c r="F315" s="20">
        <f>+eliminado_suporte!F313</f>
        <v>0</v>
      </c>
      <c r="G315" s="20">
        <f>+eliminado_suporte!G313</f>
        <v>0</v>
      </c>
      <c r="H315" s="20">
        <f>+eliminado_suporte!H313</f>
        <v>0</v>
      </c>
      <c r="I315" s="20">
        <f>+eliminado_suporte!I313</f>
        <v>0</v>
      </c>
      <c r="J315" s="20">
        <f>+eliminado_suporte!J313</f>
        <v>0</v>
      </c>
      <c r="K315" s="20">
        <f>+eliminado_suporte!K313</f>
        <v>0</v>
      </c>
      <c r="L315" s="20">
        <f>+eliminado_suporte!L313</f>
        <v>0</v>
      </c>
      <c r="M315" s="20">
        <f>+eliminado_suporte!M313</f>
        <v>0</v>
      </c>
      <c r="N315" s="20">
        <f>+eliminado_suporte!N313</f>
        <v>0</v>
      </c>
      <c r="P315" s="17">
        <v>316</v>
      </c>
      <c r="Q315" s="17">
        <f>VLOOKUP($P315,valores_RSI!$B$3:$D$1417,3,FALSE)</f>
        <v>41.3381040110852</v>
      </c>
      <c r="R315" s="17">
        <f t="shared" si="66"/>
        <v>5</v>
      </c>
      <c r="S315" s="24">
        <f t="shared" si="67"/>
        <v>87</v>
      </c>
      <c r="T315" s="24">
        <f t="shared" si="60"/>
        <v>137</v>
      </c>
      <c r="U315" s="24">
        <f t="shared" si="60"/>
        <v>106</v>
      </c>
      <c r="V315" s="25" t="b">
        <f t="shared" si="61"/>
        <v>1</v>
      </c>
      <c r="W315" s="24" t="b">
        <f t="shared" si="62"/>
        <v>1</v>
      </c>
      <c r="X315" s="24">
        <f t="shared" si="72"/>
        <v>0.25455</v>
      </c>
      <c r="Y315" s="24">
        <f t="shared" si="72"/>
        <v>12.4805264132648</v>
      </c>
      <c r="Z315" s="24">
        <f t="shared" si="63"/>
        <v>92.918326413264793</v>
      </c>
      <c r="AA315" s="24" t="str">
        <f t="shared" si="64"/>
        <v>abaixo</v>
      </c>
      <c r="AC315" s="24" t="str">
        <f t="shared" ca="1" si="73"/>
        <v/>
      </c>
      <c r="AD315" s="24" t="str">
        <f t="shared" ca="1" si="73"/>
        <v/>
      </c>
      <c r="AE315" s="24" t="str">
        <f t="shared" ca="1" si="73"/>
        <v/>
      </c>
      <c r="AF315" s="24" t="str">
        <f t="shared" ca="1" si="73"/>
        <v/>
      </c>
      <c r="AG315" s="24" t="str">
        <f t="shared" ca="1" si="73"/>
        <v/>
      </c>
      <c r="AH315" s="24" t="str">
        <f t="shared" ca="1" si="73"/>
        <v/>
      </c>
    </row>
    <row r="316" spans="2:34" x14ac:dyDescent="0.25">
      <c r="B316" s="20">
        <f>+eliminado_suporte!B314</f>
        <v>0</v>
      </c>
      <c r="C316" s="20">
        <f>+eliminado_suporte!C314</f>
        <v>0</v>
      </c>
      <c r="D316" s="20">
        <f>+eliminado_suporte!D314</f>
        <v>0</v>
      </c>
      <c r="E316" s="20">
        <f>+eliminado_suporte!E314</f>
        <v>0</v>
      </c>
      <c r="F316" s="20">
        <f>+eliminado_suporte!F314</f>
        <v>0</v>
      </c>
      <c r="G316" s="20">
        <f>+eliminado_suporte!G314</f>
        <v>0</v>
      </c>
      <c r="H316" s="20">
        <f>+eliminado_suporte!H314</f>
        <v>0</v>
      </c>
      <c r="I316" s="20">
        <f>+eliminado_suporte!I314</f>
        <v>0</v>
      </c>
      <c r="J316" s="20">
        <f>+eliminado_suporte!J314</f>
        <v>0</v>
      </c>
      <c r="K316" s="20">
        <f>+eliminado_suporte!K314</f>
        <v>0</v>
      </c>
      <c r="L316" s="20">
        <f>+eliminado_suporte!L314</f>
        <v>0</v>
      </c>
      <c r="M316" s="20">
        <f>+eliminado_suporte!M314</f>
        <v>0</v>
      </c>
      <c r="N316" s="20">
        <f>+eliminado_suporte!N314</f>
        <v>0</v>
      </c>
      <c r="P316" s="17">
        <v>317</v>
      </c>
      <c r="Q316" s="17">
        <f>VLOOKUP($P316,valores_RSI!$B$3:$D$1417,3,FALSE)</f>
        <v>44.963887228748199</v>
      </c>
      <c r="R316" s="17">
        <f t="shared" si="66"/>
        <v>5</v>
      </c>
      <c r="S316" s="24">
        <f t="shared" si="67"/>
        <v>87</v>
      </c>
      <c r="T316" s="24">
        <f t="shared" si="60"/>
        <v>137</v>
      </c>
      <c r="U316" s="24">
        <f t="shared" si="60"/>
        <v>106</v>
      </c>
      <c r="V316" s="25" t="b">
        <f t="shared" si="61"/>
        <v>1</v>
      </c>
      <c r="W316" s="24" t="b">
        <f t="shared" si="62"/>
        <v>1</v>
      </c>
      <c r="X316" s="24">
        <f t="shared" si="72"/>
        <v>0.25455</v>
      </c>
      <c r="Y316" s="24">
        <f t="shared" si="72"/>
        <v>12.4805264132648</v>
      </c>
      <c r="Z316" s="24">
        <f t="shared" si="63"/>
        <v>93.172876413264802</v>
      </c>
      <c r="AA316" s="24" t="str">
        <f t="shared" si="64"/>
        <v>abaixo</v>
      </c>
      <c r="AC316" s="24" t="str">
        <f t="shared" ca="1" si="73"/>
        <v/>
      </c>
      <c r="AD316" s="24" t="str">
        <f t="shared" ca="1" si="73"/>
        <v/>
      </c>
      <c r="AE316" s="24" t="str">
        <f t="shared" ca="1" si="73"/>
        <v/>
      </c>
      <c r="AF316" s="24" t="str">
        <f t="shared" ca="1" si="73"/>
        <v/>
      </c>
      <c r="AG316" s="24" t="str">
        <f t="shared" ca="1" si="73"/>
        <v/>
      </c>
      <c r="AH316" s="24" t="str">
        <f t="shared" ca="1" si="73"/>
        <v/>
      </c>
    </row>
    <row r="317" spans="2:34" x14ac:dyDescent="0.25">
      <c r="B317" s="20">
        <f>+eliminado_suporte!B315</f>
        <v>0</v>
      </c>
      <c r="C317" s="20">
        <f>+eliminado_suporte!C315</f>
        <v>0</v>
      </c>
      <c r="D317" s="20">
        <f>+eliminado_suporte!D315</f>
        <v>0</v>
      </c>
      <c r="E317" s="20">
        <f>+eliminado_suporte!E315</f>
        <v>0</v>
      </c>
      <c r="F317" s="20">
        <f>+eliminado_suporte!F315</f>
        <v>0</v>
      </c>
      <c r="G317" s="20">
        <f>+eliminado_suporte!G315</f>
        <v>0</v>
      </c>
      <c r="H317" s="20">
        <f>+eliminado_suporte!H315</f>
        <v>0</v>
      </c>
      <c r="I317" s="20">
        <f>+eliminado_suporte!I315</f>
        <v>0</v>
      </c>
      <c r="J317" s="20">
        <f>+eliminado_suporte!J315</f>
        <v>0</v>
      </c>
      <c r="K317" s="20">
        <f>+eliminado_suporte!K315</f>
        <v>0</v>
      </c>
      <c r="L317" s="20">
        <f>+eliminado_suporte!L315</f>
        <v>0</v>
      </c>
      <c r="M317" s="20">
        <f>+eliminado_suporte!M315</f>
        <v>0</v>
      </c>
      <c r="N317" s="20">
        <f>+eliminado_suporte!N315</f>
        <v>0</v>
      </c>
      <c r="P317" s="17">
        <v>318</v>
      </c>
      <c r="Q317" s="17">
        <f>VLOOKUP($P317,valores_RSI!$B$3:$D$1417,3,FALSE)</f>
        <v>40.895845673915197</v>
      </c>
      <c r="R317" s="17">
        <f t="shared" si="66"/>
        <v>5</v>
      </c>
      <c r="S317" s="24">
        <f t="shared" si="67"/>
        <v>87</v>
      </c>
      <c r="T317" s="24">
        <f t="shared" si="60"/>
        <v>137</v>
      </c>
      <c r="U317" s="24">
        <f t="shared" si="60"/>
        <v>106</v>
      </c>
      <c r="V317" s="25" t="b">
        <f t="shared" si="61"/>
        <v>1</v>
      </c>
      <c r="W317" s="24" t="b">
        <f t="shared" si="62"/>
        <v>1</v>
      </c>
      <c r="X317" s="24">
        <f t="shared" si="72"/>
        <v>0.25455</v>
      </c>
      <c r="Y317" s="24">
        <f t="shared" si="72"/>
        <v>12.4805264132648</v>
      </c>
      <c r="Z317" s="24">
        <f t="shared" si="63"/>
        <v>93.427426413264797</v>
      </c>
      <c r="AA317" s="24" t="str">
        <f t="shared" si="64"/>
        <v>abaixo</v>
      </c>
      <c r="AC317" s="24" t="str">
        <f t="shared" ca="1" si="73"/>
        <v/>
      </c>
      <c r="AD317" s="24" t="str">
        <f t="shared" ca="1" si="73"/>
        <v/>
      </c>
      <c r="AE317" s="24" t="str">
        <f t="shared" ca="1" si="73"/>
        <v/>
      </c>
      <c r="AF317" s="24" t="str">
        <f t="shared" ca="1" si="73"/>
        <v/>
      </c>
      <c r="AG317" s="24" t="str">
        <f t="shared" ca="1" si="73"/>
        <v/>
      </c>
      <c r="AH317" s="24" t="str">
        <f t="shared" ca="1" si="73"/>
        <v/>
      </c>
    </row>
    <row r="318" spans="2:34" x14ac:dyDescent="0.25">
      <c r="B318" s="20">
        <f>+eliminado_suporte!B316</f>
        <v>0</v>
      </c>
      <c r="C318" s="20">
        <f>+eliminado_suporte!C316</f>
        <v>0</v>
      </c>
      <c r="D318" s="20">
        <f>+eliminado_suporte!D316</f>
        <v>0</v>
      </c>
      <c r="E318" s="20">
        <f>+eliminado_suporte!E316</f>
        <v>0</v>
      </c>
      <c r="F318" s="20">
        <f>+eliminado_suporte!F316</f>
        <v>0</v>
      </c>
      <c r="G318" s="20">
        <f>+eliminado_suporte!G316</f>
        <v>0</v>
      </c>
      <c r="H318" s="20">
        <f>+eliminado_suporte!H316</f>
        <v>0</v>
      </c>
      <c r="I318" s="20">
        <f>+eliminado_suporte!I316</f>
        <v>0</v>
      </c>
      <c r="J318" s="20">
        <f>+eliminado_suporte!J316</f>
        <v>0</v>
      </c>
      <c r="K318" s="20">
        <f>+eliminado_suporte!K316</f>
        <v>0</v>
      </c>
      <c r="L318" s="20">
        <f>+eliminado_suporte!L316</f>
        <v>0</v>
      </c>
      <c r="M318" s="20">
        <f>+eliminado_suporte!M316</f>
        <v>0</v>
      </c>
      <c r="N318" s="20">
        <f>+eliminado_suporte!N316</f>
        <v>0</v>
      </c>
      <c r="P318" s="17">
        <v>319</v>
      </c>
      <c r="Q318" s="17">
        <f>VLOOKUP($P318,valores_RSI!$B$3:$D$1417,3,FALSE)</f>
        <v>37.938211953947601</v>
      </c>
      <c r="R318" s="17">
        <f t="shared" si="66"/>
        <v>5</v>
      </c>
      <c r="S318" s="24">
        <f t="shared" si="67"/>
        <v>87</v>
      </c>
      <c r="T318" s="24">
        <f t="shared" si="60"/>
        <v>137</v>
      </c>
      <c r="U318" s="24">
        <f t="shared" si="60"/>
        <v>106</v>
      </c>
      <c r="V318" s="25" t="b">
        <f t="shared" si="61"/>
        <v>1</v>
      </c>
      <c r="W318" s="24" t="b">
        <f t="shared" si="62"/>
        <v>1</v>
      </c>
      <c r="X318" s="24">
        <f t="shared" si="72"/>
        <v>0.25455</v>
      </c>
      <c r="Y318" s="24">
        <f t="shared" si="72"/>
        <v>12.4805264132648</v>
      </c>
      <c r="Z318" s="24">
        <f t="shared" si="63"/>
        <v>93.681976413264792</v>
      </c>
      <c r="AA318" s="24" t="str">
        <f t="shared" si="64"/>
        <v>abaixo</v>
      </c>
      <c r="AC318" s="24" t="str">
        <f t="shared" ca="1" si="73"/>
        <v/>
      </c>
      <c r="AD318" s="24" t="str">
        <f t="shared" ca="1" si="73"/>
        <v/>
      </c>
      <c r="AE318" s="24" t="str">
        <f t="shared" ca="1" si="73"/>
        <v/>
      </c>
      <c r="AF318" s="24" t="str">
        <f t="shared" ca="1" si="73"/>
        <v/>
      </c>
      <c r="AG318" s="24" t="str">
        <f t="shared" ca="1" si="73"/>
        <v/>
      </c>
      <c r="AH318" s="24" t="str">
        <f t="shared" ca="1" si="73"/>
        <v/>
      </c>
    </row>
    <row r="319" spans="2:34" x14ac:dyDescent="0.25">
      <c r="B319" s="20">
        <f>+eliminado_suporte!B317</f>
        <v>0</v>
      </c>
      <c r="C319" s="20">
        <f>+eliminado_suporte!C317</f>
        <v>0</v>
      </c>
      <c r="D319" s="20">
        <f>+eliminado_suporte!D317</f>
        <v>0</v>
      </c>
      <c r="E319" s="20">
        <f>+eliminado_suporte!E317</f>
        <v>0</v>
      </c>
      <c r="F319" s="20">
        <f>+eliminado_suporte!F317</f>
        <v>0</v>
      </c>
      <c r="G319" s="20">
        <f>+eliminado_suporte!G317</f>
        <v>0</v>
      </c>
      <c r="H319" s="20">
        <f>+eliminado_suporte!H317</f>
        <v>0</v>
      </c>
      <c r="I319" s="20">
        <f>+eliminado_suporte!I317</f>
        <v>0</v>
      </c>
      <c r="J319" s="20">
        <f>+eliminado_suporte!J317</f>
        <v>0</v>
      </c>
      <c r="K319" s="20">
        <f>+eliminado_suporte!K317</f>
        <v>0</v>
      </c>
      <c r="L319" s="20">
        <f>+eliminado_suporte!L317</f>
        <v>0</v>
      </c>
      <c r="M319" s="20">
        <f>+eliminado_suporte!M317</f>
        <v>0</v>
      </c>
      <c r="N319" s="20">
        <f>+eliminado_suporte!N317</f>
        <v>0</v>
      </c>
      <c r="P319" s="17">
        <v>320</v>
      </c>
      <c r="Q319" s="17">
        <f>VLOOKUP($P319,valores_RSI!$B$3:$D$1417,3,FALSE)</f>
        <v>39.231870941063796</v>
      </c>
      <c r="R319" s="17">
        <f t="shared" si="66"/>
        <v>5</v>
      </c>
      <c r="S319" s="24">
        <f t="shared" si="67"/>
        <v>87</v>
      </c>
      <c r="T319" s="24">
        <f t="shared" si="60"/>
        <v>137</v>
      </c>
      <c r="U319" s="24">
        <f t="shared" si="60"/>
        <v>106</v>
      </c>
      <c r="V319" s="25" t="b">
        <f t="shared" si="61"/>
        <v>1</v>
      </c>
      <c r="W319" s="24" t="b">
        <f t="shared" si="62"/>
        <v>1</v>
      </c>
      <c r="X319" s="24">
        <f t="shared" si="72"/>
        <v>0.25455</v>
      </c>
      <c r="Y319" s="24">
        <f t="shared" si="72"/>
        <v>12.4805264132648</v>
      </c>
      <c r="Z319" s="24">
        <f t="shared" si="63"/>
        <v>93.936526413264801</v>
      </c>
      <c r="AA319" s="24" t="str">
        <f t="shared" si="64"/>
        <v>abaixo</v>
      </c>
      <c r="AC319" s="24" t="str">
        <f t="shared" ca="1" si="73"/>
        <v/>
      </c>
      <c r="AD319" s="24" t="str">
        <f t="shared" ca="1" si="73"/>
        <v/>
      </c>
      <c r="AE319" s="24" t="str">
        <f t="shared" ca="1" si="73"/>
        <v/>
      </c>
      <c r="AF319" s="24" t="str">
        <f t="shared" ca="1" si="73"/>
        <v/>
      </c>
      <c r="AG319" s="24" t="str">
        <f t="shared" ca="1" si="73"/>
        <v/>
      </c>
      <c r="AH319" s="24" t="str">
        <f t="shared" ca="1" si="73"/>
        <v/>
      </c>
    </row>
    <row r="320" spans="2:34" x14ac:dyDescent="0.25">
      <c r="B320" s="20">
        <f>+eliminado_suporte!B318</f>
        <v>0</v>
      </c>
      <c r="C320" s="20">
        <f>+eliminado_suporte!C318</f>
        <v>0</v>
      </c>
      <c r="D320" s="20">
        <f>+eliminado_suporte!D318</f>
        <v>0</v>
      </c>
      <c r="E320" s="20">
        <f>+eliminado_suporte!E318</f>
        <v>0</v>
      </c>
      <c r="F320" s="20">
        <f>+eliminado_suporte!F318</f>
        <v>0</v>
      </c>
      <c r="G320" s="20">
        <f>+eliminado_suporte!G318</f>
        <v>0</v>
      </c>
      <c r="H320" s="20">
        <f>+eliminado_suporte!H318</f>
        <v>0</v>
      </c>
      <c r="I320" s="20">
        <f>+eliminado_suporte!I318</f>
        <v>0</v>
      </c>
      <c r="J320" s="20">
        <f>+eliminado_suporte!J318</f>
        <v>0</v>
      </c>
      <c r="K320" s="20">
        <f>+eliminado_suporte!K318</f>
        <v>0</v>
      </c>
      <c r="L320" s="20">
        <f>+eliminado_suporte!L318</f>
        <v>0</v>
      </c>
      <c r="M320" s="20">
        <f>+eliminado_suporte!M318</f>
        <v>0</v>
      </c>
      <c r="N320" s="20">
        <f>+eliminado_suporte!N318</f>
        <v>0</v>
      </c>
      <c r="P320" s="17">
        <v>321</v>
      </c>
      <c r="Q320" s="17">
        <f>VLOOKUP($P320,valores_RSI!$B$3:$D$1417,3,FALSE)</f>
        <v>37.563448055513597</v>
      </c>
      <c r="R320" s="17">
        <f t="shared" si="66"/>
        <v>5</v>
      </c>
      <c r="S320" s="24">
        <f t="shared" si="67"/>
        <v>87</v>
      </c>
      <c r="T320" s="24">
        <f t="shared" si="60"/>
        <v>137</v>
      </c>
      <c r="U320" s="24">
        <f t="shared" si="60"/>
        <v>106</v>
      </c>
      <c r="V320" s="25" t="b">
        <f t="shared" si="61"/>
        <v>1</v>
      </c>
      <c r="W320" s="24" t="b">
        <f t="shared" si="62"/>
        <v>1</v>
      </c>
      <c r="X320" s="24">
        <f t="shared" si="72"/>
        <v>0.25455</v>
      </c>
      <c r="Y320" s="24">
        <f t="shared" si="72"/>
        <v>12.4805264132648</v>
      </c>
      <c r="Z320" s="24">
        <f t="shared" si="63"/>
        <v>94.191076413264796</v>
      </c>
      <c r="AA320" s="24" t="str">
        <f t="shared" si="64"/>
        <v>abaixo</v>
      </c>
      <c r="AC320" s="24" t="str">
        <f t="shared" ca="1" si="73"/>
        <v/>
      </c>
      <c r="AD320" s="24" t="str">
        <f t="shared" ca="1" si="73"/>
        <v/>
      </c>
      <c r="AE320" s="24" t="str">
        <f t="shared" ca="1" si="73"/>
        <v/>
      </c>
      <c r="AF320" s="24" t="str">
        <f t="shared" ca="1" si="73"/>
        <v/>
      </c>
      <c r="AG320" s="24" t="str">
        <f t="shared" ca="1" si="73"/>
        <v/>
      </c>
      <c r="AH320" s="24" t="str">
        <f t="shared" ca="1" si="73"/>
        <v/>
      </c>
    </row>
    <row r="321" spans="2:34" x14ac:dyDescent="0.25">
      <c r="B321" s="20">
        <f>+eliminado_suporte!B319</f>
        <v>0</v>
      </c>
      <c r="C321" s="20">
        <f>+eliminado_suporte!C319</f>
        <v>0</v>
      </c>
      <c r="D321" s="20">
        <f>+eliminado_suporte!D319</f>
        <v>0</v>
      </c>
      <c r="E321" s="20">
        <f>+eliminado_suporte!E319</f>
        <v>0</v>
      </c>
      <c r="F321" s="20">
        <f>+eliminado_suporte!F319</f>
        <v>0</v>
      </c>
      <c r="G321" s="20">
        <f>+eliminado_suporte!G319</f>
        <v>0</v>
      </c>
      <c r="H321" s="20">
        <f>+eliminado_suporte!H319</f>
        <v>0</v>
      </c>
      <c r="I321" s="20">
        <f>+eliminado_suporte!I319</f>
        <v>0</v>
      </c>
      <c r="J321" s="20">
        <f>+eliminado_suporte!J319</f>
        <v>0</v>
      </c>
      <c r="K321" s="20">
        <f>+eliminado_suporte!K319</f>
        <v>0</v>
      </c>
      <c r="L321" s="20">
        <f>+eliminado_suporte!L319</f>
        <v>0</v>
      </c>
      <c r="M321" s="20">
        <f>+eliminado_suporte!M319</f>
        <v>0</v>
      </c>
      <c r="N321" s="20">
        <f>+eliminado_suporte!N319</f>
        <v>0</v>
      </c>
      <c r="P321" s="17">
        <v>322</v>
      </c>
      <c r="Q321" s="17">
        <f>VLOOKUP($P321,valores_RSI!$B$3:$D$1417,3,FALSE)</f>
        <v>40.905971101765601</v>
      </c>
      <c r="R321" s="17">
        <f t="shared" si="66"/>
        <v>5</v>
      </c>
      <c r="S321" s="24">
        <f t="shared" si="67"/>
        <v>87</v>
      </c>
      <c r="T321" s="24">
        <f t="shared" si="60"/>
        <v>137</v>
      </c>
      <c r="U321" s="24">
        <f t="shared" si="60"/>
        <v>106</v>
      </c>
      <c r="V321" s="25" t="b">
        <f t="shared" si="61"/>
        <v>1</v>
      </c>
      <c r="W321" s="24" t="b">
        <f t="shared" si="62"/>
        <v>1</v>
      </c>
      <c r="X321" s="24">
        <f t="shared" si="72"/>
        <v>0.25455</v>
      </c>
      <c r="Y321" s="24">
        <f t="shared" si="72"/>
        <v>12.4805264132648</v>
      </c>
      <c r="Z321" s="24">
        <f t="shared" si="63"/>
        <v>94.44562641326479</v>
      </c>
      <c r="AA321" s="24" t="str">
        <f t="shared" si="64"/>
        <v>abaixo</v>
      </c>
      <c r="AC321" s="24" t="str">
        <f t="shared" ca="1" si="73"/>
        <v/>
      </c>
      <c r="AD321" s="24" t="str">
        <f t="shared" ca="1" si="73"/>
        <v/>
      </c>
      <c r="AE321" s="24" t="str">
        <f t="shared" ca="1" si="73"/>
        <v/>
      </c>
      <c r="AF321" s="24" t="str">
        <f t="shared" ca="1" si="73"/>
        <v/>
      </c>
      <c r="AG321" s="24" t="str">
        <f t="shared" ca="1" si="73"/>
        <v/>
      </c>
      <c r="AH321" s="24" t="str">
        <f t="shared" ca="1" si="73"/>
        <v/>
      </c>
    </row>
    <row r="322" spans="2:34" x14ac:dyDescent="0.25">
      <c r="B322" s="20">
        <f>+eliminado_suporte!B320</f>
        <v>0</v>
      </c>
      <c r="C322" s="20">
        <f>+eliminado_suporte!C320</f>
        <v>0</v>
      </c>
      <c r="D322" s="20">
        <f>+eliminado_suporte!D320</f>
        <v>0</v>
      </c>
      <c r="E322" s="20">
        <f>+eliminado_suporte!E320</f>
        <v>0</v>
      </c>
      <c r="F322" s="20">
        <f>+eliminado_suporte!F320</f>
        <v>0</v>
      </c>
      <c r="G322" s="20">
        <f>+eliminado_suporte!G320</f>
        <v>0</v>
      </c>
      <c r="H322" s="20">
        <f>+eliminado_suporte!H320</f>
        <v>0</v>
      </c>
      <c r="I322" s="20">
        <f>+eliminado_suporte!I320</f>
        <v>0</v>
      </c>
      <c r="J322" s="20">
        <f>+eliminado_suporte!J320</f>
        <v>0</v>
      </c>
      <c r="K322" s="20">
        <f>+eliminado_suporte!K320</f>
        <v>0</v>
      </c>
      <c r="L322" s="20">
        <f>+eliminado_suporte!L320</f>
        <v>0</v>
      </c>
      <c r="M322" s="20">
        <f>+eliminado_suporte!M320</f>
        <v>0</v>
      </c>
      <c r="N322" s="20">
        <f>+eliminado_suporte!N320</f>
        <v>0</v>
      </c>
      <c r="P322" s="17">
        <v>323</v>
      </c>
      <c r="Q322" s="17">
        <f>VLOOKUP($P322,valores_RSI!$B$3:$D$1417,3,FALSE)</f>
        <v>42.217555217390398</v>
      </c>
      <c r="R322" s="17">
        <f t="shared" si="66"/>
        <v>5</v>
      </c>
      <c r="S322" s="24">
        <f t="shared" si="67"/>
        <v>87</v>
      </c>
      <c r="T322" s="24">
        <f t="shared" si="60"/>
        <v>137</v>
      </c>
      <c r="U322" s="24">
        <f t="shared" si="60"/>
        <v>106</v>
      </c>
      <c r="V322" s="25" t="b">
        <f t="shared" si="61"/>
        <v>1</v>
      </c>
      <c r="W322" s="24" t="b">
        <f t="shared" si="62"/>
        <v>1</v>
      </c>
      <c r="X322" s="24">
        <f t="shared" si="72"/>
        <v>0.25455</v>
      </c>
      <c r="Y322" s="24">
        <f t="shared" si="72"/>
        <v>12.4805264132648</v>
      </c>
      <c r="Z322" s="24">
        <f t="shared" si="63"/>
        <v>94.700176413264799</v>
      </c>
      <c r="AA322" s="24" t="str">
        <f t="shared" si="64"/>
        <v>abaixo</v>
      </c>
      <c r="AC322" s="24" t="str">
        <f t="shared" ca="1" si="73"/>
        <v/>
      </c>
      <c r="AD322" s="24" t="str">
        <f t="shared" ca="1" si="73"/>
        <v/>
      </c>
      <c r="AE322" s="24" t="str">
        <f t="shared" ca="1" si="73"/>
        <v/>
      </c>
      <c r="AF322" s="24" t="str">
        <f t="shared" ca="1" si="73"/>
        <v/>
      </c>
      <c r="AG322" s="24" t="str">
        <f t="shared" ca="1" si="73"/>
        <v/>
      </c>
      <c r="AH322" s="24" t="str">
        <f t="shared" ca="1" si="73"/>
        <v/>
      </c>
    </row>
    <row r="323" spans="2:34" x14ac:dyDescent="0.25">
      <c r="B323" s="20">
        <f>+eliminado_suporte!B321</f>
        <v>0</v>
      </c>
      <c r="C323" s="20">
        <f>+eliminado_suporte!C321</f>
        <v>0</v>
      </c>
      <c r="D323" s="20">
        <f>+eliminado_suporte!D321</f>
        <v>0</v>
      </c>
      <c r="E323" s="20">
        <f>+eliminado_suporte!E321</f>
        <v>0</v>
      </c>
      <c r="F323" s="20">
        <f>+eliminado_suporte!F321</f>
        <v>0</v>
      </c>
      <c r="G323" s="20">
        <f>+eliminado_suporte!G321</f>
        <v>0</v>
      </c>
      <c r="H323" s="20">
        <f>+eliminado_suporte!H321</f>
        <v>0</v>
      </c>
      <c r="I323" s="20">
        <f>+eliminado_suporte!I321</f>
        <v>0</v>
      </c>
      <c r="J323" s="20">
        <f>+eliminado_suporte!J321</f>
        <v>0</v>
      </c>
      <c r="K323" s="20">
        <f>+eliminado_suporte!K321</f>
        <v>0</v>
      </c>
      <c r="L323" s="20">
        <f>+eliminado_suporte!L321</f>
        <v>0</v>
      </c>
      <c r="M323" s="20">
        <f>+eliminado_suporte!M321</f>
        <v>0</v>
      </c>
      <c r="N323" s="20">
        <f>+eliminado_suporte!N321</f>
        <v>0</v>
      </c>
      <c r="P323" s="17">
        <v>324</v>
      </c>
      <c r="Q323" s="17">
        <f>VLOOKUP($P323,valores_RSI!$B$3:$D$1417,3,FALSE)</f>
        <v>40.745899199152603</v>
      </c>
      <c r="R323" s="17">
        <f t="shared" si="66"/>
        <v>5</v>
      </c>
      <c r="S323" s="24">
        <f t="shared" si="67"/>
        <v>87</v>
      </c>
      <c r="T323" s="24">
        <f t="shared" si="60"/>
        <v>137</v>
      </c>
      <c r="U323" s="24">
        <f t="shared" si="60"/>
        <v>106</v>
      </c>
      <c r="V323" s="25" t="b">
        <f t="shared" si="61"/>
        <v>1</v>
      </c>
      <c r="W323" s="24" t="b">
        <f t="shared" si="62"/>
        <v>1</v>
      </c>
      <c r="X323" s="24">
        <f t="shared" si="72"/>
        <v>0.25455</v>
      </c>
      <c r="Y323" s="24">
        <f t="shared" si="72"/>
        <v>12.4805264132648</v>
      </c>
      <c r="Z323" s="24">
        <f t="shared" si="63"/>
        <v>94.954726413264794</v>
      </c>
      <c r="AA323" s="24" t="str">
        <f t="shared" si="64"/>
        <v>abaixo</v>
      </c>
      <c r="AC323" s="24" t="str">
        <f t="shared" ca="1" si="73"/>
        <v/>
      </c>
      <c r="AD323" s="24" t="str">
        <f t="shared" ca="1" si="73"/>
        <v/>
      </c>
      <c r="AE323" s="24" t="str">
        <f t="shared" ca="1" si="73"/>
        <v/>
      </c>
      <c r="AF323" s="24" t="str">
        <f t="shared" ca="1" si="73"/>
        <v/>
      </c>
      <c r="AG323" s="24" t="str">
        <f t="shared" ca="1" si="73"/>
        <v/>
      </c>
      <c r="AH323" s="24" t="str">
        <f t="shared" ca="1" si="73"/>
        <v/>
      </c>
    </row>
    <row r="324" spans="2:34" x14ac:dyDescent="0.25">
      <c r="B324" s="20">
        <f>+eliminado_suporte!B322</f>
        <v>0</v>
      </c>
      <c r="C324" s="20">
        <f>+eliminado_suporte!C322</f>
        <v>0</v>
      </c>
      <c r="D324" s="20">
        <f>+eliminado_suporte!D322</f>
        <v>0</v>
      </c>
      <c r="E324" s="20">
        <f>+eliminado_suporte!E322</f>
        <v>0</v>
      </c>
      <c r="F324" s="20">
        <f>+eliminado_suporte!F322</f>
        <v>0</v>
      </c>
      <c r="G324" s="20">
        <f>+eliminado_suporte!G322</f>
        <v>0</v>
      </c>
      <c r="H324" s="20">
        <f>+eliminado_suporte!H322</f>
        <v>0</v>
      </c>
      <c r="I324" s="20">
        <f>+eliminado_suporte!I322</f>
        <v>0</v>
      </c>
      <c r="J324" s="20">
        <f>+eliminado_suporte!J322</f>
        <v>0</v>
      </c>
      <c r="K324" s="20">
        <f>+eliminado_suporte!K322</f>
        <v>0</v>
      </c>
      <c r="L324" s="20">
        <f>+eliminado_suporte!L322</f>
        <v>0</v>
      </c>
      <c r="M324" s="20">
        <f>+eliminado_suporte!M322</f>
        <v>0</v>
      </c>
      <c r="N324" s="20">
        <f>+eliminado_suporte!N322</f>
        <v>0</v>
      </c>
      <c r="P324" s="17">
        <v>325</v>
      </c>
      <c r="Q324" s="17">
        <f>VLOOKUP($P324,valores_RSI!$B$3:$D$1417,3,FALSE)</f>
        <v>35.2625886416565</v>
      </c>
      <c r="R324" s="17">
        <f t="shared" si="66"/>
        <v>5</v>
      </c>
      <c r="S324" s="24">
        <f t="shared" si="67"/>
        <v>87</v>
      </c>
      <c r="T324" s="24">
        <f t="shared" si="60"/>
        <v>137</v>
      </c>
      <c r="U324" s="24">
        <f t="shared" si="60"/>
        <v>106</v>
      </c>
      <c r="V324" s="25" t="b">
        <f t="shared" si="61"/>
        <v>1</v>
      </c>
      <c r="W324" s="24" t="b">
        <f t="shared" si="62"/>
        <v>1</v>
      </c>
      <c r="X324" s="24">
        <f t="shared" si="72"/>
        <v>0.25455</v>
      </c>
      <c r="Y324" s="24">
        <f t="shared" si="72"/>
        <v>12.4805264132648</v>
      </c>
      <c r="Z324" s="24">
        <f t="shared" si="63"/>
        <v>95.209276413264803</v>
      </c>
      <c r="AA324" s="24" t="str">
        <f t="shared" si="64"/>
        <v>abaixo</v>
      </c>
      <c r="AC324" s="24" t="str">
        <f t="shared" ca="1" si="73"/>
        <v/>
      </c>
      <c r="AD324" s="24" t="str">
        <f t="shared" ca="1" si="73"/>
        <v/>
      </c>
      <c r="AE324" s="24" t="str">
        <f t="shared" ca="1" si="73"/>
        <v/>
      </c>
      <c r="AF324" s="24" t="str">
        <f t="shared" ca="1" si="73"/>
        <v/>
      </c>
      <c r="AG324" s="24" t="str">
        <f t="shared" ca="1" si="73"/>
        <v/>
      </c>
      <c r="AH324" s="24" t="str">
        <f t="shared" ca="1" si="73"/>
        <v/>
      </c>
    </row>
    <row r="325" spans="2:34" x14ac:dyDescent="0.25">
      <c r="B325" s="20">
        <f>+eliminado_suporte!B323</f>
        <v>0</v>
      </c>
      <c r="C325" s="20">
        <f>+eliminado_suporte!C323</f>
        <v>0</v>
      </c>
      <c r="D325" s="20">
        <f>+eliminado_suporte!D323</f>
        <v>0</v>
      </c>
      <c r="E325" s="20">
        <f>+eliminado_suporte!E323</f>
        <v>0</v>
      </c>
      <c r="F325" s="20">
        <f>+eliminado_suporte!F323</f>
        <v>0</v>
      </c>
      <c r="G325" s="20">
        <f>+eliminado_suporte!G323</f>
        <v>0</v>
      </c>
      <c r="H325" s="20">
        <f>+eliminado_suporte!H323</f>
        <v>0</v>
      </c>
      <c r="I325" s="20">
        <f>+eliminado_suporte!I323</f>
        <v>0</v>
      </c>
      <c r="J325" s="20">
        <f>+eliminado_suporte!J323</f>
        <v>0</v>
      </c>
      <c r="K325" s="20">
        <f>+eliminado_suporte!K323</f>
        <v>0</v>
      </c>
      <c r="L325" s="20">
        <f>+eliminado_suporte!L323</f>
        <v>0</v>
      </c>
      <c r="M325" s="20">
        <f>+eliminado_suporte!M323</f>
        <v>0</v>
      </c>
      <c r="N325" s="20">
        <f>+eliminado_suporte!N323</f>
        <v>0</v>
      </c>
      <c r="P325" s="17">
        <v>326</v>
      </c>
      <c r="Q325" s="17">
        <f>VLOOKUP($P325,valores_RSI!$B$3:$D$1417,3,FALSE)</f>
        <v>38.5781238126389</v>
      </c>
      <c r="R325" s="17">
        <f t="shared" si="66"/>
        <v>5</v>
      </c>
      <c r="S325" s="24">
        <f t="shared" si="67"/>
        <v>87</v>
      </c>
      <c r="T325" s="24">
        <f t="shared" si="60"/>
        <v>137</v>
      </c>
      <c r="U325" s="24">
        <f t="shared" si="60"/>
        <v>106</v>
      </c>
      <c r="V325" s="25" t="b">
        <f t="shared" si="61"/>
        <v>1</v>
      </c>
      <c r="W325" s="24" t="b">
        <f t="shared" si="62"/>
        <v>1</v>
      </c>
      <c r="X325" s="24">
        <f t="shared" ref="X325:Y344" si="74">IF($V325,VLOOKUP($R325,$B$5:$N$101,X$2,FALSE),"")</f>
        <v>0.25455</v>
      </c>
      <c r="Y325" s="24">
        <f t="shared" si="74"/>
        <v>12.4805264132648</v>
      </c>
      <c r="Z325" s="24">
        <f t="shared" si="63"/>
        <v>95.463826413264798</v>
      </c>
      <c r="AA325" s="24" t="str">
        <f t="shared" si="64"/>
        <v>abaixo</v>
      </c>
      <c r="AC325" s="24" t="str">
        <f t="shared" ca="1" si="73"/>
        <v/>
      </c>
      <c r="AD325" s="24" t="str">
        <f t="shared" ca="1" si="73"/>
        <v/>
      </c>
      <c r="AE325" s="24" t="str">
        <f t="shared" ca="1" si="73"/>
        <v/>
      </c>
      <c r="AF325" s="24" t="str">
        <f t="shared" ca="1" si="73"/>
        <v/>
      </c>
      <c r="AG325" s="24" t="str">
        <f t="shared" ca="1" si="73"/>
        <v/>
      </c>
      <c r="AH325" s="24" t="str">
        <f t="shared" ca="1" si="73"/>
        <v/>
      </c>
    </row>
    <row r="326" spans="2:34" x14ac:dyDescent="0.25">
      <c r="B326" s="20">
        <f>+eliminado_suporte!B324</f>
        <v>0</v>
      </c>
      <c r="C326" s="20">
        <f>+eliminado_suporte!C324</f>
        <v>0</v>
      </c>
      <c r="D326" s="20">
        <f>+eliminado_suporte!D324</f>
        <v>0</v>
      </c>
      <c r="E326" s="20">
        <f>+eliminado_suporte!E324</f>
        <v>0</v>
      </c>
      <c r="F326" s="20">
        <f>+eliminado_suporte!F324</f>
        <v>0</v>
      </c>
      <c r="G326" s="20">
        <f>+eliminado_suporte!G324</f>
        <v>0</v>
      </c>
      <c r="H326" s="20">
        <f>+eliminado_suporte!H324</f>
        <v>0</v>
      </c>
      <c r="I326" s="20">
        <f>+eliminado_suporte!I324</f>
        <v>0</v>
      </c>
      <c r="J326" s="20">
        <f>+eliminado_suporte!J324</f>
        <v>0</v>
      </c>
      <c r="K326" s="20">
        <f>+eliminado_suporte!K324</f>
        <v>0</v>
      </c>
      <c r="L326" s="20">
        <f>+eliminado_suporte!L324</f>
        <v>0</v>
      </c>
      <c r="M326" s="20">
        <f>+eliminado_suporte!M324</f>
        <v>0</v>
      </c>
      <c r="N326" s="20">
        <f>+eliminado_suporte!N324</f>
        <v>0</v>
      </c>
      <c r="P326" s="17">
        <v>327</v>
      </c>
      <c r="Q326" s="17">
        <f>VLOOKUP($P326,valores_RSI!$B$3:$D$1417,3,FALSE)</f>
        <v>43.273965785084201</v>
      </c>
      <c r="R326" s="17">
        <f t="shared" si="66"/>
        <v>5</v>
      </c>
      <c r="S326" s="24">
        <f t="shared" si="67"/>
        <v>87</v>
      </c>
      <c r="T326" s="24">
        <f t="shared" ref="T326:U389" si="75">+T325</f>
        <v>137</v>
      </c>
      <c r="U326" s="24">
        <f t="shared" si="75"/>
        <v>106</v>
      </c>
      <c r="V326" s="25" t="b">
        <f t="shared" ref="V326:V389" si="76">$P326&gt;=$T326+$L$3</f>
        <v>1</v>
      </c>
      <c r="W326" s="24" t="b">
        <f t="shared" ref="W326:W389" si="77">$P326&gt;=U326+$L$3</f>
        <v>1</v>
      </c>
      <c r="X326" s="24">
        <f t="shared" si="74"/>
        <v>0.25455</v>
      </c>
      <c r="Y326" s="24">
        <f t="shared" si="74"/>
        <v>12.4805264132648</v>
      </c>
      <c r="Z326" s="24">
        <f t="shared" ref="Z326:Z389" si="78">IF($V326,P326*X326+Y326,"")</f>
        <v>95.718376413264792</v>
      </c>
      <c r="AA326" s="24" t="str">
        <f t="shared" ref="AA326:AA389" si="79">IF($V326,IF(Q326-Z326&gt;=$L$2,"acima",IF(Q326-Z326&gt;=0,"acima mas menor que o break",IF(Q326-Z326&gt;-$L$2,"abaixo mas menor que o break","abaixo"))),"")</f>
        <v>abaixo</v>
      </c>
      <c r="AC326" s="24" t="str">
        <f t="shared" ref="AC326:AH341" ca="1" si="80">IF($V326,IF(OR(OFFSET($AA326,AC$2,0)="acima",OFFSET($AA326,AC$2,0)="acima mas menor que o break"),IF($AA326="abaixo","cruzou_para_baixo",""),""),"")</f>
        <v/>
      </c>
      <c r="AD326" s="24" t="str">
        <f t="shared" ca="1" si="80"/>
        <v/>
      </c>
      <c r="AE326" s="24" t="str">
        <f t="shared" ca="1" si="80"/>
        <v/>
      </c>
      <c r="AF326" s="24" t="str">
        <f t="shared" ca="1" si="80"/>
        <v/>
      </c>
      <c r="AG326" s="24" t="str">
        <f t="shared" ca="1" si="80"/>
        <v/>
      </c>
      <c r="AH326" s="24" t="str">
        <f t="shared" ca="1" si="80"/>
        <v/>
      </c>
    </row>
    <row r="327" spans="2:34" x14ac:dyDescent="0.25">
      <c r="B327" s="20">
        <f>+eliminado_suporte!B325</f>
        <v>0</v>
      </c>
      <c r="C327" s="20">
        <f>+eliminado_suporte!C325</f>
        <v>0</v>
      </c>
      <c r="D327" s="20">
        <f>+eliminado_suporte!D325</f>
        <v>0</v>
      </c>
      <c r="E327" s="20">
        <f>+eliminado_suporte!E325</f>
        <v>0</v>
      </c>
      <c r="F327" s="20">
        <f>+eliminado_suporte!F325</f>
        <v>0</v>
      </c>
      <c r="G327" s="20">
        <f>+eliminado_suporte!G325</f>
        <v>0</v>
      </c>
      <c r="H327" s="20">
        <f>+eliminado_suporte!H325</f>
        <v>0</v>
      </c>
      <c r="I327" s="20">
        <f>+eliminado_suporte!I325</f>
        <v>0</v>
      </c>
      <c r="J327" s="20">
        <f>+eliminado_suporte!J325</f>
        <v>0</v>
      </c>
      <c r="K327" s="20">
        <f>+eliminado_suporte!K325</f>
        <v>0</v>
      </c>
      <c r="L327" s="20">
        <f>+eliminado_suporte!L325</f>
        <v>0</v>
      </c>
      <c r="M327" s="20">
        <f>+eliminado_suporte!M325</f>
        <v>0</v>
      </c>
      <c r="N327" s="20">
        <f>+eliminado_suporte!N325</f>
        <v>0</v>
      </c>
      <c r="P327" s="17">
        <v>328</v>
      </c>
      <c r="Q327" s="17">
        <f>VLOOKUP($P327,valores_RSI!$B$3:$D$1417,3,FALSE)</f>
        <v>43.587782480631603</v>
      </c>
      <c r="R327" s="17">
        <f t="shared" ref="R327:R390" si="81">+R326</f>
        <v>5</v>
      </c>
      <c r="S327" s="24">
        <f t="shared" ref="S327:S390" si="82">+S326</f>
        <v>87</v>
      </c>
      <c r="T327" s="24">
        <f t="shared" si="75"/>
        <v>137</v>
      </c>
      <c r="U327" s="24">
        <f t="shared" si="75"/>
        <v>106</v>
      </c>
      <c r="V327" s="25" t="b">
        <f t="shared" si="76"/>
        <v>1</v>
      </c>
      <c r="W327" s="24" t="b">
        <f t="shared" si="77"/>
        <v>1</v>
      </c>
      <c r="X327" s="24">
        <f t="shared" si="74"/>
        <v>0.25455</v>
      </c>
      <c r="Y327" s="24">
        <f t="shared" si="74"/>
        <v>12.4805264132648</v>
      </c>
      <c r="Z327" s="24">
        <f t="shared" si="78"/>
        <v>95.972926413264801</v>
      </c>
      <c r="AA327" s="24" t="str">
        <f t="shared" si="79"/>
        <v>abaixo</v>
      </c>
      <c r="AC327" s="24" t="str">
        <f t="shared" ca="1" si="80"/>
        <v/>
      </c>
      <c r="AD327" s="24" t="str">
        <f t="shared" ca="1" si="80"/>
        <v/>
      </c>
      <c r="AE327" s="24" t="str">
        <f t="shared" ca="1" si="80"/>
        <v/>
      </c>
      <c r="AF327" s="24" t="str">
        <f t="shared" ca="1" si="80"/>
        <v/>
      </c>
      <c r="AG327" s="24" t="str">
        <f t="shared" ca="1" si="80"/>
        <v/>
      </c>
      <c r="AH327" s="24" t="str">
        <f t="shared" ca="1" si="80"/>
        <v/>
      </c>
    </row>
    <row r="328" spans="2:34" x14ac:dyDescent="0.25">
      <c r="B328" s="20">
        <f>+eliminado_suporte!B326</f>
        <v>0</v>
      </c>
      <c r="C328" s="20">
        <f>+eliminado_suporte!C326</f>
        <v>0</v>
      </c>
      <c r="D328" s="20">
        <f>+eliminado_suporte!D326</f>
        <v>0</v>
      </c>
      <c r="E328" s="20">
        <f>+eliminado_suporte!E326</f>
        <v>0</v>
      </c>
      <c r="F328" s="20">
        <f>+eliminado_suporte!F326</f>
        <v>0</v>
      </c>
      <c r="G328" s="20">
        <f>+eliminado_suporte!G326</f>
        <v>0</v>
      </c>
      <c r="H328" s="20">
        <f>+eliminado_suporte!H326</f>
        <v>0</v>
      </c>
      <c r="I328" s="20">
        <f>+eliminado_suporte!I326</f>
        <v>0</v>
      </c>
      <c r="J328" s="20">
        <f>+eliminado_suporte!J326</f>
        <v>0</v>
      </c>
      <c r="K328" s="20">
        <f>+eliminado_suporte!K326</f>
        <v>0</v>
      </c>
      <c r="L328" s="20">
        <f>+eliminado_suporte!L326</f>
        <v>0</v>
      </c>
      <c r="M328" s="20">
        <f>+eliminado_suporte!M326</f>
        <v>0</v>
      </c>
      <c r="N328" s="20">
        <f>+eliminado_suporte!N326</f>
        <v>0</v>
      </c>
      <c r="P328" s="17">
        <v>329</v>
      </c>
      <c r="Q328" s="17">
        <f>VLOOKUP($P328,valores_RSI!$B$3:$D$1417,3,FALSE)</f>
        <v>44.075644405863898</v>
      </c>
      <c r="R328" s="17">
        <f t="shared" si="81"/>
        <v>5</v>
      </c>
      <c r="S328" s="24">
        <f t="shared" si="82"/>
        <v>87</v>
      </c>
      <c r="T328" s="24">
        <f t="shared" si="75"/>
        <v>137</v>
      </c>
      <c r="U328" s="24">
        <f t="shared" si="75"/>
        <v>106</v>
      </c>
      <c r="V328" s="25" t="b">
        <f t="shared" si="76"/>
        <v>1</v>
      </c>
      <c r="W328" s="24" t="b">
        <f t="shared" si="77"/>
        <v>1</v>
      </c>
      <c r="X328" s="24">
        <f t="shared" si="74"/>
        <v>0.25455</v>
      </c>
      <c r="Y328" s="24">
        <f t="shared" si="74"/>
        <v>12.4805264132648</v>
      </c>
      <c r="Z328" s="24">
        <f t="shared" si="78"/>
        <v>96.227476413264796</v>
      </c>
      <c r="AA328" s="24" t="str">
        <f t="shared" si="79"/>
        <v>abaixo</v>
      </c>
      <c r="AC328" s="24" t="str">
        <f t="shared" ca="1" si="80"/>
        <v/>
      </c>
      <c r="AD328" s="24" t="str">
        <f t="shared" ca="1" si="80"/>
        <v/>
      </c>
      <c r="AE328" s="24" t="str">
        <f t="shared" ca="1" si="80"/>
        <v/>
      </c>
      <c r="AF328" s="24" t="str">
        <f t="shared" ca="1" si="80"/>
        <v/>
      </c>
      <c r="AG328" s="24" t="str">
        <f t="shared" ca="1" si="80"/>
        <v/>
      </c>
      <c r="AH328" s="24" t="str">
        <f t="shared" ca="1" si="80"/>
        <v/>
      </c>
    </row>
    <row r="329" spans="2:34" x14ac:dyDescent="0.25">
      <c r="B329" s="20">
        <f>+eliminado_suporte!B327</f>
        <v>0</v>
      </c>
      <c r="C329" s="20">
        <f>+eliminado_suporte!C327</f>
        <v>0</v>
      </c>
      <c r="D329" s="20">
        <f>+eliminado_suporte!D327</f>
        <v>0</v>
      </c>
      <c r="E329" s="20">
        <f>+eliminado_suporte!E327</f>
        <v>0</v>
      </c>
      <c r="F329" s="20">
        <f>+eliminado_suporte!F327</f>
        <v>0</v>
      </c>
      <c r="G329" s="20">
        <f>+eliminado_suporte!G327</f>
        <v>0</v>
      </c>
      <c r="H329" s="20">
        <f>+eliminado_suporte!H327</f>
        <v>0</v>
      </c>
      <c r="I329" s="20">
        <f>+eliminado_suporte!I327</f>
        <v>0</v>
      </c>
      <c r="J329" s="20">
        <f>+eliminado_suporte!J327</f>
        <v>0</v>
      </c>
      <c r="K329" s="20">
        <f>+eliminado_suporte!K327</f>
        <v>0</v>
      </c>
      <c r="L329" s="20">
        <f>+eliminado_suporte!L327</f>
        <v>0</v>
      </c>
      <c r="M329" s="20">
        <f>+eliminado_suporte!M327</f>
        <v>0</v>
      </c>
      <c r="N329" s="20">
        <f>+eliminado_suporte!N327</f>
        <v>0</v>
      </c>
      <c r="P329" s="17">
        <v>330</v>
      </c>
      <c r="Q329" s="17">
        <f>VLOOKUP($P329,valores_RSI!$B$3:$D$1417,3,FALSE)</f>
        <v>47.1124598474671</v>
      </c>
      <c r="R329" s="17">
        <f t="shared" si="81"/>
        <v>5</v>
      </c>
      <c r="S329" s="24">
        <f t="shared" si="82"/>
        <v>87</v>
      </c>
      <c r="T329" s="24">
        <f t="shared" si="75"/>
        <v>137</v>
      </c>
      <c r="U329" s="24">
        <f t="shared" si="75"/>
        <v>106</v>
      </c>
      <c r="V329" s="25" t="b">
        <f t="shared" si="76"/>
        <v>1</v>
      </c>
      <c r="W329" s="24" t="b">
        <f t="shared" si="77"/>
        <v>1</v>
      </c>
      <c r="X329" s="24">
        <f t="shared" si="74"/>
        <v>0.25455</v>
      </c>
      <c r="Y329" s="24">
        <f t="shared" si="74"/>
        <v>12.4805264132648</v>
      </c>
      <c r="Z329" s="24">
        <f t="shared" si="78"/>
        <v>96.482026413264791</v>
      </c>
      <c r="AA329" s="24" t="str">
        <f t="shared" si="79"/>
        <v>abaixo</v>
      </c>
      <c r="AC329" s="24" t="str">
        <f t="shared" ca="1" si="80"/>
        <v/>
      </c>
      <c r="AD329" s="24" t="str">
        <f t="shared" ca="1" si="80"/>
        <v/>
      </c>
      <c r="AE329" s="24" t="str">
        <f t="shared" ca="1" si="80"/>
        <v/>
      </c>
      <c r="AF329" s="24" t="str">
        <f t="shared" ca="1" si="80"/>
        <v/>
      </c>
      <c r="AG329" s="24" t="str">
        <f t="shared" ca="1" si="80"/>
        <v/>
      </c>
      <c r="AH329" s="24" t="str">
        <f t="shared" ca="1" si="80"/>
        <v/>
      </c>
    </row>
    <row r="330" spans="2:34" x14ac:dyDescent="0.25">
      <c r="B330" s="20">
        <f>+eliminado_suporte!B328</f>
        <v>0</v>
      </c>
      <c r="C330" s="20">
        <f>+eliminado_suporte!C328</f>
        <v>0</v>
      </c>
      <c r="D330" s="20">
        <f>+eliminado_suporte!D328</f>
        <v>0</v>
      </c>
      <c r="E330" s="20">
        <f>+eliminado_suporte!E328</f>
        <v>0</v>
      </c>
      <c r="F330" s="20">
        <f>+eliminado_suporte!F328</f>
        <v>0</v>
      </c>
      <c r="G330" s="20">
        <f>+eliminado_suporte!G328</f>
        <v>0</v>
      </c>
      <c r="H330" s="20">
        <f>+eliminado_suporte!H328</f>
        <v>0</v>
      </c>
      <c r="I330" s="20">
        <f>+eliminado_suporte!I328</f>
        <v>0</v>
      </c>
      <c r="J330" s="20">
        <f>+eliminado_suporte!J328</f>
        <v>0</v>
      </c>
      <c r="K330" s="20">
        <f>+eliminado_suporte!K328</f>
        <v>0</v>
      </c>
      <c r="L330" s="20">
        <f>+eliminado_suporte!L328</f>
        <v>0</v>
      </c>
      <c r="M330" s="20">
        <f>+eliminado_suporte!M328</f>
        <v>0</v>
      </c>
      <c r="N330" s="20">
        <f>+eliminado_suporte!N328</f>
        <v>0</v>
      </c>
      <c r="P330" s="17">
        <v>331</v>
      </c>
      <c r="Q330" s="17">
        <f>VLOOKUP($P330,valores_RSI!$B$3:$D$1417,3,FALSE)</f>
        <v>49.194163070929498</v>
      </c>
      <c r="R330" s="17">
        <f t="shared" si="81"/>
        <v>5</v>
      </c>
      <c r="S330" s="24">
        <f t="shared" si="82"/>
        <v>87</v>
      </c>
      <c r="T330" s="24">
        <f t="shared" si="75"/>
        <v>137</v>
      </c>
      <c r="U330" s="24">
        <f t="shared" si="75"/>
        <v>106</v>
      </c>
      <c r="V330" s="25" t="b">
        <f t="shared" si="76"/>
        <v>1</v>
      </c>
      <c r="W330" s="24" t="b">
        <f t="shared" si="77"/>
        <v>1</v>
      </c>
      <c r="X330" s="24">
        <f t="shared" si="74"/>
        <v>0.25455</v>
      </c>
      <c r="Y330" s="24">
        <f t="shared" si="74"/>
        <v>12.4805264132648</v>
      </c>
      <c r="Z330" s="24">
        <f t="shared" si="78"/>
        <v>96.7365764132648</v>
      </c>
      <c r="AA330" s="24" t="str">
        <f t="shared" si="79"/>
        <v>abaixo</v>
      </c>
      <c r="AC330" s="24" t="str">
        <f t="shared" ca="1" si="80"/>
        <v/>
      </c>
      <c r="AD330" s="24" t="str">
        <f t="shared" ca="1" si="80"/>
        <v/>
      </c>
      <c r="AE330" s="24" t="str">
        <f t="shared" ca="1" si="80"/>
        <v/>
      </c>
      <c r="AF330" s="24" t="str">
        <f t="shared" ca="1" si="80"/>
        <v/>
      </c>
      <c r="AG330" s="24" t="str">
        <f t="shared" ca="1" si="80"/>
        <v/>
      </c>
      <c r="AH330" s="24" t="str">
        <f t="shared" ca="1" si="80"/>
        <v/>
      </c>
    </row>
    <row r="331" spans="2:34" x14ac:dyDescent="0.25">
      <c r="B331" s="20">
        <f>+eliminado_suporte!B329</f>
        <v>0</v>
      </c>
      <c r="C331" s="20">
        <f>+eliminado_suporte!C329</f>
        <v>0</v>
      </c>
      <c r="D331" s="20">
        <f>+eliminado_suporte!D329</f>
        <v>0</v>
      </c>
      <c r="E331" s="20">
        <f>+eliminado_suporte!E329</f>
        <v>0</v>
      </c>
      <c r="F331" s="20">
        <f>+eliminado_suporte!F329</f>
        <v>0</v>
      </c>
      <c r="G331" s="20">
        <f>+eliminado_suporte!G329</f>
        <v>0</v>
      </c>
      <c r="H331" s="20">
        <f>+eliminado_suporte!H329</f>
        <v>0</v>
      </c>
      <c r="I331" s="20">
        <f>+eliminado_suporte!I329</f>
        <v>0</v>
      </c>
      <c r="J331" s="20">
        <f>+eliminado_suporte!J329</f>
        <v>0</v>
      </c>
      <c r="K331" s="20">
        <f>+eliminado_suporte!K329</f>
        <v>0</v>
      </c>
      <c r="L331" s="20">
        <f>+eliminado_suporte!L329</f>
        <v>0</v>
      </c>
      <c r="M331" s="20">
        <f>+eliminado_suporte!M329</f>
        <v>0</v>
      </c>
      <c r="N331" s="20">
        <f>+eliminado_suporte!N329</f>
        <v>0</v>
      </c>
      <c r="P331" s="17">
        <v>332</v>
      </c>
      <c r="Q331" s="17">
        <f>VLOOKUP($P331,valores_RSI!$B$3:$D$1417,3,FALSE)</f>
        <v>54.053061422416</v>
      </c>
      <c r="R331" s="17">
        <f t="shared" si="81"/>
        <v>5</v>
      </c>
      <c r="S331" s="24">
        <f t="shared" si="82"/>
        <v>87</v>
      </c>
      <c r="T331" s="24">
        <f t="shared" si="75"/>
        <v>137</v>
      </c>
      <c r="U331" s="24">
        <f t="shared" si="75"/>
        <v>106</v>
      </c>
      <c r="V331" s="25" t="b">
        <f t="shared" si="76"/>
        <v>1</v>
      </c>
      <c r="W331" s="24" t="b">
        <f t="shared" si="77"/>
        <v>1</v>
      </c>
      <c r="X331" s="24">
        <f t="shared" si="74"/>
        <v>0.25455</v>
      </c>
      <c r="Y331" s="24">
        <f t="shared" si="74"/>
        <v>12.4805264132648</v>
      </c>
      <c r="Z331" s="24">
        <f t="shared" si="78"/>
        <v>96.991126413264794</v>
      </c>
      <c r="AA331" s="24" t="str">
        <f t="shared" si="79"/>
        <v>abaixo</v>
      </c>
      <c r="AC331" s="24" t="str">
        <f t="shared" ca="1" si="80"/>
        <v/>
      </c>
      <c r="AD331" s="24" t="str">
        <f t="shared" ca="1" si="80"/>
        <v/>
      </c>
      <c r="AE331" s="24" t="str">
        <f t="shared" ca="1" si="80"/>
        <v/>
      </c>
      <c r="AF331" s="24" t="str">
        <f t="shared" ca="1" si="80"/>
        <v/>
      </c>
      <c r="AG331" s="24" t="str">
        <f t="shared" ca="1" si="80"/>
        <v/>
      </c>
      <c r="AH331" s="24" t="str">
        <f t="shared" ca="1" si="80"/>
        <v/>
      </c>
    </row>
    <row r="332" spans="2:34" x14ac:dyDescent="0.25">
      <c r="B332" s="20">
        <f>+eliminado_suporte!B330</f>
        <v>0</v>
      </c>
      <c r="C332" s="20">
        <f>+eliminado_suporte!C330</f>
        <v>0</v>
      </c>
      <c r="D332" s="20">
        <f>+eliminado_suporte!D330</f>
        <v>0</v>
      </c>
      <c r="E332" s="20">
        <f>+eliminado_suporte!E330</f>
        <v>0</v>
      </c>
      <c r="F332" s="20">
        <f>+eliminado_suporte!F330</f>
        <v>0</v>
      </c>
      <c r="G332" s="20">
        <f>+eliminado_suporte!G330</f>
        <v>0</v>
      </c>
      <c r="H332" s="20">
        <f>+eliminado_suporte!H330</f>
        <v>0</v>
      </c>
      <c r="I332" s="20">
        <f>+eliminado_suporte!I330</f>
        <v>0</v>
      </c>
      <c r="J332" s="20">
        <f>+eliminado_suporte!J330</f>
        <v>0</v>
      </c>
      <c r="K332" s="20">
        <f>+eliminado_suporte!K330</f>
        <v>0</v>
      </c>
      <c r="L332" s="20">
        <f>+eliminado_suporte!L330</f>
        <v>0</v>
      </c>
      <c r="M332" s="20">
        <f>+eliminado_suporte!M330</f>
        <v>0</v>
      </c>
      <c r="N332" s="20">
        <f>+eliminado_suporte!N330</f>
        <v>0</v>
      </c>
      <c r="P332" s="17">
        <v>333</v>
      </c>
      <c r="Q332" s="17">
        <f>VLOOKUP($P332,valores_RSI!$B$3:$D$1417,3,FALSE)</f>
        <v>54.036121953952801</v>
      </c>
      <c r="R332" s="17">
        <f t="shared" si="81"/>
        <v>5</v>
      </c>
      <c r="S332" s="24">
        <f t="shared" si="82"/>
        <v>87</v>
      </c>
      <c r="T332" s="24">
        <f t="shared" si="75"/>
        <v>137</v>
      </c>
      <c r="U332" s="24">
        <f t="shared" si="75"/>
        <v>106</v>
      </c>
      <c r="V332" s="25" t="b">
        <f t="shared" si="76"/>
        <v>1</v>
      </c>
      <c r="W332" s="24" t="b">
        <f t="shared" si="77"/>
        <v>1</v>
      </c>
      <c r="X332" s="24">
        <f t="shared" si="74"/>
        <v>0.25455</v>
      </c>
      <c r="Y332" s="24">
        <f t="shared" si="74"/>
        <v>12.4805264132648</v>
      </c>
      <c r="Z332" s="24">
        <f t="shared" si="78"/>
        <v>97.245676413264803</v>
      </c>
      <c r="AA332" s="24" t="str">
        <f t="shared" si="79"/>
        <v>abaixo</v>
      </c>
      <c r="AC332" s="24" t="str">
        <f t="shared" ca="1" si="80"/>
        <v/>
      </c>
      <c r="AD332" s="24" t="str">
        <f t="shared" ca="1" si="80"/>
        <v/>
      </c>
      <c r="AE332" s="24" t="str">
        <f t="shared" ca="1" si="80"/>
        <v/>
      </c>
      <c r="AF332" s="24" t="str">
        <f t="shared" ca="1" si="80"/>
        <v/>
      </c>
      <c r="AG332" s="24" t="str">
        <f t="shared" ca="1" si="80"/>
        <v/>
      </c>
      <c r="AH332" s="24" t="str">
        <f t="shared" ca="1" si="80"/>
        <v/>
      </c>
    </row>
    <row r="333" spans="2:34" x14ac:dyDescent="0.25">
      <c r="B333" s="20">
        <f>+eliminado_suporte!B331</f>
        <v>0</v>
      </c>
      <c r="C333" s="20">
        <f>+eliminado_suporte!C331</f>
        <v>0</v>
      </c>
      <c r="D333" s="20">
        <f>+eliminado_suporte!D331</f>
        <v>0</v>
      </c>
      <c r="E333" s="20">
        <f>+eliminado_suporte!E331</f>
        <v>0</v>
      </c>
      <c r="F333" s="20">
        <f>+eliminado_suporte!F331</f>
        <v>0</v>
      </c>
      <c r="G333" s="20">
        <f>+eliminado_suporte!G331</f>
        <v>0</v>
      </c>
      <c r="H333" s="20">
        <f>+eliminado_suporte!H331</f>
        <v>0</v>
      </c>
      <c r="I333" s="20">
        <f>+eliminado_suporte!I331</f>
        <v>0</v>
      </c>
      <c r="J333" s="20">
        <f>+eliminado_suporte!J331</f>
        <v>0</v>
      </c>
      <c r="K333" s="20">
        <f>+eliminado_suporte!K331</f>
        <v>0</v>
      </c>
      <c r="L333" s="20">
        <f>+eliminado_suporte!L331</f>
        <v>0</v>
      </c>
      <c r="M333" s="20">
        <f>+eliminado_suporte!M331</f>
        <v>0</v>
      </c>
      <c r="N333" s="20">
        <f>+eliminado_suporte!N331</f>
        <v>0</v>
      </c>
      <c r="P333" s="17">
        <v>334</v>
      </c>
      <c r="Q333" s="17">
        <f>VLOOKUP($P333,valores_RSI!$B$3:$D$1417,3,FALSE)</f>
        <v>60.047195468322997</v>
      </c>
      <c r="R333" s="17">
        <f t="shared" si="81"/>
        <v>5</v>
      </c>
      <c r="S333" s="24">
        <f t="shared" si="82"/>
        <v>87</v>
      </c>
      <c r="T333" s="24">
        <f t="shared" si="75"/>
        <v>137</v>
      </c>
      <c r="U333" s="24">
        <f t="shared" si="75"/>
        <v>106</v>
      </c>
      <c r="V333" s="25" t="b">
        <f t="shared" si="76"/>
        <v>1</v>
      </c>
      <c r="W333" s="24" t="b">
        <f t="shared" si="77"/>
        <v>1</v>
      </c>
      <c r="X333" s="24">
        <f t="shared" si="74"/>
        <v>0.25455</v>
      </c>
      <c r="Y333" s="24">
        <f t="shared" si="74"/>
        <v>12.4805264132648</v>
      </c>
      <c r="Z333" s="24">
        <f t="shared" si="78"/>
        <v>97.500226413264798</v>
      </c>
      <c r="AA333" s="24" t="str">
        <f t="shared" si="79"/>
        <v>abaixo</v>
      </c>
      <c r="AC333" s="24" t="str">
        <f t="shared" ca="1" si="80"/>
        <v/>
      </c>
      <c r="AD333" s="24" t="str">
        <f t="shared" ca="1" si="80"/>
        <v/>
      </c>
      <c r="AE333" s="24" t="str">
        <f t="shared" ca="1" si="80"/>
        <v/>
      </c>
      <c r="AF333" s="24" t="str">
        <f t="shared" ca="1" si="80"/>
        <v/>
      </c>
      <c r="AG333" s="24" t="str">
        <f t="shared" ca="1" si="80"/>
        <v/>
      </c>
      <c r="AH333" s="24" t="str">
        <f t="shared" ca="1" si="80"/>
        <v/>
      </c>
    </row>
    <row r="334" spans="2:34" x14ac:dyDescent="0.25">
      <c r="B334" s="20">
        <f>+eliminado_suporte!B332</f>
        <v>0</v>
      </c>
      <c r="C334" s="20">
        <f>+eliminado_suporte!C332</f>
        <v>0</v>
      </c>
      <c r="D334" s="20">
        <f>+eliminado_suporte!D332</f>
        <v>0</v>
      </c>
      <c r="E334" s="20">
        <f>+eliminado_suporte!E332</f>
        <v>0</v>
      </c>
      <c r="F334" s="20">
        <f>+eliminado_suporte!F332</f>
        <v>0</v>
      </c>
      <c r="G334" s="20">
        <f>+eliminado_suporte!G332</f>
        <v>0</v>
      </c>
      <c r="H334" s="20">
        <f>+eliminado_suporte!H332</f>
        <v>0</v>
      </c>
      <c r="I334" s="20">
        <f>+eliminado_suporte!I332</f>
        <v>0</v>
      </c>
      <c r="J334" s="20">
        <f>+eliminado_suporte!J332</f>
        <v>0</v>
      </c>
      <c r="K334" s="20">
        <f>+eliminado_suporte!K332</f>
        <v>0</v>
      </c>
      <c r="L334" s="20">
        <f>+eliminado_suporte!L332</f>
        <v>0</v>
      </c>
      <c r="M334" s="20">
        <f>+eliminado_suporte!M332</f>
        <v>0</v>
      </c>
      <c r="N334" s="20">
        <f>+eliminado_suporte!N332</f>
        <v>0</v>
      </c>
      <c r="P334" s="17">
        <v>335</v>
      </c>
      <c r="Q334" s="17">
        <f>VLOOKUP($P334,valores_RSI!$B$3:$D$1417,3,FALSE)</f>
        <v>59.788572451059302</v>
      </c>
      <c r="R334" s="17">
        <f t="shared" si="81"/>
        <v>5</v>
      </c>
      <c r="S334" s="24">
        <f t="shared" si="82"/>
        <v>87</v>
      </c>
      <c r="T334" s="24">
        <f t="shared" si="75"/>
        <v>137</v>
      </c>
      <c r="U334" s="24">
        <f t="shared" si="75"/>
        <v>106</v>
      </c>
      <c r="V334" s="25" t="b">
        <f t="shared" si="76"/>
        <v>1</v>
      </c>
      <c r="W334" s="24" t="b">
        <f t="shared" si="77"/>
        <v>1</v>
      </c>
      <c r="X334" s="24">
        <f t="shared" si="74"/>
        <v>0.25455</v>
      </c>
      <c r="Y334" s="24">
        <f t="shared" si="74"/>
        <v>12.4805264132648</v>
      </c>
      <c r="Z334" s="24">
        <f t="shared" si="78"/>
        <v>97.754776413264793</v>
      </c>
      <c r="AA334" s="24" t="str">
        <f t="shared" si="79"/>
        <v>abaixo</v>
      </c>
      <c r="AC334" s="24" t="str">
        <f t="shared" ca="1" si="80"/>
        <v/>
      </c>
      <c r="AD334" s="24" t="str">
        <f t="shared" ca="1" si="80"/>
        <v/>
      </c>
      <c r="AE334" s="24" t="str">
        <f t="shared" ca="1" si="80"/>
        <v/>
      </c>
      <c r="AF334" s="24" t="str">
        <f t="shared" ca="1" si="80"/>
        <v/>
      </c>
      <c r="AG334" s="24" t="str">
        <f t="shared" ca="1" si="80"/>
        <v/>
      </c>
      <c r="AH334" s="24" t="str">
        <f t="shared" ca="1" si="80"/>
        <v/>
      </c>
    </row>
    <row r="335" spans="2:34" x14ac:dyDescent="0.25">
      <c r="B335" s="20">
        <f>+eliminado_suporte!B333</f>
        <v>0</v>
      </c>
      <c r="C335" s="20">
        <f>+eliminado_suporte!C333</f>
        <v>0</v>
      </c>
      <c r="D335" s="20">
        <f>+eliminado_suporte!D333</f>
        <v>0</v>
      </c>
      <c r="E335" s="20">
        <f>+eliminado_suporte!E333</f>
        <v>0</v>
      </c>
      <c r="F335" s="20">
        <f>+eliminado_suporte!F333</f>
        <v>0</v>
      </c>
      <c r="G335" s="20">
        <f>+eliminado_suporte!G333</f>
        <v>0</v>
      </c>
      <c r="H335" s="20">
        <f>+eliminado_suporte!H333</f>
        <v>0</v>
      </c>
      <c r="I335" s="20">
        <f>+eliminado_suporte!I333</f>
        <v>0</v>
      </c>
      <c r="J335" s="20">
        <f>+eliminado_suporte!J333</f>
        <v>0</v>
      </c>
      <c r="K335" s="20">
        <f>+eliminado_suporte!K333</f>
        <v>0</v>
      </c>
      <c r="L335" s="20">
        <f>+eliminado_suporte!L333</f>
        <v>0</v>
      </c>
      <c r="M335" s="20">
        <f>+eliminado_suporte!M333</f>
        <v>0</v>
      </c>
      <c r="N335" s="20">
        <f>+eliminado_suporte!N333</f>
        <v>0</v>
      </c>
      <c r="P335" s="17">
        <v>336</v>
      </c>
      <c r="Q335" s="17">
        <f>VLOOKUP($P335,valores_RSI!$B$3:$D$1417,3,FALSE)</f>
        <v>58.634380086391801</v>
      </c>
      <c r="R335" s="17">
        <f t="shared" si="81"/>
        <v>5</v>
      </c>
      <c r="S335" s="24">
        <f t="shared" si="82"/>
        <v>87</v>
      </c>
      <c r="T335" s="24">
        <f t="shared" si="75"/>
        <v>137</v>
      </c>
      <c r="U335" s="24">
        <f t="shared" si="75"/>
        <v>106</v>
      </c>
      <c r="V335" s="25" t="b">
        <f t="shared" si="76"/>
        <v>1</v>
      </c>
      <c r="W335" s="24" t="b">
        <f t="shared" si="77"/>
        <v>1</v>
      </c>
      <c r="X335" s="24">
        <f t="shared" si="74"/>
        <v>0.25455</v>
      </c>
      <c r="Y335" s="24">
        <f t="shared" si="74"/>
        <v>12.4805264132648</v>
      </c>
      <c r="Z335" s="24">
        <f t="shared" si="78"/>
        <v>98.009326413264802</v>
      </c>
      <c r="AA335" s="24" t="str">
        <f t="shared" si="79"/>
        <v>abaixo</v>
      </c>
      <c r="AC335" s="24" t="str">
        <f t="shared" ca="1" si="80"/>
        <v/>
      </c>
      <c r="AD335" s="24" t="str">
        <f t="shared" ca="1" si="80"/>
        <v/>
      </c>
      <c r="AE335" s="24" t="str">
        <f t="shared" ca="1" si="80"/>
        <v/>
      </c>
      <c r="AF335" s="24" t="str">
        <f t="shared" ca="1" si="80"/>
        <v/>
      </c>
      <c r="AG335" s="24" t="str">
        <f t="shared" ca="1" si="80"/>
        <v/>
      </c>
      <c r="AH335" s="24" t="str">
        <f t="shared" ca="1" si="80"/>
        <v/>
      </c>
    </row>
    <row r="336" spans="2:34" x14ac:dyDescent="0.25">
      <c r="B336" s="20">
        <f>+eliminado_suporte!B334</f>
        <v>0</v>
      </c>
      <c r="C336" s="20">
        <f>+eliminado_suporte!C334</f>
        <v>0</v>
      </c>
      <c r="D336" s="20">
        <f>+eliminado_suporte!D334</f>
        <v>0</v>
      </c>
      <c r="E336" s="20">
        <f>+eliminado_suporte!E334</f>
        <v>0</v>
      </c>
      <c r="F336" s="20">
        <f>+eliminado_suporte!F334</f>
        <v>0</v>
      </c>
      <c r="G336" s="20">
        <f>+eliminado_suporte!G334</f>
        <v>0</v>
      </c>
      <c r="H336" s="20">
        <f>+eliminado_suporte!H334</f>
        <v>0</v>
      </c>
      <c r="I336" s="20">
        <f>+eliminado_suporte!I334</f>
        <v>0</v>
      </c>
      <c r="J336" s="20">
        <f>+eliminado_suporte!J334</f>
        <v>0</v>
      </c>
      <c r="K336" s="20">
        <f>+eliminado_suporte!K334</f>
        <v>0</v>
      </c>
      <c r="L336" s="20">
        <f>+eliminado_suporte!L334</f>
        <v>0</v>
      </c>
      <c r="M336" s="20">
        <f>+eliminado_suporte!M334</f>
        <v>0</v>
      </c>
      <c r="N336" s="20">
        <f>+eliminado_suporte!N334</f>
        <v>0</v>
      </c>
      <c r="P336" s="17">
        <v>337</v>
      </c>
      <c r="Q336" s="17">
        <f>VLOOKUP($P336,valores_RSI!$B$3:$D$1417,3,FALSE)</f>
        <v>57.538717095307298</v>
      </c>
      <c r="R336" s="17">
        <f t="shared" si="81"/>
        <v>5</v>
      </c>
      <c r="S336" s="24">
        <f t="shared" si="82"/>
        <v>87</v>
      </c>
      <c r="T336" s="24">
        <f t="shared" si="75"/>
        <v>137</v>
      </c>
      <c r="U336" s="24">
        <f t="shared" si="75"/>
        <v>106</v>
      </c>
      <c r="V336" s="25" t="b">
        <f t="shared" si="76"/>
        <v>1</v>
      </c>
      <c r="W336" s="24" t="b">
        <f t="shared" si="77"/>
        <v>1</v>
      </c>
      <c r="X336" s="24">
        <f t="shared" si="74"/>
        <v>0.25455</v>
      </c>
      <c r="Y336" s="24">
        <f t="shared" si="74"/>
        <v>12.4805264132648</v>
      </c>
      <c r="Z336" s="24">
        <f t="shared" si="78"/>
        <v>98.263876413264796</v>
      </c>
      <c r="AA336" s="24" t="str">
        <f t="shared" si="79"/>
        <v>abaixo</v>
      </c>
      <c r="AC336" s="24" t="str">
        <f t="shared" ca="1" si="80"/>
        <v/>
      </c>
      <c r="AD336" s="24" t="str">
        <f t="shared" ca="1" si="80"/>
        <v/>
      </c>
      <c r="AE336" s="24" t="str">
        <f t="shared" ca="1" si="80"/>
        <v/>
      </c>
      <c r="AF336" s="24" t="str">
        <f t="shared" ca="1" si="80"/>
        <v/>
      </c>
      <c r="AG336" s="24" t="str">
        <f t="shared" ca="1" si="80"/>
        <v/>
      </c>
      <c r="AH336" s="24" t="str">
        <f t="shared" ca="1" si="80"/>
        <v/>
      </c>
    </row>
    <row r="337" spans="2:34" x14ac:dyDescent="0.25">
      <c r="B337" s="20">
        <f>+eliminado_suporte!B335</f>
        <v>0</v>
      </c>
      <c r="C337" s="20">
        <f>+eliminado_suporte!C335</f>
        <v>0</v>
      </c>
      <c r="D337" s="20">
        <f>+eliminado_suporte!D335</f>
        <v>0</v>
      </c>
      <c r="E337" s="20">
        <f>+eliminado_suporte!E335</f>
        <v>0</v>
      </c>
      <c r="F337" s="20">
        <f>+eliminado_suporte!F335</f>
        <v>0</v>
      </c>
      <c r="G337" s="20">
        <f>+eliminado_suporte!G335</f>
        <v>0</v>
      </c>
      <c r="H337" s="20">
        <f>+eliminado_suporte!H335</f>
        <v>0</v>
      </c>
      <c r="I337" s="20">
        <f>+eliminado_suporte!I335</f>
        <v>0</v>
      </c>
      <c r="J337" s="20">
        <f>+eliminado_suporte!J335</f>
        <v>0</v>
      </c>
      <c r="K337" s="20">
        <f>+eliminado_suporte!K335</f>
        <v>0</v>
      </c>
      <c r="L337" s="20">
        <f>+eliminado_suporte!L335</f>
        <v>0</v>
      </c>
      <c r="M337" s="20">
        <f>+eliminado_suporte!M335</f>
        <v>0</v>
      </c>
      <c r="N337" s="20">
        <f>+eliminado_suporte!N335</f>
        <v>0</v>
      </c>
      <c r="P337" s="17">
        <v>338</v>
      </c>
      <c r="Q337" s="17">
        <f>VLOOKUP($P337,valores_RSI!$B$3:$D$1417,3,FALSE)</f>
        <v>54.318286037867303</v>
      </c>
      <c r="R337" s="17">
        <f t="shared" si="81"/>
        <v>5</v>
      </c>
      <c r="S337" s="24">
        <f t="shared" si="82"/>
        <v>87</v>
      </c>
      <c r="T337" s="24">
        <f t="shared" si="75"/>
        <v>137</v>
      </c>
      <c r="U337" s="24">
        <f t="shared" si="75"/>
        <v>106</v>
      </c>
      <c r="V337" s="25" t="b">
        <f t="shared" si="76"/>
        <v>1</v>
      </c>
      <c r="W337" s="24" t="b">
        <f t="shared" si="77"/>
        <v>1</v>
      </c>
      <c r="X337" s="24">
        <f t="shared" si="74"/>
        <v>0.25455</v>
      </c>
      <c r="Y337" s="24">
        <f t="shared" si="74"/>
        <v>12.4805264132648</v>
      </c>
      <c r="Z337" s="24">
        <f t="shared" si="78"/>
        <v>98.518426413264791</v>
      </c>
      <c r="AA337" s="24" t="str">
        <f t="shared" si="79"/>
        <v>abaixo</v>
      </c>
      <c r="AC337" s="24" t="str">
        <f t="shared" ca="1" si="80"/>
        <v/>
      </c>
      <c r="AD337" s="24" t="str">
        <f t="shared" ca="1" si="80"/>
        <v/>
      </c>
      <c r="AE337" s="24" t="str">
        <f t="shared" ca="1" si="80"/>
        <v/>
      </c>
      <c r="AF337" s="24" t="str">
        <f t="shared" ca="1" si="80"/>
        <v/>
      </c>
      <c r="AG337" s="24" t="str">
        <f t="shared" ca="1" si="80"/>
        <v/>
      </c>
      <c r="AH337" s="24" t="str">
        <f t="shared" ca="1" si="80"/>
        <v/>
      </c>
    </row>
    <row r="338" spans="2:34" x14ac:dyDescent="0.25">
      <c r="B338" s="20">
        <f>+eliminado_suporte!B336</f>
        <v>0</v>
      </c>
      <c r="C338" s="20">
        <f>+eliminado_suporte!C336</f>
        <v>0</v>
      </c>
      <c r="D338" s="20">
        <f>+eliminado_suporte!D336</f>
        <v>0</v>
      </c>
      <c r="E338" s="20">
        <f>+eliminado_suporte!E336</f>
        <v>0</v>
      </c>
      <c r="F338" s="20">
        <f>+eliminado_suporte!F336</f>
        <v>0</v>
      </c>
      <c r="G338" s="20">
        <f>+eliminado_suporte!G336</f>
        <v>0</v>
      </c>
      <c r="H338" s="20">
        <f>+eliminado_suporte!H336</f>
        <v>0</v>
      </c>
      <c r="I338" s="20">
        <f>+eliminado_suporte!I336</f>
        <v>0</v>
      </c>
      <c r="J338" s="20">
        <f>+eliminado_suporte!J336</f>
        <v>0</v>
      </c>
      <c r="K338" s="20">
        <f>+eliminado_suporte!K336</f>
        <v>0</v>
      </c>
      <c r="L338" s="20">
        <f>+eliminado_suporte!L336</f>
        <v>0</v>
      </c>
      <c r="M338" s="20">
        <f>+eliminado_suporte!M336</f>
        <v>0</v>
      </c>
      <c r="N338" s="20">
        <f>+eliminado_suporte!N336</f>
        <v>0</v>
      </c>
      <c r="P338" s="17">
        <v>339</v>
      </c>
      <c r="Q338" s="17">
        <f>VLOOKUP($P338,valores_RSI!$B$3:$D$1417,3,FALSE)</f>
        <v>54.117128907106199</v>
      </c>
      <c r="R338" s="17">
        <f t="shared" si="81"/>
        <v>5</v>
      </c>
      <c r="S338" s="24">
        <f t="shared" si="82"/>
        <v>87</v>
      </c>
      <c r="T338" s="24">
        <f t="shared" si="75"/>
        <v>137</v>
      </c>
      <c r="U338" s="24">
        <f t="shared" si="75"/>
        <v>106</v>
      </c>
      <c r="V338" s="25" t="b">
        <f t="shared" si="76"/>
        <v>1</v>
      </c>
      <c r="W338" s="24" t="b">
        <f t="shared" si="77"/>
        <v>1</v>
      </c>
      <c r="X338" s="24">
        <f t="shared" si="74"/>
        <v>0.25455</v>
      </c>
      <c r="Y338" s="24">
        <f t="shared" si="74"/>
        <v>12.4805264132648</v>
      </c>
      <c r="Z338" s="24">
        <f t="shared" si="78"/>
        <v>98.7729764132648</v>
      </c>
      <c r="AA338" s="24" t="str">
        <f t="shared" si="79"/>
        <v>abaixo</v>
      </c>
      <c r="AC338" s="24" t="str">
        <f t="shared" ca="1" si="80"/>
        <v/>
      </c>
      <c r="AD338" s="24" t="str">
        <f t="shared" ca="1" si="80"/>
        <v/>
      </c>
      <c r="AE338" s="24" t="str">
        <f t="shared" ca="1" si="80"/>
        <v/>
      </c>
      <c r="AF338" s="24" t="str">
        <f t="shared" ca="1" si="80"/>
        <v/>
      </c>
      <c r="AG338" s="24" t="str">
        <f t="shared" ca="1" si="80"/>
        <v/>
      </c>
      <c r="AH338" s="24" t="str">
        <f t="shared" ca="1" si="80"/>
        <v/>
      </c>
    </row>
    <row r="339" spans="2:34" x14ac:dyDescent="0.25">
      <c r="B339" s="20">
        <f>+eliminado_suporte!B337</f>
        <v>0</v>
      </c>
      <c r="C339" s="20">
        <f>+eliminado_suporte!C337</f>
        <v>0</v>
      </c>
      <c r="D339" s="20">
        <f>+eliminado_suporte!D337</f>
        <v>0</v>
      </c>
      <c r="E339" s="20">
        <f>+eliminado_suporte!E337</f>
        <v>0</v>
      </c>
      <c r="F339" s="20">
        <f>+eliminado_suporte!F337</f>
        <v>0</v>
      </c>
      <c r="G339" s="20">
        <f>+eliminado_suporte!G337</f>
        <v>0</v>
      </c>
      <c r="H339" s="20">
        <f>+eliminado_suporte!H337</f>
        <v>0</v>
      </c>
      <c r="I339" s="20">
        <f>+eliminado_suporte!I337</f>
        <v>0</v>
      </c>
      <c r="J339" s="20">
        <f>+eliminado_suporte!J337</f>
        <v>0</v>
      </c>
      <c r="K339" s="20">
        <f>+eliminado_suporte!K337</f>
        <v>0</v>
      </c>
      <c r="L339" s="20">
        <f>+eliminado_suporte!L337</f>
        <v>0</v>
      </c>
      <c r="M339" s="20">
        <f>+eliminado_suporte!M337</f>
        <v>0</v>
      </c>
      <c r="N339" s="20">
        <f>+eliminado_suporte!N337</f>
        <v>0</v>
      </c>
      <c r="P339" s="17">
        <v>340</v>
      </c>
      <c r="Q339" s="17">
        <f>VLOOKUP($P339,valores_RSI!$B$3:$D$1417,3,FALSE)</f>
        <v>57.380842725478097</v>
      </c>
      <c r="R339" s="17">
        <f t="shared" si="81"/>
        <v>5</v>
      </c>
      <c r="S339" s="24">
        <f t="shared" si="82"/>
        <v>87</v>
      </c>
      <c r="T339" s="24">
        <f t="shared" si="75"/>
        <v>137</v>
      </c>
      <c r="U339" s="24">
        <f t="shared" si="75"/>
        <v>106</v>
      </c>
      <c r="V339" s="25" t="b">
        <f t="shared" si="76"/>
        <v>1</v>
      </c>
      <c r="W339" s="24" t="b">
        <f t="shared" si="77"/>
        <v>1</v>
      </c>
      <c r="X339" s="24">
        <f t="shared" si="74"/>
        <v>0.25455</v>
      </c>
      <c r="Y339" s="24">
        <f t="shared" si="74"/>
        <v>12.4805264132648</v>
      </c>
      <c r="Z339" s="24">
        <f t="shared" si="78"/>
        <v>99.027526413264795</v>
      </c>
      <c r="AA339" s="24" t="str">
        <f t="shared" si="79"/>
        <v>abaixo</v>
      </c>
      <c r="AC339" s="24" t="str">
        <f t="shared" ca="1" si="80"/>
        <v/>
      </c>
      <c r="AD339" s="24" t="str">
        <f t="shared" ca="1" si="80"/>
        <v/>
      </c>
      <c r="AE339" s="24" t="str">
        <f t="shared" ca="1" si="80"/>
        <v/>
      </c>
      <c r="AF339" s="24" t="str">
        <f t="shared" ca="1" si="80"/>
        <v/>
      </c>
      <c r="AG339" s="24" t="str">
        <f t="shared" ca="1" si="80"/>
        <v/>
      </c>
      <c r="AH339" s="24" t="str">
        <f t="shared" ca="1" si="80"/>
        <v/>
      </c>
    </row>
    <row r="340" spans="2:34" x14ac:dyDescent="0.25">
      <c r="B340" s="20">
        <f>+eliminado_suporte!B338</f>
        <v>0</v>
      </c>
      <c r="C340" s="20">
        <f>+eliminado_suporte!C338</f>
        <v>0</v>
      </c>
      <c r="D340" s="20">
        <f>+eliminado_suporte!D338</f>
        <v>0</v>
      </c>
      <c r="E340" s="20">
        <f>+eliminado_suporte!E338</f>
        <v>0</v>
      </c>
      <c r="F340" s="20">
        <f>+eliminado_suporte!F338</f>
        <v>0</v>
      </c>
      <c r="G340" s="20">
        <f>+eliminado_suporte!G338</f>
        <v>0</v>
      </c>
      <c r="H340" s="20">
        <f>+eliminado_suporte!H338</f>
        <v>0</v>
      </c>
      <c r="I340" s="20">
        <f>+eliminado_suporte!I338</f>
        <v>0</v>
      </c>
      <c r="J340" s="20">
        <f>+eliminado_suporte!J338</f>
        <v>0</v>
      </c>
      <c r="K340" s="20">
        <f>+eliminado_suporte!K338</f>
        <v>0</v>
      </c>
      <c r="L340" s="20">
        <f>+eliminado_suporte!L338</f>
        <v>0</v>
      </c>
      <c r="M340" s="20">
        <f>+eliminado_suporte!M338</f>
        <v>0</v>
      </c>
      <c r="N340" s="20">
        <f>+eliminado_suporte!N338</f>
        <v>0</v>
      </c>
      <c r="P340" s="17">
        <v>341</v>
      </c>
      <c r="Q340" s="17">
        <f>VLOOKUP($P340,valores_RSI!$B$3:$D$1417,3,FALSE)</f>
        <v>56.474486498472501</v>
      </c>
      <c r="R340" s="17">
        <f t="shared" si="81"/>
        <v>5</v>
      </c>
      <c r="S340" s="24">
        <f t="shared" si="82"/>
        <v>87</v>
      </c>
      <c r="T340" s="24">
        <f t="shared" si="75"/>
        <v>137</v>
      </c>
      <c r="U340" s="24">
        <f t="shared" si="75"/>
        <v>106</v>
      </c>
      <c r="V340" s="25" t="b">
        <f t="shared" si="76"/>
        <v>1</v>
      </c>
      <c r="W340" s="24" t="b">
        <f t="shared" si="77"/>
        <v>1</v>
      </c>
      <c r="X340" s="24">
        <f t="shared" si="74"/>
        <v>0.25455</v>
      </c>
      <c r="Y340" s="24">
        <f t="shared" si="74"/>
        <v>12.4805264132648</v>
      </c>
      <c r="Z340" s="24">
        <f t="shared" si="78"/>
        <v>99.282076413264804</v>
      </c>
      <c r="AA340" s="24" t="str">
        <f t="shared" si="79"/>
        <v>abaixo</v>
      </c>
      <c r="AC340" s="24" t="str">
        <f t="shared" ca="1" si="80"/>
        <v/>
      </c>
      <c r="AD340" s="24" t="str">
        <f t="shared" ca="1" si="80"/>
        <v/>
      </c>
      <c r="AE340" s="24" t="str">
        <f t="shared" ca="1" si="80"/>
        <v/>
      </c>
      <c r="AF340" s="24" t="str">
        <f t="shared" ca="1" si="80"/>
        <v/>
      </c>
      <c r="AG340" s="24" t="str">
        <f t="shared" ca="1" si="80"/>
        <v/>
      </c>
      <c r="AH340" s="24" t="str">
        <f t="shared" ca="1" si="80"/>
        <v/>
      </c>
    </row>
    <row r="341" spans="2:34" x14ac:dyDescent="0.25">
      <c r="B341" s="20">
        <f>+eliminado_suporte!B339</f>
        <v>0</v>
      </c>
      <c r="C341" s="20">
        <f>+eliminado_suporte!C339</f>
        <v>0</v>
      </c>
      <c r="D341" s="20">
        <f>+eliminado_suporte!D339</f>
        <v>0</v>
      </c>
      <c r="E341" s="20">
        <f>+eliminado_suporte!E339</f>
        <v>0</v>
      </c>
      <c r="F341" s="20">
        <f>+eliminado_suporte!F339</f>
        <v>0</v>
      </c>
      <c r="G341" s="20">
        <f>+eliminado_suporte!G339</f>
        <v>0</v>
      </c>
      <c r="H341" s="20">
        <f>+eliminado_suporte!H339</f>
        <v>0</v>
      </c>
      <c r="I341" s="20">
        <f>+eliminado_suporte!I339</f>
        <v>0</v>
      </c>
      <c r="J341" s="20">
        <f>+eliminado_suporte!J339</f>
        <v>0</v>
      </c>
      <c r="K341" s="20">
        <f>+eliminado_suporte!K339</f>
        <v>0</v>
      </c>
      <c r="L341" s="20">
        <f>+eliminado_suporte!L339</f>
        <v>0</v>
      </c>
      <c r="M341" s="20">
        <f>+eliminado_suporte!M339</f>
        <v>0</v>
      </c>
      <c r="N341" s="20">
        <f>+eliminado_suporte!N339</f>
        <v>0</v>
      </c>
      <c r="P341" s="17">
        <v>342</v>
      </c>
      <c r="Q341" s="17">
        <f>VLOOKUP($P341,valores_RSI!$B$3:$D$1417,3,FALSE)</f>
        <v>57.874586436618401</v>
      </c>
      <c r="R341" s="17">
        <f t="shared" si="81"/>
        <v>5</v>
      </c>
      <c r="S341" s="24">
        <f t="shared" si="82"/>
        <v>87</v>
      </c>
      <c r="T341" s="24">
        <f t="shared" si="75"/>
        <v>137</v>
      </c>
      <c r="U341" s="24">
        <f t="shared" si="75"/>
        <v>106</v>
      </c>
      <c r="V341" s="25" t="b">
        <f t="shared" si="76"/>
        <v>1</v>
      </c>
      <c r="W341" s="24" t="b">
        <f t="shared" si="77"/>
        <v>1</v>
      </c>
      <c r="X341" s="24">
        <f t="shared" si="74"/>
        <v>0.25455</v>
      </c>
      <c r="Y341" s="24">
        <f t="shared" si="74"/>
        <v>12.4805264132648</v>
      </c>
      <c r="Z341" s="24">
        <f t="shared" si="78"/>
        <v>99.536626413264798</v>
      </c>
      <c r="AA341" s="24" t="str">
        <f t="shared" si="79"/>
        <v>abaixo</v>
      </c>
      <c r="AC341" s="24" t="str">
        <f t="shared" ca="1" si="80"/>
        <v/>
      </c>
      <c r="AD341" s="24" t="str">
        <f t="shared" ca="1" si="80"/>
        <v/>
      </c>
      <c r="AE341" s="24" t="str">
        <f t="shared" ca="1" si="80"/>
        <v/>
      </c>
      <c r="AF341" s="24" t="str">
        <f t="shared" ca="1" si="80"/>
        <v/>
      </c>
      <c r="AG341" s="24" t="str">
        <f t="shared" ca="1" si="80"/>
        <v/>
      </c>
      <c r="AH341" s="24" t="str">
        <f t="shared" ca="1" si="80"/>
        <v/>
      </c>
    </row>
    <row r="342" spans="2:34" x14ac:dyDescent="0.25">
      <c r="B342" s="20">
        <f>+eliminado_suporte!B340</f>
        <v>0</v>
      </c>
      <c r="C342" s="20">
        <f>+eliminado_suporte!C340</f>
        <v>0</v>
      </c>
      <c r="D342" s="20">
        <f>+eliminado_suporte!D340</f>
        <v>0</v>
      </c>
      <c r="E342" s="20">
        <f>+eliminado_suporte!E340</f>
        <v>0</v>
      </c>
      <c r="F342" s="20">
        <f>+eliminado_suporte!F340</f>
        <v>0</v>
      </c>
      <c r="G342" s="20">
        <f>+eliminado_suporte!G340</f>
        <v>0</v>
      </c>
      <c r="H342" s="20">
        <f>+eliminado_suporte!H340</f>
        <v>0</v>
      </c>
      <c r="I342" s="20">
        <f>+eliminado_suporte!I340</f>
        <v>0</v>
      </c>
      <c r="J342" s="20">
        <f>+eliminado_suporte!J340</f>
        <v>0</v>
      </c>
      <c r="K342" s="20">
        <f>+eliminado_suporte!K340</f>
        <v>0</v>
      </c>
      <c r="L342" s="20">
        <f>+eliminado_suporte!L340</f>
        <v>0</v>
      </c>
      <c r="M342" s="20">
        <f>+eliminado_suporte!M340</f>
        <v>0</v>
      </c>
      <c r="N342" s="20">
        <f>+eliminado_suporte!N340</f>
        <v>0</v>
      </c>
      <c r="P342" s="17">
        <v>343</v>
      </c>
      <c r="Q342" s="17">
        <f>VLOOKUP($P342,valores_RSI!$B$3:$D$1417,3,FALSE)</f>
        <v>62.2883493159868</v>
      </c>
      <c r="R342" s="17">
        <f t="shared" si="81"/>
        <v>5</v>
      </c>
      <c r="S342" s="24">
        <f t="shared" si="82"/>
        <v>87</v>
      </c>
      <c r="T342" s="24">
        <f t="shared" si="75"/>
        <v>137</v>
      </c>
      <c r="U342" s="24">
        <f t="shared" si="75"/>
        <v>106</v>
      </c>
      <c r="V342" s="25" t="b">
        <f t="shared" si="76"/>
        <v>1</v>
      </c>
      <c r="W342" s="24" t="b">
        <f t="shared" si="77"/>
        <v>1</v>
      </c>
      <c r="X342" s="24">
        <f t="shared" si="74"/>
        <v>0.25455</v>
      </c>
      <c r="Y342" s="24">
        <f t="shared" si="74"/>
        <v>12.4805264132648</v>
      </c>
      <c r="Z342" s="24">
        <f t="shared" si="78"/>
        <v>99.791176413264793</v>
      </c>
      <c r="AA342" s="24" t="str">
        <f t="shared" si="79"/>
        <v>abaixo</v>
      </c>
      <c r="AC342" s="24" t="str">
        <f t="shared" ref="AC342:AH357" ca="1" si="83">IF($V342,IF(OR(OFFSET($AA342,AC$2,0)="acima",OFFSET($AA342,AC$2,0)="acima mas menor que o break"),IF($AA342="abaixo","cruzou_para_baixo",""),""),"")</f>
        <v/>
      </c>
      <c r="AD342" s="24" t="str">
        <f t="shared" ca="1" si="83"/>
        <v/>
      </c>
      <c r="AE342" s="24" t="str">
        <f t="shared" ca="1" si="83"/>
        <v/>
      </c>
      <c r="AF342" s="24" t="str">
        <f t="shared" ca="1" si="83"/>
        <v/>
      </c>
      <c r="AG342" s="24" t="str">
        <f t="shared" ca="1" si="83"/>
        <v/>
      </c>
      <c r="AH342" s="24" t="str">
        <f t="shared" ca="1" si="83"/>
        <v/>
      </c>
    </row>
    <row r="343" spans="2:34" x14ac:dyDescent="0.25">
      <c r="B343" s="20">
        <f>+eliminado_suporte!B341</f>
        <v>0</v>
      </c>
      <c r="C343" s="20">
        <f>+eliminado_suporte!C341</f>
        <v>0</v>
      </c>
      <c r="D343" s="20">
        <f>+eliminado_suporte!D341</f>
        <v>0</v>
      </c>
      <c r="E343" s="20">
        <f>+eliminado_suporte!E341</f>
        <v>0</v>
      </c>
      <c r="F343" s="20">
        <f>+eliminado_suporte!F341</f>
        <v>0</v>
      </c>
      <c r="G343" s="20">
        <f>+eliminado_suporte!G341</f>
        <v>0</v>
      </c>
      <c r="H343" s="20">
        <f>+eliminado_suporte!H341</f>
        <v>0</v>
      </c>
      <c r="I343" s="20">
        <f>+eliminado_suporte!I341</f>
        <v>0</v>
      </c>
      <c r="J343" s="20">
        <f>+eliminado_suporte!J341</f>
        <v>0</v>
      </c>
      <c r="K343" s="20">
        <f>+eliminado_suporte!K341</f>
        <v>0</v>
      </c>
      <c r="L343" s="20">
        <f>+eliminado_suporte!L341</f>
        <v>0</v>
      </c>
      <c r="M343" s="20">
        <f>+eliminado_suporte!M341</f>
        <v>0</v>
      </c>
      <c r="N343" s="20">
        <f>+eliminado_suporte!N341</f>
        <v>0</v>
      </c>
      <c r="P343" s="17">
        <v>344</v>
      </c>
      <c r="Q343" s="17">
        <f>VLOOKUP($P343,valores_RSI!$B$3:$D$1417,3,FALSE)</f>
        <v>56.517467490626402</v>
      </c>
      <c r="R343" s="17">
        <f t="shared" si="81"/>
        <v>5</v>
      </c>
      <c r="S343" s="24">
        <f t="shared" si="82"/>
        <v>87</v>
      </c>
      <c r="T343" s="24">
        <f t="shared" si="75"/>
        <v>137</v>
      </c>
      <c r="U343" s="24">
        <f t="shared" si="75"/>
        <v>106</v>
      </c>
      <c r="V343" s="25" t="b">
        <f t="shared" si="76"/>
        <v>1</v>
      </c>
      <c r="W343" s="24" t="b">
        <f t="shared" si="77"/>
        <v>1</v>
      </c>
      <c r="X343" s="24">
        <f t="shared" si="74"/>
        <v>0.25455</v>
      </c>
      <c r="Y343" s="24">
        <f t="shared" si="74"/>
        <v>12.4805264132648</v>
      </c>
      <c r="Z343" s="24">
        <f t="shared" si="78"/>
        <v>100.0457264132648</v>
      </c>
      <c r="AA343" s="24" t="str">
        <f t="shared" si="79"/>
        <v>abaixo</v>
      </c>
      <c r="AC343" s="24" t="str">
        <f t="shared" ca="1" si="83"/>
        <v/>
      </c>
      <c r="AD343" s="24" t="str">
        <f t="shared" ca="1" si="83"/>
        <v/>
      </c>
      <c r="AE343" s="24" t="str">
        <f t="shared" ca="1" si="83"/>
        <v/>
      </c>
      <c r="AF343" s="24" t="str">
        <f t="shared" ca="1" si="83"/>
        <v/>
      </c>
      <c r="AG343" s="24" t="str">
        <f t="shared" ca="1" si="83"/>
        <v/>
      </c>
      <c r="AH343" s="24" t="str">
        <f t="shared" ca="1" si="83"/>
        <v/>
      </c>
    </row>
    <row r="344" spans="2:34" x14ac:dyDescent="0.25">
      <c r="P344" s="17">
        <v>345</v>
      </c>
      <c r="Q344" s="17">
        <f>VLOOKUP($P344,valores_RSI!$B$3:$D$1417,3,FALSE)</f>
        <v>57.294689515789401</v>
      </c>
      <c r="R344" s="17">
        <f t="shared" si="81"/>
        <v>5</v>
      </c>
      <c r="S344" s="24">
        <f t="shared" si="82"/>
        <v>87</v>
      </c>
      <c r="T344" s="24">
        <f t="shared" si="75"/>
        <v>137</v>
      </c>
      <c r="U344" s="24">
        <f t="shared" si="75"/>
        <v>106</v>
      </c>
      <c r="V344" s="25" t="b">
        <f t="shared" si="76"/>
        <v>1</v>
      </c>
      <c r="W344" s="24" t="b">
        <f t="shared" si="77"/>
        <v>1</v>
      </c>
      <c r="X344" s="24">
        <f t="shared" si="74"/>
        <v>0.25455</v>
      </c>
      <c r="Y344" s="24">
        <f t="shared" si="74"/>
        <v>12.4805264132648</v>
      </c>
      <c r="Z344" s="24">
        <f t="shared" si="78"/>
        <v>100.3002764132648</v>
      </c>
      <c r="AA344" s="24" t="str">
        <f t="shared" si="79"/>
        <v>abaixo</v>
      </c>
      <c r="AC344" s="24" t="str">
        <f t="shared" ca="1" si="83"/>
        <v/>
      </c>
      <c r="AD344" s="24" t="str">
        <f t="shared" ca="1" si="83"/>
        <v/>
      </c>
      <c r="AE344" s="24" t="str">
        <f t="shared" ca="1" si="83"/>
        <v/>
      </c>
      <c r="AF344" s="24" t="str">
        <f t="shared" ca="1" si="83"/>
        <v/>
      </c>
      <c r="AG344" s="24" t="str">
        <f t="shared" ca="1" si="83"/>
        <v/>
      </c>
      <c r="AH344" s="24" t="str">
        <f t="shared" ca="1" si="83"/>
        <v/>
      </c>
    </row>
    <row r="345" spans="2:34" x14ac:dyDescent="0.25">
      <c r="P345" s="17">
        <v>346</v>
      </c>
      <c r="Q345" s="17">
        <f>VLOOKUP($P345,valores_RSI!$B$3:$D$1417,3,FALSE)</f>
        <v>61.071062016348897</v>
      </c>
      <c r="R345" s="17">
        <f t="shared" si="81"/>
        <v>5</v>
      </c>
      <c r="S345" s="24">
        <f t="shared" si="82"/>
        <v>87</v>
      </c>
      <c r="T345" s="24">
        <f t="shared" si="75"/>
        <v>137</v>
      </c>
      <c r="U345" s="24">
        <f t="shared" si="75"/>
        <v>106</v>
      </c>
      <c r="V345" s="25" t="b">
        <f t="shared" si="76"/>
        <v>1</v>
      </c>
      <c r="W345" s="24" t="b">
        <f t="shared" si="77"/>
        <v>1</v>
      </c>
      <c r="X345" s="24">
        <f t="shared" ref="X345:Y364" si="84">IF($V345,VLOOKUP($R345,$B$5:$N$101,X$2,FALSE),"")</f>
        <v>0.25455</v>
      </c>
      <c r="Y345" s="24">
        <f t="shared" si="84"/>
        <v>12.4805264132648</v>
      </c>
      <c r="Z345" s="24">
        <f t="shared" si="78"/>
        <v>100.55482641326479</v>
      </c>
      <c r="AA345" s="24" t="str">
        <f t="shared" si="79"/>
        <v>abaixo</v>
      </c>
      <c r="AC345" s="24" t="str">
        <f t="shared" ca="1" si="83"/>
        <v/>
      </c>
      <c r="AD345" s="24" t="str">
        <f t="shared" ca="1" si="83"/>
        <v/>
      </c>
      <c r="AE345" s="24" t="str">
        <f t="shared" ca="1" si="83"/>
        <v/>
      </c>
      <c r="AF345" s="24" t="str">
        <f t="shared" ca="1" si="83"/>
        <v/>
      </c>
      <c r="AG345" s="24" t="str">
        <f t="shared" ca="1" si="83"/>
        <v/>
      </c>
      <c r="AH345" s="24" t="str">
        <f t="shared" ca="1" si="83"/>
        <v/>
      </c>
    </row>
    <row r="346" spans="2:34" x14ac:dyDescent="0.25">
      <c r="P346" s="17">
        <v>347</v>
      </c>
      <c r="Q346" s="17">
        <f>VLOOKUP($P346,valores_RSI!$B$3:$D$1417,3,FALSE)</f>
        <v>64.3865520462071</v>
      </c>
      <c r="R346" s="17">
        <f t="shared" si="81"/>
        <v>5</v>
      </c>
      <c r="S346" s="24">
        <f t="shared" si="82"/>
        <v>87</v>
      </c>
      <c r="T346" s="24">
        <f t="shared" si="75"/>
        <v>137</v>
      </c>
      <c r="U346" s="24">
        <f t="shared" si="75"/>
        <v>106</v>
      </c>
      <c r="V346" s="25" t="b">
        <f t="shared" si="76"/>
        <v>1</v>
      </c>
      <c r="W346" s="24" t="b">
        <f t="shared" si="77"/>
        <v>1</v>
      </c>
      <c r="X346" s="24">
        <f t="shared" si="84"/>
        <v>0.25455</v>
      </c>
      <c r="Y346" s="24">
        <f t="shared" si="84"/>
        <v>12.4805264132648</v>
      </c>
      <c r="Z346" s="24">
        <f t="shared" si="78"/>
        <v>100.8093764132648</v>
      </c>
      <c r="AA346" s="24" t="str">
        <f t="shared" si="79"/>
        <v>abaixo</v>
      </c>
      <c r="AC346" s="24" t="str">
        <f t="shared" ca="1" si="83"/>
        <v/>
      </c>
      <c r="AD346" s="24" t="str">
        <f t="shared" ca="1" si="83"/>
        <v/>
      </c>
      <c r="AE346" s="24" t="str">
        <f t="shared" ca="1" si="83"/>
        <v/>
      </c>
      <c r="AF346" s="24" t="str">
        <f t="shared" ca="1" si="83"/>
        <v/>
      </c>
      <c r="AG346" s="24" t="str">
        <f t="shared" ca="1" si="83"/>
        <v/>
      </c>
      <c r="AH346" s="24" t="str">
        <f t="shared" ca="1" si="83"/>
        <v/>
      </c>
    </row>
    <row r="347" spans="2:34" x14ac:dyDescent="0.25">
      <c r="P347" s="17">
        <v>348</v>
      </c>
      <c r="Q347" s="17">
        <f>VLOOKUP($P347,valores_RSI!$B$3:$D$1417,3,FALSE)</f>
        <v>66.740462564537907</v>
      </c>
      <c r="R347" s="17">
        <f t="shared" si="81"/>
        <v>5</v>
      </c>
      <c r="S347" s="24">
        <f t="shared" si="82"/>
        <v>87</v>
      </c>
      <c r="T347" s="24">
        <f t="shared" si="75"/>
        <v>137</v>
      </c>
      <c r="U347" s="24">
        <f t="shared" si="75"/>
        <v>106</v>
      </c>
      <c r="V347" s="25" t="b">
        <f t="shared" si="76"/>
        <v>1</v>
      </c>
      <c r="W347" s="24" t="b">
        <f t="shared" si="77"/>
        <v>1</v>
      </c>
      <c r="X347" s="24">
        <f t="shared" si="84"/>
        <v>0.25455</v>
      </c>
      <c r="Y347" s="24">
        <f t="shared" si="84"/>
        <v>12.4805264132648</v>
      </c>
      <c r="Z347" s="24">
        <f t="shared" si="78"/>
        <v>101.0639264132648</v>
      </c>
      <c r="AA347" s="24" t="str">
        <f t="shared" si="79"/>
        <v>abaixo</v>
      </c>
      <c r="AC347" s="24" t="str">
        <f t="shared" ca="1" si="83"/>
        <v/>
      </c>
      <c r="AD347" s="24" t="str">
        <f t="shared" ca="1" si="83"/>
        <v/>
      </c>
      <c r="AE347" s="24" t="str">
        <f t="shared" ca="1" si="83"/>
        <v/>
      </c>
      <c r="AF347" s="24" t="str">
        <f t="shared" ca="1" si="83"/>
        <v/>
      </c>
      <c r="AG347" s="24" t="str">
        <f t="shared" ca="1" si="83"/>
        <v/>
      </c>
      <c r="AH347" s="24" t="str">
        <f t="shared" ca="1" si="83"/>
        <v/>
      </c>
    </row>
    <row r="348" spans="2:34" x14ac:dyDescent="0.25">
      <c r="P348" s="17">
        <v>349</v>
      </c>
      <c r="Q348" s="17">
        <f>VLOOKUP($P348,valores_RSI!$B$3:$D$1417,3,FALSE)</f>
        <v>62.943650544779402</v>
      </c>
      <c r="R348" s="17">
        <f t="shared" si="81"/>
        <v>5</v>
      </c>
      <c r="S348" s="24">
        <f t="shared" si="82"/>
        <v>87</v>
      </c>
      <c r="T348" s="24">
        <f t="shared" si="75"/>
        <v>137</v>
      </c>
      <c r="U348" s="24">
        <f t="shared" si="75"/>
        <v>106</v>
      </c>
      <c r="V348" s="25" t="b">
        <f t="shared" si="76"/>
        <v>1</v>
      </c>
      <c r="W348" s="24" t="b">
        <f t="shared" si="77"/>
        <v>1</v>
      </c>
      <c r="X348" s="24">
        <f t="shared" si="84"/>
        <v>0.25455</v>
      </c>
      <c r="Y348" s="24">
        <f t="shared" si="84"/>
        <v>12.4805264132648</v>
      </c>
      <c r="Z348" s="24">
        <f t="shared" si="78"/>
        <v>101.3184764132648</v>
      </c>
      <c r="AA348" s="24" t="str">
        <f t="shared" si="79"/>
        <v>abaixo</v>
      </c>
      <c r="AC348" s="24" t="str">
        <f t="shared" ca="1" si="83"/>
        <v/>
      </c>
      <c r="AD348" s="24" t="str">
        <f t="shared" ca="1" si="83"/>
        <v/>
      </c>
      <c r="AE348" s="24" t="str">
        <f t="shared" ca="1" si="83"/>
        <v/>
      </c>
      <c r="AF348" s="24" t="str">
        <f t="shared" ca="1" si="83"/>
        <v/>
      </c>
      <c r="AG348" s="24" t="str">
        <f t="shared" ca="1" si="83"/>
        <v/>
      </c>
      <c r="AH348" s="24" t="str">
        <f t="shared" ca="1" si="83"/>
        <v/>
      </c>
    </row>
    <row r="349" spans="2:34" x14ac:dyDescent="0.25">
      <c r="P349" s="17">
        <v>350</v>
      </c>
      <c r="Q349" s="17">
        <f>VLOOKUP($P349,valores_RSI!$B$3:$D$1417,3,FALSE)</f>
        <v>60.0674974763538</v>
      </c>
      <c r="R349" s="17">
        <f t="shared" si="81"/>
        <v>5</v>
      </c>
      <c r="S349" s="24">
        <f t="shared" si="82"/>
        <v>87</v>
      </c>
      <c r="T349" s="24">
        <f t="shared" si="75"/>
        <v>137</v>
      </c>
      <c r="U349" s="24">
        <f t="shared" si="75"/>
        <v>106</v>
      </c>
      <c r="V349" s="25" t="b">
        <f t="shared" si="76"/>
        <v>1</v>
      </c>
      <c r="W349" s="24" t="b">
        <f t="shared" si="77"/>
        <v>1</v>
      </c>
      <c r="X349" s="24">
        <f t="shared" si="84"/>
        <v>0.25455</v>
      </c>
      <c r="Y349" s="24">
        <f t="shared" si="84"/>
        <v>12.4805264132648</v>
      </c>
      <c r="Z349" s="24">
        <f t="shared" si="78"/>
        <v>101.5730264132648</v>
      </c>
      <c r="AA349" s="24" t="str">
        <f t="shared" si="79"/>
        <v>abaixo</v>
      </c>
      <c r="AC349" s="24" t="str">
        <f t="shared" ca="1" si="83"/>
        <v/>
      </c>
      <c r="AD349" s="24" t="str">
        <f t="shared" ca="1" si="83"/>
        <v/>
      </c>
      <c r="AE349" s="24" t="str">
        <f t="shared" ca="1" si="83"/>
        <v/>
      </c>
      <c r="AF349" s="24" t="str">
        <f t="shared" ca="1" si="83"/>
        <v/>
      </c>
      <c r="AG349" s="24" t="str">
        <f t="shared" ca="1" si="83"/>
        <v/>
      </c>
      <c r="AH349" s="24" t="str">
        <f t="shared" ca="1" si="83"/>
        <v/>
      </c>
    </row>
    <row r="350" spans="2:34" x14ac:dyDescent="0.25">
      <c r="P350" s="17">
        <v>351</v>
      </c>
      <c r="Q350" s="17">
        <f>VLOOKUP($P350,valores_RSI!$B$3:$D$1417,3,FALSE)</f>
        <v>60.643026656598401</v>
      </c>
      <c r="R350" s="17">
        <f t="shared" si="81"/>
        <v>5</v>
      </c>
      <c r="S350" s="24">
        <f t="shared" si="82"/>
        <v>87</v>
      </c>
      <c r="T350" s="24">
        <f t="shared" si="75"/>
        <v>137</v>
      </c>
      <c r="U350" s="24">
        <f t="shared" si="75"/>
        <v>106</v>
      </c>
      <c r="V350" s="25" t="b">
        <f t="shared" si="76"/>
        <v>1</v>
      </c>
      <c r="W350" s="24" t="b">
        <f t="shared" si="77"/>
        <v>1</v>
      </c>
      <c r="X350" s="24">
        <f t="shared" si="84"/>
        <v>0.25455</v>
      </c>
      <c r="Y350" s="24">
        <f t="shared" si="84"/>
        <v>12.4805264132648</v>
      </c>
      <c r="Z350" s="24">
        <f t="shared" si="78"/>
        <v>101.82757641326479</v>
      </c>
      <c r="AA350" s="24" t="str">
        <f t="shared" si="79"/>
        <v>abaixo</v>
      </c>
      <c r="AC350" s="24" t="str">
        <f t="shared" ca="1" si="83"/>
        <v/>
      </c>
      <c r="AD350" s="24" t="str">
        <f t="shared" ca="1" si="83"/>
        <v/>
      </c>
      <c r="AE350" s="24" t="str">
        <f t="shared" ca="1" si="83"/>
        <v/>
      </c>
      <c r="AF350" s="24" t="str">
        <f t="shared" ca="1" si="83"/>
        <v/>
      </c>
      <c r="AG350" s="24" t="str">
        <f t="shared" ca="1" si="83"/>
        <v/>
      </c>
      <c r="AH350" s="24" t="str">
        <f t="shared" ca="1" si="83"/>
        <v/>
      </c>
    </row>
    <row r="351" spans="2:34" x14ac:dyDescent="0.25">
      <c r="P351" s="17">
        <v>352</v>
      </c>
      <c r="Q351" s="17">
        <f>VLOOKUP($P351,valores_RSI!$B$3:$D$1417,3,FALSE)</f>
        <v>60.879253566809098</v>
      </c>
      <c r="R351" s="17">
        <f t="shared" si="81"/>
        <v>5</v>
      </c>
      <c r="S351" s="24">
        <f t="shared" si="82"/>
        <v>87</v>
      </c>
      <c r="T351" s="24">
        <f t="shared" si="75"/>
        <v>137</v>
      </c>
      <c r="U351" s="24">
        <f t="shared" si="75"/>
        <v>106</v>
      </c>
      <c r="V351" s="25" t="b">
        <f t="shared" si="76"/>
        <v>1</v>
      </c>
      <c r="W351" s="24" t="b">
        <f t="shared" si="77"/>
        <v>1</v>
      </c>
      <c r="X351" s="24">
        <f t="shared" si="84"/>
        <v>0.25455</v>
      </c>
      <c r="Y351" s="24">
        <f t="shared" si="84"/>
        <v>12.4805264132648</v>
      </c>
      <c r="Z351" s="24">
        <f t="shared" si="78"/>
        <v>102.0821264132648</v>
      </c>
      <c r="AA351" s="24" t="str">
        <f t="shared" si="79"/>
        <v>abaixo</v>
      </c>
      <c r="AC351" s="24" t="str">
        <f t="shared" ca="1" si="83"/>
        <v/>
      </c>
      <c r="AD351" s="24" t="str">
        <f t="shared" ca="1" si="83"/>
        <v/>
      </c>
      <c r="AE351" s="24" t="str">
        <f t="shared" ca="1" si="83"/>
        <v/>
      </c>
      <c r="AF351" s="24" t="str">
        <f t="shared" ca="1" si="83"/>
        <v/>
      </c>
      <c r="AG351" s="24" t="str">
        <f t="shared" ca="1" si="83"/>
        <v/>
      </c>
      <c r="AH351" s="24" t="str">
        <f t="shared" ca="1" si="83"/>
        <v/>
      </c>
    </row>
    <row r="352" spans="2:34" x14ac:dyDescent="0.25">
      <c r="P352" s="17">
        <v>353</v>
      </c>
      <c r="Q352" s="17">
        <f>VLOOKUP($P352,valores_RSI!$B$3:$D$1417,3,FALSE)</f>
        <v>67.257631778886804</v>
      </c>
      <c r="R352" s="17">
        <f t="shared" si="81"/>
        <v>5</v>
      </c>
      <c r="S352" s="24">
        <f t="shared" si="82"/>
        <v>87</v>
      </c>
      <c r="T352" s="24">
        <f t="shared" si="75"/>
        <v>137</v>
      </c>
      <c r="U352" s="24">
        <f t="shared" si="75"/>
        <v>106</v>
      </c>
      <c r="V352" s="25" t="b">
        <f t="shared" si="76"/>
        <v>1</v>
      </c>
      <c r="W352" s="24" t="b">
        <f t="shared" si="77"/>
        <v>1</v>
      </c>
      <c r="X352" s="24">
        <f t="shared" si="84"/>
        <v>0.25455</v>
      </c>
      <c r="Y352" s="24">
        <f t="shared" si="84"/>
        <v>12.4805264132648</v>
      </c>
      <c r="Z352" s="24">
        <f t="shared" si="78"/>
        <v>102.3366764132648</v>
      </c>
      <c r="AA352" s="24" t="str">
        <f t="shared" si="79"/>
        <v>abaixo</v>
      </c>
      <c r="AC352" s="24" t="str">
        <f t="shared" ca="1" si="83"/>
        <v/>
      </c>
      <c r="AD352" s="24" t="str">
        <f t="shared" ca="1" si="83"/>
        <v/>
      </c>
      <c r="AE352" s="24" t="str">
        <f t="shared" ca="1" si="83"/>
        <v/>
      </c>
      <c r="AF352" s="24" t="str">
        <f t="shared" ca="1" si="83"/>
        <v/>
      </c>
      <c r="AG352" s="24" t="str">
        <f t="shared" ca="1" si="83"/>
        <v/>
      </c>
      <c r="AH352" s="24" t="str">
        <f t="shared" ca="1" si="83"/>
        <v/>
      </c>
    </row>
    <row r="353" spans="16:34" x14ac:dyDescent="0.25">
      <c r="P353" s="17">
        <v>354</v>
      </c>
      <c r="Q353" s="17">
        <f>VLOOKUP($P353,valores_RSI!$B$3:$D$1417,3,FALSE)</f>
        <v>64.027158596172896</v>
      </c>
      <c r="R353" s="17">
        <f t="shared" si="81"/>
        <v>5</v>
      </c>
      <c r="S353" s="24">
        <f t="shared" si="82"/>
        <v>87</v>
      </c>
      <c r="T353" s="24">
        <f t="shared" si="75"/>
        <v>137</v>
      </c>
      <c r="U353" s="24">
        <f t="shared" si="75"/>
        <v>106</v>
      </c>
      <c r="V353" s="25" t="b">
        <f t="shared" si="76"/>
        <v>1</v>
      </c>
      <c r="W353" s="24" t="b">
        <f t="shared" si="77"/>
        <v>1</v>
      </c>
      <c r="X353" s="24">
        <f t="shared" si="84"/>
        <v>0.25455</v>
      </c>
      <c r="Y353" s="24">
        <f t="shared" si="84"/>
        <v>12.4805264132648</v>
      </c>
      <c r="Z353" s="24">
        <f t="shared" si="78"/>
        <v>102.59122641326479</v>
      </c>
      <c r="AA353" s="24" t="str">
        <f t="shared" si="79"/>
        <v>abaixo</v>
      </c>
      <c r="AC353" s="24" t="str">
        <f t="shared" ca="1" si="83"/>
        <v/>
      </c>
      <c r="AD353" s="24" t="str">
        <f t="shared" ca="1" si="83"/>
        <v/>
      </c>
      <c r="AE353" s="24" t="str">
        <f t="shared" ca="1" si="83"/>
        <v/>
      </c>
      <c r="AF353" s="24" t="str">
        <f t="shared" ca="1" si="83"/>
        <v/>
      </c>
      <c r="AG353" s="24" t="str">
        <f t="shared" ca="1" si="83"/>
        <v/>
      </c>
      <c r="AH353" s="24" t="str">
        <f t="shared" ca="1" si="83"/>
        <v/>
      </c>
    </row>
    <row r="354" spans="16:34" x14ac:dyDescent="0.25">
      <c r="P354" s="17">
        <v>355</v>
      </c>
      <c r="Q354" s="17">
        <f>VLOOKUP($P354,valores_RSI!$B$3:$D$1417,3,FALSE)</f>
        <v>59.360994901259303</v>
      </c>
      <c r="R354" s="17">
        <f t="shared" si="81"/>
        <v>5</v>
      </c>
      <c r="S354" s="24">
        <f t="shared" si="82"/>
        <v>87</v>
      </c>
      <c r="T354" s="24">
        <f t="shared" si="75"/>
        <v>137</v>
      </c>
      <c r="U354" s="24">
        <f t="shared" si="75"/>
        <v>106</v>
      </c>
      <c r="V354" s="25" t="b">
        <f t="shared" si="76"/>
        <v>1</v>
      </c>
      <c r="W354" s="24" t="b">
        <f t="shared" si="77"/>
        <v>1</v>
      </c>
      <c r="X354" s="24">
        <f t="shared" si="84"/>
        <v>0.25455</v>
      </c>
      <c r="Y354" s="24">
        <f t="shared" si="84"/>
        <v>12.4805264132648</v>
      </c>
      <c r="Z354" s="24">
        <f t="shared" si="78"/>
        <v>102.8457764132648</v>
      </c>
      <c r="AA354" s="24" t="str">
        <f t="shared" si="79"/>
        <v>abaixo</v>
      </c>
      <c r="AC354" s="24" t="str">
        <f t="shared" ca="1" si="83"/>
        <v/>
      </c>
      <c r="AD354" s="24" t="str">
        <f t="shared" ca="1" si="83"/>
        <v/>
      </c>
      <c r="AE354" s="24" t="str">
        <f t="shared" ca="1" si="83"/>
        <v/>
      </c>
      <c r="AF354" s="24" t="str">
        <f t="shared" ca="1" si="83"/>
        <v/>
      </c>
      <c r="AG354" s="24" t="str">
        <f t="shared" ca="1" si="83"/>
        <v/>
      </c>
      <c r="AH354" s="24" t="str">
        <f t="shared" ca="1" si="83"/>
        <v/>
      </c>
    </row>
    <row r="355" spans="16:34" x14ac:dyDescent="0.25">
      <c r="P355" s="17">
        <v>356</v>
      </c>
      <c r="Q355" s="17">
        <f>VLOOKUP($P355,valores_RSI!$B$3:$D$1417,3,FALSE)</f>
        <v>61.5722981061136</v>
      </c>
      <c r="R355" s="17">
        <f t="shared" si="81"/>
        <v>5</v>
      </c>
      <c r="S355" s="24">
        <f t="shared" si="82"/>
        <v>87</v>
      </c>
      <c r="T355" s="24">
        <f t="shared" si="75"/>
        <v>137</v>
      </c>
      <c r="U355" s="24">
        <f t="shared" si="75"/>
        <v>106</v>
      </c>
      <c r="V355" s="25" t="b">
        <f t="shared" si="76"/>
        <v>1</v>
      </c>
      <c r="W355" s="24" t="b">
        <f t="shared" si="77"/>
        <v>1</v>
      </c>
      <c r="X355" s="24">
        <f t="shared" si="84"/>
        <v>0.25455</v>
      </c>
      <c r="Y355" s="24">
        <f t="shared" si="84"/>
        <v>12.4805264132648</v>
      </c>
      <c r="Z355" s="24">
        <f t="shared" si="78"/>
        <v>103.1003264132648</v>
      </c>
      <c r="AA355" s="24" t="str">
        <f t="shared" si="79"/>
        <v>abaixo</v>
      </c>
      <c r="AC355" s="24" t="str">
        <f t="shared" ca="1" si="83"/>
        <v/>
      </c>
      <c r="AD355" s="24" t="str">
        <f t="shared" ca="1" si="83"/>
        <v/>
      </c>
      <c r="AE355" s="24" t="str">
        <f t="shared" ca="1" si="83"/>
        <v/>
      </c>
      <c r="AF355" s="24" t="str">
        <f t="shared" ca="1" si="83"/>
        <v/>
      </c>
      <c r="AG355" s="24" t="str">
        <f t="shared" ca="1" si="83"/>
        <v/>
      </c>
      <c r="AH355" s="24" t="str">
        <f t="shared" ca="1" si="83"/>
        <v/>
      </c>
    </row>
    <row r="356" spans="16:34" x14ac:dyDescent="0.25">
      <c r="P356" s="17">
        <v>357</v>
      </c>
      <c r="Q356" s="17">
        <f>VLOOKUP($P356,valores_RSI!$B$3:$D$1417,3,FALSE)</f>
        <v>64.245499147921393</v>
      </c>
      <c r="R356" s="17">
        <f t="shared" si="81"/>
        <v>5</v>
      </c>
      <c r="S356" s="24">
        <f t="shared" si="82"/>
        <v>87</v>
      </c>
      <c r="T356" s="24">
        <f t="shared" si="75"/>
        <v>137</v>
      </c>
      <c r="U356" s="24">
        <f t="shared" si="75"/>
        <v>106</v>
      </c>
      <c r="V356" s="25" t="b">
        <f t="shared" si="76"/>
        <v>1</v>
      </c>
      <c r="W356" s="24" t="b">
        <f t="shared" si="77"/>
        <v>1</v>
      </c>
      <c r="X356" s="24">
        <f t="shared" si="84"/>
        <v>0.25455</v>
      </c>
      <c r="Y356" s="24">
        <f t="shared" si="84"/>
        <v>12.4805264132648</v>
      </c>
      <c r="Z356" s="24">
        <f t="shared" si="78"/>
        <v>103.35487641326479</v>
      </c>
      <c r="AA356" s="24" t="str">
        <f t="shared" si="79"/>
        <v>abaixo</v>
      </c>
      <c r="AC356" s="24" t="str">
        <f t="shared" ca="1" si="83"/>
        <v/>
      </c>
      <c r="AD356" s="24" t="str">
        <f t="shared" ca="1" si="83"/>
        <v/>
      </c>
      <c r="AE356" s="24" t="str">
        <f t="shared" ca="1" si="83"/>
        <v/>
      </c>
      <c r="AF356" s="24" t="str">
        <f t="shared" ca="1" si="83"/>
        <v/>
      </c>
      <c r="AG356" s="24" t="str">
        <f t="shared" ca="1" si="83"/>
        <v/>
      </c>
      <c r="AH356" s="24" t="str">
        <f t="shared" ca="1" si="83"/>
        <v/>
      </c>
    </row>
    <row r="357" spans="16:34" x14ac:dyDescent="0.25">
      <c r="P357" s="17">
        <v>358</v>
      </c>
      <c r="Q357" s="17">
        <f>VLOOKUP($P357,valores_RSI!$B$3:$D$1417,3,FALSE)</f>
        <v>63.755715517466598</v>
      </c>
      <c r="R357" s="17">
        <f t="shared" si="81"/>
        <v>5</v>
      </c>
      <c r="S357" s="24">
        <f t="shared" si="82"/>
        <v>87</v>
      </c>
      <c r="T357" s="24">
        <f t="shared" si="75"/>
        <v>137</v>
      </c>
      <c r="U357" s="24">
        <f t="shared" si="75"/>
        <v>106</v>
      </c>
      <c r="V357" s="25" t="b">
        <f t="shared" si="76"/>
        <v>1</v>
      </c>
      <c r="W357" s="24" t="b">
        <f t="shared" si="77"/>
        <v>1</v>
      </c>
      <c r="X357" s="24">
        <f t="shared" si="84"/>
        <v>0.25455</v>
      </c>
      <c r="Y357" s="24">
        <f t="shared" si="84"/>
        <v>12.4805264132648</v>
      </c>
      <c r="Z357" s="24">
        <f t="shared" si="78"/>
        <v>103.6094264132648</v>
      </c>
      <c r="AA357" s="24" t="str">
        <f t="shared" si="79"/>
        <v>abaixo</v>
      </c>
      <c r="AC357" s="24" t="str">
        <f t="shared" ca="1" si="83"/>
        <v/>
      </c>
      <c r="AD357" s="24" t="str">
        <f t="shared" ca="1" si="83"/>
        <v/>
      </c>
      <c r="AE357" s="24" t="str">
        <f t="shared" ca="1" si="83"/>
        <v/>
      </c>
      <c r="AF357" s="24" t="str">
        <f t="shared" ca="1" si="83"/>
        <v/>
      </c>
      <c r="AG357" s="24" t="str">
        <f t="shared" ca="1" si="83"/>
        <v/>
      </c>
      <c r="AH357" s="24" t="str">
        <f t="shared" ca="1" si="83"/>
        <v/>
      </c>
    </row>
    <row r="358" spans="16:34" x14ac:dyDescent="0.25">
      <c r="P358" s="17">
        <v>359</v>
      </c>
      <c r="Q358" s="17">
        <f>VLOOKUP($P358,valores_RSI!$B$3:$D$1417,3,FALSE)</f>
        <v>63.400587837463398</v>
      </c>
      <c r="R358" s="17">
        <f t="shared" si="81"/>
        <v>5</v>
      </c>
      <c r="S358" s="24">
        <f t="shared" si="82"/>
        <v>87</v>
      </c>
      <c r="T358" s="24">
        <f t="shared" si="75"/>
        <v>137</v>
      </c>
      <c r="U358" s="24">
        <f t="shared" si="75"/>
        <v>106</v>
      </c>
      <c r="V358" s="25" t="b">
        <f t="shared" si="76"/>
        <v>1</v>
      </c>
      <c r="W358" s="24" t="b">
        <f t="shared" si="77"/>
        <v>1</v>
      </c>
      <c r="X358" s="24">
        <f t="shared" si="84"/>
        <v>0.25455</v>
      </c>
      <c r="Y358" s="24">
        <f t="shared" si="84"/>
        <v>12.4805264132648</v>
      </c>
      <c r="Z358" s="24">
        <f t="shared" si="78"/>
        <v>103.86397641326479</v>
      </c>
      <c r="AA358" s="24" t="str">
        <f t="shared" si="79"/>
        <v>abaixo</v>
      </c>
      <c r="AC358" s="24" t="str">
        <f t="shared" ref="AC358:AH373" ca="1" si="85">IF($V358,IF(OR(OFFSET($AA358,AC$2,0)="acima",OFFSET($AA358,AC$2,0)="acima mas menor que o break"),IF($AA358="abaixo","cruzou_para_baixo",""),""),"")</f>
        <v/>
      </c>
      <c r="AD358" s="24" t="str">
        <f t="shared" ca="1" si="85"/>
        <v/>
      </c>
      <c r="AE358" s="24" t="str">
        <f t="shared" ca="1" si="85"/>
        <v/>
      </c>
      <c r="AF358" s="24" t="str">
        <f t="shared" ca="1" si="85"/>
        <v/>
      </c>
      <c r="AG358" s="24" t="str">
        <f t="shared" ca="1" si="85"/>
        <v/>
      </c>
      <c r="AH358" s="24" t="str">
        <f t="shared" ca="1" si="85"/>
        <v/>
      </c>
    </row>
    <row r="359" spans="16:34" x14ac:dyDescent="0.25">
      <c r="P359" s="17">
        <v>360</v>
      </c>
      <c r="Q359" s="17">
        <f>VLOOKUP($P359,valores_RSI!$B$3:$D$1417,3,FALSE)</f>
        <v>59.810129332823401</v>
      </c>
      <c r="R359" s="17">
        <f t="shared" si="81"/>
        <v>5</v>
      </c>
      <c r="S359" s="24">
        <f t="shared" si="82"/>
        <v>87</v>
      </c>
      <c r="T359" s="24">
        <f t="shared" si="75"/>
        <v>137</v>
      </c>
      <c r="U359" s="24">
        <f t="shared" si="75"/>
        <v>106</v>
      </c>
      <c r="V359" s="25" t="b">
        <f t="shared" si="76"/>
        <v>1</v>
      </c>
      <c r="W359" s="24" t="b">
        <f t="shared" si="77"/>
        <v>1</v>
      </c>
      <c r="X359" s="24">
        <f t="shared" si="84"/>
        <v>0.25455</v>
      </c>
      <c r="Y359" s="24">
        <f t="shared" si="84"/>
        <v>12.4805264132648</v>
      </c>
      <c r="Z359" s="24">
        <f t="shared" si="78"/>
        <v>104.1185264132648</v>
      </c>
      <c r="AA359" s="24" t="str">
        <f t="shared" si="79"/>
        <v>abaixo</v>
      </c>
      <c r="AC359" s="24" t="str">
        <f t="shared" ca="1" si="85"/>
        <v/>
      </c>
      <c r="AD359" s="24" t="str">
        <f t="shared" ca="1" si="85"/>
        <v/>
      </c>
      <c r="AE359" s="24" t="str">
        <f t="shared" ca="1" si="85"/>
        <v/>
      </c>
      <c r="AF359" s="24" t="str">
        <f t="shared" ca="1" si="85"/>
        <v/>
      </c>
      <c r="AG359" s="24" t="str">
        <f t="shared" ca="1" si="85"/>
        <v/>
      </c>
      <c r="AH359" s="24" t="str">
        <f t="shared" ca="1" si="85"/>
        <v/>
      </c>
    </row>
    <row r="360" spans="16:34" x14ac:dyDescent="0.25">
      <c r="P360" s="17">
        <v>361</v>
      </c>
      <c r="Q360" s="17">
        <f>VLOOKUP($P360,valores_RSI!$B$3:$D$1417,3,FALSE)</f>
        <v>59.605605667304303</v>
      </c>
      <c r="R360" s="17">
        <f t="shared" si="81"/>
        <v>5</v>
      </c>
      <c r="S360" s="24">
        <f t="shared" si="82"/>
        <v>87</v>
      </c>
      <c r="T360" s="24">
        <f t="shared" si="75"/>
        <v>137</v>
      </c>
      <c r="U360" s="24">
        <f t="shared" si="75"/>
        <v>106</v>
      </c>
      <c r="V360" s="25" t="b">
        <f t="shared" si="76"/>
        <v>1</v>
      </c>
      <c r="W360" s="24" t="b">
        <f t="shared" si="77"/>
        <v>1</v>
      </c>
      <c r="X360" s="24">
        <f t="shared" si="84"/>
        <v>0.25455</v>
      </c>
      <c r="Y360" s="24">
        <f t="shared" si="84"/>
        <v>12.4805264132648</v>
      </c>
      <c r="Z360" s="24">
        <f t="shared" si="78"/>
        <v>104.3730764132648</v>
      </c>
      <c r="AA360" s="24" t="str">
        <f t="shared" si="79"/>
        <v>abaixo</v>
      </c>
      <c r="AC360" s="24" t="str">
        <f t="shared" ca="1" si="85"/>
        <v/>
      </c>
      <c r="AD360" s="24" t="str">
        <f t="shared" ca="1" si="85"/>
        <v/>
      </c>
      <c r="AE360" s="24" t="str">
        <f t="shared" ca="1" si="85"/>
        <v/>
      </c>
      <c r="AF360" s="24" t="str">
        <f t="shared" ca="1" si="85"/>
        <v/>
      </c>
      <c r="AG360" s="24" t="str">
        <f t="shared" ca="1" si="85"/>
        <v/>
      </c>
      <c r="AH360" s="24" t="str">
        <f t="shared" ca="1" si="85"/>
        <v/>
      </c>
    </row>
    <row r="361" spans="16:34" x14ac:dyDescent="0.25">
      <c r="P361" s="17">
        <v>362</v>
      </c>
      <c r="Q361" s="17">
        <f>VLOOKUP($P361,valores_RSI!$B$3:$D$1417,3,FALSE)</f>
        <v>57.7836491281044</v>
      </c>
      <c r="R361" s="17">
        <f t="shared" si="81"/>
        <v>5</v>
      </c>
      <c r="S361" s="24">
        <f t="shared" si="82"/>
        <v>87</v>
      </c>
      <c r="T361" s="24">
        <f t="shared" si="75"/>
        <v>137</v>
      </c>
      <c r="U361" s="24">
        <f t="shared" si="75"/>
        <v>106</v>
      </c>
      <c r="V361" s="25" t="b">
        <f t="shared" si="76"/>
        <v>1</v>
      </c>
      <c r="W361" s="24" t="b">
        <f t="shared" si="77"/>
        <v>1</v>
      </c>
      <c r="X361" s="24">
        <f t="shared" si="84"/>
        <v>0.25455</v>
      </c>
      <c r="Y361" s="24">
        <f t="shared" si="84"/>
        <v>12.4805264132648</v>
      </c>
      <c r="Z361" s="24">
        <f t="shared" si="78"/>
        <v>104.62762641326479</v>
      </c>
      <c r="AA361" s="24" t="str">
        <f t="shared" si="79"/>
        <v>abaixo</v>
      </c>
      <c r="AC361" s="24" t="str">
        <f t="shared" ca="1" si="85"/>
        <v/>
      </c>
      <c r="AD361" s="24" t="str">
        <f t="shared" ca="1" si="85"/>
        <v/>
      </c>
      <c r="AE361" s="24" t="str">
        <f t="shared" ca="1" si="85"/>
        <v/>
      </c>
      <c r="AF361" s="24" t="str">
        <f t="shared" ca="1" si="85"/>
        <v/>
      </c>
      <c r="AG361" s="24" t="str">
        <f t="shared" ca="1" si="85"/>
        <v/>
      </c>
      <c r="AH361" s="24" t="str">
        <f t="shared" ca="1" si="85"/>
        <v/>
      </c>
    </row>
    <row r="362" spans="16:34" x14ac:dyDescent="0.25">
      <c r="P362" s="17">
        <v>363</v>
      </c>
      <c r="Q362" s="17">
        <f>VLOOKUP($P362,valores_RSI!$B$3:$D$1417,3,FALSE)</f>
        <v>59.619318405782302</v>
      </c>
      <c r="R362" s="17">
        <f t="shared" si="81"/>
        <v>5</v>
      </c>
      <c r="S362" s="24">
        <f t="shared" si="82"/>
        <v>87</v>
      </c>
      <c r="T362" s="24">
        <f t="shared" si="75"/>
        <v>137</v>
      </c>
      <c r="U362" s="24">
        <f t="shared" si="75"/>
        <v>106</v>
      </c>
      <c r="V362" s="25" t="b">
        <f t="shared" si="76"/>
        <v>1</v>
      </c>
      <c r="W362" s="24" t="b">
        <f t="shared" si="77"/>
        <v>1</v>
      </c>
      <c r="X362" s="24">
        <f t="shared" si="84"/>
        <v>0.25455</v>
      </c>
      <c r="Y362" s="24">
        <f t="shared" si="84"/>
        <v>12.4805264132648</v>
      </c>
      <c r="Z362" s="24">
        <f t="shared" si="78"/>
        <v>104.8821764132648</v>
      </c>
      <c r="AA362" s="24" t="str">
        <f t="shared" si="79"/>
        <v>abaixo</v>
      </c>
      <c r="AC362" s="24" t="str">
        <f t="shared" ca="1" si="85"/>
        <v/>
      </c>
      <c r="AD362" s="24" t="str">
        <f t="shared" ca="1" si="85"/>
        <v/>
      </c>
      <c r="AE362" s="24" t="str">
        <f t="shared" ca="1" si="85"/>
        <v/>
      </c>
      <c r="AF362" s="24" t="str">
        <f t="shared" ca="1" si="85"/>
        <v/>
      </c>
      <c r="AG362" s="24" t="str">
        <f t="shared" ca="1" si="85"/>
        <v/>
      </c>
      <c r="AH362" s="24" t="str">
        <f t="shared" ca="1" si="85"/>
        <v/>
      </c>
    </row>
    <row r="363" spans="16:34" x14ac:dyDescent="0.25">
      <c r="P363" s="17">
        <v>364</v>
      </c>
      <c r="Q363" s="17">
        <f>VLOOKUP($P363,valores_RSI!$B$3:$D$1417,3,FALSE)</f>
        <v>56.617186391791499</v>
      </c>
      <c r="R363" s="17">
        <f t="shared" si="81"/>
        <v>5</v>
      </c>
      <c r="S363" s="24">
        <f t="shared" si="82"/>
        <v>87</v>
      </c>
      <c r="T363" s="24">
        <f t="shared" si="75"/>
        <v>137</v>
      </c>
      <c r="U363" s="24">
        <f t="shared" si="75"/>
        <v>106</v>
      </c>
      <c r="V363" s="25" t="b">
        <f t="shared" si="76"/>
        <v>1</v>
      </c>
      <c r="W363" s="24" t="b">
        <f t="shared" si="77"/>
        <v>1</v>
      </c>
      <c r="X363" s="24">
        <f t="shared" si="84"/>
        <v>0.25455</v>
      </c>
      <c r="Y363" s="24">
        <f t="shared" si="84"/>
        <v>12.4805264132648</v>
      </c>
      <c r="Z363" s="24">
        <f t="shared" si="78"/>
        <v>105.1367264132648</v>
      </c>
      <c r="AA363" s="24" t="str">
        <f t="shared" si="79"/>
        <v>abaixo</v>
      </c>
      <c r="AC363" s="24" t="str">
        <f t="shared" ca="1" si="85"/>
        <v/>
      </c>
      <c r="AD363" s="24" t="str">
        <f t="shared" ca="1" si="85"/>
        <v/>
      </c>
      <c r="AE363" s="24" t="str">
        <f t="shared" ca="1" si="85"/>
        <v/>
      </c>
      <c r="AF363" s="24" t="str">
        <f t="shared" ca="1" si="85"/>
        <v/>
      </c>
      <c r="AG363" s="24" t="str">
        <f t="shared" ca="1" si="85"/>
        <v/>
      </c>
      <c r="AH363" s="24" t="str">
        <f t="shared" ca="1" si="85"/>
        <v/>
      </c>
    </row>
    <row r="364" spans="16:34" x14ac:dyDescent="0.25">
      <c r="P364" s="17">
        <v>365</v>
      </c>
      <c r="Q364" s="17">
        <f>VLOOKUP($P364,valores_RSI!$B$3:$D$1417,3,FALSE)</f>
        <v>53.088935325954701</v>
      </c>
      <c r="R364" s="17">
        <f t="shared" si="81"/>
        <v>5</v>
      </c>
      <c r="S364" s="24">
        <f t="shared" si="82"/>
        <v>87</v>
      </c>
      <c r="T364" s="24">
        <f t="shared" si="75"/>
        <v>137</v>
      </c>
      <c r="U364" s="24">
        <f t="shared" si="75"/>
        <v>106</v>
      </c>
      <c r="V364" s="25" t="b">
        <f t="shared" si="76"/>
        <v>1</v>
      </c>
      <c r="W364" s="24" t="b">
        <f t="shared" si="77"/>
        <v>1</v>
      </c>
      <c r="X364" s="24">
        <f t="shared" si="84"/>
        <v>0.25455</v>
      </c>
      <c r="Y364" s="24">
        <f t="shared" si="84"/>
        <v>12.4805264132648</v>
      </c>
      <c r="Z364" s="24">
        <f t="shared" si="78"/>
        <v>105.39127641326479</v>
      </c>
      <c r="AA364" s="24" t="str">
        <f t="shared" si="79"/>
        <v>abaixo</v>
      </c>
      <c r="AC364" s="24" t="str">
        <f t="shared" ca="1" si="85"/>
        <v/>
      </c>
      <c r="AD364" s="24" t="str">
        <f t="shared" ca="1" si="85"/>
        <v/>
      </c>
      <c r="AE364" s="24" t="str">
        <f t="shared" ca="1" si="85"/>
        <v/>
      </c>
      <c r="AF364" s="24" t="str">
        <f t="shared" ca="1" si="85"/>
        <v/>
      </c>
      <c r="AG364" s="24" t="str">
        <f t="shared" ca="1" si="85"/>
        <v/>
      </c>
      <c r="AH364" s="24" t="str">
        <f t="shared" ca="1" si="85"/>
        <v/>
      </c>
    </row>
    <row r="365" spans="16:34" x14ac:dyDescent="0.25">
      <c r="P365" s="17">
        <v>366</v>
      </c>
      <c r="Q365" s="17">
        <f>VLOOKUP($P365,valores_RSI!$B$3:$D$1417,3,FALSE)</f>
        <v>52.475933814184799</v>
      </c>
      <c r="R365" s="17">
        <f t="shared" si="81"/>
        <v>5</v>
      </c>
      <c r="S365" s="24">
        <f t="shared" si="82"/>
        <v>87</v>
      </c>
      <c r="T365" s="24">
        <f t="shared" si="75"/>
        <v>137</v>
      </c>
      <c r="U365" s="24">
        <f t="shared" si="75"/>
        <v>106</v>
      </c>
      <c r="V365" s="25" t="b">
        <f t="shared" si="76"/>
        <v>1</v>
      </c>
      <c r="W365" s="24" t="b">
        <f t="shared" si="77"/>
        <v>1</v>
      </c>
      <c r="X365" s="24">
        <f t="shared" ref="X365:Y384" si="86">IF($V365,VLOOKUP($R365,$B$5:$N$101,X$2,FALSE),"")</f>
        <v>0.25455</v>
      </c>
      <c r="Y365" s="24">
        <f t="shared" si="86"/>
        <v>12.4805264132648</v>
      </c>
      <c r="Z365" s="24">
        <f t="shared" si="78"/>
        <v>105.6458264132648</v>
      </c>
      <c r="AA365" s="24" t="str">
        <f t="shared" si="79"/>
        <v>abaixo</v>
      </c>
      <c r="AC365" s="24" t="str">
        <f t="shared" ca="1" si="85"/>
        <v/>
      </c>
      <c r="AD365" s="24" t="str">
        <f t="shared" ca="1" si="85"/>
        <v/>
      </c>
      <c r="AE365" s="24" t="str">
        <f t="shared" ca="1" si="85"/>
        <v/>
      </c>
      <c r="AF365" s="24" t="str">
        <f t="shared" ca="1" si="85"/>
        <v/>
      </c>
      <c r="AG365" s="24" t="str">
        <f t="shared" ca="1" si="85"/>
        <v/>
      </c>
      <c r="AH365" s="24" t="str">
        <f t="shared" ca="1" si="85"/>
        <v/>
      </c>
    </row>
    <row r="366" spans="16:34" x14ac:dyDescent="0.25">
      <c r="P366" s="17">
        <v>367</v>
      </c>
      <c r="Q366" s="17">
        <f>VLOOKUP($P366,valores_RSI!$B$3:$D$1417,3,FALSE)</f>
        <v>52.179935527625602</v>
      </c>
      <c r="R366" s="17">
        <f t="shared" si="81"/>
        <v>5</v>
      </c>
      <c r="S366" s="24">
        <f t="shared" si="82"/>
        <v>87</v>
      </c>
      <c r="T366" s="24">
        <f t="shared" si="75"/>
        <v>137</v>
      </c>
      <c r="U366" s="24">
        <f t="shared" si="75"/>
        <v>106</v>
      </c>
      <c r="V366" s="25" t="b">
        <f t="shared" si="76"/>
        <v>1</v>
      </c>
      <c r="W366" s="24" t="b">
        <f t="shared" si="77"/>
        <v>1</v>
      </c>
      <c r="X366" s="24">
        <f t="shared" si="86"/>
        <v>0.25455</v>
      </c>
      <c r="Y366" s="24">
        <f t="shared" si="86"/>
        <v>12.4805264132648</v>
      </c>
      <c r="Z366" s="24">
        <f t="shared" si="78"/>
        <v>105.90037641326479</v>
      </c>
      <c r="AA366" s="24" t="str">
        <f t="shared" si="79"/>
        <v>abaixo</v>
      </c>
      <c r="AC366" s="24" t="str">
        <f t="shared" ca="1" si="85"/>
        <v/>
      </c>
      <c r="AD366" s="24" t="str">
        <f t="shared" ca="1" si="85"/>
        <v/>
      </c>
      <c r="AE366" s="24" t="str">
        <f t="shared" ca="1" si="85"/>
        <v/>
      </c>
      <c r="AF366" s="24" t="str">
        <f t="shared" ca="1" si="85"/>
        <v/>
      </c>
      <c r="AG366" s="24" t="str">
        <f t="shared" ca="1" si="85"/>
        <v/>
      </c>
      <c r="AH366" s="24" t="str">
        <f t="shared" ca="1" si="85"/>
        <v/>
      </c>
    </row>
    <row r="367" spans="16:34" x14ac:dyDescent="0.25">
      <c r="P367" s="17">
        <v>368</v>
      </c>
      <c r="Q367" s="17">
        <f>VLOOKUP($P367,valores_RSI!$B$3:$D$1417,3,FALSE)</f>
        <v>52.703632084413201</v>
      </c>
      <c r="R367" s="17">
        <f t="shared" si="81"/>
        <v>5</v>
      </c>
      <c r="S367" s="24">
        <f t="shared" si="82"/>
        <v>87</v>
      </c>
      <c r="T367" s="24">
        <f t="shared" si="75"/>
        <v>137</v>
      </c>
      <c r="U367" s="24">
        <f t="shared" si="75"/>
        <v>106</v>
      </c>
      <c r="V367" s="25" t="b">
        <f t="shared" si="76"/>
        <v>1</v>
      </c>
      <c r="W367" s="24" t="b">
        <f t="shared" si="77"/>
        <v>1</v>
      </c>
      <c r="X367" s="24">
        <f t="shared" si="86"/>
        <v>0.25455</v>
      </c>
      <c r="Y367" s="24">
        <f t="shared" si="86"/>
        <v>12.4805264132648</v>
      </c>
      <c r="Z367" s="24">
        <f t="shared" si="78"/>
        <v>106.1549264132648</v>
      </c>
      <c r="AA367" s="24" t="str">
        <f t="shared" si="79"/>
        <v>abaixo</v>
      </c>
      <c r="AC367" s="24" t="str">
        <f t="shared" ca="1" si="85"/>
        <v/>
      </c>
      <c r="AD367" s="24" t="str">
        <f t="shared" ca="1" si="85"/>
        <v/>
      </c>
      <c r="AE367" s="24" t="str">
        <f t="shared" ca="1" si="85"/>
        <v/>
      </c>
      <c r="AF367" s="24" t="str">
        <f t="shared" ca="1" si="85"/>
        <v/>
      </c>
      <c r="AG367" s="24" t="str">
        <f t="shared" ca="1" si="85"/>
        <v/>
      </c>
      <c r="AH367" s="24" t="str">
        <f t="shared" ca="1" si="85"/>
        <v/>
      </c>
    </row>
    <row r="368" spans="16:34" x14ac:dyDescent="0.25">
      <c r="P368" s="17">
        <v>369</v>
      </c>
      <c r="Q368" s="17">
        <f>VLOOKUP($P368,valores_RSI!$B$3:$D$1417,3,FALSE)</f>
        <v>53.9946782154014</v>
      </c>
      <c r="R368" s="17">
        <f t="shared" si="81"/>
        <v>5</v>
      </c>
      <c r="S368" s="24">
        <f t="shared" si="82"/>
        <v>87</v>
      </c>
      <c r="T368" s="24">
        <f t="shared" si="75"/>
        <v>137</v>
      </c>
      <c r="U368" s="24">
        <f t="shared" si="75"/>
        <v>106</v>
      </c>
      <c r="V368" s="25" t="b">
        <f t="shared" si="76"/>
        <v>1</v>
      </c>
      <c r="W368" s="24" t="b">
        <f t="shared" si="77"/>
        <v>1</v>
      </c>
      <c r="X368" s="24">
        <f t="shared" si="86"/>
        <v>0.25455</v>
      </c>
      <c r="Y368" s="24">
        <f t="shared" si="86"/>
        <v>12.4805264132648</v>
      </c>
      <c r="Z368" s="24">
        <f t="shared" si="78"/>
        <v>106.4094764132648</v>
      </c>
      <c r="AA368" s="24" t="str">
        <f t="shared" si="79"/>
        <v>abaixo</v>
      </c>
      <c r="AC368" s="24" t="str">
        <f t="shared" ca="1" si="85"/>
        <v/>
      </c>
      <c r="AD368" s="24" t="str">
        <f t="shared" ca="1" si="85"/>
        <v/>
      </c>
      <c r="AE368" s="24" t="str">
        <f t="shared" ca="1" si="85"/>
        <v/>
      </c>
      <c r="AF368" s="24" t="str">
        <f t="shared" ca="1" si="85"/>
        <v/>
      </c>
      <c r="AG368" s="24" t="str">
        <f t="shared" ca="1" si="85"/>
        <v/>
      </c>
      <c r="AH368" s="24" t="str">
        <f t="shared" ca="1" si="85"/>
        <v/>
      </c>
    </row>
    <row r="369" spans="16:34" x14ac:dyDescent="0.25">
      <c r="P369" s="17">
        <v>370</v>
      </c>
      <c r="Q369" s="17">
        <f>VLOOKUP($P369,valores_RSI!$B$3:$D$1417,3,FALSE)</f>
        <v>58.573147080886201</v>
      </c>
      <c r="R369" s="17">
        <f t="shared" si="81"/>
        <v>5</v>
      </c>
      <c r="S369" s="24">
        <f t="shared" si="82"/>
        <v>87</v>
      </c>
      <c r="T369" s="24">
        <f t="shared" si="75"/>
        <v>137</v>
      </c>
      <c r="U369" s="24">
        <f t="shared" si="75"/>
        <v>106</v>
      </c>
      <c r="V369" s="25" t="b">
        <f t="shared" si="76"/>
        <v>1</v>
      </c>
      <c r="W369" s="24" t="b">
        <f t="shared" si="77"/>
        <v>1</v>
      </c>
      <c r="X369" s="24">
        <f t="shared" si="86"/>
        <v>0.25455</v>
      </c>
      <c r="Y369" s="24">
        <f t="shared" si="86"/>
        <v>12.4805264132648</v>
      </c>
      <c r="Z369" s="24">
        <f t="shared" si="78"/>
        <v>106.66402641326479</v>
      </c>
      <c r="AA369" s="24" t="str">
        <f t="shared" si="79"/>
        <v>abaixo</v>
      </c>
      <c r="AC369" s="24" t="str">
        <f t="shared" ca="1" si="85"/>
        <v/>
      </c>
      <c r="AD369" s="24" t="str">
        <f t="shared" ca="1" si="85"/>
        <v/>
      </c>
      <c r="AE369" s="24" t="str">
        <f t="shared" ca="1" si="85"/>
        <v/>
      </c>
      <c r="AF369" s="24" t="str">
        <f t="shared" ca="1" si="85"/>
        <v/>
      </c>
      <c r="AG369" s="24" t="str">
        <f t="shared" ca="1" si="85"/>
        <v/>
      </c>
      <c r="AH369" s="24" t="str">
        <f t="shared" ca="1" si="85"/>
        <v/>
      </c>
    </row>
    <row r="370" spans="16:34" x14ac:dyDescent="0.25">
      <c r="P370" s="17">
        <v>371</v>
      </c>
      <c r="Q370" s="17">
        <f>VLOOKUP($P370,valores_RSI!$B$3:$D$1417,3,FALSE)</f>
        <v>53.172866977421201</v>
      </c>
      <c r="R370" s="17">
        <f t="shared" si="81"/>
        <v>5</v>
      </c>
      <c r="S370" s="24">
        <f t="shared" si="82"/>
        <v>87</v>
      </c>
      <c r="T370" s="24">
        <f t="shared" si="75"/>
        <v>137</v>
      </c>
      <c r="U370" s="24">
        <f t="shared" si="75"/>
        <v>106</v>
      </c>
      <c r="V370" s="25" t="b">
        <f t="shared" si="76"/>
        <v>1</v>
      </c>
      <c r="W370" s="24" t="b">
        <f t="shared" si="77"/>
        <v>1</v>
      </c>
      <c r="X370" s="24">
        <f t="shared" si="86"/>
        <v>0.25455</v>
      </c>
      <c r="Y370" s="24">
        <f t="shared" si="86"/>
        <v>12.4805264132648</v>
      </c>
      <c r="Z370" s="24">
        <f t="shared" si="78"/>
        <v>106.9185764132648</v>
      </c>
      <c r="AA370" s="24" t="str">
        <f t="shared" si="79"/>
        <v>abaixo</v>
      </c>
      <c r="AC370" s="24" t="str">
        <f t="shared" ca="1" si="85"/>
        <v/>
      </c>
      <c r="AD370" s="24" t="str">
        <f t="shared" ca="1" si="85"/>
        <v/>
      </c>
      <c r="AE370" s="24" t="str">
        <f t="shared" ca="1" si="85"/>
        <v/>
      </c>
      <c r="AF370" s="24" t="str">
        <f t="shared" ca="1" si="85"/>
        <v/>
      </c>
      <c r="AG370" s="24" t="str">
        <f t="shared" ca="1" si="85"/>
        <v/>
      </c>
      <c r="AH370" s="24" t="str">
        <f t="shared" ca="1" si="85"/>
        <v/>
      </c>
    </row>
    <row r="371" spans="16:34" x14ac:dyDescent="0.25">
      <c r="P371" s="17">
        <v>372</v>
      </c>
      <c r="Q371" s="17">
        <f>VLOOKUP($P371,valores_RSI!$B$3:$D$1417,3,FALSE)</f>
        <v>56.380514855971903</v>
      </c>
      <c r="R371" s="17">
        <f t="shared" si="81"/>
        <v>5</v>
      </c>
      <c r="S371" s="24">
        <f t="shared" si="82"/>
        <v>87</v>
      </c>
      <c r="T371" s="24">
        <f t="shared" si="75"/>
        <v>137</v>
      </c>
      <c r="U371" s="24">
        <f t="shared" si="75"/>
        <v>106</v>
      </c>
      <c r="V371" s="25" t="b">
        <f t="shared" si="76"/>
        <v>1</v>
      </c>
      <c r="W371" s="24" t="b">
        <f t="shared" si="77"/>
        <v>1</v>
      </c>
      <c r="X371" s="24">
        <f t="shared" si="86"/>
        <v>0.25455</v>
      </c>
      <c r="Y371" s="24">
        <f t="shared" si="86"/>
        <v>12.4805264132648</v>
      </c>
      <c r="Z371" s="24">
        <f t="shared" si="78"/>
        <v>107.1731264132648</v>
      </c>
      <c r="AA371" s="24" t="str">
        <f t="shared" si="79"/>
        <v>abaixo</v>
      </c>
      <c r="AC371" s="24" t="str">
        <f t="shared" ca="1" si="85"/>
        <v/>
      </c>
      <c r="AD371" s="24" t="str">
        <f t="shared" ca="1" si="85"/>
        <v/>
      </c>
      <c r="AE371" s="24" t="str">
        <f t="shared" ca="1" si="85"/>
        <v/>
      </c>
      <c r="AF371" s="24" t="str">
        <f t="shared" ca="1" si="85"/>
        <v/>
      </c>
      <c r="AG371" s="24" t="str">
        <f t="shared" ca="1" si="85"/>
        <v/>
      </c>
      <c r="AH371" s="24" t="str">
        <f t="shared" ca="1" si="85"/>
        <v/>
      </c>
    </row>
    <row r="372" spans="16:34" x14ac:dyDescent="0.25">
      <c r="P372" s="17">
        <v>373</v>
      </c>
      <c r="Q372" s="17">
        <f>VLOOKUP($P372,valores_RSI!$B$3:$D$1417,3,FALSE)</f>
        <v>56.329852254637501</v>
      </c>
      <c r="R372" s="17">
        <f t="shared" si="81"/>
        <v>5</v>
      </c>
      <c r="S372" s="24">
        <f t="shared" si="82"/>
        <v>87</v>
      </c>
      <c r="T372" s="24">
        <f t="shared" si="75"/>
        <v>137</v>
      </c>
      <c r="U372" s="24">
        <f t="shared" si="75"/>
        <v>106</v>
      </c>
      <c r="V372" s="25" t="b">
        <f t="shared" si="76"/>
        <v>1</v>
      </c>
      <c r="W372" s="24" t="b">
        <f t="shared" si="77"/>
        <v>1</v>
      </c>
      <c r="X372" s="24">
        <f t="shared" si="86"/>
        <v>0.25455</v>
      </c>
      <c r="Y372" s="24">
        <f t="shared" si="86"/>
        <v>12.4805264132648</v>
      </c>
      <c r="Z372" s="24">
        <f t="shared" si="78"/>
        <v>107.42767641326479</v>
      </c>
      <c r="AA372" s="24" t="str">
        <f t="shared" si="79"/>
        <v>abaixo</v>
      </c>
      <c r="AC372" s="24" t="str">
        <f t="shared" ca="1" si="85"/>
        <v/>
      </c>
      <c r="AD372" s="24" t="str">
        <f t="shared" ca="1" si="85"/>
        <v/>
      </c>
      <c r="AE372" s="24" t="str">
        <f t="shared" ca="1" si="85"/>
        <v/>
      </c>
      <c r="AF372" s="24" t="str">
        <f t="shared" ca="1" si="85"/>
        <v/>
      </c>
      <c r="AG372" s="24" t="str">
        <f t="shared" ca="1" si="85"/>
        <v/>
      </c>
      <c r="AH372" s="24" t="str">
        <f t="shared" ca="1" si="85"/>
        <v/>
      </c>
    </row>
    <row r="373" spans="16:34" x14ac:dyDescent="0.25">
      <c r="P373" s="17">
        <v>374</v>
      </c>
      <c r="Q373" s="17">
        <f>VLOOKUP($P373,valores_RSI!$B$3:$D$1417,3,FALSE)</f>
        <v>57.566765712992002</v>
      </c>
      <c r="R373" s="17">
        <f t="shared" si="81"/>
        <v>5</v>
      </c>
      <c r="S373" s="24">
        <f t="shared" si="82"/>
        <v>87</v>
      </c>
      <c r="T373" s="24">
        <f t="shared" si="75"/>
        <v>137</v>
      </c>
      <c r="U373" s="24">
        <f t="shared" si="75"/>
        <v>106</v>
      </c>
      <c r="V373" s="25" t="b">
        <f t="shared" si="76"/>
        <v>1</v>
      </c>
      <c r="W373" s="24" t="b">
        <f t="shared" si="77"/>
        <v>1</v>
      </c>
      <c r="X373" s="24">
        <f t="shared" si="86"/>
        <v>0.25455</v>
      </c>
      <c r="Y373" s="24">
        <f t="shared" si="86"/>
        <v>12.4805264132648</v>
      </c>
      <c r="Z373" s="24">
        <f t="shared" si="78"/>
        <v>107.6822264132648</v>
      </c>
      <c r="AA373" s="24" t="str">
        <f t="shared" si="79"/>
        <v>abaixo</v>
      </c>
      <c r="AC373" s="24" t="str">
        <f t="shared" ca="1" si="85"/>
        <v/>
      </c>
      <c r="AD373" s="24" t="str">
        <f t="shared" ca="1" si="85"/>
        <v/>
      </c>
      <c r="AE373" s="24" t="str">
        <f t="shared" ca="1" si="85"/>
        <v/>
      </c>
      <c r="AF373" s="24" t="str">
        <f t="shared" ca="1" si="85"/>
        <v/>
      </c>
      <c r="AG373" s="24" t="str">
        <f t="shared" ca="1" si="85"/>
        <v/>
      </c>
      <c r="AH373" s="24" t="str">
        <f t="shared" ca="1" si="85"/>
        <v/>
      </c>
    </row>
    <row r="374" spans="16:34" x14ac:dyDescent="0.25">
      <c r="P374" s="17">
        <v>375</v>
      </c>
      <c r="Q374" s="17">
        <f>VLOOKUP($P374,valores_RSI!$B$3:$D$1417,3,FALSE)</f>
        <v>60.7250737181636</v>
      </c>
      <c r="R374" s="17">
        <f t="shared" si="81"/>
        <v>5</v>
      </c>
      <c r="S374" s="24">
        <f t="shared" si="82"/>
        <v>87</v>
      </c>
      <c r="T374" s="24">
        <f t="shared" si="75"/>
        <v>137</v>
      </c>
      <c r="U374" s="24">
        <f t="shared" si="75"/>
        <v>106</v>
      </c>
      <c r="V374" s="25" t="b">
        <f t="shared" si="76"/>
        <v>1</v>
      </c>
      <c r="W374" s="24" t="b">
        <f t="shared" si="77"/>
        <v>1</v>
      </c>
      <c r="X374" s="24">
        <f t="shared" si="86"/>
        <v>0.25455</v>
      </c>
      <c r="Y374" s="24">
        <f t="shared" si="86"/>
        <v>12.4805264132648</v>
      </c>
      <c r="Z374" s="24">
        <f t="shared" si="78"/>
        <v>107.93677641326479</v>
      </c>
      <c r="AA374" s="24" t="str">
        <f t="shared" si="79"/>
        <v>abaixo</v>
      </c>
      <c r="AC374" s="24" t="str">
        <f t="shared" ref="AC374:AH389" ca="1" si="87">IF($V374,IF(OR(OFFSET($AA374,AC$2,0)="acima",OFFSET($AA374,AC$2,0)="acima mas menor que o break"),IF($AA374="abaixo","cruzou_para_baixo",""),""),"")</f>
        <v/>
      </c>
      <c r="AD374" s="24" t="str">
        <f t="shared" ca="1" si="87"/>
        <v/>
      </c>
      <c r="AE374" s="24" t="str">
        <f t="shared" ca="1" si="87"/>
        <v/>
      </c>
      <c r="AF374" s="24" t="str">
        <f t="shared" ca="1" si="87"/>
        <v/>
      </c>
      <c r="AG374" s="24" t="str">
        <f t="shared" ca="1" si="87"/>
        <v/>
      </c>
      <c r="AH374" s="24" t="str">
        <f t="shared" ca="1" si="87"/>
        <v/>
      </c>
    </row>
    <row r="375" spans="16:34" x14ac:dyDescent="0.25">
      <c r="P375" s="17">
        <v>376</v>
      </c>
      <c r="Q375" s="17">
        <f>VLOOKUP($P375,valores_RSI!$B$3:$D$1417,3,FALSE)</f>
        <v>53.7957484983406</v>
      </c>
      <c r="R375" s="17">
        <f t="shared" si="81"/>
        <v>5</v>
      </c>
      <c r="S375" s="24">
        <f t="shared" si="82"/>
        <v>87</v>
      </c>
      <c r="T375" s="24">
        <f t="shared" si="75"/>
        <v>137</v>
      </c>
      <c r="U375" s="24">
        <f t="shared" si="75"/>
        <v>106</v>
      </c>
      <c r="V375" s="25" t="b">
        <f t="shared" si="76"/>
        <v>1</v>
      </c>
      <c r="W375" s="24" t="b">
        <f t="shared" si="77"/>
        <v>1</v>
      </c>
      <c r="X375" s="24">
        <f t="shared" si="86"/>
        <v>0.25455</v>
      </c>
      <c r="Y375" s="24">
        <f t="shared" si="86"/>
        <v>12.4805264132648</v>
      </c>
      <c r="Z375" s="24">
        <f t="shared" si="78"/>
        <v>108.1913264132648</v>
      </c>
      <c r="AA375" s="24" t="str">
        <f t="shared" si="79"/>
        <v>abaixo</v>
      </c>
      <c r="AC375" s="24" t="str">
        <f t="shared" ca="1" si="87"/>
        <v/>
      </c>
      <c r="AD375" s="24" t="str">
        <f t="shared" ca="1" si="87"/>
        <v/>
      </c>
      <c r="AE375" s="24" t="str">
        <f t="shared" ca="1" si="87"/>
        <v/>
      </c>
      <c r="AF375" s="24" t="str">
        <f t="shared" ca="1" si="87"/>
        <v/>
      </c>
      <c r="AG375" s="24" t="str">
        <f t="shared" ca="1" si="87"/>
        <v/>
      </c>
      <c r="AH375" s="24" t="str">
        <f t="shared" ca="1" si="87"/>
        <v/>
      </c>
    </row>
    <row r="376" spans="16:34" x14ac:dyDescent="0.25">
      <c r="P376" s="17">
        <v>377</v>
      </c>
      <c r="Q376" s="17">
        <f>VLOOKUP($P376,valores_RSI!$B$3:$D$1417,3,FALSE)</f>
        <v>60.491065584047703</v>
      </c>
      <c r="R376" s="17">
        <f t="shared" si="81"/>
        <v>5</v>
      </c>
      <c r="S376" s="24">
        <f t="shared" si="82"/>
        <v>87</v>
      </c>
      <c r="T376" s="24">
        <f t="shared" si="75"/>
        <v>137</v>
      </c>
      <c r="U376" s="24">
        <f t="shared" si="75"/>
        <v>106</v>
      </c>
      <c r="V376" s="25" t="b">
        <f t="shared" si="76"/>
        <v>1</v>
      </c>
      <c r="W376" s="24" t="b">
        <f t="shared" si="77"/>
        <v>1</v>
      </c>
      <c r="X376" s="24">
        <f t="shared" si="86"/>
        <v>0.25455</v>
      </c>
      <c r="Y376" s="24">
        <f t="shared" si="86"/>
        <v>12.4805264132648</v>
      </c>
      <c r="Z376" s="24">
        <f t="shared" si="78"/>
        <v>108.4458764132648</v>
      </c>
      <c r="AA376" s="24" t="str">
        <f t="shared" si="79"/>
        <v>abaixo</v>
      </c>
      <c r="AC376" s="24" t="str">
        <f t="shared" ca="1" si="87"/>
        <v/>
      </c>
      <c r="AD376" s="24" t="str">
        <f t="shared" ca="1" si="87"/>
        <v/>
      </c>
      <c r="AE376" s="24" t="str">
        <f t="shared" ca="1" si="87"/>
        <v/>
      </c>
      <c r="AF376" s="24" t="str">
        <f t="shared" ca="1" si="87"/>
        <v/>
      </c>
      <c r="AG376" s="24" t="str">
        <f t="shared" ca="1" si="87"/>
        <v/>
      </c>
      <c r="AH376" s="24" t="str">
        <f t="shared" ca="1" si="87"/>
        <v/>
      </c>
    </row>
    <row r="377" spans="16:34" x14ac:dyDescent="0.25">
      <c r="P377" s="17">
        <v>378</v>
      </c>
      <c r="Q377" s="17">
        <f>VLOOKUP($P377,valores_RSI!$B$3:$D$1417,3,FALSE)</f>
        <v>59.841180543534698</v>
      </c>
      <c r="R377" s="17">
        <f t="shared" si="81"/>
        <v>5</v>
      </c>
      <c r="S377" s="24">
        <f t="shared" si="82"/>
        <v>87</v>
      </c>
      <c r="T377" s="24">
        <f t="shared" si="75"/>
        <v>137</v>
      </c>
      <c r="U377" s="24">
        <f t="shared" si="75"/>
        <v>106</v>
      </c>
      <c r="V377" s="25" t="b">
        <f t="shared" si="76"/>
        <v>1</v>
      </c>
      <c r="W377" s="24" t="b">
        <f t="shared" si="77"/>
        <v>1</v>
      </c>
      <c r="X377" s="24">
        <f t="shared" si="86"/>
        <v>0.25455</v>
      </c>
      <c r="Y377" s="24">
        <f t="shared" si="86"/>
        <v>12.4805264132648</v>
      </c>
      <c r="Z377" s="24">
        <f t="shared" si="78"/>
        <v>108.70042641326479</v>
      </c>
      <c r="AA377" s="24" t="str">
        <f t="shared" si="79"/>
        <v>abaixo</v>
      </c>
      <c r="AC377" s="24" t="str">
        <f t="shared" ca="1" si="87"/>
        <v/>
      </c>
      <c r="AD377" s="24" t="str">
        <f t="shared" ca="1" si="87"/>
        <v/>
      </c>
      <c r="AE377" s="24" t="str">
        <f t="shared" ca="1" si="87"/>
        <v/>
      </c>
      <c r="AF377" s="24" t="str">
        <f t="shared" ca="1" si="87"/>
        <v/>
      </c>
      <c r="AG377" s="24" t="str">
        <f t="shared" ca="1" si="87"/>
        <v/>
      </c>
      <c r="AH377" s="24" t="str">
        <f t="shared" ca="1" si="87"/>
        <v/>
      </c>
    </row>
    <row r="378" spans="16:34" x14ac:dyDescent="0.25">
      <c r="P378" s="17">
        <v>379</v>
      </c>
      <c r="Q378" s="17">
        <f>VLOOKUP($P378,valores_RSI!$B$3:$D$1417,3,FALSE)</f>
        <v>56.838570344156601</v>
      </c>
      <c r="R378" s="17">
        <f t="shared" si="81"/>
        <v>5</v>
      </c>
      <c r="S378" s="24">
        <f t="shared" si="82"/>
        <v>87</v>
      </c>
      <c r="T378" s="24">
        <f t="shared" si="75"/>
        <v>137</v>
      </c>
      <c r="U378" s="24">
        <f t="shared" si="75"/>
        <v>106</v>
      </c>
      <c r="V378" s="25" t="b">
        <f t="shared" si="76"/>
        <v>1</v>
      </c>
      <c r="W378" s="24" t="b">
        <f t="shared" si="77"/>
        <v>1</v>
      </c>
      <c r="X378" s="24">
        <f t="shared" si="86"/>
        <v>0.25455</v>
      </c>
      <c r="Y378" s="24">
        <f t="shared" si="86"/>
        <v>12.4805264132648</v>
      </c>
      <c r="Z378" s="24">
        <f t="shared" si="78"/>
        <v>108.9549764132648</v>
      </c>
      <c r="AA378" s="24" t="str">
        <f t="shared" si="79"/>
        <v>abaixo</v>
      </c>
      <c r="AC378" s="24" t="str">
        <f t="shared" ca="1" si="87"/>
        <v/>
      </c>
      <c r="AD378" s="24" t="str">
        <f t="shared" ca="1" si="87"/>
        <v/>
      </c>
      <c r="AE378" s="24" t="str">
        <f t="shared" ca="1" si="87"/>
        <v/>
      </c>
      <c r="AF378" s="24" t="str">
        <f t="shared" ca="1" si="87"/>
        <v/>
      </c>
      <c r="AG378" s="24" t="str">
        <f t="shared" ca="1" si="87"/>
        <v/>
      </c>
      <c r="AH378" s="24" t="str">
        <f t="shared" ca="1" si="87"/>
        <v/>
      </c>
    </row>
    <row r="379" spans="16:34" x14ac:dyDescent="0.25">
      <c r="P379" s="17">
        <v>380</v>
      </c>
      <c r="Q379" s="17">
        <f>VLOOKUP($P379,valores_RSI!$B$3:$D$1417,3,FALSE)</f>
        <v>56.270814651482397</v>
      </c>
      <c r="R379" s="17">
        <f t="shared" si="81"/>
        <v>5</v>
      </c>
      <c r="S379" s="24">
        <f t="shared" si="82"/>
        <v>87</v>
      </c>
      <c r="T379" s="24">
        <f t="shared" si="75"/>
        <v>137</v>
      </c>
      <c r="U379" s="24">
        <f t="shared" si="75"/>
        <v>106</v>
      </c>
      <c r="V379" s="25" t="b">
        <f t="shared" si="76"/>
        <v>1</v>
      </c>
      <c r="W379" s="24" t="b">
        <f t="shared" si="77"/>
        <v>1</v>
      </c>
      <c r="X379" s="24">
        <f t="shared" si="86"/>
        <v>0.25455</v>
      </c>
      <c r="Y379" s="24">
        <f t="shared" si="86"/>
        <v>12.4805264132648</v>
      </c>
      <c r="Z379" s="24">
        <f t="shared" si="78"/>
        <v>109.2095264132648</v>
      </c>
      <c r="AA379" s="24" t="str">
        <f t="shared" si="79"/>
        <v>abaixo</v>
      </c>
      <c r="AC379" s="24" t="str">
        <f t="shared" ca="1" si="87"/>
        <v/>
      </c>
      <c r="AD379" s="24" t="str">
        <f t="shared" ca="1" si="87"/>
        <v/>
      </c>
      <c r="AE379" s="24" t="str">
        <f t="shared" ca="1" si="87"/>
        <v/>
      </c>
      <c r="AF379" s="24" t="str">
        <f t="shared" ca="1" si="87"/>
        <v/>
      </c>
      <c r="AG379" s="24" t="str">
        <f t="shared" ca="1" si="87"/>
        <v/>
      </c>
      <c r="AH379" s="24" t="str">
        <f t="shared" ca="1" si="87"/>
        <v/>
      </c>
    </row>
    <row r="380" spans="16:34" x14ac:dyDescent="0.25">
      <c r="P380" s="17">
        <v>381</v>
      </c>
      <c r="Q380" s="17">
        <f>VLOOKUP($P380,valores_RSI!$B$3:$D$1417,3,FALSE)</f>
        <v>51.290879680362103</v>
      </c>
      <c r="R380" s="17">
        <f t="shared" si="81"/>
        <v>5</v>
      </c>
      <c r="S380" s="24">
        <f t="shared" si="82"/>
        <v>87</v>
      </c>
      <c r="T380" s="24">
        <f t="shared" si="75"/>
        <v>137</v>
      </c>
      <c r="U380" s="24">
        <f t="shared" si="75"/>
        <v>106</v>
      </c>
      <c r="V380" s="25" t="b">
        <f t="shared" si="76"/>
        <v>1</v>
      </c>
      <c r="W380" s="24" t="b">
        <f t="shared" si="77"/>
        <v>1</v>
      </c>
      <c r="X380" s="24">
        <f t="shared" si="86"/>
        <v>0.25455</v>
      </c>
      <c r="Y380" s="24">
        <f t="shared" si="86"/>
        <v>12.4805264132648</v>
      </c>
      <c r="Z380" s="24">
        <f t="shared" si="78"/>
        <v>109.46407641326479</v>
      </c>
      <c r="AA380" s="24" t="str">
        <f t="shared" si="79"/>
        <v>abaixo</v>
      </c>
      <c r="AC380" s="24" t="str">
        <f t="shared" ca="1" si="87"/>
        <v/>
      </c>
      <c r="AD380" s="24" t="str">
        <f t="shared" ca="1" si="87"/>
        <v/>
      </c>
      <c r="AE380" s="24" t="str">
        <f t="shared" ca="1" si="87"/>
        <v/>
      </c>
      <c r="AF380" s="24" t="str">
        <f t="shared" ca="1" si="87"/>
        <v/>
      </c>
      <c r="AG380" s="24" t="str">
        <f t="shared" ca="1" si="87"/>
        <v/>
      </c>
      <c r="AH380" s="24" t="str">
        <f t="shared" ca="1" si="87"/>
        <v/>
      </c>
    </row>
    <row r="381" spans="16:34" x14ac:dyDescent="0.25">
      <c r="P381" s="17">
        <v>382</v>
      </c>
      <c r="Q381" s="17">
        <f>VLOOKUP($P381,valores_RSI!$B$3:$D$1417,3,FALSE)</f>
        <v>49.229078406297099</v>
      </c>
      <c r="R381" s="17">
        <f t="shared" si="81"/>
        <v>5</v>
      </c>
      <c r="S381" s="24">
        <f t="shared" si="82"/>
        <v>87</v>
      </c>
      <c r="T381" s="24">
        <f t="shared" si="75"/>
        <v>137</v>
      </c>
      <c r="U381" s="24">
        <f t="shared" si="75"/>
        <v>106</v>
      </c>
      <c r="V381" s="25" t="b">
        <f t="shared" si="76"/>
        <v>1</v>
      </c>
      <c r="W381" s="24" t="b">
        <f t="shared" si="77"/>
        <v>1</v>
      </c>
      <c r="X381" s="24">
        <f t="shared" si="86"/>
        <v>0.25455</v>
      </c>
      <c r="Y381" s="24">
        <f t="shared" si="86"/>
        <v>12.4805264132648</v>
      </c>
      <c r="Z381" s="24">
        <f t="shared" si="78"/>
        <v>109.7186264132648</v>
      </c>
      <c r="AA381" s="24" t="str">
        <f t="shared" si="79"/>
        <v>abaixo</v>
      </c>
      <c r="AC381" s="24" t="str">
        <f t="shared" ca="1" si="87"/>
        <v/>
      </c>
      <c r="AD381" s="24" t="str">
        <f t="shared" ca="1" si="87"/>
        <v/>
      </c>
      <c r="AE381" s="24" t="str">
        <f t="shared" ca="1" si="87"/>
        <v/>
      </c>
      <c r="AF381" s="24" t="str">
        <f t="shared" ca="1" si="87"/>
        <v/>
      </c>
      <c r="AG381" s="24" t="str">
        <f t="shared" ca="1" si="87"/>
        <v/>
      </c>
      <c r="AH381" s="24" t="str">
        <f t="shared" ca="1" si="87"/>
        <v/>
      </c>
    </row>
    <row r="382" spans="16:34" x14ac:dyDescent="0.25">
      <c r="P382" s="17">
        <v>383</v>
      </c>
      <c r="Q382" s="17">
        <f>VLOOKUP($P382,valores_RSI!$B$3:$D$1417,3,FALSE)</f>
        <v>46.3933599339287</v>
      </c>
      <c r="R382" s="17">
        <f t="shared" si="81"/>
        <v>5</v>
      </c>
      <c r="S382" s="24">
        <f t="shared" si="82"/>
        <v>87</v>
      </c>
      <c r="T382" s="24">
        <f t="shared" si="75"/>
        <v>137</v>
      </c>
      <c r="U382" s="24">
        <f t="shared" si="75"/>
        <v>106</v>
      </c>
      <c r="V382" s="25" t="b">
        <f t="shared" si="76"/>
        <v>1</v>
      </c>
      <c r="W382" s="24" t="b">
        <f t="shared" si="77"/>
        <v>1</v>
      </c>
      <c r="X382" s="24">
        <f t="shared" si="86"/>
        <v>0.25455</v>
      </c>
      <c r="Y382" s="24">
        <f t="shared" si="86"/>
        <v>12.4805264132648</v>
      </c>
      <c r="Z382" s="24">
        <f t="shared" si="78"/>
        <v>109.9731764132648</v>
      </c>
      <c r="AA382" s="24" t="str">
        <f t="shared" si="79"/>
        <v>abaixo</v>
      </c>
      <c r="AC382" s="24" t="str">
        <f t="shared" ca="1" si="87"/>
        <v/>
      </c>
      <c r="AD382" s="24" t="str">
        <f t="shared" ca="1" si="87"/>
        <v/>
      </c>
      <c r="AE382" s="24" t="str">
        <f t="shared" ca="1" si="87"/>
        <v/>
      </c>
      <c r="AF382" s="24" t="str">
        <f t="shared" ca="1" si="87"/>
        <v/>
      </c>
      <c r="AG382" s="24" t="str">
        <f t="shared" ca="1" si="87"/>
        <v/>
      </c>
      <c r="AH382" s="24" t="str">
        <f t="shared" ca="1" si="87"/>
        <v/>
      </c>
    </row>
    <row r="383" spans="16:34" x14ac:dyDescent="0.25">
      <c r="P383" s="17">
        <v>384</v>
      </c>
      <c r="Q383" s="17">
        <f>VLOOKUP($P383,valores_RSI!$B$3:$D$1417,3,FALSE)</f>
        <v>43.772993670970997</v>
      </c>
      <c r="R383" s="17">
        <f t="shared" si="81"/>
        <v>5</v>
      </c>
      <c r="S383" s="24">
        <f t="shared" si="82"/>
        <v>87</v>
      </c>
      <c r="T383" s="24">
        <f t="shared" si="75"/>
        <v>137</v>
      </c>
      <c r="U383" s="24">
        <f t="shared" si="75"/>
        <v>106</v>
      </c>
      <c r="V383" s="25" t="b">
        <f t="shared" si="76"/>
        <v>1</v>
      </c>
      <c r="W383" s="24" t="b">
        <f t="shared" si="77"/>
        <v>1</v>
      </c>
      <c r="X383" s="24">
        <f t="shared" si="86"/>
        <v>0.25455</v>
      </c>
      <c r="Y383" s="24">
        <f t="shared" si="86"/>
        <v>12.4805264132648</v>
      </c>
      <c r="Z383" s="24">
        <f t="shared" si="78"/>
        <v>110.22772641326479</v>
      </c>
      <c r="AA383" s="24" t="str">
        <f t="shared" si="79"/>
        <v>abaixo</v>
      </c>
      <c r="AC383" s="24" t="str">
        <f t="shared" ca="1" si="87"/>
        <v/>
      </c>
      <c r="AD383" s="24" t="str">
        <f t="shared" ca="1" si="87"/>
        <v/>
      </c>
      <c r="AE383" s="24" t="str">
        <f t="shared" ca="1" si="87"/>
        <v/>
      </c>
      <c r="AF383" s="24" t="str">
        <f t="shared" ca="1" si="87"/>
        <v/>
      </c>
      <c r="AG383" s="24" t="str">
        <f t="shared" ca="1" si="87"/>
        <v/>
      </c>
      <c r="AH383" s="24" t="str">
        <f t="shared" ca="1" si="87"/>
        <v/>
      </c>
    </row>
    <row r="384" spans="16:34" x14ac:dyDescent="0.25">
      <c r="P384" s="17">
        <v>385</v>
      </c>
      <c r="Q384" s="17">
        <f>VLOOKUP($P384,valores_RSI!$B$3:$D$1417,3,FALSE)</f>
        <v>44.125326838853198</v>
      </c>
      <c r="R384" s="17">
        <f t="shared" si="81"/>
        <v>5</v>
      </c>
      <c r="S384" s="24">
        <f t="shared" si="82"/>
        <v>87</v>
      </c>
      <c r="T384" s="24">
        <f t="shared" si="75"/>
        <v>137</v>
      </c>
      <c r="U384" s="24">
        <f t="shared" si="75"/>
        <v>106</v>
      </c>
      <c r="V384" s="25" t="b">
        <f t="shared" si="76"/>
        <v>1</v>
      </c>
      <c r="W384" s="24" t="b">
        <f t="shared" si="77"/>
        <v>1</v>
      </c>
      <c r="X384" s="24">
        <f t="shared" si="86"/>
        <v>0.25455</v>
      </c>
      <c r="Y384" s="24">
        <f t="shared" si="86"/>
        <v>12.4805264132648</v>
      </c>
      <c r="Z384" s="24">
        <f t="shared" si="78"/>
        <v>110.4822764132648</v>
      </c>
      <c r="AA384" s="24" t="str">
        <f t="shared" si="79"/>
        <v>abaixo</v>
      </c>
      <c r="AC384" s="24" t="str">
        <f t="shared" ca="1" si="87"/>
        <v/>
      </c>
      <c r="AD384" s="24" t="str">
        <f t="shared" ca="1" si="87"/>
        <v/>
      </c>
      <c r="AE384" s="24" t="str">
        <f t="shared" ca="1" si="87"/>
        <v/>
      </c>
      <c r="AF384" s="24" t="str">
        <f t="shared" ca="1" si="87"/>
        <v/>
      </c>
      <c r="AG384" s="24" t="str">
        <f t="shared" ca="1" si="87"/>
        <v/>
      </c>
      <c r="AH384" s="24" t="str">
        <f t="shared" ca="1" si="87"/>
        <v/>
      </c>
    </row>
    <row r="385" spans="16:34" x14ac:dyDescent="0.25">
      <c r="P385" s="17">
        <v>386</v>
      </c>
      <c r="Q385" s="17">
        <f>VLOOKUP($P385,valores_RSI!$B$3:$D$1417,3,FALSE)</f>
        <v>43.832014742954399</v>
      </c>
      <c r="R385" s="17">
        <f t="shared" si="81"/>
        <v>5</v>
      </c>
      <c r="S385" s="24">
        <f t="shared" si="82"/>
        <v>87</v>
      </c>
      <c r="T385" s="24">
        <f t="shared" si="75"/>
        <v>137</v>
      </c>
      <c r="U385" s="24">
        <f t="shared" si="75"/>
        <v>106</v>
      </c>
      <c r="V385" s="25" t="b">
        <f t="shared" si="76"/>
        <v>1</v>
      </c>
      <c r="W385" s="24" t="b">
        <f t="shared" si="77"/>
        <v>1</v>
      </c>
      <c r="X385" s="24">
        <f t="shared" ref="X385:Y404" si="88">IF($V385,VLOOKUP($R385,$B$5:$N$101,X$2,FALSE),"")</f>
        <v>0.25455</v>
      </c>
      <c r="Y385" s="24">
        <f t="shared" si="88"/>
        <v>12.4805264132648</v>
      </c>
      <c r="Z385" s="24">
        <f t="shared" si="78"/>
        <v>110.73682641326479</v>
      </c>
      <c r="AA385" s="24" t="str">
        <f t="shared" si="79"/>
        <v>abaixo</v>
      </c>
      <c r="AC385" s="24" t="str">
        <f t="shared" ca="1" si="87"/>
        <v/>
      </c>
      <c r="AD385" s="24" t="str">
        <f t="shared" ca="1" si="87"/>
        <v/>
      </c>
      <c r="AE385" s="24" t="str">
        <f t="shared" ca="1" si="87"/>
        <v/>
      </c>
      <c r="AF385" s="24" t="str">
        <f t="shared" ca="1" si="87"/>
        <v/>
      </c>
      <c r="AG385" s="24" t="str">
        <f t="shared" ca="1" si="87"/>
        <v/>
      </c>
      <c r="AH385" s="24" t="str">
        <f t="shared" ca="1" si="87"/>
        <v/>
      </c>
    </row>
    <row r="386" spans="16:34" x14ac:dyDescent="0.25">
      <c r="P386" s="17">
        <v>387</v>
      </c>
      <c r="Q386" s="17">
        <f>VLOOKUP($P386,valores_RSI!$B$3:$D$1417,3,FALSE)</f>
        <v>44.415580452262503</v>
      </c>
      <c r="R386" s="17">
        <f t="shared" si="81"/>
        <v>5</v>
      </c>
      <c r="S386" s="24">
        <f t="shared" si="82"/>
        <v>87</v>
      </c>
      <c r="T386" s="24">
        <f t="shared" si="75"/>
        <v>137</v>
      </c>
      <c r="U386" s="24">
        <f t="shared" si="75"/>
        <v>106</v>
      </c>
      <c r="V386" s="25" t="b">
        <f t="shared" si="76"/>
        <v>1</v>
      </c>
      <c r="W386" s="24" t="b">
        <f t="shared" si="77"/>
        <v>1</v>
      </c>
      <c r="X386" s="24">
        <f t="shared" si="88"/>
        <v>0.25455</v>
      </c>
      <c r="Y386" s="24">
        <f t="shared" si="88"/>
        <v>12.4805264132648</v>
      </c>
      <c r="Z386" s="24">
        <f t="shared" si="78"/>
        <v>110.9913764132648</v>
      </c>
      <c r="AA386" s="24" t="str">
        <f t="shared" si="79"/>
        <v>abaixo</v>
      </c>
      <c r="AC386" s="24" t="str">
        <f t="shared" ca="1" si="87"/>
        <v/>
      </c>
      <c r="AD386" s="24" t="str">
        <f t="shared" ca="1" si="87"/>
        <v/>
      </c>
      <c r="AE386" s="24" t="str">
        <f t="shared" ca="1" si="87"/>
        <v/>
      </c>
      <c r="AF386" s="24" t="str">
        <f t="shared" ca="1" si="87"/>
        <v/>
      </c>
      <c r="AG386" s="24" t="str">
        <f t="shared" ca="1" si="87"/>
        <v/>
      </c>
      <c r="AH386" s="24" t="str">
        <f t="shared" ca="1" si="87"/>
        <v/>
      </c>
    </row>
    <row r="387" spans="16:34" x14ac:dyDescent="0.25">
      <c r="P387" s="17">
        <v>388</v>
      </c>
      <c r="Q387" s="17">
        <f>VLOOKUP($P387,valores_RSI!$B$3:$D$1417,3,FALSE)</f>
        <v>41.3119654266577</v>
      </c>
      <c r="R387" s="17">
        <f t="shared" si="81"/>
        <v>5</v>
      </c>
      <c r="S387" s="24">
        <f t="shared" si="82"/>
        <v>87</v>
      </c>
      <c r="T387" s="24">
        <f t="shared" si="75"/>
        <v>137</v>
      </c>
      <c r="U387" s="24">
        <f t="shared" si="75"/>
        <v>106</v>
      </c>
      <c r="V387" s="25" t="b">
        <f t="shared" si="76"/>
        <v>1</v>
      </c>
      <c r="W387" s="24" t="b">
        <f t="shared" si="77"/>
        <v>1</v>
      </c>
      <c r="X387" s="24">
        <f t="shared" si="88"/>
        <v>0.25455</v>
      </c>
      <c r="Y387" s="24">
        <f t="shared" si="88"/>
        <v>12.4805264132648</v>
      </c>
      <c r="Z387" s="24">
        <f t="shared" si="78"/>
        <v>111.2459264132648</v>
      </c>
      <c r="AA387" s="24" t="str">
        <f t="shared" si="79"/>
        <v>abaixo</v>
      </c>
      <c r="AC387" s="24" t="str">
        <f t="shared" ca="1" si="87"/>
        <v/>
      </c>
      <c r="AD387" s="24" t="str">
        <f t="shared" ca="1" si="87"/>
        <v/>
      </c>
      <c r="AE387" s="24" t="str">
        <f t="shared" ca="1" si="87"/>
        <v/>
      </c>
      <c r="AF387" s="24" t="str">
        <f t="shared" ca="1" si="87"/>
        <v/>
      </c>
      <c r="AG387" s="24" t="str">
        <f t="shared" ca="1" si="87"/>
        <v/>
      </c>
      <c r="AH387" s="24" t="str">
        <f t="shared" ca="1" si="87"/>
        <v/>
      </c>
    </row>
    <row r="388" spans="16:34" x14ac:dyDescent="0.25">
      <c r="P388" s="17">
        <v>389</v>
      </c>
      <c r="Q388" s="17">
        <f>VLOOKUP($P388,valores_RSI!$B$3:$D$1417,3,FALSE)</f>
        <v>41.311976637325103</v>
      </c>
      <c r="R388" s="17">
        <f t="shared" si="81"/>
        <v>5</v>
      </c>
      <c r="S388" s="24">
        <f t="shared" si="82"/>
        <v>87</v>
      </c>
      <c r="T388" s="24">
        <f t="shared" si="75"/>
        <v>137</v>
      </c>
      <c r="U388" s="24">
        <f t="shared" si="75"/>
        <v>106</v>
      </c>
      <c r="V388" s="25" t="b">
        <f t="shared" si="76"/>
        <v>1</v>
      </c>
      <c r="W388" s="24" t="b">
        <f t="shared" si="77"/>
        <v>1</v>
      </c>
      <c r="X388" s="24">
        <f t="shared" si="88"/>
        <v>0.25455</v>
      </c>
      <c r="Y388" s="24">
        <f t="shared" si="88"/>
        <v>12.4805264132648</v>
      </c>
      <c r="Z388" s="24">
        <f t="shared" si="78"/>
        <v>111.50047641326479</v>
      </c>
      <c r="AA388" s="24" t="str">
        <f t="shared" si="79"/>
        <v>abaixo</v>
      </c>
      <c r="AC388" s="24" t="str">
        <f t="shared" ca="1" si="87"/>
        <v/>
      </c>
      <c r="AD388" s="24" t="str">
        <f t="shared" ca="1" si="87"/>
        <v/>
      </c>
      <c r="AE388" s="24" t="str">
        <f t="shared" ca="1" si="87"/>
        <v/>
      </c>
      <c r="AF388" s="24" t="str">
        <f t="shared" ca="1" si="87"/>
        <v/>
      </c>
      <c r="AG388" s="24" t="str">
        <f t="shared" ca="1" si="87"/>
        <v/>
      </c>
      <c r="AH388" s="24" t="str">
        <f t="shared" ca="1" si="87"/>
        <v/>
      </c>
    </row>
    <row r="389" spans="16:34" x14ac:dyDescent="0.25">
      <c r="P389" s="17">
        <v>390</v>
      </c>
      <c r="Q389" s="17">
        <f>VLOOKUP($P389,valores_RSI!$B$3:$D$1417,3,FALSE)</f>
        <v>42.597153257155703</v>
      </c>
      <c r="R389" s="17">
        <f t="shared" si="81"/>
        <v>5</v>
      </c>
      <c r="S389" s="24">
        <f t="shared" si="82"/>
        <v>87</v>
      </c>
      <c r="T389" s="24">
        <f t="shared" si="75"/>
        <v>137</v>
      </c>
      <c r="U389" s="24">
        <f t="shared" si="75"/>
        <v>106</v>
      </c>
      <c r="V389" s="25" t="b">
        <f t="shared" si="76"/>
        <v>1</v>
      </c>
      <c r="W389" s="24" t="b">
        <f t="shared" si="77"/>
        <v>1</v>
      </c>
      <c r="X389" s="24">
        <f t="shared" si="88"/>
        <v>0.25455</v>
      </c>
      <c r="Y389" s="24">
        <f t="shared" si="88"/>
        <v>12.4805264132648</v>
      </c>
      <c r="Z389" s="24">
        <f t="shared" si="78"/>
        <v>111.7550264132648</v>
      </c>
      <c r="AA389" s="24" t="str">
        <f t="shared" si="79"/>
        <v>abaixo</v>
      </c>
      <c r="AC389" s="24" t="str">
        <f t="shared" ca="1" si="87"/>
        <v/>
      </c>
      <c r="AD389" s="24" t="str">
        <f t="shared" ca="1" si="87"/>
        <v/>
      </c>
      <c r="AE389" s="24" t="str">
        <f t="shared" ca="1" si="87"/>
        <v/>
      </c>
      <c r="AF389" s="24" t="str">
        <f t="shared" ca="1" si="87"/>
        <v/>
      </c>
      <c r="AG389" s="24" t="str">
        <f t="shared" ca="1" si="87"/>
        <v/>
      </c>
      <c r="AH389" s="24" t="str">
        <f t="shared" ca="1" si="87"/>
        <v/>
      </c>
    </row>
    <row r="390" spans="16:34" x14ac:dyDescent="0.25">
      <c r="P390" s="17">
        <v>391</v>
      </c>
      <c r="Q390" s="17">
        <f>VLOOKUP($P390,valores_RSI!$B$3:$D$1417,3,FALSE)</f>
        <v>40.270019432221098</v>
      </c>
      <c r="R390" s="17">
        <f t="shared" si="81"/>
        <v>5</v>
      </c>
      <c r="S390" s="24">
        <f t="shared" si="82"/>
        <v>87</v>
      </c>
      <c r="T390" s="24">
        <f t="shared" ref="T390:U453" si="89">+T389</f>
        <v>137</v>
      </c>
      <c r="U390" s="24">
        <f t="shared" si="89"/>
        <v>106</v>
      </c>
      <c r="V390" s="25" t="b">
        <f t="shared" ref="V390:V453" si="90">$P390&gt;=$T390+$L$3</f>
        <v>1</v>
      </c>
      <c r="W390" s="24" t="b">
        <f t="shared" ref="W390:W453" si="91">$P390&gt;=U390+$L$3</f>
        <v>1</v>
      </c>
      <c r="X390" s="24">
        <f t="shared" si="88"/>
        <v>0.25455</v>
      </c>
      <c r="Y390" s="24">
        <f t="shared" si="88"/>
        <v>12.4805264132648</v>
      </c>
      <c r="Z390" s="24">
        <f t="shared" ref="Z390:Z453" si="92">IF($V390,P390*X390+Y390,"")</f>
        <v>112.0095764132648</v>
      </c>
      <c r="AA390" s="24" t="str">
        <f t="shared" ref="AA390:AA453" si="93">IF($V390,IF(Q390-Z390&gt;=$L$2,"acima",IF(Q390-Z390&gt;=0,"acima mas menor que o break",IF(Q390-Z390&gt;-$L$2,"abaixo mas menor que o break","abaixo"))),"")</f>
        <v>abaixo</v>
      </c>
      <c r="AC390" s="24" t="str">
        <f t="shared" ref="AC390:AH405" ca="1" si="94">IF($V390,IF(OR(OFFSET($AA390,AC$2,0)="acima",OFFSET($AA390,AC$2,0)="acima mas menor que o break"),IF($AA390="abaixo","cruzou_para_baixo",""),""),"")</f>
        <v/>
      </c>
      <c r="AD390" s="24" t="str">
        <f t="shared" ca="1" si="94"/>
        <v/>
      </c>
      <c r="AE390" s="24" t="str">
        <f t="shared" ca="1" si="94"/>
        <v/>
      </c>
      <c r="AF390" s="24" t="str">
        <f t="shared" ca="1" si="94"/>
        <v/>
      </c>
      <c r="AG390" s="24" t="str">
        <f t="shared" ca="1" si="94"/>
        <v/>
      </c>
      <c r="AH390" s="24" t="str">
        <f t="shared" ca="1" si="94"/>
        <v/>
      </c>
    </row>
    <row r="391" spans="16:34" x14ac:dyDescent="0.25">
      <c r="P391" s="17">
        <v>392</v>
      </c>
      <c r="Q391" s="17">
        <f>VLOOKUP($P391,valores_RSI!$B$3:$D$1417,3,FALSE)</f>
        <v>41.092637870931597</v>
      </c>
      <c r="R391" s="17">
        <f t="shared" ref="R391:R454" si="95">+R390</f>
        <v>5</v>
      </c>
      <c r="S391" s="24">
        <f t="shared" ref="S391:S454" si="96">+S390</f>
        <v>87</v>
      </c>
      <c r="T391" s="24">
        <f t="shared" si="89"/>
        <v>137</v>
      </c>
      <c r="U391" s="24">
        <f t="shared" si="89"/>
        <v>106</v>
      </c>
      <c r="V391" s="25" t="b">
        <f t="shared" si="90"/>
        <v>1</v>
      </c>
      <c r="W391" s="24" t="b">
        <f t="shared" si="91"/>
        <v>1</v>
      </c>
      <c r="X391" s="24">
        <f t="shared" si="88"/>
        <v>0.25455</v>
      </c>
      <c r="Y391" s="24">
        <f t="shared" si="88"/>
        <v>12.4805264132648</v>
      </c>
      <c r="Z391" s="24">
        <f t="shared" si="92"/>
        <v>112.26412641326479</v>
      </c>
      <c r="AA391" s="24" t="str">
        <f t="shared" si="93"/>
        <v>abaixo</v>
      </c>
      <c r="AC391" s="24" t="str">
        <f t="shared" ca="1" si="94"/>
        <v/>
      </c>
      <c r="AD391" s="24" t="str">
        <f t="shared" ca="1" si="94"/>
        <v/>
      </c>
      <c r="AE391" s="24" t="str">
        <f t="shared" ca="1" si="94"/>
        <v/>
      </c>
      <c r="AF391" s="24" t="str">
        <f t="shared" ca="1" si="94"/>
        <v/>
      </c>
      <c r="AG391" s="24" t="str">
        <f t="shared" ca="1" si="94"/>
        <v/>
      </c>
      <c r="AH391" s="24" t="str">
        <f t="shared" ca="1" si="94"/>
        <v/>
      </c>
    </row>
    <row r="392" spans="16:34" x14ac:dyDescent="0.25">
      <c r="P392" s="17">
        <v>393</v>
      </c>
      <c r="Q392" s="17">
        <f>VLOOKUP($P392,valores_RSI!$B$3:$D$1417,3,FALSE)</f>
        <v>42.132701576030499</v>
      </c>
      <c r="R392" s="17">
        <f t="shared" si="95"/>
        <v>5</v>
      </c>
      <c r="S392" s="24">
        <f t="shared" si="96"/>
        <v>87</v>
      </c>
      <c r="T392" s="24">
        <f t="shared" si="89"/>
        <v>137</v>
      </c>
      <c r="U392" s="24">
        <f t="shared" si="89"/>
        <v>106</v>
      </c>
      <c r="V392" s="25" t="b">
        <f t="shared" si="90"/>
        <v>1</v>
      </c>
      <c r="W392" s="24" t="b">
        <f t="shared" si="91"/>
        <v>1</v>
      </c>
      <c r="X392" s="24">
        <f t="shared" si="88"/>
        <v>0.25455</v>
      </c>
      <c r="Y392" s="24">
        <f t="shared" si="88"/>
        <v>12.4805264132648</v>
      </c>
      <c r="Z392" s="24">
        <f t="shared" si="92"/>
        <v>112.5186764132648</v>
      </c>
      <c r="AA392" s="24" t="str">
        <f t="shared" si="93"/>
        <v>abaixo</v>
      </c>
      <c r="AC392" s="24" t="str">
        <f t="shared" ca="1" si="94"/>
        <v/>
      </c>
      <c r="AD392" s="24" t="str">
        <f t="shared" ca="1" si="94"/>
        <v/>
      </c>
      <c r="AE392" s="24" t="str">
        <f t="shared" ca="1" si="94"/>
        <v/>
      </c>
      <c r="AF392" s="24" t="str">
        <f t="shared" ca="1" si="94"/>
        <v/>
      </c>
      <c r="AG392" s="24" t="str">
        <f t="shared" ca="1" si="94"/>
        <v/>
      </c>
      <c r="AH392" s="24" t="str">
        <f t="shared" ca="1" si="94"/>
        <v/>
      </c>
    </row>
    <row r="393" spans="16:34" x14ac:dyDescent="0.25">
      <c r="P393" s="17">
        <v>394</v>
      </c>
      <c r="Q393" s="17">
        <f>VLOOKUP($P393,valores_RSI!$B$3:$D$1417,3,FALSE)</f>
        <v>41.037727361387901</v>
      </c>
      <c r="R393" s="17">
        <f t="shared" si="95"/>
        <v>5</v>
      </c>
      <c r="S393" s="24">
        <f t="shared" si="96"/>
        <v>87</v>
      </c>
      <c r="T393" s="24">
        <f t="shared" si="89"/>
        <v>137</v>
      </c>
      <c r="U393" s="24">
        <f t="shared" si="89"/>
        <v>106</v>
      </c>
      <c r="V393" s="25" t="b">
        <f t="shared" si="90"/>
        <v>1</v>
      </c>
      <c r="W393" s="24" t="b">
        <f t="shared" si="91"/>
        <v>1</v>
      </c>
      <c r="X393" s="24">
        <f t="shared" si="88"/>
        <v>0.25455</v>
      </c>
      <c r="Y393" s="24">
        <f t="shared" si="88"/>
        <v>12.4805264132648</v>
      </c>
      <c r="Z393" s="24">
        <f t="shared" si="92"/>
        <v>112.77322641326479</v>
      </c>
      <c r="AA393" s="24" t="str">
        <f t="shared" si="93"/>
        <v>abaixo</v>
      </c>
      <c r="AC393" s="24" t="str">
        <f t="shared" ca="1" si="94"/>
        <v/>
      </c>
      <c r="AD393" s="24" t="str">
        <f t="shared" ca="1" si="94"/>
        <v/>
      </c>
      <c r="AE393" s="24" t="str">
        <f t="shared" ca="1" si="94"/>
        <v/>
      </c>
      <c r="AF393" s="24" t="str">
        <f t="shared" ca="1" si="94"/>
        <v/>
      </c>
      <c r="AG393" s="24" t="str">
        <f t="shared" ca="1" si="94"/>
        <v/>
      </c>
      <c r="AH393" s="24" t="str">
        <f t="shared" ca="1" si="94"/>
        <v/>
      </c>
    </row>
    <row r="394" spans="16:34" x14ac:dyDescent="0.25">
      <c r="P394" s="17">
        <v>395</v>
      </c>
      <c r="Q394" s="17">
        <f>VLOOKUP($P394,valores_RSI!$B$3:$D$1417,3,FALSE)</f>
        <v>40.798124386379797</v>
      </c>
      <c r="R394" s="17">
        <f t="shared" si="95"/>
        <v>5</v>
      </c>
      <c r="S394" s="24">
        <f t="shared" si="96"/>
        <v>87</v>
      </c>
      <c r="T394" s="24">
        <f t="shared" si="89"/>
        <v>137</v>
      </c>
      <c r="U394" s="24">
        <f t="shared" si="89"/>
        <v>106</v>
      </c>
      <c r="V394" s="25" t="b">
        <f t="shared" si="90"/>
        <v>1</v>
      </c>
      <c r="W394" s="24" t="b">
        <f t="shared" si="91"/>
        <v>1</v>
      </c>
      <c r="X394" s="24">
        <f t="shared" si="88"/>
        <v>0.25455</v>
      </c>
      <c r="Y394" s="24">
        <f t="shared" si="88"/>
        <v>12.4805264132648</v>
      </c>
      <c r="Z394" s="24">
        <f t="shared" si="92"/>
        <v>113.0277764132648</v>
      </c>
      <c r="AA394" s="24" t="str">
        <f t="shared" si="93"/>
        <v>abaixo</v>
      </c>
      <c r="AC394" s="24" t="str">
        <f t="shared" ca="1" si="94"/>
        <v/>
      </c>
      <c r="AD394" s="24" t="str">
        <f t="shared" ca="1" si="94"/>
        <v/>
      </c>
      <c r="AE394" s="24" t="str">
        <f t="shared" ca="1" si="94"/>
        <v/>
      </c>
      <c r="AF394" s="24" t="str">
        <f t="shared" ca="1" si="94"/>
        <v/>
      </c>
      <c r="AG394" s="24" t="str">
        <f t="shared" ca="1" si="94"/>
        <v/>
      </c>
      <c r="AH394" s="24" t="str">
        <f t="shared" ca="1" si="94"/>
        <v/>
      </c>
    </row>
    <row r="395" spans="16:34" x14ac:dyDescent="0.25">
      <c r="P395" s="17">
        <v>396</v>
      </c>
      <c r="Q395" s="17">
        <f>VLOOKUP($P395,valores_RSI!$B$3:$D$1417,3,FALSE)</f>
        <v>40.574926465485902</v>
      </c>
      <c r="R395" s="17">
        <f t="shared" si="95"/>
        <v>5</v>
      </c>
      <c r="S395" s="24">
        <f t="shared" si="96"/>
        <v>87</v>
      </c>
      <c r="T395" s="24">
        <f t="shared" si="89"/>
        <v>137</v>
      </c>
      <c r="U395" s="24">
        <f t="shared" si="89"/>
        <v>106</v>
      </c>
      <c r="V395" s="25" t="b">
        <f t="shared" si="90"/>
        <v>1</v>
      </c>
      <c r="W395" s="24" t="b">
        <f t="shared" si="91"/>
        <v>1</v>
      </c>
      <c r="X395" s="24">
        <f t="shared" si="88"/>
        <v>0.25455</v>
      </c>
      <c r="Y395" s="24">
        <f t="shared" si="88"/>
        <v>12.4805264132648</v>
      </c>
      <c r="Z395" s="24">
        <f t="shared" si="92"/>
        <v>113.2823264132648</v>
      </c>
      <c r="AA395" s="24" t="str">
        <f t="shared" si="93"/>
        <v>abaixo</v>
      </c>
      <c r="AC395" s="24" t="str">
        <f t="shared" ca="1" si="94"/>
        <v/>
      </c>
      <c r="AD395" s="24" t="str">
        <f t="shared" ca="1" si="94"/>
        <v/>
      </c>
      <c r="AE395" s="24" t="str">
        <f t="shared" ca="1" si="94"/>
        <v/>
      </c>
      <c r="AF395" s="24" t="str">
        <f t="shared" ca="1" si="94"/>
        <v/>
      </c>
      <c r="AG395" s="24" t="str">
        <f t="shared" ca="1" si="94"/>
        <v/>
      </c>
      <c r="AH395" s="24" t="str">
        <f t="shared" ca="1" si="94"/>
        <v/>
      </c>
    </row>
    <row r="396" spans="16:34" x14ac:dyDescent="0.25">
      <c r="P396" s="17">
        <v>397</v>
      </c>
      <c r="Q396" s="17">
        <f>VLOOKUP($P396,valores_RSI!$B$3:$D$1417,3,FALSE)</f>
        <v>37.636000037731897</v>
      </c>
      <c r="R396" s="17">
        <f t="shared" si="95"/>
        <v>5</v>
      </c>
      <c r="S396" s="24">
        <f t="shared" si="96"/>
        <v>87</v>
      </c>
      <c r="T396" s="24">
        <f t="shared" si="89"/>
        <v>137</v>
      </c>
      <c r="U396" s="24">
        <f t="shared" si="89"/>
        <v>106</v>
      </c>
      <c r="V396" s="25" t="b">
        <f t="shared" si="90"/>
        <v>1</v>
      </c>
      <c r="W396" s="24" t="b">
        <f t="shared" si="91"/>
        <v>1</v>
      </c>
      <c r="X396" s="24">
        <f t="shared" si="88"/>
        <v>0.25455</v>
      </c>
      <c r="Y396" s="24">
        <f t="shared" si="88"/>
        <v>12.4805264132648</v>
      </c>
      <c r="Z396" s="24">
        <f t="shared" si="92"/>
        <v>113.53687641326479</v>
      </c>
      <c r="AA396" s="24" t="str">
        <f t="shared" si="93"/>
        <v>abaixo</v>
      </c>
      <c r="AC396" s="24" t="str">
        <f t="shared" ca="1" si="94"/>
        <v/>
      </c>
      <c r="AD396" s="24" t="str">
        <f t="shared" ca="1" si="94"/>
        <v/>
      </c>
      <c r="AE396" s="24" t="str">
        <f t="shared" ca="1" si="94"/>
        <v/>
      </c>
      <c r="AF396" s="24" t="str">
        <f t="shared" ca="1" si="94"/>
        <v/>
      </c>
      <c r="AG396" s="24" t="str">
        <f t="shared" ca="1" si="94"/>
        <v/>
      </c>
      <c r="AH396" s="24" t="str">
        <f t="shared" ca="1" si="94"/>
        <v/>
      </c>
    </row>
    <row r="397" spans="16:34" x14ac:dyDescent="0.25">
      <c r="P397" s="17">
        <v>398</v>
      </c>
      <c r="Q397" s="17">
        <f>VLOOKUP($P397,valores_RSI!$B$3:$D$1417,3,FALSE)</f>
        <v>29.537362614132999</v>
      </c>
      <c r="R397" s="17">
        <f t="shared" si="95"/>
        <v>5</v>
      </c>
      <c r="S397" s="24">
        <f t="shared" si="96"/>
        <v>87</v>
      </c>
      <c r="T397" s="24">
        <f t="shared" si="89"/>
        <v>137</v>
      </c>
      <c r="U397" s="24">
        <f t="shared" si="89"/>
        <v>106</v>
      </c>
      <c r="V397" s="25" t="b">
        <f t="shared" si="90"/>
        <v>1</v>
      </c>
      <c r="W397" s="24" t="b">
        <f t="shared" si="91"/>
        <v>1</v>
      </c>
      <c r="X397" s="24">
        <f t="shared" si="88"/>
        <v>0.25455</v>
      </c>
      <c r="Y397" s="24">
        <f t="shared" si="88"/>
        <v>12.4805264132648</v>
      </c>
      <c r="Z397" s="24">
        <f t="shared" si="92"/>
        <v>113.7914264132648</v>
      </c>
      <c r="AA397" s="24" t="str">
        <f t="shared" si="93"/>
        <v>abaixo</v>
      </c>
      <c r="AC397" s="24" t="str">
        <f t="shared" ca="1" si="94"/>
        <v/>
      </c>
      <c r="AD397" s="24" t="str">
        <f t="shared" ca="1" si="94"/>
        <v/>
      </c>
      <c r="AE397" s="24" t="str">
        <f t="shared" ca="1" si="94"/>
        <v/>
      </c>
      <c r="AF397" s="24" t="str">
        <f t="shared" ca="1" si="94"/>
        <v/>
      </c>
      <c r="AG397" s="24" t="str">
        <f t="shared" ca="1" si="94"/>
        <v/>
      </c>
      <c r="AH397" s="24" t="str">
        <f t="shared" ca="1" si="94"/>
        <v/>
      </c>
    </row>
    <row r="398" spans="16:34" x14ac:dyDescent="0.25">
      <c r="P398" s="17">
        <v>399</v>
      </c>
      <c r="Q398" s="17">
        <f>VLOOKUP($P398,valores_RSI!$B$3:$D$1417,3,FALSE)</f>
        <v>32.224066451494799</v>
      </c>
      <c r="R398" s="17">
        <f t="shared" si="95"/>
        <v>5</v>
      </c>
      <c r="S398" s="24">
        <f t="shared" si="96"/>
        <v>87</v>
      </c>
      <c r="T398" s="24">
        <f t="shared" si="89"/>
        <v>137</v>
      </c>
      <c r="U398" s="24">
        <f t="shared" si="89"/>
        <v>106</v>
      </c>
      <c r="V398" s="25" t="b">
        <f t="shared" si="90"/>
        <v>1</v>
      </c>
      <c r="W398" s="24" t="b">
        <f t="shared" si="91"/>
        <v>1</v>
      </c>
      <c r="X398" s="24">
        <f t="shared" si="88"/>
        <v>0.25455</v>
      </c>
      <c r="Y398" s="24">
        <f t="shared" si="88"/>
        <v>12.4805264132648</v>
      </c>
      <c r="Z398" s="24">
        <f t="shared" si="92"/>
        <v>114.0459764132648</v>
      </c>
      <c r="AA398" s="24" t="str">
        <f t="shared" si="93"/>
        <v>abaixo</v>
      </c>
      <c r="AC398" s="24" t="str">
        <f t="shared" ca="1" si="94"/>
        <v/>
      </c>
      <c r="AD398" s="24" t="str">
        <f t="shared" ca="1" si="94"/>
        <v/>
      </c>
      <c r="AE398" s="24" t="str">
        <f t="shared" ca="1" si="94"/>
        <v/>
      </c>
      <c r="AF398" s="24" t="str">
        <f t="shared" ca="1" si="94"/>
        <v/>
      </c>
      <c r="AG398" s="24" t="str">
        <f t="shared" ca="1" si="94"/>
        <v/>
      </c>
      <c r="AH398" s="24" t="str">
        <f t="shared" ca="1" si="94"/>
        <v/>
      </c>
    </row>
    <row r="399" spans="16:34" x14ac:dyDescent="0.25">
      <c r="P399" s="17">
        <v>400</v>
      </c>
      <c r="Q399" s="17">
        <f>VLOOKUP($P399,valores_RSI!$B$3:$D$1417,3,FALSE)</f>
        <v>34.756098334601297</v>
      </c>
      <c r="R399" s="17">
        <f t="shared" si="95"/>
        <v>5</v>
      </c>
      <c r="S399" s="24">
        <f t="shared" si="96"/>
        <v>87</v>
      </c>
      <c r="T399" s="24">
        <f t="shared" si="89"/>
        <v>137</v>
      </c>
      <c r="U399" s="24">
        <f t="shared" si="89"/>
        <v>106</v>
      </c>
      <c r="V399" s="25" t="b">
        <f t="shared" si="90"/>
        <v>1</v>
      </c>
      <c r="W399" s="24" t="b">
        <f t="shared" si="91"/>
        <v>1</v>
      </c>
      <c r="X399" s="24">
        <f t="shared" si="88"/>
        <v>0.25455</v>
      </c>
      <c r="Y399" s="24">
        <f t="shared" si="88"/>
        <v>12.4805264132648</v>
      </c>
      <c r="Z399" s="24">
        <f t="shared" si="92"/>
        <v>114.30052641326479</v>
      </c>
      <c r="AA399" s="24" t="str">
        <f t="shared" si="93"/>
        <v>abaixo</v>
      </c>
      <c r="AC399" s="24" t="str">
        <f t="shared" ca="1" si="94"/>
        <v/>
      </c>
      <c r="AD399" s="24" t="str">
        <f t="shared" ca="1" si="94"/>
        <v/>
      </c>
      <c r="AE399" s="24" t="str">
        <f t="shared" ca="1" si="94"/>
        <v/>
      </c>
      <c r="AF399" s="24" t="str">
        <f t="shared" ca="1" si="94"/>
        <v/>
      </c>
      <c r="AG399" s="24" t="str">
        <f t="shared" ca="1" si="94"/>
        <v/>
      </c>
      <c r="AH399" s="24" t="str">
        <f t="shared" ca="1" si="94"/>
        <v/>
      </c>
    </row>
    <row r="400" spans="16:34" x14ac:dyDescent="0.25">
      <c r="P400" s="17">
        <v>401</v>
      </c>
      <c r="Q400" s="17">
        <f>VLOOKUP($P400,valores_RSI!$B$3:$D$1417,3,FALSE)</f>
        <v>26.670648275397401</v>
      </c>
      <c r="R400" s="17">
        <f t="shared" si="95"/>
        <v>5</v>
      </c>
      <c r="S400" s="24">
        <f t="shared" si="96"/>
        <v>87</v>
      </c>
      <c r="T400" s="24">
        <f t="shared" si="89"/>
        <v>137</v>
      </c>
      <c r="U400" s="24">
        <f t="shared" si="89"/>
        <v>106</v>
      </c>
      <c r="V400" s="25" t="b">
        <f t="shared" si="90"/>
        <v>1</v>
      </c>
      <c r="W400" s="24" t="b">
        <f t="shared" si="91"/>
        <v>1</v>
      </c>
      <c r="X400" s="24">
        <f t="shared" si="88"/>
        <v>0.25455</v>
      </c>
      <c r="Y400" s="24">
        <f t="shared" si="88"/>
        <v>12.4805264132648</v>
      </c>
      <c r="Z400" s="24">
        <f t="shared" si="92"/>
        <v>114.5550764132648</v>
      </c>
      <c r="AA400" s="24" t="str">
        <f t="shared" si="93"/>
        <v>abaixo</v>
      </c>
      <c r="AC400" s="24" t="str">
        <f t="shared" ca="1" si="94"/>
        <v/>
      </c>
      <c r="AD400" s="24" t="str">
        <f t="shared" ca="1" si="94"/>
        <v/>
      </c>
      <c r="AE400" s="24" t="str">
        <f t="shared" ca="1" si="94"/>
        <v/>
      </c>
      <c r="AF400" s="24" t="str">
        <f t="shared" ca="1" si="94"/>
        <v/>
      </c>
      <c r="AG400" s="24" t="str">
        <f t="shared" ca="1" si="94"/>
        <v/>
      </c>
      <c r="AH400" s="24" t="str">
        <f t="shared" ca="1" si="94"/>
        <v/>
      </c>
    </row>
    <row r="401" spans="16:34" x14ac:dyDescent="0.25">
      <c r="P401" s="17">
        <v>402</v>
      </c>
      <c r="Q401" s="17">
        <f>VLOOKUP($P401,valores_RSI!$B$3:$D$1417,3,FALSE)</f>
        <v>27.136886071429402</v>
      </c>
      <c r="R401" s="17">
        <f t="shared" si="95"/>
        <v>5</v>
      </c>
      <c r="S401" s="24">
        <f t="shared" si="96"/>
        <v>87</v>
      </c>
      <c r="T401" s="24">
        <f t="shared" si="89"/>
        <v>137</v>
      </c>
      <c r="U401" s="24">
        <f t="shared" si="89"/>
        <v>106</v>
      </c>
      <c r="V401" s="25" t="b">
        <f t="shared" si="90"/>
        <v>1</v>
      </c>
      <c r="W401" s="24" t="b">
        <f t="shared" si="91"/>
        <v>1</v>
      </c>
      <c r="X401" s="24">
        <f t="shared" si="88"/>
        <v>0.25455</v>
      </c>
      <c r="Y401" s="24">
        <f t="shared" si="88"/>
        <v>12.4805264132648</v>
      </c>
      <c r="Z401" s="24">
        <f t="shared" si="92"/>
        <v>114.80962641326479</v>
      </c>
      <c r="AA401" s="24" t="str">
        <f t="shared" si="93"/>
        <v>abaixo</v>
      </c>
      <c r="AC401" s="24" t="str">
        <f t="shared" ca="1" si="94"/>
        <v/>
      </c>
      <c r="AD401" s="24" t="str">
        <f t="shared" ca="1" si="94"/>
        <v/>
      </c>
      <c r="AE401" s="24" t="str">
        <f t="shared" ca="1" si="94"/>
        <v/>
      </c>
      <c r="AF401" s="24" t="str">
        <f t="shared" ca="1" si="94"/>
        <v/>
      </c>
      <c r="AG401" s="24" t="str">
        <f t="shared" ca="1" si="94"/>
        <v/>
      </c>
      <c r="AH401" s="24" t="str">
        <f t="shared" ca="1" si="94"/>
        <v/>
      </c>
    </row>
    <row r="402" spans="16:34" x14ac:dyDescent="0.25">
      <c r="P402" s="17">
        <v>403</v>
      </c>
      <c r="Q402" s="17">
        <f>VLOOKUP($P402,valores_RSI!$B$3:$D$1417,3,FALSE)</f>
        <v>25.7612668327601</v>
      </c>
      <c r="R402" s="17">
        <f t="shared" si="95"/>
        <v>5</v>
      </c>
      <c r="S402" s="24">
        <f t="shared" si="96"/>
        <v>87</v>
      </c>
      <c r="T402" s="24">
        <f t="shared" si="89"/>
        <v>137</v>
      </c>
      <c r="U402" s="24">
        <f t="shared" si="89"/>
        <v>106</v>
      </c>
      <c r="V402" s="25" t="b">
        <f t="shared" si="90"/>
        <v>1</v>
      </c>
      <c r="W402" s="24" t="b">
        <f t="shared" si="91"/>
        <v>1</v>
      </c>
      <c r="X402" s="24">
        <f t="shared" si="88"/>
        <v>0.25455</v>
      </c>
      <c r="Y402" s="24">
        <f t="shared" si="88"/>
        <v>12.4805264132648</v>
      </c>
      <c r="Z402" s="24">
        <f t="shared" si="92"/>
        <v>115.0641764132648</v>
      </c>
      <c r="AA402" s="24" t="str">
        <f t="shared" si="93"/>
        <v>abaixo</v>
      </c>
      <c r="AC402" s="24" t="str">
        <f t="shared" ca="1" si="94"/>
        <v/>
      </c>
      <c r="AD402" s="24" t="str">
        <f t="shared" ca="1" si="94"/>
        <v/>
      </c>
      <c r="AE402" s="24" t="str">
        <f t="shared" ca="1" si="94"/>
        <v/>
      </c>
      <c r="AF402" s="24" t="str">
        <f t="shared" ca="1" si="94"/>
        <v/>
      </c>
      <c r="AG402" s="24" t="str">
        <f t="shared" ca="1" si="94"/>
        <v/>
      </c>
      <c r="AH402" s="24" t="str">
        <f t="shared" ca="1" si="94"/>
        <v/>
      </c>
    </row>
    <row r="403" spans="16:34" x14ac:dyDescent="0.25">
      <c r="P403" s="17">
        <v>404</v>
      </c>
      <c r="Q403" s="17">
        <f>VLOOKUP($P403,valores_RSI!$B$3:$D$1417,3,FALSE)</f>
        <v>31.6633178698339</v>
      </c>
      <c r="R403" s="17">
        <f t="shared" si="95"/>
        <v>5</v>
      </c>
      <c r="S403" s="24">
        <f t="shared" si="96"/>
        <v>87</v>
      </c>
      <c r="T403" s="24">
        <f t="shared" si="89"/>
        <v>137</v>
      </c>
      <c r="U403" s="24">
        <f t="shared" si="89"/>
        <v>106</v>
      </c>
      <c r="V403" s="25" t="b">
        <f t="shared" si="90"/>
        <v>1</v>
      </c>
      <c r="W403" s="24" t="b">
        <f t="shared" si="91"/>
        <v>1</v>
      </c>
      <c r="X403" s="24">
        <f t="shared" si="88"/>
        <v>0.25455</v>
      </c>
      <c r="Y403" s="24">
        <f t="shared" si="88"/>
        <v>12.4805264132648</v>
      </c>
      <c r="Z403" s="24">
        <f t="shared" si="92"/>
        <v>115.3187264132648</v>
      </c>
      <c r="AA403" s="24" t="str">
        <f t="shared" si="93"/>
        <v>abaixo</v>
      </c>
      <c r="AC403" s="24" t="str">
        <f t="shared" ca="1" si="94"/>
        <v/>
      </c>
      <c r="AD403" s="24" t="str">
        <f t="shared" ca="1" si="94"/>
        <v/>
      </c>
      <c r="AE403" s="24" t="str">
        <f t="shared" ca="1" si="94"/>
        <v/>
      </c>
      <c r="AF403" s="24" t="str">
        <f t="shared" ca="1" si="94"/>
        <v/>
      </c>
      <c r="AG403" s="24" t="str">
        <f t="shared" ca="1" si="94"/>
        <v/>
      </c>
      <c r="AH403" s="24" t="str">
        <f t="shared" ca="1" si="94"/>
        <v/>
      </c>
    </row>
    <row r="404" spans="16:34" x14ac:dyDescent="0.25">
      <c r="P404" s="17">
        <v>405</v>
      </c>
      <c r="Q404" s="17">
        <f>VLOOKUP($P404,valores_RSI!$B$3:$D$1417,3,FALSE)</f>
        <v>26.824035213095001</v>
      </c>
      <c r="R404" s="17">
        <f t="shared" si="95"/>
        <v>5</v>
      </c>
      <c r="S404" s="24">
        <f t="shared" si="96"/>
        <v>87</v>
      </c>
      <c r="T404" s="24">
        <f t="shared" si="89"/>
        <v>137</v>
      </c>
      <c r="U404" s="24">
        <f t="shared" si="89"/>
        <v>106</v>
      </c>
      <c r="V404" s="25" t="b">
        <f t="shared" si="90"/>
        <v>1</v>
      </c>
      <c r="W404" s="24" t="b">
        <f t="shared" si="91"/>
        <v>1</v>
      </c>
      <c r="X404" s="24">
        <f t="shared" si="88"/>
        <v>0.25455</v>
      </c>
      <c r="Y404" s="24">
        <f t="shared" si="88"/>
        <v>12.4805264132648</v>
      </c>
      <c r="Z404" s="24">
        <f t="shared" si="92"/>
        <v>115.57327641326479</v>
      </c>
      <c r="AA404" s="24" t="str">
        <f t="shared" si="93"/>
        <v>abaixo</v>
      </c>
      <c r="AC404" s="24" t="str">
        <f t="shared" ca="1" si="94"/>
        <v/>
      </c>
      <c r="AD404" s="24" t="str">
        <f t="shared" ca="1" si="94"/>
        <v/>
      </c>
      <c r="AE404" s="24" t="str">
        <f t="shared" ca="1" si="94"/>
        <v/>
      </c>
      <c r="AF404" s="24" t="str">
        <f t="shared" ca="1" si="94"/>
        <v/>
      </c>
      <c r="AG404" s="24" t="str">
        <f t="shared" ca="1" si="94"/>
        <v/>
      </c>
      <c r="AH404" s="24" t="str">
        <f t="shared" ca="1" si="94"/>
        <v/>
      </c>
    </row>
    <row r="405" spans="16:34" x14ac:dyDescent="0.25">
      <c r="P405" s="17">
        <v>406</v>
      </c>
      <c r="Q405" s="17">
        <f>VLOOKUP($P405,valores_RSI!$B$3:$D$1417,3,FALSE)</f>
        <v>31.617645933853701</v>
      </c>
      <c r="R405" s="17">
        <f t="shared" si="95"/>
        <v>5</v>
      </c>
      <c r="S405" s="24">
        <f t="shared" si="96"/>
        <v>87</v>
      </c>
      <c r="T405" s="24">
        <f t="shared" si="89"/>
        <v>137</v>
      </c>
      <c r="U405" s="24">
        <f t="shared" si="89"/>
        <v>106</v>
      </c>
      <c r="V405" s="25" t="b">
        <f t="shared" si="90"/>
        <v>1</v>
      </c>
      <c r="W405" s="24" t="b">
        <f t="shared" si="91"/>
        <v>1</v>
      </c>
      <c r="X405" s="24">
        <f t="shared" ref="X405:Y424" si="97">IF($V405,VLOOKUP($R405,$B$5:$N$101,X$2,FALSE),"")</f>
        <v>0.25455</v>
      </c>
      <c r="Y405" s="24">
        <f t="shared" si="97"/>
        <v>12.4805264132648</v>
      </c>
      <c r="Z405" s="24">
        <f t="shared" si="92"/>
        <v>115.8278264132648</v>
      </c>
      <c r="AA405" s="24" t="str">
        <f t="shared" si="93"/>
        <v>abaixo</v>
      </c>
      <c r="AC405" s="24" t="str">
        <f t="shared" ca="1" si="94"/>
        <v/>
      </c>
      <c r="AD405" s="24" t="str">
        <f t="shared" ca="1" si="94"/>
        <v/>
      </c>
      <c r="AE405" s="24" t="str">
        <f t="shared" ca="1" si="94"/>
        <v/>
      </c>
      <c r="AF405" s="24" t="str">
        <f t="shared" ca="1" si="94"/>
        <v/>
      </c>
      <c r="AG405" s="24" t="str">
        <f t="shared" ca="1" si="94"/>
        <v/>
      </c>
      <c r="AH405" s="24" t="str">
        <f t="shared" ca="1" si="94"/>
        <v/>
      </c>
    </row>
    <row r="406" spans="16:34" x14ac:dyDescent="0.25">
      <c r="P406" s="17">
        <v>407</v>
      </c>
      <c r="Q406" s="17">
        <f>VLOOKUP($P406,valores_RSI!$B$3:$D$1417,3,FALSE)</f>
        <v>32.665743727681097</v>
      </c>
      <c r="R406" s="17">
        <f t="shared" si="95"/>
        <v>5</v>
      </c>
      <c r="S406" s="24">
        <f t="shared" si="96"/>
        <v>87</v>
      </c>
      <c r="T406" s="24">
        <f t="shared" si="89"/>
        <v>137</v>
      </c>
      <c r="U406" s="24">
        <f t="shared" si="89"/>
        <v>106</v>
      </c>
      <c r="V406" s="25" t="b">
        <f t="shared" si="90"/>
        <v>1</v>
      </c>
      <c r="W406" s="24" t="b">
        <f t="shared" si="91"/>
        <v>1</v>
      </c>
      <c r="X406" s="24">
        <f t="shared" si="97"/>
        <v>0.25455</v>
      </c>
      <c r="Y406" s="24">
        <f t="shared" si="97"/>
        <v>12.4805264132648</v>
      </c>
      <c r="Z406" s="24">
        <f t="shared" si="92"/>
        <v>116.0823764132648</v>
      </c>
      <c r="AA406" s="24" t="str">
        <f t="shared" si="93"/>
        <v>abaixo</v>
      </c>
      <c r="AC406" s="24" t="str">
        <f t="shared" ref="AC406:AH421" ca="1" si="98">IF($V406,IF(OR(OFFSET($AA406,AC$2,0)="acima",OFFSET($AA406,AC$2,0)="acima mas menor que o break"),IF($AA406="abaixo","cruzou_para_baixo",""),""),"")</f>
        <v/>
      </c>
      <c r="AD406" s="24" t="str">
        <f t="shared" ca="1" si="98"/>
        <v/>
      </c>
      <c r="AE406" s="24" t="str">
        <f t="shared" ca="1" si="98"/>
        <v/>
      </c>
      <c r="AF406" s="24" t="str">
        <f t="shared" ca="1" si="98"/>
        <v/>
      </c>
      <c r="AG406" s="24" t="str">
        <f t="shared" ca="1" si="98"/>
        <v/>
      </c>
      <c r="AH406" s="24" t="str">
        <f t="shared" ca="1" si="98"/>
        <v/>
      </c>
    </row>
    <row r="407" spans="16:34" x14ac:dyDescent="0.25">
      <c r="P407" s="17">
        <v>408</v>
      </c>
      <c r="Q407" s="17">
        <f>VLOOKUP($P407,valores_RSI!$B$3:$D$1417,3,FALSE)</f>
        <v>33.498582861471597</v>
      </c>
      <c r="R407" s="17">
        <f t="shared" si="95"/>
        <v>5</v>
      </c>
      <c r="S407" s="24">
        <f t="shared" si="96"/>
        <v>87</v>
      </c>
      <c r="T407" s="24">
        <f t="shared" si="89"/>
        <v>137</v>
      </c>
      <c r="U407" s="24">
        <f t="shared" si="89"/>
        <v>106</v>
      </c>
      <c r="V407" s="25" t="b">
        <f t="shared" si="90"/>
        <v>1</v>
      </c>
      <c r="W407" s="24" t="b">
        <f t="shared" si="91"/>
        <v>1</v>
      </c>
      <c r="X407" s="24">
        <f t="shared" si="97"/>
        <v>0.25455</v>
      </c>
      <c r="Y407" s="24">
        <f t="shared" si="97"/>
        <v>12.4805264132648</v>
      </c>
      <c r="Z407" s="24">
        <f t="shared" si="92"/>
        <v>116.33692641326479</v>
      </c>
      <c r="AA407" s="24" t="str">
        <f t="shared" si="93"/>
        <v>abaixo</v>
      </c>
      <c r="AC407" s="24" t="str">
        <f t="shared" ca="1" si="98"/>
        <v/>
      </c>
      <c r="AD407" s="24" t="str">
        <f t="shared" ca="1" si="98"/>
        <v/>
      </c>
      <c r="AE407" s="24" t="str">
        <f t="shared" ca="1" si="98"/>
        <v/>
      </c>
      <c r="AF407" s="24" t="str">
        <f t="shared" ca="1" si="98"/>
        <v/>
      </c>
      <c r="AG407" s="24" t="str">
        <f t="shared" ca="1" si="98"/>
        <v/>
      </c>
      <c r="AH407" s="24" t="str">
        <f t="shared" ca="1" si="98"/>
        <v/>
      </c>
    </row>
    <row r="408" spans="16:34" x14ac:dyDescent="0.25">
      <c r="P408" s="17">
        <v>409</v>
      </c>
      <c r="Q408" s="17">
        <f>VLOOKUP($P408,valores_RSI!$B$3:$D$1417,3,FALSE)</f>
        <v>39.406486723851103</v>
      </c>
      <c r="R408" s="17">
        <f t="shared" si="95"/>
        <v>5</v>
      </c>
      <c r="S408" s="24">
        <f t="shared" si="96"/>
        <v>87</v>
      </c>
      <c r="T408" s="24">
        <f t="shared" si="89"/>
        <v>137</v>
      </c>
      <c r="U408" s="24">
        <f t="shared" si="89"/>
        <v>106</v>
      </c>
      <c r="V408" s="25" t="b">
        <f t="shared" si="90"/>
        <v>1</v>
      </c>
      <c r="W408" s="24" t="b">
        <f t="shared" si="91"/>
        <v>1</v>
      </c>
      <c r="X408" s="24">
        <f t="shared" si="97"/>
        <v>0.25455</v>
      </c>
      <c r="Y408" s="24">
        <f t="shared" si="97"/>
        <v>12.4805264132648</v>
      </c>
      <c r="Z408" s="24">
        <f t="shared" si="92"/>
        <v>116.5914764132648</v>
      </c>
      <c r="AA408" s="24" t="str">
        <f t="shared" si="93"/>
        <v>abaixo</v>
      </c>
      <c r="AC408" s="24" t="str">
        <f t="shared" ca="1" si="98"/>
        <v/>
      </c>
      <c r="AD408" s="24" t="str">
        <f t="shared" ca="1" si="98"/>
        <v/>
      </c>
      <c r="AE408" s="24" t="str">
        <f t="shared" ca="1" si="98"/>
        <v/>
      </c>
      <c r="AF408" s="24" t="str">
        <f t="shared" ca="1" si="98"/>
        <v/>
      </c>
      <c r="AG408" s="24" t="str">
        <f t="shared" ca="1" si="98"/>
        <v/>
      </c>
      <c r="AH408" s="24" t="str">
        <f t="shared" ca="1" si="98"/>
        <v/>
      </c>
    </row>
    <row r="409" spans="16:34" x14ac:dyDescent="0.25">
      <c r="P409" s="17">
        <v>410</v>
      </c>
      <c r="Q409" s="17">
        <f>VLOOKUP($P409,valores_RSI!$B$3:$D$1417,3,FALSE)</f>
        <v>42.643759109406297</v>
      </c>
      <c r="R409" s="17">
        <f t="shared" si="95"/>
        <v>5</v>
      </c>
      <c r="S409" s="24">
        <f t="shared" si="96"/>
        <v>87</v>
      </c>
      <c r="T409" s="24">
        <f t="shared" si="89"/>
        <v>137</v>
      </c>
      <c r="U409" s="24">
        <f t="shared" si="89"/>
        <v>106</v>
      </c>
      <c r="V409" s="25" t="b">
        <f t="shared" si="90"/>
        <v>1</v>
      </c>
      <c r="W409" s="24" t="b">
        <f t="shared" si="91"/>
        <v>1</v>
      </c>
      <c r="X409" s="24">
        <f t="shared" si="97"/>
        <v>0.25455</v>
      </c>
      <c r="Y409" s="24">
        <f t="shared" si="97"/>
        <v>12.4805264132648</v>
      </c>
      <c r="Z409" s="24">
        <f t="shared" si="92"/>
        <v>116.84602641326479</v>
      </c>
      <c r="AA409" s="24" t="str">
        <f t="shared" si="93"/>
        <v>abaixo</v>
      </c>
      <c r="AC409" s="24" t="str">
        <f t="shared" ca="1" si="98"/>
        <v/>
      </c>
      <c r="AD409" s="24" t="str">
        <f t="shared" ca="1" si="98"/>
        <v/>
      </c>
      <c r="AE409" s="24" t="str">
        <f t="shared" ca="1" si="98"/>
        <v/>
      </c>
      <c r="AF409" s="24" t="str">
        <f t="shared" ca="1" si="98"/>
        <v/>
      </c>
      <c r="AG409" s="24" t="str">
        <f t="shared" ca="1" si="98"/>
        <v/>
      </c>
      <c r="AH409" s="24" t="str">
        <f t="shared" ca="1" si="98"/>
        <v/>
      </c>
    </row>
    <row r="410" spans="16:34" x14ac:dyDescent="0.25">
      <c r="P410" s="17">
        <v>411</v>
      </c>
      <c r="Q410" s="17">
        <f>VLOOKUP($P410,valores_RSI!$B$3:$D$1417,3,FALSE)</f>
        <v>50.865055100259497</v>
      </c>
      <c r="R410" s="17">
        <f t="shared" si="95"/>
        <v>5</v>
      </c>
      <c r="S410" s="24">
        <f t="shared" si="96"/>
        <v>87</v>
      </c>
      <c r="T410" s="24">
        <f t="shared" si="89"/>
        <v>137</v>
      </c>
      <c r="U410" s="24">
        <f t="shared" si="89"/>
        <v>106</v>
      </c>
      <c r="V410" s="25" t="b">
        <f t="shared" si="90"/>
        <v>1</v>
      </c>
      <c r="W410" s="24" t="b">
        <f t="shared" si="91"/>
        <v>1</v>
      </c>
      <c r="X410" s="24">
        <f t="shared" si="97"/>
        <v>0.25455</v>
      </c>
      <c r="Y410" s="24">
        <f t="shared" si="97"/>
        <v>12.4805264132648</v>
      </c>
      <c r="Z410" s="24">
        <f t="shared" si="92"/>
        <v>117.1005764132648</v>
      </c>
      <c r="AA410" s="24" t="str">
        <f t="shared" si="93"/>
        <v>abaixo</v>
      </c>
      <c r="AC410" s="24" t="str">
        <f t="shared" ca="1" si="98"/>
        <v/>
      </c>
      <c r="AD410" s="24" t="str">
        <f t="shared" ca="1" si="98"/>
        <v/>
      </c>
      <c r="AE410" s="24" t="str">
        <f t="shared" ca="1" si="98"/>
        <v/>
      </c>
      <c r="AF410" s="24" t="str">
        <f t="shared" ca="1" si="98"/>
        <v/>
      </c>
      <c r="AG410" s="24" t="str">
        <f t="shared" ca="1" si="98"/>
        <v/>
      </c>
      <c r="AH410" s="24" t="str">
        <f t="shared" ca="1" si="98"/>
        <v/>
      </c>
    </row>
    <row r="411" spans="16:34" x14ac:dyDescent="0.25">
      <c r="P411" s="17">
        <v>412</v>
      </c>
      <c r="Q411" s="17">
        <f>VLOOKUP($P411,valores_RSI!$B$3:$D$1417,3,FALSE)</f>
        <v>52.758001954183499</v>
      </c>
      <c r="R411" s="17">
        <f t="shared" si="95"/>
        <v>5</v>
      </c>
      <c r="S411" s="24">
        <f t="shared" si="96"/>
        <v>87</v>
      </c>
      <c r="T411" s="24">
        <f t="shared" si="89"/>
        <v>137</v>
      </c>
      <c r="U411" s="24">
        <f t="shared" si="89"/>
        <v>106</v>
      </c>
      <c r="V411" s="25" t="b">
        <f t="shared" si="90"/>
        <v>1</v>
      </c>
      <c r="W411" s="24" t="b">
        <f t="shared" si="91"/>
        <v>1</v>
      </c>
      <c r="X411" s="24">
        <f t="shared" si="97"/>
        <v>0.25455</v>
      </c>
      <c r="Y411" s="24">
        <f t="shared" si="97"/>
        <v>12.4805264132648</v>
      </c>
      <c r="Z411" s="24">
        <f t="shared" si="92"/>
        <v>117.3551264132648</v>
      </c>
      <c r="AA411" s="24" t="str">
        <f t="shared" si="93"/>
        <v>abaixo</v>
      </c>
      <c r="AC411" s="24" t="str">
        <f t="shared" ca="1" si="98"/>
        <v/>
      </c>
      <c r="AD411" s="24" t="str">
        <f t="shared" ca="1" si="98"/>
        <v/>
      </c>
      <c r="AE411" s="24" t="str">
        <f t="shared" ca="1" si="98"/>
        <v/>
      </c>
      <c r="AF411" s="24" t="str">
        <f t="shared" ca="1" si="98"/>
        <v/>
      </c>
      <c r="AG411" s="24" t="str">
        <f t="shared" ca="1" si="98"/>
        <v/>
      </c>
      <c r="AH411" s="24" t="str">
        <f t="shared" ca="1" si="98"/>
        <v/>
      </c>
    </row>
    <row r="412" spans="16:34" x14ac:dyDescent="0.25">
      <c r="P412" s="17">
        <v>413</v>
      </c>
      <c r="Q412" s="17">
        <f>VLOOKUP($P412,valores_RSI!$B$3:$D$1417,3,FALSE)</f>
        <v>54.263571494989399</v>
      </c>
      <c r="R412" s="17">
        <f t="shared" si="95"/>
        <v>5</v>
      </c>
      <c r="S412" s="24">
        <f t="shared" si="96"/>
        <v>87</v>
      </c>
      <c r="T412" s="24">
        <f t="shared" si="89"/>
        <v>137</v>
      </c>
      <c r="U412" s="24">
        <f t="shared" si="89"/>
        <v>106</v>
      </c>
      <c r="V412" s="25" t="b">
        <f t="shared" si="90"/>
        <v>1</v>
      </c>
      <c r="W412" s="24" t="b">
        <f t="shared" si="91"/>
        <v>1</v>
      </c>
      <c r="X412" s="24">
        <f t="shared" si="97"/>
        <v>0.25455</v>
      </c>
      <c r="Y412" s="24">
        <f t="shared" si="97"/>
        <v>12.4805264132648</v>
      </c>
      <c r="Z412" s="24">
        <f t="shared" si="92"/>
        <v>117.60967641326479</v>
      </c>
      <c r="AA412" s="24" t="str">
        <f t="shared" si="93"/>
        <v>abaixo</v>
      </c>
      <c r="AC412" s="24" t="str">
        <f t="shared" ca="1" si="98"/>
        <v/>
      </c>
      <c r="AD412" s="24" t="str">
        <f t="shared" ca="1" si="98"/>
        <v/>
      </c>
      <c r="AE412" s="24" t="str">
        <f t="shared" ca="1" si="98"/>
        <v/>
      </c>
      <c r="AF412" s="24" t="str">
        <f t="shared" ca="1" si="98"/>
        <v/>
      </c>
      <c r="AG412" s="24" t="str">
        <f t="shared" ca="1" si="98"/>
        <v/>
      </c>
      <c r="AH412" s="24" t="str">
        <f t="shared" ca="1" si="98"/>
        <v/>
      </c>
    </row>
    <row r="413" spans="16:34" x14ac:dyDescent="0.25">
      <c r="P413" s="17">
        <v>414</v>
      </c>
      <c r="Q413" s="17">
        <f>VLOOKUP($P413,valores_RSI!$B$3:$D$1417,3,FALSE)</f>
        <v>50.535726328280397</v>
      </c>
      <c r="R413" s="17">
        <f t="shared" si="95"/>
        <v>5</v>
      </c>
      <c r="S413" s="24">
        <f t="shared" si="96"/>
        <v>87</v>
      </c>
      <c r="T413" s="24">
        <f t="shared" si="89"/>
        <v>137</v>
      </c>
      <c r="U413" s="24">
        <f t="shared" si="89"/>
        <v>106</v>
      </c>
      <c r="V413" s="25" t="b">
        <f t="shared" si="90"/>
        <v>1</v>
      </c>
      <c r="W413" s="24" t="b">
        <f t="shared" si="91"/>
        <v>1</v>
      </c>
      <c r="X413" s="24">
        <f t="shared" si="97"/>
        <v>0.25455</v>
      </c>
      <c r="Y413" s="24">
        <f t="shared" si="97"/>
        <v>12.4805264132648</v>
      </c>
      <c r="Z413" s="24">
        <f t="shared" si="92"/>
        <v>117.8642264132648</v>
      </c>
      <c r="AA413" s="24" t="str">
        <f t="shared" si="93"/>
        <v>abaixo</v>
      </c>
      <c r="AC413" s="24" t="str">
        <f t="shared" ca="1" si="98"/>
        <v/>
      </c>
      <c r="AD413" s="24" t="str">
        <f t="shared" ca="1" si="98"/>
        <v/>
      </c>
      <c r="AE413" s="24" t="str">
        <f t="shared" ca="1" si="98"/>
        <v/>
      </c>
      <c r="AF413" s="24" t="str">
        <f t="shared" ca="1" si="98"/>
        <v/>
      </c>
      <c r="AG413" s="24" t="str">
        <f t="shared" ca="1" si="98"/>
        <v/>
      </c>
      <c r="AH413" s="24" t="str">
        <f t="shared" ca="1" si="98"/>
        <v/>
      </c>
    </row>
    <row r="414" spans="16:34" x14ac:dyDescent="0.25">
      <c r="P414" s="17">
        <v>415</v>
      </c>
      <c r="Q414" s="17">
        <f>VLOOKUP($P414,valores_RSI!$B$3:$D$1417,3,FALSE)</f>
        <v>47.974224459365203</v>
      </c>
      <c r="R414" s="17">
        <f t="shared" si="95"/>
        <v>5</v>
      </c>
      <c r="S414" s="24">
        <f t="shared" si="96"/>
        <v>87</v>
      </c>
      <c r="T414" s="24">
        <f t="shared" si="89"/>
        <v>137</v>
      </c>
      <c r="U414" s="24">
        <f t="shared" si="89"/>
        <v>106</v>
      </c>
      <c r="V414" s="25" t="b">
        <f t="shared" si="90"/>
        <v>1</v>
      </c>
      <c r="W414" s="24" t="b">
        <f t="shared" si="91"/>
        <v>1</v>
      </c>
      <c r="X414" s="24">
        <f t="shared" si="97"/>
        <v>0.25455</v>
      </c>
      <c r="Y414" s="24">
        <f t="shared" si="97"/>
        <v>12.4805264132648</v>
      </c>
      <c r="Z414" s="24">
        <f t="shared" si="92"/>
        <v>118.1187764132648</v>
      </c>
      <c r="AA414" s="24" t="str">
        <f t="shared" si="93"/>
        <v>abaixo</v>
      </c>
      <c r="AC414" s="24" t="str">
        <f t="shared" ca="1" si="98"/>
        <v/>
      </c>
      <c r="AD414" s="24" t="str">
        <f t="shared" ca="1" si="98"/>
        <v/>
      </c>
      <c r="AE414" s="24" t="str">
        <f t="shared" ca="1" si="98"/>
        <v/>
      </c>
      <c r="AF414" s="24" t="str">
        <f t="shared" ca="1" si="98"/>
        <v/>
      </c>
      <c r="AG414" s="24" t="str">
        <f t="shared" ca="1" si="98"/>
        <v/>
      </c>
      <c r="AH414" s="24" t="str">
        <f t="shared" ca="1" si="98"/>
        <v/>
      </c>
    </row>
    <row r="415" spans="16:34" x14ac:dyDescent="0.25">
      <c r="P415" s="17">
        <v>416</v>
      </c>
      <c r="Q415" s="17">
        <f>VLOOKUP($P415,valores_RSI!$B$3:$D$1417,3,FALSE)</f>
        <v>50.386855901157297</v>
      </c>
      <c r="R415" s="17">
        <f t="shared" si="95"/>
        <v>5</v>
      </c>
      <c r="S415" s="24">
        <f t="shared" si="96"/>
        <v>87</v>
      </c>
      <c r="T415" s="24">
        <f t="shared" si="89"/>
        <v>137</v>
      </c>
      <c r="U415" s="24">
        <f t="shared" si="89"/>
        <v>106</v>
      </c>
      <c r="V415" s="25" t="b">
        <f t="shared" si="90"/>
        <v>1</v>
      </c>
      <c r="W415" s="24" t="b">
        <f t="shared" si="91"/>
        <v>1</v>
      </c>
      <c r="X415" s="24">
        <f t="shared" si="97"/>
        <v>0.25455</v>
      </c>
      <c r="Y415" s="24">
        <f t="shared" si="97"/>
        <v>12.4805264132648</v>
      </c>
      <c r="Z415" s="24">
        <f t="shared" si="92"/>
        <v>118.37332641326479</v>
      </c>
      <c r="AA415" s="24" t="str">
        <f t="shared" si="93"/>
        <v>abaixo</v>
      </c>
      <c r="AC415" s="24" t="str">
        <f t="shared" ca="1" si="98"/>
        <v/>
      </c>
      <c r="AD415" s="24" t="str">
        <f t="shared" ca="1" si="98"/>
        <v/>
      </c>
      <c r="AE415" s="24" t="str">
        <f t="shared" ca="1" si="98"/>
        <v/>
      </c>
      <c r="AF415" s="24" t="str">
        <f t="shared" ca="1" si="98"/>
        <v/>
      </c>
      <c r="AG415" s="24" t="str">
        <f t="shared" ca="1" si="98"/>
        <v/>
      </c>
      <c r="AH415" s="24" t="str">
        <f t="shared" ca="1" si="98"/>
        <v/>
      </c>
    </row>
    <row r="416" spans="16:34" x14ac:dyDescent="0.25">
      <c r="P416" s="17">
        <v>417</v>
      </c>
      <c r="Q416" s="17">
        <f>VLOOKUP($P416,valores_RSI!$B$3:$D$1417,3,FALSE)</f>
        <v>46.826116526864602</v>
      </c>
      <c r="R416" s="17">
        <f t="shared" si="95"/>
        <v>5</v>
      </c>
      <c r="S416" s="24">
        <f t="shared" si="96"/>
        <v>87</v>
      </c>
      <c r="T416" s="24">
        <f t="shared" si="89"/>
        <v>137</v>
      </c>
      <c r="U416" s="24">
        <f t="shared" si="89"/>
        <v>106</v>
      </c>
      <c r="V416" s="25" t="b">
        <f t="shared" si="90"/>
        <v>1</v>
      </c>
      <c r="W416" s="24" t="b">
        <f t="shared" si="91"/>
        <v>1</v>
      </c>
      <c r="X416" s="24">
        <f t="shared" si="97"/>
        <v>0.25455</v>
      </c>
      <c r="Y416" s="24">
        <f t="shared" si="97"/>
        <v>12.4805264132648</v>
      </c>
      <c r="Z416" s="24">
        <f t="shared" si="92"/>
        <v>118.6278764132648</v>
      </c>
      <c r="AA416" s="24" t="str">
        <f t="shared" si="93"/>
        <v>abaixo</v>
      </c>
      <c r="AC416" s="24" t="str">
        <f t="shared" ca="1" si="98"/>
        <v/>
      </c>
      <c r="AD416" s="24" t="str">
        <f t="shared" ca="1" si="98"/>
        <v/>
      </c>
      <c r="AE416" s="24" t="str">
        <f t="shared" ca="1" si="98"/>
        <v/>
      </c>
      <c r="AF416" s="24" t="str">
        <f t="shared" ca="1" si="98"/>
        <v/>
      </c>
      <c r="AG416" s="24" t="str">
        <f t="shared" ca="1" si="98"/>
        <v/>
      </c>
      <c r="AH416" s="24" t="str">
        <f t="shared" ca="1" si="98"/>
        <v/>
      </c>
    </row>
    <row r="417" spans="16:34" x14ac:dyDescent="0.25">
      <c r="P417" s="17">
        <v>418</v>
      </c>
      <c r="Q417" s="17">
        <f>VLOOKUP($P417,valores_RSI!$B$3:$D$1417,3,FALSE)</f>
        <v>43.861288051776903</v>
      </c>
      <c r="R417" s="17">
        <f t="shared" si="95"/>
        <v>5</v>
      </c>
      <c r="S417" s="24">
        <f t="shared" si="96"/>
        <v>87</v>
      </c>
      <c r="T417" s="24">
        <f t="shared" si="89"/>
        <v>137</v>
      </c>
      <c r="U417" s="24">
        <f t="shared" si="89"/>
        <v>106</v>
      </c>
      <c r="V417" s="25" t="b">
        <f t="shared" si="90"/>
        <v>1</v>
      </c>
      <c r="W417" s="24" t="b">
        <f t="shared" si="91"/>
        <v>1</v>
      </c>
      <c r="X417" s="24">
        <f t="shared" si="97"/>
        <v>0.25455</v>
      </c>
      <c r="Y417" s="24">
        <f t="shared" si="97"/>
        <v>12.4805264132648</v>
      </c>
      <c r="Z417" s="24">
        <f t="shared" si="92"/>
        <v>118.8824264132648</v>
      </c>
      <c r="AA417" s="24" t="str">
        <f t="shared" si="93"/>
        <v>abaixo</v>
      </c>
      <c r="AC417" s="24" t="str">
        <f t="shared" ca="1" si="98"/>
        <v/>
      </c>
      <c r="AD417" s="24" t="str">
        <f t="shared" ca="1" si="98"/>
        <v/>
      </c>
      <c r="AE417" s="24" t="str">
        <f t="shared" ca="1" si="98"/>
        <v/>
      </c>
      <c r="AF417" s="24" t="str">
        <f t="shared" ca="1" si="98"/>
        <v/>
      </c>
      <c r="AG417" s="24" t="str">
        <f t="shared" ca="1" si="98"/>
        <v/>
      </c>
      <c r="AH417" s="24" t="str">
        <f t="shared" ca="1" si="98"/>
        <v/>
      </c>
    </row>
    <row r="418" spans="16:34" x14ac:dyDescent="0.25">
      <c r="P418" s="17">
        <v>419</v>
      </c>
      <c r="Q418" s="17">
        <f>VLOOKUP($P418,valores_RSI!$B$3:$D$1417,3,FALSE)</f>
        <v>48.197723046775401</v>
      </c>
      <c r="R418" s="17">
        <f t="shared" si="95"/>
        <v>5</v>
      </c>
      <c r="S418" s="24">
        <f t="shared" si="96"/>
        <v>87</v>
      </c>
      <c r="T418" s="24">
        <f t="shared" si="89"/>
        <v>137</v>
      </c>
      <c r="U418" s="24">
        <f t="shared" si="89"/>
        <v>106</v>
      </c>
      <c r="V418" s="25" t="b">
        <f t="shared" si="90"/>
        <v>1</v>
      </c>
      <c r="W418" s="24" t="b">
        <f t="shared" si="91"/>
        <v>1</v>
      </c>
      <c r="X418" s="24">
        <f t="shared" si="97"/>
        <v>0.25455</v>
      </c>
      <c r="Y418" s="24">
        <f t="shared" si="97"/>
        <v>12.4805264132648</v>
      </c>
      <c r="Z418" s="24">
        <f t="shared" si="92"/>
        <v>119.13697641326479</v>
      </c>
      <c r="AA418" s="24" t="str">
        <f t="shared" si="93"/>
        <v>abaixo</v>
      </c>
      <c r="AC418" s="24" t="str">
        <f t="shared" ca="1" si="98"/>
        <v/>
      </c>
      <c r="AD418" s="24" t="str">
        <f t="shared" ca="1" si="98"/>
        <v/>
      </c>
      <c r="AE418" s="24" t="str">
        <f t="shared" ca="1" si="98"/>
        <v/>
      </c>
      <c r="AF418" s="24" t="str">
        <f t="shared" ca="1" si="98"/>
        <v/>
      </c>
      <c r="AG418" s="24" t="str">
        <f t="shared" ca="1" si="98"/>
        <v/>
      </c>
      <c r="AH418" s="24" t="str">
        <f t="shared" ca="1" si="98"/>
        <v/>
      </c>
    </row>
    <row r="419" spans="16:34" x14ac:dyDescent="0.25">
      <c r="P419" s="17">
        <v>420</v>
      </c>
      <c r="Q419" s="17">
        <f>VLOOKUP($P419,valores_RSI!$B$3:$D$1417,3,FALSE)</f>
        <v>50</v>
      </c>
      <c r="R419" s="17">
        <f t="shared" si="95"/>
        <v>5</v>
      </c>
      <c r="S419" s="24">
        <f t="shared" si="96"/>
        <v>87</v>
      </c>
      <c r="T419" s="24">
        <f t="shared" si="89"/>
        <v>137</v>
      </c>
      <c r="U419" s="24">
        <f t="shared" si="89"/>
        <v>106</v>
      </c>
      <c r="V419" s="25" t="b">
        <f t="shared" si="90"/>
        <v>1</v>
      </c>
      <c r="W419" s="24" t="b">
        <f t="shared" si="91"/>
        <v>1</v>
      </c>
      <c r="X419" s="24">
        <f t="shared" si="97"/>
        <v>0.25455</v>
      </c>
      <c r="Y419" s="24">
        <f t="shared" si="97"/>
        <v>12.4805264132648</v>
      </c>
      <c r="Z419" s="24">
        <f t="shared" si="92"/>
        <v>119.3915264132648</v>
      </c>
      <c r="AA419" s="24" t="str">
        <f t="shared" si="93"/>
        <v>abaixo</v>
      </c>
      <c r="AC419" s="24" t="str">
        <f t="shared" ca="1" si="98"/>
        <v/>
      </c>
      <c r="AD419" s="24" t="str">
        <f t="shared" ca="1" si="98"/>
        <v/>
      </c>
      <c r="AE419" s="24" t="str">
        <f t="shared" ca="1" si="98"/>
        <v/>
      </c>
      <c r="AF419" s="24" t="str">
        <f t="shared" ca="1" si="98"/>
        <v/>
      </c>
      <c r="AG419" s="24" t="str">
        <f t="shared" ca="1" si="98"/>
        <v/>
      </c>
      <c r="AH419" s="24" t="str">
        <f t="shared" ca="1" si="98"/>
        <v/>
      </c>
    </row>
    <row r="420" spans="16:34" x14ac:dyDescent="0.25">
      <c r="P420" s="17">
        <v>421</v>
      </c>
      <c r="Q420" s="17">
        <f>VLOOKUP($P420,valores_RSI!$B$3:$D$1417,3,FALSE)</f>
        <v>51.602902325229103</v>
      </c>
      <c r="R420" s="17">
        <f t="shared" si="95"/>
        <v>5</v>
      </c>
      <c r="S420" s="24">
        <f t="shared" si="96"/>
        <v>87</v>
      </c>
      <c r="T420" s="24">
        <f t="shared" si="89"/>
        <v>137</v>
      </c>
      <c r="U420" s="24">
        <f t="shared" si="89"/>
        <v>106</v>
      </c>
      <c r="V420" s="25" t="b">
        <f t="shared" si="90"/>
        <v>1</v>
      </c>
      <c r="W420" s="24" t="b">
        <f t="shared" si="91"/>
        <v>1</v>
      </c>
      <c r="X420" s="24">
        <f t="shared" si="97"/>
        <v>0.25455</v>
      </c>
      <c r="Y420" s="24">
        <f t="shared" si="97"/>
        <v>12.4805264132648</v>
      </c>
      <c r="Z420" s="24">
        <f t="shared" si="92"/>
        <v>119.64607641326479</v>
      </c>
      <c r="AA420" s="24" t="str">
        <f t="shared" si="93"/>
        <v>abaixo</v>
      </c>
      <c r="AC420" s="24" t="str">
        <f t="shared" ca="1" si="98"/>
        <v/>
      </c>
      <c r="AD420" s="24" t="str">
        <f t="shared" ca="1" si="98"/>
        <v/>
      </c>
      <c r="AE420" s="24" t="str">
        <f t="shared" ca="1" si="98"/>
        <v/>
      </c>
      <c r="AF420" s="24" t="str">
        <f t="shared" ca="1" si="98"/>
        <v/>
      </c>
      <c r="AG420" s="24" t="str">
        <f t="shared" ca="1" si="98"/>
        <v/>
      </c>
      <c r="AH420" s="24" t="str">
        <f t="shared" ca="1" si="98"/>
        <v/>
      </c>
    </row>
    <row r="421" spans="16:34" x14ac:dyDescent="0.25">
      <c r="P421" s="17">
        <v>422</v>
      </c>
      <c r="Q421" s="17">
        <f>VLOOKUP($P421,valores_RSI!$B$3:$D$1417,3,FALSE)</f>
        <v>57.829015811755497</v>
      </c>
      <c r="R421" s="17">
        <f t="shared" si="95"/>
        <v>5</v>
      </c>
      <c r="S421" s="24">
        <f t="shared" si="96"/>
        <v>87</v>
      </c>
      <c r="T421" s="24">
        <f t="shared" si="89"/>
        <v>137</v>
      </c>
      <c r="U421" s="24">
        <f t="shared" si="89"/>
        <v>106</v>
      </c>
      <c r="V421" s="25" t="b">
        <f t="shared" si="90"/>
        <v>1</v>
      </c>
      <c r="W421" s="24" t="b">
        <f t="shared" si="91"/>
        <v>1</v>
      </c>
      <c r="X421" s="24">
        <f t="shared" si="97"/>
        <v>0.25455</v>
      </c>
      <c r="Y421" s="24">
        <f t="shared" si="97"/>
        <v>12.4805264132648</v>
      </c>
      <c r="Z421" s="24">
        <f t="shared" si="92"/>
        <v>119.9006264132648</v>
      </c>
      <c r="AA421" s="24" t="str">
        <f t="shared" si="93"/>
        <v>abaixo</v>
      </c>
      <c r="AC421" s="24" t="str">
        <f t="shared" ca="1" si="98"/>
        <v/>
      </c>
      <c r="AD421" s="24" t="str">
        <f t="shared" ca="1" si="98"/>
        <v/>
      </c>
      <c r="AE421" s="24" t="str">
        <f t="shared" ca="1" si="98"/>
        <v/>
      </c>
      <c r="AF421" s="24" t="str">
        <f t="shared" ca="1" si="98"/>
        <v/>
      </c>
      <c r="AG421" s="24" t="str">
        <f t="shared" ca="1" si="98"/>
        <v/>
      </c>
      <c r="AH421" s="24" t="str">
        <f t="shared" ca="1" si="98"/>
        <v/>
      </c>
    </row>
    <row r="422" spans="16:34" x14ac:dyDescent="0.25">
      <c r="P422" s="17">
        <v>423</v>
      </c>
      <c r="Q422" s="17">
        <f>VLOOKUP($P422,valores_RSI!$B$3:$D$1417,3,FALSE)</f>
        <v>60.6617585185517</v>
      </c>
      <c r="R422" s="17">
        <f t="shared" si="95"/>
        <v>5</v>
      </c>
      <c r="S422" s="24">
        <f t="shared" si="96"/>
        <v>87</v>
      </c>
      <c r="T422" s="24">
        <f t="shared" si="89"/>
        <v>137</v>
      </c>
      <c r="U422" s="24">
        <f t="shared" si="89"/>
        <v>106</v>
      </c>
      <c r="V422" s="25" t="b">
        <f t="shared" si="90"/>
        <v>1</v>
      </c>
      <c r="W422" s="24" t="b">
        <f t="shared" si="91"/>
        <v>1</v>
      </c>
      <c r="X422" s="24">
        <f t="shared" si="97"/>
        <v>0.25455</v>
      </c>
      <c r="Y422" s="24">
        <f t="shared" si="97"/>
        <v>12.4805264132648</v>
      </c>
      <c r="Z422" s="24">
        <f t="shared" si="92"/>
        <v>120.1551764132648</v>
      </c>
      <c r="AA422" s="24" t="str">
        <f t="shared" si="93"/>
        <v>abaixo</v>
      </c>
      <c r="AC422" s="24" t="str">
        <f t="shared" ref="AC422:AH437" ca="1" si="99">IF($V422,IF(OR(OFFSET($AA422,AC$2,0)="acima",OFFSET($AA422,AC$2,0)="acima mas menor que o break"),IF($AA422="abaixo","cruzou_para_baixo",""),""),"")</f>
        <v/>
      </c>
      <c r="AD422" s="24" t="str">
        <f t="shared" ca="1" si="99"/>
        <v/>
      </c>
      <c r="AE422" s="24" t="str">
        <f t="shared" ca="1" si="99"/>
        <v/>
      </c>
      <c r="AF422" s="24" t="str">
        <f t="shared" ca="1" si="99"/>
        <v/>
      </c>
      <c r="AG422" s="24" t="str">
        <f t="shared" ca="1" si="99"/>
        <v/>
      </c>
      <c r="AH422" s="24" t="str">
        <f t="shared" ca="1" si="99"/>
        <v/>
      </c>
    </row>
    <row r="423" spans="16:34" x14ac:dyDescent="0.25">
      <c r="P423" s="17">
        <v>424</v>
      </c>
      <c r="Q423" s="17">
        <f>VLOOKUP($P423,valores_RSI!$B$3:$D$1417,3,FALSE)</f>
        <v>58.272720147760403</v>
      </c>
      <c r="R423" s="17">
        <f t="shared" si="95"/>
        <v>5</v>
      </c>
      <c r="S423" s="24">
        <f t="shared" si="96"/>
        <v>87</v>
      </c>
      <c r="T423" s="24">
        <f t="shared" si="89"/>
        <v>137</v>
      </c>
      <c r="U423" s="24">
        <f t="shared" si="89"/>
        <v>106</v>
      </c>
      <c r="V423" s="25" t="b">
        <f t="shared" si="90"/>
        <v>1</v>
      </c>
      <c r="W423" s="24" t="b">
        <f t="shared" si="91"/>
        <v>1</v>
      </c>
      <c r="X423" s="24">
        <f t="shared" si="97"/>
        <v>0.25455</v>
      </c>
      <c r="Y423" s="24">
        <f t="shared" si="97"/>
        <v>12.4805264132648</v>
      </c>
      <c r="Z423" s="24">
        <f t="shared" si="92"/>
        <v>120.40972641326479</v>
      </c>
      <c r="AA423" s="24" t="str">
        <f t="shared" si="93"/>
        <v>abaixo</v>
      </c>
      <c r="AC423" s="24" t="str">
        <f t="shared" ca="1" si="99"/>
        <v/>
      </c>
      <c r="AD423" s="24" t="str">
        <f t="shared" ca="1" si="99"/>
        <v/>
      </c>
      <c r="AE423" s="24" t="str">
        <f t="shared" ca="1" si="99"/>
        <v/>
      </c>
      <c r="AF423" s="24" t="str">
        <f t="shared" ca="1" si="99"/>
        <v/>
      </c>
      <c r="AG423" s="24" t="str">
        <f t="shared" ca="1" si="99"/>
        <v/>
      </c>
      <c r="AH423" s="24" t="str">
        <f t="shared" ca="1" si="99"/>
        <v/>
      </c>
    </row>
    <row r="424" spans="16:34" x14ac:dyDescent="0.25">
      <c r="P424" s="17">
        <v>425</v>
      </c>
      <c r="Q424" s="17">
        <f>VLOOKUP($P424,valores_RSI!$B$3:$D$1417,3,FALSE)</f>
        <v>62.499984417093302</v>
      </c>
      <c r="R424" s="17">
        <f t="shared" si="95"/>
        <v>5</v>
      </c>
      <c r="S424" s="24">
        <f t="shared" si="96"/>
        <v>87</v>
      </c>
      <c r="T424" s="24">
        <f t="shared" si="89"/>
        <v>137</v>
      </c>
      <c r="U424" s="24">
        <f t="shared" si="89"/>
        <v>106</v>
      </c>
      <c r="V424" s="25" t="b">
        <f t="shared" si="90"/>
        <v>1</v>
      </c>
      <c r="W424" s="24" t="b">
        <f t="shared" si="91"/>
        <v>1</v>
      </c>
      <c r="X424" s="24">
        <f t="shared" si="97"/>
        <v>0.25455</v>
      </c>
      <c r="Y424" s="24">
        <f t="shared" si="97"/>
        <v>12.4805264132648</v>
      </c>
      <c r="Z424" s="24">
        <f t="shared" si="92"/>
        <v>120.6642764132648</v>
      </c>
      <c r="AA424" s="24" t="str">
        <f t="shared" si="93"/>
        <v>abaixo</v>
      </c>
      <c r="AC424" s="24" t="str">
        <f t="shared" ca="1" si="99"/>
        <v/>
      </c>
      <c r="AD424" s="24" t="str">
        <f t="shared" ca="1" si="99"/>
        <v/>
      </c>
      <c r="AE424" s="24" t="str">
        <f t="shared" ca="1" si="99"/>
        <v/>
      </c>
      <c r="AF424" s="24" t="str">
        <f t="shared" ca="1" si="99"/>
        <v/>
      </c>
      <c r="AG424" s="24" t="str">
        <f t="shared" ca="1" si="99"/>
        <v/>
      </c>
      <c r="AH424" s="24" t="str">
        <f t="shared" ca="1" si="99"/>
        <v/>
      </c>
    </row>
    <row r="425" spans="16:34" x14ac:dyDescent="0.25">
      <c r="P425" s="17">
        <v>426</v>
      </c>
      <c r="Q425" s="17">
        <f>VLOOKUP($P425,valores_RSI!$B$3:$D$1417,3,FALSE)</f>
        <v>69.991003079517299</v>
      </c>
      <c r="R425" s="17">
        <f t="shared" si="95"/>
        <v>5</v>
      </c>
      <c r="S425" s="24">
        <f t="shared" si="96"/>
        <v>87</v>
      </c>
      <c r="T425" s="24">
        <f t="shared" si="89"/>
        <v>137</v>
      </c>
      <c r="U425" s="24">
        <f t="shared" si="89"/>
        <v>106</v>
      </c>
      <c r="V425" s="25" t="b">
        <f t="shared" si="90"/>
        <v>1</v>
      </c>
      <c r="W425" s="24" t="b">
        <f t="shared" si="91"/>
        <v>1</v>
      </c>
      <c r="X425" s="24">
        <f t="shared" ref="X425:Y444" si="100">IF($V425,VLOOKUP($R425,$B$5:$N$101,X$2,FALSE),"")</f>
        <v>0.25455</v>
      </c>
      <c r="Y425" s="24">
        <f t="shared" si="100"/>
        <v>12.4805264132648</v>
      </c>
      <c r="Z425" s="24">
        <f t="shared" si="92"/>
        <v>120.9188264132648</v>
      </c>
      <c r="AA425" s="24" t="str">
        <f t="shared" si="93"/>
        <v>abaixo</v>
      </c>
      <c r="AC425" s="24" t="str">
        <f t="shared" ca="1" si="99"/>
        <v/>
      </c>
      <c r="AD425" s="24" t="str">
        <f t="shared" ca="1" si="99"/>
        <v/>
      </c>
      <c r="AE425" s="24" t="str">
        <f t="shared" ca="1" si="99"/>
        <v/>
      </c>
      <c r="AF425" s="24" t="str">
        <f t="shared" ca="1" si="99"/>
        <v/>
      </c>
      <c r="AG425" s="24" t="str">
        <f t="shared" ca="1" si="99"/>
        <v/>
      </c>
      <c r="AH425" s="24" t="str">
        <f t="shared" ca="1" si="99"/>
        <v/>
      </c>
    </row>
    <row r="426" spans="16:34" x14ac:dyDescent="0.25">
      <c r="P426" s="17">
        <v>427</v>
      </c>
      <c r="Q426" s="17">
        <f>VLOOKUP($P426,valores_RSI!$B$3:$D$1417,3,FALSE)</f>
        <v>71.587027300787099</v>
      </c>
      <c r="R426" s="17">
        <f t="shared" si="95"/>
        <v>5</v>
      </c>
      <c r="S426" s="24">
        <f t="shared" si="96"/>
        <v>87</v>
      </c>
      <c r="T426" s="24">
        <f t="shared" si="89"/>
        <v>137</v>
      </c>
      <c r="U426" s="24">
        <f t="shared" si="89"/>
        <v>106</v>
      </c>
      <c r="V426" s="25" t="b">
        <f t="shared" si="90"/>
        <v>1</v>
      </c>
      <c r="W426" s="24" t="b">
        <f t="shared" si="91"/>
        <v>1</v>
      </c>
      <c r="X426" s="24">
        <f t="shared" si="100"/>
        <v>0.25455</v>
      </c>
      <c r="Y426" s="24">
        <f t="shared" si="100"/>
        <v>12.4805264132648</v>
      </c>
      <c r="Z426" s="24">
        <f t="shared" si="92"/>
        <v>121.17337641326479</v>
      </c>
      <c r="AA426" s="24" t="str">
        <f t="shared" si="93"/>
        <v>abaixo</v>
      </c>
      <c r="AC426" s="24" t="str">
        <f t="shared" ca="1" si="99"/>
        <v/>
      </c>
      <c r="AD426" s="24" t="str">
        <f t="shared" ca="1" si="99"/>
        <v/>
      </c>
      <c r="AE426" s="24" t="str">
        <f t="shared" ca="1" si="99"/>
        <v/>
      </c>
      <c r="AF426" s="24" t="str">
        <f t="shared" ca="1" si="99"/>
        <v/>
      </c>
      <c r="AG426" s="24" t="str">
        <f t="shared" ca="1" si="99"/>
        <v/>
      </c>
      <c r="AH426" s="24" t="str">
        <f t="shared" ca="1" si="99"/>
        <v/>
      </c>
    </row>
    <row r="427" spans="16:34" x14ac:dyDescent="0.25">
      <c r="P427" s="17">
        <v>428</v>
      </c>
      <c r="Q427" s="17">
        <f>VLOOKUP($P427,valores_RSI!$B$3:$D$1417,3,FALSE)</f>
        <v>64.419166697913496</v>
      </c>
      <c r="R427" s="17">
        <f t="shared" si="95"/>
        <v>5</v>
      </c>
      <c r="S427" s="24">
        <f t="shared" si="96"/>
        <v>87</v>
      </c>
      <c r="T427" s="24">
        <f t="shared" si="89"/>
        <v>137</v>
      </c>
      <c r="U427" s="24">
        <f t="shared" si="89"/>
        <v>106</v>
      </c>
      <c r="V427" s="25" t="b">
        <f t="shared" si="90"/>
        <v>1</v>
      </c>
      <c r="W427" s="24" t="b">
        <f t="shared" si="91"/>
        <v>1</v>
      </c>
      <c r="X427" s="24">
        <f t="shared" si="100"/>
        <v>0.25455</v>
      </c>
      <c r="Y427" s="24">
        <f t="shared" si="100"/>
        <v>12.4805264132648</v>
      </c>
      <c r="Z427" s="24">
        <f t="shared" si="92"/>
        <v>121.4279264132648</v>
      </c>
      <c r="AA427" s="24" t="str">
        <f t="shared" si="93"/>
        <v>abaixo</v>
      </c>
      <c r="AC427" s="24" t="str">
        <f t="shared" ca="1" si="99"/>
        <v/>
      </c>
      <c r="AD427" s="24" t="str">
        <f t="shared" ca="1" si="99"/>
        <v/>
      </c>
      <c r="AE427" s="24" t="str">
        <f t="shared" ca="1" si="99"/>
        <v/>
      </c>
      <c r="AF427" s="24" t="str">
        <f t="shared" ca="1" si="99"/>
        <v/>
      </c>
      <c r="AG427" s="24" t="str">
        <f t="shared" ca="1" si="99"/>
        <v/>
      </c>
      <c r="AH427" s="24" t="str">
        <f t="shared" ca="1" si="99"/>
        <v/>
      </c>
    </row>
    <row r="428" spans="16:34" x14ac:dyDescent="0.25">
      <c r="P428" s="17">
        <v>429</v>
      </c>
      <c r="Q428" s="17">
        <f>VLOOKUP($P428,valores_RSI!$B$3:$D$1417,3,FALSE)</f>
        <v>57.009348613696197</v>
      </c>
      <c r="R428" s="17">
        <f t="shared" si="95"/>
        <v>5</v>
      </c>
      <c r="S428" s="24">
        <f t="shared" si="96"/>
        <v>87</v>
      </c>
      <c r="T428" s="24">
        <f t="shared" si="89"/>
        <v>137</v>
      </c>
      <c r="U428" s="24">
        <f t="shared" si="89"/>
        <v>106</v>
      </c>
      <c r="V428" s="25" t="b">
        <f t="shared" si="90"/>
        <v>1</v>
      </c>
      <c r="W428" s="24" t="b">
        <f t="shared" si="91"/>
        <v>1</v>
      </c>
      <c r="X428" s="24">
        <f t="shared" si="100"/>
        <v>0.25455</v>
      </c>
      <c r="Y428" s="24">
        <f t="shared" si="100"/>
        <v>12.4805264132648</v>
      </c>
      <c r="Z428" s="24">
        <f t="shared" si="92"/>
        <v>121.68247641326479</v>
      </c>
      <c r="AA428" s="24" t="str">
        <f t="shared" si="93"/>
        <v>abaixo</v>
      </c>
      <c r="AC428" s="24" t="str">
        <f t="shared" ca="1" si="99"/>
        <v/>
      </c>
      <c r="AD428" s="24" t="str">
        <f t="shared" ca="1" si="99"/>
        <v/>
      </c>
      <c r="AE428" s="24" t="str">
        <f t="shared" ca="1" si="99"/>
        <v/>
      </c>
      <c r="AF428" s="24" t="str">
        <f t="shared" ca="1" si="99"/>
        <v/>
      </c>
      <c r="AG428" s="24" t="str">
        <f t="shared" ca="1" si="99"/>
        <v/>
      </c>
      <c r="AH428" s="24" t="str">
        <f t="shared" ca="1" si="99"/>
        <v/>
      </c>
    </row>
    <row r="429" spans="16:34" x14ac:dyDescent="0.25">
      <c r="P429" s="17">
        <v>430</v>
      </c>
      <c r="Q429" s="17">
        <f>VLOOKUP($P429,valores_RSI!$B$3:$D$1417,3,FALSE)</f>
        <v>49.033058879830797</v>
      </c>
      <c r="R429" s="17">
        <f t="shared" si="95"/>
        <v>5</v>
      </c>
      <c r="S429" s="24">
        <f t="shared" si="96"/>
        <v>87</v>
      </c>
      <c r="T429" s="24">
        <f t="shared" si="89"/>
        <v>137</v>
      </c>
      <c r="U429" s="24">
        <f t="shared" si="89"/>
        <v>106</v>
      </c>
      <c r="V429" s="25" t="b">
        <f t="shared" si="90"/>
        <v>1</v>
      </c>
      <c r="W429" s="24" t="b">
        <f t="shared" si="91"/>
        <v>1</v>
      </c>
      <c r="X429" s="24">
        <f t="shared" si="100"/>
        <v>0.25455</v>
      </c>
      <c r="Y429" s="24">
        <f t="shared" si="100"/>
        <v>12.4805264132648</v>
      </c>
      <c r="Z429" s="24">
        <f t="shared" si="92"/>
        <v>121.9370264132648</v>
      </c>
      <c r="AA429" s="24" t="str">
        <f t="shared" si="93"/>
        <v>abaixo</v>
      </c>
      <c r="AC429" s="24" t="str">
        <f t="shared" ca="1" si="99"/>
        <v/>
      </c>
      <c r="AD429" s="24" t="str">
        <f t="shared" ca="1" si="99"/>
        <v/>
      </c>
      <c r="AE429" s="24" t="str">
        <f t="shared" ca="1" si="99"/>
        <v/>
      </c>
      <c r="AF429" s="24" t="str">
        <f t="shared" ca="1" si="99"/>
        <v/>
      </c>
      <c r="AG429" s="24" t="str">
        <f t="shared" ca="1" si="99"/>
        <v/>
      </c>
      <c r="AH429" s="24" t="str">
        <f t="shared" ca="1" si="99"/>
        <v/>
      </c>
    </row>
    <row r="430" spans="16:34" x14ac:dyDescent="0.25">
      <c r="P430" s="17">
        <v>431</v>
      </c>
      <c r="Q430" s="17">
        <f>VLOOKUP($P430,valores_RSI!$B$3:$D$1417,3,FALSE)</f>
        <v>54.306479331190502</v>
      </c>
      <c r="R430" s="17">
        <f t="shared" si="95"/>
        <v>5</v>
      </c>
      <c r="S430" s="24">
        <f t="shared" si="96"/>
        <v>87</v>
      </c>
      <c r="T430" s="24">
        <f t="shared" si="89"/>
        <v>137</v>
      </c>
      <c r="U430" s="24">
        <f t="shared" si="89"/>
        <v>106</v>
      </c>
      <c r="V430" s="25" t="b">
        <f t="shared" si="90"/>
        <v>1</v>
      </c>
      <c r="W430" s="24" t="b">
        <f t="shared" si="91"/>
        <v>1</v>
      </c>
      <c r="X430" s="24">
        <f t="shared" si="100"/>
        <v>0.25455</v>
      </c>
      <c r="Y430" s="24">
        <f t="shared" si="100"/>
        <v>12.4805264132648</v>
      </c>
      <c r="Z430" s="24">
        <f t="shared" si="92"/>
        <v>122.1915764132648</v>
      </c>
      <c r="AA430" s="24" t="str">
        <f t="shared" si="93"/>
        <v>abaixo</v>
      </c>
      <c r="AC430" s="24" t="str">
        <f t="shared" ca="1" si="99"/>
        <v/>
      </c>
      <c r="AD430" s="24" t="str">
        <f t="shared" ca="1" si="99"/>
        <v/>
      </c>
      <c r="AE430" s="24" t="str">
        <f t="shared" ca="1" si="99"/>
        <v/>
      </c>
      <c r="AF430" s="24" t="str">
        <f t="shared" ca="1" si="99"/>
        <v/>
      </c>
      <c r="AG430" s="24" t="str">
        <f t="shared" ca="1" si="99"/>
        <v/>
      </c>
      <c r="AH430" s="24" t="str">
        <f t="shared" ca="1" si="99"/>
        <v/>
      </c>
    </row>
    <row r="431" spans="16:34" x14ac:dyDescent="0.25">
      <c r="P431" s="17">
        <v>432</v>
      </c>
      <c r="Q431" s="17">
        <f>VLOOKUP($P431,valores_RSI!$B$3:$D$1417,3,FALSE)</f>
        <v>55.694138275723901</v>
      </c>
      <c r="R431" s="17">
        <f t="shared" si="95"/>
        <v>5</v>
      </c>
      <c r="S431" s="24">
        <f t="shared" si="96"/>
        <v>87</v>
      </c>
      <c r="T431" s="24">
        <f t="shared" si="89"/>
        <v>137</v>
      </c>
      <c r="U431" s="24">
        <f t="shared" si="89"/>
        <v>106</v>
      </c>
      <c r="V431" s="25" t="b">
        <f t="shared" si="90"/>
        <v>1</v>
      </c>
      <c r="W431" s="24" t="b">
        <f t="shared" si="91"/>
        <v>1</v>
      </c>
      <c r="X431" s="24">
        <f t="shared" si="100"/>
        <v>0.25455</v>
      </c>
      <c r="Y431" s="24">
        <f t="shared" si="100"/>
        <v>12.4805264132648</v>
      </c>
      <c r="Z431" s="24">
        <f t="shared" si="92"/>
        <v>122.44612641326479</v>
      </c>
      <c r="AA431" s="24" t="str">
        <f t="shared" si="93"/>
        <v>abaixo</v>
      </c>
      <c r="AC431" s="24" t="str">
        <f t="shared" ca="1" si="99"/>
        <v/>
      </c>
      <c r="AD431" s="24" t="str">
        <f t="shared" ca="1" si="99"/>
        <v/>
      </c>
      <c r="AE431" s="24" t="str">
        <f t="shared" ca="1" si="99"/>
        <v/>
      </c>
      <c r="AF431" s="24" t="str">
        <f t="shared" ca="1" si="99"/>
        <v/>
      </c>
      <c r="AG431" s="24" t="str">
        <f t="shared" ca="1" si="99"/>
        <v/>
      </c>
      <c r="AH431" s="24" t="str">
        <f t="shared" ca="1" si="99"/>
        <v/>
      </c>
    </row>
    <row r="432" spans="16:34" x14ac:dyDescent="0.25">
      <c r="P432" s="17">
        <v>433</v>
      </c>
      <c r="Q432" s="17">
        <f>VLOOKUP($P432,valores_RSI!$B$3:$D$1417,3,FALSE)</f>
        <v>58.188331597457697</v>
      </c>
      <c r="R432" s="17">
        <f t="shared" si="95"/>
        <v>5</v>
      </c>
      <c r="S432" s="24">
        <f t="shared" si="96"/>
        <v>87</v>
      </c>
      <c r="T432" s="24">
        <f t="shared" si="89"/>
        <v>137</v>
      </c>
      <c r="U432" s="24">
        <f t="shared" si="89"/>
        <v>106</v>
      </c>
      <c r="V432" s="25" t="b">
        <f t="shared" si="90"/>
        <v>1</v>
      </c>
      <c r="W432" s="24" t="b">
        <f t="shared" si="91"/>
        <v>1</v>
      </c>
      <c r="X432" s="24">
        <f t="shared" si="100"/>
        <v>0.25455</v>
      </c>
      <c r="Y432" s="24">
        <f t="shared" si="100"/>
        <v>12.4805264132648</v>
      </c>
      <c r="Z432" s="24">
        <f t="shared" si="92"/>
        <v>122.7006764132648</v>
      </c>
      <c r="AA432" s="24" t="str">
        <f t="shared" si="93"/>
        <v>abaixo</v>
      </c>
      <c r="AC432" s="24" t="str">
        <f t="shared" ca="1" si="99"/>
        <v/>
      </c>
      <c r="AD432" s="24" t="str">
        <f t="shared" ca="1" si="99"/>
        <v/>
      </c>
      <c r="AE432" s="24" t="str">
        <f t="shared" ca="1" si="99"/>
        <v/>
      </c>
      <c r="AF432" s="24" t="str">
        <f t="shared" ca="1" si="99"/>
        <v/>
      </c>
      <c r="AG432" s="24" t="str">
        <f t="shared" ca="1" si="99"/>
        <v/>
      </c>
      <c r="AH432" s="24" t="str">
        <f t="shared" ca="1" si="99"/>
        <v/>
      </c>
    </row>
    <row r="433" spans="16:34" x14ac:dyDescent="0.25">
      <c r="P433" s="17">
        <v>434</v>
      </c>
      <c r="Q433" s="17">
        <f>VLOOKUP($P433,valores_RSI!$B$3:$D$1417,3,FALSE)</f>
        <v>58.231084781819199</v>
      </c>
      <c r="R433" s="17">
        <f t="shared" si="95"/>
        <v>5</v>
      </c>
      <c r="S433" s="24">
        <f t="shared" si="96"/>
        <v>87</v>
      </c>
      <c r="T433" s="24">
        <f t="shared" si="89"/>
        <v>137</v>
      </c>
      <c r="U433" s="24">
        <f t="shared" si="89"/>
        <v>106</v>
      </c>
      <c r="V433" s="25" t="b">
        <f t="shared" si="90"/>
        <v>1</v>
      </c>
      <c r="W433" s="24" t="b">
        <f t="shared" si="91"/>
        <v>1</v>
      </c>
      <c r="X433" s="24">
        <f t="shared" si="100"/>
        <v>0.25455</v>
      </c>
      <c r="Y433" s="24">
        <f t="shared" si="100"/>
        <v>12.4805264132648</v>
      </c>
      <c r="Z433" s="24">
        <f t="shared" si="92"/>
        <v>122.9552264132648</v>
      </c>
      <c r="AA433" s="24" t="str">
        <f t="shared" si="93"/>
        <v>abaixo</v>
      </c>
      <c r="AC433" s="24" t="str">
        <f t="shared" ca="1" si="99"/>
        <v/>
      </c>
      <c r="AD433" s="24" t="str">
        <f t="shared" ca="1" si="99"/>
        <v/>
      </c>
      <c r="AE433" s="24" t="str">
        <f t="shared" ca="1" si="99"/>
        <v/>
      </c>
      <c r="AF433" s="24" t="str">
        <f t="shared" ca="1" si="99"/>
        <v/>
      </c>
      <c r="AG433" s="24" t="str">
        <f t="shared" ca="1" si="99"/>
        <v/>
      </c>
      <c r="AH433" s="24" t="str">
        <f t="shared" ca="1" si="99"/>
        <v/>
      </c>
    </row>
    <row r="434" spans="16:34" x14ac:dyDescent="0.25">
      <c r="P434" s="17">
        <v>435</v>
      </c>
      <c r="Q434" s="17">
        <f>VLOOKUP($P434,valores_RSI!$B$3:$D$1417,3,FALSE)</f>
        <v>59.238574984344197</v>
      </c>
      <c r="R434" s="17">
        <f t="shared" si="95"/>
        <v>5</v>
      </c>
      <c r="S434" s="24">
        <f t="shared" si="96"/>
        <v>87</v>
      </c>
      <c r="T434" s="24">
        <f t="shared" si="89"/>
        <v>137</v>
      </c>
      <c r="U434" s="24">
        <f t="shared" si="89"/>
        <v>106</v>
      </c>
      <c r="V434" s="25" t="b">
        <f t="shared" si="90"/>
        <v>1</v>
      </c>
      <c r="W434" s="24" t="b">
        <f t="shared" si="91"/>
        <v>1</v>
      </c>
      <c r="X434" s="24">
        <f t="shared" si="100"/>
        <v>0.25455</v>
      </c>
      <c r="Y434" s="24">
        <f t="shared" si="100"/>
        <v>12.4805264132648</v>
      </c>
      <c r="Z434" s="24">
        <f t="shared" si="92"/>
        <v>123.20977641326479</v>
      </c>
      <c r="AA434" s="24" t="str">
        <f t="shared" si="93"/>
        <v>abaixo</v>
      </c>
      <c r="AC434" s="24" t="str">
        <f t="shared" ca="1" si="99"/>
        <v/>
      </c>
      <c r="AD434" s="24" t="str">
        <f t="shared" ca="1" si="99"/>
        <v/>
      </c>
      <c r="AE434" s="24" t="str">
        <f t="shared" ca="1" si="99"/>
        <v/>
      </c>
      <c r="AF434" s="24" t="str">
        <f t="shared" ca="1" si="99"/>
        <v/>
      </c>
      <c r="AG434" s="24" t="str">
        <f t="shared" ca="1" si="99"/>
        <v/>
      </c>
      <c r="AH434" s="24" t="str">
        <f t="shared" ca="1" si="99"/>
        <v/>
      </c>
    </row>
    <row r="435" spans="16:34" x14ac:dyDescent="0.25">
      <c r="P435" s="17">
        <v>436</v>
      </c>
      <c r="Q435" s="17">
        <f>VLOOKUP($P435,valores_RSI!$B$3:$D$1417,3,FALSE)</f>
        <v>57.431102205146097</v>
      </c>
      <c r="R435" s="17">
        <f t="shared" si="95"/>
        <v>5</v>
      </c>
      <c r="S435" s="24">
        <f t="shared" si="96"/>
        <v>87</v>
      </c>
      <c r="T435" s="24">
        <f t="shared" si="89"/>
        <v>137</v>
      </c>
      <c r="U435" s="24">
        <f t="shared" si="89"/>
        <v>106</v>
      </c>
      <c r="V435" s="25" t="b">
        <f t="shared" si="90"/>
        <v>1</v>
      </c>
      <c r="W435" s="24" t="b">
        <f t="shared" si="91"/>
        <v>1</v>
      </c>
      <c r="X435" s="24">
        <f t="shared" si="100"/>
        <v>0.25455</v>
      </c>
      <c r="Y435" s="24">
        <f t="shared" si="100"/>
        <v>12.4805264132648</v>
      </c>
      <c r="Z435" s="24">
        <f t="shared" si="92"/>
        <v>123.4643264132648</v>
      </c>
      <c r="AA435" s="24" t="str">
        <f t="shared" si="93"/>
        <v>abaixo</v>
      </c>
      <c r="AC435" s="24" t="str">
        <f t="shared" ca="1" si="99"/>
        <v/>
      </c>
      <c r="AD435" s="24" t="str">
        <f t="shared" ca="1" si="99"/>
        <v/>
      </c>
      <c r="AE435" s="24" t="str">
        <f t="shared" ca="1" si="99"/>
        <v/>
      </c>
      <c r="AF435" s="24" t="str">
        <f t="shared" ca="1" si="99"/>
        <v/>
      </c>
      <c r="AG435" s="24" t="str">
        <f t="shared" ca="1" si="99"/>
        <v/>
      </c>
      <c r="AH435" s="24" t="str">
        <f t="shared" ca="1" si="99"/>
        <v/>
      </c>
    </row>
    <row r="436" spans="16:34" x14ac:dyDescent="0.25">
      <c r="P436" s="17">
        <v>437</v>
      </c>
      <c r="Q436" s="17">
        <f>VLOOKUP($P436,valores_RSI!$B$3:$D$1417,3,FALSE)</f>
        <v>55.504112965259502</v>
      </c>
      <c r="R436" s="17">
        <f t="shared" si="95"/>
        <v>5</v>
      </c>
      <c r="S436" s="24">
        <f t="shared" si="96"/>
        <v>87</v>
      </c>
      <c r="T436" s="24">
        <f t="shared" si="89"/>
        <v>137</v>
      </c>
      <c r="U436" s="24">
        <f t="shared" si="89"/>
        <v>106</v>
      </c>
      <c r="V436" s="25" t="b">
        <f t="shared" si="90"/>
        <v>1</v>
      </c>
      <c r="W436" s="24" t="b">
        <f t="shared" si="91"/>
        <v>1</v>
      </c>
      <c r="X436" s="24">
        <f t="shared" si="100"/>
        <v>0.25455</v>
      </c>
      <c r="Y436" s="24">
        <f t="shared" si="100"/>
        <v>12.4805264132648</v>
      </c>
      <c r="Z436" s="24">
        <f t="shared" si="92"/>
        <v>123.71887641326479</v>
      </c>
      <c r="AA436" s="24" t="str">
        <f t="shared" si="93"/>
        <v>abaixo</v>
      </c>
      <c r="AC436" s="24" t="str">
        <f t="shared" ca="1" si="99"/>
        <v/>
      </c>
      <c r="AD436" s="24" t="str">
        <f t="shared" ca="1" si="99"/>
        <v/>
      </c>
      <c r="AE436" s="24" t="str">
        <f t="shared" ca="1" si="99"/>
        <v/>
      </c>
      <c r="AF436" s="24" t="str">
        <f t="shared" ca="1" si="99"/>
        <v/>
      </c>
      <c r="AG436" s="24" t="str">
        <f t="shared" ca="1" si="99"/>
        <v/>
      </c>
      <c r="AH436" s="24" t="str">
        <f t="shared" ca="1" si="99"/>
        <v/>
      </c>
    </row>
    <row r="437" spans="16:34" x14ac:dyDescent="0.25">
      <c r="P437" s="17">
        <v>438</v>
      </c>
      <c r="Q437" s="17">
        <f>VLOOKUP($P437,valores_RSI!$B$3:$D$1417,3,FALSE)</f>
        <v>53.654900984802602</v>
      </c>
      <c r="R437" s="17">
        <f t="shared" si="95"/>
        <v>5</v>
      </c>
      <c r="S437" s="24">
        <f t="shared" si="96"/>
        <v>87</v>
      </c>
      <c r="T437" s="24">
        <f t="shared" si="89"/>
        <v>137</v>
      </c>
      <c r="U437" s="24">
        <f t="shared" si="89"/>
        <v>106</v>
      </c>
      <c r="V437" s="25" t="b">
        <f t="shared" si="90"/>
        <v>1</v>
      </c>
      <c r="W437" s="24" t="b">
        <f t="shared" si="91"/>
        <v>1</v>
      </c>
      <c r="X437" s="24">
        <f t="shared" si="100"/>
        <v>0.25455</v>
      </c>
      <c r="Y437" s="24">
        <f t="shared" si="100"/>
        <v>12.4805264132648</v>
      </c>
      <c r="Z437" s="24">
        <f t="shared" si="92"/>
        <v>123.9734264132648</v>
      </c>
      <c r="AA437" s="24" t="str">
        <f t="shared" si="93"/>
        <v>abaixo</v>
      </c>
      <c r="AC437" s="24" t="str">
        <f t="shared" ca="1" si="99"/>
        <v/>
      </c>
      <c r="AD437" s="24" t="str">
        <f t="shared" ca="1" si="99"/>
        <v/>
      </c>
      <c r="AE437" s="24" t="str">
        <f t="shared" ca="1" si="99"/>
        <v/>
      </c>
      <c r="AF437" s="24" t="str">
        <f t="shared" ca="1" si="99"/>
        <v/>
      </c>
      <c r="AG437" s="24" t="str">
        <f t="shared" ca="1" si="99"/>
        <v/>
      </c>
      <c r="AH437" s="24" t="str">
        <f t="shared" ca="1" si="99"/>
        <v/>
      </c>
    </row>
    <row r="438" spans="16:34" x14ac:dyDescent="0.25">
      <c r="P438" s="17">
        <v>439</v>
      </c>
      <c r="Q438" s="17">
        <f>VLOOKUP($P438,valores_RSI!$B$3:$D$1417,3,FALSE)</f>
        <v>51.703994308040002</v>
      </c>
      <c r="R438" s="17">
        <f t="shared" si="95"/>
        <v>5</v>
      </c>
      <c r="S438" s="24">
        <f t="shared" si="96"/>
        <v>87</v>
      </c>
      <c r="T438" s="24">
        <f t="shared" si="89"/>
        <v>137</v>
      </c>
      <c r="U438" s="24">
        <f t="shared" si="89"/>
        <v>106</v>
      </c>
      <c r="V438" s="25" t="b">
        <f t="shared" si="90"/>
        <v>1</v>
      </c>
      <c r="W438" s="24" t="b">
        <f t="shared" si="91"/>
        <v>1</v>
      </c>
      <c r="X438" s="24">
        <f t="shared" si="100"/>
        <v>0.25455</v>
      </c>
      <c r="Y438" s="24">
        <f t="shared" si="100"/>
        <v>12.4805264132648</v>
      </c>
      <c r="Z438" s="24">
        <f t="shared" si="92"/>
        <v>124.2279764132648</v>
      </c>
      <c r="AA438" s="24" t="str">
        <f t="shared" si="93"/>
        <v>abaixo</v>
      </c>
      <c r="AC438" s="24" t="str">
        <f t="shared" ref="AC438:AH453" ca="1" si="101">IF($V438,IF(OR(OFFSET($AA438,AC$2,0)="acima",OFFSET($AA438,AC$2,0)="acima mas menor que o break"),IF($AA438="abaixo","cruzou_para_baixo",""),""),"")</f>
        <v/>
      </c>
      <c r="AD438" s="24" t="str">
        <f t="shared" ca="1" si="101"/>
        <v/>
      </c>
      <c r="AE438" s="24" t="str">
        <f t="shared" ca="1" si="101"/>
        <v/>
      </c>
      <c r="AF438" s="24" t="str">
        <f t="shared" ca="1" si="101"/>
        <v/>
      </c>
      <c r="AG438" s="24" t="str">
        <f t="shared" ca="1" si="101"/>
        <v/>
      </c>
      <c r="AH438" s="24" t="str">
        <f t="shared" ca="1" si="101"/>
        <v/>
      </c>
    </row>
    <row r="439" spans="16:34" x14ac:dyDescent="0.25">
      <c r="P439" s="17">
        <v>440</v>
      </c>
      <c r="Q439" s="17">
        <f>VLOOKUP($P439,valores_RSI!$B$3:$D$1417,3,FALSE)</f>
        <v>55.295175807902801</v>
      </c>
      <c r="R439" s="17">
        <f t="shared" si="95"/>
        <v>5</v>
      </c>
      <c r="S439" s="24">
        <f t="shared" si="96"/>
        <v>87</v>
      </c>
      <c r="T439" s="24">
        <f t="shared" si="89"/>
        <v>137</v>
      </c>
      <c r="U439" s="24">
        <f t="shared" si="89"/>
        <v>106</v>
      </c>
      <c r="V439" s="25" t="b">
        <f t="shared" si="90"/>
        <v>1</v>
      </c>
      <c r="W439" s="24" t="b">
        <f t="shared" si="91"/>
        <v>1</v>
      </c>
      <c r="X439" s="24">
        <f t="shared" si="100"/>
        <v>0.25455</v>
      </c>
      <c r="Y439" s="24">
        <f t="shared" si="100"/>
        <v>12.4805264132648</v>
      </c>
      <c r="Z439" s="24">
        <f t="shared" si="92"/>
        <v>124.48252641326479</v>
      </c>
      <c r="AA439" s="24" t="str">
        <f t="shared" si="93"/>
        <v>abaixo</v>
      </c>
      <c r="AC439" s="24" t="str">
        <f t="shared" ca="1" si="101"/>
        <v/>
      </c>
      <c r="AD439" s="24" t="str">
        <f t="shared" ca="1" si="101"/>
        <v/>
      </c>
      <c r="AE439" s="24" t="str">
        <f t="shared" ca="1" si="101"/>
        <v/>
      </c>
      <c r="AF439" s="24" t="str">
        <f t="shared" ca="1" si="101"/>
        <v/>
      </c>
      <c r="AG439" s="24" t="str">
        <f t="shared" ca="1" si="101"/>
        <v/>
      </c>
      <c r="AH439" s="24" t="str">
        <f t="shared" ca="1" si="101"/>
        <v/>
      </c>
    </row>
    <row r="440" spans="16:34" x14ac:dyDescent="0.25">
      <c r="P440" s="17">
        <v>441</v>
      </c>
      <c r="Q440" s="17">
        <f>VLOOKUP($P440,valores_RSI!$B$3:$D$1417,3,FALSE)</f>
        <v>51.7210566766692</v>
      </c>
      <c r="R440" s="17">
        <f t="shared" si="95"/>
        <v>5</v>
      </c>
      <c r="S440" s="24">
        <f t="shared" si="96"/>
        <v>87</v>
      </c>
      <c r="T440" s="24">
        <f t="shared" si="89"/>
        <v>137</v>
      </c>
      <c r="U440" s="24">
        <f t="shared" si="89"/>
        <v>106</v>
      </c>
      <c r="V440" s="25" t="b">
        <f t="shared" si="90"/>
        <v>1</v>
      </c>
      <c r="W440" s="24" t="b">
        <f t="shared" si="91"/>
        <v>1</v>
      </c>
      <c r="X440" s="24">
        <f t="shared" si="100"/>
        <v>0.25455</v>
      </c>
      <c r="Y440" s="24">
        <f t="shared" si="100"/>
        <v>12.4805264132648</v>
      </c>
      <c r="Z440" s="24">
        <f t="shared" si="92"/>
        <v>124.7370764132648</v>
      </c>
      <c r="AA440" s="24" t="str">
        <f t="shared" si="93"/>
        <v>abaixo</v>
      </c>
      <c r="AC440" s="24" t="str">
        <f t="shared" ca="1" si="101"/>
        <v/>
      </c>
      <c r="AD440" s="24" t="str">
        <f t="shared" ca="1" si="101"/>
        <v/>
      </c>
      <c r="AE440" s="24" t="str">
        <f t="shared" ca="1" si="101"/>
        <v/>
      </c>
      <c r="AF440" s="24" t="str">
        <f t="shared" ca="1" si="101"/>
        <v/>
      </c>
      <c r="AG440" s="24" t="str">
        <f t="shared" ca="1" si="101"/>
        <v/>
      </c>
      <c r="AH440" s="24" t="str">
        <f t="shared" ca="1" si="101"/>
        <v/>
      </c>
    </row>
    <row r="441" spans="16:34" x14ac:dyDescent="0.25">
      <c r="P441" s="17">
        <v>442</v>
      </c>
      <c r="Q441" s="17">
        <f>VLOOKUP($P441,valores_RSI!$B$3:$D$1417,3,FALSE)</f>
        <v>52.8756079836228</v>
      </c>
      <c r="R441" s="17">
        <f t="shared" si="95"/>
        <v>5</v>
      </c>
      <c r="S441" s="24">
        <f t="shared" si="96"/>
        <v>87</v>
      </c>
      <c r="T441" s="24">
        <f t="shared" si="89"/>
        <v>137</v>
      </c>
      <c r="U441" s="24">
        <f t="shared" si="89"/>
        <v>106</v>
      </c>
      <c r="V441" s="25" t="b">
        <f t="shared" si="90"/>
        <v>1</v>
      </c>
      <c r="W441" s="24" t="b">
        <f t="shared" si="91"/>
        <v>1</v>
      </c>
      <c r="X441" s="24">
        <f t="shared" si="100"/>
        <v>0.25455</v>
      </c>
      <c r="Y441" s="24">
        <f t="shared" si="100"/>
        <v>12.4805264132648</v>
      </c>
      <c r="Z441" s="24">
        <f t="shared" si="92"/>
        <v>124.9916264132648</v>
      </c>
      <c r="AA441" s="24" t="str">
        <f t="shared" si="93"/>
        <v>abaixo</v>
      </c>
      <c r="AC441" s="24" t="str">
        <f t="shared" ca="1" si="101"/>
        <v/>
      </c>
      <c r="AD441" s="24" t="str">
        <f t="shared" ca="1" si="101"/>
        <v/>
      </c>
      <c r="AE441" s="24" t="str">
        <f t="shared" ca="1" si="101"/>
        <v/>
      </c>
      <c r="AF441" s="24" t="str">
        <f t="shared" ca="1" si="101"/>
        <v/>
      </c>
      <c r="AG441" s="24" t="str">
        <f t="shared" ca="1" si="101"/>
        <v/>
      </c>
      <c r="AH441" s="24" t="str">
        <f t="shared" ca="1" si="101"/>
        <v/>
      </c>
    </row>
    <row r="442" spans="16:34" x14ac:dyDescent="0.25">
      <c r="P442" s="17">
        <v>443</v>
      </c>
      <c r="Q442" s="17">
        <f>VLOOKUP($P442,valores_RSI!$B$3:$D$1417,3,FALSE)</f>
        <v>54.620394454735496</v>
      </c>
      <c r="R442" s="17">
        <f t="shared" si="95"/>
        <v>5</v>
      </c>
      <c r="S442" s="24">
        <f t="shared" si="96"/>
        <v>87</v>
      </c>
      <c r="T442" s="24">
        <f t="shared" si="89"/>
        <v>137</v>
      </c>
      <c r="U442" s="24">
        <f t="shared" si="89"/>
        <v>106</v>
      </c>
      <c r="V442" s="25" t="b">
        <f t="shared" si="90"/>
        <v>1</v>
      </c>
      <c r="W442" s="24" t="b">
        <f t="shared" si="91"/>
        <v>1</v>
      </c>
      <c r="X442" s="24">
        <f t="shared" si="100"/>
        <v>0.25455</v>
      </c>
      <c r="Y442" s="24">
        <f t="shared" si="100"/>
        <v>12.4805264132648</v>
      </c>
      <c r="Z442" s="24">
        <f t="shared" si="92"/>
        <v>125.24617641326479</v>
      </c>
      <c r="AA442" s="24" t="str">
        <f t="shared" si="93"/>
        <v>abaixo</v>
      </c>
      <c r="AC442" s="24" t="str">
        <f t="shared" ca="1" si="101"/>
        <v/>
      </c>
      <c r="AD442" s="24" t="str">
        <f t="shared" ca="1" si="101"/>
        <v/>
      </c>
      <c r="AE442" s="24" t="str">
        <f t="shared" ca="1" si="101"/>
        <v/>
      </c>
      <c r="AF442" s="24" t="str">
        <f t="shared" ca="1" si="101"/>
        <v/>
      </c>
      <c r="AG442" s="24" t="str">
        <f t="shared" ca="1" si="101"/>
        <v/>
      </c>
      <c r="AH442" s="24" t="str">
        <f t="shared" ca="1" si="101"/>
        <v/>
      </c>
    </row>
    <row r="443" spans="16:34" x14ac:dyDescent="0.25">
      <c r="P443" s="17">
        <v>444</v>
      </c>
      <c r="Q443" s="17">
        <f>VLOOKUP($P443,valores_RSI!$B$3:$D$1417,3,FALSE)</f>
        <v>55.026223550327003</v>
      </c>
      <c r="R443" s="17">
        <f t="shared" si="95"/>
        <v>5</v>
      </c>
      <c r="S443" s="24">
        <f t="shared" si="96"/>
        <v>87</v>
      </c>
      <c r="T443" s="24">
        <f t="shared" si="89"/>
        <v>137</v>
      </c>
      <c r="U443" s="24">
        <f t="shared" si="89"/>
        <v>106</v>
      </c>
      <c r="V443" s="25" t="b">
        <f t="shared" si="90"/>
        <v>1</v>
      </c>
      <c r="W443" s="24" t="b">
        <f t="shared" si="91"/>
        <v>1</v>
      </c>
      <c r="X443" s="24">
        <f t="shared" si="100"/>
        <v>0.25455</v>
      </c>
      <c r="Y443" s="24">
        <f t="shared" si="100"/>
        <v>12.4805264132648</v>
      </c>
      <c r="Z443" s="24">
        <f t="shared" si="92"/>
        <v>125.5007264132648</v>
      </c>
      <c r="AA443" s="24" t="str">
        <f t="shared" si="93"/>
        <v>abaixo</v>
      </c>
      <c r="AC443" s="24" t="str">
        <f t="shared" ca="1" si="101"/>
        <v/>
      </c>
      <c r="AD443" s="24" t="str">
        <f t="shared" ca="1" si="101"/>
        <v/>
      </c>
      <c r="AE443" s="24" t="str">
        <f t="shared" ca="1" si="101"/>
        <v/>
      </c>
      <c r="AF443" s="24" t="str">
        <f t="shared" ca="1" si="101"/>
        <v/>
      </c>
      <c r="AG443" s="24" t="str">
        <f t="shared" ca="1" si="101"/>
        <v/>
      </c>
      <c r="AH443" s="24" t="str">
        <f t="shared" ca="1" si="101"/>
        <v/>
      </c>
    </row>
    <row r="444" spans="16:34" x14ac:dyDescent="0.25">
      <c r="P444" s="17">
        <v>445</v>
      </c>
      <c r="Q444" s="17">
        <f>VLOOKUP($P444,valores_RSI!$B$3:$D$1417,3,FALSE)</f>
        <v>55.980443773814201</v>
      </c>
      <c r="R444" s="17">
        <f t="shared" si="95"/>
        <v>5</v>
      </c>
      <c r="S444" s="24">
        <f t="shared" si="96"/>
        <v>87</v>
      </c>
      <c r="T444" s="24">
        <f t="shared" si="89"/>
        <v>137</v>
      </c>
      <c r="U444" s="24">
        <f t="shared" si="89"/>
        <v>106</v>
      </c>
      <c r="V444" s="25" t="b">
        <f t="shared" si="90"/>
        <v>1</v>
      </c>
      <c r="W444" s="24" t="b">
        <f t="shared" si="91"/>
        <v>1</v>
      </c>
      <c r="X444" s="24">
        <f t="shared" si="100"/>
        <v>0.25455</v>
      </c>
      <c r="Y444" s="24">
        <f t="shared" si="100"/>
        <v>12.4805264132648</v>
      </c>
      <c r="Z444" s="24">
        <f t="shared" si="92"/>
        <v>125.7552764132648</v>
      </c>
      <c r="AA444" s="24" t="str">
        <f t="shared" si="93"/>
        <v>abaixo</v>
      </c>
      <c r="AC444" s="24" t="str">
        <f t="shared" ca="1" si="101"/>
        <v/>
      </c>
      <c r="AD444" s="24" t="str">
        <f t="shared" ca="1" si="101"/>
        <v/>
      </c>
      <c r="AE444" s="24" t="str">
        <f t="shared" ca="1" si="101"/>
        <v/>
      </c>
      <c r="AF444" s="24" t="str">
        <f t="shared" ca="1" si="101"/>
        <v/>
      </c>
      <c r="AG444" s="24" t="str">
        <f t="shared" ca="1" si="101"/>
        <v/>
      </c>
      <c r="AH444" s="24" t="str">
        <f t="shared" ca="1" si="101"/>
        <v/>
      </c>
    </row>
    <row r="445" spans="16:34" x14ac:dyDescent="0.25">
      <c r="P445" s="17">
        <v>446</v>
      </c>
      <c r="Q445" s="17">
        <f>VLOOKUP($P445,valores_RSI!$B$3:$D$1417,3,FALSE)</f>
        <v>55.757305451234103</v>
      </c>
      <c r="R445" s="17">
        <f t="shared" si="95"/>
        <v>5</v>
      </c>
      <c r="S445" s="24">
        <f t="shared" si="96"/>
        <v>87</v>
      </c>
      <c r="T445" s="24">
        <f t="shared" si="89"/>
        <v>137</v>
      </c>
      <c r="U445" s="24">
        <f t="shared" si="89"/>
        <v>106</v>
      </c>
      <c r="V445" s="25" t="b">
        <f t="shared" si="90"/>
        <v>1</v>
      </c>
      <c r="W445" s="24" t="b">
        <f t="shared" si="91"/>
        <v>1</v>
      </c>
      <c r="X445" s="24">
        <f t="shared" ref="X445:Y464" si="102">IF($V445,VLOOKUP($R445,$B$5:$N$101,X$2,FALSE),"")</f>
        <v>0.25455</v>
      </c>
      <c r="Y445" s="24">
        <f t="shared" si="102"/>
        <v>12.4805264132648</v>
      </c>
      <c r="Z445" s="24">
        <f t="shared" si="92"/>
        <v>126.0098264132648</v>
      </c>
      <c r="AA445" s="24" t="str">
        <f t="shared" si="93"/>
        <v>abaixo</v>
      </c>
      <c r="AC445" s="24" t="str">
        <f t="shared" ca="1" si="101"/>
        <v/>
      </c>
      <c r="AD445" s="24" t="str">
        <f t="shared" ca="1" si="101"/>
        <v/>
      </c>
      <c r="AE445" s="24" t="str">
        <f t="shared" ca="1" si="101"/>
        <v/>
      </c>
      <c r="AF445" s="24" t="str">
        <f t="shared" ca="1" si="101"/>
        <v/>
      </c>
      <c r="AG445" s="24" t="str">
        <f t="shared" ca="1" si="101"/>
        <v/>
      </c>
      <c r="AH445" s="24" t="str">
        <f t="shared" ca="1" si="101"/>
        <v/>
      </c>
    </row>
    <row r="446" spans="16:34" x14ac:dyDescent="0.25">
      <c r="P446" s="17">
        <v>447</v>
      </c>
      <c r="Q446" s="17">
        <f>VLOOKUP($P446,valores_RSI!$B$3:$D$1417,3,FALSE)</f>
        <v>56.508220835606998</v>
      </c>
      <c r="R446" s="17">
        <f t="shared" si="95"/>
        <v>5</v>
      </c>
      <c r="S446" s="24">
        <f t="shared" si="96"/>
        <v>87</v>
      </c>
      <c r="T446" s="24">
        <f t="shared" si="89"/>
        <v>137</v>
      </c>
      <c r="U446" s="24">
        <f t="shared" si="89"/>
        <v>106</v>
      </c>
      <c r="V446" s="25" t="b">
        <f t="shared" si="90"/>
        <v>1</v>
      </c>
      <c r="W446" s="24" t="b">
        <f t="shared" si="91"/>
        <v>1</v>
      </c>
      <c r="X446" s="24">
        <f t="shared" si="102"/>
        <v>0.25455</v>
      </c>
      <c r="Y446" s="24">
        <f t="shared" si="102"/>
        <v>12.4805264132648</v>
      </c>
      <c r="Z446" s="24">
        <f t="shared" si="92"/>
        <v>126.2643764132648</v>
      </c>
      <c r="AA446" s="24" t="str">
        <f t="shared" si="93"/>
        <v>abaixo</v>
      </c>
      <c r="AC446" s="24" t="str">
        <f t="shared" ca="1" si="101"/>
        <v/>
      </c>
      <c r="AD446" s="24" t="str">
        <f t="shared" ca="1" si="101"/>
        <v/>
      </c>
      <c r="AE446" s="24" t="str">
        <f t="shared" ca="1" si="101"/>
        <v/>
      </c>
      <c r="AF446" s="24" t="str">
        <f t="shared" ca="1" si="101"/>
        <v/>
      </c>
      <c r="AG446" s="24" t="str">
        <f t="shared" ca="1" si="101"/>
        <v/>
      </c>
      <c r="AH446" s="24" t="str">
        <f t="shared" ca="1" si="101"/>
        <v/>
      </c>
    </row>
    <row r="447" spans="16:34" x14ac:dyDescent="0.25">
      <c r="P447" s="17">
        <v>448</v>
      </c>
      <c r="Q447" s="17">
        <f>VLOOKUP($P447,valores_RSI!$B$3:$D$1417,3,FALSE)</f>
        <v>55.740577136051101</v>
      </c>
      <c r="R447" s="17">
        <f t="shared" si="95"/>
        <v>5</v>
      </c>
      <c r="S447" s="24">
        <f t="shared" si="96"/>
        <v>87</v>
      </c>
      <c r="T447" s="24">
        <f t="shared" si="89"/>
        <v>137</v>
      </c>
      <c r="U447" s="24">
        <f t="shared" si="89"/>
        <v>106</v>
      </c>
      <c r="V447" s="25" t="b">
        <f t="shared" si="90"/>
        <v>1</v>
      </c>
      <c r="W447" s="24" t="b">
        <f t="shared" si="91"/>
        <v>1</v>
      </c>
      <c r="X447" s="24">
        <f t="shared" si="102"/>
        <v>0.25455</v>
      </c>
      <c r="Y447" s="24">
        <f t="shared" si="102"/>
        <v>12.4805264132648</v>
      </c>
      <c r="Z447" s="24">
        <f t="shared" si="92"/>
        <v>126.51892641326479</v>
      </c>
      <c r="AA447" s="24" t="str">
        <f t="shared" si="93"/>
        <v>abaixo</v>
      </c>
      <c r="AC447" s="24" t="str">
        <f t="shared" ca="1" si="101"/>
        <v/>
      </c>
      <c r="AD447" s="24" t="str">
        <f t="shared" ca="1" si="101"/>
        <v/>
      </c>
      <c r="AE447" s="24" t="str">
        <f t="shared" ca="1" si="101"/>
        <v/>
      </c>
      <c r="AF447" s="24" t="str">
        <f t="shared" ca="1" si="101"/>
        <v/>
      </c>
      <c r="AG447" s="24" t="str">
        <f t="shared" ca="1" si="101"/>
        <v/>
      </c>
      <c r="AH447" s="24" t="str">
        <f t="shared" ca="1" si="101"/>
        <v/>
      </c>
    </row>
    <row r="448" spans="16:34" x14ac:dyDescent="0.25">
      <c r="P448" s="17">
        <v>449</v>
      </c>
      <c r="Q448" s="17">
        <f>VLOOKUP($P448,valores_RSI!$B$3:$D$1417,3,FALSE)</f>
        <v>56.277052774119497</v>
      </c>
      <c r="R448" s="17">
        <f t="shared" si="95"/>
        <v>5</v>
      </c>
      <c r="S448" s="24">
        <f t="shared" si="96"/>
        <v>87</v>
      </c>
      <c r="T448" s="24">
        <f t="shared" si="89"/>
        <v>137</v>
      </c>
      <c r="U448" s="24">
        <f t="shared" si="89"/>
        <v>106</v>
      </c>
      <c r="V448" s="25" t="b">
        <f t="shared" si="90"/>
        <v>1</v>
      </c>
      <c r="W448" s="24" t="b">
        <f t="shared" si="91"/>
        <v>1</v>
      </c>
      <c r="X448" s="24">
        <f t="shared" si="102"/>
        <v>0.25455</v>
      </c>
      <c r="Y448" s="24">
        <f t="shared" si="102"/>
        <v>12.4805264132648</v>
      </c>
      <c r="Z448" s="24">
        <f t="shared" si="92"/>
        <v>126.7734764132648</v>
      </c>
      <c r="AA448" s="24" t="str">
        <f t="shared" si="93"/>
        <v>abaixo</v>
      </c>
      <c r="AC448" s="24" t="str">
        <f t="shared" ca="1" si="101"/>
        <v/>
      </c>
      <c r="AD448" s="24" t="str">
        <f t="shared" ca="1" si="101"/>
        <v/>
      </c>
      <c r="AE448" s="24" t="str">
        <f t="shared" ca="1" si="101"/>
        <v/>
      </c>
      <c r="AF448" s="24" t="str">
        <f t="shared" ca="1" si="101"/>
        <v/>
      </c>
      <c r="AG448" s="24" t="str">
        <f t="shared" ca="1" si="101"/>
        <v/>
      </c>
      <c r="AH448" s="24" t="str">
        <f t="shared" ca="1" si="101"/>
        <v/>
      </c>
    </row>
    <row r="449" spans="16:34" x14ac:dyDescent="0.25">
      <c r="P449" s="17">
        <v>450</v>
      </c>
      <c r="Q449" s="17">
        <f>VLOOKUP($P449,valores_RSI!$B$3:$D$1417,3,FALSE)</f>
        <v>55.368980557009898</v>
      </c>
      <c r="R449" s="17">
        <f t="shared" si="95"/>
        <v>5</v>
      </c>
      <c r="S449" s="24">
        <f t="shared" si="96"/>
        <v>87</v>
      </c>
      <c r="T449" s="24">
        <f t="shared" si="89"/>
        <v>137</v>
      </c>
      <c r="U449" s="24">
        <f t="shared" si="89"/>
        <v>106</v>
      </c>
      <c r="V449" s="25" t="b">
        <f t="shared" si="90"/>
        <v>1</v>
      </c>
      <c r="W449" s="24" t="b">
        <f t="shared" si="91"/>
        <v>1</v>
      </c>
      <c r="X449" s="24">
        <f t="shared" si="102"/>
        <v>0.25455</v>
      </c>
      <c r="Y449" s="24">
        <f t="shared" si="102"/>
        <v>12.4805264132648</v>
      </c>
      <c r="Z449" s="24">
        <f t="shared" si="92"/>
        <v>127.0280264132648</v>
      </c>
      <c r="AA449" s="24" t="str">
        <f t="shared" si="93"/>
        <v>abaixo</v>
      </c>
      <c r="AC449" s="24" t="str">
        <f t="shared" ca="1" si="101"/>
        <v/>
      </c>
      <c r="AD449" s="24" t="str">
        <f t="shared" ca="1" si="101"/>
        <v/>
      </c>
      <c r="AE449" s="24" t="str">
        <f t="shared" ca="1" si="101"/>
        <v/>
      </c>
      <c r="AF449" s="24" t="str">
        <f t="shared" ca="1" si="101"/>
        <v/>
      </c>
      <c r="AG449" s="24" t="str">
        <f t="shared" ca="1" si="101"/>
        <v/>
      </c>
      <c r="AH449" s="24" t="str">
        <f t="shared" ca="1" si="101"/>
        <v/>
      </c>
    </row>
    <row r="450" spans="16:34" x14ac:dyDescent="0.25">
      <c r="P450" s="17">
        <v>451</v>
      </c>
      <c r="Q450" s="17">
        <f>VLOOKUP($P450,valores_RSI!$B$3:$D$1417,3,FALSE)</f>
        <v>56.652358547559402</v>
      </c>
      <c r="R450" s="17">
        <f t="shared" si="95"/>
        <v>5</v>
      </c>
      <c r="S450" s="24">
        <f t="shared" si="96"/>
        <v>87</v>
      </c>
      <c r="T450" s="24">
        <f t="shared" si="89"/>
        <v>137</v>
      </c>
      <c r="U450" s="24">
        <f t="shared" si="89"/>
        <v>106</v>
      </c>
      <c r="V450" s="25" t="b">
        <f t="shared" si="90"/>
        <v>1</v>
      </c>
      <c r="W450" s="24" t="b">
        <f t="shared" si="91"/>
        <v>1</v>
      </c>
      <c r="X450" s="24">
        <f t="shared" si="102"/>
        <v>0.25455</v>
      </c>
      <c r="Y450" s="24">
        <f t="shared" si="102"/>
        <v>12.4805264132648</v>
      </c>
      <c r="Z450" s="24">
        <f t="shared" si="92"/>
        <v>127.28257641326479</v>
      </c>
      <c r="AA450" s="24" t="str">
        <f t="shared" si="93"/>
        <v>abaixo</v>
      </c>
      <c r="AC450" s="24" t="str">
        <f t="shared" ca="1" si="101"/>
        <v/>
      </c>
      <c r="AD450" s="24" t="str">
        <f t="shared" ca="1" si="101"/>
        <v/>
      </c>
      <c r="AE450" s="24" t="str">
        <f t="shared" ca="1" si="101"/>
        <v/>
      </c>
      <c r="AF450" s="24" t="str">
        <f t="shared" ca="1" si="101"/>
        <v/>
      </c>
      <c r="AG450" s="24" t="str">
        <f t="shared" ca="1" si="101"/>
        <v/>
      </c>
      <c r="AH450" s="24" t="str">
        <f t="shared" ca="1" si="101"/>
        <v/>
      </c>
    </row>
    <row r="451" spans="16:34" x14ac:dyDescent="0.25">
      <c r="P451" s="17">
        <v>452</v>
      </c>
      <c r="Q451" s="17">
        <f>VLOOKUP($P451,valores_RSI!$B$3:$D$1417,3,FALSE)</f>
        <v>55.743247597126597</v>
      </c>
      <c r="R451" s="17">
        <f t="shared" si="95"/>
        <v>5</v>
      </c>
      <c r="S451" s="24">
        <f t="shared" si="96"/>
        <v>87</v>
      </c>
      <c r="T451" s="24">
        <f t="shared" si="89"/>
        <v>137</v>
      </c>
      <c r="U451" s="24">
        <f t="shared" si="89"/>
        <v>106</v>
      </c>
      <c r="V451" s="25" t="b">
        <f t="shared" si="90"/>
        <v>1</v>
      </c>
      <c r="W451" s="24" t="b">
        <f t="shared" si="91"/>
        <v>1</v>
      </c>
      <c r="X451" s="24">
        <f t="shared" si="102"/>
        <v>0.25455</v>
      </c>
      <c r="Y451" s="24">
        <f t="shared" si="102"/>
        <v>12.4805264132648</v>
      </c>
      <c r="Z451" s="24">
        <f t="shared" si="92"/>
        <v>127.5371264132648</v>
      </c>
      <c r="AA451" s="24" t="str">
        <f t="shared" si="93"/>
        <v>abaixo</v>
      </c>
      <c r="AC451" s="24" t="str">
        <f t="shared" ca="1" si="101"/>
        <v/>
      </c>
      <c r="AD451" s="24" t="str">
        <f t="shared" ca="1" si="101"/>
        <v/>
      </c>
      <c r="AE451" s="24" t="str">
        <f t="shared" ca="1" si="101"/>
        <v/>
      </c>
      <c r="AF451" s="24" t="str">
        <f t="shared" ca="1" si="101"/>
        <v/>
      </c>
      <c r="AG451" s="24" t="str">
        <f t="shared" ca="1" si="101"/>
        <v/>
      </c>
      <c r="AH451" s="24" t="str">
        <f t="shared" ca="1" si="101"/>
        <v/>
      </c>
    </row>
    <row r="452" spans="16:34" x14ac:dyDescent="0.25">
      <c r="P452" s="17">
        <v>453</v>
      </c>
      <c r="Q452" s="17">
        <f>VLOOKUP($P452,valores_RSI!$B$3:$D$1417,3,FALSE)</f>
        <v>52.715239930206998</v>
      </c>
      <c r="R452" s="17">
        <f t="shared" si="95"/>
        <v>5</v>
      </c>
      <c r="S452" s="24">
        <f t="shared" si="96"/>
        <v>87</v>
      </c>
      <c r="T452" s="24">
        <f t="shared" si="89"/>
        <v>137</v>
      </c>
      <c r="U452" s="24">
        <f t="shared" si="89"/>
        <v>106</v>
      </c>
      <c r="V452" s="25" t="b">
        <f t="shared" si="90"/>
        <v>1</v>
      </c>
      <c r="W452" s="24" t="b">
        <f t="shared" si="91"/>
        <v>1</v>
      </c>
      <c r="X452" s="24">
        <f t="shared" si="102"/>
        <v>0.25455</v>
      </c>
      <c r="Y452" s="24">
        <f t="shared" si="102"/>
        <v>12.4805264132648</v>
      </c>
      <c r="Z452" s="24">
        <f t="shared" si="92"/>
        <v>127.7916764132648</v>
      </c>
      <c r="AA452" s="24" t="str">
        <f t="shared" si="93"/>
        <v>abaixo</v>
      </c>
      <c r="AC452" s="24" t="str">
        <f t="shared" ca="1" si="101"/>
        <v/>
      </c>
      <c r="AD452" s="24" t="str">
        <f t="shared" ca="1" si="101"/>
        <v/>
      </c>
      <c r="AE452" s="24" t="str">
        <f t="shared" ca="1" si="101"/>
        <v/>
      </c>
      <c r="AF452" s="24" t="str">
        <f t="shared" ca="1" si="101"/>
        <v/>
      </c>
      <c r="AG452" s="24" t="str">
        <f t="shared" ca="1" si="101"/>
        <v/>
      </c>
      <c r="AH452" s="24" t="str">
        <f t="shared" ca="1" si="101"/>
        <v/>
      </c>
    </row>
    <row r="453" spans="16:34" x14ac:dyDescent="0.25">
      <c r="P453" s="17">
        <v>454</v>
      </c>
      <c r="Q453" s="17">
        <f>VLOOKUP($P453,valores_RSI!$B$3:$D$1417,3,FALSE)</f>
        <v>53.272252659554098</v>
      </c>
      <c r="R453" s="17">
        <f t="shared" si="95"/>
        <v>5</v>
      </c>
      <c r="S453" s="24">
        <f t="shared" si="96"/>
        <v>87</v>
      </c>
      <c r="T453" s="24">
        <f t="shared" si="89"/>
        <v>137</v>
      </c>
      <c r="U453" s="24">
        <f t="shared" si="89"/>
        <v>106</v>
      </c>
      <c r="V453" s="25" t="b">
        <f t="shared" si="90"/>
        <v>1</v>
      </c>
      <c r="W453" s="24" t="b">
        <f t="shared" si="91"/>
        <v>1</v>
      </c>
      <c r="X453" s="24">
        <f t="shared" si="102"/>
        <v>0.25455</v>
      </c>
      <c r="Y453" s="24">
        <f t="shared" si="102"/>
        <v>12.4805264132648</v>
      </c>
      <c r="Z453" s="24">
        <f t="shared" si="92"/>
        <v>128.0462264132648</v>
      </c>
      <c r="AA453" s="24" t="str">
        <f t="shared" si="93"/>
        <v>abaixo</v>
      </c>
      <c r="AC453" s="24" t="str">
        <f t="shared" ca="1" si="101"/>
        <v/>
      </c>
      <c r="AD453" s="24" t="str">
        <f t="shared" ca="1" si="101"/>
        <v/>
      </c>
      <c r="AE453" s="24" t="str">
        <f t="shared" ca="1" si="101"/>
        <v/>
      </c>
      <c r="AF453" s="24" t="str">
        <f t="shared" ca="1" si="101"/>
        <v/>
      </c>
      <c r="AG453" s="24" t="str">
        <f t="shared" ca="1" si="101"/>
        <v/>
      </c>
      <c r="AH453" s="24" t="str">
        <f t="shared" ca="1" si="101"/>
        <v/>
      </c>
    </row>
    <row r="454" spans="16:34" x14ac:dyDescent="0.25">
      <c r="P454" s="17">
        <v>455</v>
      </c>
      <c r="Q454" s="17">
        <f>VLOOKUP($P454,valores_RSI!$B$3:$D$1417,3,FALSE)</f>
        <v>51.100352423055398</v>
      </c>
      <c r="R454" s="17">
        <f t="shared" si="95"/>
        <v>5</v>
      </c>
      <c r="S454" s="24">
        <f t="shared" si="96"/>
        <v>87</v>
      </c>
      <c r="T454" s="24">
        <f t="shared" ref="T454:U517" si="103">+T453</f>
        <v>137</v>
      </c>
      <c r="U454" s="24">
        <f t="shared" si="103"/>
        <v>106</v>
      </c>
      <c r="V454" s="25" t="b">
        <f t="shared" ref="V454:V517" si="104">$P454&gt;=$T454+$L$3</f>
        <v>1</v>
      </c>
      <c r="W454" s="24" t="b">
        <f t="shared" ref="W454:W517" si="105">$P454&gt;=U454+$L$3</f>
        <v>1</v>
      </c>
      <c r="X454" s="24">
        <f t="shared" si="102"/>
        <v>0.25455</v>
      </c>
      <c r="Y454" s="24">
        <f t="shared" si="102"/>
        <v>12.4805264132648</v>
      </c>
      <c r="Z454" s="24">
        <f t="shared" ref="Z454:Z517" si="106">IF($V454,P454*X454+Y454,"")</f>
        <v>128.3007764132648</v>
      </c>
      <c r="AA454" s="24" t="str">
        <f t="shared" ref="AA454:AA517" si="107">IF($V454,IF(Q454-Z454&gt;=$L$2,"acima",IF(Q454-Z454&gt;=0,"acima mas menor que o break",IF(Q454-Z454&gt;-$L$2,"abaixo mas menor que o break","abaixo"))),"")</f>
        <v>abaixo</v>
      </c>
      <c r="AC454" s="24" t="str">
        <f t="shared" ref="AC454:AH469" ca="1" si="108">IF($V454,IF(OR(OFFSET($AA454,AC$2,0)="acima",OFFSET($AA454,AC$2,0)="acima mas menor que o break"),IF($AA454="abaixo","cruzou_para_baixo",""),""),"")</f>
        <v/>
      </c>
      <c r="AD454" s="24" t="str">
        <f t="shared" ca="1" si="108"/>
        <v/>
      </c>
      <c r="AE454" s="24" t="str">
        <f t="shared" ca="1" si="108"/>
        <v/>
      </c>
      <c r="AF454" s="24" t="str">
        <f t="shared" ca="1" si="108"/>
        <v/>
      </c>
      <c r="AG454" s="24" t="str">
        <f t="shared" ca="1" si="108"/>
        <v/>
      </c>
      <c r="AH454" s="24" t="str">
        <f t="shared" ca="1" si="108"/>
        <v/>
      </c>
    </row>
    <row r="455" spans="16:34" x14ac:dyDescent="0.25">
      <c r="P455" s="17">
        <v>456</v>
      </c>
      <c r="Q455" s="17">
        <f>VLOOKUP($P455,valores_RSI!$B$3:$D$1417,3,FALSE)</f>
        <v>51.485583824732899</v>
      </c>
      <c r="R455" s="17">
        <f t="shared" ref="R455:R518" si="109">+R454</f>
        <v>5</v>
      </c>
      <c r="S455" s="24">
        <f t="shared" ref="S455:S518" si="110">+S454</f>
        <v>87</v>
      </c>
      <c r="T455" s="24">
        <f t="shared" si="103"/>
        <v>137</v>
      </c>
      <c r="U455" s="24">
        <f t="shared" si="103"/>
        <v>106</v>
      </c>
      <c r="V455" s="25" t="b">
        <f t="shared" si="104"/>
        <v>1</v>
      </c>
      <c r="W455" s="24" t="b">
        <f t="shared" si="105"/>
        <v>1</v>
      </c>
      <c r="X455" s="24">
        <f t="shared" si="102"/>
        <v>0.25455</v>
      </c>
      <c r="Y455" s="24">
        <f t="shared" si="102"/>
        <v>12.4805264132648</v>
      </c>
      <c r="Z455" s="24">
        <f t="shared" si="106"/>
        <v>128.55532641326479</v>
      </c>
      <c r="AA455" s="24" t="str">
        <f t="shared" si="107"/>
        <v>abaixo</v>
      </c>
      <c r="AC455" s="24" t="str">
        <f t="shared" ca="1" si="108"/>
        <v/>
      </c>
      <c r="AD455" s="24" t="str">
        <f t="shared" ca="1" si="108"/>
        <v/>
      </c>
      <c r="AE455" s="24" t="str">
        <f t="shared" ca="1" si="108"/>
        <v/>
      </c>
      <c r="AF455" s="24" t="str">
        <f t="shared" ca="1" si="108"/>
        <v/>
      </c>
      <c r="AG455" s="24" t="str">
        <f t="shared" ca="1" si="108"/>
        <v/>
      </c>
      <c r="AH455" s="24" t="str">
        <f t="shared" ca="1" si="108"/>
        <v/>
      </c>
    </row>
    <row r="456" spans="16:34" x14ac:dyDescent="0.25">
      <c r="P456" s="17">
        <v>457</v>
      </c>
      <c r="Q456" s="17">
        <f>VLOOKUP($P456,valores_RSI!$B$3:$D$1417,3,FALSE)</f>
        <v>57.1636655486273</v>
      </c>
      <c r="R456" s="17">
        <f t="shared" si="109"/>
        <v>5</v>
      </c>
      <c r="S456" s="24">
        <f t="shared" si="110"/>
        <v>87</v>
      </c>
      <c r="T456" s="24">
        <f t="shared" si="103"/>
        <v>137</v>
      </c>
      <c r="U456" s="24">
        <f t="shared" si="103"/>
        <v>106</v>
      </c>
      <c r="V456" s="25" t="b">
        <f t="shared" si="104"/>
        <v>1</v>
      </c>
      <c r="W456" s="24" t="b">
        <f t="shared" si="105"/>
        <v>1</v>
      </c>
      <c r="X456" s="24">
        <f t="shared" si="102"/>
        <v>0.25455</v>
      </c>
      <c r="Y456" s="24">
        <f t="shared" si="102"/>
        <v>12.4805264132648</v>
      </c>
      <c r="Z456" s="24">
        <f t="shared" si="106"/>
        <v>128.80987641326482</v>
      </c>
      <c r="AA456" s="24" t="str">
        <f t="shared" si="107"/>
        <v>abaixo</v>
      </c>
      <c r="AC456" s="24" t="str">
        <f t="shared" ca="1" si="108"/>
        <v/>
      </c>
      <c r="AD456" s="24" t="str">
        <f t="shared" ca="1" si="108"/>
        <v/>
      </c>
      <c r="AE456" s="24" t="str">
        <f t="shared" ca="1" si="108"/>
        <v/>
      </c>
      <c r="AF456" s="24" t="str">
        <f t="shared" ca="1" si="108"/>
        <v/>
      </c>
      <c r="AG456" s="24" t="str">
        <f t="shared" ca="1" si="108"/>
        <v/>
      </c>
      <c r="AH456" s="24" t="str">
        <f t="shared" ca="1" si="108"/>
        <v/>
      </c>
    </row>
    <row r="457" spans="16:34" x14ac:dyDescent="0.25">
      <c r="P457" s="17">
        <v>458</v>
      </c>
      <c r="Q457" s="17">
        <f>VLOOKUP($P457,valores_RSI!$B$3:$D$1417,3,FALSE)</f>
        <v>63.076106921961198</v>
      </c>
      <c r="R457" s="17">
        <f t="shared" si="109"/>
        <v>5</v>
      </c>
      <c r="S457" s="24">
        <f t="shared" si="110"/>
        <v>87</v>
      </c>
      <c r="T457" s="24">
        <f t="shared" si="103"/>
        <v>137</v>
      </c>
      <c r="U457" s="24">
        <f t="shared" si="103"/>
        <v>106</v>
      </c>
      <c r="V457" s="25" t="b">
        <f t="shared" si="104"/>
        <v>1</v>
      </c>
      <c r="W457" s="24" t="b">
        <f t="shared" si="105"/>
        <v>1</v>
      </c>
      <c r="X457" s="24">
        <f t="shared" si="102"/>
        <v>0.25455</v>
      </c>
      <c r="Y457" s="24">
        <f t="shared" si="102"/>
        <v>12.4805264132648</v>
      </c>
      <c r="Z457" s="24">
        <f t="shared" si="106"/>
        <v>129.06442641326481</v>
      </c>
      <c r="AA457" s="24" t="str">
        <f t="shared" si="107"/>
        <v>abaixo</v>
      </c>
      <c r="AC457" s="24" t="str">
        <f t="shared" ca="1" si="108"/>
        <v/>
      </c>
      <c r="AD457" s="24" t="str">
        <f t="shared" ca="1" si="108"/>
        <v/>
      </c>
      <c r="AE457" s="24" t="str">
        <f t="shared" ca="1" si="108"/>
        <v/>
      </c>
      <c r="AF457" s="24" t="str">
        <f t="shared" ca="1" si="108"/>
        <v/>
      </c>
      <c r="AG457" s="24" t="str">
        <f t="shared" ca="1" si="108"/>
        <v/>
      </c>
      <c r="AH457" s="24" t="str">
        <f t="shared" ca="1" si="108"/>
        <v/>
      </c>
    </row>
    <row r="458" spans="16:34" x14ac:dyDescent="0.25">
      <c r="P458" s="17">
        <v>459</v>
      </c>
      <c r="Q458" s="17">
        <f>VLOOKUP($P458,valores_RSI!$B$3:$D$1417,3,FALSE)</f>
        <v>59.494418899738399</v>
      </c>
      <c r="R458" s="17">
        <f t="shared" si="109"/>
        <v>5</v>
      </c>
      <c r="S458" s="24">
        <f t="shared" si="110"/>
        <v>87</v>
      </c>
      <c r="T458" s="24">
        <f t="shared" si="103"/>
        <v>137</v>
      </c>
      <c r="U458" s="24">
        <f t="shared" si="103"/>
        <v>106</v>
      </c>
      <c r="V458" s="25" t="b">
        <f t="shared" si="104"/>
        <v>1</v>
      </c>
      <c r="W458" s="24" t="b">
        <f t="shared" si="105"/>
        <v>1</v>
      </c>
      <c r="X458" s="24">
        <f t="shared" si="102"/>
        <v>0.25455</v>
      </c>
      <c r="Y458" s="24">
        <f t="shared" si="102"/>
        <v>12.4805264132648</v>
      </c>
      <c r="Z458" s="24">
        <f t="shared" si="106"/>
        <v>129.31897641326481</v>
      </c>
      <c r="AA458" s="24" t="str">
        <f t="shared" si="107"/>
        <v>abaixo</v>
      </c>
      <c r="AC458" s="24" t="str">
        <f t="shared" ca="1" si="108"/>
        <v/>
      </c>
      <c r="AD458" s="24" t="str">
        <f t="shared" ca="1" si="108"/>
        <v/>
      </c>
      <c r="AE458" s="24" t="str">
        <f t="shared" ca="1" si="108"/>
        <v/>
      </c>
      <c r="AF458" s="24" t="str">
        <f t="shared" ca="1" si="108"/>
        <v/>
      </c>
      <c r="AG458" s="24" t="str">
        <f t="shared" ca="1" si="108"/>
        <v/>
      </c>
      <c r="AH458" s="24" t="str">
        <f t="shared" ca="1" si="108"/>
        <v/>
      </c>
    </row>
    <row r="459" spans="16:34" x14ac:dyDescent="0.25">
      <c r="P459" s="17">
        <v>460</v>
      </c>
      <c r="Q459" s="17">
        <f>VLOOKUP($P459,valores_RSI!$B$3:$D$1417,3,FALSE)</f>
        <v>58.693053954662702</v>
      </c>
      <c r="R459" s="17">
        <f t="shared" si="109"/>
        <v>5</v>
      </c>
      <c r="S459" s="24">
        <f t="shared" si="110"/>
        <v>87</v>
      </c>
      <c r="T459" s="24">
        <f t="shared" si="103"/>
        <v>137</v>
      </c>
      <c r="U459" s="24">
        <f t="shared" si="103"/>
        <v>106</v>
      </c>
      <c r="V459" s="25" t="b">
        <f t="shared" si="104"/>
        <v>1</v>
      </c>
      <c r="W459" s="24" t="b">
        <f t="shared" si="105"/>
        <v>1</v>
      </c>
      <c r="X459" s="24">
        <f t="shared" si="102"/>
        <v>0.25455</v>
      </c>
      <c r="Y459" s="24">
        <f t="shared" si="102"/>
        <v>12.4805264132648</v>
      </c>
      <c r="Z459" s="24">
        <f t="shared" si="106"/>
        <v>129.5735264132648</v>
      </c>
      <c r="AA459" s="24" t="str">
        <f t="shared" si="107"/>
        <v>abaixo</v>
      </c>
      <c r="AC459" s="24" t="str">
        <f t="shared" ca="1" si="108"/>
        <v/>
      </c>
      <c r="AD459" s="24" t="str">
        <f t="shared" ca="1" si="108"/>
        <v/>
      </c>
      <c r="AE459" s="24" t="str">
        <f t="shared" ca="1" si="108"/>
        <v/>
      </c>
      <c r="AF459" s="24" t="str">
        <f t="shared" ca="1" si="108"/>
        <v/>
      </c>
      <c r="AG459" s="24" t="str">
        <f t="shared" ca="1" si="108"/>
        <v/>
      </c>
      <c r="AH459" s="24" t="str">
        <f t="shared" ca="1" si="108"/>
        <v/>
      </c>
    </row>
    <row r="460" spans="16:34" x14ac:dyDescent="0.25">
      <c r="P460" s="17">
        <v>461</v>
      </c>
      <c r="Q460" s="17">
        <f>VLOOKUP($P460,valores_RSI!$B$3:$D$1417,3,FALSE)</f>
        <v>55.918105253498098</v>
      </c>
      <c r="R460" s="17">
        <f t="shared" si="109"/>
        <v>5</v>
      </c>
      <c r="S460" s="24">
        <f t="shared" si="110"/>
        <v>87</v>
      </c>
      <c r="T460" s="24">
        <f t="shared" si="103"/>
        <v>137</v>
      </c>
      <c r="U460" s="24">
        <f t="shared" si="103"/>
        <v>106</v>
      </c>
      <c r="V460" s="25" t="b">
        <f t="shared" si="104"/>
        <v>1</v>
      </c>
      <c r="W460" s="24" t="b">
        <f t="shared" si="105"/>
        <v>1</v>
      </c>
      <c r="X460" s="24">
        <f t="shared" si="102"/>
        <v>0.25455</v>
      </c>
      <c r="Y460" s="24">
        <f t="shared" si="102"/>
        <v>12.4805264132648</v>
      </c>
      <c r="Z460" s="24">
        <f t="shared" si="106"/>
        <v>129.8280764132648</v>
      </c>
      <c r="AA460" s="24" t="str">
        <f t="shared" si="107"/>
        <v>abaixo</v>
      </c>
      <c r="AC460" s="24" t="str">
        <f t="shared" ca="1" si="108"/>
        <v/>
      </c>
      <c r="AD460" s="24" t="str">
        <f t="shared" ca="1" si="108"/>
        <v/>
      </c>
      <c r="AE460" s="24" t="str">
        <f t="shared" ca="1" si="108"/>
        <v/>
      </c>
      <c r="AF460" s="24" t="str">
        <f t="shared" ca="1" si="108"/>
        <v/>
      </c>
      <c r="AG460" s="24" t="str">
        <f t="shared" ca="1" si="108"/>
        <v/>
      </c>
      <c r="AH460" s="24" t="str">
        <f t="shared" ca="1" si="108"/>
        <v/>
      </c>
    </row>
    <row r="461" spans="16:34" x14ac:dyDescent="0.25">
      <c r="P461" s="17">
        <v>462</v>
      </c>
      <c r="Q461" s="17">
        <f>VLOOKUP($P461,valores_RSI!$B$3:$D$1417,3,FALSE)</f>
        <v>53.033401375580198</v>
      </c>
      <c r="R461" s="17">
        <f t="shared" si="109"/>
        <v>5</v>
      </c>
      <c r="S461" s="24">
        <f t="shared" si="110"/>
        <v>87</v>
      </c>
      <c r="T461" s="24">
        <f t="shared" si="103"/>
        <v>137</v>
      </c>
      <c r="U461" s="24">
        <f t="shared" si="103"/>
        <v>106</v>
      </c>
      <c r="V461" s="25" t="b">
        <f t="shared" si="104"/>
        <v>1</v>
      </c>
      <c r="W461" s="24" t="b">
        <f t="shared" si="105"/>
        <v>1</v>
      </c>
      <c r="X461" s="24">
        <f t="shared" si="102"/>
        <v>0.25455</v>
      </c>
      <c r="Y461" s="24">
        <f t="shared" si="102"/>
        <v>12.4805264132648</v>
      </c>
      <c r="Z461" s="24">
        <f t="shared" si="106"/>
        <v>130.08262641326479</v>
      </c>
      <c r="AA461" s="24" t="str">
        <f t="shared" si="107"/>
        <v>abaixo</v>
      </c>
      <c r="AC461" s="24" t="str">
        <f t="shared" ca="1" si="108"/>
        <v/>
      </c>
      <c r="AD461" s="24" t="str">
        <f t="shared" ca="1" si="108"/>
        <v/>
      </c>
      <c r="AE461" s="24" t="str">
        <f t="shared" ca="1" si="108"/>
        <v/>
      </c>
      <c r="AF461" s="24" t="str">
        <f t="shared" ca="1" si="108"/>
        <v/>
      </c>
      <c r="AG461" s="24" t="str">
        <f t="shared" ca="1" si="108"/>
        <v/>
      </c>
      <c r="AH461" s="24" t="str">
        <f t="shared" ca="1" si="108"/>
        <v/>
      </c>
    </row>
    <row r="462" spans="16:34" x14ac:dyDescent="0.25">
      <c r="P462" s="17">
        <v>463</v>
      </c>
      <c r="Q462" s="17">
        <f>VLOOKUP($P462,valores_RSI!$B$3:$D$1417,3,FALSE)</f>
        <v>51.369869098319903</v>
      </c>
      <c r="R462" s="17">
        <f t="shared" si="109"/>
        <v>5</v>
      </c>
      <c r="S462" s="24">
        <f t="shared" si="110"/>
        <v>87</v>
      </c>
      <c r="T462" s="24">
        <f t="shared" si="103"/>
        <v>137</v>
      </c>
      <c r="U462" s="24">
        <f t="shared" si="103"/>
        <v>106</v>
      </c>
      <c r="V462" s="25" t="b">
        <f t="shared" si="104"/>
        <v>1</v>
      </c>
      <c r="W462" s="24" t="b">
        <f t="shared" si="105"/>
        <v>1</v>
      </c>
      <c r="X462" s="24">
        <f t="shared" si="102"/>
        <v>0.25455</v>
      </c>
      <c r="Y462" s="24">
        <f t="shared" si="102"/>
        <v>12.4805264132648</v>
      </c>
      <c r="Z462" s="24">
        <f t="shared" si="106"/>
        <v>130.33717641326481</v>
      </c>
      <c r="AA462" s="24" t="str">
        <f t="shared" si="107"/>
        <v>abaixo</v>
      </c>
      <c r="AC462" s="24" t="str">
        <f t="shared" ca="1" si="108"/>
        <v/>
      </c>
      <c r="AD462" s="24" t="str">
        <f t="shared" ca="1" si="108"/>
        <v/>
      </c>
      <c r="AE462" s="24" t="str">
        <f t="shared" ca="1" si="108"/>
        <v/>
      </c>
      <c r="AF462" s="24" t="str">
        <f t="shared" ca="1" si="108"/>
        <v/>
      </c>
      <c r="AG462" s="24" t="str">
        <f t="shared" ca="1" si="108"/>
        <v/>
      </c>
      <c r="AH462" s="24" t="str">
        <f t="shared" ca="1" si="108"/>
        <v/>
      </c>
    </row>
    <row r="463" spans="16:34" x14ac:dyDescent="0.25">
      <c r="P463" s="17">
        <v>464</v>
      </c>
      <c r="Q463" s="17">
        <f>VLOOKUP($P463,valores_RSI!$B$3:$D$1417,3,FALSE)</f>
        <v>51.1945345390385</v>
      </c>
      <c r="R463" s="17">
        <f t="shared" si="109"/>
        <v>5</v>
      </c>
      <c r="S463" s="24">
        <f t="shared" si="110"/>
        <v>87</v>
      </c>
      <c r="T463" s="24">
        <f t="shared" si="103"/>
        <v>137</v>
      </c>
      <c r="U463" s="24">
        <f t="shared" si="103"/>
        <v>106</v>
      </c>
      <c r="V463" s="25" t="b">
        <f t="shared" si="104"/>
        <v>1</v>
      </c>
      <c r="W463" s="24" t="b">
        <f t="shared" si="105"/>
        <v>1</v>
      </c>
      <c r="X463" s="24">
        <f t="shared" si="102"/>
        <v>0.25455</v>
      </c>
      <c r="Y463" s="24">
        <f t="shared" si="102"/>
        <v>12.4805264132648</v>
      </c>
      <c r="Z463" s="24">
        <f t="shared" si="106"/>
        <v>130.59172641326481</v>
      </c>
      <c r="AA463" s="24" t="str">
        <f t="shared" si="107"/>
        <v>abaixo</v>
      </c>
      <c r="AC463" s="24" t="str">
        <f t="shared" ca="1" si="108"/>
        <v/>
      </c>
      <c r="AD463" s="24" t="str">
        <f t="shared" ca="1" si="108"/>
        <v/>
      </c>
      <c r="AE463" s="24" t="str">
        <f t="shared" ca="1" si="108"/>
        <v/>
      </c>
      <c r="AF463" s="24" t="str">
        <f t="shared" ca="1" si="108"/>
        <v/>
      </c>
      <c r="AG463" s="24" t="str">
        <f t="shared" ca="1" si="108"/>
        <v/>
      </c>
      <c r="AH463" s="24" t="str">
        <f t="shared" ca="1" si="108"/>
        <v/>
      </c>
    </row>
    <row r="464" spans="16:34" x14ac:dyDescent="0.25">
      <c r="P464" s="17">
        <v>465</v>
      </c>
      <c r="Q464" s="17">
        <f>VLOOKUP($P464,valores_RSI!$B$3:$D$1417,3,FALSE)</f>
        <v>49.531461049986802</v>
      </c>
      <c r="R464" s="17">
        <f t="shared" si="109"/>
        <v>5</v>
      </c>
      <c r="S464" s="24">
        <f t="shared" si="110"/>
        <v>87</v>
      </c>
      <c r="T464" s="24">
        <f t="shared" si="103"/>
        <v>137</v>
      </c>
      <c r="U464" s="24">
        <f t="shared" si="103"/>
        <v>106</v>
      </c>
      <c r="V464" s="25" t="b">
        <f t="shared" si="104"/>
        <v>1</v>
      </c>
      <c r="W464" s="24" t="b">
        <f t="shared" si="105"/>
        <v>1</v>
      </c>
      <c r="X464" s="24">
        <f t="shared" si="102"/>
        <v>0.25455</v>
      </c>
      <c r="Y464" s="24">
        <f t="shared" si="102"/>
        <v>12.4805264132648</v>
      </c>
      <c r="Z464" s="24">
        <f t="shared" si="106"/>
        <v>130.8462764132648</v>
      </c>
      <c r="AA464" s="24" t="str">
        <f t="shared" si="107"/>
        <v>abaixo</v>
      </c>
      <c r="AC464" s="24" t="str">
        <f t="shared" ca="1" si="108"/>
        <v/>
      </c>
      <c r="AD464" s="24" t="str">
        <f t="shared" ca="1" si="108"/>
        <v/>
      </c>
      <c r="AE464" s="24" t="str">
        <f t="shared" ca="1" si="108"/>
        <v/>
      </c>
      <c r="AF464" s="24" t="str">
        <f t="shared" ca="1" si="108"/>
        <v/>
      </c>
      <c r="AG464" s="24" t="str">
        <f t="shared" ca="1" si="108"/>
        <v/>
      </c>
      <c r="AH464" s="24" t="str">
        <f t="shared" ca="1" si="108"/>
        <v/>
      </c>
    </row>
    <row r="465" spans="16:34" x14ac:dyDescent="0.25">
      <c r="P465" s="17">
        <v>466</v>
      </c>
      <c r="Q465" s="17">
        <f>VLOOKUP($P465,valores_RSI!$B$3:$D$1417,3,FALSE)</f>
        <v>50.169488983022099</v>
      </c>
      <c r="R465" s="17">
        <f t="shared" si="109"/>
        <v>5</v>
      </c>
      <c r="S465" s="24">
        <f t="shared" si="110"/>
        <v>87</v>
      </c>
      <c r="T465" s="24">
        <f t="shared" si="103"/>
        <v>137</v>
      </c>
      <c r="U465" s="24">
        <f t="shared" si="103"/>
        <v>106</v>
      </c>
      <c r="V465" s="25" t="b">
        <f t="shared" si="104"/>
        <v>1</v>
      </c>
      <c r="W465" s="24" t="b">
        <f t="shared" si="105"/>
        <v>1</v>
      </c>
      <c r="X465" s="24">
        <f t="shared" ref="X465:Y484" si="111">IF($V465,VLOOKUP($R465,$B$5:$N$101,X$2,FALSE),"")</f>
        <v>0.25455</v>
      </c>
      <c r="Y465" s="24">
        <f t="shared" si="111"/>
        <v>12.4805264132648</v>
      </c>
      <c r="Z465" s="24">
        <f t="shared" si="106"/>
        <v>131.1008264132648</v>
      </c>
      <c r="AA465" s="24" t="str">
        <f t="shared" si="107"/>
        <v>abaixo</v>
      </c>
      <c r="AC465" s="24" t="str">
        <f t="shared" ca="1" si="108"/>
        <v/>
      </c>
      <c r="AD465" s="24" t="str">
        <f t="shared" ca="1" si="108"/>
        <v/>
      </c>
      <c r="AE465" s="24" t="str">
        <f t="shared" ca="1" si="108"/>
        <v/>
      </c>
      <c r="AF465" s="24" t="str">
        <f t="shared" ca="1" si="108"/>
        <v/>
      </c>
      <c r="AG465" s="24" t="str">
        <f t="shared" ca="1" si="108"/>
        <v/>
      </c>
      <c r="AH465" s="24" t="str">
        <f t="shared" ca="1" si="108"/>
        <v/>
      </c>
    </row>
    <row r="466" spans="16:34" x14ac:dyDescent="0.25">
      <c r="P466" s="17">
        <v>467</v>
      </c>
      <c r="Q466" s="17">
        <f>VLOOKUP($P466,valores_RSI!$B$3:$D$1417,3,FALSE)</f>
        <v>55.621299103884603</v>
      </c>
      <c r="R466" s="17">
        <f t="shared" si="109"/>
        <v>5</v>
      </c>
      <c r="S466" s="24">
        <f t="shared" si="110"/>
        <v>87</v>
      </c>
      <c r="T466" s="24">
        <f t="shared" si="103"/>
        <v>137</v>
      </c>
      <c r="U466" s="24">
        <f t="shared" si="103"/>
        <v>106</v>
      </c>
      <c r="V466" s="25" t="b">
        <f t="shared" si="104"/>
        <v>1</v>
      </c>
      <c r="W466" s="24" t="b">
        <f t="shared" si="105"/>
        <v>1</v>
      </c>
      <c r="X466" s="24">
        <f t="shared" si="111"/>
        <v>0.25455</v>
      </c>
      <c r="Y466" s="24">
        <f t="shared" si="111"/>
        <v>12.4805264132648</v>
      </c>
      <c r="Z466" s="24">
        <f t="shared" si="106"/>
        <v>131.35537641326479</v>
      </c>
      <c r="AA466" s="24" t="str">
        <f t="shared" si="107"/>
        <v>abaixo</v>
      </c>
      <c r="AC466" s="24" t="str">
        <f t="shared" ca="1" si="108"/>
        <v/>
      </c>
      <c r="AD466" s="24" t="str">
        <f t="shared" ca="1" si="108"/>
        <v/>
      </c>
      <c r="AE466" s="24" t="str">
        <f t="shared" ca="1" si="108"/>
        <v/>
      </c>
      <c r="AF466" s="24" t="str">
        <f t="shared" ca="1" si="108"/>
        <v/>
      </c>
      <c r="AG466" s="24" t="str">
        <f t="shared" ca="1" si="108"/>
        <v/>
      </c>
      <c r="AH466" s="24" t="str">
        <f t="shared" ca="1" si="108"/>
        <v/>
      </c>
    </row>
    <row r="467" spans="16:34" x14ac:dyDescent="0.25">
      <c r="P467" s="17">
        <v>468</v>
      </c>
      <c r="Q467" s="17">
        <f>VLOOKUP($P467,valores_RSI!$B$3:$D$1417,3,FALSE)</f>
        <v>49.560121320768602</v>
      </c>
      <c r="R467" s="17">
        <f t="shared" si="109"/>
        <v>5</v>
      </c>
      <c r="S467" s="24">
        <f t="shared" si="110"/>
        <v>87</v>
      </c>
      <c r="T467" s="24">
        <f t="shared" si="103"/>
        <v>137</v>
      </c>
      <c r="U467" s="24">
        <f t="shared" si="103"/>
        <v>106</v>
      </c>
      <c r="V467" s="25" t="b">
        <f t="shared" si="104"/>
        <v>1</v>
      </c>
      <c r="W467" s="24" t="b">
        <f t="shared" si="105"/>
        <v>1</v>
      </c>
      <c r="X467" s="24">
        <f t="shared" si="111"/>
        <v>0.25455</v>
      </c>
      <c r="Y467" s="24">
        <f t="shared" si="111"/>
        <v>12.4805264132648</v>
      </c>
      <c r="Z467" s="24">
        <f t="shared" si="106"/>
        <v>131.60992641326482</v>
      </c>
      <c r="AA467" s="24" t="str">
        <f t="shared" si="107"/>
        <v>abaixo</v>
      </c>
      <c r="AC467" s="24" t="str">
        <f t="shared" ca="1" si="108"/>
        <v/>
      </c>
      <c r="AD467" s="24" t="str">
        <f t="shared" ca="1" si="108"/>
        <v/>
      </c>
      <c r="AE467" s="24" t="str">
        <f t="shared" ca="1" si="108"/>
        <v/>
      </c>
      <c r="AF467" s="24" t="str">
        <f t="shared" ca="1" si="108"/>
        <v/>
      </c>
      <c r="AG467" s="24" t="str">
        <f t="shared" ca="1" si="108"/>
        <v/>
      </c>
      <c r="AH467" s="24" t="str">
        <f t="shared" ca="1" si="108"/>
        <v/>
      </c>
    </row>
    <row r="468" spans="16:34" x14ac:dyDescent="0.25">
      <c r="P468" s="17">
        <v>469</v>
      </c>
      <c r="Q468" s="17">
        <f>VLOOKUP($P468,valores_RSI!$B$3:$D$1417,3,FALSE)</f>
        <v>55.323899703345603</v>
      </c>
      <c r="R468" s="17">
        <f t="shared" si="109"/>
        <v>5</v>
      </c>
      <c r="S468" s="24">
        <f t="shared" si="110"/>
        <v>87</v>
      </c>
      <c r="T468" s="24">
        <f t="shared" si="103"/>
        <v>137</v>
      </c>
      <c r="U468" s="24">
        <f t="shared" si="103"/>
        <v>106</v>
      </c>
      <c r="V468" s="25" t="b">
        <f t="shared" si="104"/>
        <v>1</v>
      </c>
      <c r="W468" s="24" t="b">
        <f t="shared" si="105"/>
        <v>1</v>
      </c>
      <c r="X468" s="24">
        <f t="shared" si="111"/>
        <v>0.25455</v>
      </c>
      <c r="Y468" s="24">
        <f t="shared" si="111"/>
        <v>12.4805264132648</v>
      </c>
      <c r="Z468" s="24">
        <f t="shared" si="106"/>
        <v>131.86447641326481</v>
      </c>
      <c r="AA468" s="24" t="str">
        <f t="shared" si="107"/>
        <v>abaixo</v>
      </c>
      <c r="AC468" s="24" t="str">
        <f t="shared" ca="1" si="108"/>
        <v/>
      </c>
      <c r="AD468" s="24" t="str">
        <f t="shared" ca="1" si="108"/>
        <v/>
      </c>
      <c r="AE468" s="24" t="str">
        <f t="shared" ca="1" si="108"/>
        <v/>
      </c>
      <c r="AF468" s="24" t="str">
        <f t="shared" ca="1" si="108"/>
        <v/>
      </c>
      <c r="AG468" s="24" t="str">
        <f t="shared" ca="1" si="108"/>
        <v/>
      </c>
      <c r="AH468" s="24" t="str">
        <f t="shared" ca="1" si="108"/>
        <v/>
      </c>
    </row>
    <row r="469" spans="16:34" x14ac:dyDescent="0.25">
      <c r="P469" s="17">
        <v>470</v>
      </c>
      <c r="Q469" s="17">
        <f>VLOOKUP($P469,valores_RSI!$B$3:$D$1417,3,FALSE)</f>
        <v>54.853273461664699</v>
      </c>
      <c r="R469" s="17">
        <f t="shared" si="109"/>
        <v>5</v>
      </c>
      <c r="S469" s="24">
        <f t="shared" si="110"/>
        <v>87</v>
      </c>
      <c r="T469" s="24">
        <f t="shared" si="103"/>
        <v>137</v>
      </c>
      <c r="U469" s="24">
        <f t="shared" si="103"/>
        <v>106</v>
      </c>
      <c r="V469" s="25" t="b">
        <f t="shared" si="104"/>
        <v>1</v>
      </c>
      <c r="W469" s="24" t="b">
        <f t="shared" si="105"/>
        <v>1</v>
      </c>
      <c r="X469" s="24">
        <f t="shared" si="111"/>
        <v>0.25455</v>
      </c>
      <c r="Y469" s="24">
        <f t="shared" si="111"/>
        <v>12.4805264132648</v>
      </c>
      <c r="Z469" s="24">
        <f t="shared" si="106"/>
        <v>132.11902641326481</v>
      </c>
      <c r="AA469" s="24" t="str">
        <f t="shared" si="107"/>
        <v>abaixo</v>
      </c>
      <c r="AC469" s="24" t="str">
        <f t="shared" ca="1" si="108"/>
        <v/>
      </c>
      <c r="AD469" s="24" t="str">
        <f t="shared" ca="1" si="108"/>
        <v/>
      </c>
      <c r="AE469" s="24" t="str">
        <f t="shared" ca="1" si="108"/>
        <v/>
      </c>
      <c r="AF469" s="24" t="str">
        <f t="shared" ca="1" si="108"/>
        <v/>
      </c>
      <c r="AG469" s="24" t="str">
        <f t="shared" ca="1" si="108"/>
        <v/>
      </c>
      <c r="AH469" s="24" t="str">
        <f t="shared" ca="1" si="108"/>
        <v/>
      </c>
    </row>
    <row r="470" spans="16:34" x14ac:dyDescent="0.25">
      <c r="P470" s="17">
        <v>471</v>
      </c>
      <c r="Q470" s="17">
        <f>VLOOKUP($P470,valores_RSI!$B$3:$D$1417,3,FALSE)</f>
        <v>52.494049920262803</v>
      </c>
      <c r="R470" s="17">
        <f t="shared" si="109"/>
        <v>5</v>
      </c>
      <c r="S470" s="24">
        <f t="shared" si="110"/>
        <v>87</v>
      </c>
      <c r="T470" s="24">
        <f t="shared" si="103"/>
        <v>137</v>
      </c>
      <c r="U470" s="24">
        <f t="shared" si="103"/>
        <v>106</v>
      </c>
      <c r="V470" s="25" t="b">
        <f t="shared" si="104"/>
        <v>1</v>
      </c>
      <c r="W470" s="24" t="b">
        <f t="shared" si="105"/>
        <v>1</v>
      </c>
      <c r="X470" s="24">
        <f t="shared" si="111"/>
        <v>0.25455</v>
      </c>
      <c r="Y470" s="24">
        <f t="shared" si="111"/>
        <v>12.4805264132648</v>
      </c>
      <c r="Z470" s="24">
        <f t="shared" si="106"/>
        <v>132.3735764132648</v>
      </c>
      <c r="AA470" s="24" t="str">
        <f t="shared" si="107"/>
        <v>abaixo</v>
      </c>
      <c r="AC470" s="24" t="str">
        <f t="shared" ref="AC470:AH485" ca="1" si="112">IF($V470,IF(OR(OFFSET($AA470,AC$2,0)="acima",OFFSET($AA470,AC$2,0)="acima mas menor que o break"),IF($AA470="abaixo","cruzou_para_baixo",""),""),"")</f>
        <v/>
      </c>
      <c r="AD470" s="24" t="str">
        <f t="shared" ca="1" si="112"/>
        <v/>
      </c>
      <c r="AE470" s="24" t="str">
        <f t="shared" ca="1" si="112"/>
        <v/>
      </c>
      <c r="AF470" s="24" t="str">
        <f t="shared" ca="1" si="112"/>
        <v/>
      </c>
      <c r="AG470" s="24" t="str">
        <f t="shared" ca="1" si="112"/>
        <v/>
      </c>
      <c r="AH470" s="24" t="str">
        <f t="shared" ca="1" si="112"/>
        <v/>
      </c>
    </row>
    <row r="471" spans="16:34" x14ac:dyDescent="0.25">
      <c r="P471" s="17">
        <v>472</v>
      </c>
      <c r="Q471" s="17">
        <f>VLOOKUP($P471,valores_RSI!$B$3:$D$1417,3,FALSE)</f>
        <v>54.089061272675401</v>
      </c>
      <c r="R471" s="17">
        <f t="shared" si="109"/>
        <v>5</v>
      </c>
      <c r="S471" s="24">
        <f t="shared" si="110"/>
        <v>87</v>
      </c>
      <c r="T471" s="24">
        <f t="shared" si="103"/>
        <v>137</v>
      </c>
      <c r="U471" s="24">
        <f t="shared" si="103"/>
        <v>106</v>
      </c>
      <c r="V471" s="25" t="b">
        <f t="shared" si="104"/>
        <v>1</v>
      </c>
      <c r="W471" s="24" t="b">
        <f t="shared" si="105"/>
        <v>1</v>
      </c>
      <c r="X471" s="24">
        <f t="shared" si="111"/>
        <v>0.25455</v>
      </c>
      <c r="Y471" s="24">
        <f t="shared" si="111"/>
        <v>12.4805264132648</v>
      </c>
      <c r="Z471" s="24">
        <f t="shared" si="106"/>
        <v>132.62812641326479</v>
      </c>
      <c r="AA471" s="24" t="str">
        <f t="shared" si="107"/>
        <v>abaixo</v>
      </c>
      <c r="AC471" s="24" t="str">
        <f t="shared" ca="1" si="112"/>
        <v/>
      </c>
      <c r="AD471" s="24" t="str">
        <f t="shared" ca="1" si="112"/>
        <v/>
      </c>
      <c r="AE471" s="24" t="str">
        <f t="shared" ca="1" si="112"/>
        <v/>
      </c>
      <c r="AF471" s="24" t="str">
        <f t="shared" ca="1" si="112"/>
        <v/>
      </c>
      <c r="AG471" s="24" t="str">
        <f t="shared" ca="1" si="112"/>
        <v/>
      </c>
      <c r="AH471" s="24" t="str">
        <f t="shared" ca="1" si="112"/>
        <v/>
      </c>
    </row>
    <row r="472" spans="16:34" x14ac:dyDescent="0.25">
      <c r="P472" s="17">
        <v>473</v>
      </c>
      <c r="Q472" s="17">
        <f>VLOOKUP($P472,valores_RSI!$B$3:$D$1417,3,FALSE)</f>
        <v>54.8440076995496</v>
      </c>
      <c r="R472" s="17">
        <f t="shared" si="109"/>
        <v>5</v>
      </c>
      <c r="S472" s="24">
        <f t="shared" si="110"/>
        <v>87</v>
      </c>
      <c r="T472" s="24">
        <f t="shared" si="103"/>
        <v>137</v>
      </c>
      <c r="U472" s="24">
        <f t="shared" si="103"/>
        <v>106</v>
      </c>
      <c r="V472" s="25" t="b">
        <f t="shared" si="104"/>
        <v>1</v>
      </c>
      <c r="W472" s="24" t="b">
        <f t="shared" si="105"/>
        <v>1</v>
      </c>
      <c r="X472" s="24">
        <f t="shared" si="111"/>
        <v>0.25455</v>
      </c>
      <c r="Y472" s="24">
        <f t="shared" si="111"/>
        <v>12.4805264132648</v>
      </c>
      <c r="Z472" s="24">
        <f t="shared" si="106"/>
        <v>132.88267641326482</v>
      </c>
      <c r="AA472" s="24" t="str">
        <f t="shared" si="107"/>
        <v>abaixo</v>
      </c>
      <c r="AC472" s="24" t="str">
        <f t="shared" ca="1" si="112"/>
        <v/>
      </c>
      <c r="AD472" s="24" t="str">
        <f t="shared" ca="1" si="112"/>
        <v/>
      </c>
      <c r="AE472" s="24" t="str">
        <f t="shared" ca="1" si="112"/>
        <v/>
      </c>
      <c r="AF472" s="24" t="str">
        <f t="shared" ca="1" si="112"/>
        <v/>
      </c>
      <c r="AG472" s="24" t="str">
        <f t="shared" ca="1" si="112"/>
        <v/>
      </c>
      <c r="AH472" s="24" t="str">
        <f t="shared" ca="1" si="112"/>
        <v/>
      </c>
    </row>
    <row r="473" spans="16:34" x14ac:dyDescent="0.25">
      <c r="P473" s="17">
        <v>474</v>
      </c>
      <c r="Q473" s="17">
        <f>VLOOKUP($P473,valores_RSI!$B$3:$D$1417,3,FALSE)</f>
        <v>56.412418458024</v>
      </c>
      <c r="R473" s="17">
        <f t="shared" si="109"/>
        <v>5</v>
      </c>
      <c r="S473" s="24">
        <f t="shared" si="110"/>
        <v>87</v>
      </c>
      <c r="T473" s="24">
        <f t="shared" si="103"/>
        <v>137</v>
      </c>
      <c r="U473" s="24">
        <f t="shared" si="103"/>
        <v>106</v>
      </c>
      <c r="V473" s="25" t="b">
        <f t="shared" si="104"/>
        <v>1</v>
      </c>
      <c r="W473" s="24" t="b">
        <f t="shared" si="105"/>
        <v>1</v>
      </c>
      <c r="X473" s="24">
        <f t="shared" si="111"/>
        <v>0.25455</v>
      </c>
      <c r="Y473" s="24">
        <f t="shared" si="111"/>
        <v>12.4805264132648</v>
      </c>
      <c r="Z473" s="24">
        <f t="shared" si="106"/>
        <v>133.13722641326481</v>
      </c>
      <c r="AA473" s="24" t="str">
        <f t="shared" si="107"/>
        <v>abaixo</v>
      </c>
      <c r="AC473" s="24" t="str">
        <f t="shared" ca="1" si="112"/>
        <v/>
      </c>
      <c r="AD473" s="24" t="str">
        <f t="shared" ca="1" si="112"/>
        <v/>
      </c>
      <c r="AE473" s="24" t="str">
        <f t="shared" ca="1" si="112"/>
        <v/>
      </c>
      <c r="AF473" s="24" t="str">
        <f t="shared" ca="1" si="112"/>
        <v/>
      </c>
      <c r="AG473" s="24" t="str">
        <f t="shared" ca="1" si="112"/>
        <v/>
      </c>
      <c r="AH473" s="24" t="str">
        <f t="shared" ca="1" si="112"/>
        <v/>
      </c>
    </row>
    <row r="474" spans="16:34" x14ac:dyDescent="0.25">
      <c r="P474" s="17">
        <v>475</v>
      </c>
      <c r="Q474" s="17">
        <f>VLOOKUP($P474,valores_RSI!$B$3:$D$1417,3,FALSE)</f>
        <v>56.702753316977599</v>
      </c>
      <c r="R474" s="17">
        <f t="shared" si="109"/>
        <v>5</v>
      </c>
      <c r="S474" s="24">
        <f t="shared" si="110"/>
        <v>87</v>
      </c>
      <c r="T474" s="24">
        <f t="shared" si="103"/>
        <v>137</v>
      </c>
      <c r="U474" s="24">
        <f t="shared" si="103"/>
        <v>106</v>
      </c>
      <c r="V474" s="25" t="b">
        <f t="shared" si="104"/>
        <v>1</v>
      </c>
      <c r="W474" s="24" t="b">
        <f t="shared" si="105"/>
        <v>1</v>
      </c>
      <c r="X474" s="24">
        <f t="shared" si="111"/>
        <v>0.25455</v>
      </c>
      <c r="Y474" s="24">
        <f t="shared" si="111"/>
        <v>12.4805264132648</v>
      </c>
      <c r="Z474" s="24">
        <f t="shared" si="106"/>
        <v>133.39177641326481</v>
      </c>
      <c r="AA474" s="24" t="str">
        <f t="shared" si="107"/>
        <v>abaixo</v>
      </c>
      <c r="AC474" s="24" t="str">
        <f t="shared" ca="1" si="112"/>
        <v/>
      </c>
      <c r="AD474" s="24" t="str">
        <f t="shared" ca="1" si="112"/>
        <v/>
      </c>
      <c r="AE474" s="24" t="str">
        <f t="shared" ca="1" si="112"/>
        <v/>
      </c>
      <c r="AF474" s="24" t="str">
        <f t="shared" ca="1" si="112"/>
        <v/>
      </c>
      <c r="AG474" s="24" t="str">
        <f t="shared" ca="1" si="112"/>
        <v/>
      </c>
      <c r="AH474" s="24" t="str">
        <f t="shared" ca="1" si="112"/>
        <v/>
      </c>
    </row>
    <row r="475" spans="16:34" x14ac:dyDescent="0.25">
      <c r="P475" s="17">
        <v>476</v>
      </c>
      <c r="Q475" s="17">
        <f>VLOOKUP($P475,valores_RSI!$B$3:$D$1417,3,FALSE)</f>
        <v>54.047622579747603</v>
      </c>
      <c r="R475" s="17">
        <f t="shared" si="109"/>
        <v>5</v>
      </c>
      <c r="S475" s="24">
        <f t="shared" si="110"/>
        <v>87</v>
      </c>
      <c r="T475" s="24">
        <f t="shared" si="103"/>
        <v>137</v>
      </c>
      <c r="U475" s="24">
        <f t="shared" si="103"/>
        <v>106</v>
      </c>
      <c r="V475" s="25" t="b">
        <f t="shared" si="104"/>
        <v>1</v>
      </c>
      <c r="W475" s="24" t="b">
        <f t="shared" si="105"/>
        <v>1</v>
      </c>
      <c r="X475" s="24">
        <f t="shared" si="111"/>
        <v>0.25455</v>
      </c>
      <c r="Y475" s="24">
        <f t="shared" si="111"/>
        <v>12.4805264132648</v>
      </c>
      <c r="Z475" s="24">
        <f t="shared" si="106"/>
        <v>133.6463264132648</v>
      </c>
      <c r="AA475" s="24" t="str">
        <f t="shared" si="107"/>
        <v>abaixo</v>
      </c>
      <c r="AC475" s="24" t="str">
        <f t="shared" ca="1" si="112"/>
        <v/>
      </c>
      <c r="AD475" s="24" t="str">
        <f t="shared" ca="1" si="112"/>
        <v/>
      </c>
      <c r="AE475" s="24" t="str">
        <f t="shared" ca="1" si="112"/>
        <v/>
      </c>
      <c r="AF475" s="24" t="str">
        <f t="shared" ca="1" si="112"/>
        <v/>
      </c>
      <c r="AG475" s="24" t="str">
        <f t="shared" ca="1" si="112"/>
        <v/>
      </c>
      <c r="AH475" s="24" t="str">
        <f t="shared" ca="1" si="112"/>
        <v/>
      </c>
    </row>
    <row r="476" spans="16:34" x14ac:dyDescent="0.25">
      <c r="P476" s="17">
        <v>477</v>
      </c>
      <c r="Q476" s="17">
        <f>VLOOKUP($P476,valores_RSI!$B$3:$D$1417,3,FALSE)</f>
        <v>51.466900217018903</v>
      </c>
      <c r="R476" s="17">
        <f t="shared" si="109"/>
        <v>5</v>
      </c>
      <c r="S476" s="24">
        <f t="shared" si="110"/>
        <v>87</v>
      </c>
      <c r="T476" s="24">
        <f t="shared" si="103"/>
        <v>137</v>
      </c>
      <c r="U476" s="24">
        <f t="shared" si="103"/>
        <v>106</v>
      </c>
      <c r="V476" s="25" t="b">
        <f t="shared" si="104"/>
        <v>1</v>
      </c>
      <c r="W476" s="24" t="b">
        <f t="shared" si="105"/>
        <v>1</v>
      </c>
      <c r="X476" s="24">
        <f t="shared" si="111"/>
        <v>0.25455</v>
      </c>
      <c r="Y476" s="24">
        <f t="shared" si="111"/>
        <v>12.4805264132648</v>
      </c>
      <c r="Z476" s="24">
        <f t="shared" si="106"/>
        <v>133.9008764132648</v>
      </c>
      <c r="AA476" s="24" t="str">
        <f t="shared" si="107"/>
        <v>abaixo</v>
      </c>
      <c r="AC476" s="24" t="str">
        <f t="shared" ca="1" si="112"/>
        <v/>
      </c>
      <c r="AD476" s="24" t="str">
        <f t="shared" ca="1" si="112"/>
        <v/>
      </c>
      <c r="AE476" s="24" t="str">
        <f t="shared" ca="1" si="112"/>
        <v/>
      </c>
      <c r="AF476" s="24" t="str">
        <f t="shared" ca="1" si="112"/>
        <v/>
      </c>
      <c r="AG476" s="24" t="str">
        <f t="shared" ca="1" si="112"/>
        <v/>
      </c>
      <c r="AH476" s="24" t="str">
        <f t="shared" ca="1" si="112"/>
        <v/>
      </c>
    </row>
    <row r="477" spans="16:34" x14ac:dyDescent="0.25">
      <c r="P477" s="17">
        <v>478</v>
      </c>
      <c r="Q477" s="17">
        <f>VLOOKUP($P477,valores_RSI!$B$3:$D$1417,3,FALSE)</f>
        <v>47.938145512403501</v>
      </c>
      <c r="R477" s="17">
        <f t="shared" si="109"/>
        <v>5</v>
      </c>
      <c r="S477" s="24">
        <f t="shared" si="110"/>
        <v>87</v>
      </c>
      <c r="T477" s="24">
        <f t="shared" si="103"/>
        <v>137</v>
      </c>
      <c r="U477" s="24">
        <f t="shared" si="103"/>
        <v>106</v>
      </c>
      <c r="V477" s="25" t="b">
        <f t="shared" si="104"/>
        <v>1</v>
      </c>
      <c r="W477" s="24" t="b">
        <f t="shared" si="105"/>
        <v>1</v>
      </c>
      <c r="X477" s="24">
        <f t="shared" si="111"/>
        <v>0.25455</v>
      </c>
      <c r="Y477" s="24">
        <f t="shared" si="111"/>
        <v>12.4805264132648</v>
      </c>
      <c r="Z477" s="24">
        <f t="shared" si="106"/>
        <v>134.15542641326479</v>
      </c>
      <c r="AA477" s="24" t="str">
        <f t="shared" si="107"/>
        <v>abaixo</v>
      </c>
      <c r="AC477" s="24" t="str">
        <f t="shared" ca="1" si="112"/>
        <v/>
      </c>
      <c r="AD477" s="24" t="str">
        <f t="shared" ca="1" si="112"/>
        <v/>
      </c>
      <c r="AE477" s="24" t="str">
        <f t="shared" ca="1" si="112"/>
        <v/>
      </c>
      <c r="AF477" s="24" t="str">
        <f t="shared" ca="1" si="112"/>
        <v/>
      </c>
      <c r="AG477" s="24" t="str">
        <f t="shared" ca="1" si="112"/>
        <v/>
      </c>
      <c r="AH477" s="24" t="str">
        <f t="shared" ca="1" si="112"/>
        <v/>
      </c>
    </row>
    <row r="478" spans="16:34" x14ac:dyDescent="0.25">
      <c r="P478" s="17">
        <v>479</v>
      </c>
      <c r="Q478" s="17">
        <f>VLOOKUP($P478,valores_RSI!$B$3:$D$1417,3,FALSE)</f>
        <v>45.257454255490998</v>
      </c>
      <c r="R478" s="17">
        <f t="shared" si="109"/>
        <v>5</v>
      </c>
      <c r="S478" s="24">
        <f t="shared" si="110"/>
        <v>87</v>
      </c>
      <c r="T478" s="24">
        <f t="shared" si="103"/>
        <v>137</v>
      </c>
      <c r="U478" s="24">
        <f t="shared" si="103"/>
        <v>106</v>
      </c>
      <c r="V478" s="25" t="b">
        <f t="shared" si="104"/>
        <v>1</v>
      </c>
      <c r="W478" s="24" t="b">
        <f t="shared" si="105"/>
        <v>1</v>
      </c>
      <c r="X478" s="24">
        <f t="shared" si="111"/>
        <v>0.25455</v>
      </c>
      <c r="Y478" s="24">
        <f t="shared" si="111"/>
        <v>12.4805264132648</v>
      </c>
      <c r="Z478" s="24">
        <f t="shared" si="106"/>
        <v>134.40997641326481</v>
      </c>
      <c r="AA478" s="24" t="str">
        <f t="shared" si="107"/>
        <v>abaixo</v>
      </c>
      <c r="AC478" s="24" t="str">
        <f t="shared" ca="1" si="112"/>
        <v/>
      </c>
      <c r="AD478" s="24" t="str">
        <f t="shared" ca="1" si="112"/>
        <v/>
      </c>
      <c r="AE478" s="24" t="str">
        <f t="shared" ca="1" si="112"/>
        <v/>
      </c>
      <c r="AF478" s="24" t="str">
        <f t="shared" ca="1" si="112"/>
        <v/>
      </c>
      <c r="AG478" s="24" t="str">
        <f t="shared" ca="1" si="112"/>
        <v/>
      </c>
      <c r="AH478" s="24" t="str">
        <f t="shared" ca="1" si="112"/>
        <v/>
      </c>
    </row>
    <row r="479" spans="16:34" x14ac:dyDescent="0.25">
      <c r="P479" s="17">
        <v>480</v>
      </c>
      <c r="Q479" s="17">
        <f>VLOOKUP($P479,valores_RSI!$B$3:$D$1417,3,FALSE)</f>
        <v>47.086453091410696</v>
      </c>
      <c r="R479" s="17">
        <f t="shared" si="109"/>
        <v>5</v>
      </c>
      <c r="S479" s="24">
        <f t="shared" si="110"/>
        <v>87</v>
      </c>
      <c r="T479" s="24">
        <f t="shared" si="103"/>
        <v>137</v>
      </c>
      <c r="U479" s="24">
        <f t="shared" si="103"/>
        <v>106</v>
      </c>
      <c r="V479" s="25" t="b">
        <f t="shared" si="104"/>
        <v>1</v>
      </c>
      <c r="W479" s="24" t="b">
        <f t="shared" si="105"/>
        <v>1</v>
      </c>
      <c r="X479" s="24">
        <f t="shared" si="111"/>
        <v>0.25455</v>
      </c>
      <c r="Y479" s="24">
        <f t="shared" si="111"/>
        <v>12.4805264132648</v>
      </c>
      <c r="Z479" s="24">
        <f t="shared" si="106"/>
        <v>134.66452641326481</v>
      </c>
      <c r="AA479" s="24" t="str">
        <f t="shared" si="107"/>
        <v>abaixo</v>
      </c>
      <c r="AC479" s="24" t="str">
        <f t="shared" ca="1" si="112"/>
        <v/>
      </c>
      <c r="AD479" s="24" t="str">
        <f t="shared" ca="1" si="112"/>
        <v/>
      </c>
      <c r="AE479" s="24" t="str">
        <f t="shared" ca="1" si="112"/>
        <v/>
      </c>
      <c r="AF479" s="24" t="str">
        <f t="shared" ca="1" si="112"/>
        <v/>
      </c>
      <c r="AG479" s="24" t="str">
        <f t="shared" ca="1" si="112"/>
        <v/>
      </c>
      <c r="AH479" s="24" t="str">
        <f t="shared" ca="1" si="112"/>
        <v/>
      </c>
    </row>
    <row r="480" spans="16:34" x14ac:dyDescent="0.25">
      <c r="P480" s="17">
        <v>481</v>
      </c>
      <c r="Q480" s="17">
        <f>VLOOKUP($P480,valores_RSI!$B$3:$D$1417,3,FALSE)</f>
        <v>48.960296868487397</v>
      </c>
      <c r="R480" s="17">
        <f t="shared" si="109"/>
        <v>5</v>
      </c>
      <c r="S480" s="24">
        <f t="shared" si="110"/>
        <v>87</v>
      </c>
      <c r="T480" s="24">
        <f t="shared" si="103"/>
        <v>137</v>
      </c>
      <c r="U480" s="24">
        <f t="shared" si="103"/>
        <v>106</v>
      </c>
      <c r="V480" s="25" t="b">
        <f t="shared" si="104"/>
        <v>1</v>
      </c>
      <c r="W480" s="24" t="b">
        <f t="shared" si="105"/>
        <v>1</v>
      </c>
      <c r="X480" s="24">
        <f t="shared" si="111"/>
        <v>0.25455</v>
      </c>
      <c r="Y480" s="24">
        <f t="shared" si="111"/>
        <v>12.4805264132648</v>
      </c>
      <c r="Z480" s="24">
        <f t="shared" si="106"/>
        <v>134.9190764132648</v>
      </c>
      <c r="AA480" s="24" t="str">
        <f t="shared" si="107"/>
        <v>abaixo</v>
      </c>
      <c r="AC480" s="24" t="str">
        <f t="shared" ca="1" si="112"/>
        <v/>
      </c>
      <c r="AD480" s="24" t="str">
        <f t="shared" ca="1" si="112"/>
        <v/>
      </c>
      <c r="AE480" s="24" t="str">
        <f t="shared" ca="1" si="112"/>
        <v/>
      </c>
      <c r="AF480" s="24" t="str">
        <f t="shared" ca="1" si="112"/>
        <v/>
      </c>
      <c r="AG480" s="24" t="str">
        <f t="shared" ca="1" si="112"/>
        <v/>
      </c>
      <c r="AH480" s="24" t="str">
        <f t="shared" ca="1" si="112"/>
        <v/>
      </c>
    </row>
    <row r="481" spans="16:34" x14ac:dyDescent="0.25">
      <c r="P481" s="17">
        <v>482</v>
      </c>
      <c r="Q481" s="17">
        <f>VLOOKUP($P481,valores_RSI!$B$3:$D$1417,3,FALSE)</f>
        <v>45.428559283825301</v>
      </c>
      <c r="R481" s="17">
        <f t="shared" si="109"/>
        <v>5</v>
      </c>
      <c r="S481" s="24">
        <f t="shared" si="110"/>
        <v>87</v>
      </c>
      <c r="T481" s="24">
        <f t="shared" si="103"/>
        <v>137</v>
      </c>
      <c r="U481" s="24">
        <f t="shared" si="103"/>
        <v>106</v>
      </c>
      <c r="V481" s="25" t="b">
        <f t="shared" si="104"/>
        <v>1</v>
      </c>
      <c r="W481" s="24" t="b">
        <f t="shared" si="105"/>
        <v>1</v>
      </c>
      <c r="X481" s="24">
        <f t="shared" si="111"/>
        <v>0.25455</v>
      </c>
      <c r="Y481" s="24">
        <f t="shared" si="111"/>
        <v>12.4805264132648</v>
      </c>
      <c r="Z481" s="24">
        <f t="shared" si="106"/>
        <v>135.1736264132648</v>
      </c>
      <c r="AA481" s="24" t="str">
        <f t="shared" si="107"/>
        <v>abaixo</v>
      </c>
      <c r="AC481" s="24" t="str">
        <f t="shared" ca="1" si="112"/>
        <v/>
      </c>
      <c r="AD481" s="24" t="str">
        <f t="shared" ca="1" si="112"/>
        <v/>
      </c>
      <c r="AE481" s="24" t="str">
        <f t="shared" ca="1" si="112"/>
        <v/>
      </c>
      <c r="AF481" s="24" t="str">
        <f t="shared" ca="1" si="112"/>
        <v/>
      </c>
      <c r="AG481" s="24" t="str">
        <f t="shared" ca="1" si="112"/>
        <v/>
      </c>
      <c r="AH481" s="24" t="str">
        <f t="shared" ca="1" si="112"/>
        <v/>
      </c>
    </row>
    <row r="482" spans="16:34" x14ac:dyDescent="0.25">
      <c r="P482" s="17">
        <v>483</v>
      </c>
      <c r="Q482" s="17">
        <f>VLOOKUP($P482,valores_RSI!$B$3:$D$1417,3,FALSE)</f>
        <v>42.437720155343598</v>
      </c>
      <c r="R482" s="17">
        <f t="shared" si="109"/>
        <v>5</v>
      </c>
      <c r="S482" s="24">
        <f t="shared" si="110"/>
        <v>87</v>
      </c>
      <c r="T482" s="24">
        <f t="shared" si="103"/>
        <v>137</v>
      </c>
      <c r="U482" s="24">
        <f t="shared" si="103"/>
        <v>106</v>
      </c>
      <c r="V482" s="25" t="b">
        <f t="shared" si="104"/>
        <v>1</v>
      </c>
      <c r="W482" s="24" t="b">
        <f t="shared" si="105"/>
        <v>1</v>
      </c>
      <c r="X482" s="24">
        <f t="shared" si="111"/>
        <v>0.25455</v>
      </c>
      <c r="Y482" s="24">
        <f t="shared" si="111"/>
        <v>12.4805264132648</v>
      </c>
      <c r="Z482" s="24">
        <f t="shared" si="106"/>
        <v>135.42817641326479</v>
      </c>
      <c r="AA482" s="24" t="str">
        <f t="shared" si="107"/>
        <v>abaixo</v>
      </c>
      <c r="AC482" s="24" t="str">
        <f t="shared" ca="1" si="112"/>
        <v/>
      </c>
      <c r="AD482" s="24" t="str">
        <f t="shared" ca="1" si="112"/>
        <v/>
      </c>
      <c r="AE482" s="24" t="str">
        <f t="shared" ca="1" si="112"/>
        <v/>
      </c>
      <c r="AF482" s="24" t="str">
        <f t="shared" ca="1" si="112"/>
        <v/>
      </c>
      <c r="AG482" s="24" t="str">
        <f t="shared" ca="1" si="112"/>
        <v/>
      </c>
      <c r="AH482" s="24" t="str">
        <f t="shared" ca="1" si="112"/>
        <v/>
      </c>
    </row>
    <row r="483" spans="16:34" x14ac:dyDescent="0.25">
      <c r="P483" s="17">
        <v>484</v>
      </c>
      <c r="Q483" s="17">
        <f>VLOOKUP($P483,valores_RSI!$B$3:$D$1417,3,FALSE)</f>
        <v>45.428575788225402</v>
      </c>
      <c r="R483" s="17">
        <f t="shared" si="109"/>
        <v>5</v>
      </c>
      <c r="S483" s="24">
        <f t="shared" si="110"/>
        <v>87</v>
      </c>
      <c r="T483" s="24">
        <f t="shared" si="103"/>
        <v>137</v>
      </c>
      <c r="U483" s="24">
        <f t="shared" si="103"/>
        <v>106</v>
      </c>
      <c r="V483" s="25" t="b">
        <f t="shared" si="104"/>
        <v>1</v>
      </c>
      <c r="W483" s="24" t="b">
        <f t="shared" si="105"/>
        <v>1</v>
      </c>
      <c r="X483" s="24">
        <f t="shared" si="111"/>
        <v>0.25455</v>
      </c>
      <c r="Y483" s="24">
        <f t="shared" si="111"/>
        <v>12.4805264132648</v>
      </c>
      <c r="Z483" s="24">
        <f t="shared" si="106"/>
        <v>135.68272641326482</v>
      </c>
      <c r="AA483" s="24" t="str">
        <f t="shared" si="107"/>
        <v>abaixo</v>
      </c>
      <c r="AC483" s="24" t="str">
        <f t="shared" ca="1" si="112"/>
        <v/>
      </c>
      <c r="AD483" s="24" t="str">
        <f t="shared" ca="1" si="112"/>
        <v/>
      </c>
      <c r="AE483" s="24" t="str">
        <f t="shared" ca="1" si="112"/>
        <v/>
      </c>
      <c r="AF483" s="24" t="str">
        <f t="shared" ca="1" si="112"/>
        <v/>
      </c>
      <c r="AG483" s="24" t="str">
        <f t="shared" ca="1" si="112"/>
        <v/>
      </c>
      <c r="AH483" s="24" t="str">
        <f t="shared" ca="1" si="112"/>
        <v/>
      </c>
    </row>
    <row r="484" spans="16:34" x14ac:dyDescent="0.25">
      <c r="P484" s="17">
        <v>485</v>
      </c>
      <c r="Q484" s="17">
        <f>VLOOKUP($P484,valores_RSI!$B$3:$D$1417,3,FALSE)</f>
        <v>44.369594621386597</v>
      </c>
      <c r="R484" s="17">
        <f t="shared" si="109"/>
        <v>5</v>
      </c>
      <c r="S484" s="24">
        <f t="shared" si="110"/>
        <v>87</v>
      </c>
      <c r="T484" s="24">
        <f t="shared" si="103"/>
        <v>137</v>
      </c>
      <c r="U484" s="24">
        <f t="shared" si="103"/>
        <v>106</v>
      </c>
      <c r="V484" s="25" t="b">
        <f t="shared" si="104"/>
        <v>1</v>
      </c>
      <c r="W484" s="24" t="b">
        <f t="shared" si="105"/>
        <v>1</v>
      </c>
      <c r="X484" s="24">
        <f t="shared" si="111"/>
        <v>0.25455</v>
      </c>
      <c r="Y484" s="24">
        <f t="shared" si="111"/>
        <v>12.4805264132648</v>
      </c>
      <c r="Z484" s="24">
        <f t="shared" si="106"/>
        <v>135.93727641326481</v>
      </c>
      <c r="AA484" s="24" t="str">
        <f t="shared" si="107"/>
        <v>abaixo</v>
      </c>
      <c r="AC484" s="24" t="str">
        <f t="shared" ca="1" si="112"/>
        <v/>
      </c>
      <c r="AD484" s="24" t="str">
        <f t="shared" ca="1" si="112"/>
        <v/>
      </c>
      <c r="AE484" s="24" t="str">
        <f t="shared" ca="1" si="112"/>
        <v/>
      </c>
      <c r="AF484" s="24" t="str">
        <f t="shared" ca="1" si="112"/>
        <v/>
      </c>
      <c r="AG484" s="24" t="str">
        <f t="shared" ca="1" si="112"/>
        <v/>
      </c>
      <c r="AH484" s="24" t="str">
        <f t="shared" ca="1" si="112"/>
        <v/>
      </c>
    </row>
    <row r="485" spans="16:34" x14ac:dyDescent="0.25">
      <c r="P485" s="17">
        <v>486</v>
      </c>
      <c r="Q485" s="17">
        <f>VLOOKUP($P485,valores_RSI!$B$3:$D$1417,3,FALSE)</f>
        <v>45.615767212550303</v>
      </c>
      <c r="R485" s="17">
        <f t="shared" si="109"/>
        <v>5</v>
      </c>
      <c r="S485" s="24">
        <f t="shared" si="110"/>
        <v>87</v>
      </c>
      <c r="T485" s="24">
        <f t="shared" si="103"/>
        <v>137</v>
      </c>
      <c r="U485" s="24">
        <f t="shared" si="103"/>
        <v>106</v>
      </c>
      <c r="V485" s="25" t="b">
        <f t="shared" si="104"/>
        <v>1</v>
      </c>
      <c r="W485" s="24" t="b">
        <f t="shared" si="105"/>
        <v>1</v>
      </c>
      <c r="X485" s="24">
        <f t="shared" ref="X485:Y504" si="113">IF($V485,VLOOKUP($R485,$B$5:$N$101,X$2,FALSE),"")</f>
        <v>0.25455</v>
      </c>
      <c r="Y485" s="24">
        <f t="shared" si="113"/>
        <v>12.4805264132648</v>
      </c>
      <c r="Z485" s="24">
        <f t="shared" si="106"/>
        <v>136.19182641326481</v>
      </c>
      <c r="AA485" s="24" t="str">
        <f t="shared" si="107"/>
        <v>abaixo</v>
      </c>
      <c r="AC485" s="24" t="str">
        <f t="shared" ca="1" si="112"/>
        <v/>
      </c>
      <c r="AD485" s="24" t="str">
        <f t="shared" ca="1" si="112"/>
        <v/>
      </c>
      <c r="AE485" s="24" t="str">
        <f t="shared" ca="1" si="112"/>
        <v/>
      </c>
      <c r="AF485" s="24" t="str">
        <f t="shared" ca="1" si="112"/>
        <v/>
      </c>
      <c r="AG485" s="24" t="str">
        <f t="shared" ca="1" si="112"/>
        <v/>
      </c>
      <c r="AH485" s="24" t="str">
        <f t="shared" ca="1" si="112"/>
        <v/>
      </c>
    </row>
    <row r="486" spans="16:34" x14ac:dyDescent="0.25">
      <c r="P486" s="17">
        <v>487</v>
      </c>
      <c r="Q486" s="17">
        <f>VLOOKUP($P486,valores_RSI!$B$3:$D$1417,3,FALSE)</f>
        <v>46.093754365573801</v>
      </c>
      <c r="R486" s="17">
        <f t="shared" si="109"/>
        <v>5</v>
      </c>
      <c r="S486" s="24">
        <f t="shared" si="110"/>
        <v>87</v>
      </c>
      <c r="T486" s="24">
        <f t="shared" si="103"/>
        <v>137</v>
      </c>
      <c r="U486" s="24">
        <f t="shared" si="103"/>
        <v>106</v>
      </c>
      <c r="V486" s="25" t="b">
        <f t="shared" si="104"/>
        <v>1</v>
      </c>
      <c r="W486" s="24" t="b">
        <f t="shared" si="105"/>
        <v>1</v>
      </c>
      <c r="X486" s="24">
        <f t="shared" si="113"/>
        <v>0.25455</v>
      </c>
      <c r="Y486" s="24">
        <f t="shared" si="113"/>
        <v>12.4805264132648</v>
      </c>
      <c r="Z486" s="24">
        <f t="shared" si="106"/>
        <v>136.4463764132648</v>
      </c>
      <c r="AA486" s="24" t="str">
        <f t="shared" si="107"/>
        <v>abaixo</v>
      </c>
      <c r="AC486" s="24" t="str">
        <f t="shared" ref="AC486:AH501" ca="1" si="114">IF($V486,IF(OR(OFFSET($AA486,AC$2,0)="acima",OFFSET($AA486,AC$2,0)="acima mas menor que o break"),IF($AA486="abaixo","cruzou_para_baixo",""),""),"")</f>
        <v/>
      </c>
      <c r="AD486" s="24" t="str">
        <f t="shared" ca="1" si="114"/>
        <v/>
      </c>
      <c r="AE486" s="24" t="str">
        <f t="shared" ca="1" si="114"/>
        <v/>
      </c>
      <c r="AF486" s="24" t="str">
        <f t="shared" ca="1" si="114"/>
        <v/>
      </c>
      <c r="AG486" s="24" t="str">
        <f t="shared" ca="1" si="114"/>
        <v/>
      </c>
      <c r="AH486" s="24" t="str">
        <f t="shared" ca="1" si="114"/>
        <v/>
      </c>
    </row>
    <row r="487" spans="16:34" x14ac:dyDescent="0.25">
      <c r="P487" s="17">
        <v>488</v>
      </c>
      <c r="Q487" s="17">
        <f>VLOOKUP($P487,valores_RSI!$B$3:$D$1417,3,FALSE)</f>
        <v>42.259417732035097</v>
      </c>
      <c r="R487" s="17">
        <f t="shared" si="109"/>
        <v>5</v>
      </c>
      <c r="S487" s="24">
        <f t="shared" si="110"/>
        <v>87</v>
      </c>
      <c r="T487" s="24">
        <f t="shared" si="103"/>
        <v>137</v>
      </c>
      <c r="U487" s="24">
        <f t="shared" si="103"/>
        <v>106</v>
      </c>
      <c r="V487" s="25" t="b">
        <f t="shared" si="104"/>
        <v>1</v>
      </c>
      <c r="W487" s="24" t="b">
        <f t="shared" si="105"/>
        <v>1</v>
      </c>
      <c r="X487" s="24">
        <f t="shared" si="113"/>
        <v>0.25455</v>
      </c>
      <c r="Y487" s="24">
        <f t="shared" si="113"/>
        <v>12.4805264132648</v>
      </c>
      <c r="Z487" s="24">
        <f t="shared" si="106"/>
        <v>136.7009264132648</v>
      </c>
      <c r="AA487" s="24" t="str">
        <f t="shared" si="107"/>
        <v>abaixo</v>
      </c>
      <c r="AC487" s="24" t="str">
        <f t="shared" ca="1" si="114"/>
        <v/>
      </c>
      <c r="AD487" s="24" t="str">
        <f t="shared" ca="1" si="114"/>
        <v/>
      </c>
      <c r="AE487" s="24" t="str">
        <f t="shared" ca="1" si="114"/>
        <v/>
      </c>
      <c r="AF487" s="24" t="str">
        <f t="shared" ca="1" si="114"/>
        <v/>
      </c>
      <c r="AG487" s="24" t="str">
        <f t="shared" ca="1" si="114"/>
        <v/>
      </c>
      <c r="AH487" s="24" t="str">
        <f t="shared" ca="1" si="114"/>
        <v/>
      </c>
    </row>
    <row r="488" spans="16:34" x14ac:dyDescent="0.25">
      <c r="P488" s="17">
        <v>489</v>
      </c>
      <c r="Q488" s="17">
        <f>VLOOKUP($P488,valores_RSI!$B$3:$D$1417,3,FALSE)</f>
        <v>39.9799632902402</v>
      </c>
      <c r="R488" s="17">
        <f t="shared" si="109"/>
        <v>5</v>
      </c>
      <c r="S488" s="24">
        <f t="shared" si="110"/>
        <v>87</v>
      </c>
      <c r="T488" s="24">
        <f t="shared" si="103"/>
        <v>137</v>
      </c>
      <c r="U488" s="24">
        <f t="shared" si="103"/>
        <v>106</v>
      </c>
      <c r="V488" s="25" t="b">
        <f t="shared" si="104"/>
        <v>1</v>
      </c>
      <c r="W488" s="24" t="b">
        <f t="shared" si="105"/>
        <v>1</v>
      </c>
      <c r="X488" s="24">
        <f t="shared" si="113"/>
        <v>0.25455</v>
      </c>
      <c r="Y488" s="24">
        <f t="shared" si="113"/>
        <v>12.4805264132648</v>
      </c>
      <c r="Z488" s="24">
        <f t="shared" si="106"/>
        <v>136.95547641326479</v>
      </c>
      <c r="AA488" s="24" t="str">
        <f t="shared" si="107"/>
        <v>abaixo</v>
      </c>
      <c r="AC488" s="24" t="str">
        <f t="shared" ca="1" si="114"/>
        <v/>
      </c>
      <c r="AD488" s="24" t="str">
        <f t="shared" ca="1" si="114"/>
        <v/>
      </c>
      <c r="AE488" s="24" t="str">
        <f t="shared" ca="1" si="114"/>
        <v/>
      </c>
      <c r="AF488" s="24" t="str">
        <f t="shared" ca="1" si="114"/>
        <v/>
      </c>
      <c r="AG488" s="24" t="str">
        <f t="shared" ca="1" si="114"/>
        <v/>
      </c>
      <c r="AH488" s="24" t="str">
        <f t="shared" ca="1" si="114"/>
        <v/>
      </c>
    </row>
    <row r="489" spans="16:34" x14ac:dyDescent="0.25">
      <c r="P489" s="17">
        <v>490</v>
      </c>
      <c r="Q489" s="17">
        <f>VLOOKUP($P489,valores_RSI!$B$3:$D$1417,3,FALSE)</f>
        <v>37.284693831013897</v>
      </c>
      <c r="R489" s="17">
        <f t="shared" si="109"/>
        <v>5</v>
      </c>
      <c r="S489" s="24">
        <f t="shared" si="110"/>
        <v>87</v>
      </c>
      <c r="T489" s="24">
        <f t="shared" si="103"/>
        <v>137</v>
      </c>
      <c r="U489" s="24">
        <f t="shared" si="103"/>
        <v>106</v>
      </c>
      <c r="V489" s="25" t="b">
        <f t="shared" si="104"/>
        <v>1</v>
      </c>
      <c r="W489" s="24" t="b">
        <f t="shared" si="105"/>
        <v>1</v>
      </c>
      <c r="X489" s="24">
        <f t="shared" si="113"/>
        <v>0.25455</v>
      </c>
      <c r="Y489" s="24">
        <f t="shared" si="113"/>
        <v>12.4805264132648</v>
      </c>
      <c r="Z489" s="24">
        <f t="shared" si="106"/>
        <v>137.21002641326481</v>
      </c>
      <c r="AA489" s="24" t="str">
        <f t="shared" si="107"/>
        <v>abaixo</v>
      </c>
      <c r="AC489" s="24" t="str">
        <f t="shared" ca="1" si="114"/>
        <v/>
      </c>
      <c r="AD489" s="24" t="str">
        <f t="shared" ca="1" si="114"/>
        <v/>
      </c>
      <c r="AE489" s="24" t="str">
        <f t="shared" ca="1" si="114"/>
        <v/>
      </c>
      <c r="AF489" s="24" t="str">
        <f t="shared" ca="1" si="114"/>
        <v/>
      </c>
      <c r="AG489" s="24" t="str">
        <f t="shared" ca="1" si="114"/>
        <v/>
      </c>
      <c r="AH489" s="24" t="str">
        <f t="shared" ca="1" si="114"/>
        <v/>
      </c>
    </row>
    <row r="490" spans="16:34" x14ac:dyDescent="0.25">
      <c r="P490" s="17">
        <v>491</v>
      </c>
      <c r="Q490" s="17">
        <f>VLOOKUP($P490,valores_RSI!$B$3:$D$1417,3,FALSE)</f>
        <v>44.935534803829398</v>
      </c>
      <c r="R490" s="17">
        <f t="shared" si="109"/>
        <v>5</v>
      </c>
      <c r="S490" s="24">
        <f t="shared" si="110"/>
        <v>87</v>
      </c>
      <c r="T490" s="24">
        <f t="shared" si="103"/>
        <v>137</v>
      </c>
      <c r="U490" s="24">
        <f t="shared" si="103"/>
        <v>106</v>
      </c>
      <c r="V490" s="25" t="b">
        <f t="shared" si="104"/>
        <v>1</v>
      </c>
      <c r="W490" s="24" t="b">
        <f t="shared" si="105"/>
        <v>1</v>
      </c>
      <c r="X490" s="24">
        <f t="shared" si="113"/>
        <v>0.25455</v>
      </c>
      <c r="Y490" s="24">
        <f t="shared" si="113"/>
        <v>12.4805264132648</v>
      </c>
      <c r="Z490" s="24">
        <f t="shared" si="106"/>
        <v>137.46457641326481</v>
      </c>
      <c r="AA490" s="24" t="str">
        <f t="shared" si="107"/>
        <v>abaixo</v>
      </c>
      <c r="AC490" s="24" t="str">
        <f t="shared" ca="1" si="114"/>
        <v/>
      </c>
      <c r="AD490" s="24" t="str">
        <f t="shared" ca="1" si="114"/>
        <v/>
      </c>
      <c r="AE490" s="24" t="str">
        <f t="shared" ca="1" si="114"/>
        <v/>
      </c>
      <c r="AF490" s="24" t="str">
        <f t="shared" ca="1" si="114"/>
        <v/>
      </c>
      <c r="AG490" s="24" t="str">
        <f t="shared" ca="1" si="114"/>
        <v/>
      </c>
      <c r="AH490" s="24" t="str">
        <f t="shared" ca="1" si="114"/>
        <v/>
      </c>
    </row>
    <row r="491" spans="16:34" x14ac:dyDescent="0.25">
      <c r="P491" s="17">
        <v>492</v>
      </c>
      <c r="Q491" s="17">
        <f>VLOOKUP($P491,valores_RSI!$B$3:$D$1417,3,FALSE)</f>
        <v>53.006481100495499</v>
      </c>
      <c r="R491" s="17">
        <f t="shared" si="109"/>
        <v>5</v>
      </c>
      <c r="S491" s="24">
        <f t="shared" si="110"/>
        <v>87</v>
      </c>
      <c r="T491" s="24">
        <f t="shared" si="103"/>
        <v>137</v>
      </c>
      <c r="U491" s="24">
        <f t="shared" si="103"/>
        <v>106</v>
      </c>
      <c r="V491" s="25" t="b">
        <f t="shared" si="104"/>
        <v>1</v>
      </c>
      <c r="W491" s="24" t="b">
        <f t="shared" si="105"/>
        <v>1</v>
      </c>
      <c r="X491" s="24">
        <f t="shared" si="113"/>
        <v>0.25455</v>
      </c>
      <c r="Y491" s="24">
        <f t="shared" si="113"/>
        <v>12.4805264132648</v>
      </c>
      <c r="Z491" s="24">
        <f t="shared" si="106"/>
        <v>137.7191264132648</v>
      </c>
      <c r="AA491" s="24" t="str">
        <f t="shared" si="107"/>
        <v>abaixo</v>
      </c>
      <c r="AC491" s="24" t="str">
        <f t="shared" ca="1" si="114"/>
        <v/>
      </c>
      <c r="AD491" s="24" t="str">
        <f t="shared" ca="1" si="114"/>
        <v/>
      </c>
      <c r="AE491" s="24" t="str">
        <f t="shared" ca="1" si="114"/>
        <v/>
      </c>
      <c r="AF491" s="24" t="str">
        <f t="shared" ca="1" si="114"/>
        <v/>
      </c>
      <c r="AG491" s="24" t="str">
        <f t="shared" ca="1" si="114"/>
        <v/>
      </c>
      <c r="AH491" s="24" t="str">
        <f t="shared" ca="1" si="114"/>
        <v/>
      </c>
    </row>
    <row r="492" spans="16:34" x14ac:dyDescent="0.25">
      <c r="P492" s="17">
        <v>493</v>
      </c>
      <c r="Q492" s="17">
        <f>VLOOKUP($P492,valores_RSI!$B$3:$D$1417,3,FALSE)</f>
        <v>53.904032630527603</v>
      </c>
      <c r="R492" s="17">
        <f t="shared" si="109"/>
        <v>5</v>
      </c>
      <c r="S492" s="24">
        <f t="shared" si="110"/>
        <v>87</v>
      </c>
      <c r="T492" s="24">
        <f t="shared" si="103"/>
        <v>137</v>
      </c>
      <c r="U492" s="24">
        <f t="shared" si="103"/>
        <v>106</v>
      </c>
      <c r="V492" s="25" t="b">
        <f t="shared" si="104"/>
        <v>1</v>
      </c>
      <c r="W492" s="24" t="b">
        <f t="shared" si="105"/>
        <v>1</v>
      </c>
      <c r="X492" s="24">
        <f t="shared" si="113"/>
        <v>0.25455</v>
      </c>
      <c r="Y492" s="24">
        <f t="shared" si="113"/>
        <v>12.4805264132648</v>
      </c>
      <c r="Z492" s="24">
        <f t="shared" si="106"/>
        <v>137.9736764132648</v>
      </c>
      <c r="AA492" s="24" t="str">
        <f t="shared" si="107"/>
        <v>abaixo</v>
      </c>
      <c r="AC492" s="24" t="str">
        <f t="shared" ca="1" si="114"/>
        <v/>
      </c>
      <c r="AD492" s="24" t="str">
        <f t="shared" ca="1" si="114"/>
        <v/>
      </c>
      <c r="AE492" s="24" t="str">
        <f t="shared" ca="1" si="114"/>
        <v/>
      </c>
      <c r="AF492" s="24" t="str">
        <f t="shared" ca="1" si="114"/>
        <v/>
      </c>
      <c r="AG492" s="24" t="str">
        <f t="shared" ca="1" si="114"/>
        <v/>
      </c>
      <c r="AH492" s="24" t="str">
        <f t="shared" ca="1" si="114"/>
        <v/>
      </c>
    </row>
    <row r="493" spans="16:34" x14ac:dyDescent="0.25">
      <c r="P493" s="17">
        <v>494</v>
      </c>
      <c r="Q493" s="17">
        <f>VLOOKUP($P493,valores_RSI!$B$3:$D$1417,3,FALSE)</f>
        <v>54.107640663706398</v>
      </c>
      <c r="R493" s="17">
        <f t="shared" si="109"/>
        <v>5</v>
      </c>
      <c r="S493" s="24">
        <f t="shared" si="110"/>
        <v>87</v>
      </c>
      <c r="T493" s="24">
        <f t="shared" si="103"/>
        <v>137</v>
      </c>
      <c r="U493" s="24">
        <f t="shared" si="103"/>
        <v>106</v>
      </c>
      <c r="V493" s="25" t="b">
        <f t="shared" si="104"/>
        <v>1</v>
      </c>
      <c r="W493" s="24" t="b">
        <f t="shared" si="105"/>
        <v>1</v>
      </c>
      <c r="X493" s="24">
        <f t="shared" si="113"/>
        <v>0.25455</v>
      </c>
      <c r="Y493" s="24">
        <f t="shared" si="113"/>
        <v>12.4805264132648</v>
      </c>
      <c r="Z493" s="24">
        <f t="shared" si="106"/>
        <v>138.22822641326479</v>
      </c>
      <c r="AA493" s="24" t="str">
        <f t="shared" si="107"/>
        <v>abaixo</v>
      </c>
      <c r="AC493" s="24" t="str">
        <f t="shared" ca="1" si="114"/>
        <v/>
      </c>
      <c r="AD493" s="24" t="str">
        <f t="shared" ca="1" si="114"/>
        <v/>
      </c>
      <c r="AE493" s="24" t="str">
        <f t="shared" ca="1" si="114"/>
        <v/>
      </c>
      <c r="AF493" s="24" t="str">
        <f t="shared" ca="1" si="114"/>
        <v/>
      </c>
      <c r="AG493" s="24" t="str">
        <f t="shared" ca="1" si="114"/>
        <v/>
      </c>
      <c r="AH493" s="24" t="str">
        <f t="shared" ca="1" si="114"/>
        <v/>
      </c>
    </row>
    <row r="494" spans="16:34" x14ac:dyDescent="0.25">
      <c r="P494" s="17">
        <v>495</v>
      </c>
      <c r="Q494" s="17">
        <f>VLOOKUP($P494,valores_RSI!$B$3:$D$1417,3,FALSE)</f>
        <v>48.7983309410101</v>
      </c>
      <c r="R494" s="17">
        <f t="shared" si="109"/>
        <v>5</v>
      </c>
      <c r="S494" s="24">
        <f t="shared" si="110"/>
        <v>87</v>
      </c>
      <c r="T494" s="24">
        <f t="shared" si="103"/>
        <v>137</v>
      </c>
      <c r="U494" s="24">
        <f t="shared" si="103"/>
        <v>106</v>
      </c>
      <c r="V494" s="25" t="b">
        <f t="shared" si="104"/>
        <v>1</v>
      </c>
      <c r="W494" s="24" t="b">
        <f t="shared" si="105"/>
        <v>1</v>
      </c>
      <c r="X494" s="24">
        <f t="shared" si="113"/>
        <v>0.25455</v>
      </c>
      <c r="Y494" s="24">
        <f t="shared" si="113"/>
        <v>12.4805264132648</v>
      </c>
      <c r="Z494" s="24">
        <f t="shared" si="106"/>
        <v>138.48277641326482</v>
      </c>
      <c r="AA494" s="24" t="str">
        <f t="shared" si="107"/>
        <v>abaixo</v>
      </c>
      <c r="AC494" s="24" t="str">
        <f t="shared" ca="1" si="114"/>
        <v/>
      </c>
      <c r="AD494" s="24" t="str">
        <f t="shared" ca="1" si="114"/>
        <v/>
      </c>
      <c r="AE494" s="24" t="str">
        <f t="shared" ca="1" si="114"/>
        <v/>
      </c>
      <c r="AF494" s="24" t="str">
        <f t="shared" ca="1" si="114"/>
        <v/>
      </c>
      <c r="AG494" s="24" t="str">
        <f t="shared" ca="1" si="114"/>
        <v/>
      </c>
      <c r="AH494" s="24" t="str">
        <f t="shared" ca="1" si="114"/>
        <v/>
      </c>
    </row>
    <row r="495" spans="16:34" x14ac:dyDescent="0.25">
      <c r="P495" s="17">
        <v>496</v>
      </c>
      <c r="Q495" s="17">
        <f>VLOOKUP($P495,valores_RSI!$B$3:$D$1417,3,FALSE)</f>
        <v>51.6227164047447</v>
      </c>
      <c r="R495" s="17">
        <f t="shared" si="109"/>
        <v>5</v>
      </c>
      <c r="S495" s="24">
        <f t="shared" si="110"/>
        <v>87</v>
      </c>
      <c r="T495" s="24">
        <f t="shared" si="103"/>
        <v>137</v>
      </c>
      <c r="U495" s="24">
        <f t="shared" si="103"/>
        <v>106</v>
      </c>
      <c r="V495" s="25" t="b">
        <f t="shared" si="104"/>
        <v>1</v>
      </c>
      <c r="W495" s="24" t="b">
        <f t="shared" si="105"/>
        <v>1</v>
      </c>
      <c r="X495" s="24">
        <f t="shared" si="113"/>
        <v>0.25455</v>
      </c>
      <c r="Y495" s="24">
        <f t="shared" si="113"/>
        <v>12.4805264132648</v>
      </c>
      <c r="Z495" s="24">
        <f t="shared" si="106"/>
        <v>138.73732641326481</v>
      </c>
      <c r="AA495" s="24" t="str">
        <f t="shared" si="107"/>
        <v>abaixo</v>
      </c>
      <c r="AC495" s="24" t="str">
        <f t="shared" ca="1" si="114"/>
        <v/>
      </c>
      <c r="AD495" s="24" t="str">
        <f t="shared" ca="1" si="114"/>
        <v/>
      </c>
      <c r="AE495" s="24" t="str">
        <f t="shared" ca="1" si="114"/>
        <v/>
      </c>
      <c r="AF495" s="24" t="str">
        <f t="shared" ca="1" si="114"/>
        <v/>
      </c>
      <c r="AG495" s="24" t="str">
        <f t="shared" ca="1" si="114"/>
        <v/>
      </c>
      <c r="AH495" s="24" t="str">
        <f t="shared" ca="1" si="114"/>
        <v/>
      </c>
    </row>
    <row r="496" spans="16:34" x14ac:dyDescent="0.25">
      <c r="P496" s="17">
        <v>497</v>
      </c>
      <c r="Q496" s="17">
        <f>VLOOKUP($P496,valores_RSI!$B$3:$D$1417,3,FALSE)</f>
        <v>48.709668289485499</v>
      </c>
      <c r="R496" s="17">
        <f t="shared" si="109"/>
        <v>5</v>
      </c>
      <c r="S496" s="24">
        <f t="shared" si="110"/>
        <v>87</v>
      </c>
      <c r="T496" s="24">
        <f t="shared" si="103"/>
        <v>137</v>
      </c>
      <c r="U496" s="24">
        <f t="shared" si="103"/>
        <v>106</v>
      </c>
      <c r="V496" s="25" t="b">
        <f t="shared" si="104"/>
        <v>1</v>
      </c>
      <c r="W496" s="24" t="b">
        <f t="shared" si="105"/>
        <v>1</v>
      </c>
      <c r="X496" s="24">
        <f t="shared" si="113"/>
        <v>0.25455</v>
      </c>
      <c r="Y496" s="24">
        <f t="shared" si="113"/>
        <v>12.4805264132648</v>
      </c>
      <c r="Z496" s="24">
        <f t="shared" si="106"/>
        <v>138.99187641326481</v>
      </c>
      <c r="AA496" s="24" t="str">
        <f t="shared" si="107"/>
        <v>abaixo</v>
      </c>
      <c r="AC496" s="24" t="str">
        <f t="shared" ca="1" si="114"/>
        <v/>
      </c>
      <c r="AD496" s="24" t="str">
        <f t="shared" ca="1" si="114"/>
        <v/>
      </c>
      <c r="AE496" s="24" t="str">
        <f t="shared" ca="1" si="114"/>
        <v/>
      </c>
      <c r="AF496" s="24" t="str">
        <f t="shared" ca="1" si="114"/>
        <v/>
      </c>
      <c r="AG496" s="24" t="str">
        <f t="shared" ca="1" si="114"/>
        <v/>
      </c>
      <c r="AH496" s="24" t="str">
        <f t="shared" ca="1" si="114"/>
        <v/>
      </c>
    </row>
    <row r="497" spans="16:34" x14ac:dyDescent="0.25">
      <c r="P497" s="17">
        <v>498</v>
      </c>
      <c r="Q497" s="17">
        <f>VLOOKUP($P497,valores_RSI!$B$3:$D$1417,3,FALSE)</f>
        <v>47.764450606753002</v>
      </c>
      <c r="R497" s="17">
        <f t="shared" si="109"/>
        <v>5</v>
      </c>
      <c r="S497" s="24">
        <f t="shared" si="110"/>
        <v>87</v>
      </c>
      <c r="T497" s="24">
        <f t="shared" si="103"/>
        <v>137</v>
      </c>
      <c r="U497" s="24">
        <f t="shared" si="103"/>
        <v>106</v>
      </c>
      <c r="V497" s="25" t="b">
        <f t="shared" si="104"/>
        <v>1</v>
      </c>
      <c r="W497" s="24" t="b">
        <f t="shared" si="105"/>
        <v>1</v>
      </c>
      <c r="X497" s="24">
        <f t="shared" si="113"/>
        <v>0.25455</v>
      </c>
      <c r="Y497" s="24">
        <f t="shared" si="113"/>
        <v>12.4805264132648</v>
      </c>
      <c r="Z497" s="24">
        <f t="shared" si="106"/>
        <v>139.2464264132648</v>
      </c>
      <c r="AA497" s="24" t="str">
        <f t="shared" si="107"/>
        <v>abaixo</v>
      </c>
      <c r="AC497" s="24" t="str">
        <f t="shared" ca="1" si="114"/>
        <v/>
      </c>
      <c r="AD497" s="24" t="str">
        <f t="shared" ca="1" si="114"/>
        <v/>
      </c>
      <c r="AE497" s="24" t="str">
        <f t="shared" ca="1" si="114"/>
        <v/>
      </c>
      <c r="AF497" s="24" t="str">
        <f t="shared" ca="1" si="114"/>
        <v/>
      </c>
      <c r="AG497" s="24" t="str">
        <f t="shared" ca="1" si="114"/>
        <v/>
      </c>
      <c r="AH497" s="24" t="str">
        <f t="shared" ca="1" si="114"/>
        <v/>
      </c>
    </row>
    <row r="498" spans="16:34" x14ac:dyDescent="0.25">
      <c r="P498" s="17">
        <v>499</v>
      </c>
      <c r="Q498" s="17">
        <f>VLOOKUP($P498,valores_RSI!$B$3:$D$1417,3,FALSE)</f>
        <v>45.4162340463077</v>
      </c>
      <c r="R498" s="17">
        <f t="shared" si="109"/>
        <v>5</v>
      </c>
      <c r="S498" s="24">
        <f t="shared" si="110"/>
        <v>87</v>
      </c>
      <c r="T498" s="24">
        <f t="shared" si="103"/>
        <v>137</v>
      </c>
      <c r="U498" s="24">
        <f t="shared" si="103"/>
        <v>106</v>
      </c>
      <c r="V498" s="25" t="b">
        <f t="shared" si="104"/>
        <v>1</v>
      </c>
      <c r="W498" s="24" t="b">
        <f t="shared" si="105"/>
        <v>1</v>
      </c>
      <c r="X498" s="24">
        <f t="shared" si="113"/>
        <v>0.25455</v>
      </c>
      <c r="Y498" s="24">
        <f t="shared" si="113"/>
        <v>12.4805264132648</v>
      </c>
      <c r="Z498" s="24">
        <f t="shared" si="106"/>
        <v>139.50097641326479</v>
      </c>
      <c r="AA498" s="24" t="str">
        <f t="shared" si="107"/>
        <v>abaixo</v>
      </c>
      <c r="AC498" s="24" t="str">
        <f t="shared" ca="1" si="114"/>
        <v/>
      </c>
      <c r="AD498" s="24" t="str">
        <f t="shared" ca="1" si="114"/>
        <v/>
      </c>
      <c r="AE498" s="24" t="str">
        <f t="shared" ca="1" si="114"/>
        <v/>
      </c>
      <c r="AF498" s="24" t="str">
        <f t="shared" ca="1" si="114"/>
        <v/>
      </c>
      <c r="AG498" s="24" t="str">
        <f t="shared" ca="1" si="114"/>
        <v/>
      </c>
      <c r="AH498" s="24" t="str">
        <f t="shared" ca="1" si="114"/>
        <v/>
      </c>
    </row>
    <row r="499" spans="16:34" x14ac:dyDescent="0.25">
      <c r="P499" s="17">
        <v>500</v>
      </c>
      <c r="Q499" s="17">
        <f>VLOOKUP($P499,valores_RSI!$B$3:$D$1417,3,FALSE)</f>
        <v>44.514112580962603</v>
      </c>
      <c r="R499" s="17">
        <f t="shared" si="109"/>
        <v>5</v>
      </c>
      <c r="S499" s="24">
        <f t="shared" si="110"/>
        <v>87</v>
      </c>
      <c r="T499" s="24">
        <f t="shared" si="103"/>
        <v>137</v>
      </c>
      <c r="U499" s="24">
        <f t="shared" si="103"/>
        <v>106</v>
      </c>
      <c r="V499" s="25" t="b">
        <f t="shared" si="104"/>
        <v>1</v>
      </c>
      <c r="W499" s="24" t="b">
        <f t="shared" si="105"/>
        <v>1</v>
      </c>
      <c r="X499" s="24">
        <f t="shared" si="113"/>
        <v>0.25455</v>
      </c>
      <c r="Y499" s="24">
        <f t="shared" si="113"/>
        <v>12.4805264132648</v>
      </c>
      <c r="Z499" s="24">
        <f t="shared" si="106"/>
        <v>139.75552641326482</v>
      </c>
      <c r="AA499" s="24" t="str">
        <f t="shared" si="107"/>
        <v>abaixo</v>
      </c>
      <c r="AC499" s="24" t="str">
        <f t="shared" ca="1" si="114"/>
        <v/>
      </c>
      <c r="AD499" s="24" t="str">
        <f t="shared" ca="1" si="114"/>
        <v/>
      </c>
      <c r="AE499" s="24" t="str">
        <f t="shared" ca="1" si="114"/>
        <v/>
      </c>
      <c r="AF499" s="24" t="str">
        <f t="shared" ca="1" si="114"/>
        <v/>
      </c>
      <c r="AG499" s="24" t="str">
        <f t="shared" ca="1" si="114"/>
        <v/>
      </c>
      <c r="AH499" s="24" t="str">
        <f t="shared" ca="1" si="114"/>
        <v/>
      </c>
    </row>
    <row r="500" spans="16:34" x14ac:dyDescent="0.25">
      <c r="P500" s="17">
        <v>501</v>
      </c>
      <c r="Q500" s="17">
        <f>VLOOKUP($P500,valores_RSI!$B$3:$D$1417,3,FALSE)</f>
        <v>44.008250458314997</v>
      </c>
      <c r="R500" s="17">
        <f t="shared" si="109"/>
        <v>5</v>
      </c>
      <c r="S500" s="24">
        <f t="shared" si="110"/>
        <v>87</v>
      </c>
      <c r="T500" s="24">
        <f t="shared" si="103"/>
        <v>137</v>
      </c>
      <c r="U500" s="24">
        <f t="shared" si="103"/>
        <v>106</v>
      </c>
      <c r="V500" s="25" t="b">
        <f t="shared" si="104"/>
        <v>1</v>
      </c>
      <c r="W500" s="24" t="b">
        <f t="shared" si="105"/>
        <v>1</v>
      </c>
      <c r="X500" s="24">
        <f t="shared" si="113"/>
        <v>0.25455</v>
      </c>
      <c r="Y500" s="24">
        <f t="shared" si="113"/>
        <v>12.4805264132648</v>
      </c>
      <c r="Z500" s="24">
        <f t="shared" si="106"/>
        <v>140.01007641326481</v>
      </c>
      <c r="AA500" s="24" t="str">
        <f t="shared" si="107"/>
        <v>abaixo</v>
      </c>
      <c r="AC500" s="24" t="str">
        <f t="shared" ca="1" si="114"/>
        <v/>
      </c>
      <c r="AD500" s="24" t="str">
        <f t="shared" ca="1" si="114"/>
        <v/>
      </c>
      <c r="AE500" s="24" t="str">
        <f t="shared" ca="1" si="114"/>
        <v/>
      </c>
      <c r="AF500" s="24" t="str">
        <f t="shared" ca="1" si="114"/>
        <v/>
      </c>
      <c r="AG500" s="24" t="str">
        <f t="shared" ca="1" si="114"/>
        <v/>
      </c>
      <c r="AH500" s="24" t="str">
        <f t="shared" ca="1" si="114"/>
        <v/>
      </c>
    </row>
    <row r="501" spans="16:34" x14ac:dyDescent="0.25">
      <c r="P501" s="17">
        <v>502</v>
      </c>
      <c r="Q501" s="17">
        <f>VLOOKUP($P501,valores_RSI!$B$3:$D$1417,3,FALSE)</f>
        <v>38.9454290350196</v>
      </c>
      <c r="R501" s="17">
        <f t="shared" si="109"/>
        <v>5</v>
      </c>
      <c r="S501" s="24">
        <f t="shared" si="110"/>
        <v>87</v>
      </c>
      <c r="T501" s="24">
        <f t="shared" si="103"/>
        <v>137</v>
      </c>
      <c r="U501" s="24">
        <f t="shared" si="103"/>
        <v>106</v>
      </c>
      <c r="V501" s="25" t="b">
        <f t="shared" si="104"/>
        <v>1</v>
      </c>
      <c r="W501" s="24" t="b">
        <f t="shared" si="105"/>
        <v>1</v>
      </c>
      <c r="X501" s="24">
        <f t="shared" si="113"/>
        <v>0.25455</v>
      </c>
      <c r="Y501" s="24">
        <f t="shared" si="113"/>
        <v>12.4805264132648</v>
      </c>
      <c r="Z501" s="24">
        <f t="shared" si="106"/>
        <v>140.26462641326481</v>
      </c>
      <c r="AA501" s="24" t="str">
        <f t="shared" si="107"/>
        <v>abaixo</v>
      </c>
      <c r="AC501" s="24" t="str">
        <f t="shared" ca="1" si="114"/>
        <v/>
      </c>
      <c r="AD501" s="24" t="str">
        <f t="shared" ca="1" si="114"/>
        <v/>
      </c>
      <c r="AE501" s="24" t="str">
        <f t="shared" ca="1" si="114"/>
        <v/>
      </c>
      <c r="AF501" s="24" t="str">
        <f t="shared" ca="1" si="114"/>
        <v/>
      </c>
      <c r="AG501" s="24" t="str">
        <f t="shared" ca="1" si="114"/>
        <v/>
      </c>
      <c r="AH501" s="24" t="str">
        <f t="shared" ca="1" si="114"/>
        <v/>
      </c>
    </row>
    <row r="502" spans="16:34" x14ac:dyDescent="0.25">
      <c r="P502" s="17">
        <v>503</v>
      </c>
      <c r="Q502" s="17">
        <f>VLOOKUP($P502,valores_RSI!$B$3:$D$1417,3,FALSE)</f>
        <v>35.746216071286703</v>
      </c>
      <c r="R502" s="17">
        <f t="shared" si="109"/>
        <v>5</v>
      </c>
      <c r="S502" s="24">
        <f t="shared" si="110"/>
        <v>87</v>
      </c>
      <c r="T502" s="24">
        <f t="shared" si="103"/>
        <v>137</v>
      </c>
      <c r="U502" s="24">
        <f t="shared" si="103"/>
        <v>106</v>
      </c>
      <c r="V502" s="25" t="b">
        <f t="shared" si="104"/>
        <v>1</v>
      </c>
      <c r="W502" s="24" t="b">
        <f t="shared" si="105"/>
        <v>1</v>
      </c>
      <c r="X502" s="24">
        <f t="shared" si="113"/>
        <v>0.25455</v>
      </c>
      <c r="Y502" s="24">
        <f t="shared" si="113"/>
        <v>12.4805264132648</v>
      </c>
      <c r="Z502" s="24">
        <f t="shared" si="106"/>
        <v>140.5191764132648</v>
      </c>
      <c r="AA502" s="24" t="str">
        <f t="shared" si="107"/>
        <v>abaixo</v>
      </c>
      <c r="AC502" s="24" t="str">
        <f t="shared" ref="AC502:AH517" ca="1" si="115">IF($V502,IF(OR(OFFSET($AA502,AC$2,0)="acima",OFFSET($AA502,AC$2,0)="acima mas menor que o break"),IF($AA502="abaixo","cruzou_para_baixo",""),""),"")</f>
        <v/>
      </c>
      <c r="AD502" s="24" t="str">
        <f t="shared" ca="1" si="115"/>
        <v/>
      </c>
      <c r="AE502" s="24" t="str">
        <f t="shared" ca="1" si="115"/>
        <v/>
      </c>
      <c r="AF502" s="24" t="str">
        <f t="shared" ca="1" si="115"/>
        <v/>
      </c>
      <c r="AG502" s="24" t="str">
        <f t="shared" ca="1" si="115"/>
        <v/>
      </c>
      <c r="AH502" s="24" t="str">
        <f t="shared" ca="1" si="115"/>
        <v/>
      </c>
    </row>
    <row r="503" spans="16:34" x14ac:dyDescent="0.25">
      <c r="P503" s="17">
        <v>504</v>
      </c>
      <c r="Q503" s="17">
        <f>VLOOKUP($P503,valores_RSI!$B$3:$D$1417,3,FALSE)</f>
        <v>41.468064927640697</v>
      </c>
      <c r="R503" s="17">
        <f t="shared" si="109"/>
        <v>5</v>
      </c>
      <c r="S503" s="24">
        <f t="shared" si="110"/>
        <v>87</v>
      </c>
      <c r="T503" s="24">
        <f t="shared" si="103"/>
        <v>137</v>
      </c>
      <c r="U503" s="24">
        <f t="shared" si="103"/>
        <v>106</v>
      </c>
      <c r="V503" s="25" t="b">
        <f t="shared" si="104"/>
        <v>1</v>
      </c>
      <c r="W503" s="24" t="b">
        <f t="shared" si="105"/>
        <v>1</v>
      </c>
      <c r="X503" s="24">
        <f t="shared" si="113"/>
        <v>0.25455</v>
      </c>
      <c r="Y503" s="24">
        <f t="shared" si="113"/>
        <v>12.4805264132648</v>
      </c>
      <c r="Z503" s="24">
        <f t="shared" si="106"/>
        <v>140.77372641326482</v>
      </c>
      <c r="AA503" s="24" t="str">
        <f t="shared" si="107"/>
        <v>abaixo</v>
      </c>
      <c r="AC503" s="24" t="str">
        <f t="shared" ca="1" si="115"/>
        <v/>
      </c>
      <c r="AD503" s="24" t="str">
        <f t="shared" ca="1" si="115"/>
        <v/>
      </c>
      <c r="AE503" s="24" t="str">
        <f t="shared" ca="1" si="115"/>
        <v/>
      </c>
      <c r="AF503" s="24" t="str">
        <f t="shared" ca="1" si="115"/>
        <v/>
      </c>
      <c r="AG503" s="24" t="str">
        <f t="shared" ca="1" si="115"/>
        <v/>
      </c>
      <c r="AH503" s="24" t="str">
        <f t="shared" ca="1" si="115"/>
        <v/>
      </c>
    </row>
    <row r="504" spans="16:34" x14ac:dyDescent="0.25">
      <c r="P504" s="17">
        <v>505</v>
      </c>
      <c r="Q504" s="17">
        <f>VLOOKUP($P504,valores_RSI!$B$3:$D$1417,3,FALSE)</f>
        <v>41.965974216554201</v>
      </c>
      <c r="R504" s="17">
        <f t="shared" si="109"/>
        <v>5</v>
      </c>
      <c r="S504" s="24">
        <f t="shared" si="110"/>
        <v>87</v>
      </c>
      <c r="T504" s="24">
        <f t="shared" si="103"/>
        <v>137</v>
      </c>
      <c r="U504" s="24">
        <f t="shared" si="103"/>
        <v>106</v>
      </c>
      <c r="V504" s="25" t="b">
        <f t="shared" si="104"/>
        <v>1</v>
      </c>
      <c r="W504" s="24" t="b">
        <f t="shared" si="105"/>
        <v>1</v>
      </c>
      <c r="X504" s="24">
        <f t="shared" si="113"/>
        <v>0.25455</v>
      </c>
      <c r="Y504" s="24">
        <f t="shared" si="113"/>
        <v>12.4805264132648</v>
      </c>
      <c r="Z504" s="24">
        <f t="shared" si="106"/>
        <v>141.02827641326482</v>
      </c>
      <c r="AA504" s="24" t="str">
        <f t="shared" si="107"/>
        <v>abaixo</v>
      </c>
      <c r="AC504" s="24" t="str">
        <f t="shared" ca="1" si="115"/>
        <v/>
      </c>
      <c r="AD504" s="24" t="str">
        <f t="shared" ca="1" si="115"/>
        <v/>
      </c>
      <c r="AE504" s="24" t="str">
        <f t="shared" ca="1" si="115"/>
        <v/>
      </c>
      <c r="AF504" s="24" t="str">
        <f t="shared" ca="1" si="115"/>
        <v/>
      </c>
      <c r="AG504" s="24" t="str">
        <f t="shared" ca="1" si="115"/>
        <v/>
      </c>
      <c r="AH504" s="24" t="str">
        <f t="shared" ca="1" si="115"/>
        <v/>
      </c>
    </row>
    <row r="505" spans="16:34" x14ac:dyDescent="0.25">
      <c r="P505" s="17">
        <v>506</v>
      </c>
      <c r="Q505" s="17">
        <f>VLOOKUP($P505,valores_RSI!$B$3:$D$1417,3,FALSE)</f>
        <v>39.784955057685302</v>
      </c>
      <c r="R505" s="17">
        <f t="shared" si="109"/>
        <v>5</v>
      </c>
      <c r="S505" s="24">
        <f t="shared" si="110"/>
        <v>87</v>
      </c>
      <c r="T505" s="24">
        <f t="shared" si="103"/>
        <v>137</v>
      </c>
      <c r="U505" s="24">
        <f t="shared" si="103"/>
        <v>106</v>
      </c>
      <c r="V505" s="25" t="b">
        <f t="shared" si="104"/>
        <v>1</v>
      </c>
      <c r="W505" s="24" t="b">
        <f t="shared" si="105"/>
        <v>1</v>
      </c>
      <c r="X505" s="24">
        <f t="shared" ref="X505:Y524" si="116">IF($V505,VLOOKUP($R505,$B$5:$N$101,X$2,FALSE),"")</f>
        <v>0.25455</v>
      </c>
      <c r="Y505" s="24">
        <f t="shared" si="116"/>
        <v>12.4805264132648</v>
      </c>
      <c r="Z505" s="24">
        <f t="shared" si="106"/>
        <v>141.28282641326481</v>
      </c>
      <c r="AA505" s="24" t="str">
        <f t="shared" si="107"/>
        <v>abaixo</v>
      </c>
      <c r="AC505" s="24" t="str">
        <f t="shared" ca="1" si="115"/>
        <v/>
      </c>
      <c r="AD505" s="24" t="str">
        <f t="shared" ca="1" si="115"/>
        <v/>
      </c>
      <c r="AE505" s="24" t="str">
        <f t="shared" ca="1" si="115"/>
        <v/>
      </c>
      <c r="AF505" s="24" t="str">
        <f t="shared" ca="1" si="115"/>
        <v/>
      </c>
      <c r="AG505" s="24" t="str">
        <f t="shared" ca="1" si="115"/>
        <v/>
      </c>
      <c r="AH505" s="24" t="str">
        <f t="shared" ca="1" si="115"/>
        <v/>
      </c>
    </row>
    <row r="506" spans="16:34" x14ac:dyDescent="0.25">
      <c r="P506" s="17">
        <v>507</v>
      </c>
      <c r="Q506" s="17">
        <f>VLOOKUP($P506,valores_RSI!$B$3:$D$1417,3,FALSE)</f>
        <v>35.438271141090098</v>
      </c>
      <c r="R506" s="17">
        <f t="shared" si="109"/>
        <v>5</v>
      </c>
      <c r="S506" s="24">
        <f t="shared" si="110"/>
        <v>87</v>
      </c>
      <c r="T506" s="24">
        <f t="shared" si="103"/>
        <v>137</v>
      </c>
      <c r="U506" s="24">
        <f t="shared" si="103"/>
        <v>106</v>
      </c>
      <c r="V506" s="25" t="b">
        <f t="shared" si="104"/>
        <v>1</v>
      </c>
      <c r="W506" s="24" t="b">
        <f t="shared" si="105"/>
        <v>1</v>
      </c>
      <c r="X506" s="24">
        <f t="shared" si="116"/>
        <v>0.25455</v>
      </c>
      <c r="Y506" s="24">
        <f t="shared" si="116"/>
        <v>12.4805264132648</v>
      </c>
      <c r="Z506" s="24">
        <f t="shared" si="106"/>
        <v>141.53737641326481</v>
      </c>
      <c r="AA506" s="24" t="str">
        <f t="shared" si="107"/>
        <v>abaixo</v>
      </c>
      <c r="AC506" s="24" t="str">
        <f t="shared" ca="1" si="115"/>
        <v/>
      </c>
      <c r="AD506" s="24" t="str">
        <f t="shared" ca="1" si="115"/>
        <v/>
      </c>
      <c r="AE506" s="24" t="str">
        <f t="shared" ca="1" si="115"/>
        <v/>
      </c>
      <c r="AF506" s="24" t="str">
        <f t="shared" ca="1" si="115"/>
        <v/>
      </c>
      <c r="AG506" s="24" t="str">
        <f t="shared" ca="1" si="115"/>
        <v/>
      </c>
      <c r="AH506" s="24" t="str">
        <f t="shared" ca="1" si="115"/>
        <v/>
      </c>
    </row>
    <row r="507" spans="16:34" x14ac:dyDescent="0.25">
      <c r="P507" s="17">
        <v>508</v>
      </c>
      <c r="Q507" s="17">
        <f>VLOOKUP($P507,valores_RSI!$B$3:$D$1417,3,FALSE)</f>
        <v>39.652024217035198</v>
      </c>
      <c r="R507" s="17">
        <f t="shared" si="109"/>
        <v>5</v>
      </c>
      <c r="S507" s="24">
        <f t="shared" si="110"/>
        <v>87</v>
      </c>
      <c r="T507" s="24">
        <f t="shared" si="103"/>
        <v>137</v>
      </c>
      <c r="U507" s="24">
        <f t="shared" si="103"/>
        <v>106</v>
      </c>
      <c r="V507" s="25" t="b">
        <f t="shared" si="104"/>
        <v>1</v>
      </c>
      <c r="W507" s="24" t="b">
        <f t="shared" si="105"/>
        <v>1</v>
      </c>
      <c r="X507" s="24">
        <f t="shared" si="116"/>
        <v>0.25455</v>
      </c>
      <c r="Y507" s="24">
        <f t="shared" si="116"/>
        <v>12.4805264132648</v>
      </c>
      <c r="Z507" s="24">
        <f t="shared" si="106"/>
        <v>141.7919264132648</v>
      </c>
      <c r="AA507" s="24" t="str">
        <f t="shared" si="107"/>
        <v>abaixo</v>
      </c>
      <c r="AC507" s="24" t="str">
        <f t="shared" ca="1" si="115"/>
        <v/>
      </c>
      <c r="AD507" s="24" t="str">
        <f t="shared" ca="1" si="115"/>
        <v/>
      </c>
      <c r="AE507" s="24" t="str">
        <f t="shared" ca="1" si="115"/>
        <v/>
      </c>
      <c r="AF507" s="24" t="str">
        <f t="shared" ca="1" si="115"/>
        <v/>
      </c>
      <c r="AG507" s="24" t="str">
        <f t="shared" ca="1" si="115"/>
        <v/>
      </c>
      <c r="AH507" s="24" t="str">
        <f t="shared" ca="1" si="115"/>
        <v/>
      </c>
    </row>
    <row r="508" spans="16:34" x14ac:dyDescent="0.25">
      <c r="P508" s="17">
        <v>509</v>
      </c>
      <c r="Q508" s="17">
        <f>VLOOKUP($P508,valores_RSI!$B$3:$D$1417,3,FALSE)</f>
        <v>43.962575738456998</v>
      </c>
      <c r="R508" s="17">
        <f t="shared" si="109"/>
        <v>5</v>
      </c>
      <c r="S508" s="24">
        <f t="shared" si="110"/>
        <v>87</v>
      </c>
      <c r="T508" s="24">
        <f t="shared" si="103"/>
        <v>137</v>
      </c>
      <c r="U508" s="24">
        <f t="shared" si="103"/>
        <v>106</v>
      </c>
      <c r="V508" s="25" t="b">
        <f t="shared" si="104"/>
        <v>1</v>
      </c>
      <c r="W508" s="24" t="b">
        <f t="shared" si="105"/>
        <v>1</v>
      </c>
      <c r="X508" s="24">
        <f t="shared" si="116"/>
        <v>0.25455</v>
      </c>
      <c r="Y508" s="24">
        <f t="shared" si="116"/>
        <v>12.4805264132648</v>
      </c>
      <c r="Z508" s="24">
        <f t="shared" si="106"/>
        <v>142.0464764132648</v>
      </c>
      <c r="AA508" s="24" t="str">
        <f t="shared" si="107"/>
        <v>abaixo</v>
      </c>
      <c r="AC508" s="24" t="str">
        <f t="shared" ca="1" si="115"/>
        <v/>
      </c>
      <c r="AD508" s="24" t="str">
        <f t="shared" ca="1" si="115"/>
        <v/>
      </c>
      <c r="AE508" s="24" t="str">
        <f t="shared" ca="1" si="115"/>
        <v/>
      </c>
      <c r="AF508" s="24" t="str">
        <f t="shared" ca="1" si="115"/>
        <v/>
      </c>
      <c r="AG508" s="24" t="str">
        <f t="shared" ca="1" si="115"/>
        <v/>
      </c>
      <c r="AH508" s="24" t="str">
        <f t="shared" ca="1" si="115"/>
        <v/>
      </c>
    </row>
    <row r="509" spans="16:34" x14ac:dyDescent="0.25">
      <c r="P509" s="17">
        <v>510</v>
      </c>
      <c r="Q509" s="17">
        <f>VLOOKUP($P509,valores_RSI!$B$3:$D$1417,3,FALSE)</f>
        <v>45.422844487694597</v>
      </c>
      <c r="R509" s="17">
        <f t="shared" si="109"/>
        <v>5</v>
      </c>
      <c r="S509" s="24">
        <f t="shared" si="110"/>
        <v>87</v>
      </c>
      <c r="T509" s="24">
        <f t="shared" si="103"/>
        <v>137</v>
      </c>
      <c r="U509" s="24">
        <f t="shared" si="103"/>
        <v>106</v>
      </c>
      <c r="V509" s="25" t="b">
        <f t="shared" si="104"/>
        <v>1</v>
      </c>
      <c r="W509" s="24" t="b">
        <f t="shared" si="105"/>
        <v>1</v>
      </c>
      <c r="X509" s="24">
        <f t="shared" si="116"/>
        <v>0.25455</v>
      </c>
      <c r="Y509" s="24">
        <f t="shared" si="116"/>
        <v>12.4805264132648</v>
      </c>
      <c r="Z509" s="24">
        <f t="shared" si="106"/>
        <v>142.30102641326482</v>
      </c>
      <c r="AA509" s="24" t="str">
        <f t="shared" si="107"/>
        <v>abaixo</v>
      </c>
      <c r="AC509" s="24" t="str">
        <f t="shared" ca="1" si="115"/>
        <v/>
      </c>
      <c r="AD509" s="24" t="str">
        <f t="shared" ca="1" si="115"/>
        <v/>
      </c>
      <c r="AE509" s="24" t="str">
        <f t="shared" ca="1" si="115"/>
        <v/>
      </c>
      <c r="AF509" s="24" t="str">
        <f t="shared" ca="1" si="115"/>
        <v/>
      </c>
      <c r="AG509" s="24" t="str">
        <f t="shared" ca="1" si="115"/>
        <v/>
      </c>
      <c r="AH509" s="24" t="str">
        <f t="shared" ca="1" si="115"/>
        <v/>
      </c>
    </row>
    <row r="510" spans="16:34" x14ac:dyDescent="0.25">
      <c r="P510" s="17">
        <v>511</v>
      </c>
      <c r="Q510" s="17">
        <f>VLOOKUP($P510,valores_RSI!$B$3:$D$1417,3,FALSE)</f>
        <v>51.423146677321697</v>
      </c>
      <c r="R510" s="17">
        <f t="shared" si="109"/>
        <v>5</v>
      </c>
      <c r="S510" s="24">
        <f t="shared" si="110"/>
        <v>87</v>
      </c>
      <c r="T510" s="24">
        <f t="shared" si="103"/>
        <v>137</v>
      </c>
      <c r="U510" s="24">
        <f t="shared" si="103"/>
        <v>106</v>
      </c>
      <c r="V510" s="25" t="b">
        <f t="shared" si="104"/>
        <v>1</v>
      </c>
      <c r="W510" s="24" t="b">
        <f t="shared" si="105"/>
        <v>1</v>
      </c>
      <c r="X510" s="24">
        <f t="shared" si="116"/>
        <v>0.25455</v>
      </c>
      <c r="Y510" s="24">
        <f t="shared" si="116"/>
        <v>12.4805264132648</v>
      </c>
      <c r="Z510" s="24">
        <f t="shared" si="106"/>
        <v>142.55557641326482</v>
      </c>
      <c r="AA510" s="24" t="str">
        <f t="shared" si="107"/>
        <v>abaixo</v>
      </c>
      <c r="AC510" s="24" t="str">
        <f t="shared" ca="1" si="115"/>
        <v/>
      </c>
      <c r="AD510" s="24" t="str">
        <f t="shared" ca="1" si="115"/>
        <v/>
      </c>
      <c r="AE510" s="24" t="str">
        <f t="shared" ca="1" si="115"/>
        <v/>
      </c>
      <c r="AF510" s="24" t="str">
        <f t="shared" ca="1" si="115"/>
        <v/>
      </c>
      <c r="AG510" s="24" t="str">
        <f t="shared" ca="1" si="115"/>
        <v/>
      </c>
      <c r="AH510" s="24" t="str">
        <f t="shared" ca="1" si="115"/>
        <v/>
      </c>
    </row>
    <row r="511" spans="16:34" x14ac:dyDescent="0.25">
      <c r="P511" s="17">
        <v>512</v>
      </c>
      <c r="Q511" s="17">
        <f>VLOOKUP($P511,valores_RSI!$B$3:$D$1417,3,FALSE)</f>
        <v>52.3445054674281</v>
      </c>
      <c r="R511" s="17">
        <f t="shared" si="109"/>
        <v>5</v>
      </c>
      <c r="S511" s="24">
        <f t="shared" si="110"/>
        <v>87</v>
      </c>
      <c r="T511" s="24">
        <f t="shared" si="103"/>
        <v>137</v>
      </c>
      <c r="U511" s="24">
        <f t="shared" si="103"/>
        <v>106</v>
      </c>
      <c r="V511" s="25" t="b">
        <f t="shared" si="104"/>
        <v>1</v>
      </c>
      <c r="W511" s="24" t="b">
        <f t="shared" si="105"/>
        <v>1</v>
      </c>
      <c r="X511" s="24">
        <f t="shared" si="116"/>
        <v>0.25455</v>
      </c>
      <c r="Y511" s="24">
        <f t="shared" si="116"/>
        <v>12.4805264132648</v>
      </c>
      <c r="Z511" s="24">
        <f t="shared" si="106"/>
        <v>142.81012641326481</v>
      </c>
      <c r="AA511" s="24" t="str">
        <f t="shared" si="107"/>
        <v>abaixo</v>
      </c>
      <c r="AC511" s="24" t="str">
        <f t="shared" ca="1" si="115"/>
        <v/>
      </c>
      <c r="AD511" s="24" t="str">
        <f t="shared" ca="1" si="115"/>
        <v/>
      </c>
      <c r="AE511" s="24" t="str">
        <f t="shared" ca="1" si="115"/>
        <v/>
      </c>
      <c r="AF511" s="24" t="str">
        <f t="shared" ca="1" si="115"/>
        <v/>
      </c>
      <c r="AG511" s="24" t="str">
        <f t="shared" ca="1" si="115"/>
        <v/>
      </c>
      <c r="AH511" s="24" t="str">
        <f t="shared" ca="1" si="115"/>
        <v/>
      </c>
    </row>
    <row r="512" spans="16:34" x14ac:dyDescent="0.25">
      <c r="P512" s="17">
        <v>513</v>
      </c>
      <c r="Q512" s="17">
        <f>VLOOKUP($P512,valores_RSI!$B$3:$D$1417,3,FALSE)</f>
        <v>50.648145139299899</v>
      </c>
      <c r="R512" s="17">
        <f t="shared" si="109"/>
        <v>5</v>
      </c>
      <c r="S512" s="24">
        <f t="shared" si="110"/>
        <v>87</v>
      </c>
      <c r="T512" s="24">
        <f t="shared" si="103"/>
        <v>137</v>
      </c>
      <c r="U512" s="24">
        <f t="shared" si="103"/>
        <v>106</v>
      </c>
      <c r="V512" s="25" t="b">
        <f t="shared" si="104"/>
        <v>1</v>
      </c>
      <c r="W512" s="24" t="b">
        <f t="shared" si="105"/>
        <v>1</v>
      </c>
      <c r="X512" s="24">
        <f t="shared" si="116"/>
        <v>0.25455</v>
      </c>
      <c r="Y512" s="24">
        <f t="shared" si="116"/>
        <v>12.4805264132648</v>
      </c>
      <c r="Z512" s="24">
        <f t="shared" si="106"/>
        <v>143.06467641326481</v>
      </c>
      <c r="AA512" s="24" t="str">
        <f t="shared" si="107"/>
        <v>abaixo</v>
      </c>
      <c r="AC512" s="24" t="str">
        <f t="shared" ca="1" si="115"/>
        <v/>
      </c>
      <c r="AD512" s="24" t="str">
        <f t="shared" ca="1" si="115"/>
        <v/>
      </c>
      <c r="AE512" s="24" t="str">
        <f t="shared" ca="1" si="115"/>
        <v/>
      </c>
      <c r="AF512" s="24" t="str">
        <f t="shared" ca="1" si="115"/>
        <v/>
      </c>
      <c r="AG512" s="24" t="str">
        <f t="shared" ca="1" si="115"/>
        <v/>
      </c>
      <c r="AH512" s="24" t="str">
        <f t="shared" ca="1" si="115"/>
        <v/>
      </c>
    </row>
    <row r="513" spans="16:34" x14ac:dyDescent="0.25">
      <c r="P513" s="17">
        <v>514</v>
      </c>
      <c r="Q513" s="17">
        <f>VLOOKUP($P513,valores_RSI!$B$3:$D$1417,3,FALSE)</f>
        <v>48.530713568972601</v>
      </c>
      <c r="R513" s="17">
        <f t="shared" si="109"/>
        <v>5</v>
      </c>
      <c r="S513" s="24">
        <f t="shared" si="110"/>
        <v>87</v>
      </c>
      <c r="T513" s="24">
        <f t="shared" si="103"/>
        <v>137</v>
      </c>
      <c r="U513" s="24">
        <f t="shared" si="103"/>
        <v>106</v>
      </c>
      <c r="V513" s="25" t="b">
        <f t="shared" si="104"/>
        <v>1</v>
      </c>
      <c r="W513" s="24" t="b">
        <f t="shared" si="105"/>
        <v>1</v>
      </c>
      <c r="X513" s="24">
        <f t="shared" si="116"/>
        <v>0.25455</v>
      </c>
      <c r="Y513" s="24">
        <f t="shared" si="116"/>
        <v>12.4805264132648</v>
      </c>
      <c r="Z513" s="24">
        <f t="shared" si="106"/>
        <v>143.3192264132648</v>
      </c>
      <c r="AA513" s="24" t="str">
        <f t="shared" si="107"/>
        <v>abaixo</v>
      </c>
      <c r="AC513" s="24" t="str">
        <f t="shared" ca="1" si="115"/>
        <v/>
      </c>
      <c r="AD513" s="24" t="str">
        <f t="shared" ca="1" si="115"/>
        <v/>
      </c>
      <c r="AE513" s="24" t="str">
        <f t="shared" ca="1" si="115"/>
        <v/>
      </c>
      <c r="AF513" s="24" t="str">
        <f t="shared" ca="1" si="115"/>
        <v/>
      </c>
      <c r="AG513" s="24" t="str">
        <f t="shared" ca="1" si="115"/>
        <v/>
      </c>
      <c r="AH513" s="24" t="str">
        <f t="shared" ca="1" si="115"/>
        <v/>
      </c>
    </row>
    <row r="514" spans="16:34" x14ac:dyDescent="0.25">
      <c r="P514" s="17">
        <v>515</v>
      </c>
      <c r="Q514" s="17">
        <f>VLOOKUP($P514,valores_RSI!$B$3:$D$1417,3,FALSE)</f>
        <v>45.309746582639796</v>
      </c>
      <c r="R514" s="17">
        <f t="shared" si="109"/>
        <v>5</v>
      </c>
      <c r="S514" s="24">
        <f t="shared" si="110"/>
        <v>87</v>
      </c>
      <c r="T514" s="24">
        <f t="shared" si="103"/>
        <v>137</v>
      </c>
      <c r="U514" s="24">
        <f t="shared" si="103"/>
        <v>106</v>
      </c>
      <c r="V514" s="25" t="b">
        <f t="shared" si="104"/>
        <v>1</v>
      </c>
      <c r="W514" s="24" t="b">
        <f t="shared" si="105"/>
        <v>1</v>
      </c>
      <c r="X514" s="24">
        <f t="shared" si="116"/>
        <v>0.25455</v>
      </c>
      <c r="Y514" s="24">
        <f t="shared" si="116"/>
        <v>12.4805264132648</v>
      </c>
      <c r="Z514" s="24">
        <f t="shared" si="106"/>
        <v>143.57377641326482</v>
      </c>
      <c r="AA514" s="24" t="str">
        <f t="shared" si="107"/>
        <v>abaixo</v>
      </c>
      <c r="AC514" s="24" t="str">
        <f t="shared" ca="1" si="115"/>
        <v/>
      </c>
      <c r="AD514" s="24" t="str">
        <f t="shared" ca="1" si="115"/>
        <v/>
      </c>
      <c r="AE514" s="24" t="str">
        <f t="shared" ca="1" si="115"/>
        <v/>
      </c>
      <c r="AF514" s="24" t="str">
        <f t="shared" ca="1" si="115"/>
        <v/>
      </c>
      <c r="AG514" s="24" t="str">
        <f t="shared" ca="1" si="115"/>
        <v/>
      </c>
      <c r="AH514" s="24" t="str">
        <f t="shared" ca="1" si="115"/>
        <v/>
      </c>
    </row>
    <row r="515" spans="16:34" x14ac:dyDescent="0.25">
      <c r="P515" s="17">
        <v>516</v>
      </c>
      <c r="Q515" s="17">
        <f>VLOOKUP($P515,valores_RSI!$B$3:$D$1417,3,FALSE)</f>
        <v>47.448969496365798</v>
      </c>
      <c r="R515" s="17">
        <f t="shared" si="109"/>
        <v>5</v>
      </c>
      <c r="S515" s="24">
        <f t="shared" si="110"/>
        <v>87</v>
      </c>
      <c r="T515" s="24">
        <f t="shared" si="103"/>
        <v>137</v>
      </c>
      <c r="U515" s="24">
        <f t="shared" si="103"/>
        <v>106</v>
      </c>
      <c r="V515" s="25" t="b">
        <f t="shared" si="104"/>
        <v>1</v>
      </c>
      <c r="W515" s="24" t="b">
        <f t="shared" si="105"/>
        <v>1</v>
      </c>
      <c r="X515" s="24">
        <f t="shared" si="116"/>
        <v>0.25455</v>
      </c>
      <c r="Y515" s="24">
        <f t="shared" si="116"/>
        <v>12.4805264132648</v>
      </c>
      <c r="Z515" s="24">
        <f t="shared" si="106"/>
        <v>143.82832641326482</v>
      </c>
      <c r="AA515" s="24" t="str">
        <f t="shared" si="107"/>
        <v>abaixo</v>
      </c>
      <c r="AC515" s="24" t="str">
        <f t="shared" ca="1" si="115"/>
        <v/>
      </c>
      <c r="AD515" s="24" t="str">
        <f t="shared" ca="1" si="115"/>
        <v/>
      </c>
      <c r="AE515" s="24" t="str">
        <f t="shared" ca="1" si="115"/>
        <v/>
      </c>
      <c r="AF515" s="24" t="str">
        <f t="shared" ca="1" si="115"/>
        <v/>
      </c>
      <c r="AG515" s="24" t="str">
        <f t="shared" ca="1" si="115"/>
        <v/>
      </c>
      <c r="AH515" s="24" t="str">
        <f t="shared" ca="1" si="115"/>
        <v/>
      </c>
    </row>
    <row r="516" spans="16:34" x14ac:dyDescent="0.25">
      <c r="P516" s="17">
        <v>517</v>
      </c>
      <c r="Q516" s="17">
        <f>VLOOKUP($P516,valores_RSI!$B$3:$D$1417,3,FALSE)</f>
        <v>49.735926252772003</v>
      </c>
      <c r="R516" s="17">
        <f t="shared" si="109"/>
        <v>5</v>
      </c>
      <c r="S516" s="24">
        <f t="shared" si="110"/>
        <v>87</v>
      </c>
      <c r="T516" s="24">
        <f t="shared" si="103"/>
        <v>137</v>
      </c>
      <c r="U516" s="24">
        <f t="shared" si="103"/>
        <v>106</v>
      </c>
      <c r="V516" s="25" t="b">
        <f t="shared" si="104"/>
        <v>1</v>
      </c>
      <c r="W516" s="24" t="b">
        <f t="shared" si="105"/>
        <v>1</v>
      </c>
      <c r="X516" s="24">
        <f t="shared" si="116"/>
        <v>0.25455</v>
      </c>
      <c r="Y516" s="24">
        <f t="shared" si="116"/>
        <v>12.4805264132648</v>
      </c>
      <c r="Z516" s="24">
        <f t="shared" si="106"/>
        <v>144.08287641326481</v>
      </c>
      <c r="AA516" s="24" t="str">
        <f t="shared" si="107"/>
        <v>abaixo</v>
      </c>
      <c r="AC516" s="24" t="str">
        <f t="shared" ca="1" si="115"/>
        <v/>
      </c>
      <c r="AD516" s="24" t="str">
        <f t="shared" ca="1" si="115"/>
        <v/>
      </c>
      <c r="AE516" s="24" t="str">
        <f t="shared" ca="1" si="115"/>
        <v/>
      </c>
      <c r="AF516" s="24" t="str">
        <f t="shared" ca="1" si="115"/>
        <v/>
      </c>
      <c r="AG516" s="24" t="str">
        <f t="shared" ca="1" si="115"/>
        <v/>
      </c>
      <c r="AH516" s="24" t="str">
        <f t="shared" ca="1" si="115"/>
        <v/>
      </c>
    </row>
    <row r="517" spans="16:34" x14ac:dyDescent="0.25">
      <c r="P517" s="17">
        <v>518</v>
      </c>
      <c r="Q517" s="17">
        <f>VLOOKUP($P517,valores_RSI!$B$3:$D$1417,3,FALSE)</f>
        <v>46.578738898304202</v>
      </c>
      <c r="R517" s="17">
        <f t="shared" si="109"/>
        <v>5</v>
      </c>
      <c r="S517" s="24">
        <f t="shared" si="110"/>
        <v>87</v>
      </c>
      <c r="T517" s="24">
        <f t="shared" si="103"/>
        <v>137</v>
      </c>
      <c r="U517" s="24">
        <f t="shared" si="103"/>
        <v>106</v>
      </c>
      <c r="V517" s="25" t="b">
        <f t="shared" si="104"/>
        <v>1</v>
      </c>
      <c r="W517" s="24" t="b">
        <f t="shared" si="105"/>
        <v>1</v>
      </c>
      <c r="X517" s="24">
        <f t="shared" si="116"/>
        <v>0.25455</v>
      </c>
      <c r="Y517" s="24">
        <f t="shared" si="116"/>
        <v>12.4805264132648</v>
      </c>
      <c r="Z517" s="24">
        <f t="shared" si="106"/>
        <v>144.33742641326481</v>
      </c>
      <c r="AA517" s="24" t="str">
        <f t="shared" si="107"/>
        <v>abaixo</v>
      </c>
      <c r="AC517" s="24" t="str">
        <f t="shared" ca="1" si="115"/>
        <v/>
      </c>
      <c r="AD517" s="24" t="str">
        <f t="shared" ca="1" si="115"/>
        <v/>
      </c>
      <c r="AE517" s="24" t="str">
        <f t="shared" ca="1" si="115"/>
        <v/>
      </c>
      <c r="AF517" s="24" t="str">
        <f t="shared" ca="1" si="115"/>
        <v/>
      </c>
      <c r="AG517" s="24" t="str">
        <f t="shared" ca="1" si="115"/>
        <v/>
      </c>
      <c r="AH517" s="24" t="str">
        <f t="shared" ca="1" si="115"/>
        <v/>
      </c>
    </row>
    <row r="518" spans="16:34" x14ac:dyDescent="0.25">
      <c r="P518" s="17">
        <v>519</v>
      </c>
      <c r="Q518" s="17">
        <f>VLOOKUP($P518,valores_RSI!$B$3:$D$1417,3,FALSE)</f>
        <v>43.701125219858802</v>
      </c>
      <c r="R518" s="17">
        <f t="shared" si="109"/>
        <v>5</v>
      </c>
      <c r="S518" s="24">
        <f t="shared" si="110"/>
        <v>87</v>
      </c>
      <c r="T518" s="24">
        <f t="shared" ref="T518:U581" si="117">+T517</f>
        <v>137</v>
      </c>
      <c r="U518" s="24">
        <f t="shared" si="117"/>
        <v>106</v>
      </c>
      <c r="V518" s="25" t="b">
        <f t="shared" ref="V518:V581" si="118">$P518&gt;=$T518+$L$3</f>
        <v>1</v>
      </c>
      <c r="W518" s="24" t="b">
        <f t="shared" ref="W518:W581" si="119">$P518&gt;=U518+$L$3</f>
        <v>1</v>
      </c>
      <c r="X518" s="24">
        <f t="shared" si="116"/>
        <v>0.25455</v>
      </c>
      <c r="Y518" s="24">
        <f t="shared" si="116"/>
        <v>12.4805264132648</v>
      </c>
      <c r="Z518" s="24">
        <f t="shared" ref="Z518:Z581" si="120">IF($V518,P518*X518+Y518,"")</f>
        <v>144.5919764132648</v>
      </c>
      <c r="AA518" s="24" t="str">
        <f t="shared" ref="AA518:AA581" si="121">IF($V518,IF(Q518-Z518&gt;=$L$2,"acima",IF(Q518-Z518&gt;=0,"acima mas menor que o break",IF(Q518-Z518&gt;-$L$2,"abaixo mas menor que o break","abaixo"))),"")</f>
        <v>abaixo</v>
      </c>
      <c r="AC518" s="24" t="str">
        <f t="shared" ref="AC518:AH533" ca="1" si="122">IF($V518,IF(OR(OFFSET($AA518,AC$2,0)="acima",OFFSET($AA518,AC$2,0)="acima mas menor que o break"),IF($AA518="abaixo","cruzou_para_baixo",""),""),"")</f>
        <v/>
      </c>
      <c r="AD518" s="24" t="str">
        <f t="shared" ca="1" si="122"/>
        <v/>
      </c>
      <c r="AE518" s="24" t="str">
        <f t="shared" ca="1" si="122"/>
        <v/>
      </c>
      <c r="AF518" s="24" t="str">
        <f t="shared" ca="1" si="122"/>
        <v/>
      </c>
      <c r="AG518" s="24" t="str">
        <f t="shared" ca="1" si="122"/>
        <v/>
      </c>
      <c r="AH518" s="24" t="str">
        <f t="shared" ca="1" si="122"/>
        <v/>
      </c>
    </row>
    <row r="519" spans="16:34" x14ac:dyDescent="0.25">
      <c r="P519" s="17">
        <v>520</v>
      </c>
      <c r="Q519" s="17">
        <f>VLOOKUP($P519,valores_RSI!$B$3:$D$1417,3,FALSE)</f>
        <v>44.662681051540403</v>
      </c>
      <c r="R519" s="17">
        <f t="shared" ref="R519:R582" si="123">+R518</f>
        <v>5</v>
      </c>
      <c r="S519" s="24">
        <f t="shared" ref="S519:S582" si="124">+S518</f>
        <v>87</v>
      </c>
      <c r="T519" s="24">
        <f t="shared" si="117"/>
        <v>137</v>
      </c>
      <c r="U519" s="24">
        <f t="shared" si="117"/>
        <v>106</v>
      </c>
      <c r="V519" s="25" t="b">
        <f t="shared" si="118"/>
        <v>1</v>
      </c>
      <c r="W519" s="24" t="b">
        <f t="shared" si="119"/>
        <v>1</v>
      </c>
      <c r="X519" s="24">
        <f t="shared" si="116"/>
        <v>0.25455</v>
      </c>
      <c r="Y519" s="24">
        <f t="shared" si="116"/>
        <v>12.4805264132648</v>
      </c>
      <c r="Z519" s="24">
        <f t="shared" si="120"/>
        <v>144.8465264132648</v>
      </c>
      <c r="AA519" s="24" t="str">
        <f t="shared" si="121"/>
        <v>abaixo</v>
      </c>
      <c r="AC519" s="24" t="str">
        <f t="shared" ca="1" si="122"/>
        <v/>
      </c>
      <c r="AD519" s="24" t="str">
        <f t="shared" ca="1" si="122"/>
        <v/>
      </c>
      <c r="AE519" s="24" t="str">
        <f t="shared" ca="1" si="122"/>
        <v/>
      </c>
      <c r="AF519" s="24" t="str">
        <f t="shared" ca="1" si="122"/>
        <v/>
      </c>
      <c r="AG519" s="24" t="str">
        <f t="shared" ca="1" si="122"/>
        <v/>
      </c>
      <c r="AH519" s="24" t="str">
        <f t="shared" ca="1" si="122"/>
        <v/>
      </c>
    </row>
    <row r="520" spans="16:34" x14ac:dyDescent="0.25">
      <c r="P520" s="17">
        <v>521</v>
      </c>
      <c r="Q520" s="17">
        <f>VLOOKUP($P520,valores_RSI!$B$3:$D$1417,3,FALSE)</f>
        <v>45.4782719747367</v>
      </c>
      <c r="R520" s="17">
        <f t="shared" si="123"/>
        <v>5</v>
      </c>
      <c r="S520" s="24">
        <f t="shared" si="124"/>
        <v>87</v>
      </c>
      <c r="T520" s="24">
        <f t="shared" si="117"/>
        <v>137</v>
      </c>
      <c r="U520" s="24">
        <f t="shared" si="117"/>
        <v>106</v>
      </c>
      <c r="V520" s="25" t="b">
        <f t="shared" si="118"/>
        <v>1</v>
      </c>
      <c r="W520" s="24" t="b">
        <f t="shared" si="119"/>
        <v>1</v>
      </c>
      <c r="X520" s="24">
        <f t="shared" si="116"/>
        <v>0.25455</v>
      </c>
      <c r="Y520" s="24">
        <f t="shared" si="116"/>
        <v>12.4805264132648</v>
      </c>
      <c r="Z520" s="24">
        <f t="shared" si="120"/>
        <v>145.10107641326482</v>
      </c>
      <c r="AA520" s="24" t="str">
        <f t="shared" si="121"/>
        <v>abaixo</v>
      </c>
      <c r="AC520" s="24" t="str">
        <f t="shared" ca="1" si="122"/>
        <v/>
      </c>
      <c r="AD520" s="24" t="str">
        <f t="shared" ca="1" si="122"/>
        <v/>
      </c>
      <c r="AE520" s="24" t="str">
        <f t="shared" ca="1" si="122"/>
        <v/>
      </c>
      <c r="AF520" s="24" t="str">
        <f t="shared" ca="1" si="122"/>
        <v/>
      </c>
      <c r="AG520" s="24" t="str">
        <f t="shared" ca="1" si="122"/>
        <v/>
      </c>
      <c r="AH520" s="24" t="str">
        <f t="shared" ca="1" si="122"/>
        <v/>
      </c>
    </row>
    <row r="521" spans="16:34" x14ac:dyDescent="0.25">
      <c r="P521" s="17">
        <v>522</v>
      </c>
      <c r="Q521" s="17">
        <f>VLOOKUP($P521,valores_RSI!$B$3:$D$1417,3,FALSE)</f>
        <v>44.322047213039198</v>
      </c>
      <c r="R521" s="17">
        <f t="shared" si="123"/>
        <v>5</v>
      </c>
      <c r="S521" s="24">
        <f t="shared" si="124"/>
        <v>87</v>
      </c>
      <c r="T521" s="24">
        <f t="shared" si="117"/>
        <v>137</v>
      </c>
      <c r="U521" s="24">
        <f t="shared" si="117"/>
        <v>106</v>
      </c>
      <c r="V521" s="25" t="b">
        <f t="shared" si="118"/>
        <v>1</v>
      </c>
      <c r="W521" s="24" t="b">
        <f t="shared" si="119"/>
        <v>1</v>
      </c>
      <c r="X521" s="24">
        <f t="shared" si="116"/>
        <v>0.25455</v>
      </c>
      <c r="Y521" s="24">
        <f t="shared" si="116"/>
        <v>12.4805264132648</v>
      </c>
      <c r="Z521" s="24">
        <f t="shared" si="120"/>
        <v>145.35562641326482</v>
      </c>
      <c r="AA521" s="24" t="str">
        <f t="shared" si="121"/>
        <v>abaixo</v>
      </c>
      <c r="AC521" s="24" t="str">
        <f t="shared" ca="1" si="122"/>
        <v/>
      </c>
      <c r="AD521" s="24" t="str">
        <f t="shared" ca="1" si="122"/>
        <v/>
      </c>
      <c r="AE521" s="24" t="str">
        <f t="shared" ca="1" si="122"/>
        <v/>
      </c>
      <c r="AF521" s="24" t="str">
        <f t="shared" ca="1" si="122"/>
        <v/>
      </c>
      <c r="AG521" s="24" t="str">
        <f t="shared" ca="1" si="122"/>
        <v/>
      </c>
      <c r="AH521" s="24" t="str">
        <f t="shared" ca="1" si="122"/>
        <v/>
      </c>
    </row>
    <row r="522" spans="16:34" x14ac:dyDescent="0.25">
      <c r="P522" s="17">
        <v>523</v>
      </c>
      <c r="Q522" s="17">
        <f>VLOOKUP($P522,valores_RSI!$B$3:$D$1417,3,FALSE)</f>
        <v>43.116233155031097</v>
      </c>
      <c r="R522" s="17">
        <f t="shared" si="123"/>
        <v>5</v>
      </c>
      <c r="S522" s="24">
        <f t="shared" si="124"/>
        <v>87</v>
      </c>
      <c r="T522" s="24">
        <f t="shared" si="117"/>
        <v>137</v>
      </c>
      <c r="U522" s="24">
        <f t="shared" si="117"/>
        <v>106</v>
      </c>
      <c r="V522" s="25" t="b">
        <f t="shared" si="118"/>
        <v>1</v>
      </c>
      <c r="W522" s="24" t="b">
        <f t="shared" si="119"/>
        <v>1</v>
      </c>
      <c r="X522" s="24">
        <f t="shared" si="116"/>
        <v>0.25455</v>
      </c>
      <c r="Y522" s="24">
        <f t="shared" si="116"/>
        <v>12.4805264132648</v>
      </c>
      <c r="Z522" s="24">
        <f t="shared" si="120"/>
        <v>145.61017641326481</v>
      </c>
      <c r="AA522" s="24" t="str">
        <f t="shared" si="121"/>
        <v>abaixo</v>
      </c>
      <c r="AC522" s="24" t="str">
        <f t="shared" ca="1" si="122"/>
        <v/>
      </c>
      <c r="AD522" s="24" t="str">
        <f t="shared" ca="1" si="122"/>
        <v/>
      </c>
      <c r="AE522" s="24" t="str">
        <f t="shared" ca="1" si="122"/>
        <v/>
      </c>
      <c r="AF522" s="24" t="str">
        <f t="shared" ca="1" si="122"/>
        <v/>
      </c>
      <c r="AG522" s="24" t="str">
        <f t="shared" ca="1" si="122"/>
        <v/>
      </c>
      <c r="AH522" s="24" t="str">
        <f t="shared" ca="1" si="122"/>
        <v/>
      </c>
    </row>
    <row r="523" spans="16:34" x14ac:dyDescent="0.25">
      <c r="P523" s="17">
        <v>524</v>
      </c>
      <c r="Q523" s="17">
        <f>VLOOKUP($P523,valores_RSI!$B$3:$D$1417,3,FALSE)</f>
        <v>39.105692519349503</v>
      </c>
      <c r="R523" s="17">
        <f t="shared" si="123"/>
        <v>5</v>
      </c>
      <c r="S523" s="24">
        <f t="shared" si="124"/>
        <v>87</v>
      </c>
      <c r="T523" s="24">
        <f t="shared" si="117"/>
        <v>137</v>
      </c>
      <c r="U523" s="24">
        <f t="shared" si="117"/>
        <v>106</v>
      </c>
      <c r="V523" s="25" t="b">
        <f t="shared" si="118"/>
        <v>1</v>
      </c>
      <c r="W523" s="24" t="b">
        <f t="shared" si="119"/>
        <v>1</v>
      </c>
      <c r="X523" s="24">
        <f t="shared" si="116"/>
        <v>0.25455</v>
      </c>
      <c r="Y523" s="24">
        <f t="shared" si="116"/>
        <v>12.4805264132648</v>
      </c>
      <c r="Z523" s="24">
        <f t="shared" si="120"/>
        <v>145.8647264132648</v>
      </c>
      <c r="AA523" s="24" t="str">
        <f t="shared" si="121"/>
        <v>abaixo</v>
      </c>
      <c r="AC523" s="24" t="str">
        <f t="shared" ca="1" si="122"/>
        <v/>
      </c>
      <c r="AD523" s="24" t="str">
        <f t="shared" ca="1" si="122"/>
        <v/>
      </c>
      <c r="AE523" s="24" t="str">
        <f t="shared" ca="1" si="122"/>
        <v/>
      </c>
      <c r="AF523" s="24" t="str">
        <f t="shared" ca="1" si="122"/>
        <v/>
      </c>
      <c r="AG523" s="24" t="str">
        <f t="shared" ca="1" si="122"/>
        <v/>
      </c>
      <c r="AH523" s="24" t="str">
        <f t="shared" ca="1" si="122"/>
        <v/>
      </c>
    </row>
    <row r="524" spans="16:34" x14ac:dyDescent="0.25">
      <c r="P524" s="17">
        <v>525</v>
      </c>
      <c r="Q524" s="17">
        <f>VLOOKUP($P524,valores_RSI!$B$3:$D$1417,3,FALSE)</f>
        <v>35.795890179726499</v>
      </c>
      <c r="R524" s="17">
        <f t="shared" si="123"/>
        <v>5</v>
      </c>
      <c r="S524" s="24">
        <f t="shared" si="124"/>
        <v>87</v>
      </c>
      <c r="T524" s="24">
        <f t="shared" si="117"/>
        <v>137</v>
      </c>
      <c r="U524" s="24">
        <f t="shared" si="117"/>
        <v>106</v>
      </c>
      <c r="V524" s="25" t="b">
        <f t="shared" si="118"/>
        <v>1</v>
      </c>
      <c r="W524" s="24" t="b">
        <f t="shared" si="119"/>
        <v>1</v>
      </c>
      <c r="X524" s="24">
        <f t="shared" si="116"/>
        <v>0.25455</v>
      </c>
      <c r="Y524" s="24">
        <f t="shared" si="116"/>
        <v>12.4805264132648</v>
      </c>
      <c r="Z524" s="24">
        <f t="shared" si="120"/>
        <v>146.1192764132648</v>
      </c>
      <c r="AA524" s="24" t="str">
        <f t="shared" si="121"/>
        <v>abaixo</v>
      </c>
      <c r="AC524" s="24" t="str">
        <f t="shared" ca="1" si="122"/>
        <v/>
      </c>
      <c r="AD524" s="24" t="str">
        <f t="shared" ca="1" si="122"/>
        <v/>
      </c>
      <c r="AE524" s="24" t="str">
        <f t="shared" ca="1" si="122"/>
        <v/>
      </c>
      <c r="AF524" s="24" t="str">
        <f t="shared" ca="1" si="122"/>
        <v/>
      </c>
      <c r="AG524" s="24" t="str">
        <f t="shared" ca="1" si="122"/>
        <v/>
      </c>
      <c r="AH524" s="24" t="str">
        <f t="shared" ca="1" si="122"/>
        <v/>
      </c>
    </row>
    <row r="525" spans="16:34" x14ac:dyDescent="0.25">
      <c r="P525" s="17">
        <v>526</v>
      </c>
      <c r="Q525" s="17">
        <f>VLOOKUP($P525,valores_RSI!$B$3:$D$1417,3,FALSE)</f>
        <v>35.768652825372797</v>
      </c>
      <c r="R525" s="17">
        <f t="shared" si="123"/>
        <v>5</v>
      </c>
      <c r="S525" s="24">
        <f t="shared" si="124"/>
        <v>87</v>
      </c>
      <c r="T525" s="24">
        <f t="shared" si="117"/>
        <v>137</v>
      </c>
      <c r="U525" s="24">
        <f t="shared" si="117"/>
        <v>106</v>
      </c>
      <c r="V525" s="25" t="b">
        <f t="shared" si="118"/>
        <v>1</v>
      </c>
      <c r="W525" s="24" t="b">
        <f t="shared" si="119"/>
        <v>1</v>
      </c>
      <c r="X525" s="24">
        <f t="shared" ref="X525:Y544" si="125">IF($V525,VLOOKUP($R525,$B$5:$N$101,X$2,FALSE),"")</f>
        <v>0.25455</v>
      </c>
      <c r="Y525" s="24">
        <f t="shared" si="125"/>
        <v>12.4805264132648</v>
      </c>
      <c r="Z525" s="24">
        <f t="shared" si="120"/>
        <v>146.37382641326482</v>
      </c>
      <c r="AA525" s="24" t="str">
        <f t="shared" si="121"/>
        <v>abaixo</v>
      </c>
      <c r="AC525" s="24" t="str">
        <f t="shared" ca="1" si="122"/>
        <v/>
      </c>
      <c r="AD525" s="24" t="str">
        <f t="shared" ca="1" si="122"/>
        <v/>
      </c>
      <c r="AE525" s="24" t="str">
        <f t="shared" ca="1" si="122"/>
        <v/>
      </c>
      <c r="AF525" s="24" t="str">
        <f t="shared" ca="1" si="122"/>
        <v/>
      </c>
      <c r="AG525" s="24" t="str">
        <f t="shared" ca="1" si="122"/>
        <v/>
      </c>
      <c r="AH525" s="24" t="str">
        <f t="shared" ca="1" si="122"/>
        <v/>
      </c>
    </row>
    <row r="526" spans="16:34" x14ac:dyDescent="0.25">
      <c r="P526" s="17">
        <v>527</v>
      </c>
      <c r="Q526" s="17">
        <f>VLOOKUP($P526,valores_RSI!$B$3:$D$1417,3,FALSE)</f>
        <v>36.153852022611098</v>
      </c>
      <c r="R526" s="17">
        <f t="shared" si="123"/>
        <v>5</v>
      </c>
      <c r="S526" s="24">
        <f t="shared" si="124"/>
        <v>87</v>
      </c>
      <c r="T526" s="24">
        <f t="shared" si="117"/>
        <v>137</v>
      </c>
      <c r="U526" s="24">
        <f t="shared" si="117"/>
        <v>106</v>
      </c>
      <c r="V526" s="25" t="b">
        <f t="shared" si="118"/>
        <v>1</v>
      </c>
      <c r="W526" s="24" t="b">
        <f t="shared" si="119"/>
        <v>1</v>
      </c>
      <c r="X526" s="24">
        <f t="shared" si="125"/>
        <v>0.25455</v>
      </c>
      <c r="Y526" s="24">
        <f t="shared" si="125"/>
        <v>12.4805264132648</v>
      </c>
      <c r="Z526" s="24">
        <f t="shared" si="120"/>
        <v>146.62837641326482</v>
      </c>
      <c r="AA526" s="24" t="str">
        <f t="shared" si="121"/>
        <v>abaixo</v>
      </c>
      <c r="AC526" s="24" t="str">
        <f t="shared" ca="1" si="122"/>
        <v/>
      </c>
      <c r="AD526" s="24" t="str">
        <f t="shared" ca="1" si="122"/>
        <v/>
      </c>
      <c r="AE526" s="24" t="str">
        <f t="shared" ca="1" si="122"/>
        <v/>
      </c>
      <c r="AF526" s="24" t="str">
        <f t="shared" ca="1" si="122"/>
        <v/>
      </c>
      <c r="AG526" s="24" t="str">
        <f t="shared" ca="1" si="122"/>
        <v/>
      </c>
      <c r="AH526" s="24" t="str">
        <f t="shared" ca="1" si="122"/>
        <v/>
      </c>
    </row>
    <row r="527" spans="16:34" x14ac:dyDescent="0.25">
      <c r="P527" s="17">
        <v>528</v>
      </c>
      <c r="Q527" s="17">
        <f>VLOOKUP($P527,valores_RSI!$B$3:$D$1417,3,FALSE)</f>
        <v>38.663658439003598</v>
      </c>
      <c r="R527" s="17">
        <f t="shared" si="123"/>
        <v>5</v>
      </c>
      <c r="S527" s="24">
        <f t="shared" si="124"/>
        <v>87</v>
      </c>
      <c r="T527" s="24">
        <f t="shared" si="117"/>
        <v>137</v>
      </c>
      <c r="U527" s="24">
        <f t="shared" si="117"/>
        <v>106</v>
      </c>
      <c r="V527" s="25" t="b">
        <f t="shared" si="118"/>
        <v>1</v>
      </c>
      <c r="W527" s="24" t="b">
        <f t="shared" si="119"/>
        <v>1</v>
      </c>
      <c r="X527" s="24">
        <f t="shared" si="125"/>
        <v>0.25455</v>
      </c>
      <c r="Y527" s="24">
        <f t="shared" si="125"/>
        <v>12.4805264132648</v>
      </c>
      <c r="Z527" s="24">
        <f t="shared" si="120"/>
        <v>146.88292641326481</v>
      </c>
      <c r="AA527" s="24" t="str">
        <f t="shared" si="121"/>
        <v>abaixo</v>
      </c>
      <c r="AC527" s="24" t="str">
        <f t="shared" ca="1" si="122"/>
        <v/>
      </c>
      <c r="AD527" s="24" t="str">
        <f t="shared" ca="1" si="122"/>
        <v/>
      </c>
      <c r="AE527" s="24" t="str">
        <f t="shared" ca="1" si="122"/>
        <v/>
      </c>
      <c r="AF527" s="24" t="str">
        <f t="shared" ca="1" si="122"/>
        <v/>
      </c>
      <c r="AG527" s="24" t="str">
        <f t="shared" ca="1" si="122"/>
        <v/>
      </c>
      <c r="AH527" s="24" t="str">
        <f t="shared" ca="1" si="122"/>
        <v/>
      </c>
    </row>
    <row r="528" spans="16:34" x14ac:dyDescent="0.25">
      <c r="P528" s="17">
        <v>529</v>
      </c>
      <c r="Q528" s="17">
        <f>VLOOKUP($P528,valores_RSI!$B$3:$D$1417,3,FALSE)</f>
        <v>41.440122832720299</v>
      </c>
      <c r="R528" s="17">
        <f t="shared" si="123"/>
        <v>5</v>
      </c>
      <c r="S528" s="24">
        <f t="shared" si="124"/>
        <v>87</v>
      </c>
      <c r="T528" s="24">
        <f t="shared" si="117"/>
        <v>137</v>
      </c>
      <c r="U528" s="24">
        <f t="shared" si="117"/>
        <v>106</v>
      </c>
      <c r="V528" s="25" t="b">
        <f t="shared" si="118"/>
        <v>1</v>
      </c>
      <c r="W528" s="24" t="b">
        <f t="shared" si="119"/>
        <v>1</v>
      </c>
      <c r="X528" s="24">
        <f t="shared" si="125"/>
        <v>0.25455</v>
      </c>
      <c r="Y528" s="24">
        <f t="shared" si="125"/>
        <v>12.4805264132648</v>
      </c>
      <c r="Z528" s="24">
        <f t="shared" si="120"/>
        <v>147.13747641326481</v>
      </c>
      <c r="AA528" s="24" t="str">
        <f t="shared" si="121"/>
        <v>abaixo</v>
      </c>
      <c r="AC528" s="24" t="str">
        <f t="shared" ca="1" si="122"/>
        <v/>
      </c>
      <c r="AD528" s="24" t="str">
        <f t="shared" ca="1" si="122"/>
        <v/>
      </c>
      <c r="AE528" s="24" t="str">
        <f t="shared" ca="1" si="122"/>
        <v/>
      </c>
      <c r="AF528" s="24" t="str">
        <f t="shared" ca="1" si="122"/>
        <v/>
      </c>
      <c r="AG528" s="24" t="str">
        <f t="shared" ca="1" si="122"/>
        <v/>
      </c>
      <c r="AH528" s="24" t="str">
        <f t="shared" ca="1" si="122"/>
        <v/>
      </c>
    </row>
    <row r="529" spans="16:34" x14ac:dyDescent="0.25">
      <c r="P529" s="17">
        <v>530</v>
      </c>
      <c r="Q529" s="17">
        <f>VLOOKUP($P529,valores_RSI!$B$3:$D$1417,3,FALSE)</f>
        <v>45.192304459314002</v>
      </c>
      <c r="R529" s="17">
        <f t="shared" si="123"/>
        <v>5</v>
      </c>
      <c r="S529" s="24">
        <f t="shared" si="124"/>
        <v>87</v>
      </c>
      <c r="T529" s="24">
        <f t="shared" si="117"/>
        <v>137</v>
      </c>
      <c r="U529" s="24">
        <f t="shared" si="117"/>
        <v>106</v>
      </c>
      <c r="V529" s="25" t="b">
        <f t="shared" si="118"/>
        <v>1</v>
      </c>
      <c r="W529" s="24" t="b">
        <f t="shared" si="119"/>
        <v>1</v>
      </c>
      <c r="X529" s="24">
        <f t="shared" si="125"/>
        <v>0.25455</v>
      </c>
      <c r="Y529" s="24">
        <f t="shared" si="125"/>
        <v>12.4805264132648</v>
      </c>
      <c r="Z529" s="24">
        <f t="shared" si="120"/>
        <v>147.3920264132648</v>
      </c>
      <c r="AA529" s="24" t="str">
        <f t="shared" si="121"/>
        <v>abaixo</v>
      </c>
      <c r="AC529" s="24" t="str">
        <f t="shared" ca="1" si="122"/>
        <v/>
      </c>
      <c r="AD529" s="24" t="str">
        <f t="shared" ca="1" si="122"/>
        <v/>
      </c>
      <c r="AE529" s="24" t="str">
        <f t="shared" ca="1" si="122"/>
        <v/>
      </c>
      <c r="AF529" s="24" t="str">
        <f t="shared" ca="1" si="122"/>
        <v/>
      </c>
      <c r="AG529" s="24" t="str">
        <f t="shared" ca="1" si="122"/>
        <v/>
      </c>
      <c r="AH529" s="24" t="str">
        <f t="shared" ca="1" si="122"/>
        <v/>
      </c>
    </row>
    <row r="530" spans="16:34" x14ac:dyDescent="0.25">
      <c r="P530" s="17">
        <v>531</v>
      </c>
      <c r="Q530" s="17">
        <f>VLOOKUP($P530,valores_RSI!$B$3:$D$1417,3,FALSE)</f>
        <v>51.361861928723002</v>
      </c>
      <c r="R530" s="17">
        <f t="shared" si="123"/>
        <v>5</v>
      </c>
      <c r="S530" s="24">
        <f t="shared" si="124"/>
        <v>87</v>
      </c>
      <c r="T530" s="24">
        <f t="shared" si="117"/>
        <v>137</v>
      </c>
      <c r="U530" s="24">
        <f t="shared" si="117"/>
        <v>106</v>
      </c>
      <c r="V530" s="25" t="b">
        <f t="shared" si="118"/>
        <v>1</v>
      </c>
      <c r="W530" s="24" t="b">
        <f t="shared" si="119"/>
        <v>1</v>
      </c>
      <c r="X530" s="24">
        <f t="shared" si="125"/>
        <v>0.25455</v>
      </c>
      <c r="Y530" s="24">
        <f t="shared" si="125"/>
        <v>12.4805264132648</v>
      </c>
      <c r="Z530" s="24">
        <f t="shared" si="120"/>
        <v>147.64657641326482</v>
      </c>
      <c r="AA530" s="24" t="str">
        <f t="shared" si="121"/>
        <v>abaixo</v>
      </c>
      <c r="AC530" s="24" t="str">
        <f t="shared" ca="1" si="122"/>
        <v/>
      </c>
      <c r="AD530" s="24" t="str">
        <f t="shared" ca="1" si="122"/>
        <v/>
      </c>
      <c r="AE530" s="24" t="str">
        <f t="shared" ca="1" si="122"/>
        <v/>
      </c>
      <c r="AF530" s="24" t="str">
        <f t="shared" ca="1" si="122"/>
        <v/>
      </c>
      <c r="AG530" s="24" t="str">
        <f t="shared" ca="1" si="122"/>
        <v/>
      </c>
      <c r="AH530" s="24" t="str">
        <f t="shared" ca="1" si="122"/>
        <v/>
      </c>
    </row>
    <row r="531" spans="16:34" x14ac:dyDescent="0.25">
      <c r="P531" s="17">
        <v>532</v>
      </c>
      <c r="Q531" s="17">
        <f>VLOOKUP($P531,valores_RSI!$B$3:$D$1417,3,FALSE)</f>
        <v>48.449606672229997</v>
      </c>
      <c r="R531" s="17">
        <f t="shared" si="123"/>
        <v>5</v>
      </c>
      <c r="S531" s="24">
        <f t="shared" si="124"/>
        <v>87</v>
      </c>
      <c r="T531" s="24">
        <f t="shared" si="117"/>
        <v>137</v>
      </c>
      <c r="U531" s="24">
        <f t="shared" si="117"/>
        <v>106</v>
      </c>
      <c r="V531" s="25" t="b">
        <f t="shared" si="118"/>
        <v>1</v>
      </c>
      <c r="W531" s="24" t="b">
        <f t="shared" si="119"/>
        <v>1</v>
      </c>
      <c r="X531" s="24">
        <f t="shared" si="125"/>
        <v>0.25455</v>
      </c>
      <c r="Y531" s="24">
        <f t="shared" si="125"/>
        <v>12.4805264132648</v>
      </c>
      <c r="Z531" s="24">
        <f t="shared" si="120"/>
        <v>147.90112641326482</v>
      </c>
      <c r="AA531" s="24" t="str">
        <f t="shared" si="121"/>
        <v>abaixo</v>
      </c>
      <c r="AC531" s="24" t="str">
        <f t="shared" ca="1" si="122"/>
        <v/>
      </c>
      <c r="AD531" s="24" t="str">
        <f t="shared" ca="1" si="122"/>
        <v/>
      </c>
      <c r="AE531" s="24" t="str">
        <f t="shared" ca="1" si="122"/>
        <v/>
      </c>
      <c r="AF531" s="24" t="str">
        <f t="shared" ca="1" si="122"/>
        <v/>
      </c>
      <c r="AG531" s="24" t="str">
        <f t="shared" ca="1" si="122"/>
        <v/>
      </c>
      <c r="AH531" s="24" t="str">
        <f t="shared" ca="1" si="122"/>
        <v/>
      </c>
    </row>
    <row r="532" spans="16:34" x14ac:dyDescent="0.25">
      <c r="P532" s="17">
        <v>533</v>
      </c>
      <c r="Q532" s="17">
        <f>VLOOKUP($P532,valores_RSI!$B$3:$D$1417,3,FALSE)</f>
        <v>49.773408739862099</v>
      </c>
      <c r="R532" s="17">
        <f t="shared" si="123"/>
        <v>5</v>
      </c>
      <c r="S532" s="24">
        <f t="shared" si="124"/>
        <v>87</v>
      </c>
      <c r="T532" s="24">
        <f t="shared" si="117"/>
        <v>137</v>
      </c>
      <c r="U532" s="24">
        <f t="shared" si="117"/>
        <v>106</v>
      </c>
      <c r="V532" s="25" t="b">
        <f t="shared" si="118"/>
        <v>1</v>
      </c>
      <c r="W532" s="24" t="b">
        <f t="shared" si="119"/>
        <v>1</v>
      </c>
      <c r="X532" s="24">
        <f t="shared" si="125"/>
        <v>0.25455</v>
      </c>
      <c r="Y532" s="24">
        <f t="shared" si="125"/>
        <v>12.4805264132648</v>
      </c>
      <c r="Z532" s="24">
        <f t="shared" si="120"/>
        <v>148.15567641326481</v>
      </c>
      <c r="AA532" s="24" t="str">
        <f t="shared" si="121"/>
        <v>abaixo</v>
      </c>
      <c r="AC532" s="24" t="str">
        <f t="shared" ca="1" si="122"/>
        <v/>
      </c>
      <c r="AD532" s="24" t="str">
        <f t="shared" ca="1" si="122"/>
        <v/>
      </c>
      <c r="AE532" s="24" t="str">
        <f t="shared" ca="1" si="122"/>
        <v/>
      </c>
      <c r="AF532" s="24" t="str">
        <f t="shared" ca="1" si="122"/>
        <v/>
      </c>
      <c r="AG532" s="24" t="str">
        <f t="shared" ca="1" si="122"/>
        <v/>
      </c>
      <c r="AH532" s="24" t="str">
        <f t="shared" ca="1" si="122"/>
        <v/>
      </c>
    </row>
    <row r="533" spans="16:34" x14ac:dyDescent="0.25">
      <c r="P533" s="17">
        <v>534</v>
      </c>
      <c r="Q533" s="17">
        <f>VLOOKUP($P533,valores_RSI!$B$3:$D$1417,3,FALSE)</f>
        <v>52.384731267049297</v>
      </c>
      <c r="R533" s="17">
        <f t="shared" si="123"/>
        <v>5</v>
      </c>
      <c r="S533" s="24">
        <f t="shared" si="124"/>
        <v>87</v>
      </c>
      <c r="T533" s="24">
        <f t="shared" si="117"/>
        <v>137</v>
      </c>
      <c r="U533" s="24">
        <f t="shared" si="117"/>
        <v>106</v>
      </c>
      <c r="V533" s="25" t="b">
        <f t="shared" si="118"/>
        <v>1</v>
      </c>
      <c r="W533" s="24" t="b">
        <f t="shared" si="119"/>
        <v>1</v>
      </c>
      <c r="X533" s="24">
        <f t="shared" si="125"/>
        <v>0.25455</v>
      </c>
      <c r="Y533" s="24">
        <f t="shared" si="125"/>
        <v>12.4805264132648</v>
      </c>
      <c r="Z533" s="24">
        <f t="shared" si="120"/>
        <v>148.41022641326481</v>
      </c>
      <c r="AA533" s="24" t="str">
        <f t="shared" si="121"/>
        <v>abaixo</v>
      </c>
      <c r="AC533" s="24" t="str">
        <f t="shared" ca="1" si="122"/>
        <v/>
      </c>
      <c r="AD533" s="24" t="str">
        <f t="shared" ca="1" si="122"/>
        <v/>
      </c>
      <c r="AE533" s="24" t="str">
        <f t="shared" ca="1" si="122"/>
        <v/>
      </c>
      <c r="AF533" s="24" t="str">
        <f t="shared" ca="1" si="122"/>
        <v/>
      </c>
      <c r="AG533" s="24" t="str">
        <f t="shared" ca="1" si="122"/>
        <v/>
      </c>
      <c r="AH533" s="24" t="str">
        <f t="shared" ca="1" si="122"/>
        <v/>
      </c>
    </row>
    <row r="534" spans="16:34" x14ac:dyDescent="0.25">
      <c r="P534" s="17">
        <v>535</v>
      </c>
      <c r="Q534" s="17">
        <f>VLOOKUP($P534,valores_RSI!$B$3:$D$1417,3,FALSE)</f>
        <v>55.4372628868581</v>
      </c>
      <c r="R534" s="17">
        <f t="shared" si="123"/>
        <v>5</v>
      </c>
      <c r="S534" s="24">
        <f t="shared" si="124"/>
        <v>87</v>
      </c>
      <c r="T534" s="24">
        <f t="shared" si="117"/>
        <v>137</v>
      </c>
      <c r="U534" s="24">
        <f t="shared" si="117"/>
        <v>106</v>
      </c>
      <c r="V534" s="25" t="b">
        <f t="shared" si="118"/>
        <v>1</v>
      </c>
      <c r="W534" s="24" t="b">
        <f t="shared" si="119"/>
        <v>1</v>
      </c>
      <c r="X534" s="24">
        <f t="shared" si="125"/>
        <v>0.25455</v>
      </c>
      <c r="Y534" s="24">
        <f t="shared" si="125"/>
        <v>12.4805264132648</v>
      </c>
      <c r="Z534" s="24">
        <f t="shared" si="120"/>
        <v>148.6647764132648</v>
      </c>
      <c r="AA534" s="24" t="str">
        <f t="shared" si="121"/>
        <v>abaixo</v>
      </c>
      <c r="AC534" s="24" t="str">
        <f t="shared" ref="AC534:AH549" ca="1" si="126">IF($V534,IF(OR(OFFSET($AA534,AC$2,0)="acima",OFFSET($AA534,AC$2,0)="acima mas menor que o break"),IF($AA534="abaixo","cruzou_para_baixo",""),""),"")</f>
        <v/>
      </c>
      <c r="AD534" s="24" t="str">
        <f t="shared" ca="1" si="126"/>
        <v/>
      </c>
      <c r="AE534" s="24" t="str">
        <f t="shared" ca="1" si="126"/>
        <v/>
      </c>
      <c r="AF534" s="24" t="str">
        <f t="shared" ca="1" si="126"/>
        <v/>
      </c>
      <c r="AG534" s="24" t="str">
        <f t="shared" ca="1" si="126"/>
        <v/>
      </c>
      <c r="AH534" s="24" t="str">
        <f t="shared" ca="1" si="126"/>
        <v/>
      </c>
    </row>
    <row r="535" spans="16:34" x14ac:dyDescent="0.25">
      <c r="P535" s="17">
        <v>536</v>
      </c>
      <c r="Q535" s="17">
        <f>VLOOKUP($P535,valores_RSI!$B$3:$D$1417,3,FALSE)</f>
        <v>54.325800670054598</v>
      </c>
      <c r="R535" s="17">
        <f t="shared" si="123"/>
        <v>5</v>
      </c>
      <c r="S535" s="24">
        <f t="shared" si="124"/>
        <v>87</v>
      </c>
      <c r="T535" s="24">
        <f t="shared" si="117"/>
        <v>137</v>
      </c>
      <c r="U535" s="24">
        <f t="shared" si="117"/>
        <v>106</v>
      </c>
      <c r="V535" s="25" t="b">
        <f t="shared" si="118"/>
        <v>1</v>
      </c>
      <c r="W535" s="24" t="b">
        <f t="shared" si="119"/>
        <v>1</v>
      </c>
      <c r="X535" s="24">
        <f t="shared" si="125"/>
        <v>0.25455</v>
      </c>
      <c r="Y535" s="24">
        <f t="shared" si="125"/>
        <v>12.4805264132648</v>
      </c>
      <c r="Z535" s="24">
        <f t="shared" si="120"/>
        <v>148.9193264132648</v>
      </c>
      <c r="AA535" s="24" t="str">
        <f t="shared" si="121"/>
        <v>abaixo</v>
      </c>
      <c r="AC535" s="24" t="str">
        <f t="shared" ca="1" si="126"/>
        <v/>
      </c>
      <c r="AD535" s="24" t="str">
        <f t="shared" ca="1" si="126"/>
        <v/>
      </c>
      <c r="AE535" s="24" t="str">
        <f t="shared" ca="1" si="126"/>
        <v/>
      </c>
      <c r="AF535" s="24" t="str">
        <f t="shared" ca="1" si="126"/>
        <v/>
      </c>
      <c r="AG535" s="24" t="str">
        <f t="shared" ca="1" si="126"/>
        <v/>
      </c>
      <c r="AH535" s="24" t="str">
        <f t="shared" ca="1" si="126"/>
        <v/>
      </c>
    </row>
    <row r="536" spans="16:34" x14ac:dyDescent="0.25">
      <c r="P536" s="17">
        <v>537</v>
      </c>
      <c r="Q536" s="17">
        <f>VLOOKUP($P536,valores_RSI!$B$3:$D$1417,3,FALSE)</f>
        <v>49.053500242225297</v>
      </c>
      <c r="R536" s="17">
        <f t="shared" si="123"/>
        <v>5</v>
      </c>
      <c r="S536" s="24">
        <f t="shared" si="124"/>
        <v>87</v>
      </c>
      <c r="T536" s="24">
        <f t="shared" si="117"/>
        <v>137</v>
      </c>
      <c r="U536" s="24">
        <f t="shared" si="117"/>
        <v>106</v>
      </c>
      <c r="V536" s="25" t="b">
        <f t="shared" si="118"/>
        <v>1</v>
      </c>
      <c r="W536" s="24" t="b">
        <f t="shared" si="119"/>
        <v>1</v>
      </c>
      <c r="X536" s="24">
        <f t="shared" si="125"/>
        <v>0.25455</v>
      </c>
      <c r="Y536" s="24">
        <f t="shared" si="125"/>
        <v>12.4805264132648</v>
      </c>
      <c r="Z536" s="24">
        <f t="shared" si="120"/>
        <v>149.17387641326482</v>
      </c>
      <c r="AA536" s="24" t="str">
        <f t="shared" si="121"/>
        <v>abaixo</v>
      </c>
      <c r="AC536" s="24" t="str">
        <f t="shared" ca="1" si="126"/>
        <v/>
      </c>
      <c r="AD536" s="24" t="str">
        <f t="shared" ca="1" si="126"/>
        <v/>
      </c>
      <c r="AE536" s="24" t="str">
        <f t="shared" ca="1" si="126"/>
        <v/>
      </c>
      <c r="AF536" s="24" t="str">
        <f t="shared" ca="1" si="126"/>
        <v/>
      </c>
      <c r="AG536" s="24" t="str">
        <f t="shared" ca="1" si="126"/>
        <v/>
      </c>
      <c r="AH536" s="24" t="str">
        <f t="shared" ca="1" si="126"/>
        <v/>
      </c>
    </row>
    <row r="537" spans="16:34" x14ac:dyDescent="0.25">
      <c r="P537" s="17">
        <v>538</v>
      </c>
      <c r="Q537" s="17">
        <f>VLOOKUP($P537,valores_RSI!$B$3:$D$1417,3,FALSE)</f>
        <v>48.012985437944501</v>
      </c>
      <c r="R537" s="17">
        <f t="shared" si="123"/>
        <v>5</v>
      </c>
      <c r="S537" s="24">
        <f t="shared" si="124"/>
        <v>87</v>
      </c>
      <c r="T537" s="24">
        <f t="shared" si="117"/>
        <v>137</v>
      </c>
      <c r="U537" s="24">
        <f t="shared" si="117"/>
        <v>106</v>
      </c>
      <c r="V537" s="25" t="b">
        <f t="shared" si="118"/>
        <v>1</v>
      </c>
      <c r="W537" s="24" t="b">
        <f t="shared" si="119"/>
        <v>1</v>
      </c>
      <c r="X537" s="24">
        <f t="shared" si="125"/>
        <v>0.25455</v>
      </c>
      <c r="Y537" s="24">
        <f t="shared" si="125"/>
        <v>12.4805264132648</v>
      </c>
      <c r="Z537" s="24">
        <f t="shared" si="120"/>
        <v>149.42842641326482</v>
      </c>
      <c r="AA537" s="24" t="str">
        <f t="shared" si="121"/>
        <v>abaixo</v>
      </c>
      <c r="AC537" s="24" t="str">
        <f t="shared" ca="1" si="126"/>
        <v/>
      </c>
      <c r="AD537" s="24" t="str">
        <f t="shared" ca="1" si="126"/>
        <v/>
      </c>
      <c r="AE537" s="24" t="str">
        <f t="shared" ca="1" si="126"/>
        <v/>
      </c>
      <c r="AF537" s="24" t="str">
        <f t="shared" ca="1" si="126"/>
        <v/>
      </c>
      <c r="AG537" s="24" t="str">
        <f t="shared" ca="1" si="126"/>
        <v/>
      </c>
      <c r="AH537" s="24" t="str">
        <f t="shared" ca="1" si="126"/>
        <v/>
      </c>
    </row>
    <row r="538" spans="16:34" x14ac:dyDescent="0.25">
      <c r="P538" s="17">
        <v>539</v>
      </c>
      <c r="Q538" s="17">
        <f>VLOOKUP($P538,valores_RSI!$B$3:$D$1417,3,FALSE)</f>
        <v>45.534296214477102</v>
      </c>
      <c r="R538" s="17">
        <f t="shared" si="123"/>
        <v>5</v>
      </c>
      <c r="S538" s="24">
        <f t="shared" si="124"/>
        <v>87</v>
      </c>
      <c r="T538" s="24">
        <f t="shared" si="117"/>
        <v>137</v>
      </c>
      <c r="U538" s="24">
        <f t="shared" si="117"/>
        <v>106</v>
      </c>
      <c r="V538" s="25" t="b">
        <f t="shared" si="118"/>
        <v>1</v>
      </c>
      <c r="W538" s="24" t="b">
        <f t="shared" si="119"/>
        <v>1</v>
      </c>
      <c r="X538" s="24">
        <f t="shared" si="125"/>
        <v>0.25455</v>
      </c>
      <c r="Y538" s="24">
        <f t="shared" si="125"/>
        <v>12.4805264132648</v>
      </c>
      <c r="Z538" s="24">
        <f t="shared" si="120"/>
        <v>149.68297641326481</v>
      </c>
      <c r="AA538" s="24" t="str">
        <f t="shared" si="121"/>
        <v>abaixo</v>
      </c>
      <c r="AC538" s="24" t="str">
        <f t="shared" ca="1" si="126"/>
        <v/>
      </c>
      <c r="AD538" s="24" t="str">
        <f t="shared" ca="1" si="126"/>
        <v/>
      </c>
      <c r="AE538" s="24" t="str">
        <f t="shared" ca="1" si="126"/>
        <v/>
      </c>
      <c r="AF538" s="24" t="str">
        <f t="shared" ca="1" si="126"/>
        <v/>
      </c>
      <c r="AG538" s="24" t="str">
        <f t="shared" ca="1" si="126"/>
        <v/>
      </c>
      <c r="AH538" s="24" t="str">
        <f t="shared" ca="1" si="126"/>
        <v/>
      </c>
    </row>
    <row r="539" spans="16:34" x14ac:dyDescent="0.25">
      <c r="P539" s="17">
        <v>540</v>
      </c>
      <c r="Q539" s="17">
        <f>VLOOKUP($P539,valores_RSI!$B$3:$D$1417,3,FALSE)</f>
        <v>48.8772341390262</v>
      </c>
      <c r="R539" s="17">
        <f t="shared" si="123"/>
        <v>5</v>
      </c>
      <c r="S539" s="24">
        <f t="shared" si="124"/>
        <v>87</v>
      </c>
      <c r="T539" s="24">
        <f t="shared" si="117"/>
        <v>137</v>
      </c>
      <c r="U539" s="24">
        <f t="shared" si="117"/>
        <v>106</v>
      </c>
      <c r="V539" s="25" t="b">
        <f t="shared" si="118"/>
        <v>1</v>
      </c>
      <c r="W539" s="24" t="b">
        <f t="shared" si="119"/>
        <v>1</v>
      </c>
      <c r="X539" s="24">
        <f t="shared" si="125"/>
        <v>0.25455</v>
      </c>
      <c r="Y539" s="24">
        <f t="shared" si="125"/>
        <v>12.4805264132648</v>
      </c>
      <c r="Z539" s="24">
        <f t="shared" si="120"/>
        <v>149.93752641326481</v>
      </c>
      <c r="AA539" s="24" t="str">
        <f t="shared" si="121"/>
        <v>abaixo</v>
      </c>
      <c r="AC539" s="24" t="str">
        <f t="shared" ca="1" si="126"/>
        <v/>
      </c>
      <c r="AD539" s="24" t="str">
        <f t="shared" ca="1" si="126"/>
        <v/>
      </c>
      <c r="AE539" s="24" t="str">
        <f t="shared" ca="1" si="126"/>
        <v/>
      </c>
      <c r="AF539" s="24" t="str">
        <f t="shared" ca="1" si="126"/>
        <v/>
      </c>
      <c r="AG539" s="24" t="str">
        <f t="shared" ca="1" si="126"/>
        <v/>
      </c>
      <c r="AH539" s="24" t="str">
        <f t="shared" ca="1" si="126"/>
        <v/>
      </c>
    </row>
    <row r="540" spans="16:34" x14ac:dyDescent="0.25">
      <c r="P540" s="17">
        <v>541</v>
      </c>
      <c r="Q540" s="17">
        <f>VLOOKUP($P540,valores_RSI!$B$3:$D$1417,3,FALSE)</f>
        <v>48.622490586102899</v>
      </c>
      <c r="R540" s="17">
        <f t="shared" si="123"/>
        <v>5</v>
      </c>
      <c r="S540" s="24">
        <f t="shared" si="124"/>
        <v>87</v>
      </c>
      <c r="T540" s="24">
        <f t="shared" si="117"/>
        <v>137</v>
      </c>
      <c r="U540" s="24">
        <f t="shared" si="117"/>
        <v>106</v>
      </c>
      <c r="V540" s="25" t="b">
        <f t="shared" si="118"/>
        <v>1</v>
      </c>
      <c r="W540" s="24" t="b">
        <f t="shared" si="119"/>
        <v>1</v>
      </c>
      <c r="X540" s="24">
        <f t="shared" si="125"/>
        <v>0.25455</v>
      </c>
      <c r="Y540" s="24">
        <f t="shared" si="125"/>
        <v>12.4805264132648</v>
      </c>
      <c r="Z540" s="24">
        <f t="shared" si="120"/>
        <v>150.1920764132648</v>
      </c>
      <c r="AA540" s="24" t="str">
        <f t="shared" si="121"/>
        <v>abaixo</v>
      </c>
      <c r="AC540" s="24" t="str">
        <f t="shared" ca="1" si="126"/>
        <v/>
      </c>
      <c r="AD540" s="24" t="str">
        <f t="shared" ca="1" si="126"/>
        <v/>
      </c>
      <c r="AE540" s="24" t="str">
        <f t="shared" ca="1" si="126"/>
        <v/>
      </c>
      <c r="AF540" s="24" t="str">
        <f t="shared" ca="1" si="126"/>
        <v/>
      </c>
      <c r="AG540" s="24" t="str">
        <f t="shared" ca="1" si="126"/>
        <v/>
      </c>
      <c r="AH540" s="24" t="str">
        <f t="shared" ca="1" si="126"/>
        <v/>
      </c>
    </row>
    <row r="541" spans="16:34" x14ac:dyDescent="0.25">
      <c r="P541" s="17">
        <v>542</v>
      </c>
      <c r="Q541" s="17">
        <f>VLOOKUP($P541,valores_RSI!$B$3:$D$1417,3,FALSE)</f>
        <v>46.609561467686497</v>
      </c>
      <c r="R541" s="17">
        <f t="shared" si="123"/>
        <v>5</v>
      </c>
      <c r="S541" s="24">
        <f t="shared" si="124"/>
        <v>87</v>
      </c>
      <c r="T541" s="24">
        <f t="shared" si="117"/>
        <v>137</v>
      </c>
      <c r="U541" s="24">
        <f t="shared" si="117"/>
        <v>106</v>
      </c>
      <c r="V541" s="25" t="b">
        <f t="shared" si="118"/>
        <v>1</v>
      </c>
      <c r="W541" s="24" t="b">
        <f t="shared" si="119"/>
        <v>1</v>
      </c>
      <c r="X541" s="24">
        <f t="shared" si="125"/>
        <v>0.25455</v>
      </c>
      <c r="Y541" s="24">
        <f t="shared" si="125"/>
        <v>12.4805264132648</v>
      </c>
      <c r="Z541" s="24">
        <f t="shared" si="120"/>
        <v>150.44662641326482</v>
      </c>
      <c r="AA541" s="24" t="str">
        <f t="shared" si="121"/>
        <v>abaixo</v>
      </c>
      <c r="AC541" s="24" t="str">
        <f t="shared" ca="1" si="126"/>
        <v/>
      </c>
      <c r="AD541" s="24" t="str">
        <f t="shared" ca="1" si="126"/>
        <v/>
      </c>
      <c r="AE541" s="24" t="str">
        <f t="shared" ca="1" si="126"/>
        <v/>
      </c>
      <c r="AF541" s="24" t="str">
        <f t="shared" ca="1" si="126"/>
        <v/>
      </c>
      <c r="AG541" s="24" t="str">
        <f t="shared" ca="1" si="126"/>
        <v/>
      </c>
      <c r="AH541" s="24" t="str">
        <f t="shared" ca="1" si="126"/>
        <v/>
      </c>
    </row>
    <row r="542" spans="16:34" x14ac:dyDescent="0.25">
      <c r="P542" s="17">
        <v>543</v>
      </c>
      <c r="Q542" s="17">
        <f>VLOOKUP($P542,valores_RSI!$B$3:$D$1417,3,FALSE)</f>
        <v>50</v>
      </c>
      <c r="R542" s="17">
        <f t="shared" si="123"/>
        <v>5</v>
      </c>
      <c r="S542" s="24">
        <f t="shared" si="124"/>
        <v>87</v>
      </c>
      <c r="T542" s="24">
        <f t="shared" si="117"/>
        <v>137</v>
      </c>
      <c r="U542" s="24">
        <f t="shared" si="117"/>
        <v>106</v>
      </c>
      <c r="V542" s="25" t="b">
        <f t="shared" si="118"/>
        <v>1</v>
      </c>
      <c r="W542" s="24" t="b">
        <f t="shared" si="119"/>
        <v>1</v>
      </c>
      <c r="X542" s="24">
        <f t="shared" si="125"/>
        <v>0.25455</v>
      </c>
      <c r="Y542" s="24">
        <f t="shared" si="125"/>
        <v>12.4805264132648</v>
      </c>
      <c r="Z542" s="24">
        <f t="shared" si="120"/>
        <v>150.70117641326482</v>
      </c>
      <c r="AA542" s="24" t="str">
        <f t="shared" si="121"/>
        <v>abaixo</v>
      </c>
      <c r="AC542" s="24" t="str">
        <f t="shared" ca="1" si="126"/>
        <v/>
      </c>
      <c r="AD542" s="24" t="str">
        <f t="shared" ca="1" si="126"/>
        <v/>
      </c>
      <c r="AE542" s="24" t="str">
        <f t="shared" ca="1" si="126"/>
        <v/>
      </c>
      <c r="AF542" s="24" t="str">
        <f t="shared" ca="1" si="126"/>
        <v/>
      </c>
      <c r="AG542" s="24" t="str">
        <f t="shared" ca="1" si="126"/>
        <v/>
      </c>
      <c r="AH542" s="24" t="str">
        <f t="shared" ca="1" si="126"/>
        <v/>
      </c>
    </row>
    <row r="543" spans="16:34" x14ac:dyDescent="0.25">
      <c r="P543" s="17">
        <v>544</v>
      </c>
      <c r="Q543" s="17">
        <f>VLOOKUP($P543,valores_RSI!$B$3:$D$1417,3,FALSE)</f>
        <v>43.733345675991899</v>
      </c>
      <c r="R543" s="17">
        <f t="shared" si="123"/>
        <v>5</v>
      </c>
      <c r="S543" s="24">
        <f t="shared" si="124"/>
        <v>87</v>
      </c>
      <c r="T543" s="24">
        <f t="shared" si="117"/>
        <v>137</v>
      </c>
      <c r="U543" s="24">
        <f t="shared" si="117"/>
        <v>106</v>
      </c>
      <c r="V543" s="25" t="b">
        <f t="shared" si="118"/>
        <v>1</v>
      </c>
      <c r="W543" s="24" t="b">
        <f t="shared" si="119"/>
        <v>1</v>
      </c>
      <c r="X543" s="24">
        <f t="shared" si="125"/>
        <v>0.25455</v>
      </c>
      <c r="Y543" s="24">
        <f t="shared" si="125"/>
        <v>12.4805264132648</v>
      </c>
      <c r="Z543" s="24">
        <f t="shared" si="120"/>
        <v>150.95572641326481</v>
      </c>
      <c r="AA543" s="24" t="str">
        <f t="shared" si="121"/>
        <v>abaixo</v>
      </c>
      <c r="AC543" s="24" t="str">
        <f t="shared" ca="1" si="126"/>
        <v/>
      </c>
      <c r="AD543" s="24" t="str">
        <f t="shared" ca="1" si="126"/>
        <v/>
      </c>
      <c r="AE543" s="24" t="str">
        <f t="shared" ca="1" si="126"/>
        <v/>
      </c>
      <c r="AF543" s="24" t="str">
        <f t="shared" ca="1" si="126"/>
        <v/>
      </c>
      <c r="AG543" s="24" t="str">
        <f t="shared" ca="1" si="126"/>
        <v/>
      </c>
      <c r="AH543" s="24" t="str">
        <f t="shared" ca="1" si="126"/>
        <v/>
      </c>
    </row>
    <row r="544" spans="16:34" x14ac:dyDescent="0.25">
      <c r="P544" s="17">
        <v>545</v>
      </c>
      <c r="Q544" s="17">
        <f>VLOOKUP($P544,valores_RSI!$B$3:$D$1417,3,FALSE)</f>
        <v>42.866580613430401</v>
      </c>
      <c r="R544" s="17">
        <f t="shared" si="123"/>
        <v>5</v>
      </c>
      <c r="S544" s="24">
        <f t="shared" si="124"/>
        <v>87</v>
      </c>
      <c r="T544" s="24">
        <f t="shared" si="117"/>
        <v>137</v>
      </c>
      <c r="U544" s="24">
        <f t="shared" si="117"/>
        <v>106</v>
      </c>
      <c r="V544" s="25" t="b">
        <f t="shared" si="118"/>
        <v>1</v>
      </c>
      <c r="W544" s="24" t="b">
        <f t="shared" si="119"/>
        <v>1</v>
      </c>
      <c r="X544" s="24">
        <f t="shared" si="125"/>
        <v>0.25455</v>
      </c>
      <c r="Y544" s="24">
        <f t="shared" si="125"/>
        <v>12.4805264132648</v>
      </c>
      <c r="Z544" s="24">
        <f t="shared" si="120"/>
        <v>151.21027641326481</v>
      </c>
      <c r="AA544" s="24" t="str">
        <f t="shared" si="121"/>
        <v>abaixo</v>
      </c>
      <c r="AC544" s="24" t="str">
        <f t="shared" ca="1" si="126"/>
        <v/>
      </c>
      <c r="AD544" s="24" t="str">
        <f t="shared" ca="1" si="126"/>
        <v/>
      </c>
      <c r="AE544" s="24" t="str">
        <f t="shared" ca="1" si="126"/>
        <v/>
      </c>
      <c r="AF544" s="24" t="str">
        <f t="shared" ca="1" si="126"/>
        <v/>
      </c>
      <c r="AG544" s="24" t="str">
        <f t="shared" ca="1" si="126"/>
        <v/>
      </c>
      <c r="AH544" s="24" t="str">
        <f t="shared" ca="1" si="126"/>
        <v/>
      </c>
    </row>
    <row r="545" spans="16:34" x14ac:dyDescent="0.25">
      <c r="P545" s="17">
        <v>546</v>
      </c>
      <c r="Q545" s="17">
        <f>VLOOKUP($P545,valores_RSI!$B$3:$D$1417,3,FALSE)</f>
        <v>45.069439385410099</v>
      </c>
      <c r="R545" s="17">
        <f t="shared" si="123"/>
        <v>5</v>
      </c>
      <c r="S545" s="24">
        <f t="shared" si="124"/>
        <v>87</v>
      </c>
      <c r="T545" s="24">
        <f t="shared" si="117"/>
        <v>137</v>
      </c>
      <c r="U545" s="24">
        <f t="shared" si="117"/>
        <v>106</v>
      </c>
      <c r="V545" s="25" t="b">
        <f t="shared" si="118"/>
        <v>1</v>
      </c>
      <c r="W545" s="24" t="b">
        <f t="shared" si="119"/>
        <v>1</v>
      </c>
      <c r="X545" s="24">
        <f t="shared" ref="X545:Y564" si="127">IF($V545,VLOOKUP($R545,$B$5:$N$101,X$2,FALSE),"")</f>
        <v>0.25455</v>
      </c>
      <c r="Y545" s="24">
        <f t="shared" si="127"/>
        <v>12.4805264132648</v>
      </c>
      <c r="Z545" s="24">
        <f t="shared" si="120"/>
        <v>151.4648264132648</v>
      </c>
      <c r="AA545" s="24" t="str">
        <f t="shared" si="121"/>
        <v>abaixo</v>
      </c>
      <c r="AC545" s="24" t="str">
        <f t="shared" ca="1" si="126"/>
        <v/>
      </c>
      <c r="AD545" s="24" t="str">
        <f t="shared" ca="1" si="126"/>
        <v/>
      </c>
      <c r="AE545" s="24" t="str">
        <f t="shared" ca="1" si="126"/>
        <v/>
      </c>
      <c r="AF545" s="24" t="str">
        <f t="shared" ca="1" si="126"/>
        <v/>
      </c>
      <c r="AG545" s="24" t="str">
        <f t="shared" ca="1" si="126"/>
        <v/>
      </c>
      <c r="AH545" s="24" t="str">
        <f t="shared" ca="1" si="126"/>
        <v/>
      </c>
    </row>
    <row r="546" spans="16:34" x14ac:dyDescent="0.25">
      <c r="P546" s="17">
        <v>547</v>
      </c>
      <c r="Q546" s="17">
        <f>VLOOKUP($P546,valores_RSI!$B$3:$D$1417,3,FALSE)</f>
        <v>47.231495994061298</v>
      </c>
      <c r="R546" s="17">
        <f t="shared" si="123"/>
        <v>5</v>
      </c>
      <c r="S546" s="24">
        <f t="shared" si="124"/>
        <v>87</v>
      </c>
      <c r="T546" s="24">
        <f t="shared" si="117"/>
        <v>137</v>
      </c>
      <c r="U546" s="24">
        <f t="shared" si="117"/>
        <v>106</v>
      </c>
      <c r="V546" s="25" t="b">
        <f t="shared" si="118"/>
        <v>1</v>
      </c>
      <c r="W546" s="24" t="b">
        <f t="shared" si="119"/>
        <v>1</v>
      </c>
      <c r="X546" s="24">
        <f t="shared" si="127"/>
        <v>0.25455</v>
      </c>
      <c r="Y546" s="24">
        <f t="shared" si="127"/>
        <v>12.4805264132648</v>
      </c>
      <c r="Z546" s="24">
        <f t="shared" si="120"/>
        <v>151.7193764132648</v>
      </c>
      <c r="AA546" s="24" t="str">
        <f t="shared" si="121"/>
        <v>abaixo</v>
      </c>
      <c r="AC546" s="24" t="str">
        <f t="shared" ca="1" si="126"/>
        <v/>
      </c>
      <c r="AD546" s="24" t="str">
        <f t="shared" ca="1" si="126"/>
        <v/>
      </c>
      <c r="AE546" s="24" t="str">
        <f t="shared" ca="1" si="126"/>
        <v/>
      </c>
      <c r="AF546" s="24" t="str">
        <f t="shared" ca="1" si="126"/>
        <v/>
      </c>
      <c r="AG546" s="24" t="str">
        <f t="shared" ca="1" si="126"/>
        <v/>
      </c>
      <c r="AH546" s="24" t="str">
        <f t="shared" ca="1" si="126"/>
        <v/>
      </c>
    </row>
    <row r="547" spans="16:34" x14ac:dyDescent="0.25">
      <c r="P547" s="17">
        <v>548</v>
      </c>
      <c r="Q547" s="17">
        <f>VLOOKUP($P547,valores_RSI!$B$3:$D$1417,3,FALSE)</f>
        <v>41.557547353098002</v>
      </c>
      <c r="R547" s="17">
        <f t="shared" si="123"/>
        <v>5</v>
      </c>
      <c r="S547" s="24">
        <f t="shared" si="124"/>
        <v>87</v>
      </c>
      <c r="T547" s="24">
        <f t="shared" si="117"/>
        <v>137</v>
      </c>
      <c r="U547" s="24">
        <f t="shared" si="117"/>
        <v>106</v>
      </c>
      <c r="V547" s="25" t="b">
        <f t="shared" si="118"/>
        <v>1</v>
      </c>
      <c r="W547" s="24" t="b">
        <f t="shared" si="119"/>
        <v>1</v>
      </c>
      <c r="X547" s="24">
        <f t="shared" si="127"/>
        <v>0.25455</v>
      </c>
      <c r="Y547" s="24">
        <f t="shared" si="127"/>
        <v>12.4805264132648</v>
      </c>
      <c r="Z547" s="24">
        <f t="shared" si="120"/>
        <v>151.97392641326482</v>
      </c>
      <c r="AA547" s="24" t="str">
        <f t="shared" si="121"/>
        <v>abaixo</v>
      </c>
      <c r="AC547" s="24" t="str">
        <f t="shared" ca="1" si="126"/>
        <v/>
      </c>
      <c r="AD547" s="24" t="str">
        <f t="shared" ca="1" si="126"/>
        <v/>
      </c>
      <c r="AE547" s="24" t="str">
        <f t="shared" ca="1" si="126"/>
        <v/>
      </c>
      <c r="AF547" s="24" t="str">
        <f t="shared" ca="1" si="126"/>
        <v/>
      </c>
      <c r="AG547" s="24" t="str">
        <f t="shared" ca="1" si="126"/>
        <v/>
      </c>
      <c r="AH547" s="24" t="str">
        <f t="shared" ca="1" si="126"/>
        <v/>
      </c>
    </row>
    <row r="548" spans="16:34" x14ac:dyDescent="0.25">
      <c r="P548" s="17">
        <v>549</v>
      </c>
      <c r="Q548" s="17">
        <f>VLOOKUP($P548,valores_RSI!$B$3:$D$1417,3,FALSE)</f>
        <v>41.132329594879799</v>
      </c>
      <c r="R548" s="17">
        <f t="shared" si="123"/>
        <v>5</v>
      </c>
      <c r="S548" s="24">
        <f t="shared" si="124"/>
        <v>87</v>
      </c>
      <c r="T548" s="24">
        <f t="shared" si="117"/>
        <v>137</v>
      </c>
      <c r="U548" s="24">
        <f t="shared" si="117"/>
        <v>106</v>
      </c>
      <c r="V548" s="25" t="b">
        <f t="shared" si="118"/>
        <v>1</v>
      </c>
      <c r="W548" s="24" t="b">
        <f t="shared" si="119"/>
        <v>1</v>
      </c>
      <c r="X548" s="24">
        <f t="shared" si="127"/>
        <v>0.25455</v>
      </c>
      <c r="Y548" s="24">
        <f t="shared" si="127"/>
        <v>12.4805264132648</v>
      </c>
      <c r="Z548" s="24">
        <f t="shared" si="120"/>
        <v>152.22847641326481</v>
      </c>
      <c r="AA548" s="24" t="str">
        <f t="shared" si="121"/>
        <v>abaixo</v>
      </c>
      <c r="AC548" s="24" t="str">
        <f t="shared" ca="1" si="126"/>
        <v/>
      </c>
      <c r="AD548" s="24" t="str">
        <f t="shared" ca="1" si="126"/>
        <v/>
      </c>
      <c r="AE548" s="24" t="str">
        <f t="shared" ca="1" si="126"/>
        <v/>
      </c>
      <c r="AF548" s="24" t="str">
        <f t="shared" ca="1" si="126"/>
        <v/>
      </c>
      <c r="AG548" s="24" t="str">
        <f t="shared" ca="1" si="126"/>
        <v/>
      </c>
      <c r="AH548" s="24" t="str">
        <f t="shared" ca="1" si="126"/>
        <v/>
      </c>
    </row>
    <row r="549" spans="16:34" x14ac:dyDescent="0.25">
      <c r="P549" s="17">
        <v>550</v>
      </c>
      <c r="Q549" s="17">
        <f>VLOOKUP($P549,valores_RSI!$B$3:$D$1417,3,FALSE)</f>
        <v>48.853955129490998</v>
      </c>
      <c r="R549" s="17">
        <f t="shared" si="123"/>
        <v>5</v>
      </c>
      <c r="S549" s="24">
        <f t="shared" si="124"/>
        <v>87</v>
      </c>
      <c r="T549" s="24">
        <f t="shared" si="117"/>
        <v>137</v>
      </c>
      <c r="U549" s="24">
        <f t="shared" si="117"/>
        <v>106</v>
      </c>
      <c r="V549" s="25" t="b">
        <f t="shared" si="118"/>
        <v>1</v>
      </c>
      <c r="W549" s="24" t="b">
        <f t="shared" si="119"/>
        <v>1</v>
      </c>
      <c r="X549" s="24">
        <f t="shared" si="127"/>
        <v>0.25455</v>
      </c>
      <c r="Y549" s="24">
        <f t="shared" si="127"/>
        <v>12.4805264132648</v>
      </c>
      <c r="Z549" s="24">
        <f t="shared" si="120"/>
        <v>152.48302641326481</v>
      </c>
      <c r="AA549" s="24" t="str">
        <f t="shared" si="121"/>
        <v>abaixo</v>
      </c>
      <c r="AC549" s="24" t="str">
        <f t="shared" ca="1" si="126"/>
        <v/>
      </c>
      <c r="AD549" s="24" t="str">
        <f t="shared" ca="1" si="126"/>
        <v/>
      </c>
      <c r="AE549" s="24" t="str">
        <f t="shared" ca="1" si="126"/>
        <v/>
      </c>
      <c r="AF549" s="24" t="str">
        <f t="shared" ca="1" si="126"/>
        <v/>
      </c>
      <c r="AG549" s="24" t="str">
        <f t="shared" ca="1" si="126"/>
        <v/>
      </c>
      <c r="AH549" s="24" t="str">
        <f t="shared" ca="1" si="126"/>
        <v/>
      </c>
    </row>
    <row r="550" spans="16:34" x14ac:dyDescent="0.25">
      <c r="P550" s="17">
        <v>551</v>
      </c>
      <c r="Q550" s="17">
        <f>VLOOKUP($P550,valores_RSI!$B$3:$D$1417,3,FALSE)</f>
        <v>51.530947992898398</v>
      </c>
      <c r="R550" s="17">
        <f t="shared" si="123"/>
        <v>5</v>
      </c>
      <c r="S550" s="24">
        <f t="shared" si="124"/>
        <v>87</v>
      </c>
      <c r="T550" s="24">
        <f t="shared" si="117"/>
        <v>137</v>
      </c>
      <c r="U550" s="24">
        <f t="shared" si="117"/>
        <v>106</v>
      </c>
      <c r="V550" s="25" t="b">
        <f t="shared" si="118"/>
        <v>1</v>
      </c>
      <c r="W550" s="24" t="b">
        <f t="shared" si="119"/>
        <v>1</v>
      </c>
      <c r="X550" s="24">
        <f t="shared" si="127"/>
        <v>0.25455</v>
      </c>
      <c r="Y550" s="24">
        <f t="shared" si="127"/>
        <v>12.4805264132648</v>
      </c>
      <c r="Z550" s="24">
        <f t="shared" si="120"/>
        <v>152.7375764132648</v>
      </c>
      <c r="AA550" s="24" t="str">
        <f t="shared" si="121"/>
        <v>abaixo</v>
      </c>
      <c r="AC550" s="24" t="str">
        <f t="shared" ref="AC550:AH565" ca="1" si="128">IF($V550,IF(OR(OFFSET($AA550,AC$2,0)="acima",OFFSET($AA550,AC$2,0)="acima mas menor que o break"),IF($AA550="abaixo","cruzou_para_baixo",""),""),"")</f>
        <v/>
      </c>
      <c r="AD550" s="24" t="str">
        <f t="shared" ca="1" si="128"/>
        <v/>
      </c>
      <c r="AE550" s="24" t="str">
        <f t="shared" ca="1" si="128"/>
        <v/>
      </c>
      <c r="AF550" s="24" t="str">
        <f t="shared" ca="1" si="128"/>
        <v/>
      </c>
      <c r="AG550" s="24" t="str">
        <f t="shared" ca="1" si="128"/>
        <v/>
      </c>
      <c r="AH550" s="24" t="str">
        <f t="shared" ca="1" si="128"/>
        <v/>
      </c>
    </row>
    <row r="551" spans="16:34" x14ac:dyDescent="0.25">
      <c r="P551" s="17">
        <v>552</v>
      </c>
      <c r="Q551" s="17">
        <f>VLOOKUP($P551,valores_RSI!$B$3:$D$1417,3,FALSE)</f>
        <v>54.963844410580599</v>
      </c>
      <c r="R551" s="17">
        <f t="shared" si="123"/>
        <v>5</v>
      </c>
      <c r="S551" s="24">
        <f t="shared" si="124"/>
        <v>87</v>
      </c>
      <c r="T551" s="24">
        <f t="shared" si="117"/>
        <v>137</v>
      </c>
      <c r="U551" s="24">
        <f t="shared" si="117"/>
        <v>106</v>
      </c>
      <c r="V551" s="25" t="b">
        <f t="shared" si="118"/>
        <v>1</v>
      </c>
      <c r="W551" s="24" t="b">
        <f t="shared" si="119"/>
        <v>1</v>
      </c>
      <c r="X551" s="24">
        <f t="shared" si="127"/>
        <v>0.25455</v>
      </c>
      <c r="Y551" s="24">
        <f t="shared" si="127"/>
        <v>12.4805264132648</v>
      </c>
      <c r="Z551" s="24">
        <f t="shared" si="120"/>
        <v>152.9921264132648</v>
      </c>
      <c r="AA551" s="24" t="str">
        <f t="shared" si="121"/>
        <v>abaixo</v>
      </c>
      <c r="AC551" s="24" t="str">
        <f t="shared" ca="1" si="128"/>
        <v/>
      </c>
      <c r="AD551" s="24" t="str">
        <f t="shared" ca="1" si="128"/>
        <v/>
      </c>
      <c r="AE551" s="24" t="str">
        <f t="shared" ca="1" si="128"/>
        <v/>
      </c>
      <c r="AF551" s="24" t="str">
        <f t="shared" ca="1" si="128"/>
        <v/>
      </c>
      <c r="AG551" s="24" t="str">
        <f t="shared" ca="1" si="128"/>
        <v/>
      </c>
      <c r="AH551" s="24" t="str">
        <f t="shared" ca="1" si="128"/>
        <v/>
      </c>
    </row>
    <row r="552" spans="16:34" x14ac:dyDescent="0.25">
      <c r="P552" s="17">
        <v>553</v>
      </c>
      <c r="Q552" s="17">
        <f>VLOOKUP($P552,valores_RSI!$B$3:$D$1417,3,FALSE)</f>
        <v>58.298465050714903</v>
      </c>
      <c r="R552" s="17">
        <f t="shared" si="123"/>
        <v>5</v>
      </c>
      <c r="S552" s="24">
        <f t="shared" si="124"/>
        <v>87</v>
      </c>
      <c r="T552" s="24">
        <f t="shared" si="117"/>
        <v>137</v>
      </c>
      <c r="U552" s="24">
        <f t="shared" si="117"/>
        <v>106</v>
      </c>
      <c r="V552" s="25" t="b">
        <f t="shared" si="118"/>
        <v>1</v>
      </c>
      <c r="W552" s="24" t="b">
        <f t="shared" si="119"/>
        <v>1</v>
      </c>
      <c r="X552" s="24">
        <f t="shared" si="127"/>
        <v>0.25455</v>
      </c>
      <c r="Y552" s="24">
        <f t="shared" si="127"/>
        <v>12.4805264132648</v>
      </c>
      <c r="Z552" s="24">
        <f t="shared" si="120"/>
        <v>153.24667641326482</v>
      </c>
      <c r="AA552" s="24" t="str">
        <f t="shared" si="121"/>
        <v>abaixo</v>
      </c>
      <c r="AC552" s="24" t="str">
        <f t="shared" ca="1" si="128"/>
        <v/>
      </c>
      <c r="AD552" s="24" t="str">
        <f t="shared" ca="1" si="128"/>
        <v/>
      </c>
      <c r="AE552" s="24" t="str">
        <f t="shared" ca="1" si="128"/>
        <v/>
      </c>
      <c r="AF552" s="24" t="str">
        <f t="shared" ca="1" si="128"/>
        <v/>
      </c>
      <c r="AG552" s="24" t="str">
        <f t="shared" ca="1" si="128"/>
        <v/>
      </c>
      <c r="AH552" s="24" t="str">
        <f t="shared" ca="1" si="128"/>
        <v/>
      </c>
    </row>
    <row r="553" spans="16:34" x14ac:dyDescent="0.25">
      <c r="P553" s="17">
        <v>554</v>
      </c>
      <c r="Q553" s="17">
        <f>VLOOKUP($P553,valores_RSI!$B$3:$D$1417,3,FALSE)</f>
        <v>57.655157427170202</v>
      </c>
      <c r="R553" s="17">
        <f t="shared" si="123"/>
        <v>5</v>
      </c>
      <c r="S553" s="24">
        <f t="shared" si="124"/>
        <v>87</v>
      </c>
      <c r="T553" s="24">
        <f t="shared" si="117"/>
        <v>137</v>
      </c>
      <c r="U553" s="24">
        <f t="shared" si="117"/>
        <v>106</v>
      </c>
      <c r="V553" s="25" t="b">
        <f t="shared" si="118"/>
        <v>1</v>
      </c>
      <c r="W553" s="24" t="b">
        <f t="shared" si="119"/>
        <v>1</v>
      </c>
      <c r="X553" s="24">
        <f t="shared" si="127"/>
        <v>0.25455</v>
      </c>
      <c r="Y553" s="24">
        <f t="shared" si="127"/>
        <v>12.4805264132648</v>
      </c>
      <c r="Z553" s="24">
        <f t="shared" si="120"/>
        <v>153.50122641326482</v>
      </c>
      <c r="AA553" s="24" t="str">
        <f t="shared" si="121"/>
        <v>abaixo</v>
      </c>
      <c r="AC553" s="24" t="str">
        <f t="shared" ca="1" si="128"/>
        <v/>
      </c>
      <c r="AD553" s="24" t="str">
        <f t="shared" ca="1" si="128"/>
        <v/>
      </c>
      <c r="AE553" s="24" t="str">
        <f t="shared" ca="1" si="128"/>
        <v/>
      </c>
      <c r="AF553" s="24" t="str">
        <f t="shared" ca="1" si="128"/>
        <v/>
      </c>
      <c r="AG553" s="24" t="str">
        <f t="shared" ca="1" si="128"/>
        <v/>
      </c>
      <c r="AH553" s="24" t="str">
        <f t="shared" ca="1" si="128"/>
        <v/>
      </c>
    </row>
    <row r="554" spans="16:34" x14ac:dyDescent="0.25">
      <c r="P554" s="17">
        <v>555</v>
      </c>
      <c r="Q554" s="17">
        <f>VLOOKUP($P554,valores_RSI!$B$3:$D$1417,3,FALSE)</f>
        <v>59.463170485560802</v>
      </c>
      <c r="R554" s="17">
        <f t="shared" si="123"/>
        <v>5</v>
      </c>
      <c r="S554" s="24">
        <f t="shared" si="124"/>
        <v>87</v>
      </c>
      <c r="T554" s="24">
        <f t="shared" si="117"/>
        <v>137</v>
      </c>
      <c r="U554" s="24">
        <f t="shared" si="117"/>
        <v>106</v>
      </c>
      <c r="V554" s="25" t="b">
        <f t="shared" si="118"/>
        <v>1</v>
      </c>
      <c r="W554" s="24" t="b">
        <f t="shared" si="119"/>
        <v>1</v>
      </c>
      <c r="X554" s="24">
        <f t="shared" si="127"/>
        <v>0.25455</v>
      </c>
      <c r="Y554" s="24">
        <f t="shared" si="127"/>
        <v>12.4805264132648</v>
      </c>
      <c r="Z554" s="24">
        <f t="shared" si="120"/>
        <v>153.75577641326481</v>
      </c>
      <c r="AA554" s="24" t="str">
        <f t="shared" si="121"/>
        <v>abaixo</v>
      </c>
      <c r="AC554" s="24" t="str">
        <f t="shared" ca="1" si="128"/>
        <v/>
      </c>
      <c r="AD554" s="24" t="str">
        <f t="shared" ca="1" si="128"/>
        <v/>
      </c>
      <c r="AE554" s="24" t="str">
        <f t="shared" ca="1" si="128"/>
        <v/>
      </c>
      <c r="AF554" s="24" t="str">
        <f t="shared" ca="1" si="128"/>
        <v/>
      </c>
      <c r="AG554" s="24" t="str">
        <f t="shared" ca="1" si="128"/>
        <v/>
      </c>
      <c r="AH554" s="24" t="str">
        <f t="shared" ca="1" si="128"/>
        <v/>
      </c>
    </row>
    <row r="555" spans="16:34" x14ac:dyDescent="0.25">
      <c r="P555" s="17">
        <v>556</v>
      </c>
      <c r="Q555" s="17">
        <f>VLOOKUP($P555,valores_RSI!$B$3:$D$1417,3,FALSE)</f>
        <v>54.966448623254202</v>
      </c>
      <c r="R555" s="17">
        <f t="shared" si="123"/>
        <v>5</v>
      </c>
      <c r="S555" s="24">
        <f t="shared" si="124"/>
        <v>87</v>
      </c>
      <c r="T555" s="24">
        <f t="shared" si="117"/>
        <v>137</v>
      </c>
      <c r="U555" s="24">
        <f t="shared" si="117"/>
        <v>106</v>
      </c>
      <c r="V555" s="25" t="b">
        <f t="shared" si="118"/>
        <v>1</v>
      </c>
      <c r="W555" s="24" t="b">
        <f t="shared" si="119"/>
        <v>1</v>
      </c>
      <c r="X555" s="24">
        <f t="shared" si="127"/>
        <v>0.25455</v>
      </c>
      <c r="Y555" s="24">
        <f t="shared" si="127"/>
        <v>12.4805264132648</v>
      </c>
      <c r="Z555" s="24">
        <f t="shared" si="120"/>
        <v>154.01032641326481</v>
      </c>
      <c r="AA555" s="24" t="str">
        <f t="shared" si="121"/>
        <v>abaixo</v>
      </c>
      <c r="AC555" s="24" t="str">
        <f t="shared" ca="1" si="128"/>
        <v/>
      </c>
      <c r="AD555" s="24" t="str">
        <f t="shared" ca="1" si="128"/>
        <v/>
      </c>
      <c r="AE555" s="24" t="str">
        <f t="shared" ca="1" si="128"/>
        <v/>
      </c>
      <c r="AF555" s="24" t="str">
        <f t="shared" ca="1" si="128"/>
        <v/>
      </c>
      <c r="AG555" s="24" t="str">
        <f t="shared" ca="1" si="128"/>
        <v/>
      </c>
      <c r="AH555" s="24" t="str">
        <f t="shared" ca="1" si="128"/>
        <v/>
      </c>
    </row>
    <row r="556" spans="16:34" x14ac:dyDescent="0.25">
      <c r="P556" s="17">
        <v>557</v>
      </c>
      <c r="Q556" s="17">
        <f>VLOOKUP($P556,valores_RSI!$B$3:$D$1417,3,FALSE)</f>
        <v>55.266656036385001</v>
      </c>
      <c r="R556" s="17">
        <f t="shared" si="123"/>
        <v>5</v>
      </c>
      <c r="S556" s="24">
        <f t="shared" si="124"/>
        <v>87</v>
      </c>
      <c r="T556" s="24">
        <f t="shared" si="117"/>
        <v>137</v>
      </c>
      <c r="U556" s="24">
        <f t="shared" si="117"/>
        <v>106</v>
      </c>
      <c r="V556" s="25" t="b">
        <f t="shared" si="118"/>
        <v>1</v>
      </c>
      <c r="W556" s="24" t="b">
        <f t="shared" si="119"/>
        <v>1</v>
      </c>
      <c r="X556" s="24">
        <f t="shared" si="127"/>
        <v>0.25455</v>
      </c>
      <c r="Y556" s="24">
        <f t="shared" si="127"/>
        <v>12.4805264132648</v>
      </c>
      <c r="Z556" s="24">
        <f t="shared" si="120"/>
        <v>154.2648764132648</v>
      </c>
      <c r="AA556" s="24" t="str">
        <f t="shared" si="121"/>
        <v>abaixo</v>
      </c>
      <c r="AC556" s="24" t="str">
        <f t="shared" ca="1" si="128"/>
        <v/>
      </c>
      <c r="AD556" s="24" t="str">
        <f t="shared" ca="1" si="128"/>
        <v/>
      </c>
      <c r="AE556" s="24" t="str">
        <f t="shared" ca="1" si="128"/>
        <v/>
      </c>
      <c r="AF556" s="24" t="str">
        <f t="shared" ca="1" si="128"/>
        <v/>
      </c>
      <c r="AG556" s="24" t="str">
        <f t="shared" ca="1" si="128"/>
        <v/>
      </c>
      <c r="AH556" s="24" t="str">
        <f t="shared" ca="1" si="128"/>
        <v/>
      </c>
    </row>
    <row r="557" spans="16:34" x14ac:dyDescent="0.25">
      <c r="P557" s="17">
        <v>558</v>
      </c>
      <c r="Q557" s="17">
        <f>VLOOKUP($P557,valores_RSI!$B$3:$D$1417,3,FALSE)</f>
        <v>57.280302160917401</v>
      </c>
      <c r="R557" s="17">
        <f t="shared" si="123"/>
        <v>5</v>
      </c>
      <c r="S557" s="24">
        <f t="shared" si="124"/>
        <v>87</v>
      </c>
      <c r="T557" s="24">
        <f t="shared" si="117"/>
        <v>137</v>
      </c>
      <c r="U557" s="24">
        <f t="shared" si="117"/>
        <v>106</v>
      </c>
      <c r="V557" s="25" t="b">
        <f t="shared" si="118"/>
        <v>1</v>
      </c>
      <c r="W557" s="24" t="b">
        <f t="shared" si="119"/>
        <v>1</v>
      </c>
      <c r="X557" s="24">
        <f t="shared" si="127"/>
        <v>0.25455</v>
      </c>
      <c r="Y557" s="24">
        <f t="shared" si="127"/>
        <v>12.4805264132648</v>
      </c>
      <c r="Z557" s="24">
        <f t="shared" si="120"/>
        <v>154.51942641326482</v>
      </c>
      <c r="AA557" s="24" t="str">
        <f t="shared" si="121"/>
        <v>abaixo</v>
      </c>
      <c r="AC557" s="24" t="str">
        <f t="shared" ca="1" si="128"/>
        <v/>
      </c>
      <c r="AD557" s="24" t="str">
        <f t="shared" ca="1" si="128"/>
        <v/>
      </c>
      <c r="AE557" s="24" t="str">
        <f t="shared" ca="1" si="128"/>
        <v/>
      </c>
      <c r="AF557" s="24" t="str">
        <f t="shared" ca="1" si="128"/>
        <v/>
      </c>
      <c r="AG557" s="24" t="str">
        <f t="shared" ca="1" si="128"/>
        <v/>
      </c>
      <c r="AH557" s="24" t="str">
        <f t="shared" ca="1" si="128"/>
        <v/>
      </c>
    </row>
    <row r="558" spans="16:34" x14ac:dyDescent="0.25">
      <c r="P558" s="17">
        <v>559</v>
      </c>
      <c r="Q558" s="17">
        <f>VLOOKUP($P558,valores_RSI!$B$3:$D$1417,3,FALSE)</f>
        <v>53.887762908183703</v>
      </c>
      <c r="R558" s="17">
        <f t="shared" si="123"/>
        <v>5</v>
      </c>
      <c r="S558" s="24">
        <f t="shared" si="124"/>
        <v>87</v>
      </c>
      <c r="T558" s="24">
        <f t="shared" si="117"/>
        <v>137</v>
      </c>
      <c r="U558" s="24">
        <f t="shared" si="117"/>
        <v>106</v>
      </c>
      <c r="V558" s="25" t="b">
        <f t="shared" si="118"/>
        <v>1</v>
      </c>
      <c r="W558" s="24" t="b">
        <f t="shared" si="119"/>
        <v>1</v>
      </c>
      <c r="X558" s="24">
        <f t="shared" si="127"/>
        <v>0.25455</v>
      </c>
      <c r="Y558" s="24">
        <f t="shared" si="127"/>
        <v>12.4805264132648</v>
      </c>
      <c r="Z558" s="24">
        <f t="shared" si="120"/>
        <v>154.77397641326482</v>
      </c>
      <c r="AA558" s="24" t="str">
        <f t="shared" si="121"/>
        <v>abaixo</v>
      </c>
      <c r="AC558" s="24" t="str">
        <f t="shared" ca="1" si="128"/>
        <v/>
      </c>
      <c r="AD558" s="24" t="str">
        <f t="shared" ca="1" si="128"/>
        <v/>
      </c>
      <c r="AE558" s="24" t="str">
        <f t="shared" ca="1" si="128"/>
        <v/>
      </c>
      <c r="AF558" s="24" t="str">
        <f t="shared" ca="1" si="128"/>
        <v/>
      </c>
      <c r="AG558" s="24" t="str">
        <f t="shared" ca="1" si="128"/>
        <v/>
      </c>
      <c r="AH558" s="24" t="str">
        <f t="shared" ca="1" si="128"/>
        <v/>
      </c>
    </row>
    <row r="559" spans="16:34" x14ac:dyDescent="0.25">
      <c r="P559" s="17">
        <v>560</v>
      </c>
      <c r="Q559" s="17">
        <f>VLOOKUP($P559,valores_RSI!$B$3:$D$1417,3,FALSE)</f>
        <v>53.346716249161197</v>
      </c>
      <c r="R559" s="17">
        <f t="shared" si="123"/>
        <v>5</v>
      </c>
      <c r="S559" s="24">
        <f t="shared" si="124"/>
        <v>87</v>
      </c>
      <c r="T559" s="24">
        <f t="shared" si="117"/>
        <v>137</v>
      </c>
      <c r="U559" s="24">
        <f t="shared" si="117"/>
        <v>106</v>
      </c>
      <c r="V559" s="25" t="b">
        <f t="shared" si="118"/>
        <v>1</v>
      </c>
      <c r="W559" s="24" t="b">
        <f t="shared" si="119"/>
        <v>1</v>
      </c>
      <c r="X559" s="24">
        <f t="shared" si="127"/>
        <v>0.25455</v>
      </c>
      <c r="Y559" s="24">
        <f t="shared" si="127"/>
        <v>12.4805264132648</v>
      </c>
      <c r="Z559" s="24">
        <f t="shared" si="120"/>
        <v>155.02852641326481</v>
      </c>
      <c r="AA559" s="24" t="str">
        <f t="shared" si="121"/>
        <v>abaixo</v>
      </c>
      <c r="AC559" s="24" t="str">
        <f t="shared" ca="1" si="128"/>
        <v/>
      </c>
      <c r="AD559" s="24" t="str">
        <f t="shared" ca="1" si="128"/>
        <v/>
      </c>
      <c r="AE559" s="24" t="str">
        <f t="shared" ca="1" si="128"/>
        <v/>
      </c>
      <c r="AF559" s="24" t="str">
        <f t="shared" ca="1" si="128"/>
        <v/>
      </c>
      <c r="AG559" s="24" t="str">
        <f t="shared" ca="1" si="128"/>
        <v/>
      </c>
      <c r="AH559" s="24" t="str">
        <f t="shared" ca="1" si="128"/>
        <v/>
      </c>
    </row>
    <row r="560" spans="16:34" x14ac:dyDescent="0.25">
      <c r="P560" s="17">
        <v>561</v>
      </c>
      <c r="Q560" s="17">
        <f>VLOOKUP($P560,valores_RSI!$B$3:$D$1417,3,FALSE)</f>
        <v>52.1947952219546</v>
      </c>
      <c r="R560" s="17">
        <f t="shared" si="123"/>
        <v>5</v>
      </c>
      <c r="S560" s="24">
        <f t="shared" si="124"/>
        <v>87</v>
      </c>
      <c r="T560" s="24">
        <f t="shared" si="117"/>
        <v>137</v>
      </c>
      <c r="U560" s="24">
        <f t="shared" si="117"/>
        <v>106</v>
      </c>
      <c r="V560" s="25" t="b">
        <f t="shared" si="118"/>
        <v>1</v>
      </c>
      <c r="W560" s="24" t="b">
        <f t="shared" si="119"/>
        <v>1</v>
      </c>
      <c r="X560" s="24">
        <f t="shared" si="127"/>
        <v>0.25455</v>
      </c>
      <c r="Y560" s="24">
        <f t="shared" si="127"/>
        <v>12.4805264132648</v>
      </c>
      <c r="Z560" s="24">
        <f t="shared" si="120"/>
        <v>155.28307641326481</v>
      </c>
      <c r="AA560" s="24" t="str">
        <f t="shared" si="121"/>
        <v>abaixo</v>
      </c>
      <c r="AC560" s="24" t="str">
        <f t="shared" ca="1" si="128"/>
        <v/>
      </c>
      <c r="AD560" s="24" t="str">
        <f t="shared" ca="1" si="128"/>
        <v/>
      </c>
      <c r="AE560" s="24" t="str">
        <f t="shared" ca="1" si="128"/>
        <v/>
      </c>
      <c r="AF560" s="24" t="str">
        <f t="shared" ca="1" si="128"/>
        <v/>
      </c>
      <c r="AG560" s="24" t="str">
        <f t="shared" ca="1" si="128"/>
        <v/>
      </c>
      <c r="AH560" s="24" t="str">
        <f t="shared" ca="1" si="128"/>
        <v/>
      </c>
    </row>
    <row r="561" spans="16:34" x14ac:dyDescent="0.25">
      <c r="P561" s="17">
        <v>562</v>
      </c>
      <c r="Q561" s="17">
        <f>VLOOKUP($P561,valores_RSI!$B$3:$D$1417,3,FALSE)</f>
        <v>51.628218257255597</v>
      </c>
      <c r="R561" s="17">
        <f t="shared" si="123"/>
        <v>5</v>
      </c>
      <c r="S561" s="24">
        <f t="shared" si="124"/>
        <v>87</v>
      </c>
      <c r="T561" s="24">
        <f t="shared" si="117"/>
        <v>137</v>
      </c>
      <c r="U561" s="24">
        <f t="shared" si="117"/>
        <v>106</v>
      </c>
      <c r="V561" s="25" t="b">
        <f t="shared" si="118"/>
        <v>1</v>
      </c>
      <c r="W561" s="24" t="b">
        <f t="shared" si="119"/>
        <v>1</v>
      </c>
      <c r="X561" s="24">
        <f t="shared" si="127"/>
        <v>0.25455</v>
      </c>
      <c r="Y561" s="24">
        <f t="shared" si="127"/>
        <v>12.4805264132648</v>
      </c>
      <c r="Z561" s="24">
        <f t="shared" si="120"/>
        <v>155.5376264132648</v>
      </c>
      <c r="AA561" s="24" t="str">
        <f t="shared" si="121"/>
        <v>abaixo</v>
      </c>
      <c r="AC561" s="24" t="str">
        <f t="shared" ca="1" si="128"/>
        <v/>
      </c>
      <c r="AD561" s="24" t="str">
        <f t="shared" ca="1" si="128"/>
        <v/>
      </c>
      <c r="AE561" s="24" t="str">
        <f t="shared" ca="1" si="128"/>
        <v/>
      </c>
      <c r="AF561" s="24" t="str">
        <f t="shared" ca="1" si="128"/>
        <v/>
      </c>
      <c r="AG561" s="24" t="str">
        <f t="shared" ca="1" si="128"/>
        <v/>
      </c>
      <c r="AH561" s="24" t="str">
        <f t="shared" ca="1" si="128"/>
        <v/>
      </c>
    </row>
    <row r="562" spans="16:34" x14ac:dyDescent="0.25">
      <c r="P562" s="17">
        <v>563</v>
      </c>
      <c r="Q562" s="17">
        <f>VLOOKUP($P562,valores_RSI!$B$3:$D$1417,3,FALSE)</f>
        <v>52.275766908604197</v>
      </c>
      <c r="R562" s="17">
        <f t="shared" si="123"/>
        <v>5</v>
      </c>
      <c r="S562" s="24">
        <f t="shared" si="124"/>
        <v>87</v>
      </c>
      <c r="T562" s="24">
        <f t="shared" si="117"/>
        <v>137</v>
      </c>
      <c r="U562" s="24">
        <f t="shared" si="117"/>
        <v>106</v>
      </c>
      <c r="V562" s="25" t="b">
        <f t="shared" si="118"/>
        <v>1</v>
      </c>
      <c r="W562" s="24" t="b">
        <f t="shared" si="119"/>
        <v>1</v>
      </c>
      <c r="X562" s="24">
        <f t="shared" si="127"/>
        <v>0.25455</v>
      </c>
      <c r="Y562" s="24">
        <f t="shared" si="127"/>
        <v>12.4805264132648</v>
      </c>
      <c r="Z562" s="24">
        <f t="shared" si="120"/>
        <v>155.7921764132648</v>
      </c>
      <c r="AA562" s="24" t="str">
        <f t="shared" si="121"/>
        <v>abaixo</v>
      </c>
      <c r="AC562" s="24" t="str">
        <f t="shared" ca="1" si="128"/>
        <v/>
      </c>
      <c r="AD562" s="24" t="str">
        <f t="shared" ca="1" si="128"/>
        <v/>
      </c>
      <c r="AE562" s="24" t="str">
        <f t="shared" ca="1" si="128"/>
        <v/>
      </c>
      <c r="AF562" s="24" t="str">
        <f t="shared" ca="1" si="128"/>
        <v/>
      </c>
      <c r="AG562" s="24" t="str">
        <f t="shared" ca="1" si="128"/>
        <v/>
      </c>
      <c r="AH562" s="24" t="str">
        <f t="shared" ca="1" si="128"/>
        <v/>
      </c>
    </row>
    <row r="563" spans="16:34" x14ac:dyDescent="0.25">
      <c r="P563" s="17">
        <v>564</v>
      </c>
      <c r="Q563" s="17">
        <f>VLOOKUP($P563,valores_RSI!$B$3:$D$1417,3,FALSE)</f>
        <v>51.393606827543998</v>
      </c>
      <c r="R563" s="17">
        <f t="shared" si="123"/>
        <v>5</v>
      </c>
      <c r="S563" s="24">
        <f t="shared" si="124"/>
        <v>87</v>
      </c>
      <c r="T563" s="24">
        <f t="shared" si="117"/>
        <v>137</v>
      </c>
      <c r="U563" s="24">
        <f t="shared" si="117"/>
        <v>106</v>
      </c>
      <c r="V563" s="25" t="b">
        <f t="shared" si="118"/>
        <v>1</v>
      </c>
      <c r="W563" s="24" t="b">
        <f t="shared" si="119"/>
        <v>1</v>
      </c>
      <c r="X563" s="24">
        <f t="shared" si="127"/>
        <v>0.25455</v>
      </c>
      <c r="Y563" s="24">
        <f t="shared" si="127"/>
        <v>12.4805264132648</v>
      </c>
      <c r="Z563" s="24">
        <f t="shared" si="120"/>
        <v>156.04672641326482</v>
      </c>
      <c r="AA563" s="24" t="str">
        <f t="shared" si="121"/>
        <v>abaixo</v>
      </c>
      <c r="AC563" s="24" t="str">
        <f t="shared" ca="1" si="128"/>
        <v/>
      </c>
      <c r="AD563" s="24" t="str">
        <f t="shared" ca="1" si="128"/>
        <v/>
      </c>
      <c r="AE563" s="24" t="str">
        <f t="shared" ca="1" si="128"/>
        <v/>
      </c>
      <c r="AF563" s="24" t="str">
        <f t="shared" ca="1" si="128"/>
        <v/>
      </c>
      <c r="AG563" s="24" t="str">
        <f t="shared" ca="1" si="128"/>
        <v/>
      </c>
      <c r="AH563" s="24" t="str">
        <f t="shared" ca="1" si="128"/>
        <v/>
      </c>
    </row>
    <row r="564" spans="16:34" x14ac:dyDescent="0.25">
      <c r="P564" s="17">
        <v>565</v>
      </c>
      <c r="Q564" s="17">
        <f>VLOOKUP($P564,valores_RSI!$B$3:$D$1417,3,FALSE)</f>
        <v>53.159342206856302</v>
      </c>
      <c r="R564" s="17">
        <f t="shared" si="123"/>
        <v>5</v>
      </c>
      <c r="S564" s="24">
        <f t="shared" si="124"/>
        <v>87</v>
      </c>
      <c r="T564" s="24">
        <f t="shared" si="117"/>
        <v>137</v>
      </c>
      <c r="U564" s="24">
        <f t="shared" si="117"/>
        <v>106</v>
      </c>
      <c r="V564" s="25" t="b">
        <f t="shared" si="118"/>
        <v>1</v>
      </c>
      <c r="W564" s="24" t="b">
        <f t="shared" si="119"/>
        <v>1</v>
      </c>
      <c r="X564" s="24">
        <f t="shared" si="127"/>
        <v>0.25455</v>
      </c>
      <c r="Y564" s="24">
        <f t="shared" si="127"/>
        <v>12.4805264132648</v>
      </c>
      <c r="Z564" s="24">
        <f t="shared" si="120"/>
        <v>156.30127641326482</v>
      </c>
      <c r="AA564" s="24" t="str">
        <f t="shared" si="121"/>
        <v>abaixo</v>
      </c>
      <c r="AC564" s="24" t="str">
        <f t="shared" ca="1" si="128"/>
        <v/>
      </c>
      <c r="AD564" s="24" t="str">
        <f t="shared" ca="1" si="128"/>
        <v/>
      </c>
      <c r="AE564" s="24" t="str">
        <f t="shared" ca="1" si="128"/>
        <v/>
      </c>
      <c r="AF564" s="24" t="str">
        <f t="shared" ca="1" si="128"/>
        <v/>
      </c>
      <c r="AG564" s="24" t="str">
        <f t="shared" ca="1" si="128"/>
        <v/>
      </c>
      <c r="AH564" s="24" t="str">
        <f t="shared" ca="1" si="128"/>
        <v/>
      </c>
    </row>
    <row r="565" spans="16:34" x14ac:dyDescent="0.25">
      <c r="P565" s="17">
        <v>566</v>
      </c>
      <c r="Q565" s="17">
        <f>VLOOKUP($P565,valores_RSI!$B$3:$D$1417,3,FALSE)</f>
        <v>53.269081324035902</v>
      </c>
      <c r="R565" s="17">
        <f t="shared" si="123"/>
        <v>5</v>
      </c>
      <c r="S565" s="24">
        <f t="shared" si="124"/>
        <v>87</v>
      </c>
      <c r="T565" s="24">
        <f t="shared" si="117"/>
        <v>137</v>
      </c>
      <c r="U565" s="24">
        <f t="shared" si="117"/>
        <v>106</v>
      </c>
      <c r="V565" s="25" t="b">
        <f t="shared" si="118"/>
        <v>1</v>
      </c>
      <c r="W565" s="24" t="b">
        <f t="shared" si="119"/>
        <v>1</v>
      </c>
      <c r="X565" s="24">
        <f t="shared" ref="X565:Y584" si="129">IF($V565,VLOOKUP($R565,$B$5:$N$101,X$2,FALSE),"")</f>
        <v>0.25455</v>
      </c>
      <c r="Y565" s="24">
        <f t="shared" si="129"/>
        <v>12.4805264132648</v>
      </c>
      <c r="Z565" s="24">
        <f t="shared" si="120"/>
        <v>156.55582641326481</v>
      </c>
      <c r="AA565" s="24" t="str">
        <f t="shared" si="121"/>
        <v>abaixo</v>
      </c>
      <c r="AC565" s="24" t="str">
        <f t="shared" ca="1" si="128"/>
        <v/>
      </c>
      <c r="AD565" s="24" t="str">
        <f t="shared" ca="1" si="128"/>
        <v/>
      </c>
      <c r="AE565" s="24" t="str">
        <f t="shared" ca="1" si="128"/>
        <v/>
      </c>
      <c r="AF565" s="24" t="str">
        <f t="shared" ca="1" si="128"/>
        <v/>
      </c>
      <c r="AG565" s="24" t="str">
        <f t="shared" ca="1" si="128"/>
        <v/>
      </c>
      <c r="AH565" s="24" t="str">
        <f t="shared" ca="1" si="128"/>
        <v/>
      </c>
    </row>
    <row r="566" spans="16:34" x14ac:dyDescent="0.25">
      <c r="P566" s="17">
        <v>567</v>
      </c>
      <c r="Q566" s="17">
        <f>VLOOKUP($P566,valores_RSI!$B$3:$D$1417,3,FALSE)</f>
        <v>58.009214601335898</v>
      </c>
      <c r="R566" s="17">
        <f t="shared" si="123"/>
        <v>5</v>
      </c>
      <c r="S566" s="24">
        <f t="shared" si="124"/>
        <v>87</v>
      </c>
      <c r="T566" s="24">
        <f t="shared" si="117"/>
        <v>137</v>
      </c>
      <c r="U566" s="24">
        <f t="shared" si="117"/>
        <v>106</v>
      </c>
      <c r="V566" s="25" t="b">
        <f t="shared" si="118"/>
        <v>1</v>
      </c>
      <c r="W566" s="24" t="b">
        <f t="shared" si="119"/>
        <v>1</v>
      </c>
      <c r="X566" s="24">
        <f t="shared" si="129"/>
        <v>0.25455</v>
      </c>
      <c r="Y566" s="24">
        <f t="shared" si="129"/>
        <v>12.4805264132648</v>
      </c>
      <c r="Z566" s="24">
        <f t="shared" si="120"/>
        <v>156.81037641326481</v>
      </c>
      <c r="AA566" s="24" t="str">
        <f t="shared" si="121"/>
        <v>abaixo</v>
      </c>
      <c r="AC566" s="24" t="str">
        <f t="shared" ref="AC566:AH581" ca="1" si="130">IF($V566,IF(OR(OFFSET($AA566,AC$2,0)="acima",OFFSET($AA566,AC$2,0)="acima mas menor que o break"),IF($AA566="abaixo","cruzou_para_baixo",""),""),"")</f>
        <v/>
      </c>
      <c r="AD566" s="24" t="str">
        <f t="shared" ca="1" si="130"/>
        <v/>
      </c>
      <c r="AE566" s="24" t="str">
        <f t="shared" ca="1" si="130"/>
        <v/>
      </c>
      <c r="AF566" s="24" t="str">
        <f t="shared" ca="1" si="130"/>
        <v/>
      </c>
      <c r="AG566" s="24" t="str">
        <f t="shared" ca="1" si="130"/>
        <v/>
      </c>
      <c r="AH566" s="24" t="str">
        <f t="shared" ca="1" si="130"/>
        <v/>
      </c>
    </row>
    <row r="567" spans="16:34" x14ac:dyDescent="0.25">
      <c r="P567" s="17">
        <v>568</v>
      </c>
      <c r="Q567" s="17">
        <f>VLOOKUP($P567,valores_RSI!$B$3:$D$1417,3,FALSE)</f>
        <v>51.830066288339097</v>
      </c>
      <c r="R567" s="17">
        <f t="shared" si="123"/>
        <v>5</v>
      </c>
      <c r="S567" s="24">
        <f t="shared" si="124"/>
        <v>87</v>
      </c>
      <c r="T567" s="24">
        <f t="shared" si="117"/>
        <v>137</v>
      </c>
      <c r="U567" s="24">
        <f t="shared" si="117"/>
        <v>106</v>
      </c>
      <c r="V567" s="25" t="b">
        <f t="shared" si="118"/>
        <v>1</v>
      </c>
      <c r="W567" s="24" t="b">
        <f t="shared" si="119"/>
        <v>1</v>
      </c>
      <c r="X567" s="24">
        <f t="shared" si="129"/>
        <v>0.25455</v>
      </c>
      <c r="Y567" s="24">
        <f t="shared" si="129"/>
        <v>12.4805264132648</v>
      </c>
      <c r="Z567" s="24">
        <f t="shared" si="120"/>
        <v>157.0649264132648</v>
      </c>
      <c r="AA567" s="24" t="str">
        <f t="shared" si="121"/>
        <v>abaixo</v>
      </c>
      <c r="AC567" s="24" t="str">
        <f t="shared" ca="1" si="130"/>
        <v/>
      </c>
      <c r="AD567" s="24" t="str">
        <f t="shared" ca="1" si="130"/>
        <v/>
      </c>
      <c r="AE567" s="24" t="str">
        <f t="shared" ca="1" si="130"/>
        <v/>
      </c>
      <c r="AF567" s="24" t="str">
        <f t="shared" ca="1" si="130"/>
        <v/>
      </c>
      <c r="AG567" s="24" t="str">
        <f t="shared" ca="1" si="130"/>
        <v/>
      </c>
      <c r="AH567" s="24" t="str">
        <f t="shared" ca="1" si="130"/>
        <v/>
      </c>
    </row>
    <row r="568" spans="16:34" x14ac:dyDescent="0.25">
      <c r="P568" s="17">
        <v>569</v>
      </c>
      <c r="Q568" s="17">
        <f>VLOOKUP($P568,valores_RSI!$B$3:$D$1417,3,FALSE)</f>
        <v>57.275522636108803</v>
      </c>
      <c r="R568" s="17">
        <f t="shared" si="123"/>
        <v>5</v>
      </c>
      <c r="S568" s="24">
        <f t="shared" si="124"/>
        <v>87</v>
      </c>
      <c r="T568" s="24">
        <f t="shared" si="117"/>
        <v>137</v>
      </c>
      <c r="U568" s="24">
        <f t="shared" si="117"/>
        <v>106</v>
      </c>
      <c r="V568" s="25" t="b">
        <f t="shared" si="118"/>
        <v>1</v>
      </c>
      <c r="W568" s="24" t="b">
        <f t="shared" si="119"/>
        <v>1</v>
      </c>
      <c r="X568" s="24">
        <f t="shared" si="129"/>
        <v>0.25455</v>
      </c>
      <c r="Y568" s="24">
        <f t="shared" si="129"/>
        <v>12.4805264132648</v>
      </c>
      <c r="Z568" s="24">
        <f t="shared" si="120"/>
        <v>157.31947641326482</v>
      </c>
      <c r="AA568" s="24" t="str">
        <f t="shared" si="121"/>
        <v>abaixo</v>
      </c>
      <c r="AC568" s="24" t="str">
        <f t="shared" ca="1" si="130"/>
        <v/>
      </c>
      <c r="AD568" s="24" t="str">
        <f t="shared" ca="1" si="130"/>
        <v/>
      </c>
      <c r="AE568" s="24" t="str">
        <f t="shared" ca="1" si="130"/>
        <v/>
      </c>
      <c r="AF568" s="24" t="str">
        <f t="shared" ca="1" si="130"/>
        <v/>
      </c>
      <c r="AG568" s="24" t="str">
        <f t="shared" ca="1" si="130"/>
        <v/>
      </c>
      <c r="AH568" s="24" t="str">
        <f t="shared" ca="1" si="130"/>
        <v/>
      </c>
    </row>
    <row r="569" spans="16:34" x14ac:dyDescent="0.25">
      <c r="P569" s="17">
        <v>570</v>
      </c>
      <c r="Q569" s="17">
        <f>VLOOKUP($P569,valores_RSI!$B$3:$D$1417,3,FALSE)</f>
        <v>57.884842670292599</v>
      </c>
      <c r="R569" s="17">
        <f t="shared" si="123"/>
        <v>5</v>
      </c>
      <c r="S569" s="24">
        <f t="shared" si="124"/>
        <v>87</v>
      </c>
      <c r="T569" s="24">
        <f t="shared" si="117"/>
        <v>137</v>
      </c>
      <c r="U569" s="24">
        <f t="shared" si="117"/>
        <v>106</v>
      </c>
      <c r="V569" s="25" t="b">
        <f t="shared" si="118"/>
        <v>1</v>
      </c>
      <c r="W569" s="24" t="b">
        <f t="shared" si="119"/>
        <v>1</v>
      </c>
      <c r="X569" s="24">
        <f t="shared" si="129"/>
        <v>0.25455</v>
      </c>
      <c r="Y569" s="24">
        <f t="shared" si="129"/>
        <v>12.4805264132648</v>
      </c>
      <c r="Z569" s="24">
        <f t="shared" si="120"/>
        <v>157.57402641326482</v>
      </c>
      <c r="AA569" s="24" t="str">
        <f t="shared" si="121"/>
        <v>abaixo</v>
      </c>
      <c r="AC569" s="24" t="str">
        <f t="shared" ca="1" si="130"/>
        <v/>
      </c>
      <c r="AD569" s="24" t="str">
        <f t="shared" ca="1" si="130"/>
        <v/>
      </c>
      <c r="AE569" s="24" t="str">
        <f t="shared" ca="1" si="130"/>
        <v/>
      </c>
      <c r="AF569" s="24" t="str">
        <f t="shared" ca="1" si="130"/>
        <v/>
      </c>
      <c r="AG569" s="24" t="str">
        <f t="shared" ca="1" si="130"/>
        <v/>
      </c>
      <c r="AH569" s="24" t="str">
        <f t="shared" ca="1" si="130"/>
        <v/>
      </c>
    </row>
    <row r="570" spans="16:34" x14ac:dyDescent="0.25">
      <c r="P570" s="17">
        <v>571</v>
      </c>
      <c r="Q570" s="17">
        <f>VLOOKUP($P570,valores_RSI!$B$3:$D$1417,3,FALSE)</f>
        <v>57.699537585614699</v>
      </c>
      <c r="R570" s="17">
        <f t="shared" si="123"/>
        <v>5</v>
      </c>
      <c r="S570" s="24">
        <f t="shared" si="124"/>
        <v>87</v>
      </c>
      <c r="T570" s="24">
        <f t="shared" si="117"/>
        <v>137</v>
      </c>
      <c r="U570" s="24">
        <f t="shared" si="117"/>
        <v>106</v>
      </c>
      <c r="V570" s="25" t="b">
        <f t="shared" si="118"/>
        <v>1</v>
      </c>
      <c r="W570" s="24" t="b">
        <f t="shared" si="119"/>
        <v>1</v>
      </c>
      <c r="X570" s="24">
        <f t="shared" si="129"/>
        <v>0.25455</v>
      </c>
      <c r="Y570" s="24">
        <f t="shared" si="129"/>
        <v>12.4805264132648</v>
      </c>
      <c r="Z570" s="24">
        <f t="shared" si="120"/>
        <v>157.82857641326481</v>
      </c>
      <c r="AA570" s="24" t="str">
        <f t="shared" si="121"/>
        <v>abaixo</v>
      </c>
      <c r="AC570" s="24" t="str">
        <f t="shared" ca="1" si="130"/>
        <v/>
      </c>
      <c r="AD570" s="24" t="str">
        <f t="shared" ca="1" si="130"/>
        <v/>
      </c>
      <c r="AE570" s="24" t="str">
        <f t="shared" ca="1" si="130"/>
        <v/>
      </c>
      <c r="AF570" s="24" t="str">
        <f t="shared" ca="1" si="130"/>
        <v/>
      </c>
      <c r="AG570" s="24" t="str">
        <f t="shared" ca="1" si="130"/>
        <v/>
      </c>
      <c r="AH570" s="24" t="str">
        <f t="shared" ca="1" si="130"/>
        <v/>
      </c>
    </row>
    <row r="571" spans="16:34" x14ac:dyDescent="0.25">
      <c r="P571" s="17">
        <v>572</v>
      </c>
      <c r="Q571" s="17">
        <f>VLOOKUP($P571,valores_RSI!$B$3:$D$1417,3,FALSE)</f>
        <v>60.594039312217397</v>
      </c>
      <c r="R571" s="17">
        <f t="shared" si="123"/>
        <v>5</v>
      </c>
      <c r="S571" s="24">
        <f t="shared" si="124"/>
        <v>87</v>
      </c>
      <c r="T571" s="24">
        <f t="shared" si="117"/>
        <v>137</v>
      </c>
      <c r="U571" s="24">
        <f t="shared" si="117"/>
        <v>106</v>
      </c>
      <c r="V571" s="25" t="b">
        <f t="shared" si="118"/>
        <v>1</v>
      </c>
      <c r="W571" s="24" t="b">
        <f t="shared" si="119"/>
        <v>1</v>
      </c>
      <c r="X571" s="24">
        <f t="shared" si="129"/>
        <v>0.25455</v>
      </c>
      <c r="Y571" s="24">
        <f t="shared" si="129"/>
        <v>12.4805264132648</v>
      </c>
      <c r="Z571" s="24">
        <f t="shared" si="120"/>
        <v>158.08312641326481</v>
      </c>
      <c r="AA571" s="24" t="str">
        <f t="shared" si="121"/>
        <v>abaixo</v>
      </c>
      <c r="AC571" s="24" t="str">
        <f t="shared" ca="1" si="130"/>
        <v/>
      </c>
      <c r="AD571" s="24" t="str">
        <f t="shared" ca="1" si="130"/>
        <v/>
      </c>
      <c r="AE571" s="24" t="str">
        <f t="shared" ca="1" si="130"/>
        <v/>
      </c>
      <c r="AF571" s="24" t="str">
        <f t="shared" ca="1" si="130"/>
        <v/>
      </c>
      <c r="AG571" s="24" t="str">
        <f t="shared" ca="1" si="130"/>
        <v/>
      </c>
      <c r="AH571" s="24" t="str">
        <f t="shared" ca="1" si="130"/>
        <v/>
      </c>
    </row>
    <row r="572" spans="16:34" x14ac:dyDescent="0.25">
      <c r="P572" s="17">
        <v>573</v>
      </c>
      <c r="Q572" s="17">
        <f>VLOOKUP($P572,valores_RSI!$B$3:$D$1417,3,FALSE)</f>
        <v>48.986124413114403</v>
      </c>
      <c r="R572" s="17">
        <f t="shared" si="123"/>
        <v>5</v>
      </c>
      <c r="S572" s="24">
        <f t="shared" si="124"/>
        <v>87</v>
      </c>
      <c r="T572" s="24">
        <f t="shared" si="117"/>
        <v>137</v>
      </c>
      <c r="U572" s="24">
        <f t="shared" si="117"/>
        <v>106</v>
      </c>
      <c r="V572" s="25" t="b">
        <f t="shared" si="118"/>
        <v>1</v>
      </c>
      <c r="W572" s="24" t="b">
        <f t="shared" si="119"/>
        <v>1</v>
      </c>
      <c r="X572" s="24">
        <f t="shared" si="129"/>
        <v>0.25455</v>
      </c>
      <c r="Y572" s="24">
        <f t="shared" si="129"/>
        <v>12.4805264132648</v>
      </c>
      <c r="Z572" s="24">
        <f t="shared" si="120"/>
        <v>158.3376764132648</v>
      </c>
      <c r="AA572" s="24" t="str">
        <f t="shared" si="121"/>
        <v>abaixo</v>
      </c>
      <c r="AC572" s="24" t="str">
        <f t="shared" ca="1" si="130"/>
        <v/>
      </c>
      <c r="AD572" s="24" t="str">
        <f t="shared" ca="1" si="130"/>
        <v/>
      </c>
      <c r="AE572" s="24" t="str">
        <f t="shared" ca="1" si="130"/>
        <v/>
      </c>
      <c r="AF572" s="24" t="str">
        <f t="shared" ca="1" si="130"/>
        <v/>
      </c>
      <c r="AG572" s="24" t="str">
        <f t="shared" ca="1" si="130"/>
        <v/>
      </c>
      <c r="AH572" s="24" t="str">
        <f t="shared" ca="1" si="130"/>
        <v/>
      </c>
    </row>
    <row r="573" spans="16:34" x14ac:dyDescent="0.25">
      <c r="P573" s="17">
        <v>574</v>
      </c>
      <c r="Q573" s="17">
        <f>VLOOKUP($P573,valores_RSI!$B$3:$D$1417,3,FALSE)</f>
        <v>50.7911463715349</v>
      </c>
      <c r="R573" s="17">
        <f t="shared" si="123"/>
        <v>5</v>
      </c>
      <c r="S573" s="24">
        <f t="shared" si="124"/>
        <v>87</v>
      </c>
      <c r="T573" s="24">
        <f t="shared" si="117"/>
        <v>137</v>
      </c>
      <c r="U573" s="24">
        <f t="shared" si="117"/>
        <v>106</v>
      </c>
      <c r="V573" s="25" t="b">
        <f t="shared" si="118"/>
        <v>1</v>
      </c>
      <c r="W573" s="24" t="b">
        <f t="shared" si="119"/>
        <v>1</v>
      </c>
      <c r="X573" s="24">
        <f t="shared" si="129"/>
        <v>0.25455</v>
      </c>
      <c r="Y573" s="24">
        <f t="shared" si="129"/>
        <v>12.4805264132648</v>
      </c>
      <c r="Z573" s="24">
        <f t="shared" si="120"/>
        <v>158.59222641326483</v>
      </c>
      <c r="AA573" s="24" t="str">
        <f t="shared" si="121"/>
        <v>abaixo</v>
      </c>
      <c r="AC573" s="24" t="str">
        <f t="shared" ca="1" si="130"/>
        <v/>
      </c>
      <c r="AD573" s="24" t="str">
        <f t="shared" ca="1" si="130"/>
        <v/>
      </c>
      <c r="AE573" s="24" t="str">
        <f t="shared" ca="1" si="130"/>
        <v/>
      </c>
      <c r="AF573" s="24" t="str">
        <f t="shared" ca="1" si="130"/>
        <v/>
      </c>
      <c r="AG573" s="24" t="str">
        <f t="shared" ca="1" si="130"/>
        <v/>
      </c>
      <c r="AH573" s="24" t="str">
        <f t="shared" ca="1" si="130"/>
        <v/>
      </c>
    </row>
    <row r="574" spans="16:34" x14ac:dyDescent="0.25">
      <c r="P574" s="17">
        <v>575</v>
      </c>
      <c r="Q574" s="17">
        <f>VLOOKUP($P574,valores_RSI!$B$3:$D$1417,3,FALSE)</f>
        <v>48.281601316787999</v>
      </c>
      <c r="R574" s="17">
        <f t="shared" si="123"/>
        <v>5</v>
      </c>
      <c r="S574" s="24">
        <f t="shared" si="124"/>
        <v>87</v>
      </c>
      <c r="T574" s="24">
        <f t="shared" si="117"/>
        <v>137</v>
      </c>
      <c r="U574" s="24">
        <f t="shared" si="117"/>
        <v>106</v>
      </c>
      <c r="V574" s="25" t="b">
        <f t="shared" si="118"/>
        <v>1</v>
      </c>
      <c r="W574" s="24" t="b">
        <f t="shared" si="119"/>
        <v>1</v>
      </c>
      <c r="X574" s="24">
        <f t="shared" si="129"/>
        <v>0.25455</v>
      </c>
      <c r="Y574" s="24">
        <f t="shared" si="129"/>
        <v>12.4805264132648</v>
      </c>
      <c r="Z574" s="24">
        <f t="shared" si="120"/>
        <v>158.84677641326482</v>
      </c>
      <c r="AA574" s="24" t="str">
        <f t="shared" si="121"/>
        <v>abaixo</v>
      </c>
      <c r="AC574" s="24" t="str">
        <f t="shared" ca="1" si="130"/>
        <v/>
      </c>
      <c r="AD574" s="24" t="str">
        <f t="shared" ca="1" si="130"/>
        <v/>
      </c>
      <c r="AE574" s="24" t="str">
        <f t="shared" ca="1" si="130"/>
        <v/>
      </c>
      <c r="AF574" s="24" t="str">
        <f t="shared" ca="1" si="130"/>
        <v/>
      </c>
      <c r="AG574" s="24" t="str">
        <f t="shared" ca="1" si="130"/>
        <v/>
      </c>
      <c r="AH574" s="24" t="str">
        <f t="shared" ca="1" si="130"/>
        <v/>
      </c>
    </row>
    <row r="575" spans="16:34" x14ac:dyDescent="0.25">
      <c r="P575" s="17">
        <v>576</v>
      </c>
      <c r="Q575" s="17">
        <f>VLOOKUP($P575,valores_RSI!$B$3:$D$1417,3,FALSE)</f>
        <v>51.1160639684947</v>
      </c>
      <c r="R575" s="17">
        <f t="shared" si="123"/>
        <v>5</v>
      </c>
      <c r="S575" s="24">
        <f t="shared" si="124"/>
        <v>87</v>
      </c>
      <c r="T575" s="24">
        <f t="shared" si="117"/>
        <v>137</v>
      </c>
      <c r="U575" s="24">
        <f t="shared" si="117"/>
        <v>106</v>
      </c>
      <c r="V575" s="25" t="b">
        <f t="shared" si="118"/>
        <v>1</v>
      </c>
      <c r="W575" s="24" t="b">
        <f t="shared" si="119"/>
        <v>1</v>
      </c>
      <c r="X575" s="24">
        <f t="shared" si="129"/>
        <v>0.25455</v>
      </c>
      <c r="Y575" s="24">
        <f t="shared" si="129"/>
        <v>12.4805264132648</v>
      </c>
      <c r="Z575" s="24">
        <f t="shared" si="120"/>
        <v>159.10132641326481</v>
      </c>
      <c r="AA575" s="24" t="str">
        <f t="shared" si="121"/>
        <v>abaixo</v>
      </c>
      <c r="AC575" s="24" t="str">
        <f t="shared" ca="1" si="130"/>
        <v/>
      </c>
      <c r="AD575" s="24" t="str">
        <f t="shared" ca="1" si="130"/>
        <v/>
      </c>
      <c r="AE575" s="24" t="str">
        <f t="shared" ca="1" si="130"/>
        <v/>
      </c>
      <c r="AF575" s="24" t="str">
        <f t="shared" ca="1" si="130"/>
        <v/>
      </c>
      <c r="AG575" s="24" t="str">
        <f t="shared" ca="1" si="130"/>
        <v/>
      </c>
      <c r="AH575" s="24" t="str">
        <f t="shared" ca="1" si="130"/>
        <v/>
      </c>
    </row>
    <row r="576" spans="16:34" x14ac:dyDescent="0.25">
      <c r="P576" s="17">
        <v>577</v>
      </c>
      <c r="Q576" s="17">
        <f>VLOOKUP($P576,valores_RSI!$B$3:$D$1417,3,FALSE)</f>
        <v>52.140077078440797</v>
      </c>
      <c r="R576" s="17">
        <f t="shared" si="123"/>
        <v>5</v>
      </c>
      <c r="S576" s="24">
        <f t="shared" si="124"/>
        <v>87</v>
      </c>
      <c r="T576" s="24">
        <f t="shared" si="117"/>
        <v>137</v>
      </c>
      <c r="U576" s="24">
        <f t="shared" si="117"/>
        <v>106</v>
      </c>
      <c r="V576" s="25" t="b">
        <f t="shared" si="118"/>
        <v>1</v>
      </c>
      <c r="W576" s="24" t="b">
        <f t="shared" si="119"/>
        <v>1</v>
      </c>
      <c r="X576" s="24">
        <f t="shared" si="129"/>
        <v>0.25455</v>
      </c>
      <c r="Y576" s="24">
        <f t="shared" si="129"/>
        <v>12.4805264132648</v>
      </c>
      <c r="Z576" s="24">
        <f t="shared" si="120"/>
        <v>159.35587641326481</v>
      </c>
      <c r="AA576" s="24" t="str">
        <f t="shared" si="121"/>
        <v>abaixo</v>
      </c>
      <c r="AC576" s="24" t="str">
        <f t="shared" ca="1" si="130"/>
        <v/>
      </c>
      <c r="AD576" s="24" t="str">
        <f t="shared" ca="1" si="130"/>
        <v/>
      </c>
      <c r="AE576" s="24" t="str">
        <f t="shared" ca="1" si="130"/>
        <v/>
      </c>
      <c r="AF576" s="24" t="str">
        <f t="shared" ca="1" si="130"/>
        <v/>
      </c>
      <c r="AG576" s="24" t="str">
        <f t="shared" ca="1" si="130"/>
        <v/>
      </c>
      <c r="AH576" s="24" t="str">
        <f t="shared" ca="1" si="130"/>
        <v/>
      </c>
    </row>
    <row r="577" spans="16:34" x14ac:dyDescent="0.25">
      <c r="P577" s="17">
        <v>578</v>
      </c>
      <c r="Q577" s="17">
        <f>VLOOKUP($P577,valores_RSI!$B$3:$D$1417,3,FALSE)</f>
        <v>48.992891517391499</v>
      </c>
      <c r="R577" s="17">
        <f t="shared" si="123"/>
        <v>5</v>
      </c>
      <c r="S577" s="24">
        <f t="shared" si="124"/>
        <v>87</v>
      </c>
      <c r="T577" s="24">
        <f t="shared" si="117"/>
        <v>137</v>
      </c>
      <c r="U577" s="24">
        <f t="shared" si="117"/>
        <v>106</v>
      </c>
      <c r="V577" s="25" t="b">
        <f t="shared" si="118"/>
        <v>1</v>
      </c>
      <c r="W577" s="24" t="b">
        <f t="shared" si="119"/>
        <v>1</v>
      </c>
      <c r="X577" s="24">
        <f t="shared" si="129"/>
        <v>0.25455</v>
      </c>
      <c r="Y577" s="24">
        <f t="shared" si="129"/>
        <v>12.4805264132648</v>
      </c>
      <c r="Z577" s="24">
        <f t="shared" si="120"/>
        <v>159.6104264132648</v>
      </c>
      <c r="AA577" s="24" t="str">
        <f t="shared" si="121"/>
        <v>abaixo</v>
      </c>
      <c r="AC577" s="24" t="str">
        <f t="shared" ca="1" si="130"/>
        <v/>
      </c>
      <c r="AD577" s="24" t="str">
        <f t="shared" ca="1" si="130"/>
        <v/>
      </c>
      <c r="AE577" s="24" t="str">
        <f t="shared" ca="1" si="130"/>
        <v/>
      </c>
      <c r="AF577" s="24" t="str">
        <f t="shared" ca="1" si="130"/>
        <v/>
      </c>
      <c r="AG577" s="24" t="str">
        <f t="shared" ca="1" si="130"/>
        <v/>
      </c>
      <c r="AH577" s="24" t="str">
        <f t="shared" ca="1" si="130"/>
        <v/>
      </c>
    </row>
    <row r="578" spans="16:34" x14ac:dyDescent="0.25">
      <c r="P578" s="17">
        <v>579</v>
      </c>
      <c r="Q578" s="17">
        <f>VLOOKUP($P578,valores_RSI!$B$3:$D$1417,3,FALSE)</f>
        <v>46.054184380019002</v>
      </c>
      <c r="R578" s="17">
        <f t="shared" si="123"/>
        <v>5</v>
      </c>
      <c r="S578" s="24">
        <f t="shared" si="124"/>
        <v>87</v>
      </c>
      <c r="T578" s="24">
        <f t="shared" si="117"/>
        <v>137</v>
      </c>
      <c r="U578" s="24">
        <f t="shared" si="117"/>
        <v>106</v>
      </c>
      <c r="V578" s="25" t="b">
        <f t="shared" si="118"/>
        <v>1</v>
      </c>
      <c r="W578" s="24" t="b">
        <f t="shared" si="119"/>
        <v>1</v>
      </c>
      <c r="X578" s="24">
        <f t="shared" si="129"/>
        <v>0.25455</v>
      </c>
      <c r="Y578" s="24">
        <f t="shared" si="129"/>
        <v>12.4805264132648</v>
      </c>
      <c r="Z578" s="24">
        <f t="shared" si="120"/>
        <v>159.8649764132648</v>
      </c>
      <c r="AA578" s="24" t="str">
        <f t="shared" si="121"/>
        <v>abaixo</v>
      </c>
      <c r="AC578" s="24" t="str">
        <f t="shared" ca="1" si="130"/>
        <v/>
      </c>
      <c r="AD578" s="24" t="str">
        <f t="shared" ca="1" si="130"/>
        <v/>
      </c>
      <c r="AE578" s="24" t="str">
        <f t="shared" ca="1" si="130"/>
        <v/>
      </c>
      <c r="AF578" s="24" t="str">
        <f t="shared" ca="1" si="130"/>
        <v/>
      </c>
      <c r="AG578" s="24" t="str">
        <f t="shared" ca="1" si="130"/>
        <v/>
      </c>
      <c r="AH578" s="24" t="str">
        <f t="shared" ca="1" si="130"/>
        <v/>
      </c>
    </row>
    <row r="579" spans="16:34" x14ac:dyDescent="0.25">
      <c r="P579" s="17">
        <v>580</v>
      </c>
      <c r="Q579" s="17">
        <f>VLOOKUP($P579,valores_RSI!$B$3:$D$1417,3,FALSE)</f>
        <v>41.7800478523531</v>
      </c>
      <c r="R579" s="17">
        <f t="shared" si="123"/>
        <v>5</v>
      </c>
      <c r="S579" s="24">
        <f t="shared" si="124"/>
        <v>87</v>
      </c>
      <c r="T579" s="24">
        <f t="shared" si="117"/>
        <v>137</v>
      </c>
      <c r="U579" s="24">
        <f t="shared" si="117"/>
        <v>106</v>
      </c>
      <c r="V579" s="25" t="b">
        <f t="shared" si="118"/>
        <v>1</v>
      </c>
      <c r="W579" s="24" t="b">
        <f t="shared" si="119"/>
        <v>1</v>
      </c>
      <c r="X579" s="24">
        <f t="shared" si="129"/>
        <v>0.25455</v>
      </c>
      <c r="Y579" s="24">
        <f t="shared" si="129"/>
        <v>12.4805264132648</v>
      </c>
      <c r="Z579" s="24">
        <f t="shared" si="120"/>
        <v>160.11952641326482</v>
      </c>
      <c r="AA579" s="24" t="str">
        <f t="shared" si="121"/>
        <v>abaixo</v>
      </c>
      <c r="AC579" s="24" t="str">
        <f t="shared" ca="1" si="130"/>
        <v/>
      </c>
      <c r="AD579" s="24" t="str">
        <f t="shared" ca="1" si="130"/>
        <v/>
      </c>
      <c r="AE579" s="24" t="str">
        <f t="shared" ca="1" si="130"/>
        <v/>
      </c>
      <c r="AF579" s="24" t="str">
        <f t="shared" ca="1" si="130"/>
        <v/>
      </c>
      <c r="AG579" s="24" t="str">
        <f t="shared" ca="1" si="130"/>
        <v/>
      </c>
      <c r="AH579" s="24" t="str">
        <f t="shared" ca="1" si="130"/>
        <v/>
      </c>
    </row>
    <row r="580" spans="16:34" x14ac:dyDescent="0.25">
      <c r="P580" s="17">
        <v>581</v>
      </c>
      <c r="Q580" s="17">
        <f>VLOOKUP($P580,valores_RSI!$B$3:$D$1417,3,FALSE)</f>
        <v>39.751888520404897</v>
      </c>
      <c r="R580" s="17">
        <f t="shared" si="123"/>
        <v>5</v>
      </c>
      <c r="S580" s="24">
        <f t="shared" si="124"/>
        <v>87</v>
      </c>
      <c r="T580" s="24">
        <f t="shared" si="117"/>
        <v>137</v>
      </c>
      <c r="U580" s="24">
        <f t="shared" si="117"/>
        <v>106</v>
      </c>
      <c r="V580" s="25" t="b">
        <f t="shared" si="118"/>
        <v>1</v>
      </c>
      <c r="W580" s="24" t="b">
        <f t="shared" si="119"/>
        <v>1</v>
      </c>
      <c r="X580" s="24">
        <f t="shared" si="129"/>
        <v>0.25455</v>
      </c>
      <c r="Y580" s="24">
        <f t="shared" si="129"/>
        <v>12.4805264132648</v>
      </c>
      <c r="Z580" s="24">
        <f t="shared" si="120"/>
        <v>160.37407641326482</v>
      </c>
      <c r="AA580" s="24" t="str">
        <f t="shared" si="121"/>
        <v>abaixo</v>
      </c>
      <c r="AC580" s="24" t="str">
        <f t="shared" ca="1" si="130"/>
        <v/>
      </c>
      <c r="AD580" s="24" t="str">
        <f t="shared" ca="1" si="130"/>
        <v/>
      </c>
      <c r="AE580" s="24" t="str">
        <f t="shared" ca="1" si="130"/>
        <v/>
      </c>
      <c r="AF580" s="24" t="str">
        <f t="shared" ca="1" si="130"/>
        <v/>
      </c>
      <c r="AG580" s="24" t="str">
        <f t="shared" ca="1" si="130"/>
        <v/>
      </c>
      <c r="AH580" s="24" t="str">
        <f t="shared" ca="1" si="130"/>
        <v/>
      </c>
    </row>
    <row r="581" spans="16:34" x14ac:dyDescent="0.25">
      <c r="P581" s="17">
        <v>582</v>
      </c>
      <c r="Q581" s="17">
        <f>VLOOKUP($P581,valores_RSI!$B$3:$D$1417,3,FALSE)</f>
        <v>41.874014520475299</v>
      </c>
      <c r="R581" s="17">
        <f t="shared" si="123"/>
        <v>5</v>
      </c>
      <c r="S581" s="24">
        <f t="shared" si="124"/>
        <v>87</v>
      </c>
      <c r="T581" s="24">
        <f t="shared" si="117"/>
        <v>137</v>
      </c>
      <c r="U581" s="24">
        <f t="shared" si="117"/>
        <v>106</v>
      </c>
      <c r="V581" s="25" t="b">
        <f t="shared" si="118"/>
        <v>1</v>
      </c>
      <c r="W581" s="24" t="b">
        <f t="shared" si="119"/>
        <v>1</v>
      </c>
      <c r="X581" s="24">
        <f t="shared" si="129"/>
        <v>0.25455</v>
      </c>
      <c r="Y581" s="24">
        <f t="shared" si="129"/>
        <v>12.4805264132648</v>
      </c>
      <c r="Z581" s="24">
        <f t="shared" si="120"/>
        <v>160.62862641326481</v>
      </c>
      <c r="AA581" s="24" t="str">
        <f t="shared" si="121"/>
        <v>abaixo</v>
      </c>
      <c r="AC581" s="24" t="str">
        <f t="shared" ca="1" si="130"/>
        <v/>
      </c>
      <c r="AD581" s="24" t="str">
        <f t="shared" ca="1" si="130"/>
        <v/>
      </c>
      <c r="AE581" s="24" t="str">
        <f t="shared" ca="1" si="130"/>
        <v/>
      </c>
      <c r="AF581" s="24" t="str">
        <f t="shared" ca="1" si="130"/>
        <v/>
      </c>
      <c r="AG581" s="24" t="str">
        <f t="shared" ca="1" si="130"/>
        <v/>
      </c>
      <c r="AH581" s="24" t="str">
        <f t="shared" ca="1" si="130"/>
        <v/>
      </c>
    </row>
    <row r="582" spans="16:34" x14ac:dyDescent="0.25">
      <c r="P582" s="17">
        <v>583</v>
      </c>
      <c r="Q582" s="17">
        <f>VLOOKUP($P582,valores_RSI!$B$3:$D$1417,3,FALSE)</f>
        <v>44.685140678635101</v>
      </c>
      <c r="R582" s="17">
        <f t="shared" si="123"/>
        <v>5</v>
      </c>
      <c r="S582" s="24">
        <f t="shared" si="124"/>
        <v>87</v>
      </c>
      <c r="T582" s="24">
        <f t="shared" ref="T582:U645" si="131">+T581</f>
        <v>137</v>
      </c>
      <c r="U582" s="24">
        <f t="shared" si="131"/>
        <v>106</v>
      </c>
      <c r="V582" s="25" t="b">
        <f t="shared" ref="V582:V645" si="132">$P582&gt;=$T582+$L$3</f>
        <v>1</v>
      </c>
      <c r="W582" s="24" t="b">
        <f t="shared" ref="W582:W645" si="133">$P582&gt;=U582+$L$3</f>
        <v>1</v>
      </c>
      <c r="X582" s="24">
        <f t="shared" si="129"/>
        <v>0.25455</v>
      </c>
      <c r="Y582" s="24">
        <f t="shared" si="129"/>
        <v>12.4805264132648</v>
      </c>
      <c r="Z582" s="24">
        <f t="shared" ref="Z582:Z645" si="134">IF($V582,P582*X582+Y582,"")</f>
        <v>160.88317641326481</v>
      </c>
      <c r="AA582" s="24" t="str">
        <f t="shared" ref="AA582:AA645" si="135">IF($V582,IF(Q582-Z582&gt;=$L$2,"acima",IF(Q582-Z582&gt;=0,"acima mas menor que o break",IF(Q582-Z582&gt;-$L$2,"abaixo mas menor que o break","abaixo"))),"")</f>
        <v>abaixo</v>
      </c>
      <c r="AC582" s="24" t="str">
        <f t="shared" ref="AC582:AH597" ca="1" si="136">IF($V582,IF(OR(OFFSET($AA582,AC$2,0)="acima",OFFSET($AA582,AC$2,0)="acima mas menor que o break"),IF($AA582="abaixo","cruzou_para_baixo",""),""),"")</f>
        <v/>
      </c>
      <c r="AD582" s="24" t="str">
        <f t="shared" ca="1" si="136"/>
        <v/>
      </c>
      <c r="AE582" s="24" t="str">
        <f t="shared" ca="1" si="136"/>
        <v/>
      </c>
      <c r="AF582" s="24" t="str">
        <f t="shared" ca="1" si="136"/>
        <v/>
      </c>
      <c r="AG582" s="24" t="str">
        <f t="shared" ca="1" si="136"/>
        <v/>
      </c>
      <c r="AH582" s="24" t="str">
        <f t="shared" ca="1" si="136"/>
        <v/>
      </c>
    </row>
    <row r="583" spans="16:34" x14ac:dyDescent="0.25">
      <c r="P583" s="17">
        <v>584</v>
      </c>
      <c r="Q583" s="17">
        <f>VLOOKUP($P583,valores_RSI!$B$3:$D$1417,3,FALSE)</f>
        <v>46.030095106046303</v>
      </c>
      <c r="R583" s="17">
        <f t="shared" ref="R583:R646" si="137">+R582</f>
        <v>5</v>
      </c>
      <c r="S583" s="24">
        <f t="shared" ref="S583:S646" si="138">+S582</f>
        <v>87</v>
      </c>
      <c r="T583" s="24">
        <f t="shared" si="131"/>
        <v>137</v>
      </c>
      <c r="U583" s="24">
        <f t="shared" si="131"/>
        <v>106</v>
      </c>
      <c r="V583" s="25" t="b">
        <f t="shared" si="132"/>
        <v>1</v>
      </c>
      <c r="W583" s="24" t="b">
        <f t="shared" si="133"/>
        <v>1</v>
      </c>
      <c r="X583" s="24">
        <f t="shared" si="129"/>
        <v>0.25455</v>
      </c>
      <c r="Y583" s="24">
        <f t="shared" si="129"/>
        <v>12.4805264132648</v>
      </c>
      <c r="Z583" s="24">
        <f t="shared" si="134"/>
        <v>161.1377264132648</v>
      </c>
      <c r="AA583" s="24" t="str">
        <f t="shared" si="135"/>
        <v>abaixo</v>
      </c>
      <c r="AC583" s="24" t="str">
        <f t="shared" ca="1" si="136"/>
        <v/>
      </c>
      <c r="AD583" s="24" t="str">
        <f t="shared" ca="1" si="136"/>
        <v/>
      </c>
      <c r="AE583" s="24" t="str">
        <f t="shared" ca="1" si="136"/>
        <v/>
      </c>
      <c r="AF583" s="24" t="str">
        <f t="shared" ca="1" si="136"/>
        <v/>
      </c>
      <c r="AG583" s="24" t="str">
        <f t="shared" ca="1" si="136"/>
        <v/>
      </c>
      <c r="AH583" s="24" t="str">
        <f t="shared" ca="1" si="136"/>
        <v/>
      </c>
    </row>
    <row r="584" spans="16:34" x14ac:dyDescent="0.25">
      <c r="P584" s="17">
        <v>585</v>
      </c>
      <c r="Q584" s="17">
        <f>VLOOKUP($P584,valores_RSI!$B$3:$D$1417,3,FALSE)</f>
        <v>46.141905007619499</v>
      </c>
      <c r="R584" s="17">
        <f t="shared" si="137"/>
        <v>5</v>
      </c>
      <c r="S584" s="24">
        <f t="shared" si="138"/>
        <v>87</v>
      </c>
      <c r="T584" s="24">
        <f t="shared" si="131"/>
        <v>137</v>
      </c>
      <c r="U584" s="24">
        <f t="shared" si="131"/>
        <v>106</v>
      </c>
      <c r="V584" s="25" t="b">
        <f t="shared" si="132"/>
        <v>1</v>
      </c>
      <c r="W584" s="24" t="b">
        <f t="shared" si="133"/>
        <v>1</v>
      </c>
      <c r="X584" s="24">
        <f t="shared" si="129"/>
        <v>0.25455</v>
      </c>
      <c r="Y584" s="24">
        <f t="shared" si="129"/>
        <v>12.4805264132648</v>
      </c>
      <c r="Z584" s="24">
        <f t="shared" si="134"/>
        <v>161.39227641326482</v>
      </c>
      <c r="AA584" s="24" t="str">
        <f t="shared" si="135"/>
        <v>abaixo</v>
      </c>
      <c r="AC584" s="24" t="str">
        <f t="shared" ca="1" si="136"/>
        <v/>
      </c>
      <c r="AD584" s="24" t="str">
        <f t="shared" ca="1" si="136"/>
        <v/>
      </c>
      <c r="AE584" s="24" t="str">
        <f t="shared" ca="1" si="136"/>
        <v/>
      </c>
      <c r="AF584" s="24" t="str">
        <f t="shared" ca="1" si="136"/>
        <v/>
      </c>
      <c r="AG584" s="24" t="str">
        <f t="shared" ca="1" si="136"/>
        <v/>
      </c>
      <c r="AH584" s="24" t="str">
        <f t="shared" ca="1" si="136"/>
        <v/>
      </c>
    </row>
    <row r="585" spans="16:34" x14ac:dyDescent="0.25">
      <c r="P585" s="17">
        <v>586</v>
      </c>
      <c r="Q585" s="17">
        <f>VLOOKUP($P585,valores_RSI!$B$3:$D$1417,3,FALSE)</f>
        <v>43.756617686535499</v>
      </c>
      <c r="R585" s="17">
        <f t="shared" si="137"/>
        <v>5</v>
      </c>
      <c r="S585" s="24">
        <f t="shared" si="138"/>
        <v>87</v>
      </c>
      <c r="T585" s="24">
        <f t="shared" si="131"/>
        <v>137</v>
      </c>
      <c r="U585" s="24">
        <f t="shared" si="131"/>
        <v>106</v>
      </c>
      <c r="V585" s="25" t="b">
        <f t="shared" si="132"/>
        <v>1</v>
      </c>
      <c r="W585" s="24" t="b">
        <f t="shared" si="133"/>
        <v>1</v>
      </c>
      <c r="X585" s="24">
        <f t="shared" ref="X585:Y604" si="139">IF($V585,VLOOKUP($R585,$B$5:$N$101,X$2,FALSE),"")</f>
        <v>0.25455</v>
      </c>
      <c r="Y585" s="24">
        <f t="shared" si="139"/>
        <v>12.4805264132648</v>
      </c>
      <c r="Z585" s="24">
        <f t="shared" si="134"/>
        <v>161.64682641326482</v>
      </c>
      <c r="AA585" s="24" t="str">
        <f t="shared" si="135"/>
        <v>abaixo</v>
      </c>
      <c r="AC585" s="24" t="str">
        <f t="shared" ca="1" si="136"/>
        <v/>
      </c>
      <c r="AD585" s="24" t="str">
        <f t="shared" ca="1" si="136"/>
        <v/>
      </c>
      <c r="AE585" s="24" t="str">
        <f t="shared" ca="1" si="136"/>
        <v/>
      </c>
      <c r="AF585" s="24" t="str">
        <f t="shared" ca="1" si="136"/>
        <v/>
      </c>
      <c r="AG585" s="24" t="str">
        <f t="shared" ca="1" si="136"/>
        <v/>
      </c>
      <c r="AH585" s="24" t="str">
        <f t="shared" ca="1" si="136"/>
        <v/>
      </c>
    </row>
    <row r="586" spans="16:34" x14ac:dyDescent="0.25">
      <c r="P586" s="17">
        <v>587</v>
      </c>
      <c r="Q586" s="17">
        <f>VLOOKUP($P586,valores_RSI!$B$3:$D$1417,3,FALSE)</f>
        <v>45.411885536899298</v>
      </c>
      <c r="R586" s="17">
        <f t="shared" si="137"/>
        <v>5</v>
      </c>
      <c r="S586" s="24">
        <f t="shared" si="138"/>
        <v>87</v>
      </c>
      <c r="T586" s="24">
        <f t="shared" si="131"/>
        <v>137</v>
      </c>
      <c r="U586" s="24">
        <f t="shared" si="131"/>
        <v>106</v>
      </c>
      <c r="V586" s="25" t="b">
        <f t="shared" si="132"/>
        <v>1</v>
      </c>
      <c r="W586" s="24" t="b">
        <f t="shared" si="133"/>
        <v>1</v>
      </c>
      <c r="X586" s="24">
        <f t="shared" si="139"/>
        <v>0.25455</v>
      </c>
      <c r="Y586" s="24">
        <f t="shared" si="139"/>
        <v>12.4805264132648</v>
      </c>
      <c r="Z586" s="24">
        <f t="shared" si="134"/>
        <v>161.90137641326481</v>
      </c>
      <c r="AA586" s="24" t="str">
        <f t="shared" si="135"/>
        <v>abaixo</v>
      </c>
      <c r="AC586" s="24" t="str">
        <f t="shared" ca="1" si="136"/>
        <v/>
      </c>
      <c r="AD586" s="24" t="str">
        <f t="shared" ca="1" si="136"/>
        <v/>
      </c>
      <c r="AE586" s="24" t="str">
        <f t="shared" ca="1" si="136"/>
        <v/>
      </c>
      <c r="AF586" s="24" t="str">
        <f t="shared" ca="1" si="136"/>
        <v/>
      </c>
      <c r="AG586" s="24" t="str">
        <f t="shared" ca="1" si="136"/>
        <v/>
      </c>
      <c r="AH586" s="24" t="str">
        <f t="shared" ca="1" si="136"/>
        <v/>
      </c>
    </row>
    <row r="587" spans="16:34" x14ac:dyDescent="0.25">
      <c r="P587" s="17">
        <v>588</v>
      </c>
      <c r="Q587" s="17">
        <f>VLOOKUP($P587,valores_RSI!$B$3:$D$1417,3,FALSE)</f>
        <v>45.554403698498596</v>
      </c>
      <c r="R587" s="17">
        <f t="shared" si="137"/>
        <v>5</v>
      </c>
      <c r="S587" s="24">
        <f t="shared" si="138"/>
        <v>87</v>
      </c>
      <c r="T587" s="24">
        <f t="shared" si="131"/>
        <v>137</v>
      </c>
      <c r="U587" s="24">
        <f t="shared" si="131"/>
        <v>106</v>
      </c>
      <c r="V587" s="25" t="b">
        <f t="shared" si="132"/>
        <v>1</v>
      </c>
      <c r="W587" s="24" t="b">
        <f t="shared" si="133"/>
        <v>1</v>
      </c>
      <c r="X587" s="24">
        <f t="shared" si="139"/>
        <v>0.25455</v>
      </c>
      <c r="Y587" s="24">
        <f t="shared" si="139"/>
        <v>12.4805264132648</v>
      </c>
      <c r="Z587" s="24">
        <f t="shared" si="134"/>
        <v>162.15592641326481</v>
      </c>
      <c r="AA587" s="24" t="str">
        <f t="shared" si="135"/>
        <v>abaixo</v>
      </c>
      <c r="AC587" s="24" t="str">
        <f t="shared" ca="1" si="136"/>
        <v/>
      </c>
      <c r="AD587" s="24" t="str">
        <f t="shared" ca="1" si="136"/>
        <v/>
      </c>
      <c r="AE587" s="24" t="str">
        <f t="shared" ca="1" si="136"/>
        <v/>
      </c>
      <c r="AF587" s="24" t="str">
        <f t="shared" ca="1" si="136"/>
        <v/>
      </c>
      <c r="AG587" s="24" t="str">
        <f t="shared" ca="1" si="136"/>
        <v/>
      </c>
      <c r="AH587" s="24" t="str">
        <f t="shared" ca="1" si="136"/>
        <v/>
      </c>
    </row>
    <row r="588" spans="16:34" x14ac:dyDescent="0.25">
      <c r="P588" s="17">
        <v>589</v>
      </c>
      <c r="Q588" s="17">
        <f>VLOOKUP($P588,valores_RSI!$B$3:$D$1417,3,FALSE)</f>
        <v>46.642744813645898</v>
      </c>
      <c r="R588" s="17">
        <f t="shared" si="137"/>
        <v>5</v>
      </c>
      <c r="S588" s="24">
        <f t="shared" si="138"/>
        <v>87</v>
      </c>
      <c r="T588" s="24">
        <f t="shared" si="131"/>
        <v>137</v>
      </c>
      <c r="U588" s="24">
        <f t="shared" si="131"/>
        <v>106</v>
      </c>
      <c r="V588" s="25" t="b">
        <f t="shared" si="132"/>
        <v>1</v>
      </c>
      <c r="W588" s="24" t="b">
        <f t="shared" si="133"/>
        <v>1</v>
      </c>
      <c r="X588" s="24">
        <f t="shared" si="139"/>
        <v>0.25455</v>
      </c>
      <c r="Y588" s="24">
        <f t="shared" si="139"/>
        <v>12.4805264132648</v>
      </c>
      <c r="Z588" s="24">
        <f t="shared" si="134"/>
        <v>162.4104764132648</v>
      </c>
      <c r="AA588" s="24" t="str">
        <f t="shared" si="135"/>
        <v>abaixo</v>
      </c>
      <c r="AC588" s="24" t="str">
        <f t="shared" ca="1" si="136"/>
        <v/>
      </c>
      <c r="AD588" s="24" t="str">
        <f t="shared" ca="1" si="136"/>
        <v/>
      </c>
      <c r="AE588" s="24" t="str">
        <f t="shared" ca="1" si="136"/>
        <v/>
      </c>
      <c r="AF588" s="24" t="str">
        <f t="shared" ca="1" si="136"/>
        <v/>
      </c>
      <c r="AG588" s="24" t="str">
        <f t="shared" ca="1" si="136"/>
        <v/>
      </c>
      <c r="AH588" s="24" t="str">
        <f t="shared" ca="1" si="136"/>
        <v/>
      </c>
    </row>
    <row r="589" spans="16:34" x14ac:dyDescent="0.25">
      <c r="P589" s="17">
        <v>590</v>
      </c>
      <c r="Q589" s="17">
        <f>VLOOKUP($P589,valores_RSI!$B$3:$D$1417,3,FALSE)</f>
        <v>47.713095136836301</v>
      </c>
      <c r="R589" s="17">
        <f t="shared" si="137"/>
        <v>5</v>
      </c>
      <c r="S589" s="24">
        <f t="shared" si="138"/>
        <v>87</v>
      </c>
      <c r="T589" s="24">
        <f t="shared" si="131"/>
        <v>137</v>
      </c>
      <c r="U589" s="24">
        <f t="shared" si="131"/>
        <v>106</v>
      </c>
      <c r="V589" s="25" t="b">
        <f t="shared" si="132"/>
        <v>1</v>
      </c>
      <c r="W589" s="24" t="b">
        <f t="shared" si="133"/>
        <v>1</v>
      </c>
      <c r="X589" s="24">
        <f t="shared" si="139"/>
        <v>0.25455</v>
      </c>
      <c r="Y589" s="24">
        <f t="shared" si="139"/>
        <v>12.4805264132648</v>
      </c>
      <c r="Z589" s="24">
        <f t="shared" si="134"/>
        <v>162.6650264132648</v>
      </c>
      <c r="AA589" s="24" t="str">
        <f t="shared" si="135"/>
        <v>abaixo</v>
      </c>
      <c r="AC589" s="24" t="str">
        <f t="shared" ca="1" si="136"/>
        <v/>
      </c>
      <c r="AD589" s="24" t="str">
        <f t="shared" ca="1" si="136"/>
        <v/>
      </c>
      <c r="AE589" s="24" t="str">
        <f t="shared" ca="1" si="136"/>
        <v/>
      </c>
      <c r="AF589" s="24" t="str">
        <f t="shared" ca="1" si="136"/>
        <v/>
      </c>
      <c r="AG589" s="24" t="str">
        <f t="shared" ca="1" si="136"/>
        <v/>
      </c>
      <c r="AH589" s="24" t="str">
        <f t="shared" ca="1" si="136"/>
        <v/>
      </c>
    </row>
    <row r="590" spans="16:34" x14ac:dyDescent="0.25">
      <c r="P590" s="17">
        <v>591</v>
      </c>
      <c r="Q590" s="17">
        <f>VLOOKUP($P590,valores_RSI!$B$3:$D$1417,3,FALSE)</f>
        <v>45.296358779786601</v>
      </c>
      <c r="R590" s="17">
        <f t="shared" si="137"/>
        <v>5</v>
      </c>
      <c r="S590" s="24">
        <f t="shared" si="138"/>
        <v>87</v>
      </c>
      <c r="T590" s="24">
        <f t="shared" si="131"/>
        <v>137</v>
      </c>
      <c r="U590" s="24">
        <f t="shared" si="131"/>
        <v>106</v>
      </c>
      <c r="V590" s="25" t="b">
        <f t="shared" si="132"/>
        <v>1</v>
      </c>
      <c r="W590" s="24" t="b">
        <f t="shared" si="133"/>
        <v>1</v>
      </c>
      <c r="X590" s="24">
        <f t="shared" si="139"/>
        <v>0.25455</v>
      </c>
      <c r="Y590" s="24">
        <f t="shared" si="139"/>
        <v>12.4805264132648</v>
      </c>
      <c r="Z590" s="24">
        <f t="shared" si="134"/>
        <v>162.91957641326482</v>
      </c>
      <c r="AA590" s="24" t="str">
        <f t="shared" si="135"/>
        <v>abaixo</v>
      </c>
      <c r="AC590" s="24" t="str">
        <f t="shared" ca="1" si="136"/>
        <v/>
      </c>
      <c r="AD590" s="24" t="str">
        <f t="shared" ca="1" si="136"/>
        <v/>
      </c>
      <c r="AE590" s="24" t="str">
        <f t="shared" ca="1" si="136"/>
        <v/>
      </c>
      <c r="AF590" s="24" t="str">
        <f t="shared" ca="1" si="136"/>
        <v/>
      </c>
      <c r="AG590" s="24" t="str">
        <f t="shared" ca="1" si="136"/>
        <v/>
      </c>
      <c r="AH590" s="24" t="str">
        <f t="shared" ca="1" si="136"/>
        <v/>
      </c>
    </row>
    <row r="591" spans="16:34" x14ac:dyDescent="0.25">
      <c r="P591" s="17">
        <v>592</v>
      </c>
      <c r="Q591" s="17">
        <f>VLOOKUP($P591,valores_RSI!$B$3:$D$1417,3,FALSE)</f>
        <v>45.002696666540899</v>
      </c>
      <c r="R591" s="17">
        <f t="shared" si="137"/>
        <v>5</v>
      </c>
      <c r="S591" s="24">
        <f t="shared" si="138"/>
        <v>87</v>
      </c>
      <c r="T591" s="24">
        <f t="shared" si="131"/>
        <v>137</v>
      </c>
      <c r="U591" s="24">
        <f t="shared" si="131"/>
        <v>106</v>
      </c>
      <c r="V591" s="25" t="b">
        <f t="shared" si="132"/>
        <v>1</v>
      </c>
      <c r="W591" s="24" t="b">
        <f t="shared" si="133"/>
        <v>1</v>
      </c>
      <c r="X591" s="24">
        <f t="shared" si="139"/>
        <v>0.25455</v>
      </c>
      <c r="Y591" s="24">
        <f t="shared" si="139"/>
        <v>12.4805264132648</v>
      </c>
      <c r="Z591" s="24">
        <f t="shared" si="134"/>
        <v>163.17412641326482</v>
      </c>
      <c r="AA591" s="24" t="str">
        <f t="shared" si="135"/>
        <v>abaixo</v>
      </c>
      <c r="AC591" s="24" t="str">
        <f t="shared" ca="1" si="136"/>
        <v/>
      </c>
      <c r="AD591" s="24" t="str">
        <f t="shared" ca="1" si="136"/>
        <v/>
      </c>
      <c r="AE591" s="24" t="str">
        <f t="shared" ca="1" si="136"/>
        <v/>
      </c>
      <c r="AF591" s="24" t="str">
        <f t="shared" ca="1" si="136"/>
        <v/>
      </c>
      <c r="AG591" s="24" t="str">
        <f t="shared" ca="1" si="136"/>
        <v/>
      </c>
      <c r="AH591" s="24" t="str">
        <f t="shared" ca="1" si="136"/>
        <v/>
      </c>
    </row>
    <row r="592" spans="16:34" x14ac:dyDescent="0.25">
      <c r="P592" s="17">
        <v>593</v>
      </c>
      <c r="Q592" s="17">
        <f>VLOOKUP($P592,valores_RSI!$B$3:$D$1417,3,FALSE)</f>
        <v>44.943206622428001</v>
      </c>
      <c r="R592" s="17">
        <f t="shared" si="137"/>
        <v>5</v>
      </c>
      <c r="S592" s="24">
        <f t="shared" si="138"/>
        <v>87</v>
      </c>
      <c r="T592" s="24">
        <f t="shared" si="131"/>
        <v>137</v>
      </c>
      <c r="U592" s="24">
        <f t="shared" si="131"/>
        <v>106</v>
      </c>
      <c r="V592" s="25" t="b">
        <f t="shared" si="132"/>
        <v>1</v>
      </c>
      <c r="W592" s="24" t="b">
        <f t="shared" si="133"/>
        <v>1</v>
      </c>
      <c r="X592" s="24">
        <f t="shared" si="139"/>
        <v>0.25455</v>
      </c>
      <c r="Y592" s="24">
        <f t="shared" si="139"/>
        <v>12.4805264132648</v>
      </c>
      <c r="Z592" s="24">
        <f t="shared" si="134"/>
        <v>163.42867641326481</v>
      </c>
      <c r="AA592" s="24" t="str">
        <f t="shared" si="135"/>
        <v>abaixo</v>
      </c>
      <c r="AC592" s="24" t="str">
        <f t="shared" ca="1" si="136"/>
        <v/>
      </c>
      <c r="AD592" s="24" t="str">
        <f t="shared" ca="1" si="136"/>
        <v/>
      </c>
      <c r="AE592" s="24" t="str">
        <f t="shared" ca="1" si="136"/>
        <v/>
      </c>
      <c r="AF592" s="24" t="str">
        <f t="shared" ca="1" si="136"/>
        <v/>
      </c>
      <c r="AG592" s="24" t="str">
        <f t="shared" ca="1" si="136"/>
        <v/>
      </c>
      <c r="AH592" s="24" t="str">
        <f t="shared" ca="1" si="136"/>
        <v/>
      </c>
    </row>
    <row r="593" spans="16:34" x14ac:dyDescent="0.25">
      <c r="P593" s="17">
        <v>594</v>
      </c>
      <c r="Q593" s="17">
        <f>VLOOKUP($P593,valores_RSI!$B$3:$D$1417,3,FALSE)</f>
        <v>43.898580239425101</v>
      </c>
      <c r="R593" s="17">
        <f t="shared" si="137"/>
        <v>5</v>
      </c>
      <c r="S593" s="24">
        <f t="shared" si="138"/>
        <v>87</v>
      </c>
      <c r="T593" s="24">
        <f t="shared" si="131"/>
        <v>137</v>
      </c>
      <c r="U593" s="24">
        <f t="shared" si="131"/>
        <v>106</v>
      </c>
      <c r="V593" s="25" t="b">
        <f t="shared" si="132"/>
        <v>1</v>
      </c>
      <c r="W593" s="24" t="b">
        <f t="shared" si="133"/>
        <v>1</v>
      </c>
      <c r="X593" s="24">
        <f t="shared" si="139"/>
        <v>0.25455</v>
      </c>
      <c r="Y593" s="24">
        <f t="shared" si="139"/>
        <v>12.4805264132648</v>
      </c>
      <c r="Z593" s="24">
        <f t="shared" si="134"/>
        <v>163.6832264132648</v>
      </c>
      <c r="AA593" s="24" t="str">
        <f t="shared" si="135"/>
        <v>abaixo</v>
      </c>
      <c r="AC593" s="24" t="str">
        <f t="shared" ca="1" si="136"/>
        <v/>
      </c>
      <c r="AD593" s="24" t="str">
        <f t="shared" ca="1" si="136"/>
        <v/>
      </c>
      <c r="AE593" s="24" t="str">
        <f t="shared" ca="1" si="136"/>
        <v/>
      </c>
      <c r="AF593" s="24" t="str">
        <f t="shared" ca="1" si="136"/>
        <v/>
      </c>
      <c r="AG593" s="24" t="str">
        <f t="shared" ca="1" si="136"/>
        <v/>
      </c>
      <c r="AH593" s="24" t="str">
        <f t="shared" ca="1" si="136"/>
        <v/>
      </c>
    </row>
    <row r="594" spans="16:34" x14ac:dyDescent="0.25">
      <c r="P594" s="17">
        <v>595</v>
      </c>
      <c r="Q594" s="17">
        <f>VLOOKUP($P594,valores_RSI!$B$3:$D$1417,3,FALSE)</f>
        <v>40.143961510003201</v>
      </c>
      <c r="R594" s="17">
        <f t="shared" si="137"/>
        <v>5</v>
      </c>
      <c r="S594" s="24">
        <f t="shared" si="138"/>
        <v>87</v>
      </c>
      <c r="T594" s="24">
        <f t="shared" si="131"/>
        <v>137</v>
      </c>
      <c r="U594" s="24">
        <f t="shared" si="131"/>
        <v>106</v>
      </c>
      <c r="V594" s="25" t="b">
        <f t="shared" si="132"/>
        <v>1</v>
      </c>
      <c r="W594" s="24" t="b">
        <f t="shared" si="133"/>
        <v>1</v>
      </c>
      <c r="X594" s="24">
        <f t="shared" si="139"/>
        <v>0.25455</v>
      </c>
      <c r="Y594" s="24">
        <f t="shared" si="139"/>
        <v>12.4805264132648</v>
      </c>
      <c r="Z594" s="24">
        <f t="shared" si="134"/>
        <v>163.9377764132648</v>
      </c>
      <c r="AA594" s="24" t="str">
        <f t="shared" si="135"/>
        <v>abaixo</v>
      </c>
      <c r="AC594" s="24" t="str">
        <f t="shared" ca="1" si="136"/>
        <v/>
      </c>
      <c r="AD594" s="24" t="str">
        <f t="shared" ca="1" si="136"/>
        <v/>
      </c>
      <c r="AE594" s="24" t="str">
        <f t="shared" ca="1" si="136"/>
        <v/>
      </c>
      <c r="AF594" s="24" t="str">
        <f t="shared" ca="1" si="136"/>
        <v/>
      </c>
      <c r="AG594" s="24" t="str">
        <f t="shared" ca="1" si="136"/>
        <v/>
      </c>
      <c r="AH594" s="24" t="str">
        <f t="shared" ca="1" si="136"/>
        <v/>
      </c>
    </row>
    <row r="595" spans="16:34" x14ac:dyDescent="0.25">
      <c r="P595" s="17">
        <v>596</v>
      </c>
      <c r="Q595" s="17">
        <f>VLOOKUP($P595,valores_RSI!$B$3:$D$1417,3,FALSE)</f>
        <v>40.616249970615002</v>
      </c>
      <c r="R595" s="17">
        <f t="shared" si="137"/>
        <v>5</v>
      </c>
      <c r="S595" s="24">
        <f t="shared" si="138"/>
        <v>87</v>
      </c>
      <c r="T595" s="24">
        <f t="shared" si="131"/>
        <v>137</v>
      </c>
      <c r="U595" s="24">
        <f t="shared" si="131"/>
        <v>106</v>
      </c>
      <c r="V595" s="25" t="b">
        <f t="shared" si="132"/>
        <v>1</v>
      </c>
      <c r="W595" s="24" t="b">
        <f t="shared" si="133"/>
        <v>1</v>
      </c>
      <c r="X595" s="24">
        <f t="shared" si="139"/>
        <v>0.25455</v>
      </c>
      <c r="Y595" s="24">
        <f t="shared" si="139"/>
        <v>12.4805264132648</v>
      </c>
      <c r="Z595" s="24">
        <f t="shared" si="134"/>
        <v>164.19232641326482</v>
      </c>
      <c r="AA595" s="24" t="str">
        <f t="shared" si="135"/>
        <v>abaixo</v>
      </c>
      <c r="AC595" s="24" t="str">
        <f t="shared" ca="1" si="136"/>
        <v/>
      </c>
      <c r="AD595" s="24" t="str">
        <f t="shared" ca="1" si="136"/>
        <v/>
      </c>
      <c r="AE595" s="24" t="str">
        <f t="shared" ca="1" si="136"/>
        <v/>
      </c>
      <c r="AF595" s="24" t="str">
        <f t="shared" ca="1" si="136"/>
        <v/>
      </c>
      <c r="AG595" s="24" t="str">
        <f t="shared" ca="1" si="136"/>
        <v/>
      </c>
      <c r="AH595" s="24" t="str">
        <f t="shared" ca="1" si="136"/>
        <v/>
      </c>
    </row>
    <row r="596" spans="16:34" x14ac:dyDescent="0.25">
      <c r="P596" s="17">
        <v>597</v>
      </c>
      <c r="Q596" s="17">
        <f>VLOOKUP($P596,valores_RSI!$B$3:$D$1417,3,FALSE)</f>
        <v>35.951667898664098</v>
      </c>
      <c r="R596" s="17">
        <f t="shared" si="137"/>
        <v>5</v>
      </c>
      <c r="S596" s="24">
        <f t="shared" si="138"/>
        <v>87</v>
      </c>
      <c r="T596" s="24">
        <f t="shared" si="131"/>
        <v>137</v>
      </c>
      <c r="U596" s="24">
        <f t="shared" si="131"/>
        <v>106</v>
      </c>
      <c r="V596" s="25" t="b">
        <f t="shared" si="132"/>
        <v>1</v>
      </c>
      <c r="W596" s="24" t="b">
        <f t="shared" si="133"/>
        <v>1</v>
      </c>
      <c r="X596" s="24">
        <f t="shared" si="139"/>
        <v>0.25455</v>
      </c>
      <c r="Y596" s="24">
        <f t="shared" si="139"/>
        <v>12.4805264132648</v>
      </c>
      <c r="Z596" s="24">
        <f t="shared" si="134"/>
        <v>164.44687641326482</v>
      </c>
      <c r="AA596" s="24" t="str">
        <f t="shared" si="135"/>
        <v>abaixo</v>
      </c>
      <c r="AC596" s="24" t="str">
        <f t="shared" ca="1" si="136"/>
        <v/>
      </c>
      <c r="AD596" s="24" t="str">
        <f t="shared" ca="1" si="136"/>
        <v/>
      </c>
      <c r="AE596" s="24" t="str">
        <f t="shared" ca="1" si="136"/>
        <v/>
      </c>
      <c r="AF596" s="24" t="str">
        <f t="shared" ca="1" si="136"/>
        <v/>
      </c>
      <c r="AG596" s="24" t="str">
        <f t="shared" ca="1" si="136"/>
        <v/>
      </c>
      <c r="AH596" s="24" t="str">
        <f t="shared" ca="1" si="136"/>
        <v/>
      </c>
    </row>
    <row r="597" spans="16:34" x14ac:dyDescent="0.25">
      <c r="P597" s="17">
        <v>598</v>
      </c>
      <c r="Q597" s="17">
        <f>VLOOKUP($P597,valores_RSI!$B$3:$D$1417,3,FALSE)</f>
        <v>37.586860863572099</v>
      </c>
      <c r="R597" s="17">
        <f t="shared" si="137"/>
        <v>5</v>
      </c>
      <c r="S597" s="24">
        <f t="shared" si="138"/>
        <v>87</v>
      </c>
      <c r="T597" s="24">
        <f t="shared" si="131"/>
        <v>137</v>
      </c>
      <c r="U597" s="24">
        <f t="shared" si="131"/>
        <v>106</v>
      </c>
      <c r="V597" s="25" t="b">
        <f t="shared" si="132"/>
        <v>1</v>
      </c>
      <c r="W597" s="24" t="b">
        <f t="shared" si="133"/>
        <v>1</v>
      </c>
      <c r="X597" s="24">
        <f t="shared" si="139"/>
        <v>0.25455</v>
      </c>
      <c r="Y597" s="24">
        <f t="shared" si="139"/>
        <v>12.4805264132648</v>
      </c>
      <c r="Z597" s="24">
        <f t="shared" si="134"/>
        <v>164.70142641326481</v>
      </c>
      <c r="AA597" s="24" t="str">
        <f t="shared" si="135"/>
        <v>abaixo</v>
      </c>
      <c r="AC597" s="24" t="str">
        <f t="shared" ca="1" si="136"/>
        <v/>
      </c>
      <c r="AD597" s="24" t="str">
        <f t="shared" ca="1" si="136"/>
        <v/>
      </c>
      <c r="AE597" s="24" t="str">
        <f t="shared" ca="1" si="136"/>
        <v/>
      </c>
      <c r="AF597" s="24" t="str">
        <f t="shared" ca="1" si="136"/>
        <v/>
      </c>
      <c r="AG597" s="24" t="str">
        <f t="shared" ca="1" si="136"/>
        <v/>
      </c>
      <c r="AH597" s="24" t="str">
        <f t="shared" ca="1" si="136"/>
        <v/>
      </c>
    </row>
    <row r="598" spans="16:34" x14ac:dyDescent="0.25">
      <c r="P598" s="17">
        <v>599</v>
      </c>
      <c r="Q598" s="17">
        <f>VLOOKUP($P598,valores_RSI!$B$3:$D$1417,3,FALSE)</f>
        <v>34.554646797148699</v>
      </c>
      <c r="R598" s="17">
        <f t="shared" si="137"/>
        <v>5</v>
      </c>
      <c r="S598" s="24">
        <f t="shared" si="138"/>
        <v>87</v>
      </c>
      <c r="T598" s="24">
        <f t="shared" si="131"/>
        <v>137</v>
      </c>
      <c r="U598" s="24">
        <f t="shared" si="131"/>
        <v>106</v>
      </c>
      <c r="V598" s="25" t="b">
        <f t="shared" si="132"/>
        <v>1</v>
      </c>
      <c r="W598" s="24" t="b">
        <f t="shared" si="133"/>
        <v>1</v>
      </c>
      <c r="X598" s="24">
        <f t="shared" si="139"/>
        <v>0.25455</v>
      </c>
      <c r="Y598" s="24">
        <f t="shared" si="139"/>
        <v>12.4805264132648</v>
      </c>
      <c r="Z598" s="24">
        <f t="shared" si="134"/>
        <v>164.95597641326481</v>
      </c>
      <c r="AA598" s="24" t="str">
        <f t="shared" si="135"/>
        <v>abaixo</v>
      </c>
      <c r="AC598" s="24" t="str">
        <f t="shared" ref="AC598:AH613" ca="1" si="140">IF($V598,IF(OR(OFFSET($AA598,AC$2,0)="acima",OFFSET($AA598,AC$2,0)="acima mas menor que o break"),IF($AA598="abaixo","cruzou_para_baixo",""),""),"")</f>
        <v/>
      </c>
      <c r="AD598" s="24" t="str">
        <f t="shared" ca="1" si="140"/>
        <v/>
      </c>
      <c r="AE598" s="24" t="str">
        <f t="shared" ca="1" si="140"/>
        <v/>
      </c>
      <c r="AF598" s="24" t="str">
        <f t="shared" ca="1" si="140"/>
        <v/>
      </c>
      <c r="AG598" s="24" t="str">
        <f t="shared" ca="1" si="140"/>
        <v/>
      </c>
      <c r="AH598" s="24" t="str">
        <f t="shared" ca="1" si="140"/>
        <v/>
      </c>
    </row>
    <row r="599" spans="16:34" x14ac:dyDescent="0.25">
      <c r="P599" s="17">
        <v>600</v>
      </c>
      <c r="Q599" s="17">
        <f>VLOOKUP($P599,valores_RSI!$B$3:$D$1417,3,FALSE)</f>
        <v>33.211905375132702</v>
      </c>
      <c r="R599" s="17">
        <f t="shared" si="137"/>
        <v>5</v>
      </c>
      <c r="S599" s="24">
        <f t="shared" si="138"/>
        <v>87</v>
      </c>
      <c r="T599" s="24">
        <f t="shared" si="131"/>
        <v>137</v>
      </c>
      <c r="U599" s="24">
        <f t="shared" si="131"/>
        <v>106</v>
      </c>
      <c r="V599" s="25" t="b">
        <f t="shared" si="132"/>
        <v>1</v>
      </c>
      <c r="W599" s="24" t="b">
        <f t="shared" si="133"/>
        <v>1</v>
      </c>
      <c r="X599" s="24">
        <f t="shared" si="139"/>
        <v>0.25455</v>
      </c>
      <c r="Y599" s="24">
        <f t="shared" si="139"/>
        <v>12.4805264132648</v>
      </c>
      <c r="Z599" s="24">
        <f t="shared" si="134"/>
        <v>165.2105264132648</v>
      </c>
      <c r="AA599" s="24" t="str">
        <f t="shared" si="135"/>
        <v>abaixo</v>
      </c>
      <c r="AC599" s="24" t="str">
        <f t="shared" ca="1" si="140"/>
        <v/>
      </c>
      <c r="AD599" s="24" t="str">
        <f t="shared" ca="1" si="140"/>
        <v/>
      </c>
      <c r="AE599" s="24" t="str">
        <f t="shared" ca="1" si="140"/>
        <v/>
      </c>
      <c r="AF599" s="24" t="str">
        <f t="shared" ca="1" si="140"/>
        <v/>
      </c>
      <c r="AG599" s="24" t="str">
        <f t="shared" ca="1" si="140"/>
        <v/>
      </c>
      <c r="AH599" s="24" t="str">
        <f t="shared" ca="1" si="140"/>
        <v/>
      </c>
    </row>
    <row r="600" spans="16:34" x14ac:dyDescent="0.25">
      <c r="P600" s="17">
        <v>601</v>
      </c>
      <c r="Q600" s="17">
        <f>VLOOKUP($P600,valores_RSI!$B$3:$D$1417,3,FALSE)</f>
        <v>41.628614054630198</v>
      </c>
      <c r="R600" s="17">
        <f t="shared" si="137"/>
        <v>5</v>
      </c>
      <c r="S600" s="24">
        <f t="shared" si="138"/>
        <v>87</v>
      </c>
      <c r="T600" s="24">
        <f t="shared" si="131"/>
        <v>137</v>
      </c>
      <c r="U600" s="24">
        <f t="shared" si="131"/>
        <v>106</v>
      </c>
      <c r="V600" s="25" t="b">
        <f t="shared" si="132"/>
        <v>1</v>
      </c>
      <c r="W600" s="24" t="b">
        <f t="shared" si="133"/>
        <v>1</v>
      </c>
      <c r="X600" s="24">
        <f t="shared" si="139"/>
        <v>0.25455</v>
      </c>
      <c r="Y600" s="24">
        <f t="shared" si="139"/>
        <v>12.4805264132648</v>
      </c>
      <c r="Z600" s="24">
        <f t="shared" si="134"/>
        <v>165.46507641326482</v>
      </c>
      <c r="AA600" s="24" t="str">
        <f t="shared" si="135"/>
        <v>abaixo</v>
      </c>
      <c r="AC600" s="24" t="str">
        <f t="shared" ca="1" si="140"/>
        <v/>
      </c>
      <c r="AD600" s="24" t="str">
        <f t="shared" ca="1" si="140"/>
        <v/>
      </c>
      <c r="AE600" s="24" t="str">
        <f t="shared" ca="1" si="140"/>
        <v/>
      </c>
      <c r="AF600" s="24" t="str">
        <f t="shared" ca="1" si="140"/>
        <v/>
      </c>
      <c r="AG600" s="24" t="str">
        <f t="shared" ca="1" si="140"/>
        <v/>
      </c>
      <c r="AH600" s="24" t="str">
        <f t="shared" ca="1" si="140"/>
        <v/>
      </c>
    </row>
    <row r="601" spans="16:34" x14ac:dyDescent="0.25">
      <c r="P601" s="17">
        <v>602</v>
      </c>
      <c r="Q601" s="17">
        <f>VLOOKUP($P601,valores_RSI!$B$3:$D$1417,3,FALSE)</f>
        <v>40.264800515756399</v>
      </c>
      <c r="R601" s="17">
        <f t="shared" si="137"/>
        <v>5</v>
      </c>
      <c r="S601" s="24">
        <f t="shared" si="138"/>
        <v>87</v>
      </c>
      <c r="T601" s="24">
        <f t="shared" si="131"/>
        <v>137</v>
      </c>
      <c r="U601" s="24">
        <f t="shared" si="131"/>
        <v>106</v>
      </c>
      <c r="V601" s="25" t="b">
        <f t="shared" si="132"/>
        <v>1</v>
      </c>
      <c r="W601" s="24" t="b">
        <f t="shared" si="133"/>
        <v>1</v>
      </c>
      <c r="X601" s="24">
        <f t="shared" si="139"/>
        <v>0.25455</v>
      </c>
      <c r="Y601" s="24">
        <f t="shared" si="139"/>
        <v>12.4805264132648</v>
      </c>
      <c r="Z601" s="24">
        <f t="shared" si="134"/>
        <v>165.71962641326482</v>
      </c>
      <c r="AA601" s="24" t="str">
        <f t="shared" si="135"/>
        <v>abaixo</v>
      </c>
      <c r="AC601" s="24" t="str">
        <f t="shared" ca="1" si="140"/>
        <v/>
      </c>
      <c r="AD601" s="24" t="str">
        <f t="shared" ca="1" si="140"/>
        <v/>
      </c>
      <c r="AE601" s="24" t="str">
        <f t="shared" ca="1" si="140"/>
        <v/>
      </c>
      <c r="AF601" s="24" t="str">
        <f t="shared" ca="1" si="140"/>
        <v/>
      </c>
      <c r="AG601" s="24" t="str">
        <f t="shared" ca="1" si="140"/>
        <v/>
      </c>
      <c r="AH601" s="24" t="str">
        <f t="shared" ca="1" si="140"/>
        <v/>
      </c>
    </row>
    <row r="602" spans="16:34" x14ac:dyDescent="0.25">
      <c r="P602" s="17">
        <v>603</v>
      </c>
      <c r="Q602" s="17">
        <f>VLOOKUP($P602,valores_RSI!$B$3:$D$1417,3,FALSE)</f>
        <v>48.4889165006757</v>
      </c>
      <c r="R602" s="17">
        <f t="shared" si="137"/>
        <v>5</v>
      </c>
      <c r="S602" s="24">
        <f t="shared" si="138"/>
        <v>87</v>
      </c>
      <c r="T602" s="24">
        <f t="shared" si="131"/>
        <v>137</v>
      </c>
      <c r="U602" s="24">
        <f t="shared" si="131"/>
        <v>106</v>
      </c>
      <c r="V602" s="25" t="b">
        <f t="shared" si="132"/>
        <v>1</v>
      </c>
      <c r="W602" s="24" t="b">
        <f t="shared" si="133"/>
        <v>1</v>
      </c>
      <c r="X602" s="24">
        <f t="shared" si="139"/>
        <v>0.25455</v>
      </c>
      <c r="Y602" s="24">
        <f t="shared" si="139"/>
        <v>12.4805264132648</v>
      </c>
      <c r="Z602" s="24">
        <f t="shared" si="134"/>
        <v>165.97417641326481</v>
      </c>
      <c r="AA602" s="24" t="str">
        <f t="shared" si="135"/>
        <v>abaixo</v>
      </c>
      <c r="AC602" s="24" t="str">
        <f t="shared" ca="1" si="140"/>
        <v/>
      </c>
      <c r="AD602" s="24" t="str">
        <f t="shared" ca="1" si="140"/>
        <v/>
      </c>
      <c r="AE602" s="24" t="str">
        <f t="shared" ca="1" si="140"/>
        <v/>
      </c>
      <c r="AF602" s="24" t="str">
        <f t="shared" ca="1" si="140"/>
        <v/>
      </c>
      <c r="AG602" s="24" t="str">
        <f t="shared" ca="1" si="140"/>
        <v/>
      </c>
      <c r="AH602" s="24" t="str">
        <f t="shared" ca="1" si="140"/>
        <v/>
      </c>
    </row>
    <row r="603" spans="16:34" x14ac:dyDescent="0.25">
      <c r="P603" s="17">
        <v>604</v>
      </c>
      <c r="Q603" s="17">
        <f>VLOOKUP($P603,valores_RSI!$B$3:$D$1417,3,FALSE)</f>
        <v>46.401649496180397</v>
      </c>
      <c r="R603" s="17">
        <f t="shared" si="137"/>
        <v>5</v>
      </c>
      <c r="S603" s="24">
        <f t="shared" si="138"/>
        <v>87</v>
      </c>
      <c r="T603" s="24">
        <f t="shared" si="131"/>
        <v>137</v>
      </c>
      <c r="U603" s="24">
        <f t="shared" si="131"/>
        <v>106</v>
      </c>
      <c r="V603" s="25" t="b">
        <f t="shared" si="132"/>
        <v>1</v>
      </c>
      <c r="W603" s="24" t="b">
        <f t="shared" si="133"/>
        <v>1</v>
      </c>
      <c r="X603" s="24">
        <f t="shared" si="139"/>
        <v>0.25455</v>
      </c>
      <c r="Y603" s="24">
        <f t="shared" si="139"/>
        <v>12.4805264132648</v>
      </c>
      <c r="Z603" s="24">
        <f t="shared" si="134"/>
        <v>166.22872641326481</v>
      </c>
      <c r="AA603" s="24" t="str">
        <f t="shared" si="135"/>
        <v>abaixo</v>
      </c>
      <c r="AC603" s="24" t="str">
        <f t="shared" ca="1" si="140"/>
        <v/>
      </c>
      <c r="AD603" s="24" t="str">
        <f t="shared" ca="1" si="140"/>
        <v/>
      </c>
      <c r="AE603" s="24" t="str">
        <f t="shared" ca="1" si="140"/>
        <v/>
      </c>
      <c r="AF603" s="24" t="str">
        <f t="shared" ca="1" si="140"/>
        <v/>
      </c>
      <c r="AG603" s="24" t="str">
        <f t="shared" ca="1" si="140"/>
        <v/>
      </c>
      <c r="AH603" s="24" t="str">
        <f t="shared" ca="1" si="140"/>
        <v/>
      </c>
    </row>
    <row r="604" spans="16:34" x14ac:dyDescent="0.25">
      <c r="P604" s="17">
        <v>605</v>
      </c>
      <c r="Q604" s="17">
        <f>VLOOKUP($P604,valores_RSI!$B$3:$D$1417,3,FALSE)</f>
        <v>45.328726482860702</v>
      </c>
      <c r="R604" s="17">
        <f t="shared" si="137"/>
        <v>5</v>
      </c>
      <c r="S604" s="24">
        <f t="shared" si="138"/>
        <v>87</v>
      </c>
      <c r="T604" s="24">
        <f t="shared" si="131"/>
        <v>137</v>
      </c>
      <c r="U604" s="24">
        <f t="shared" si="131"/>
        <v>106</v>
      </c>
      <c r="V604" s="25" t="b">
        <f t="shared" si="132"/>
        <v>1</v>
      </c>
      <c r="W604" s="24" t="b">
        <f t="shared" si="133"/>
        <v>1</v>
      </c>
      <c r="X604" s="24">
        <f t="shared" si="139"/>
        <v>0.25455</v>
      </c>
      <c r="Y604" s="24">
        <f t="shared" si="139"/>
        <v>12.4805264132648</v>
      </c>
      <c r="Z604" s="24">
        <f t="shared" si="134"/>
        <v>166.4832764132648</v>
      </c>
      <c r="AA604" s="24" t="str">
        <f t="shared" si="135"/>
        <v>abaixo</v>
      </c>
      <c r="AC604" s="24" t="str">
        <f t="shared" ca="1" si="140"/>
        <v/>
      </c>
      <c r="AD604" s="24" t="str">
        <f t="shared" ca="1" si="140"/>
        <v/>
      </c>
      <c r="AE604" s="24" t="str">
        <f t="shared" ca="1" si="140"/>
        <v/>
      </c>
      <c r="AF604" s="24" t="str">
        <f t="shared" ca="1" si="140"/>
        <v/>
      </c>
      <c r="AG604" s="24" t="str">
        <f t="shared" ca="1" si="140"/>
        <v/>
      </c>
      <c r="AH604" s="24" t="str">
        <f t="shared" ca="1" si="140"/>
        <v/>
      </c>
    </row>
    <row r="605" spans="16:34" x14ac:dyDescent="0.25">
      <c r="P605" s="17">
        <v>606</v>
      </c>
      <c r="Q605" s="17">
        <f>VLOOKUP($P605,valores_RSI!$B$3:$D$1417,3,FALSE)</f>
        <v>49.8094106173603</v>
      </c>
      <c r="R605" s="17">
        <f t="shared" si="137"/>
        <v>5</v>
      </c>
      <c r="S605" s="24">
        <f t="shared" si="138"/>
        <v>87</v>
      </c>
      <c r="T605" s="24">
        <f t="shared" si="131"/>
        <v>137</v>
      </c>
      <c r="U605" s="24">
        <f t="shared" si="131"/>
        <v>106</v>
      </c>
      <c r="V605" s="25" t="b">
        <f t="shared" si="132"/>
        <v>1</v>
      </c>
      <c r="W605" s="24" t="b">
        <f t="shared" si="133"/>
        <v>1</v>
      </c>
      <c r="X605" s="24">
        <f t="shared" ref="X605:Y624" si="141">IF($V605,VLOOKUP($R605,$B$5:$N$101,X$2,FALSE),"")</f>
        <v>0.25455</v>
      </c>
      <c r="Y605" s="24">
        <f t="shared" si="141"/>
        <v>12.4805264132648</v>
      </c>
      <c r="Z605" s="24">
        <f t="shared" si="134"/>
        <v>166.7378264132648</v>
      </c>
      <c r="AA605" s="24" t="str">
        <f t="shared" si="135"/>
        <v>abaixo</v>
      </c>
      <c r="AC605" s="24" t="str">
        <f t="shared" ca="1" si="140"/>
        <v/>
      </c>
      <c r="AD605" s="24" t="str">
        <f t="shared" ca="1" si="140"/>
        <v/>
      </c>
      <c r="AE605" s="24" t="str">
        <f t="shared" ca="1" si="140"/>
        <v/>
      </c>
      <c r="AF605" s="24" t="str">
        <f t="shared" ca="1" si="140"/>
        <v/>
      </c>
      <c r="AG605" s="24" t="str">
        <f t="shared" ca="1" si="140"/>
        <v/>
      </c>
      <c r="AH605" s="24" t="str">
        <f t="shared" ca="1" si="140"/>
        <v/>
      </c>
    </row>
    <row r="606" spans="16:34" x14ac:dyDescent="0.25">
      <c r="P606" s="17">
        <v>607</v>
      </c>
      <c r="Q606" s="17">
        <f>VLOOKUP($P606,valores_RSI!$B$3:$D$1417,3,FALSE)</f>
        <v>50.192065774926597</v>
      </c>
      <c r="R606" s="17">
        <f t="shared" si="137"/>
        <v>5</v>
      </c>
      <c r="S606" s="24">
        <f t="shared" si="138"/>
        <v>87</v>
      </c>
      <c r="T606" s="24">
        <f t="shared" si="131"/>
        <v>137</v>
      </c>
      <c r="U606" s="24">
        <f t="shared" si="131"/>
        <v>106</v>
      </c>
      <c r="V606" s="25" t="b">
        <f t="shared" si="132"/>
        <v>1</v>
      </c>
      <c r="W606" s="24" t="b">
        <f t="shared" si="133"/>
        <v>1</v>
      </c>
      <c r="X606" s="24">
        <f t="shared" si="141"/>
        <v>0.25455</v>
      </c>
      <c r="Y606" s="24">
        <f t="shared" si="141"/>
        <v>12.4805264132648</v>
      </c>
      <c r="Z606" s="24">
        <f t="shared" si="134"/>
        <v>166.99237641326482</v>
      </c>
      <c r="AA606" s="24" t="str">
        <f t="shared" si="135"/>
        <v>abaixo</v>
      </c>
      <c r="AC606" s="24" t="str">
        <f t="shared" ca="1" si="140"/>
        <v/>
      </c>
      <c r="AD606" s="24" t="str">
        <f t="shared" ca="1" si="140"/>
        <v/>
      </c>
      <c r="AE606" s="24" t="str">
        <f t="shared" ca="1" si="140"/>
        <v/>
      </c>
      <c r="AF606" s="24" t="str">
        <f t="shared" ca="1" si="140"/>
        <v/>
      </c>
      <c r="AG606" s="24" t="str">
        <f t="shared" ca="1" si="140"/>
        <v/>
      </c>
      <c r="AH606" s="24" t="str">
        <f t="shared" ca="1" si="140"/>
        <v/>
      </c>
    </row>
    <row r="607" spans="16:34" x14ac:dyDescent="0.25">
      <c r="P607" s="17">
        <v>608</v>
      </c>
      <c r="Q607" s="17">
        <f>VLOOKUP($P607,valores_RSI!$B$3:$D$1417,3,FALSE)</f>
        <v>54.031707456218399</v>
      </c>
      <c r="R607" s="17">
        <f t="shared" si="137"/>
        <v>5</v>
      </c>
      <c r="S607" s="24">
        <f t="shared" si="138"/>
        <v>87</v>
      </c>
      <c r="T607" s="24">
        <f t="shared" si="131"/>
        <v>137</v>
      </c>
      <c r="U607" s="24">
        <f t="shared" si="131"/>
        <v>106</v>
      </c>
      <c r="V607" s="25" t="b">
        <f t="shared" si="132"/>
        <v>1</v>
      </c>
      <c r="W607" s="24" t="b">
        <f t="shared" si="133"/>
        <v>1</v>
      </c>
      <c r="X607" s="24">
        <f t="shared" si="141"/>
        <v>0.25455</v>
      </c>
      <c r="Y607" s="24">
        <f t="shared" si="141"/>
        <v>12.4805264132648</v>
      </c>
      <c r="Z607" s="24">
        <f t="shared" si="134"/>
        <v>167.24692641326482</v>
      </c>
      <c r="AA607" s="24" t="str">
        <f t="shared" si="135"/>
        <v>abaixo</v>
      </c>
      <c r="AC607" s="24" t="str">
        <f t="shared" ca="1" si="140"/>
        <v/>
      </c>
      <c r="AD607" s="24" t="str">
        <f t="shared" ca="1" si="140"/>
        <v/>
      </c>
      <c r="AE607" s="24" t="str">
        <f t="shared" ca="1" si="140"/>
        <v/>
      </c>
      <c r="AF607" s="24" t="str">
        <f t="shared" ca="1" si="140"/>
        <v/>
      </c>
      <c r="AG607" s="24" t="str">
        <f t="shared" ca="1" si="140"/>
        <v/>
      </c>
      <c r="AH607" s="24" t="str">
        <f t="shared" ca="1" si="140"/>
        <v/>
      </c>
    </row>
    <row r="608" spans="16:34" x14ac:dyDescent="0.25">
      <c r="P608" s="17">
        <v>609</v>
      </c>
      <c r="Q608" s="17">
        <f>VLOOKUP($P608,valores_RSI!$B$3:$D$1417,3,FALSE)</f>
        <v>53.116536628444699</v>
      </c>
      <c r="R608" s="17">
        <f t="shared" si="137"/>
        <v>5</v>
      </c>
      <c r="S608" s="24">
        <f t="shared" si="138"/>
        <v>87</v>
      </c>
      <c r="T608" s="24">
        <f t="shared" si="131"/>
        <v>137</v>
      </c>
      <c r="U608" s="24">
        <f t="shared" si="131"/>
        <v>106</v>
      </c>
      <c r="V608" s="25" t="b">
        <f t="shared" si="132"/>
        <v>1</v>
      </c>
      <c r="W608" s="24" t="b">
        <f t="shared" si="133"/>
        <v>1</v>
      </c>
      <c r="X608" s="24">
        <f t="shared" si="141"/>
        <v>0.25455</v>
      </c>
      <c r="Y608" s="24">
        <f t="shared" si="141"/>
        <v>12.4805264132648</v>
      </c>
      <c r="Z608" s="24">
        <f t="shared" si="134"/>
        <v>167.50147641326481</v>
      </c>
      <c r="AA608" s="24" t="str">
        <f t="shared" si="135"/>
        <v>abaixo</v>
      </c>
      <c r="AC608" s="24" t="str">
        <f t="shared" ca="1" si="140"/>
        <v/>
      </c>
      <c r="AD608" s="24" t="str">
        <f t="shared" ca="1" si="140"/>
        <v/>
      </c>
      <c r="AE608" s="24" t="str">
        <f t="shared" ca="1" si="140"/>
        <v/>
      </c>
      <c r="AF608" s="24" t="str">
        <f t="shared" ca="1" si="140"/>
        <v/>
      </c>
      <c r="AG608" s="24" t="str">
        <f t="shared" ca="1" si="140"/>
        <v/>
      </c>
      <c r="AH608" s="24" t="str">
        <f t="shared" ca="1" si="140"/>
        <v/>
      </c>
    </row>
    <row r="609" spans="16:34" x14ac:dyDescent="0.25">
      <c r="P609" s="17">
        <v>610</v>
      </c>
      <c r="Q609" s="17">
        <f>VLOOKUP($P609,valores_RSI!$B$3:$D$1417,3,FALSE)</f>
        <v>48.504981536113199</v>
      </c>
      <c r="R609" s="17">
        <f t="shared" si="137"/>
        <v>5</v>
      </c>
      <c r="S609" s="24">
        <f t="shared" si="138"/>
        <v>87</v>
      </c>
      <c r="T609" s="24">
        <f t="shared" si="131"/>
        <v>137</v>
      </c>
      <c r="U609" s="24">
        <f t="shared" si="131"/>
        <v>106</v>
      </c>
      <c r="V609" s="25" t="b">
        <f t="shared" si="132"/>
        <v>1</v>
      </c>
      <c r="W609" s="24" t="b">
        <f t="shared" si="133"/>
        <v>1</v>
      </c>
      <c r="X609" s="24">
        <f t="shared" si="141"/>
        <v>0.25455</v>
      </c>
      <c r="Y609" s="24">
        <f t="shared" si="141"/>
        <v>12.4805264132648</v>
      </c>
      <c r="Z609" s="24">
        <f t="shared" si="134"/>
        <v>167.75602641326481</v>
      </c>
      <c r="AA609" s="24" t="str">
        <f t="shared" si="135"/>
        <v>abaixo</v>
      </c>
      <c r="AC609" s="24" t="str">
        <f t="shared" ca="1" si="140"/>
        <v/>
      </c>
      <c r="AD609" s="24" t="str">
        <f t="shared" ca="1" si="140"/>
        <v/>
      </c>
      <c r="AE609" s="24" t="str">
        <f t="shared" ca="1" si="140"/>
        <v/>
      </c>
      <c r="AF609" s="24" t="str">
        <f t="shared" ca="1" si="140"/>
        <v/>
      </c>
      <c r="AG609" s="24" t="str">
        <f t="shared" ca="1" si="140"/>
        <v/>
      </c>
      <c r="AH609" s="24" t="str">
        <f t="shared" ca="1" si="140"/>
        <v/>
      </c>
    </row>
    <row r="610" spans="16:34" x14ac:dyDescent="0.25">
      <c r="P610" s="17">
        <v>611</v>
      </c>
      <c r="Q610" s="17">
        <f>VLOOKUP($P610,valores_RSI!$B$3:$D$1417,3,FALSE)</f>
        <v>46.808511195358399</v>
      </c>
      <c r="R610" s="17">
        <f t="shared" si="137"/>
        <v>5</v>
      </c>
      <c r="S610" s="24">
        <f t="shared" si="138"/>
        <v>87</v>
      </c>
      <c r="T610" s="24">
        <f t="shared" si="131"/>
        <v>137</v>
      </c>
      <c r="U610" s="24">
        <f t="shared" si="131"/>
        <v>106</v>
      </c>
      <c r="V610" s="25" t="b">
        <f t="shared" si="132"/>
        <v>1</v>
      </c>
      <c r="W610" s="24" t="b">
        <f t="shared" si="133"/>
        <v>1</v>
      </c>
      <c r="X610" s="24">
        <f t="shared" si="141"/>
        <v>0.25455</v>
      </c>
      <c r="Y610" s="24">
        <f t="shared" si="141"/>
        <v>12.4805264132648</v>
      </c>
      <c r="Z610" s="24">
        <f t="shared" si="134"/>
        <v>168.0105764132648</v>
      </c>
      <c r="AA610" s="24" t="str">
        <f t="shared" si="135"/>
        <v>abaixo</v>
      </c>
      <c r="AC610" s="24" t="str">
        <f t="shared" ca="1" si="140"/>
        <v/>
      </c>
      <c r="AD610" s="24" t="str">
        <f t="shared" ca="1" si="140"/>
        <v/>
      </c>
      <c r="AE610" s="24" t="str">
        <f t="shared" ca="1" si="140"/>
        <v/>
      </c>
      <c r="AF610" s="24" t="str">
        <f t="shared" ca="1" si="140"/>
        <v/>
      </c>
      <c r="AG610" s="24" t="str">
        <f t="shared" ca="1" si="140"/>
        <v/>
      </c>
      <c r="AH610" s="24" t="str">
        <f t="shared" ca="1" si="140"/>
        <v/>
      </c>
    </row>
    <row r="611" spans="16:34" x14ac:dyDescent="0.25">
      <c r="P611" s="17">
        <v>612</v>
      </c>
      <c r="Q611" s="17">
        <f>VLOOKUP($P611,valores_RSI!$B$3:$D$1417,3,FALSE)</f>
        <v>44.314492521560801</v>
      </c>
      <c r="R611" s="17">
        <f t="shared" si="137"/>
        <v>5</v>
      </c>
      <c r="S611" s="24">
        <f t="shared" si="138"/>
        <v>87</v>
      </c>
      <c r="T611" s="24">
        <f t="shared" si="131"/>
        <v>137</v>
      </c>
      <c r="U611" s="24">
        <f t="shared" si="131"/>
        <v>106</v>
      </c>
      <c r="V611" s="25" t="b">
        <f t="shared" si="132"/>
        <v>1</v>
      </c>
      <c r="W611" s="24" t="b">
        <f t="shared" si="133"/>
        <v>1</v>
      </c>
      <c r="X611" s="24">
        <f t="shared" si="141"/>
        <v>0.25455</v>
      </c>
      <c r="Y611" s="24">
        <f t="shared" si="141"/>
        <v>12.4805264132648</v>
      </c>
      <c r="Z611" s="24">
        <f t="shared" si="134"/>
        <v>168.26512641326482</v>
      </c>
      <c r="AA611" s="24" t="str">
        <f t="shared" si="135"/>
        <v>abaixo</v>
      </c>
      <c r="AC611" s="24" t="str">
        <f t="shared" ca="1" si="140"/>
        <v/>
      </c>
      <c r="AD611" s="24" t="str">
        <f t="shared" ca="1" si="140"/>
        <v/>
      </c>
      <c r="AE611" s="24" t="str">
        <f t="shared" ca="1" si="140"/>
        <v/>
      </c>
      <c r="AF611" s="24" t="str">
        <f t="shared" ca="1" si="140"/>
        <v/>
      </c>
      <c r="AG611" s="24" t="str">
        <f t="shared" ca="1" si="140"/>
        <v/>
      </c>
      <c r="AH611" s="24" t="str">
        <f t="shared" ca="1" si="140"/>
        <v/>
      </c>
    </row>
    <row r="612" spans="16:34" x14ac:dyDescent="0.25">
      <c r="P612" s="17">
        <v>613</v>
      </c>
      <c r="Q612" s="17">
        <f>VLOOKUP($P612,valores_RSI!$B$3:$D$1417,3,FALSE)</f>
        <v>41.239173799419099</v>
      </c>
      <c r="R612" s="17">
        <f t="shared" si="137"/>
        <v>5</v>
      </c>
      <c r="S612" s="24">
        <f t="shared" si="138"/>
        <v>87</v>
      </c>
      <c r="T612" s="24">
        <f t="shared" si="131"/>
        <v>137</v>
      </c>
      <c r="U612" s="24">
        <f t="shared" si="131"/>
        <v>106</v>
      </c>
      <c r="V612" s="25" t="b">
        <f t="shared" si="132"/>
        <v>1</v>
      </c>
      <c r="W612" s="24" t="b">
        <f t="shared" si="133"/>
        <v>1</v>
      </c>
      <c r="X612" s="24">
        <f t="shared" si="141"/>
        <v>0.25455</v>
      </c>
      <c r="Y612" s="24">
        <f t="shared" si="141"/>
        <v>12.4805264132648</v>
      </c>
      <c r="Z612" s="24">
        <f t="shared" si="134"/>
        <v>168.51967641326482</v>
      </c>
      <c r="AA612" s="24" t="str">
        <f t="shared" si="135"/>
        <v>abaixo</v>
      </c>
      <c r="AC612" s="24" t="str">
        <f t="shared" ca="1" si="140"/>
        <v/>
      </c>
      <c r="AD612" s="24" t="str">
        <f t="shared" ca="1" si="140"/>
        <v/>
      </c>
      <c r="AE612" s="24" t="str">
        <f t="shared" ca="1" si="140"/>
        <v/>
      </c>
      <c r="AF612" s="24" t="str">
        <f t="shared" ca="1" si="140"/>
        <v/>
      </c>
      <c r="AG612" s="24" t="str">
        <f t="shared" ca="1" si="140"/>
        <v/>
      </c>
      <c r="AH612" s="24" t="str">
        <f t="shared" ca="1" si="140"/>
        <v/>
      </c>
    </row>
    <row r="613" spans="16:34" x14ac:dyDescent="0.25">
      <c r="P613" s="17">
        <v>614</v>
      </c>
      <c r="Q613" s="17">
        <f>VLOOKUP($P613,valores_RSI!$B$3:$D$1417,3,FALSE)</f>
        <v>46.177942645716101</v>
      </c>
      <c r="R613" s="17">
        <f t="shared" si="137"/>
        <v>5</v>
      </c>
      <c r="S613" s="24">
        <f t="shared" si="138"/>
        <v>87</v>
      </c>
      <c r="T613" s="24">
        <f t="shared" si="131"/>
        <v>137</v>
      </c>
      <c r="U613" s="24">
        <f t="shared" si="131"/>
        <v>106</v>
      </c>
      <c r="V613" s="25" t="b">
        <f t="shared" si="132"/>
        <v>1</v>
      </c>
      <c r="W613" s="24" t="b">
        <f t="shared" si="133"/>
        <v>1</v>
      </c>
      <c r="X613" s="24">
        <f t="shared" si="141"/>
        <v>0.25455</v>
      </c>
      <c r="Y613" s="24">
        <f t="shared" si="141"/>
        <v>12.4805264132648</v>
      </c>
      <c r="Z613" s="24">
        <f t="shared" si="134"/>
        <v>168.77422641326481</v>
      </c>
      <c r="AA613" s="24" t="str">
        <f t="shared" si="135"/>
        <v>abaixo</v>
      </c>
      <c r="AC613" s="24" t="str">
        <f t="shared" ca="1" si="140"/>
        <v/>
      </c>
      <c r="AD613" s="24" t="str">
        <f t="shared" ca="1" si="140"/>
        <v/>
      </c>
      <c r="AE613" s="24" t="str">
        <f t="shared" ca="1" si="140"/>
        <v/>
      </c>
      <c r="AF613" s="24" t="str">
        <f t="shared" ca="1" si="140"/>
        <v/>
      </c>
      <c r="AG613" s="24" t="str">
        <f t="shared" ca="1" si="140"/>
        <v/>
      </c>
      <c r="AH613" s="24" t="str">
        <f t="shared" ca="1" si="140"/>
        <v/>
      </c>
    </row>
    <row r="614" spans="16:34" x14ac:dyDescent="0.25">
      <c r="P614" s="17">
        <v>615</v>
      </c>
      <c r="Q614" s="17">
        <f>VLOOKUP($P614,valores_RSI!$B$3:$D$1417,3,FALSE)</f>
        <v>42.4892721931176</v>
      </c>
      <c r="R614" s="17">
        <f t="shared" si="137"/>
        <v>5</v>
      </c>
      <c r="S614" s="24">
        <f t="shared" si="138"/>
        <v>87</v>
      </c>
      <c r="T614" s="24">
        <f t="shared" si="131"/>
        <v>137</v>
      </c>
      <c r="U614" s="24">
        <f t="shared" si="131"/>
        <v>106</v>
      </c>
      <c r="V614" s="25" t="b">
        <f t="shared" si="132"/>
        <v>1</v>
      </c>
      <c r="W614" s="24" t="b">
        <f t="shared" si="133"/>
        <v>1</v>
      </c>
      <c r="X614" s="24">
        <f t="shared" si="141"/>
        <v>0.25455</v>
      </c>
      <c r="Y614" s="24">
        <f t="shared" si="141"/>
        <v>12.4805264132648</v>
      </c>
      <c r="Z614" s="24">
        <f t="shared" si="134"/>
        <v>169.02877641326481</v>
      </c>
      <c r="AA614" s="24" t="str">
        <f t="shared" si="135"/>
        <v>abaixo</v>
      </c>
      <c r="AC614" s="24" t="str">
        <f t="shared" ref="AC614:AH629" ca="1" si="142">IF($V614,IF(OR(OFFSET($AA614,AC$2,0)="acima",OFFSET($AA614,AC$2,0)="acima mas menor que o break"),IF($AA614="abaixo","cruzou_para_baixo",""),""),"")</f>
        <v/>
      </c>
      <c r="AD614" s="24" t="str">
        <f t="shared" ca="1" si="142"/>
        <v/>
      </c>
      <c r="AE614" s="24" t="str">
        <f t="shared" ca="1" si="142"/>
        <v/>
      </c>
      <c r="AF614" s="24" t="str">
        <f t="shared" ca="1" si="142"/>
        <v/>
      </c>
      <c r="AG614" s="24" t="str">
        <f t="shared" ca="1" si="142"/>
        <v/>
      </c>
      <c r="AH614" s="24" t="str">
        <f t="shared" ca="1" si="142"/>
        <v/>
      </c>
    </row>
    <row r="615" spans="16:34" x14ac:dyDescent="0.25">
      <c r="P615" s="17">
        <v>616</v>
      </c>
      <c r="Q615" s="17">
        <f>VLOOKUP($P615,valores_RSI!$B$3:$D$1417,3,FALSE)</f>
        <v>43.393865244042502</v>
      </c>
      <c r="R615" s="17">
        <f t="shared" si="137"/>
        <v>5</v>
      </c>
      <c r="S615" s="24">
        <f t="shared" si="138"/>
        <v>87</v>
      </c>
      <c r="T615" s="24">
        <f t="shared" si="131"/>
        <v>137</v>
      </c>
      <c r="U615" s="24">
        <f t="shared" si="131"/>
        <v>106</v>
      </c>
      <c r="V615" s="25" t="b">
        <f t="shared" si="132"/>
        <v>1</v>
      </c>
      <c r="W615" s="24" t="b">
        <f t="shared" si="133"/>
        <v>1</v>
      </c>
      <c r="X615" s="24">
        <f t="shared" si="141"/>
        <v>0.25455</v>
      </c>
      <c r="Y615" s="24">
        <f t="shared" si="141"/>
        <v>12.4805264132648</v>
      </c>
      <c r="Z615" s="24">
        <f t="shared" si="134"/>
        <v>169.2833264132648</v>
      </c>
      <c r="AA615" s="24" t="str">
        <f t="shared" si="135"/>
        <v>abaixo</v>
      </c>
      <c r="AC615" s="24" t="str">
        <f t="shared" ca="1" si="142"/>
        <v/>
      </c>
      <c r="AD615" s="24" t="str">
        <f t="shared" ca="1" si="142"/>
        <v/>
      </c>
      <c r="AE615" s="24" t="str">
        <f t="shared" ca="1" si="142"/>
        <v/>
      </c>
      <c r="AF615" s="24" t="str">
        <f t="shared" ca="1" si="142"/>
        <v/>
      </c>
      <c r="AG615" s="24" t="str">
        <f t="shared" ca="1" si="142"/>
        <v/>
      </c>
      <c r="AH615" s="24" t="str">
        <f t="shared" ca="1" si="142"/>
        <v/>
      </c>
    </row>
    <row r="616" spans="16:34" x14ac:dyDescent="0.25">
      <c r="P616" s="17">
        <v>617</v>
      </c>
      <c r="Q616" s="17">
        <f>VLOOKUP($P616,valores_RSI!$B$3:$D$1417,3,FALSE)</f>
        <v>38.149942399036803</v>
      </c>
      <c r="R616" s="17">
        <f t="shared" si="137"/>
        <v>5</v>
      </c>
      <c r="S616" s="24">
        <f t="shared" si="138"/>
        <v>87</v>
      </c>
      <c r="T616" s="24">
        <f t="shared" si="131"/>
        <v>137</v>
      </c>
      <c r="U616" s="24">
        <f t="shared" si="131"/>
        <v>106</v>
      </c>
      <c r="V616" s="25" t="b">
        <f t="shared" si="132"/>
        <v>1</v>
      </c>
      <c r="W616" s="24" t="b">
        <f t="shared" si="133"/>
        <v>1</v>
      </c>
      <c r="X616" s="24">
        <f t="shared" si="141"/>
        <v>0.25455</v>
      </c>
      <c r="Y616" s="24">
        <f t="shared" si="141"/>
        <v>12.4805264132648</v>
      </c>
      <c r="Z616" s="24">
        <f t="shared" si="134"/>
        <v>169.5378764132648</v>
      </c>
      <c r="AA616" s="24" t="str">
        <f t="shared" si="135"/>
        <v>abaixo</v>
      </c>
      <c r="AC616" s="24" t="str">
        <f t="shared" ca="1" si="142"/>
        <v/>
      </c>
      <c r="AD616" s="24" t="str">
        <f t="shared" ca="1" si="142"/>
        <v/>
      </c>
      <c r="AE616" s="24" t="str">
        <f t="shared" ca="1" si="142"/>
        <v/>
      </c>
      <c r="AF616" s="24" t="str">
        <f t="shared" ca="1" si="142"/>
        <v/>
      </c>
      <c r="AG616" s="24" t="str">
        <f t="shared" ca="1" si="142"/>
        <v/>
      </c>
      <c r="AH616" s="24" t="str">
        <f t="shared" ca="1" si="142"/>
        <v/>
      </c>
    </row>
    <row r="617" spans="16:34" x14ac:dyDescent="0.25">
      <c r="P617" s="17">
        <v>618</v>
      </c>
      <c r="Q617" s="17">
        <f>VLOOKUP($P617,valores_RSI!$B$3:$D$1417,3,FALSE)</f>
        <v>35.438011758719497</v>
      </c>
      <c r="R617" s="17">
        <f t="shared" si="137"/>
        <v>5</v>
      </c>
      <c r="S617" s="24">
        <f t="shared" si="138"/>
        <v>87</v>
      </c>
      <c r="T617" s="24">
        <f t="shared" si="131"/>
        <v>137</v>
      </c>
      <c r="U617" s="24">
        <f t="shared" si="131"/>
        <v>106</v>
      </c>
      <c r="V617" s="25" t="b">
        <f t="shared" si="132"/>
        <v>1</v>
      </c>
      <c r="W617" s="24" t="b">
        <f t="shared" si="133"/>
        <v>1</v>
      </c>
      <c r="X617" s="24">
        <f t="shared" si="141"/>
        <v>0.25455</v>
      </c>
      <c r="Y617" s="24">
        <f t="shared" si="141"/>
        <v>12.4805264132648</v>
      </c>
      <c r="Z617" s="24">
        <f t="shared" si="134"/>
        <v>169.79242641326482</v>
      </c>
      <c r="AA617" s="24" t="str">
        <f t="shared" si="135"/>
        <v>abaixo</v>
      </c>
      <c r="AC617" s="24" t="str">
        <f t="shared" ca="1" si="142"/>
        <v/>
      </c>
      <c r="AD617" s="24" t="str">
        <f t="shared" ca="1" si="142"/>
        <v/>
      </c>
      <c r="AE617" s="24" t="str">
        <f t="shared" ca="1" si="142"/>
        <v/>
      </c>
      <c r="AF617" s="24" t="str">
        <f t="shared" ca="1" si="142"/>
        <v/>
      </c>
      <c r="AG617" s="24" t="str">
        <f t="shared" ca="1" si="142"/>
        <v/>
      </c>
      <c r="AH617" s="24" t="str">
        <f t="shared" ca="1" si="142"/>
        <v/>
      </c>
    </row>
    <row r="618" spans="16:34" x14ac:dyDescent="0.25">
      <c r="P618" s="17">
        <v>619</v>
      </c>
      <c r="Q618" s="17">
        <f>VLOOKUP($P618,valores_RSI!$B$3:$D$1417,3,FALSE)</f>
        <v>33.660138052086801</v>
      </c>
      <c r="R618" s="17">
        <f t="shared" si="137"/>
        <v>5</v>
      </c>
      <c r="S618" s="24">
        <f t="shared" si="138"/>
        <v>87</v>
      </c>
      <c r="T618" s="24">
        <f t="shared" si="131"/>
        <v>137</v>
      </c>
      <c r="U618" s="24">
        <f t="shared" si="131"/>
        <v>106</v>
      </c>
      <c r="V618" s="25" t="b">
        <f t="shared" si="132"/>
        <v>1</v>
      </c>
      <c r="W618" s="24" t="b">
        <f t="shared" si="133"/>
        <v>1</v>
      </c>
      <c r="X618" s="24">
        <f t="shared" si="141"/>
        <v>0.25455</v>
      </c>
      <c r="Y618" s="24">
        <f t="shared" si="141"/>
        <v>12.4805264132648</v>
      </c>
      <c r="Z618" s="24">
        <f t="shared" si="134"/>
        <v>170.04697641326482</v>
      </c>
      <c r="AA618" s="24" t="str">
        <f t="shared" si="135"/>
        <v>abaixo</v>
      </c>
      <c r="AC618" s="24" t="str">
        <f t="shared" ca="1" si="142"/>
        <v/>
      </c>
      <c r="AD618" s="24" t="str">
        <f t="shared" ca="1" si="142"/>
        <v/>
      </c>
      <c r="AE618" s="24" t="str">
        <f t="shared" ca="1" si="142"/>
        <v/>
      </c>
      <c r="AF618" s="24" t="str">
        <f t="shared" ca="1" si="142"/>
        <v/>
      </c>
      <c r="AG618" s="24" t="str">
        <f t="shared" ca="1" si="142"/>
        <v/>
      </c>
      <c r="AH618" s="24" t="str">
        <f t="shared" ca="1" si="142"/>
        <v/>
      </c>
    </row>
    <row r="619" spans="16:34" x14ac:dyDescent="0.25">
      <c r="P619" s="17">
        <v>620</v>
      </c>
      <c r="Q619" s="17">
        <f>VLOOKUP($P619,valores_RSI!$B$3:$D$1417,3,FALSE)</f>
        <v>31.024108037097498</v>
      </c>
      <c r="R619" s="17">
        <f t="shared" si="137"/>
        <v>5</v>
      </c>
      <c r="S619" s="24">
        <f t="shared" si="138"/>
        <v>87</v>
      </c>
      <c r="T619" s="24">
        <f t="shared" si="131"/>
        <v>137</v>
      </c>
      <c r="U619" s="24">
        <f t="shared" si="131"/>
        <v>106</v>
      </c>
      <c r="V619" s="25" t="b">
        <f t="shared" si="132"/>
        <v>1</v>
      </c>
      <c r="W619" s="24" t="b">
        <f t="shared" si="133"/>
        <v>1</v>
      </c>
      <c r="X619" s="24">
        <f t="shared" si="141"/>
        <v>0.25455</v>
      </c>
      <c r="Y619" s="24">
        <f t="shared" si="141"/>
        <v>12.4805264132648</v>
      </c>
      <c r="Z619" s="24">
        <f t="shared" si="134"/>
        <v>170.30152641326481</v>
      </c>
      <c r="AA619" s="24" t="str">
        <f t="shared" si="135"/>
        <v>abaixo</v>
      </c>
      <c r="AC619" s="24" t="str">
        <f t="shared" ca="1" si="142"/>
        <v/>
      </c>
      <c r="AD619" s="24" t="str">
        <f t="shared" ca="1" si="142"/>
        <v/>
      </c>
      <c r="AE619" s="24" t="str">
        <f t="shared" ca="1" si="142"/>
        <v/>
      </c>
      <c r="AF619" s="24" t="str">
        <f t="shared" ca="1" si="142"/>
        <v/>
      </c>
      <c r="AG619" s="24" t="str">
        <f t="shared" ca="1" si="142"/>
        <v/>
      </c>
      <c r="AH619" s="24" t="str">
        <f t="shared" ca="1" si="142"/>
        <v/>
      </c>
    </row>
    <row r="620" spans="16:34" x14ac:dyDescent="0.25">
      <c r="P620" s="17">
        <v>621</v>
      </c>
      <c r="Q620" s="17">
        <f>VLOOKUP($P620,valores_RSI!$B$3:$D$1417,3,FALSE)</f>
        <v>36.0037333209197</v>
      </c>
      <c r="R620" s="17">
        <f t="shared" si="137"/>
        <v>5</v>
      </c>
      <c r="S620" s="24">
        <f t="shared" si="138"/>
        <v>87</v>
      </c>
      <c r="T620" s="24">
        <f t="shared" si="131"/>
        <v>137</v>
      </c>
      <c r="U620" s="24">
        <f t="shared" si="131"/>
        <v>106</v>
      </c>
      <c r="V620" s="25" t="b">
        <f t="shared" si="132"/>
        <v>1</v>
      </c>
      <c r="W620" s="24" t="b">
        <f t="shared" si="133"/>
        <v>1</v>
      </c>
      <c r="X620" s="24">
        <f t="shared" si="141"/>
        <v>0.25455</v>
      </c>
      <c r="Y620" s="24">
        <f t="shared" si="141"/>
        <v>12.4805264132648</v>
      </c>
      <c r="Z620" s="24">
        <f t="shared" si="134"/>
        <v>170.5560764132648</v>
      </c>
      <c r="AA620" s="24" t="str">
        <f t="shared" si="135"/>
        <v>abaixo</v>
      </c>
      <c r="AC620" s="24" t="str">
        <f t="shared" ca="1" si="142"/>
        <v/>
      </c>
      <c r="AD620" s="24" t="str">
        <f t="shared" ca="1" si="142"/>
        <v/>
      </c>
      <c r="AE620" s="24" t="str">
        <f t="shared" ca="1" si="142"/>
        <v/>
      </c>
      <c r="AF620" s="24" t="str">
        <f t="shared" ca="1" si="142"/>
        <v/>
      </c>
      <c r="AG620" s="24" t="str">
        <f t="shared" ca="1" si="142"/>
        <v/>
      </c>
      <c r="AH620" s="24" t="str">
        <f t="shared" ca="1" si="142"/>
        <v/>
      </c>
    </row>
    <row r="621" spans="16:34" x14ac:dyDescent="0.25">
      <c r="P621" s="17">
        <v>622</v>
      </c>
      <c r="Q621" s="17">
        <f>VLOOKUP($P621,valores_RSI!$B$3:$D$1417,3,FALSE)</f>
        <v>42.322919979491601</v>
      </c>
      <c r="R621" s="17">
        <f t="shared" si="137"/>
        <v>5</v>
      </c>
      <c r="S621" s="24">
        <f t="shared" si="138"/>
        <v>87</v>
      </c>
      <c r="T621" s="24">
        <f t="shared" si="131"/>
        <v>137</v>
      </c>
      <c r="U621" s="24">
        <f t="shared" si="131"/>
        <v>106</v>
      </c>
      <c r="V621" s="25" t="b">
        <f t="shared" si="132"/>
        <v>1</v>
      </c>
      <c r="W621" s="24" t="b">
        <f t="shared" si="133"/>
        <v>1</v>
      </c>
      <c r="X621" s="24">
        <f t="shared" si="141"/>
        <v>0.25455</v>
      </c>
      <c r="Y621" s="24">
        <f t="shared" si="141"/>
        <v>12.4805264132648</v>
      </c>
      <c r="Z621" s="24">
        <f t="shared" si="134"/>
        <v>170.8106264132648</v>
      </c>
      <c r="AA621" s="24" t="str">
        <f t="shared" si="135"/>
        <v>abaixo</v>
      </c>
      <c r="AC621" s="24" t="str">
        <f t="shared" ca="1" si="142"/>
        <v/>
      </c>
      <c r="AD621" s="24" t="str">
        <f t="shared" ca="1" si="142"/>
        <v/>
      </c>
      <c r="AE621" s="24" t="str">
        <f t="shared" ca="1" si="142"/>
        <v/>
      </c>
      <c r="AF621" s="24" t="str">
        <f t="shared" ca="1" si="142"/>
        <v/>
      </c>
      <c r="AG621" s="24" t="str">
        <f t="shared" ca="1" si="142"/>
        <v/>
      </c>
      <c r="AH621" s="24" t="str">
        <f t="shared" ca="1" si="142"/>
        <v/>
      </c>
    </row>
    <row r="622" spans="16:34" x14ac:dyDescent="0.25">
      <c r="P622" s="17">
        <v>623</v>
      </c>
      <c r="Q622" s="17">
        <f>VLOOKUP($P622,valores_RSI!$B$3:$D$1417,3,FALSE)</f>
        <v>40.016642486293499</v>
      </c>
      <c r="R622" s="17">
        <f t="shared" si="137"/>
        <v>5</v>
      </c>
      <c r="S622" s="24">
        <f t="shared" si="138"/>
        <v>87</v>
      </c>
      <c r="T622" s="24">
        <f t="shared" si="131"/>
        <v>137</v>
      </c>
      <c r="U622" s="24">
        <f t="shared" si="131"/>
        <v>106</v>
      </c>
      <c r="V622" s="25" t="b">
        <f t="shared" si="132"/>
        <v>1</v>
      </c>
      <c r="W622" s="24" t="b">
        <f t="shared" si="133"/>
        <v>1</v>
      </c>
      <c r="X622" s="24">
        <f t="shared" si="141"/>
        <v>0.25455</v>
      </c>
      <c r="Y622" s="24">
        <f t="shared" si="141"/>
        <v>12.4805264132648</v>
      </c>
      <c r="Z622" s="24">
        <f t="shared" si="134"/>
        <v>171.06517641326482</v>
      </c>
      <c r="AA622" s="24" t="str">
        <f t="shared" si="135"/>
        <v>abaixo</v>
      </c>
      <c r="AC622" s="24" t="str">
        <f t="shared" ca="1" si="142"/>
        <v/>
      </c>
      <c r="AD622" s="24" t="str">
        <f t="shared" ca="1" si="142"/>
        <v/>
      </c>
      <c r="AE622" s="24" t="str">
        <f t="shared" ca="1" si="142"/>
        <v/>
      </c>
      <c r="AF622" s="24" t="str">
        <f t="shared" ca="1" si="142"/>
        <v/>
      </c>
      <c r="AG622" s="24" t="str">
        <f t="shared" ca="1" si="142"/>
        <v/>
      </c>
      <c r="AH622" s="24" t="str">
        <f t="shared" ca="1" si="142"/>
        <v/>
      </c>
    </row>
    <row r="623" spans="16:34" x14ac:dyDescent="0.25">
      <c r="P623" s="17">
        <v>624</v>
      </c>
      <c r="Q623" s="17">
        <f>VLOOKUP($P623,valores_RSI!$B$3:$D$1417,3,FALSE)</f>
        <v>45.217041326128097</v>
      </c>
      <c r="R623" s="17">
        <f t="shared" si="137"/>
        <v>5</v>
      </c>
      <c r="S623" s="24">
        <f t="shared" si="138"/>
        <v>87</v>
      </c>
      <c r="T623" s="24">
        <f t="shared" si="131"/>
        <v>137</v>
      </c>
      <c r="U623" s="24">
        <f t="shared" si="131"/>
        <v>106</v>
      </c>
      <c r="V623" s="25" t="b">
        <f t="shared" si="132"/>
        <v>1</v>
      </c>
      <c r="W623" s="24" t="b">
        <f t="shared" si="133"/>
        <v>1</v>
      </c>
      <c r="X623" s="24">
        <f t="shared" si="141"/>
        <v>0.25455</v>
      </c>
      <c r="Y623" s="24">
        <f t="shared" si="141"/>
        <v>12.4805264132648</v>
      </c>
      <c r="Z623" s="24">
        <f t="shared" si="134"/>
        <v>171.31972641326482</v>
      </c>
      <c r="AA623" s="24" t="str">
        <f t="shared" si="135"/>
        <v>abaixo</v>
      </c>
      <c r="AC623" s="24" t="str">
        <f t="shared" ca="1" si="142"/>
        <v/>
      </c>
      <c r="AD623" s="24" t="str">
        <f t="shared" ca="1" si="142"/>
        <v/>
      </c>
      <c r="AE623" s="24" t="str">
        <f t="shared" ca="1" si="142"/>
        <v/>
      </c>
      <c r="AF623" s="24" t="str">
        <f t="shared" ca="1" si="142"/>
        <v/>
      </c>
      <c r="AG623" s="24" t="str">
        <f t="shared" ca="1" si="142"/>
        <v/>
      </c>
      <c r="AH623" s="24" t="str">
        <f t="shared" ca="1" si="142"/>
        <v/>
      </c>
    </row>
    <row r="624" spans="16:34" x14ac:dyDescent="0.25">
      <c r="P624" s="17">
        <v>625</v>
      </c>
      <c r="Q624" s="17">
        <f>VLOOKUP($P624,valores_RSI!$B$3:$D$1417,3,FALSE)</f>
        <v>43.208923951930998</v>
      </c>
      <c r="R624" s="17">
        <f t="shared" si="137"/>
        <v>5</v>
      </c>
      <c r="S624" s="24">
        <f t="shared" si="138"/>
        <v>87</v>
      </c>
      <c r="T624" s="24">
        <f t="shared" si="131"/>
        <v>137</v>
      </c>
      <c r="U624" s="24">
        <f t="shared" si="131"/>
        <v>106</v>
      </c>
      <c r="V624" s="25" t="b">
        <f t="shared" si="132"/>
        <v>1</v>
      </c>
      <c r="W624" s="24" t="b">
        <f t="shared" si="133"/>
        <v>1</v>
      </c>
      <c r="X624" s="24">
        <f t="shared" si="141"/>
        <v>0.25455</v>
      </c>
      <c r="Y624" s="24">
        <f t="shared" si="141"/>
        <v>12.4805264132648</v>
      </c>
      <c r="Z624" s="24">
        <f t="shared" si="134"/>
        <v>171.57427641326481</v>
      </c>
      <c r="AA624" s="24" t="str">
        <f t="shared" si="135"/>
        <v>abaixo</v>
      </c>
      <c r="AC624" s="24" t="str">
        <f t="shared" ca="1" si="142"/>
        <v/>
      </c>
      <c r="AD624" s="24" t="str">
        <f t="shared" ca="1" si="142"/>
        <v/>
      </c>
      <c r="AE624" s="24" t="str">
        <f t="shared" ca="1" si="142"/>
        <v/>
      </c>
      <c r="AF624" s="24" t="str">
        <f t="shared" ca="1" si="142"/>
        <v/>
      </c>
      <c r="AG624" s="24" t="str">
        <f t="shared" ca="1" si="142"/>
        <v/>
      </c>
      <c r="AH624" s="24" t="str">
        <f t="shared" ca="1" si="142"/>
        <v/>
      </c>
    </row>
    <row r="625" spans="16:34" x14ac:dyDescent="0.25">
      <c r="P625" s="17">
        <v>626</v>
      </c>
      <c r="Q625" s="17">
        <f>VLOOKUP($P625,valores_RSI!$B$3:$D$1417,3,FALSE)</f>
        <v>42.780958952264797</v>
      </c>
      <c r="R625" s="17">
        <f t="shared" si="137"/>
        <v>5</v>
      </c>
      <c r="S625" s="24">
        <f t="shared" si="138"/>
        <v>87</v>
      </c>
      <c r="T625" s="24">
        <f t="shared" si="131"/>
        <v>137</v>
      </c>
      <c r="U625" s="24">
        <f t="shared" si="131"/>
        <v>106</v>
      </c>
      <c r="V625" s="25" t="b">
        <f t="shared" si="132"/>
        <v>1</v>
      </c>
      <c r="W625" s="24" t="b">
        <f t="shared" si="133"/>
        <v>1</v>
      </c>
      <c r="X625" s="24">
        <f t="shared" ref="X625:Y644" si="143">IF($V625,VLOOKUP($R625,$B$5:$N$101,X$2,FALSE),"")</f>
        <v>0.25455</v>
      </c>
      <c r="Y625" s="24">
        <f t="shared" si="143"/>
        <v>12.4805264132648</v>
      </c>
      <c r="Z625" s="24">
        <f t="shared" si="134"/>
        <v>171.82882641326481</v>
      </c>
      <c r="AA625" s="24" t="str">
        <f t="shared" si="135"/>
        <v>abaixo</v>
      </c>
      <c r="AC625" s="24" t="str">
        <f t="shared" ca="1" si="142"/>
        <v/>
      </c>
      <c r="AD625" s="24" t="str">
        <f t="shared" ca="1" si="142"/>
        <v/>
      </c>
      <c r="AE625" s="24" t="str">
        <f t="shared" ca="1" si="142"/>
        <v/>
      </c>
      <c r="AF625" s="24" t="str">
        <f t="shared" ca="1" si="142"/>
        <v/>
      </c>
      <c r="AG625" s="24" t="str">
        <f t="shared" ca="1" si="142"/>
        <v/>
      </c>
      <c r="AH625" s="24" t="str">
        <f t="shared" ca="1" si="142"/>
        <v/>
      </c>
    </row>
    <row r="626" spans="16:34" x14ac:dyDescent="0.25">
      <c r="P626" s="17">
        <v>627</v>
      </c>
      <c r="Q626" s="17">
        <f>VLOOKUP($P626,valores_RSI!$B$3:$D$1417,3,FALSE)</f>
        <v>46.8567303950595</v>
      </c>
      <c r="R626" s="17">
        <f t="shared" si="137"/>
        <v>5</v>
      </c>
      <c r="S626" s="24">
        <f t="shared" si="138"/>
        <v>87</v>
      </c>
      <c r="T626" s="24">
        <f t="shared" si="131"/>
        <v>137</v>
      </c>
      <c r="U626" s="24">
        <f t="shared" si="131"/>
        <v>106</v>
      </c>
      <c r="V626" s="25" t="b">
        <f t="shared" si="132"/>
        <v>1</v>
      </c>
      <c r="W626" s="24" t="b">
        <f t="shared" si="133"/>
        <v>1</v>
      </c>
      <c r="X626" s="24">
        <f t="shared" si="143"/>
        <v>0.25455</v>
      </c>
      <c r="Y626" s="24">
        <f t="shared" si="143"/>
        <v>12.4805264132648</v>
      </c>
      <c r="Z626" s="24">
        <f t="shared" si="134"/>
        <v>172.0833764132648</v>
      </c>
      <c r="AA626" s="24" t="str">
        <f t="shared" si="135"/>
        <v>abaixo</v>
      </c>
      <c r="AC626" s="24" t="str">
        <f t="shared" ca="1" si="142"/>
        <v/>
      </c>
      <c r="AD626" s="24" t="str">
        <f t="shared" ca="1" si="142"/>
        <v/>
      </c>
      <c r="AE626" s="24" t="str">
        <f t="shared" ca="1" si="142"/>
        <v/>
      </c>
      <c r="AF626" s="24" t="str">
        <f t="shared" ca="1" si="142"/>
        <v/>
      </c>
      <c r="AG626" s="24" t="str">
        <f t="shared" ca="1" si="142"/>
        <v/>
      </c>
      <c r="AH626" s="24" t="str">
        <f t="shared" ca="1" si="142"/>
        <v/>
      </c>
    </row>
    <row r="627" spans="16:34" x14ac:dyDescent="0.25">
      <c r="P627" s="17">
        <v>628</v>
      </c>
      <c r="Q627" s="17">
        <f>VLOOKUP($P627,valores_RSI!$B$3:$D$1417,3,FALSE)</f>
        <v>48.249905817059897</v>
      </c>
      <c r="R627" s="17">
        <f t="shared" si="137"/>
        <v>5</v>
      </c>
      <c r="S627" s="24">
        <f t="shared" si="138"/>
        <v>87</v>
      </c>
      <c r="T627" s="24">
        <f t="shared" si="131"/>
        <v>137</v>
      </c>
      <c r="U627" s="24">
        <f t="shared" si="131"/>
        <v>106</v>
      </c>
      <c r="V627" s="25" t="b">
        <f t="shared" si="132"/>
        <v>1</v>
      </c>
      <c r="W627" s="24" t="b">
        <f t="shared" si="133"/>
        <v>1</v>
      </c>
      <c r="X627" s="24">
        <f t="shared" si="143"/>
        <v>0.25455</v>
      </c>
      <c r="Y627" s="24">
        <f t="shared" si="143"/>
        <v>12.4805264132648</v>
      </c>
      <c r="Z627" s="24">
        <f t="shared" si="134"/>
        <v>172.33792641326482</v>
      </c>
      <c r="AA627" s="24" t="str">
        <f t="shared" si="135"/>
        <v>abaixo</v>
      </c>
      <c r="AC627" s="24" t="str">
        <f t="shared" ca="1" si="142"/>
        <v/>
      </c>
      <c r="AD627" s="24" t="str">
        <f t="shared" ca="1" si="142"/>
        <v/>
      </c>
      <c r="AE627" s="24" t="str">
        <f t="shared" ca="1" si="142"/>
        <v/>
      </c>
      <c r="AF627" s="24" t="str">
        <f t="shared" ca="1" si="142"/>
        <v/>
      </c>
      <c r="AG627" s="24" t="str">
        <f t="shared" ca="1" si="142"/>
        <v/>
      </c>
      <c r="AH627" s="24" t="str">
        <f t="shared" ca="1" si="142"/>
        <v/>
      </c>
    </row>
    <row r="628" spans="16:34" x14ac:dyDescent="0.25">
      <c r="P628" s="17">
        <v>629</v>
      </c>
      <c r="Q628" s="17">
        <f>VLOOKUP($P628,valores_RSI!$B$3:$D$1417,3,FALSE)</f>
        <v>46.873859775386201</v>
      </c>
      <c r="R628" s="17">
        <f t="shared" si="137"/>
        <v>5</v>
      </c>
      <c r="S628" s="24">
        <f t="shared" si="138"/>
        <v>87</v>
      </c>
      <c r="T628" s="24">
        <f t="shared" si="131"/>
        <v>137</v>
      </c>
      <c r="U628" s="24">
        <f t="shared" si="131"/>
        <v>106</v>
      </c>
      <c r="V628" s="25" t="b">
        <f t="shared" si="132"/>
        <v>1</v>
      </c>
      <c r="W628" s="24" t="b">
        <f t="shared" si="133"/>
        <v>1</v>
      </c>
      <c r="X628" s="24">
        <f t="shared" si="143"/>
        <v>0.25455</v>
      </c>
      <c r="Y628" s="24">
        <f t="shared" si="143"/>
        <v>12.4805264132648</v>
      </c>
      <c r="Z628" s="24">
        <f t="shared" si="134"/>
        <v>172.59247641326482</v>
      </c>
      <c r="AA628" s="24" t="str">
        <f t="shared" si="135"/>
        <v>abaixo</v>
      </c>
      <c r="AC628" s="24" t="str">
        <f t="shared" ca="1" si="142"/>
        <v/>
      </c>
      <c r="AD628" s="24" t="str">
        <f t="shared" ca="1" si="142"/>
        <v/>
      </c>
      <c r="AE628" s="24" t="str">
        <f t="shared" ca="1" si="142"/>
        <v/>
      </c>
      <c r="AF628" s="24" t="str">
        <f t="shared" ca="1" si="142"/>
        <v/>
      </c>
      <c r="AG628" s="24" t="str">
        <f t="shared" ca="1" si="142"/>
        <v/>
      </c>
      <c r="AH628" s="24" t="str">
        <f t="shared" ca="1" si="142"/>
        <v/>
      </c>
    </row>
    <row r="629" spans="16:34" x14ac:dyDescent="0.25">
      <c r="P629" s="17">
        <v>630</v>
      </c>
      <c r="Q629" s="17">
        <f>VLOOKUP($P629,valores_RSI!$B$3:$D$1417,3,FALSE)</f>
        <v>45.756587652809998</v>
      </c>
      <c r="R629" s="17">
        <f t="shared" si="137"/>
        <v>5</v>
      </c>
      <c r="S629" s="24">
        <f t="shared" si="138"/>
        <v>87</v>
      </c>
      <c r="T629" s="24">
        <f t="shared" si="131"/>
        <v>137</v>
      </c>
      <c r="U629" s="24">
        <f t="shared" si="131"/>
        <v>106</v>
      </c>
      <c r="V629" s="25" t="b">
        <f t="shared" si="132"/>
        <v>1</v>
      </c>
      <c r="W629" s="24" t="b">
        <f t="shared" si="133"/>
        <v>1</v>
      </c>
      <c r="X629" s="24">
        <f t="shared" si="143"/>
        <v>0.25455</v>
      </c>
      <c r="Y629" s="24">
        <f t="shared" si="143"/>
        <v>12.4805264132648</v>
      </c>
      <c r="Z629" s="24">
        <f t="shared" si="134"/>
        <v>172.84702641326481</v>
      </c>
      <c r="AA629" s="24" t="str">
        <f t="shared" si="135"/>
        <v>abaixo</v>
      </c>
      <c r="AC629" s="24" t="str">
        <f t="shared" ca="1" si="142"/>
        <v/>
      </c>
      <c r="AD629" s="24" t="str">
        <f t="shared" ca="1" si="142"/>
        <v/>
      </c>
      <c r="AE629" s="24" t="str">
        <f t="shared" ca="1" si="142"/>
        <v/>
      </c>
      <c r="AF629" s="24" t="str">
        <f t="shared" ca="1" si="142"/>
        <v/>
      </c>
      <c r="AG629" s="24" t="str">
        <f t="shared" ca="1" si="142"/>
        <v/>
      </c>
      <c r="AH629" s="24" t="str">
        <f t="shared" ca="1" si="142"/>
        <v/>
      </c>
    </row>
    <row r="630" spans="16:34" x14ac:dyDescent="0.25">
      <c r="P630" s="17">
        <v>631</v>
      </c>
      <c r="Q630" s="17">
        <f>VLOOKUP($P630,valores_RSI!$B$3:$D$1417,3,FALSE)</f>
        <v>43.019728461945199</v>
      </c>
      <c r="R630" s="17">
        <f t="shared" si="137"/>
        <v>5</v>
      </c>
      <c r="S630" s="24">
        <f t="shared" si="138"/>
        <v>87</v>
      </c>
      <c r="T630" s="24">
        <f t="shared" si="131"/>
        <v>137</v>
      </c>
      <c r="U630" s="24">
        <f t="shared" si="131"/>
        <v>106</v>
      </c>
      <c r="V630" s="25" t="b">
        <f t="shared" si="132"/>
        <v>1</v>
      </c>
      <c r="W630" s="24" t="b">
        <f t="shared" si="133"/>
        <v>1</v>
      </c>
      <c r="X630" s="24">
        <f t="shared" si="143"/>
        <v>0.25455</v>
      </c>
      <c r="Y630" s="24">
        <f t="shared" si="143"/>
        <v>12.4805264132648</v>
      </c>
      <c r="Z630" s="24">
        <f t="shared" si="134"/>
        <v>173.10157641326481</v>
      </c>
      <c r="AA630" s="24" t="str">
        <f t="shared" si="135"/>
        <v>abaixo</v>
      </c>
      <c r="AC630" s="24" t="str">
        <f t="shared" ref="AC630:AH645" ca="1" si="144">IF($V630,IF(OR(OFFSET($AA630,AC$2,0)="acima",OFFSET($AA630,AC$2,0)="acima mas menor que o break"),IF($AA630="abaixo","cruzou_para_baixo",""),""),"")</f>
        <v/>
      </c>
      <c r="AD630" s="24" t="str">
        <f t="shared" ca="1" si="144"/>
        <v/>
      </c>
      <c r="AE630" s="24" t="str">
        <f t="shared" ca="1" si="144"/>
        <v/>
      </c>
      <c r="AF630" s="24" t="str">
        <f t="shared" ca="1" si="144"/>
        <v/>
      </c>
      <c r="AG630" s="24" t="str">
        <f t="shared" ca="1" si="144"/>
        <v/>
      </c>
      <c r="AH630" s="24" t="str">
        <f t="shared" ca="1" si="144"/>
        <v/>
      </c>
    </row>
    <row r="631" spans="16:34" x14ac:dyDescent="0.25">
      <c r="P631" s="17">
        <v>632</v>
      </c>
      <c r="Q631" s="17">
        <f>VLOOKUP($P631,valores_RSI!$B$3:$D$1417,3,FALSE)</f>
        <v>41.614681806740897</v>
      </c>
      <c r="R631" s="17">
        <f t="shared" si="137"/>
        <v>5</v>
      </c>
      <c r="S631" s="24">
        <f t="shared" si="138"/>
        <v>87</v>
      </c>
      <c r="T631" s="24">
        <f t="shared" si="131"/>
        <v>137</v>
      </c>
      <c r="U631" s="24">
        <f t="shared" si="131"/>
        <v>106</v>
      </c>
      <c r="V631" s="25" t="b">
        <f t="shared" si="132"/>
        <v>1</v>
      </c>
      <c r="W631" s="24" t="b">
        <f t="shared" si="133"/>
        <v>1</v>
      </c>
      <c r="X631" s="24">
        <f t="shared" si="143"/>
        <v>0.25455</v>
      </c>
      <c r="Y631" s="24">
        <f t="shared" si="143"/>
        <v>12.4805264132648</v>
      </c>
      <c r="Z631" s="24">
        <f t="shared" si="134"/>
        <v>173.3561264132648</v>
      </c>
      <c r="AA631" s="24" t="str">
        <f t="shared" si="135"/>
        <v>abaixo</v>
      </c>
      <c r="AC631" s="24" t="str">
        <f t="shared" ca="1" si="144"/>
        <v/>
      </c>
      <c r="AD631" s="24" t="str">
        <f t="shared" ca="1" si="144"/>
        <v/>
      </c>
      <c r="AE631" s="24" t="str">
        <f t="shared" ca="1" si="144"/>
        <v/>
      </c>
      <c r="AF631" s="24" t="str">
        <f t="shared" ca="1" si="144"/>
        <v/>
      </c>
      <c r="AG631" s="24" t="str">
        <f t="shared" ca="1" si="144"/>
        <v/>
      </c>
      <c r="AH631" s="24" t="str">
        <f t="shared" ca="1" si="144"/>
        <v/>
      </c>
    </row>
    <row r="632" spans="16:34" x14ac:dyDescent="0.25">
      <c r="P632" s="17">
        <v>633</v>
      </c>
      <c r="Q632" s="17">
        <f>VLOOKUP($P632,valores_RSI!$B$3:$D$1417,3,FALSE)</f>
        <v>40.645162172435199</v>
      </c>
      <c r="R632" s="17">
        <f t="shared" si="137"/>
        <v>5</v>
      </c>
      <c r="S632" s="24">
        <f t="shared" si="138"/>
        <v>87</v>
      </c>
      <c r="T632" s="24">
        <f t="shared" si="131"/>
        <v>137</v>
      </c>
      <c r="U632" s="24">
        <f t="shared" si="131"/>
        <v>106</v>
      </c>
      <c r="V632" s="25" t="b">
        <f t="shared" si="132"/>
        <v>1</v>
      </c>
      <c r="W632" s="24" t="b">
        <f t="shared" si="133"/>
        <v>1</v>
      </c>
      <c r="X632" s="24">
        <f t="shared" si="143"/>
        <v>0.25455</v>
      </c>
      <c r="Y632" s="24">
        <f t="shared" si="143"/>
        <v>12.4805264132648</v>
      </c>
      <c r="Z632" s="24">
        <f t="shared" si="134"/>
        <v>173.6106764132648</v>
      </c>
      <c r="AA632" s="24" t="str">
        <f t="shared" si="135"/>
        <v>abaixo</v>
      </c>
      <c r="AC632" s="24" t="str">
        <f t="shared" ca="1" si="144"/>
        <v/>
      </c>
      <c r="AD632" s="24" t="str">
        <f t="shared" ca="1" si="144"/>
        <v/>
      </c>
      <c r="AE632" s="24" t="str">
        <f t="shared" ca="1" si="144"/>
        <v/>
      </c>
      <c r="AF632" s="24" t="str">
        <f t="shared" ca="1" si="144"/>
        <v/>
      </c>
      <c r="AG632" s="24" t="str">
        <f t="shared" ca="1" si="144"/>
        <v/>
      </c>
      <c r="AH632" s="24" t="str">
        <f t="shared" ca="1" si="144"/>
        <v/>
      </c>
    </row>
    <row r="633" spans="16:34" x14ac:dyDescent="0.25">
      <c r="P633" s="17">
        <v>634</v>
      </c>
      <c r="Q633" s="17">
        <f>VLOOKUP($P633,valores_RSI!$B$3:$D$1417,3,FALSE)</f>
        <v>35.575867745679297</v>
      </c>
      <c r="R633" s="17">
        <f t="shared" si="137"/>
        <v>5</v>
      </c>
      <c r="S633" s="24">
        <f t="shared" si="138"/>
        <v>87</v>
      </c>
      <c r="T633" s="24">
        <f t="shared" si="131"/>
        <v>137</v>
      </c>
      <c r="U633" s="24">
        <f t="shared" si="131"/>
        <v>106</v>
      </c>
      <c r="V633" s="25" t="b">
        <f t="shared" si="132"/>
        <v>1</v>
      </c>
      <c r="W633" s="24" t="b">
        <f t="shared" si="133"/>
        <v>1</v>
      </c>
      <c r="X633" s="24">
        <f t="shared" si="143"/>
        <v>0.25455</v>
      </c>
      <c r="Y633" s="24">
        <f t="shared" si="143"/>
        <v>12.4805264132648</v>
      </c>
      <c r="Z633" s="24">
        <f t="shared" si="134"/>
        <v>173.86522641326482</v>
      </c>
      <c r="AA633" s="24" t="str">
        <f t="shared" si="135"/>
        <v>abaixo</v>
      </c>
      <c r="AC633" s="24" t="str">
        <f t="shared" ca="1" si="144"/>
        <v/>
      </c>
      <c r="AD633" s="24" t="str">
        <f t="shared" ca="1" si="144"/>
        <v/>
      </c>
      <c r="AE633" s="24" t="str">
        <f t="shared" ca="1" si="144"/>
        <v/>
      </c>
      <c r="AF633" s="24" t="str">
        <f t="shared" ca="1" si="144"/>
        <v/>
      </c>
      <c r="AG633" s="24" t="str">
        <f t="shared" ca="1" si="144"/>
        <v/>
      </c>
      <c r="AH633" s="24" t="str">
        <f t="shared" ca="1" si="144"/>
        <v/>
      </c>
    </row>
    <row r="634" spans="16:34" x14ac:dyDescent="0.25">
      <c r="P634" s="17">
        <v>635</v>
      </c>
      <c r="Q634" s="17">
        <f>VLOOKUP($P634,valores_RSI!$B$3:$D$1417,3,FALSE)</f>
        <v>35.433361172559302</v>
      </c>
      <c r="R634" s="17">
        <f t="shared" si="137"/>
        <v>5</v>
      </c>
      <c r="S634" s="24">
        <f t="shared" si="138"/>
        <v>87</v>
      </c>
      <c r="T634" s="24">
        <f t="shared" si="131"/>
        <v>137</v>
      </c>
      <c r="U634" s="24">
        <f t="shared" si="131"/>
        <v>106</v>
      </c>
      <c r="V634" s="25" t="b">
        <f t="shared" si="132"/>
        <v>1</v>
      </c>
      <c r="W634" s="24" t="b">
        <f t="shared" si="133"/>
        <v>1</v>
      </c>
      <c r="X634" s="24">
        <f t="shared" si="143"/>
        <v>0.25455</v>
      </c>
      <c r="Y634" s="24">
        <f t="shared" si="143"/>
        <v>12.4805264132648</v>
      </c>
      <c r="Z634" s="24">
        <f t="shared" si="134"/>
        <v>174.11977641326482</v>
      </c>
      <c r="AA634" s="24" t="str">
        <f t="shared" si="135"/>
        <v>abaixo</v>
      </c>
      <c r="AC634" s="24" t="str">
        <f t="shared" ca="1" si="144"/>
        <v/>
      </c>
      <c r="AD634" s="24" t="str">
        <f t="shared" ca="1" si="144"/>
        <v/>
      </c>
      <c r="AE634" s="24" t="str">
        <f t="shared" ca="1" si="144"/>
        <v/>
      </c>
      <c r="AF634" s="24" t="str">
        <f t="shared" ca="1" si="144"/>
        <v/>
      </c>
      <c r="AG634" s="24" t="str">
        <f t="shared" ca="1" si="144"/>
        <v/>
      </c>
      <c r="AH634" s="24" t="str">
        <f t="shared" ca="1" si="144"/>
        <v/>
      </c>
    </row>
    <row r="635" spans="16:34" x14ac:dyDescent="0.25">
      <c r="P635" s="17">
        <v>636</v>
      </c>
      <c r="Q635" s="17">
        <f>VLOOKUP($P635,valores_RSI!$B$3:$D$1417,3,FALSE)</f>
        <v>34.224413089600603</v>
      </c>
      <c r="R635" s="17">
        <f t="shared" si="137"/>
        <v>5</v>
      </c>
      <c r="S635" s="24">
        <f t="shared" si="138"/>
        <v>87</v>
      </c>
      <c r="T635" s="24">
        <f t="shared" si="131"/>
        <v>137</v>
      </c>
      <c r="U635" s="24">
        <f t="shared" si="131"/>
        <v>106</v>
      </c>
      <c r="V635" s="25" t="b">
        <f t="shared" si="132"/>
        <v>1</v>
      </c>
      <c r="W635" s="24" t="b">
        <f t="shared" si="133"/>
        <v>1</v>
      </c>
      <c r="X635" s="24">
        <f t="shared" si="143"/>
        <v>0.25455</v>
      </c>
      <c r="Y635" s="24">
        <f t="shared" si="143"/>
        <v>12.4805264132648</v>
      </c>
      <c r="Z635" s="24">
        <f t="shared" si="134"/>
        <v>174.37432641326481</v>
      </c>
      <c r="AA635" s="24" t="str">
        <f t="shared" si="135"/>
        <v>abaixo</v>
      </c>
      <c r="AC635" s="24" t="str">
        <f t="shared" ca="1" si="144"/>
        <v/>
      </c>
      <c r="AD635" s="24" t="str">
        <f t="shared" ca="1" si="144"/>
        <v/>
      </c>
      <c r="AE635" s="24" t="str">
        <f t="shared" ca="1" si="144"/>
        <v/>
      </c>
      <c r="AF635" s="24" t="str">
        <f t="shared" ca="1" si="144"/>
        <v/>
      </c>
      <c r="AG635" s="24" t="str">
        <f t="shared" ca="1" si="144"/>
        <v/>
      </c>
      <c r="AH635" s="24" t="str">
        <f t="shared" ca="1" si="144"/>
        <v/>
      </c>
    </row>
    <row r="636" spans="16:34" x14ac:dyDescent="0.25">
      <c r="P636" s="17">
        <v>637</v>
      </c>
      <c r="Q636" s="17">
        <f>VLOOKUP($P636,valores_RSI!$B$3:$D$1417,3,FALSE)</f>
        <v>33.517055490626703</v>
      </c>
      <c r="R636" s="17">
        <f t="shared" si="137"/>
        <v>5</v>
      </c>
      <c r="S636" s="24">
        <f t="shared" si="138"/>
        <v>87</v>
      </c>
      <c r="T636" s="24">
        <f t="shared" si="131"/>
        <v>137</v>
      </c>
      <c r="U636" s="24">
        <f t="shared" si="131"/>
        <v>106</v>
      </c>
      <c r="V636" s="25" t="b">
        <f t="shared" si="132"/>
        <v>1</v>
      </c>
      <c r="W636" s="24" t="b">
        <f t="shared" si="133"/>
        <v>1</v>
      </c>
      <c r="X636" s="24">
        <f t="shared" si="143"/>
        <v>0.25455</v>
      </c>
      <c r="Y636" s="24">
        <f t="shared" si="143"/>
        <v>12.4805264132648</v>
      </c>
      <c r="Z636" s="24">
        <f t="shared" si="134"/>
        <v>174.62887641326481</v>
      </c>
      <c r="AA636" s="24" t="str">
        <f t="shared" si="135"/>
        <v>abaixo</v>
      </c>
      <c r="AC636" s="24" t="str">
        <f t="shared" ca="1" si="144"/>
        <v/>
      </c>
      <c r="AD636" s="24" t="str">
        <f t="shared" ca="1" si="144"/>
        <v/>
      </c>
      <c r="AE636" s="24" t="str">
        <f t="shared" ca="1" si="144"/>
        <v/>
      </c>
      <c r="AF636" s="24" t="str">
        <f t="shared" ca="1" si="144"/>
        <v/>
      </c>
      <c r="AG636" s="24" t="str">
        <f t="shared" ca="1" si="144"/>
        <v/>
      </c>
      <c r="AH636" s="24" t="str">
        <f t="shared" ca="1" si="144"/>
        <v/>
      </c>
    </row>
    <row r="637" spans="16:34" x14ac:dyDescent="0.25">
      <c r="P637" s="17">
        <v>638</v>
      </c>
      <c r="Q637" s="17">
        <f>VLOOKUP($P637,valores_RSI!$B$3:$D$1417,3,FALSE)</f>
        <v>36.638086323115402</v>
      </c>
      <c r="R637" s="17">
        <f t="shared" si="137"/>
        <v>5</v>
      </c>
      <c r="S637" s="24">
        <f t="shared" si="138"/>
        <v>87</v>
      </c>
      <c r="T637" s="24">
        <f t="shared" si="131"/>
        <v>137</v>
      </c>
      <c r="U637" s="24">
        <f t="shared" si="131"/>
        <v>106</v>
      </c>
      <c r="V637" s="25" t="b">
        <f t="shared" si="132"/>
        <v>1</v>
      </c>
      <c r="W637" s="24" t="b">
        <f t="shared" si="133"/>
        <v>1</v>
      </c>
      <c r="X637" s="24">
        <f t="shared" si="143"/>
        <v>0.25455</v>
      </c>
      <c r="Y637" s="24">
        <f t="shared" si="143"/>
        <v>12.4805264132648</v>
      </c>
      <c r="Z637" s="24">
        <f t="shared" si="134"/>
        <v>174.8834264132648</v>
      </c>
      <c r="AA637" s="24" t="str">
        <f t="shared" si="135"/>
        <v>abaixo</v>
      </c>
      <c r="AC637" s="24" t="str">
        <f t="shared" ca="1" si="144"/>
        <v/>
      </c>
      <c r="AD637" s="24" t="str">
        <f t="shared" ca="1" si="144"/>
        <v/>
      </c>
      <c r="AE637" s="24" t="str">
        <f t="shared" ca="1" si="144"/>
        <v/>
      </c>
      <c r="AF637" s="24" t="str">
        <f t="shared" ca="1" si="144"/>
        <v/>
      </c>
      <c r="AG637" s="24" t="str">
        <f t="shared" ca="1" si="144"/>
        <v/>
      </c>
      <c r="AH637" s="24" t="str">
        <f t="shared" ca="1" si="144"/>
        <v/>
      </c>
    </row>
    <row r="638" spans="16:34" x14ac:dyDescent="0.25">
      <c r="P638" s="17">
        <v>639</v>
      </c>
      <c r="Q638" s="17">
        <f>VLOOKUP($P638,valores_RSI!$B$3:$D$1417,3,FALSE)</f>
        <v>39.002643201997103</v>
      </c>
      <c r="R638" s="17">
        <f t="shared" si="137"/>
        <v>5</v>
      </c>
      <c r="S638" s="24">
        <f t="shared" si="138"/>
        <v>87</v>
      </c>
      <c r="T638" s="24">
        <f t="shared" si="131"/>
        <v>137</v>
      </c>
      <c r="U638" s="24">
        <f t="shared" si="131"/>
        <v>106</v>
      </c>
      <c r="V638" s="25" t="b">
        <f t="shared" si="132"/>
        <v>1</v>
      </c>
      <c r="W638" s="24" t="b">
        <f t="shared" si="133"/>
        <v>1</v>
      </c>
      <c r="X638" s="24">
        <f t="shared" si="143"/>
        <v>0.25455</v>
      </c>
      <c r="Y638" s="24">
        <f t="shared" si="143"/>
        <v>12.4805264132648</v>
      </c>
      <c r="Z638" s="24">
        <f t="shared" si="134"/>
        <v>175.13797641326482</v>
      </c>
      <c r="AA638" s="24" t="str">
        <f t="shared" si="135"/>
        <v>abaixo</v>
      </c>
      <c r="AC638" s="24" t="str">
        <f t="shared" ca="1" si="144"/>
        <v/>
      </c>
      <c r="AD638" s="24" t="str">
        <f t="shared" ca="1" si="144"/>
        <v/>
      </c>
      <c r="AE638" s="24" t="str">
        <f t="shared" ca="1" si="144"/>
        <v/>
      </c>
      <c r="AF638" s="24" t="str">
        <f t="shared" ca="1" si="144"/>
        <v/>
      </c>
      <c r="AG638" s="24" t="str">
        <f t="shared" ca="1" si="144"/>
        <v/>
      </c>
      <c r="AH638" s="24" t="str">
        <f t="shared" ca="1" si="144"/>
        <v/>
      </c>
    </row>
    <row r="639" spans="16:34" x14ac:dyDescent="0.25">
      <c r="P639" s="17">
        <v>640</v>
      </c>
      <c r="Q639" s="17">
        <f>VLOOKUP($P639,valores_RSI!$B$3:$D$1417,3,FALSE)</f>
        <v>45.610750748102397</v>
      </c>
      <c r="R639" s="17">
        <f t="shared" si="137"/>
        <v>5</v>
      </c>
      <c r="S639" s="24">
        <f t="shared" si="138"/>
        <v>87</v>
      </c>
      <c r="T639" s="24">
        <f t="shared" si="131"/>
        <v>137</v>
      </c>
      <c r="U639" s="24">
        <f t="shared" si="131"/>
        <v>106</v>
      </c>
      <c r="V639" s="25" t="b">
        <f t="shared" si="132"/>
        <v>1</v>
      </c>
      <c r="W639" s="24" t="b">
        <f t="shared" si="133"/>
        <v>1</v>
      </c>
      <c r="X639" s="24">
        <f t="shared" si="143"/>
        <v>0.25455</v>
      </c>
      <c r="Y639" s="24">
        <f t="shared" si="143"/>
        <v>12.4805264132648</v>
      </c>
      <c r="Z639" s="24">
        <f t="shared" si="134"/>
        <v>175.39252641326482</v>
      </c>
      <c r="AA639" s="24" t="str">
        <f t="shared" si="135"/>
        <v>abaixo</v>
      </c>
      <c r="AC639" s="24" t="str">
        <f t="shared" ca="1" si="144"/>
        <v/>
      </c>
      <c r="AD639" s="24" t="str">
        <f t="shared" ca="1" si="144"/>
        <v/>
      </c>
      <c r="AE639" s="24" t="str">
        <f t="shared" ca="1" si="144"/>
        <v/>
      </c>
      <c r="AF639" s="24" t="str">
        <f t="shared" ca="1" si="144"/>
        <v/>
      </c>
      <c r="AG639" s="24" t="str">
        <f t="shared" ca="1" si="144"/>
        <v/>
      </c>
      <c r="AH639" s="24" t="str">
        <f t="shared" ca="1" si="144"/>
        <v/>
      </c>
    </row>
    <row r="640" spans="16:34" x14ac:dyDescent="0.25">
      <c r="P640" s="17">
        <v>641</v>
      </c>
      <c r="Q640" s="17">
        <f>VLOOKUP($P640,valores_RSI!$B$3:$D$1417,3,FALSE)</f>
        <v>46.971571311025102</v>
      </c>
      <c r="R640" s="17">
        <f t="shared" si="137"/>
        <v>5</v>
      </c>
      <c r="S640" s="24">
        <f t="shared" si="138"/>
        <v>87</v>
      </c>
      <c r="T640" s="24">
        <f t="shared" si="131"/>
        <v>137</v>
      </c>
      <c r="U640" s="24">
        <f t="shared" si="131"/>
        <v>106</v>
      </c>
      <c r="V640" s="25" t="b">
        <f t="shared" si="132"/>
        <v>1</v>
      </c>
      <c r="W640" s="24" t="b">
        <f t="shared" si="133"/>
        <v>1</v>
      </c>
      <c r="X640" s="24">
        <f t="shared" si="143"/>
        <v>0.25455</v>
      </c>
      <c r="Y640" s="24">
        <f t="shared" si="143"/>
        <v>12.4805264132648</v>
      </c>
      <c r="Z640" s="24">
        <f t="shared" si="134"/>
        <v>175.64707641326481</v>
      </c>
      <c r="AA640" s="24" t="str">
        <f t="shared" si="135"/>
        <v>abaixo</v>
      </c>
      <c r="AC640" s="24" t="str">
        <f t="shared" ca="1" si="144"/>
        <v/>
      </c>
      <c r="AD640" s="24" t="str">
        <f t="shared" ca="1" si="144"/>
        <v/>
      </c>
      <c r="AE640" s="24" t="str">
        <f t="shared" ca="1" si="144"/>
        <v/>
      </c>
      <c r="AF640" s="24" t="str">
        <f t="shared" ca="1" si="144"/>
        <v/>
      </c>
      <c r="AG640" s="24" t="str">
        <f t="shared" ca="1" si="144"/>
        <v/>
      </c>
      <c r="AH640" s="24" t="str">
        <f t="shared" ca="1" si="144"/>
        <v/>
      </c>
    </row>
    <row r="641" spans="16:34" x14ac:dyDescent="0.25">
      <c r="P641" s="17">
        <v>642</v>
      </c>
      <c r="Q641" s="17">
        <f>VLOOKUP($P641,valores_RSI!$B$3:$D$1417,3,FALSE)</f>
        <v>44.479696237791103</v>
      </c>
      <c r="R641" s="17">
        <f t="shared" si="137"/>
        <v>5</v>
      </c>
      <c r="S641" s="24">
        <f t="shared" si="138"/>
        <v>87</v>
      </c>
      <c r="T641" s="24">
        <f t="shared" si="131"/>
        <v>137</v>
      </c>
      <c r="U641" s="24">
        <f t="shared" si="131"/>
        <v>106</v>
      </c>
      <c r="V641" s="25" t="b">
        <f t="shared" si="132"/>
        <v>1</v>
      </c>
      <c r="W641" s="24" t="b">
        <f t="shared" si="133"/>
        <v>1</v>
      </c>
      <c r="X641" s="24">
        <f t="shared" si="143"/>
        <v>0.25455</v>
      </c>
      <c r="Y641" s="24">
        <f t="shared" si="143"/>
        <v>12.4805264132648</v>
      </c>
      <c r="Z641" s="24">
        <f t="shared" si="134"/>
        <v>175.90162641326481</v>
      </c>
      <c r="AA641" s="24" t="str">
        <f t="shared" si="135"/>
        <v>abaixo</v>
      </c>
      <c r="AC641" s="24" t="str">
        <f t="shared" ca="1" si="144"/>
        <v/>
      </c>
      <c r="AD641" s="24" t="str">
        <f t="shared" ca="1" si="144"/>
        <v/>
      </c>
      <c r="AE641" s="24" t="str">
        <f t="shared" ca="1" si="144"/>
        <v/>
      </c>
      <c r="AF641" s="24" t="str">
        <f t="shared" ca="1" si="144"/>
        <v/>
      </c>
      <c r="AG641" s="24" t="str">
        <f t="shared" ca="1" si="144"/>
        <v/>
      </c>
      <c r="AH641" s="24" t="str">
        <f t="shared" ca="1" si="144"/>
        <v/>
      </c>
    </row>
    <row r="642" spans="16:34" x14ac:dyDescent="0.25">
      <c r="P642" s="17">
        <v>643</v>
      </c>
      <c r="Q642" s="17">
        <f>VLOOKUP($P642,valores_RSI!$B$3:$D$1417,3,FALSE)</f>
        <v>49.286802131831003</v>
      </c>
      <c r="R642" s="17">
        <f t="shared" si="137"/>
        <v>5</v>
      </c>
      <c r="S642" s="24">
        <f t="shared" si="138"/>
        <v>87</v>
      </c>
      <c r="T642" s="24">
        <f t="shared" si="131"/>
        <v>137</v>
      </c>
      <c r="U642" s="24">
        <f t="shared" si="131"/>
        <v>106</v>
      </c>
      <c r="V642" s="25" t="b">
        <f t="shared" si="132"/>
        <v>1</v>
      </c>
      <c r="W642" s="24" t="b">
        <f t="shared" si="133"/>
        <v>1</v>
      </c>
      <c r="X642" s="24">
        <f t="shared" si="143"/>
        <v>0.25455</v>
      </c>
      <c r="Y642" s="24">
        <f t="shared" si="143"/>
        <v>12.4805264132648</v>
      </c>
      <c r="Z642" s="24">
        <f t="shared" si="134"/>
        <v>176.1561764132648</v>
      </c>
      <c r="AA642" s="24" t="str">
        <f t="shared" si="135"/>
        <v>abaixo</v>
      </c>
      <c r="AC642" s="24" t="str">
        <f t="shared" ca="1" si="144"/>
        <v/>
      </c>
      <c r="AD642" s="24" t="str">
        <f t="shared" ca="1" si="144"/>
        <v/>
      </c>
      <c r="AE642" s="24" t="str">
        <f t="shared" ca="1" si="144"/>
        <v/>
      </c>
      <c r="AF642" s="24" t="str">
        <f t="shared" ca="1" si="144"/>
        <v/>
      </c>
      <c r="AG642" s="24" t="str">
        <f t="shared" ca="1" si="144"/>
        <v/>
      </c>
      <c r="AH642" s="24" t="str">
        <f t="shared" ca="1" si="144"/>
        <v/>
      </c>
    </row>
    <row r="643" spans="16:34" x14ac:dyDescent="0.25">
      <c r="P643" s="17">
        <v>644</v>
      </c>
      <c r="Q643" s="17">
        <f>VLOOKUP($P643,valores_RSI!$B$3:$D$1417,3,FALSE)</f>
        <v>47.806886285542099</v>
      </c>
      <c r="R643" s="17">
        <f t="shared" si="137"/>
        <v>5</v>
      </c>
      <c r="S643" s="24">
        <f t="shared" si="138"/>
        <v>87</v>
      </c>
      <c r="T643" s="24">
        <f t="shared" si="131"/>
        <v>137</v>
      </c>
      <c r="U643" s="24">
        <f t="shared" si="131"/>
        <v>106</v>
      </c>
      <c r="V643" s="25" t="b">
        <f t="shared" si="132"/>
        <v>1</v>
      </c>
      <c r="W643" s="24" t="b">
        <f t="shared" si="133"/>
        <v>1</v>
      </c>
      <c r="X643" s="24">
        <f t="shared" si="143"/>
        <v>0.25455</v>
      </c>
      <c r="Y643" s="24">
        <f t="shared" si="143"/>
        <v>12.4805264132648</v>
      </c>
      <c r="Z643" s="24">
        <f t="shared" si="134"/>
        <v>176.4107264132648</v>
      </c>
      <c r="AA643" s="24" t="str">
        <f t="shared" si="135"/>
        <v>abaixo</v>
      </c>
      <c r="AC643" s="24" t="str">
        <f t="shared" ca="1" si="144"/>
        <v/>
      </c>
      <c r="AD643" s="24" t="str">
        <f t="shared" ca="1" si="144"/>
        <v/>
      </c>
      <c r="AE643" s="24" t="str">
        <f t="shared" ca="1" si="144"/>
        <v/>
      </c>
      <c r="AF643" s="24" t="str">
        <f t="shared" ca="1" si="144"/>
        <v/>
      </c>
      <c r="AG643" s="24" t="str">
        <f t="shared" ca="1" si="144"/>
        <v/>
      </c>
      <c r="AH643" s="24" t="str">
        <f t="shared" ca="1" si="144"/>
        <v/>
      </c>
    </row>
    <row r="644" spans="16:34" x14ac:dyDescent="0.25">
      <c r="P644" s="17">
        <v>645</v>
      </c>
      <c r="Q644" s="17">
        <f>VLOOKUP($P644,valores_RSI!$B$3:$D$1417,3,FALSE)</f>
        <v>49.619250706584602</v>
      </c>
      <c r="R644" s="17">
        <f t="shared" si="137"/>
        <v>5</v>
      </c>
      <c r="S644" s="24">
        <f t="shared" si="138"/>
        <v>87</v>
      </c>
      <c r="T644" s="24">
        <f t="shared" si="131"/>
        <v>137</v>
      </c>
      <c r="U644" s="24">
        <f t="shared" si="131"/>
        <v>106</v>
      </c>
      <c r="V644" s="25" t="b">
        <f t="shared" si="132"/>
        <v>1</v>
      </c>
      <c r="W644" s="24" t="b">
        <f t="shared" si="133"/>
        <v>1</v>
      </c>
      <c r="X644" s="24">
        <f t="shared" si="143"/>
        <v>0.25455</v>
      </c>
      <c r="Y644" s="24">
        <f t="shared" si="143"/>
        <v>12.4805264132648</v>
      </c>
      <c r="Z644" s="24">
        <f t="shared" si="134"/>
        <v>176.66527641326482</v>
      </c>
      <c r="AA644" s="24" t="str">
        <f t="shared" si="135"/>
        <v>abaixo</v>
      </c>
      <c r="AC644" s="24" t="str">
        <f t="shared" ca="1" si="144"/>
        <v/>
      </c>
      <c r="AD644" s="24" t="str">
        <f t="shared" ca="1" si="144"/>
        <v/>
      </c>
      <c r="AE644" s="24" t="str">
        <f t="shared" ca="1" si="144"/>
        <v/>
      </c>
      <c r="AF644" s="24" t="str">
        <f t="shared" ca="1" si="144"/>
        <v/>
      </c>
      <c r="AG644" s="24" t="str">
        <f t="shared" ca="1" si="144"/>
        <v/>
      </c>
      <c r="AH644" s="24" t="str">
        <f t="shared" ca="1" si="144"/>
        <v/>
      </c>
    </row>
    <row r="645" spans="16:34" x14ac:dyDescent="0.25">
      <c r="P645" s="17">
        <v>646</v>
      </c>
      <c r="Q645" s="17">
        <f>VLOOKUP($P645,valores_RSI!$B$3:$D$1417,3,FALSE)</f>
        <v>52.959119086623197</v>
      </c>
      <c r="R645" s="17">
        <f t="shared" si="137"/>
        <v>5</v>
      </c>
      <c r="S645" s="24">
        <f t="shared" si="138"/>
        <v>87</v>
      </c>
      <c r="T645" s="24">
        <f t="shared" si="131"/>
        <v>137</v>
      </c>
      <c r="U645" s="24">
        <f t="shared" si="131"/>
        <v>106</v>
      </c>
      <c r="V645" s="25" t="b">
        <f t="shared" si="132"/>
        <v>1</v>
      </c>
      <c r="W645" s="24" t="b">
        <f t="shared" si="133"/>
        <v>1</v>
      </c>
      <c r="X645" s="24">
        <f t="shared" ref="X645:Y664" si="145">IF($V645,VLOOKUP($R645,$B$5:$N$101,X$2,FALSE),"")</f>
        <v>0.25455</v>
      </c>
      <c r="Y645" s="24">
        <f t="shared" si="145"/>
        <v>12.4805264132648</v>
      </c>
      <c r="Z645" s="24">
        <f t="shared" si="134"/>
        <v>176.91982641326481</v>
      </c>
      <c r="AA645" s="24" t="str">
        <f t="shared" si="135"/>
        <v>abaixo</v>
      </c>
      <c r="AC645" s="24" t="str">
        <f t="shared" ca="1" si="144"/>
        <v/>
      </c>
      <c r="AD645" s="24" t="str">
        <f t="shared" ca="1" si="144"/>
        <v/>
      </c>
      <c r="AE645" s="24" t="str">
        <f t="shared" ca="1" si="144"/>
        <v/>
      </c>
      <c r="AF645" s="24" t="str">
        <f t="shared" ca="1" si="144"/>
        <v/>
      </c>
      <c r="AG645" s="24" t="str">
        <f t="shared" ca="1" si="144"/>
        <v/>
      </c>
      <c r="AH645" s="24" t="str">
        <f t="shared" ca="1" si="144"/>
        <v/>
      </c>
    </row>
    <row r="646" spans="16:34" x14ac:dyDescent="0.25">
      <c r="P646" s="17">
        <v>647</v>
      </c>
      <c r="Q646" s="17">
        <f>VLOOKUP($P646,valores_RSI!$B$3:$D$1417,3,FALSE)</f>
        <v>54.216109600216903</v>
      </c>
      <c r="R646" s="17">
        <f t="shared" si="137"/>
        <v>5</v>
      </c>
      <c r="S646" s="24">
        <f t="shared" si="138"/>
        <v>87</v>
      </c>
      <c r="T646" s="24">
        <f t="shared" ref="T646:U709" si="146">+T645</f>
        <v>137</v>
      </c>
      <c r="U646" s="24">
        <f t="shared" si="146"/>
        <v>106</v>
      </c>
      <c r="V646" s="25" t="b">
        <f t="shared" ref="V646:V709" si="147">$P646&gt;=$T646+$L$3</f>
        <v>1</v>
      </c>
      <c r="W646" s="24" t="b">
        <f t="shared" ref="W646:W709" si="148">$P646&gt;=U646+$L$3</f>
        <v>1</v>
      </c>
      <c r="X646" s="24">
        <f t="shared" si="145"/>
        <v>0.25455</v>
      </c>
      <c r="Y646" s="24">
        <f t="shared" si="145"/>
        <v>12.4805264132648</v>
      </c>
      <c r="Z646" s="24">
        <f t="shared" ref="Z646:Z709" si="149">IF($V646,P646*X646+Y646,"")</f>
        <v>177.17437641326481</v>
      </c>
      <c r="AA646" s="24" t="str">
        <f t="shared" ref="AA646:AA709" si="150">IF($V646,IF(Q646-Z646&gt;=$L$2,"acima",IF(Q646-Z646&gt;=0,"acima mas menor que o break",IF(Q646-Z646&gt;-$L$2,"abaixo mas menor que o break","abaixo"))),"")</f>
        <v>abaixo</v>
      </c>
      <c r="AC646" s="24" t="str">
        <f t="shared" ref="AC646:AH661" ca="1" si="151">IF($V646,IF(OR(OFFSET($AA646,AC$2,0)="acima",OFFSET($AA646,AC$2,0)="acima mas menor que o break"),IF($AA646="abaixo","cruzou_para_baixo",""),""),"")</f>
        <v/>
      </c>
      <c r="AD646" s="24" t="str">
        <f t="shared" ca="1" si="151"/>
        <v/>
      </c>
      <c r="AE646" s="24" t="str">
        <f t="shared" ca="1" si="151"/>
        <v/>
      </c>
      <c r="AF646" s="24" t="str">
        <f t="shared" ca="1" si="151"/>
        <v/>
      </c>
      <c r="AG646" s="24" t="str">
        <f t="shared" ca="1" si="151"/>
        <v/>
      </c>
      <c r="AH646" s="24" t="str">
        <f t="shared" ca="1" si="151"/>
        <v/>
      </c>
    </row>
    <row r="647" spans="16:34" x14ac:dyDescent="0.25">
      <c r="P647" s="17">
        <v>648</v>
      </c>
      <c r="Q647" s="17">
        <f>VLOOKUP($P647,valores_RSI!$B$3:$D$1417,3,FALSE)</f>
        <v>54.677160707349302</v>
      </c>
      <c r="R647" s="17">
        <f t="shared" ref="R647:R710" si="152">+R646</f>
        <v>5</v>
      </c>
      <c r="S647" s="24">
        <f t="shared" ref="S647:S710" si="153">+S646</f>
        <v>87</v>
      </c>
      <c r="T647" s="24">
        <f t="shared" si="146"/>
        <v>137</v>
      </c>
      <c r="U647" s="24">
        <f t="shared" si="146"/>
        <v>106</v>
      </c>
      <c r="V647" s="25" t="b">
        <f t="shared" si="147"/>
        <v>1</v>
      </c>
      <c r="W647" s="24" t="b">
        <f t="shared" si="148"/>
        <v>1</v>
      </c>
      <c r="X647" s="24">
        <f t="shared" si="145"/>
        <v>0.25455</v>
      </c>
      <c r="Y647" s="24">
        <f t="shared" si="145"/>
        <v>12.4805264132648</v>
      </c>
      <c r="Z647" s="24">
        <f t="shared" si="149"/>
        <v>177.4289264132648</v>
      </c>
      <c r="AA647" s="24" t="str">
        <f t="shared" si="150"/>
        <v>abaixo</v>
      </c>
      <c r="AC647" s="24" t="str">
        <f t="shared" ca="1" si="151"/>
        <v/>
      </c>
      <c r="AD647" s="24" t="str">
        <f t="shared" ca="1" si="151"/>
        <v/>
      </c>
      <c r="AE647" s="24" t="str">
        <f t="shared" ca="1" si="151"/>
        <v/>
      </c>
      <c r="AF647" s="24" t="str">
        <f t="shared" ca="1" si="151"/>
        <v/>
      </c>
      <c r="AG647" s="24" t="str">
        <f t="shared" ca="1" si="151"/>
        <v/>
      </c>
      <c r="AH647" s="24" t="str">
        <f t="shared" ca="1" si="151"/>
        <v/>
      </c>
    </row>
    <row r="648" spans="16:34" x14ac:dyDescent="0.25">
      <c r="P648" s="17">
        <v>649</v>
      </c>
      <c r="Q648" s="17">
        <f>VLOOKUP($P648,valores_RSI!$B$3:$D$1417,3,FALSE)</f>
        <v>53.233671035818297</v>
      </c>
      <c r="R648" s="17">
        <f t="shared" si="152"/>
        <v>5</v>
      </c>
      <c r="S648" s="24">
        <f t="shared" si="153"/>
        <v>87</v>
      </c>
      <c r="T648" s="24">
        <f t="shared" si="146"/>
        <v>137</v>
      </c>
      <c r="U648" s="24">
        <f t="shared" si="146"/>
        <v>106</v>
      </c>
      <c r="V648" s="25" t="b">
        <f t="shared" si="147"/>
        <v>1</v>
      </c>
      <c r="W648" s="24" t="b">
        <f t="shared" si="148"/>
        <v>1</v>
      </c>
      <c r="X648" s="24">
        <f t="shared" si="145"/>
        <v>0.25455</v>
      </c>
      <c r="Y648" s="24">
        <f t="shared" si="145"/>
        <v>12.4805264132648</v>
      </c>
      <c r="Z648" s="24">
        <f t="shared" si="149"/>
        <v>177.6834764132648</v>
      </c>
      <c r="AA648" s="24" t="str">
        <f t="shared" si="150"/>
        <v>abaixo</v>
      </c>
      <c r="AC648" s="24" t="str">
        <f t="shared" ca="1" si="151"/>
        <v/>
      </c>
      <c r="AD648" s="24" t="str">
        <f t="shared" ca="1" si="151"/>
        <v/>
      </c>
      <c r="AE648" s="24" t="str">
        <f t="shared" ca="1" si="151"/>
        <v/>
      </c>
      <c r="AF648" s="24" t="str">
        <f t="shared" ca="1" si="151"/>
        <v/>
      </c>
      <c r="AG648" s="24" t="str">
        <f t="shared" ca="1" si="151"/>
        <v/>
      </c>
      <c r="AH648" s="24" t="str">
        <f t="shared" ca="1" si="151"/>
        <v/>
      </c>
    </row>
    <row r="649" spans="16:34" x14ac:dyDescent="0.25">
      <c r="P649" s="17">
        <v>650</v>
      </c>
      <c r="Q649" s="17">
        <f>VLOOKUP($P649,valores_RSI!$B$3:$D$1417,3,FALSE)</f>
        <v>51.597713645770597</v>
      </c>
      <c r="R649" s="17">
        <f t="shared" si="152"/>
        <v>5</v>
      </c>
      <c r="S649" s="24">
        <f t="shared" si="153"/>
        <v>87</v>
      </c>
      <c r="T649" s="24">
        <f t="shared" si="146"/>
        <v>137</v>
      </c>
      <c r="U649" s="24">
        <f t="shared" si="146"/>
        <v>106</v>
      </c>
      <c r="V649" s="25" t="b">
        <f t="shared" si="147"/>
        <v>1</v>
      </c>
      <c r="W649" s="24" t="b">
        <f t="shared" si="148"/>
        <v>1</v>
      </c>
      <c r="X649" s="24">
        <f t="shared" si="145"/>
        <v>0.25455</v>
      </c>
      <c r="Y649" s="24">
        <f t="shared" si="145"/>
        <v>12.4805264132648</v>
      </c>
      <c r="Z649" s="24">
        <f t="shared" si="149"/>
        <v>177.93802641326482</v>
      </c>
      <c r="AA649" s="24" t="str">
        <f t="shared" si="150"/>
        <v>abaixo</v>
      </c>
      <c r="AC649" s="24" t="str">
        <f t="shared" ca="1" si="151"/>
        <v/>
      </c>
      <c r="AD649" s="24" t="str">
        <f t="shared" ca="1" si="151"/>
        <v/>
      </c>
      <c r="AE649" s="24" t="str">
        <f t="shared" ca="1" si="151"/>
        <v/>
      </c>
      <c r="AF649" s="24" t="str">
        <f t="shared" ca="1" si="151"/>
        <v/>
      </c>
      <c r="AG649" s="24" t="str">
        <f t="shared" ca="1" si="151"/>
        <v/>
      </c>
      <c r="AH649" s="24" t="str">
        <f t="shared" ca="1" si="151"/>
        <v/>
      </c>
    </row>
    <row r="650" spans="16:34" x14ac:dyDescent="0.25">
      <c r="P650" s="17">
        <v>651</v>
      </c>
      <c r="Q650" s="17">
        <f>VLOOKUP($P650,valores_RSI!$B$3:$D$1417,3,FALSE)</f>
        <v>56.831883297379399</v>
      </c>
      <c r="R650" s="17">
        <f t="shared" si="152"/>
        <v>5</v>
      </c>
      <c r="S650" s="24">
        <f t="shared" si="153"/>
        <v>87</v>
      </c>
      <c r="T650" s="24">
        <f t="shared" si="146"/>
        <v>137</v>
      </c>
      <c r="U650" s="24">
        <f t="shared" si="146"/>
        <v>106</v>
      </c>
      <c r="V650" s="25" t="b">
        <f t="shared" si="147"/>
        <v>1</v>
      </c>
      <c r="W650" s="24" t="b">
        <f t="shared" si="148"/>
        <v>1</v>
      </c>
      <c r="X650" s="24">
        <f t="shared" si="145"/>
        <v>0.25455</v>
      </c>
      <c r="Y650" s="24">
        <f t="shared" si="145"/>
        <v>12.4805264132648</v>
      </c>
      <c r="Z650" s="24">
        <f t="shared" si="149"/>
        <v>178.19257641326482</v>
      </c>
      <c r="AA650" s="24" t="str">
        <f t="shared" si="150"/>
        <v>abaixo</v>
      </c>
      <c r="AC650" s="24" t="str">
        <f t="shared" ca="1" si="151"/>
        <v/>
      </c>
      <c r="AD650" s="24" t="str">
        <f t="shared" ca="1" si="151"/>
        <v/>
      </c>
      <c r="AE650" s="24" t="str">
        <f t="shared" ca="1" si="151"/>
        <v/>
      </c>
      <c r="AF650" s="24" t="str">
        <f t="shared" ca="1" si="151"/>
        <v/>
      </c>
      <c r="AG650" s="24" t="str">
        <f t="shared" ca="1" si="151"/>
        <v/>
      </c>
      <c r="AH650" s="24" t="str">
        <f t="shared" ca="1" si="151"/>
        <v/>
      </c>
    </row>
    <row r="651" spans="16:34" x14ac:dyDescent="0.25">
      <c r="P651" s="17">
        <v>652</v>
      </c>
      <c r="Q651" s="17">
        <f>VLOOKUP($P651,valores_RSI!$B$3:$D$1417,3,FALSE)</f>
        <v>54.224105103844899</v>
      </c>
      <c r="R651" s="17">
        <f t="shared" si="152"/>
        <v>5</v>
      </c>
      <c r="S651" s="24">
        <f t="shared" si="153"/>
        <v>87</v>
      </c>
      <c r="T651" s="24">
        <f t="shared" si="146"/>
        <v>137</v>
      </c>
      <c r="U651" s="24">
        <f t="shared" si="146"/>
        <v>106</v>
      </c>
      <c r="V651" s="25" t="b">
        <f t="shared" si="147"/>
        <v>1</v>
      </c>
      <c r="W651" s="24" t="b">
        <f t="shared" si="148"/>
        <v>1</v>
      </c>
      <c r="X651" s="24">
        <f t="shared" si="145"/>
        <v>0.25455</v>
      </c>
      <c r="Y651" s="24">
        <f t="shared" si="145"/>
        <v>12.4805264132648</v>
      </c>
      <c r="Z651" s="24">
        <f t="shared" si="149"/>
        <v>178.44712641326481</v>
      </c>
      <c r="AA651" s="24" t="str">
        <f t="shared" si="150"/>
        <v>abaixo</v>
      </c>
      <c r="AC651" s="24" t="str">
        <f t="shared" ca="1" si="151"/>
        <v/>
      </c>
      <c r="AD651" s="24" t="str">
        <f t="shared" ca="1" si="151"/>
        <v/>
      </c>
      <c r="AE651" s="24" t="str">
        <f t="shared" ca="1" si="151"/>
        <v/>
      </c>
      <c r="AF651" s="24" t="str">
        <f t="shared" ca="1" si="151"/>
        <v/>
      </c>
      <c r="AG651" s="24" t="str">
        <f t="shared" ca="1" si="151"/>
        <v/>
      </c>
      <c r="AH651" s="24" t="str">
        <f t="shared" ca="1" si="151"/>
        <v/>
      </c>
    </row>
    <row r="652" spans="16:34" x14ac:dyDescent="0.25">
      <c r="P652" s="17">
        <v>653</v>
      </c>
      <c r="Q652" s="17">
        <f>VLOOKUP($P652,valores_RSI!$B$3:$D$1417,3,FALSE)</f>
        <v>55.741277105377499</v>
      </c>
      <c r="R652" s="17">
        <f t="shared" si="152"/>
        <v>5</v>
      </c>
      <c r="S652" s="24">
        <f t="shared" si="153"/>
        <v>87</v>
      </c>
      <c r="T652" s="24">
        <f t="shared" si="146"/>
        <v>137</v>
      </c>
      <c r="U652" s="24">
        <f t="shared" si="146"/>
        <v>106</v>
      </c>
      <c r="V652" s="25" t="b">
        <f t="shared" si="147"/>
        <v>1</v>
      </c>
      <c r="W652" s="24" t="b">
        <f t="shared" si="148"/>
        <v>1</v>
      </c>
      <c r="X652" s="24">
        <f t="shared" si="145"/>
        <v>0.25455</v>
      </c>
      <c r="Y652" s="24">
        <f t="shared" si="145"/>
        <v>12.4805264132648</v>
      </c>
      <c r="Z652" s="24">
        <f t="shared" si="149"/>
        <v>178.70167641326481</v>
      </c>
      <c r="AA652" s="24" t="str">
        <f t="shared" si="150"/>
        <v>abaixo</v>
      </c>
      <c r="AC652" s="24" t="str">
        <f t="shared" ca="1" si="151"/>
        <v/>
      </c>
      <c r="AD652" s="24" t="str">
        <f t="shared" ca="1" si="151"/>
        <v/>
      </c>
      <c r="AE652" s="24" t="str">
        <f t="shared" ca="1" si="151"/>
        <v/>
      </c>
      <c r="AF652" s="24" t="str">
        <f t="shared" ca="1" si="151"/>
        <v/>
      </c>
      <c r="AG652" s="24" t="str">
        <f t="shared" ca="1" si="151"/>
        <v/>
      </c>
      <c r="AH652" s="24" t="str">
        <f t="shared" ca="1" si="151"/>
        <v/>
      </c>
    </row>
    <row r="653" spans="16:34" x14ac:dyDescent="0.25">
      <c r="P653" s="17">
        <v>654</v>
      </c>
      <c r="Q653" s="17">
        <f>VLOOKUP($P653,valores_RSI!$B$3:$D$1417,3,FALSE)</f>
        <v>55.579704546274399</v>
      </c>
      <c r="R653" s="17">
        <f t="shared" si="152"/>
        <v>5</v>
      </c>
      <c r="S653" s="24">
        <f t="shared" si="153"/>
        <v>87</v>
      </c>
      <c r="T653" s="24">
        <f t="shared" si="146"/>
        <v>137</v>
      </c>
      <c r="U653" s="24">
        <f t="shared" si="146"/>
        <v>106</v>
      </c>
      <c r="V653" s="25" t="b">
        <f t="shared" si="147"/>
        <v>1</v>
      </c>
      <c r="W653" s="24" t="b">
        <f t="shared" si="148"/>
        <v>1</v>
      </c>
      <c r="X653" s="24">
        <f t="shared" si="145"/>
        <v>0.25455</v>
      </c>
      <c r="Y653" s="24">
        <f t="shared" si="145"/>
        <v>12.4805264132648</v>
      </c>
      <c r="Z653" s="24">
        <f t="shared" si="149"/>
        <v>178.9562264132648</v>
      </c>
      <c r="AA653" s="24" t="str">
        <f t="shared" si="150"/>
        <v>abaixo</v>
      </c>
      <c r="AC653" s="24" t="str">
        <f t="shared" ca="1" si="151"/>
        <v/>
      </c>
      <c r="AD653" s="24" t="str">
        <f t="shared" ca="1" si="151"/>
        <v/>
      </c>
      <c r="AE653" s="24" t="str">
        <f t="shared" ca="1" si="151"/>
        <v/>
      </c>
      <c r="AF653" s="24" t="str">
        <f t="shared" ca="1" si="151"/>
        <v/>
      </c>
      <c r="AG653" s="24" t="str">
        <f t="shared" ca="1" si="151"/>
        <v/>
      </c>
      <c r="AH653" s="24" t="str">
        <f t="shared" ca="1" si="151"/>
        <v/>
      </c>
    </row>
    <row r="654" spans="16:34" x14ac:dyDescent="0.25">
      <c r="P654" s="17">
        <v>655</v>
      </c>
      <c r="Q654" s="17">
        <f>VLOOKUP($P654,valores_RSI!$B$3:$D$1417,3,FALSE)</f>
        <v>54.9264626168899</v>
      </c>
      <c r="R654" s="17">
        <f t="shared" si="152"/>
        <v>5</v>
      </c>
      <c r="S654" s="24">
        <f t="shared" si="153"/>
        <v>87</v>
      </c>
      <c r="T654" s="24">
        <f t="shared" si="146"/>
        <v>137</v>
      </c>
      <c r="U654" s="24">
        <f t="shared" si="146"/>
        <v>106</v>
      </c>
      <c r="V654" s="25" t="b">
        <f t="shared" si="147"/>
        <v>1</v>
      </c>
      <c r="W654" s="24" t="b">
        <f t="shared" si="148"/>
        <v>1</v>
      </c>
      <c r="X654" s="24">
        <f t="shared" si="145"/>
        <v>0.25455</v>
      </c>
      <c r="Y654" s="24">
        <f t="shared" si="145"/>
        <v>12.4805264132648</v>
      </c>
      <c r="Z654" s="24">
        <f t="shared" si="149"/>
        <v>179.21077641326482</v>
      </c>
      <c r="AA654" s="24" t="str">
        <f t="shared" si="150"/>
        <v>abaixo</v>
      </c>
      <c r="AC654" s="24" t="str">
        <f t="shared" ca="1" si="151"/>
        <v/>
      </c>
      <c r="AD654" s="24" t="str">
        <f t="shared" ca="1" si="151"/>
        <v/>
      </c>
      <c r="AE654" s="24" t="str">
        <f t="shared" ca="1" si="151"/>
        <v/>
      </c>
      <c r="AF654" s="24" t="str">
        <f t="shared" ca="1" si="151"/>
        <v/>
      </c>
      <c r="AG654" s="24" t="str">
        <f t="shared" ca="1" si="151"/>
        <v/>
      </c>
      <c r="AH654" s="24" t="str">
        <f t="shared" ca="1" si="151"/>
        <v/>
      </c>
    </row>
    <row r="655" spans="16:34" x14ac:dyDescent="0.25">
      <c r="P655" s="17">
        <v>656</v>
      </c>
      <c r="Q655" s="17">
        <f>VLOOKUP($P655,valores_RSI!$B$3:$D$1417,3,FALSE)</f>
        <v>56.468848500323801</v>
      </c>
      <c r="R655" s="17">
        <f t="shared" si="152"/>
        <v>5</v>
      </c>
      <c r="S655" s="24">
        <f t="shared" si="153"/>
        <v>87</v>
      </c>
      <c r="T655" s="24">
        <f t="shared" si="146"/>
        <v>137</v>
      </c>
      <c r="U655" s="24">
        <f t="shared" si="146"/>
        <v>106</v>
      </c>
      <c r="V655" s="25" t="b">
        <f t="shared" si="147"/>
        <v>1</v>
      </c>
      <c r="W655" s="24" t="b">
        <f t="shared" si="148"/>
        <v>1</v>
      </c>
      <c r="X655" s="24">
        <f t="shared" si="145"/>
        <v>0.25455</v>
      </c>
      <c r="Y655" s="24">
        <f t="shared" si="145"/>
        <v>12.4805264132648</v>
      </c>
      <c r="Z655" s="24">
        <f t="shared" si="149"/>
        <v>179.46532641326482</v>
      </c>
      <c r="AA655" s="24" t="str">
        <f t="shared" si="150"/>
        <v>abaixo</v>
      </c>
      <c r="AC655" s="24" t="str">
        <f t="shared" ca="1" si="151"/>
        <v/>
      </c>
      <c r="AD655" s="24" t="str">
        <f t="shared" ca="1" si="151"/>
        <v/>
      </c>
      <c r="AE655" s="24" t="str">
        <f t="shared" ca="1" si="151"/>
        <v/>
      </c>
      <c r="AF655" s="24" t="str">
        <f t="shared" ca="1" si="151"/>
        <v/>
      </c>
      <c r="AG655" s="24" t="str">
        <f t="shared" ca="1" si="151"/>
        <v/>
      </c>
      <c r="AH655" s="24" t="str">
        <f t="shared" ca="1" si="151"/>
        <v/>
      </c>
    </row>
    <row r="656" spans="16:34" x14ac:dyDescent="0.25">
      <c r="P656" s="17">
        <v>657</v>
      </c>
      <c r="Q656" s="17">
        <f>VLOOKUP($P656,valores_RSI!$B$3:$D$1417,3,FALSE)</f>
        <v>57.3138772883717</v>
      </c>
      <c r="R656" s="17">
        <f t="shared" si="152"/>
        <v>5</v>
      </c>
      <c r="S656" s="24">
        <f t="shared" si="153"/>
        <v>87</v>
      </c>
      <c r="T656" s="24">
        <f t="shared" si="146"/>
        <v>137</v>
      </c>
      <c r="U656" s="24">
        <f t="shared" si="146"/>
        <v>106</v>
      </c>
      <c r="V656" s="25" t="b">
        <f t="shared" si="147"/>
        <v>1</v>
      </c>
      <c r="W656" s="24" t="b">
        <f t="shared" si="148"/>
        <v>1</v>
      </c>
      <c r="X656" s="24">
        <f t="shared" si="145"/>
        <v>0.25455</v>
      </c>
      <c r="Y656" s="24">
        <f t="shared" si="145"/>
        <v>12.4805264132648</v>
      </c>
      <c r="Z656" s="24">
        <f t="shared" si="149"/>
        <v>179.71987641326481</v>
      </c>
      <c r="AA656" s="24" t="str">
        <f t="shared" si="150"/>
        <v>abaixo</v>
      </c>
      <c r="AC656" s="24" t="str">
        <f t="shared" ca="1" si="151"/>
        <v/>
      </c>
      <c r="AD656" s="24" t="str">
        <f t="shared" ca="1" si="151"/>
        <v/>
      </c>
      <c r="AE656" s="24" t="str">
        <f t="shared" ca="1" si="151"/>
        <v/>
      </c>
      <c r="AF656" s="24" t="str">
        <f t="shared" ca="1" si="151"/>
        <v/>
      </c>
      <c r="AG656" s="24" t="str">
        <f t="shared" ca="1" si="151"/>
        <v/>
      </c>
      <c r="AH656" s="24" t="str">
        <f t="shared" ca="1" si="151"/>
        <v/>
      </c>
    </row>
    <row r="657" spans="16:34" x14ac:dyDescent="0.25">
      <c r="P657" s="17">
        <v>658</v>
      </c>
      <c r="Q657" s="17">
        <f>VLOOKUP($P657,valores_RSI!$B$3:$D$1417,3,FALSE)</f>
        <v>59.838177745209897</v>
      </c>
      <c r="R657" s="17">
        <f t="shared" si="152"/>
        <v>5</v>
      </c>
      <c r="S657" s="24">
        <f t="shared" si="153"/>
        <v>87</v>
      </c>
      <c r="T657" s="24">
        <f t="shared" si="146"/>
        <v>137</v>
      </c>
      <c r="U657" s="24">
        <f t="shared" si="146"/>
        <v>106</v>
      </c>
      <c r="V657" s="25" t="b">
        <f t="shared" si="147"/>
        <v>1</v>
      </c>
      <c r="W657" s="24" t="b">
        <f t="shared" si="148"/>
        <v>1</v>
      </c>
      <c r="X657" s="24">
        <f t="shared" si="145"/>
        <v>0.25455</v>
      </c>
      <c r="Y657" s="24">
        <f t="shared" si="145"/>
        <v>12.4805264132648</v>
      </c>
      <c r="Z657" s="24">
        <f t="shared" si="149"/>
        <v>179.97442641326481</v>
      </c>
      <c r="AA657" s="24" t="str">
        <f t="shared" si="150"/>
        <v>abaixo</v>
      </c>
      <c r="AC657" s="24" t="str">
        <f t="shared" ca="1" si="151"/>
        <v/>
      </c>
      <c r="AD657" s="24" t="str">
        <f t="shared" ca="1" si="151"/>
        <v/>
      </c>
      <c r="AE657" s="24" t="str">
        <f t="shared" ca="1" si="151"/>
        <v/>
      </c>
      <c r="AF657" s="24" t="str">
        <f t="shared" ca="1" si="151"/>
        <v/>
      </c>
      <c r="AG657" s="24" t="str">
        <f t="shared" ca="1" si="151"/>
        <v/>
      </c>
      <c r="AH657" s="24" t="str">
        <f t="shared" ca="1" si="151"/>
        <v/>
      </c>
    </row>
    <row r="658" spans="16:34" x14ac:dyDescent="0.25">
      <c r="P658" s="17">
        <v>659</v>
      </c>
      <c r="Q658" s="17">
        <f>VLOOKUP($P658,valores_RSI!$B$3:$D$1417,3,FALSE)</f>
        <v>57.046975665594701</v>
      </c>
      <c r="R658" s="17">
        <f t="shared" si="152"/>
        <v>5</v>
      </c>
      <c r="S658" s="24">
        <f t="shared" si="153"/>
        <v>87</v>
      </c>
      <c r="T658" s="24">
        <f t="shared" si="146"/>
        <v>137</v>
      </c>
      <c r="U658" s="24">
        <f t="shared" si="146"/>
        <v>106</v>
      </c>
      <c r="V658" s="25" t="b">
        <f t="shared" si="147"/>
        <v>1</v>
      </c>
      <c r="W658" s="24" t="b">
        <f t="shared" si="148"/>
        <v>1</v>
      </c>
      <c r="X658" s="24">
        <f t="shared" si="145"/>
        <v>0.25455</v>
      </c>
      <c r="Y658" s="24">
        <f t="shared" si="145"/>
        <v>12.4805264132648</v>
      </c>
      <c r="Z658" s="24">
        <f t="shared" si="149"/>
        <v>180.2289764132648</v>
      </c>
      <c r="AA658" s="24" t="str">
        <f t="shared" si="150"/>
        <v>abaixo</v>
      </c>
      <c r="AC658" s="24" t="str">
        <f t="shared" ca="1" si="151"/>
        <v/>
      </c>
      <c r="AD658" s="24" t="str">
        <f t="shared" ca="1" si="151"/>
        <v/>
      </c>
      <c r="AE658" s="24" t="str">
        <f t="shared" ca="1" si="151"/>
        <v/>
      </c>
      <c r="AF658" s="24" t="str">
        <f t="shared" ca="1" si="151"/>
        <v/>
      </c>
      <c r="AG658" s="24" t="str">
        <f t="shared" ca="1" si="151"/>
        <v/>
      </c>
      <c r="AH658" s="24" t="str">
        <f t="shared" ca="1" si="151"/>
        <v/>
      </c>
    </row>
    <row r="659" spans="16:34" x14ac:dyDescent="0.25">
      <c r="P659" s="17">
        <v>660</v>
      </c>
      <c r="Q659" s="17">
        <f>VLOOKUP($P659,valores_RSI!$B$3:$D$1417,3,FALSE)</f>
        <v>59.984723736019497</v>
      </c>
      <c r="R659" s="17">
        <f t="shared" si="152"/>
        <v>5</v>
      </c>
      <c r="S659" s="24">
        <f t="shared" si="153"/>
        <v>87</v>
      </c>
      <c r="T659" s="24">
        <f t="shared" si="146"/>
        <v>137</v>
      </c>
      <c r="U659" s="24">
        <f t="shared" si="146"/>
        <v>106</v>
      </c>
      <c r="V659" s="25" t="b">
        <f t="shared" si="147"/>
        <v>1</v>
      </c>
      <c r="W659" s="24" t="b">
        <f t="shared" si="148"/>
        <v>1</v>
      </c>
      <c r="X659" s="24">
        <f t="shared" si="145"/>
        <v>0.25455</v>
      </c>
      <c r="Y659" s="24">
        <f t="shared" si="145"/>
        <v>12.4805264132648</v>
      </c>
      <c r="Z659" s="24">
        <f t="shared" si="149"/>
        <v>180.4835264132648</v>
      </c>
      <c r="AA659" s="24" t="str">
        <f t="shared" si="150"/>
        <v>abaixo</v>
      </c>
      <c r="AC659" s="24" t="str">
        <f t="shared" ca="1" si="151"/>
        <v/>
      </c>
      <c r="AD659" s="24" t="str">
        <f t="shared" ca="1" si="151"/>
        <v/>
      </c>
      <c r="AE659" s="24" t="str">
        <f t="shared" ca="1" si="151"/>
        <v/>
      </c>
      <c r="AF659" s="24" t="str">
        <f t="shared" ca="1" si="151"/>
        <v/>
      </c>
      <c r="AG659" s="24" t="str">
        <f t="shared" ca="1" si="151"/>
        <v/>
      </c>
      <c r="AH659" s="24" t="str">
        <f t="shared" ca="1" si="151"/>
        <v/>
      </c>
    </row>
    <row r="660" spans="16:34" x14ac:dyDescent="0.25">
      <c r="P660" s="17">
        <v>661</v>
      </c>
      <c r="Q660" s="17">
        <f>VLOOKUP($P660,valores_RSI!$B$3:$D$1417,3,FALSE)</f>
        <v>61.511354696729299</v>
      </c>
      <c r="R660" s="17">
        <f t="shared" si="152"/>
        <v>5</v>
      </c>
      <c r="S660" s="24">
        <f t="shared" si="153"/>
        <v>87</v>
      </c>
      <c r="T660" s="24">
        <f t="shared" si="146"/>
        <v>137</v>
      </c>
      <c r="U660" s="24">
        <f t="shared" si="146"/>
        <v>106</v>
      </c>
      <c r="V660" s="25" t="b">
        <f t="shared" si="147"/>
        <v>1</v>
      </c>
      <c r="W660" s="24" t="b">
        <f t="shared" si="148"/>
        <v>1</v>
      </c>
      <c r="X660" s="24">
        <f t="shared" si="145"/>
        <v>0.25455</v>
      </c>
      <c r="Y660" s="24">
        <f t="shared" si="145"/>
        <v>12.4805264132648</v>
      </c>
      <c r="Z660" s="24">
        <f t="shared" si="149"/>
        <v>180.73807641326482</v>
      </c>
      <c r="AA660" s="24" t="str">
        <f t="shared" si="150"/>
        <v>abaixo</v>
      </c>
      <c r="AC660" s="24" t="str">
        <f t="shared" ca="1" si="151"/>
        <v/>
      </c>
      <c r="AD660" s="24" t="str">
        <f t="shared" ca="1" si="151"/>
        <v/>
      </c>
      <c r="AE660" s="24" t="str">
        <f t="shared" ca="1" si="151"/>
        <v/>
      </c>
      <c r="AF660" s="24" t="str">
        <f t="shared" ca="1" si="151"/>
        <v/>
      </c>
      <c r="AG660" s="24" t="str">
        <f t="shared" ca="1" si="151"/>
        <v/>
      </c>
      <c r="AH660" s="24" t="str">
        <f t="shared" ca="1" si="151"/>
        <v/>
      </c>
    </row>
    <row r="661" spans="16:34" x14ac:dyDescent="0.25">
      <c r="P661" s="17">
        <v>662</v>
      </c>
      <c r="Q661" s="17">
        <f>VLOOKUP($P661,valores_RSI!$B$3:$D$1417,3,FALSE)</f>
        <v>61.996844670790402</v>
      </c>
      <c r="R661" s="17">
        <f t="shared" si="152"/>
        <v>5</v>
      </c>
      <c r="S661" s="24">
        <f t="shared" si="153"/>
        <v>87</v>
      </c>
      <c r="T661" s="24">
        <f t="shared" si="146"/>
        <v>137</v>
      </c>
      <c r="U661" s="24">
        <f t="shared" si="146"/>
        <v>106</v>
      </c>
      <c r="V661" s="25" t="b">
        <f t="shared" si="147"/>
        <v>1</v>
      </c>
      <c r="W661" s="24" t="b">
        <f t="shared" si="148"/>
        <v>1</v>
      </c>
      <c r="X661" s="24">
        <f t="shared" si="145"/>
        <v>0.25455</v>
      </c>
      <c r="Y661" s="24">
        <f t="shared" si="145"/>
        <v>12.4805264132648</v>
      </c>
      <c r="Z661" s="24">
        <f t="shared" si="149"/>
        <v>180.99262641326482</v>
      </c>
      <c r="AA661" s="24" t="str">
        <f t="shared" si="150"/>
        <v>abaixo</v>
      </c>
      <c r="AC661" s="24" t="str">
        <f t="shared" ca="1" si="151"/>
        <v/>
      </c>
      <c r="AD661" s="24" t="str">
        <f t="shared" ca="1" si="151"/>
        <v/>
      </c>
      <c r="AE661" s="24" t="str">
        <f t="shared" ca="1" si="151"/>
        <v/>
      </c>
      <c r="AF661" s="24" t="str">
        <f t="shared" ca="1" si="151"/>
        <v/>
      </c>
      <c r="AG661" s="24" t="str">
        <f t="shared" ca="1" si="151"/>
        <v/>
      </c>
      <c r="AH661" s="24" t="str">
        <f t="shared" ca="1" si="151"/>
        <v/>
      </c>
    </row>
    <row r="662" spans="16:34" x14ac:dyDescent="0.25">
      <c r="P662" s="17">
        <v>663</v>
      </c>
      <c r="Q662" s="17">
        <f>VLOOKUP($P662,valores_RSI!$B$3:$D$1417,3,FALSE)</f>
        <v>62.070317310052999</v>
      </c>
      <c r="R662" s="17">
        <f t="shared" si="152"/>
        <v>5</v>
      </c>
      <c r="S662" s="24">
        <f t="shared" si="153"/>
        <v>87</v>
      </c>
      <c r="T662" s="24">
        <f t="shared" si="146"/>
        <v>137</v>
      </c>
      <c r="U662" s="24">
        <f t="shared" si="146"/>
        <v>106</v>
      </c>
      <c r="V662" s="25" t="b">
        <f t="shared" si="147"/>
        <v>1</v>
      </c>
      <c r="W662" s="24" t="b">
        <f t="shared" si="148"/>
        <v>1</v>
      </c>
      <c r="X662" s="24">
        <f t="shared" si="145"/>
        <v>0.25455</v>
      </c>
      <c r="Y662" s="24">
        <f t="shared" si="145"/>
        <v>12.4805264132648</v>
      </c>
      <c r="Z662" s="24">
        <f t="shared" si="149"/>
        <v>181.24717641326481</v>
      </c>
      <c r="AA662" s="24" t="str">
        <f t="shared" si="150"/>
        <v>abaixo</v>
      </c>
      <c r="AC662" s="24" t="str">
        <f t="shared" ref="AC662:AH677" ca="1" si="154">IF($V662,IF(OR(OFFSET($AA662,AC$2,0)="acima",OFFSET($AA662,AC$2,0)="acima mas menor que o break"),IF($AA662="abaixo","cruzou_para_baixo",""),""),"")</f>
        <v/>
      </c>
      <c r="AD662" s="24" t="str">
        <f t="shared" ca="1" si="154"/>
        <v/>
      </c>
      <c r="AE662" s="24" t="str">
        <f t="shared" ca="1" si="154"/>
        <v/>
      </c>
      <c r="AF662" s="24" t="str">
        <f t="shared" ca="1" si="154"/>
        <v/>
      </c>
      <c r="AG662" s="24" t="str">
        <f t="shared" ca="1" si="154"/>
        <v/>
      </c>
      <c r="AH662" s="24" t="str">
        <f t="shared" ca="1" si="154"/>
        <v/>
      </c>
    </row>
    <row r="663" spans="16:34" x14ac:dyDescent="0.25">
      <c r="P663" s="17">
        <v>664</v>
      </c>
      <c r="Q663" s="17">
        <f>VLOOKUP($P663,valores_RSI!$B$3:$D$1417,3,FALSE)</f>
        <v>65.6858777683467</v>
      </c>
      <c r="R663" s="17">
        <f t="shared" si="152"/>
        <v>5</v>
      </c>
      <c r="S663" s="24">
        <f t="shared" si="153"/>
        <v>87</v>
      </c>
      <c r="T663" s="24">
        <f t="shared" si="146"/>
        <v>137</v>
      </c>
      <c r="U663" s="24">
        <f t="shared" si="146"/>
        <v>106</v>
      </c>
      <c r="V663" s="25" t="b">
        <f t="shared" si="147"/>
        <v>1</v>
      </c>
      <c r="W663" s="24" t="b">
        <f t="shared" si="148"/>
        <v>1</v>
      </c>
      <c r="X663" s="24">
        <f t="shared" si="145"/>
        <v>0.25455</v>
      </c>
      <c r="Y663" s="24">
        <f t="shared" si="145"/>
        <v>12.4805264132648</v>
      </c>
      <c r="Z663" s="24">
        <f t="shared" si="149"/>
        <v>181.50172641326481</v>
      </c>
      <c r="AA663" s="24" t="str">
        <f t="shared" si="150"/>
        <v>abaixo</v>
      </c>
      <c r="AC663" s="24" t="str">
        <f t="shared" ca="1" si="154"/>
        <v/>
      </c>
      <c r="AD663" s="24" t="str">
        <f t="shared" ca="1" si="154"/>
        <v/>
      </c>
      <c r="AE663" s="24" t="str">
        <f t="shared" ca="1" si="154"/>
        <v/>
      </c>
      <c r="AF663" s="24" t="str">
        <f t="shared" ca="1" si="154"/>
        <v/>
      </c>
      <c r="AG663" s="24" t="str">
        <f t="shared" ca="1" si="154"/>
        <v/>
      </c>
      <c r="AH663" s="24" t="str">
        <f t="shared" ca="1" si="154"/>
        <v/>
      </c>
    </row>
    <row r="664" spans="16:34" x14ac:dyDescent="0.25">
      <c r="P664" s="17">
        <v>665</v>
      </c>
      <c r="Q664" s="17">
        <f>VLOOKUP($P664,valores_RSI!$B$3:$D$1417,3,FALSE)</f>
        <v>69.587185321744798</v>
      </c>
      <c r="R664" s="17">
        <f t="shared" si="152"/>
        <v>5</v>
      </c>
      <c r="S664" s="24">
        <f t="shared" si="153"/>
        <v>87</v>
      </c>
      <c r="T664" s="24">
        <f t="shared" si="146"/>
        <v>137</v>
      </c>
      <c r="U664" s="24">
        <f t="shared" si="146"/>
        <v>106</v>
      </c>
      <c r="V664" s="25" t="b">
        <f t="shared" si="147"/>
        <v>1</v>
      </c>
      <c r="W664" s="24" t="b">
        <f t="shared" si="148"/>
        <v>1</v>
      </c>
      <c r="X664" s="24">
        <f t="shared" si="145"/>
        <v>0.25455</v>
      </c>
      <c r="Y664" s="24">
        <f t="shared" si="145"/>
        <v>12.4805264132648</v>
      </c>
      <c r="Z664" s="24">
        <f t="shared" si="149"/>
        <v>181.7562764132648</v>
      </c>
      <c r="AA664" s="24" t="str">
        <f t="shared" si="150"/>
        <v>abaixo</v>
      </c>
      <c r="AC664" s="24" t="str">
        <f t="shared" ca="1" si="154"/>
        <v/>
      </c>
      <c r="AD664" s="24" t="str">
        <f t="shared" ca="1" si="154"/>
        <v/>
      </c>
      <c r="AE664" s="24" t="str">
        <f t="shared" ca="1" si="154"/>
        <v/>
      </c>
      <c r="AF664" s="24" t="str">
        <f t="shared" ca="1" si="154"/>
        <v/>
      </c>
      <c r="AG664" s="24" t="str">
        <f t="shared" ca="1" si="154"/>
        <v/>
      </c>
      <c r="AH664" s="24" t="str">
        <f t="shared" ca="1" si="154"/>
        <v/>
      </c>
    </row>
    <row r="665" spans="16:34" x14ac:dyDescent="0.25">
      <c r="P665" s="17">
        <v>666</v>
      </c>
      <c r="Q665" s="17">
        <f>VLOOKUP($P665,valores_RSI!$B$3:$D$1417,3,FALSE)</f>
        <v>68.289468510771002</v>
      </c>
      <c r="R665" s="17">
        <f t="shared" si="152"/>
        <v>5</v>
      </c>
      <c r="S665" s="24">
        <f t="shared" si="153"/>
        <v>87</v>
      </c>
      <c r="T665" s="24">
        <f t="shared" si="146"/>
        <v>137</v>
      </c>
      <c r="U665" s="24">
        <f t="shared" si="146"/>
        <v>106</v>
      </c>
      <c r="V665" s="25" t="b">
        <f t="shared" si="147"/>
        <v>1</v>
      </c>
      <c r="W665" s="24" t="b">
        <f t="shared" si="148"/>
        <v>1</v>
      </c>
      <c r="X665" s="24">
        <f t="shared" ref="X665:Y684" si="155">IF($V665,VLOOKUP($R665,$B$5:$N$101,X$2,FALSE),"")</f>
        <v>0.25455</v>
      </c>
      <c r="Y665" s="24">
        <f t="shared" si="155"/>
        <v>12.4805264132648</v>
      </c>
      <c r="Z665" s="24">
        <f t="shared" si="149"/>
        <v>182.01082641326482</v>
      </c>
      <c r="AA665" s="24" t="str">
        <f t="shared" si="150"/>
        <v>abaixo</v>
      </c>
      <c r="AC665" s="24" t="str">
        <f t="shared" ca="1" si="154"/>
        <v/>
      </c>
      <c r="AD665" s="24" t="str">
        <f t="shared" ca="1" si="154"/>
        <v/>
      </c>
      <c r="AE665" s="24" t="str">
        <f t="shared" ca="1" si="154"/>
        <v/>
      </c>
      <c r="AF665" s="24" t="str">
        <f t="shared" ca="1" si="154"/>
        <v/>
      </c>
      <c r="AG665" s="24" t="str">
        <f t="shared" ca="1" si="154"/>
        <v/>
      </c>
      <c r="AH665" s="24" t="str">
        <f t="shared" ca="1" si="154"/>
        <v/>
      </c>
    </row>
    <row r="666" spans="16:34" x14ac:dyDescent="0.25">
      <c r="P666" s="17">
        <v>667</v>
      </c>
      <c r="Q666" s="17">
        <f>VLOOKUP($P666,valores_RSI!$B$3:$D$1417,3,FALSE)</f>
        <v>66.850061269515507</v>
      </c>
      <c r="R666" s="17">
        <f t="shared" si="152"/>
        <v>5</v>
      </c>
      <c r="S666" s="24">
        <f t="shared" si="153"/>
        <v>87</v>
      </c>
      <c r="T666" s="24">
        <f t="shared" si="146"/>
        <v>137</v>
      </c>
      <c r="U666" s="24">
        <f t="shared" si="146"/>
        <v>106</v>
      </c>
      <c r="V666" s="25" t="b">
        <f t="shared" si="147"/>
        <v>1</v>
      </c>
      <c r="W666" s="24" t="b">
        <f t="shared" si="148"/>
        <v>1</v>
      </c>
      <c r="X666" s="24">
        <f t="shared" si="155"/>
        <v>0.25455</v>
      </c>
      <c r="Y666" s="24">
        <f t="shared" si="155"/>
        <v>12.4805264132648</v>
      </c>
      <c r="Z666" s="24">
        <f t="shared" si="149"/>
        <v>182.26537641326482</v>
      </c>
      <c r="AA666" s="24" t="str">
        <f t="shared" si="150"/>
        <v>abaixo</v>
      </c>
      <c r="AC666" s="24" t="str">
        <f t="shared" ca="1" si="154"/>
        <v/>
      </c>
      <c r="AD666" s="24" t="str">
        <f t="shared" ca="1" si="154"/>
        <v/>
      </c>
      <c r="AE666" s="24" t="str">
        <f t="shared" ca="1" si="154"/>
        <v/>
      </c>
      <c r="AF666" s="24" t="str">
        <f t="shared" ca="1" si="154"/>
        <v/>
      </c>
      <c r="AG666" s="24" t="str">
        <f t="shared" ca="1" si="154"/>
        <v/>
      </c>
      <c r="AH666" s="24" t="str">
        <f t="shared" ca="1" si="154"/>
        <v/>
      </c>
    </row>
    <row r="667" spans="16:34" x14ac:dyDescent="0.25">
      <c r="P667" s="17">
        <v>668</v>
      </c>
      <c r="Q667" s="17">
        <f>VLOOKUP($P667,valores_RSI!$B$3:$D$1417,3,FALSE)</f>
        <v>56.438483039938902</v>
      </c>
      <c r="R667" s="17">
        <f t="shared" si="152"/>
        <v>5</v>
      </c>
      <c r="S667" s="24">
        <f t="shared" si="153"/>
        <v>87</v>
      </c>
      <c r="T667" s="24">
        <f t="shared" si="146"/>
        <v>137</v>
      </c>
      <c r="U667" s="24">
        <f t="shared" si="146"/>
        <v>106</v>
      </c>
      <c r="V667" s="25" t="b">
        <f t="shared" si="147"/>
        <v>1</v>
      </c>
      <c r="W667" s="24" t="b">
        <f t="shared" si="148"/>
        <v>1</v>
      </c>
      <c r="X667" s="24">
        <f t="shared" si="155"/>
        <v>0.25455</v>
      </c>
      <c r="Y667" s="24">
        <f t="shared" si="155"/>
        <v>12.4805264132648</v>
      </c>
      <c r="Z667" s="24">
        <f t="shared" si="149"/>
        <v>182.51992641326481</v>
      </c>
      <c r="AA667" s="24" t="str">
        <f t="shared" si="150"/>
        <v>abaixo</v>
      </c>
      <c r="AC667" s="24" t="str">
        <f t="shared" ca="1" si="154"/>
        <v/>
      </c>
      <c r="AD667" s="24" t="str">
        <f t="shared" ca="1" si="154"/>
        <v/>
      </c>
      <c r="AE667" s="24" t="str">
        <f t="shared" ca="1" si="154"/>
        <v/>
      </c>
      <c r="AF667" s="24" t="str">
        <f t="shared" ca="1" si="154"/>
        <v/>
      </c>
      <c r="AG667" s="24" t="str">
        <f t="shared" ca="1" si="154"/>
        <v/>
      </c>
      <c r="AH667" s="24" t="str">
        <f t="shared" ca="1" si="154"/>
        <v/>
      </c>
    </row>
    <row r="668" spans="16:34" x14ac:dyDescent="0.25">
      <c r="P668" s="17">
        <v>669</v>
      </c>
      <c r="Q668" s="17">
        <f>VLOOKUP($P668,valores_RSI!$B$3:$D$1417,3,FALSE)</f>
        <v>58.8607542545423</v>
      </c>
      <c r="R668" s="17">
        <f t="shared" si="152"/>
        <v>5</v>
      </c>
      <c r="S668" s="24">
        <f t="shared" si="153"/>
        <v>87</v>
      </c>
      <c r="T668" s="24">
        <f t="shared" si="146"/>
        <v>137</v>
      </c>
      <c r="U668" s="24">
        <f t="shared" si="146"/>
        <v>106</v>
      </c>
      <c r="V668" s="25" t="b">
        <f t="shared" si="147"/>
        <v>1</v>
      </c>
      <c r="W668" s="24" t="b">
        <f t="shared" si="148"/>
        <v>1</v>
      </c>
      <c r="X668" s="24">
        <f t="shared" si="155"/>
        <v>0.25455</v>
      </c>
      <c r="Y668" s="24">
        <f t="shared" si="155"/>
        <v>12.4805264132648</v>
      </c>
      <c r="Z668" s="24">
        <f t="shared" si="149"/>
        <v>182.77447641326481</v>
      </c>
      <c r="AA668" s="24" t="str">
        <f t="shared" si="150"/>
        <v>abaixo</v>
      </c>
      <c r="AC668" s="24" t="str">
        <f t="shared" ca="1" si="154"/>
        <v/>
      </c>
      <c r="AD668" s="24" t="str">
        <f t="shared" ca="1" si="154"/>
        <v/>
      </c>
      <c r="AE668" s="24" t="str">
        <f t="shared" ca="1" si="154"/>
        <v/>
      </c>
      <c r="AF668" s="24" t="str">
        <f t="shared" ca="1" si="154"/>
        <v/>
      </c>
      <c r="AG668" s="24" t="str">
        <f t="shared" ca="1" si="154"/>
        <v/>
      </c>
      <c r="AH668" s="24" t="str">
        <f t="shared" ca="1" si="154"/>
        <v/>
      </c>
    </row>
    <row r="669" spans="16:34" x14ac:dyDescent="0.25">
      <c r="P669" s="17">
        <v>670</v>
      </c>
      <c r="Q669" s="17">
        <f>VLOOKUP($P669,valores_RSI!$B$3:$D$1417,3,FALSE)</f>
        <v>62.580090705371703</v>
      </c>
      <c r="R669" s="17">
        <f t="shared" si="152"/>
        <v>5</v>
      </c>
      <c r="S669" s="24">
        <f t="shared" si="153"/>
        <v>87</v>
      </c>
      <c r="T669" s="24">
        <f t="shared" si="146"/>
        <v>137</v>
      </c>
      <c r="U669" s="24">
        <f t="shared" si="146"/>
        <v>106</v>
      </c>
      <c r="V669" s="25" t="b">
        <f t="shared" si="147"/>
        <v>1</v>
      </c>
      <c r="W669" s="24" t="b">
        <f t="shared" si="148"/>
        <v>1</v>
      </c>
      <c r="X669" s="24">
        <f t="shared" si="155"/>
        <v>0.25455</v>
      </c>
      <c r="Y669" s="24">
        <f t="shared" si="155"/>
        <v>12.4805264132648</v>
      </c>
      <c r="Z669" s="24">
        <f t="shared" si="149"/>
        <v>183.0290264132648</v>
      </c>
      <c r="AA669" s="24" t="str">
        <f t="shared" si="150"/>
        <v>abaixo</v>
      </c>
      <c r="AC669" s="24" t="str">
        <f t="shared" ca="1" si="154"/>
        <v/>
      </c>
      <c r="AD669" s="24" t="str">
        <f t="shared" ca="1" si="154"/>
        <v/>
      </c>
      <c r="AE669" s="24" t="str">
        <f t="shared" ca="1" si="154"/>
        <v/>
      </c>
      <c r="AF669" s="24" t="str">
        <f t="shared" ca="1" si="154"/>
        <v/>
      </c>
      <c r="AG669" s="24" t="str">
        <f t="shared" ca="1" si="154"/>
        <v/>
      </c>
      <c r="AH669" s="24" t="str">
        <f t="shared" ca="1" si="154"/>
        <v/>
      </c>
    </row>
    <row r="670" spans="16:34" x14ac:dyDescent="0.25">
      <c r="P670" s="17">
        <v>671</v>
      </c>
      <c r="Q670" s="17">
        <f>VLOOKUP($P670,valores_RSI!$B$3:$D$1417,3,FALSE)</f>
        <v>55.416853036366298</v>
      </c>
      <c r="R670" s="17">
        <f t="shared" si="152"/>
        <v>5</v>
      </c>
      <c r="S670" s="24">
        <f t="shared" si="153"/>
        <v>87</v>
      </c>
      <c r="T670" s="24">
        <f t="shared" si="146"/>
        <v>137</v>
      </c>
      <c r="U670" s="24">
        <f t="shared" si="146"/>
        <v>106</v>
      </c>
      <c r="V670" s="25" t="b">
        <f t="shared" si="147"/>
        <v>1</v>
      </c>
      <c r="W670" s="24" t="b">
        <f t="shared" si="148"/>
        <v>1</v>
      </c>
      <c r="X670" s="24">
        <f t="shared" si="155"/>
        <v>0.25455</v>
      </c>
      <c r="Y670" s="24">
        <f t="shared" si="155"/>
        <v>12.4805264132648</v>
      </c>
      <c r="Z670" s="24">
        <f t="shared" si="149"/>
        <v>183.28357641326483</v>
      </c>
      <c r="AA670" s="24" t="str">
        <f t="shared" si="150"/>
        <v>abaixo</v>
      </c>
      <c r="AC670" s="24" t="str">
        <f t="shared" ca="1" si="154"/>
        <v/>
      </c>
      <c r="AD670" s="24" t="str">
        <f t="shared" ca="1" si="154"/>
        <v/>
      </c>
      <c r="AE670" s="24" t="str">
        <f t="shared" ca="1" si="154"/>
        <v/>
      </c>
      <c r="AF670" s="24" t="str">
        <f t="shared" ca="1" si="154"/>
        <v/>
      </c>
      <c r="AG670" s="24" t="str">
        <f t="shared" ca="1" si="154"/>
        <v/>
      </c>
      <c r="AH670" s="24" t="str">
        <f t="shared" ca="1" si="154"/>
        <v/>
      </c>
    </row>
    <row r="671" spans="16:34" x14ac:dyDescent="0.25">
      <c r="P671" s="17">
        <v>672</v>
      </c>
      <c r="Q671" s="17">
        <f>VLOOKUP($P671,valores_RSI!$B$3:$D$1417,3,FALSE)</f>
        <v>60.243134187544001</v>
      </c>
      <c r="R671" s="17">
        <f t="shared" si="152"/>
        <v>5</v>
      </c>
      <c r="S671" s="24">
        <f t="shared" si="153"/>
        <v>87</v>
      </c>
      <c r="T671" s="24">
        <f t="shared" si="146"/>
        <v>137</v>
      </c>
      <c r="U671" s="24">
        <f t="shared" si="146"/>
        <v>106</v>
      </c>
      <c r="V671" s="25" t="b">
        <f t="shared" si="147"/>
        <v>1</v>
      </c>
      <c r="W671" s="24" t="b">
        <f t="shared" si="148"/>
        <v>1</v>
      </c>
      <c r="X671" s="24">
        <f t="shared" si="155"/>
        <v>0.25455</v>
      </c>
      <c r="Y671" s="24">
        <f t="shared" si="155"/>
        <v>12.4805264132648</v>
      </c>
      <c r="Z671" s="24">
        <f t="shared" si="149"/>
        <v>183.53812641326482</v>
      </c>
      <c r="AA671" s="24" t="str">
        <f t="shared" si="150"/>
        <v>abaixo</v>
      </c>
      <c r="AC671" s="24" t="str">
        <f t="shared" ca="1" si="154"/>
        <v/>
      </c>
      <c r="AD671" s="24" t="str">
        <f t="shared" ca="1" si="154"/>
        <v/>
      </c>
      <c r="AE671" s="24" t="str">
        <f t="shared" ca="1" si="154"/>
        <v/>
      </c>
      <c r="AF671" s="24" t="str">
        <f t="shared" ca="1" si="154"/>
        <v/>
      </c>
      <c r="AG671" s="24" t="str">
        <f t="shared" ca="1" si="154"/>
        <v/>
      </c>
      <c r="AH671" s="24" t="str">
        <f t="shared" ca="1" si="154"/>
        <v/>
      </c>
    </row>
    <row r="672" spans="16:34" x14ac:dyDescent="0.25">
      <c r="P672" s="17">
        <v>673</v>
      </c>
      <c r="Q672" s="17">
        <f>VLOOKUP($P672,valores_RSI!$B$3:$D$1417,3,FALSE)</f>
        <v>59.7489993470043</v>
      </c>
      <c r="R672" s="17">
        <f t="shared" si="152"/>
        <v>5</v>
      </c>
      <c r="S672" s="24">
        <f t="shared" si="153"/>
        <v>87</v>
      </c>
      <c r="T672" s="24">
        <f t="shared" si="146"/>
        <v>137</v>
      </c>
      <c r="U672" s="24">
        <f t="shared" si="146"/>
        <v>106</v>
      </c>
      <c r="V672" s="25" t="b">
        <f t="shared" si="147"/>
        <v>1</v>
      </c>
      <c r="W672" s="24" t="b">
        <f t="shared" si="148"/>
        <v>1</v>
      </c>
      <c r="X672" s="24">
        <f t="shared" si="155"/>
        <v>0.25455</v>
      </c>
      <c r="Y672" s="24">
        <f t="shared" si="155"/>
        <v>12.4805264132648</v>
      </c>
      <c r="Z672" s="24">
        <f t="shared" si="149"/>
        <v>183.79267641326481</v>
      </c>
      <c r="AA672" s="24" t="str">
        <f t="shared" si="150"/>
        <v>abaixo</v>
      </c>
      <c r="AC672" s="24" t="str">
        <f t="shared" ca="1" si="154"/>
        <v/>
      </c>
      <c r="AD672" s="24" t="str">
        <f t="shared" ca="1" si="154"/>
        <v/>
      </c>
      <c r="AE672" s="24" t="str">
        <f t="shared" ca="1" si="154"/>
        <v/>
      </c>
      <c r="AF672" s="24" t="str">
        <f t="shared" ca="1" si="154"/>
        <v/>
      </c>
      <c r="AG672" s="24" t="str">
        <f t="shared" ca="1" si="154"/>
        <v/>
      </c>
      <c r="AH672" s="24" t="str">
        <f t="shared" ca="1" si="154"/>
        <v/>
      </c>
    </row>
    <row r="673" spans="16:34" x14ac:dyDescent="0.25">
      <c r="P673" s="17">
        <v>674</v>
      </c>
      <c r="Q673" s="17">
        <f>VLOOKUP($P673,valores_RSI!$B$3:$D$1417,3,FALSE)</f>
        <v>58.135204651904701</v>
      </c>
      <c r="R673" s="17">
        <f t="shared" si="152"/>
        <v>5</v>
      </c>
      <c r="S673" s="24">
        <f t="shared" si="153"/>
        <v>87</v>
      </c>
      <c r="T673" s="24">
        <f t="shared" si="146"/>
        <v>137</v>
      </c>
      <c r="U673" s="24">
        <f t="shared" si="146"/>
        <v>106</v>
      </c>
      <c r="V673" s="25" t="b">
        <f t="shared" si="147"/>
        <v>1</v>
      </c>
      <c r="W673" s="24" t="b">
        <f t="shared" si="148"/>
        <v>1</v>
      </c>
      <c r="X673" s="24">
        <f t="shared" si="155"/>
        <v>0.25455</v>
      </c>
      <c r="Y673" s="24">
        <f t="shared" si="155"/>
        <v>12.4805264132648</v>
      </c>
      <c r="Z673" s="24">
        <f t="shared" si="149"/>
        <v>184.04722641326481</v>
      </c>
      <c r="AA673" s="24" t="str">
        <f t="shared" si="150"/>
        <v>abaixo</v>
      </c>
      <c r="AC673" s="24" t="str">
        <f t="shared" ca="1" si="154"/>
        <v/>
      </c>
      <c r="AD673" s="24" t="str">
        <f t="shared" ca="1" si="154"/>
        <v/>
      </c>
      <c r="AE673" s="24" t="str">
        <f t="shared" ca="1" si="154"/>
        <v/>
      </c>
      <c r="AF673" s="24" t="str">
        <f t="shared" ca="1" si="154"/>
        <v/>
      </c>
      <c r="AG673" s="24" t="str">
        <f t="shared" ca="1" si="154"/>
        <v/>
      </c>
      <c r="AH673" s="24" t="str">
        <f t="shared" ca="1" si="154"/>
        <v/>
      </c>
    </row>
    <row r="674" spans="16:34" x14ac:dyDescent="0.25">
      <c r="P674" s="17">
        <v>675</v>
      </c>
      <c r="Q674" s="17">
        <f>VLOOKUP($P674,valores_RSI!$B$3:$D$1417,3,FALSE)</f>
        <v>55.694515386746303</v>
      </c>
      <c r="R674" s="17">
        <f t="shared" si="152"/>
        <v>5</v>
      </c>
      <c r="S674" s="24">
        <f t="shared" si="153"/>
        <v>87</v>
      </c>
      <c r="T674" s="24">
        <f t="shared" si="146"/>
        <v>137</v>
      </c>
      <c r="U674" s="24">
        <f t="shared" si="146"/>
        <v>106</v>
      </c>
      <c r="V674" s="25" t="b">
        <f t="shared" si="147"/>
        <v>1</v>
      </c>
      <c r="W674" s="24" t="b">
        <f t="shared" si="148"/>
        <v>1</v>
      </c>
      <c r="X674" s="24">
        <f t="shared" si="155"/>
        <v>0.25455</v>
      </c>
      <c r="Y674" s="24">
        <f t="shared" si="155"/>
        <v>12.4805264132648</v>
      </c>
      <c r="Z674" s="24">
        <f t="shared" si="149"/>
        <v>184.3017764132648</v>
      </c>
      <c r="AA674" s="24" t="str">
        <f t="shared" si="150"/>
        <v>abaixo</v>
      </c>
      <c r="AC674" s="24" t="str">
        <f t="shared" ca="1" si="154"/>
        <v/>
      </c>
      <c r="AD674" s="24" t="str">
        <f t="shared" ca="1" si="154"/>
        <v/>
      </c>
      <c r="AE674" s="24" t="str">
        <f t="shared" ca="1" si="154"/>
        <v/>
      </c>
      <c r="AF674" s="24" t="str">
        <f t="shared" ca="1" si="154"/>
        <v/>
      </c>
      <c r="AG674" s="24" t="str">
        <f t="shared" ca="1" si="154"/>
        <v/>
      </c>
      <c r="AH674" s="24" t="str">
        <f t="shared" ca="1" si="154"/>
        <v/>
      </c>
    </row>
    <row r="675" spans="16:34" x14ac:dyDescent="0.25">
      <c r="P675" s="17">
        <v>676</v>
      </c>
      <c r="Q675" s="17">
        <f>VLOOKUP($P675,valores_RSI!$B$3:$D$1417,3,FALSE)</f>
        <v>60.621530543601601</v>
      </c>
      <c r="R675" s="17">
        <f t="shared" si="152"/>
        <v>5</v>
      </c>
      <c r="S675" s="24">
        <f t="shared" si="153"/>
        <v>87</v>
      </c>
      <c r="T675" s="24">
        <f t="shared" si="146"/>
        <v>137</v>
      </c>
      <c r="U675" s="24">
        <f t="shared" si="146"/>
        <v>106</v>
      </c>
      <c r="V675" s="25" t="b">
        <f t="shared" si="147"/>
        <v>1</v>
      </c>
      <c r="W675" s="24" t="b">
        <f t="shared" si="148"/>
        <v>1</v>
      </c>
      <c r="X675" s="24">
        <f t="shared" si="155"/>
        <v>0.25455</v>
      </c>
      <c r="Y675" s="24">
        <f t="shared" si="155"/>
        <v>12.4805264132648</v>
      </c>
      <c r="Z675" s="24">
        <f t="shared" si="149"/>
        <v>184.5563264132648</v>
      </c>
      <c r="AA675" s="24" t="str">
        <f t="shared" si="150"/>
        <v>abaixo</v>
      </c>
      <c r="AC675" s="24" t="str">
        <f t="shared" ca="1" si="154"/>
        <v/>
      </c>
      <c r="AD675" s="24" t="str">
        <f t="shared" ca="1" si="154"/>
        <v/>
      </c>
      <c r="AE675" s="24" t="str">
        <f t="shared" ca="1" si="154"/>
        <v/>
      </c>
      <c r="AF675" s="24" t="str">
        <f t="shared" ca="1" si="154"/>
        <v/>
      </c>
      <c r="AG675" s="24" t="str">
        <f t="shared" ca="1" si="154"/>
        <v/>
      </c>
      <c r="AH675" s="24" t="str">
        <f t="shared" ca="1" si="154"/>
        <v/>
      </c>
    </row>
    <row r="676" spans="16:34" x14ac:dyDescent="0.25">
      <c r="P676" s="17">
        <v>677</v>
      </c>
      <c r="Q676" s="17">
        <f>VLOOKUP($P676,valores_RSI!$B$3:$D$1417,3,FALSE)</f>
        <v>60.308560852480902</v>
      </c>
      <c r="R676" s="17">
        <f t="shared" si="152"/>
        <v>5</v>
      </c>
      <c r="S676" s="24">
        <f t="shared" si="153"/>
        <v>87</v>
      </c>
      <c r="T676" s="24">
        <f t="shared" si="146"/>
        <v>137</v>
      </c>
      <c r="U676" s="24">
        <f t="shared" si="146"/>
        <v>106</v>
      </c>
      <c r="V676" s="25" t="b">
        <f t="shared" si="147"/>
        <v>1</v>
      </c>
      <c r="W676" s="24" t="b">
        <f t="shared" si="148"/>
        <v>1</v>
      </c>
      <c r="X676" s="24">
        <f t="shared" si="155"/>
        <v>0.25455</v>
      </c>
      <c r="Y676" s="24">
        <f t="shared" si="155"/>
        <v>12.4805264132648</v>
      </c>
      <c r="Z676" s="24">
        <f t="shared" si="149"/>
        <v>184.81087641326482</v>
      </c>
      <c r="AA676" s="24" t="str">
        <f t="shared" si="150"/>
        <v>abaixo</v>
      </c>
      <c r="AC676" s="24" t="str">
        <f t="shared" ca="1" si="154"/>
        <v/>
      </c>
      <c r="AD676" s="24" t="str">
        <f t="shared" ca="1" si="154"/>
        <v/>
      </c>
      <c r="AE676" s="24" t="str">
        <f t="shared" ca="1" si="154"/>
        <v/>
      </c>
      <c r="AF676" s="24" t="str">
        <f t="shared" ca="1" si="154"/>
        <v/>
      </c>
      <c r="AG676" s="24" t="str">
        <f t="shared" ca="1" si="154"/>
        <v/>
      </c>
      <c r="AH676" s="24" t="str">
        <f t="shared" ca="1" si="154"/>
        <v/>
      </c>
    </row>
    <row r="677" spans="16:34" x14ac:dyDescent="0.25">
      <c r="P677" s="17">
        <v>678</v>
      </c>
      <c r="Q677" s="17">
        <f>VLOOKUP($P677,valores_RSI!$B$3:$D$1417,3,FALSE)</f>
        <v>55.275229638739198</v>
      </c>
      <c r="R677" s="17">
        <f t="shared" si="152"/>
        <v>5</v>
      </c>
      <c r="S677" s="24">
        <f t="shared" si="153"/>
        <v>87</v>
      </c>
      <c r="T677" s="24">
        <f t="shared" si="146"/>
        <v>137</v>
      </c>
      <c r="U677" s="24">
        <f t="shared" si="146"/>
        <v>106</v>
      </c>
      <c r="V677" s="25" t="b">
        <f t="shared" si="147"/>
        <v>1</v>
      </c>
      <c r="W677" s="24" t="b">
        <f t="shared" si="148"/>
        <v>1</v>
      </c>
      <c r="X677" s="24">
        <f t="shared" si="155"/>
        <v>0.25455</v>
      </c>
      <c r="Y677" s="24">
        <f t="shared" si="155"/>
        <v>12.4805264132648</v>
      </c>
      <c r="Z677" s="24">
        <f t="shared" si="149"/>
        <v>185.06542641326482</v>
      </c>
      <c r="AA677" s="24" t="str">
        <f t="shared" si="150"/>
        <v>abaixo</v>
      </c>
      <c r="AC677" s="24" t="str">
        <f t="shared" ca="1" si="154"/>
        <v/>
      </c>
      <c r="AD677" s="24" t="str">
        <f t="shared" ca="1" si="154"/>
        <v/>
      </c>
      <c r="AE677" s="24" t="str">
        <f t="shared" ca="1" si="154"/>
        <v/>
      </c>
      <c r="AF677" s="24" t="str">
        <f t="shared" ca="1" si="154"/>
        <v/>
      </c>
      <c r="AG677" s="24" t="str">
        <f t="shared" ca="1" si="154"/>
        <v/>
      </c>
      <c r="AH677" s="24" t="str">
        <f t="shared" ca="1" si="154"/>
        <v/>
      </c>
    </row>
    <row r="678" spans="16:34" x14ac:dyDescent="0.25">
      <c r="P678" s="17">
        <v>679</v>
      </c>
      <c r="Q678" s="17">
        <f>VLOOKUP($P678,valores_RSI!$B$3:$D$1417,3,FALSE)</f>
        <v>51.028399518921901</v>
      </c>
      <c r="R678" s="17">
        <f t="shared" si="152"/>
        <v>5</v>
      </c>
      <c r="S678" s="24">
        <f t="shared" si="153"/>
        <v>87</v>
      </c>
      <c r="T678" s="24">
        <f t="shared" si="146"/>
        <v>137</v>
      </c>
      <c r="U678" s="24">
        <f t="shared" si="146"/>
        <v>106</v>
      </c>
      <c r="V678" s="25" t="b">
        <f t="shared" si="147"/>
        <v>1</v>
      </c>
      <c r="W678" s="24" t="b">
        <f t="shared" si="148"/>
        <v>1</v>
      </c>
      <c r="X678" s="24">
        <f t="shared" si="155"/>
        <v>0.25455</v>
      </c>
      <c r="Y678" s="24">
        <f t="shared" si="155"/>
        <v>12.4805264132648</v>
      </c>
      <c r="Z678" s="24">
        <f t="shared" si="149"/>
        <v>185.31997641326481</v>
      </c>
      <c r="AA678" s="24" t="str">
        <f t="shared" si="150"/>
        <v>abaixo</v>
      </c>
      <c r="AC678" s="24" t="str">
        <f t="shared" ref="AC678:AH693" ca="1" si="156">IF($V678,IF(OR(OFFSET($AA678,AC$2,0)="acima",OFFSET($AA678,AC$2,0)="acima mas menor que o break"),IF($AA678="abaixo","cruzou_para_baixo",""),""),"")</f>
        <v/>
      </c>
      <c r="AD678" s="24" t="str">
        <f t="shared" ca="1" si="156"/>
        <v/>
      </c>
      <c r="AE678" s="24" t="str">
        <f t="shared" ca="1" si="156"/>
        <v/>
      </c>
      <c r="AF678" s="24" t="str">
        <f t="shared" ca="1" si="156"/>
        <v/>
      </c>
      <c r="AG678" s="24" t="str">
        <f t="shared" ca="1" si="156"/>
        <v/>
      </c>
      <c r="AH678" s="24" t="str">
        <f t="shared" ca="1" si="156"/>
        <v/>
      </c>
    </row>
    <row r="679" spans="16:34" x14ac:dyDescent="0.25">
      <c r="P679" s="17">
        <v>680</v>
      </c>
      <c r="Q679" s="17">
        <f>VLOOKUP($P679,valores_RSI!$B$3:$D$1417,3,FALSE)</f>
        <v>48.465115816931998</v>
      </c>
      <c r="R679" s="17">
        <f t="shared" si="152"/>
        <v>5</v>
      </c>
      <c r="S679" s="24">
        <f t="shared" si="153"/>
        <v>87</v>
      </c>
      <c r="T679" s="24">
        <f t="shared" si="146"/>
        <v>137</v>
      </c>
      <c r="U679" s="24">
        <f t="shared" si="146"/>
        <v>106</v>
      </c>
      <c r="V679" s="25" t="b">
        <f t="shared" si="147"/>
        <v>1</v>
      </c>
      <c r="W679" s="24" t="b">
        <f t="shared" si="148"/>
        <v>1</v>
      </c>
      <c r="X679" s="24">
        <f t="shared" si="155"/>
        <v>0.25455</v>
      </c>
      <c r="Y679" s="24">
        <f t="shared" si="155"/>
        <v>12.4805264132648</v>
      </c>
      <c r="Z679" s="24">
        <f t="shared" si="149"/>
        <v>185.57452641326481</v>
      </c>
      <c r="AA679" s="24" t="str">
        <f t="shared" si="150"/>
        <v>abaixo</v>
      </c>
      <c r="AC679" s="24" t="str">
        <f t="shared" ca="1" si="156"/>
        <v/>
      </c>
      <c r="AD679" s="24" t="str">
        <f t="shared" ca="1" si="156"/>
        <v/>
      </c>
      <c r="AE679" s="24" t="str">
        <f t="shared" ca="1" si="156"/>
        <v/>
      </c>
      <c r="AF679" s="24" t="str">
        <f t="shared" ca="1" si="156"/>
        <v/>
      </c>
      <c r="AG679" s="24" t="str">
        <f t="shared" ca="1" si="156"/>
        <v/>
      </c>
      <c r="AH679" s="24" t="str">
        <f t="shared" ca="1" si="156"/>
        <v/>
      </c>
    </row>
    <row r="680" spans="16:34" x14ac:dyDescent="0.25">
      <c r="P680" s="17">
        <v>681</v>
      </c>
      <c r="Q680" s="17">
        <f>VLOOKUP($P680,valores_RSI!$B$3:$D$1417,3,FALSE)</f>
        <v>49.035293957139203</v>
      </c>
      <c r="R680" s="17">
        <f t="shared" si="152"/>
        <v>5</v>
      </c>
      <c r="S680" s="24">
        <f t="shared" si="153"/>
        <v>87</v>
      </c>
      <c r="T680" s="24">
        <f t="shared" si="146"/>
        <v>137</v>
      </c>
      <c r="U680" s="24">
        <f t="shared" si="146"/>
        <v>106</v>
      </c>
      <c r="V680" s="25" t="b">
        <f t="shared" si="147"/>
        <v>1</v>
      </c>
      <c r="W680" s="24" t="b">
        <f t="shared" si="148"/>
        <v>1</v>
      </c>
      <c r="X680" s="24">
        <f t="shared" si="155"/>
        <v>0.25455</v>
      </c>
      <c r="Y680" s="24">
        <f t="shared" si="155"/>
        <v>12.4805264132648</v>
      </c>
      <c r="Z680" s="24">
        <f t="shared" si="149"/>
        <v>185.8290764132648</v>
      </c>
      <c r="AA680" s="24" t="str">
        <f t="shared" si="150"/>
        <v>abaixo</v>
      </c>
      <c r="AC680" s="24" t="str">
        <f t="shared" ca="1" si="156"/>
        <v/>
      </c>
      <c r="AD680" s="24" t="str">
        <f t="shared" ca="1" si="156"/>
        <v/>
      </c>
      <c r="AE680" s="24" t="str">
        <f t="shared" ca="1" si="156"/>
        <v/>
      </c>
      <c r="AF680" s="24" t="str">
        <f t="shared" ca="1" si="156"/>
        <v/>
      </c>
      <c r="AG680" s="24" t="str">
        <f t="shared" ca="1" si="156"/>
        <v/>
      </c>
      <c r="AH680" s="24" t="str">
        <f t="shared" ca="1" si="156"/>
        <v/>
      </c>
    </row>
    <row r="681" spans="16:34" x14ac:dyDescent="0.25">
      <c r="P681" s="17">
        <v>682</v>
      </c>
      <c r="Q681" s="17">
        <f>VLOOKUP($P681,valores_RSI!$B$3:$D$1417,3,FALSE)</f>
        <v>50.620234356458802</v>
      </c>
      <c r="R681" s="17">
        <f t="shared" si="152"/>
        <v>5</v>
      </c>
      <c r="S681" s="24">
        <f t="shared" si="153"/>
        <v>87</v>
      </c>
      <c r="T681" s="24">
        <f t="shared" si="146"/>
        <v>137</v>
      </c>
      <c r="U681" s="24">
        <f t="shared" si="146"/>
        <v>106</v>
      </c>
      <c r="V681" s="25" t="b">
        <f t="shared" si="147"/>
        <v>1</v>
      </c>
      <c r="W681" s="24" t="b">
        <f t="shared" si="148"/>
        <v>1</v>
      </c>
      <c r="X681" s="24">
        <f t="shared" si="155"/>
        <v>0.25455</v>
      </c>
      <c r="Y681" s="24">
        <f t="shared" si="155"/>
        <v>12.4805264132648</v>
      </c>
      <c r="Z681" s="24">
        <f t="shared" si="149"/>
        <v>186.08362641326482</v>
      </c>
      <c r="AA681" s="24" t="str">
        <f t="shared" si="150"/>
        <v>abaixo</v>
      </c>
      <c r="AC681" s="24" t="str">
        <f t="shared" ca="1" si="156"/>
        <v/>
      </c>
      <c r="AD681" s="24" t="str">
        <f t="shared" ca="1" si="156"/>
        <v/>
      </c>
      <c r="AE681" s="24" t="str">
        <f t="shared" ca="1" si="156"/>
        <v/>
      </c>
      <c r="AF681" s="24" t="str">
        <f t="shared" ca="1" si="156"/>
        <v/>
      </c>
      <c r="AG681" s="24" t="str">
        <f t="shared" ca="1" si="156"/>
        <v/>
      </c>
      <c r="AH681" s="24" t="str">
        <f t="shared" ca="1" si="156"/>
        <v/>
      </c>
    </row>
    <row r="682" spans="16:34" x14ac:dyDescent="0.25">
      <c r="P682" s="17">
        <v>683</v>
      </c>
      <c r="Q682" s="17">
        <f>VLOOKUP($P682,valores_RSI!$B$3:$D$1417,3,FALSE)</f>
        <v>45.375725729809098</v>
      </c>
      <c r="R682" s="17">
        <f t="shared" si="152"/>
        <v>5</v>
      </c>
      <c r="S682" s="24">
        <f t="shared" si="153"/>
        <v>87</v>
      </c>
      <c r="T682" s="24">
        <f t="shared" si="146"/>
        <v>137</v>
      </c>
      <c r="U682" s="24">
        <f t="shared" si="146"/>
        <v>106</v>
      </c>
      <c r="V682" s="25" t="b">
        <f t="shared" si="147"/>
        <v>1</v>
      </c>
      <c r="W682" s="24" t="b">
        <f t="shared" si="148"/>
        <v>1</v>
      </c>
      <c r="X682" s="24">
        <f t="shared" si="155"/>
        <v>0.25455</v>
      </c>
      <c r="Y682" s="24">
        <f t="shared" si="155"/>
        <v>12.4805264132648</v>
      </c>
      <c r="Z682" s="24">
        <f t="shared" si="149"/>
        <v>186.33817641326482</v>
      </c>
      <c r="AA682" s="24" t="str">
        <f t="shared" si="150"/>
        <v>abaixo</v>
      </c>
      <c r="AC682" s="24" t="str">
        <f t="shared" ca="1" si="156"/>
        <v/>
      </c>
      <c r="AD682" s="24" t="str">
        <f t="shared" ca="1" si="156"/>
        <v/>
      </c>
      <c r="AE682" s="24" t="str">
        <f t="shared" ca="1" si="156"/>
        <v/>
      </c>
      <c r="AF682" s="24" t="str">
        <f t="shared" ca="1" si="156"/>
        <v/>
      </c>
      <c r="AG682" s="24" t="str">
        <f t="shared" ca="1" si="156"/>
        <v/>
      </c>
      <c r="AH682" s="24" t="str">
        <f t="shared" ca="1" si="156"/>
        <v/>
      </c>
    </row>
    <row r="683" spans="16:34" x14ac:dyDescent="0.25">
      <c r="P683" s="17">
        <v>684</v>
      </c>
      <c r="Q683" s="17">
        <f>VLOOKUP($P683,valores_RSI!$B$3:$D$1417,3,FALSE)</f>
        <v>47.402599125981098</v>
      </c>
      <c r="R683" s="17">
        <f t="shared" si="152"/>
        <v>5</v>
      </c>
      <c r="S683" s="24">
        <f t="shared" si="153"/>
        <v>87</v>
      </c>
      <c r="T683" s="24">
        <f t="shared" si="146"/>
        <v>137</v>
      </c>
      <c r="U683" s="24">
        <f t="shared" si="146"/>
        <v>106</v>
      </c>
      <c r="V683" s="25" t="b">
        <f t="shared" si="147"/>
        <v>1</v>
      </c>
      <c r="W683" s="24" t="b">
        <f t="shared" si="148"/>
        <v>1</v>
      </c>
      <c r="X683" s="24">
        <f t="shared" si="155"/>
        <v>0.25455</v>
      </c>
      <c r="Y683" s="24">
        <f t="shared" si="155"/>
        <v>12.4805264132648</v>
      </c>
      <c r="Z683" s="24">
        <f t="shared" si="149"/>
        <v>186.59272641326481</v>
      </c>
      <c r="AA683" s="24" t="str">
        <f t="shared" si="150"/>
        <v>abaixo</v>
      </c>
      <c r="AC683" s="24" t="str">
        <f t="shared" ca="1" si="156"/>
        <v/>
      </c>
      <c r="AD683" s="24" t="str">
        <f t="shared" ca="1" si="156"/>
        <v/>
      </c>
      <c r="AE683" s="24" t="str">
        <f t="shared" ca="1" si="156"/>
        <v/>
      </c>
      <c r="AF683" s="24" t="str">
        <f t="shared" ca="1" si="156"/>
        <v/>
      </c>
      <c r="AG683" s="24" t="str">
        <f t="shared" ca="1" si="156"/>
        <v/>
      </c>
      <c r="AH683" s="24" t="str">
        <f t="shared" ca="1" si="156"/>
        <v/>
      </c>
    </row>
    <row r="684" spans="16:34" x14ac:dyDescent="0.25">
      <c r="P684" s="17">
        <v>685</v>
      </c>
      <c r="Q684" s="17">
        <f>VLOOKUP($P684,valores_RSI!$B$3:$D$1417,3,FALSE)</f>
        <v>53.481153023355397</v>
      </c>
      <c r="R684" s="17">
        <f t="shared" si="152"/>
        <v>5</v>
      </c>
      <c r="S684" s="24">
        <f t="shared" si="153"/>
        <v>87</v>
      </c>
      <c r="T684" s="24">
        <f t="shared" si="146"/>
        <v>137</v>
      </c>
      <c r="U684" s="24">
        <f t="shared" si="146"/>
        <v>106</v>
      </c>
      <c r="V684" s="25" t="b">
        <f t="shared" si="147"/>
        <v>1</v>
      </c>
      <c r="W684" s="24" t="b">
        <f t="shared" si="148"/>
        <v>1</v>
      </c>
      <c r="X684" s="24">
        <f t="shared" si="155"/>
        <v>0.25455</v>
      </c>
      <c r="Y684" s="24">
        <f t="shared" si="155"/>
        <v>12.4805264132648</v>
      </c>
      <c r="Z684" s="24">
        <f t="shared" si="149"/>
        <v>186.84727641326481</v>
      </c>
      <c r="AA684" s="24" t="str">
        <f t="shared" si="150"/>
        <v>abaixo</v>
      </c>
      <c r="AC684" s="24" t="str">
        <f t="shared" ca="1" si="156"/>
        <v/>
      </c>
      <c r="AD684" s="24" t="str">
        <f t="shared" ca="1" si="156"/>
        <v/>
      </c>
      <c r="AE684" s="24" t="str">
        <f t="shared" ca="1" si="156"/>
        <v/>
      </c>
      <c r="AF684" s="24" t="str">
        <f t="shared" ca="1" si="156"/>
        <v/>
      </c>
      <c r="AG684" s="24" t="str">
        <f t="shared" ca="1" si="156"/>
        <v/>
      </c>
      <c r="AH684" s="24" t="str">
        <f t="shared" ca="1" si="156"/>
        <v/>
      </c>
    </row>
    <row r="685" spans="16:34" x14ac:dyDescent="0.25">
      <c r="P685" s="17">
        <v>686</v>
      </c>
      <c r="Q685" s="17">
        <f>VLOOKUP($P685,valores_RSI!$B$3:$D$1417,3,FALSE)</f>
        <v>49.5760765840188</v>
      </c>
      <c r="R685" s="17">
        <f t="shared" si="152"/>
        <v>5</v>
      </c>
      <c r="S685" s="24">
        <f t="shared" si="153"/>
        <v>87</v>
      </c>
      <c r="T685" s="24">
        <f t="shared" si="146"/>
        <v>137</v>
      </c>
      <c r="U685" s="24">
        <f t="shared" si="146"/>
        <v>106</v>
      </c>
      <c r="V685" s="25" t="b">
        <f t="shared" si="147"/>
        <v>1</v>
      </c>
      <c r="W685" s="24" t="b">
        <f t="shared" si="148"/>
        <v>1</v>
      </c>
      <c r="X685" s="24">
        <f t="shared" ref="X685:Y704" si="157">IF($V685,VLOOKUP($R685,$B$5:$N$101,X$2,FALSE),"")</f>
        <v>0.25455</v>
      </c>
      <c r="Y685" s="24">
        <f t="shared" si="157"/>
        <v>12.4805264132648</v>
      </c>
      <c r="Z685" s="24">
        <f t="shared" si="149"/>
        <v>187.1018264132648</v>
      </c>
      <c r="AA685" s="24" t="str">
        <f t="shared" si="150"/>
        <v>abaixo</v>
      </c>
      <c r="AC685" s="24" t="str">
        <f t="shared" ca="1" si="156"/>
        <v/>
      </c>
      <c r="AD685" s="24" t="str">
        <f t="shared" ca="1" si="156"/>
        <v/>
      </c>
      <c r="AE685" s="24" t="str">
        <f t="shared" ca="1" si="156"/>
        <v/>
      </c>
      <c r="AF685" s="24" t="str">
        <f t="shared" ca="1" si="156"/>
        <v/>
      </c>
      <c r="AG685" s="24" t="str">
        <f t="shared" ca="1" si="156"/>
        <v/>
      </c>
      <c r="AH685" s="24" t="str">
        <f t="shared" ca="1" si="156"/>
        <v/>
      </c>
    </row>
    <row r="686" spans="16:34" x14ac:dyDescent="0.25">
      <c r="P686" s="17">
        <v>687</v>
      </c>
      <c r="Q686" s="17">
        <f>VLOOKUP($P686,valores_RSI!$B$3:$D$1417,3,FALSE)</f>
        <v>49.224637578279903</v>
      </c>
      <c r="R686" s="17">
        <f t="shared" si="152"/>
        <v>5</v>
      </c>
      <c r="S686" s="24">
        <f t="shared" si="153"/>
        <v>87</v>
      </c>
      <c r="T686" s="24">
        <f t="shared" si="146"/>
        <v>137</v>
      </c>
      <c r="U686" s="24">
        <f t="shared" si="146"/>
        <v>106</v>
      </c>
      <c r="V686" s="25" t="b">
        <f t="shared" si="147"/>
        <v>1</v>
      </c>
      <c r="W686" s="24" t="b">
        <f t="shared" si="148"/>
        <v>1</v>
      </c>
      <c r="X686" s="24">
        <f t="shared" si="157"/>
        <v>0.25455</v>
      </c>
      <c r="Y686" s="24">
        <f t="shared" si="157"/>
        <v>12.4805264132648</v>
      </c>
      <c r="Z686" s="24">
        <f t="shared" si="149"/>
        <v>187.3563764132648</v>
      </c>
      <c r="AA686" s="24" t="str">
        <f t="shared" si="150"/>
        <v>abaixo</v>
      </c>
      <c r="AC686" s="24" t="str">
        <f t="shared" ca="1" si="156"/>
        <v/>
      </c>
      <c r="AD686" s="24" t="str">
        <f t="shared" ca="1" si="156"/>
        <v/>
      </c>
      <c r="AE686" s="24" t="str">
        <f t="shared" ca="1" si="156"/>
        <v/>
      </c>
      <c r="AF686" s="24" t="str">
        <f t="shared" ca="1" si="156"/>
        <v/>
      </c>
      <c r="AG686" s="24" t="str">
        <f t="shared" ca="1" si="156"/>
        <v/>
      </c>
      <c r="AH686" s="24" t="str">
        <f t="shared" ca="1" si="156"/>
        <v/>
      </c>
    </row>
    <row r="687" spans="16:34" x14ac:dyDescent="0.25">
      <c r="P687" s="17">
        <v>688</v>
      </c>
      <c r="Q687" s="17">
        <f>VLOOKUP($P687,valores_RSI!$B$3:$D$1417,3,FALSE)</f>
        <v>50.1955675553981</v>
      </c>
      <c r="R687" s="17">
        <f t="shared" si="152"/>
        <v>5</v>
      </c>
      <c r="S687" s="24">
        <f t="shared" si="153"/>
        <v>87</v>
      </c>
      <c r="T687" s="24">
        <f t="shared" si="146"/>
        <v>137</v>
      </c>
      <c r="U687" s="24">
        <f t="shared" si="146"/>
        <v>106</v>
      </c>
      <c r="V687" s="25" t="b">
        <f t="shared" si="147"/>
        <v>1</v>
      </c>
      <c r="W687" s="24" t="b">
        <f t="shared" si="148"/>
        <v>1</v>
      </c>
      <c r="X687" s="24">
        <f t="shared" si="157"/>
        <v>0.25455</v>
      </c>
      <c r="Y687" s="24">
        <f t="shared" si="157"/>
        <v>12.4805264132648</v>
      </c>
      <c r="Z687" s="24">
        <f t="shared" si="149"/>
        <v>187.61092641326482</v>
      </c>
      <c r="AA687" s="24" t="str">
        <f t="shared" si="150"/>
        <v>abaixo</v>
      </c>
      <c r="AC687" s="24" t="str">
        <f t="shared" ca="1" si="156"/>
        <v/>
      </c>
      <c r="AD687" s="24" t="str">
        <f t="shared" ca="1" si="156"/>
        <v/>
      </c>
      <c r="AE687" s="24" t="str">
        <f t="shared" ca="1" si="156"/>
        <v/>
      </c>
      <c r="AF687" s="24" t="str">
        <f t="shared" ca="1" si="156"/>
        <v/>
      </c>
      <c r="AG687" s="24" t="str">
        <f t="shared" ca="1" si="156"/>
        <v/>
      </c>
      <c r="AH687" s="24" t="str">
        <f t="shared" ca="1" si="156"/>
        <v/>
      </c>
    </row>
    <row r="688" spans="16:34" x14ac:dyDescent="0.25">
      <c r="P688" s="17">
        <v>689</v>
      </c>
      <c r="Q688" s="17">
        <f>VLOOKUP($P688,valores_RSI!$B$3:$D$1417,3,FALSE)</f>
        <v>49.002966951795202</v>
      </c>
      <c r="R688" s="17">
        <f t="shared" si="152"/>
        <v>5</v>
      </c>
      <c r="S688" s="24">
        <f t="shared" si="153"/>
        <v>87</v>
      </c>
      <c r="T688" s="24">
        <f t="shared" si="146"/>
        <v>137</v>
      </c>
      <c r="U688" s="24">
        <f t="shared" si="146"/>
        <v>106</v>
      </c>
      <c r="V688" s="25" t="b">
        <f t="shared" si="147"/>
        <v>1</v>
      </c>
      <c r="W688" s="24" t="b">
        <f t="shared" si="148"/>
        <v>1</v>
      </c>
      <c r="X688" s="24">
        <f t="shared" si="157"/>
        <v>0.25455</v>
      </c>
      <c r="Y688" s="24">
        <f t="shared" si="157"/>
        <v>12.4805264132648</v>
      </c>
      <c r="Z688" s="24">
        <f t="shared" si="149"/>
        <v>187.86547641326482</v>
      </c>
      <c r="AA688" s="24" t="str">
        <f t="shared" si="150"/>
        <v>abaixo</v>
      </c>
      <c r="AC688" s="24" t="str">
        <f t="shared" ca="1" si="156"/>
        <v/>
      </c>
      <c r="AD688" s="24" t="str">
        <f t="shared" ca="1" si="156"/>
        <v/>
      </c>
      <c r="AE688" s="24" t="str">
        <f t="shared" ca="1" si="156"/>
        <v/>
      </c>
      <c r="AF688" s="24" t="str">
        <f t="shared" ca="1" si="156"/>
        <v/>
      </c>
      <c r="AG688" s="24" t="str">
        <f t="shared" ca="1" si="156"/>
        <v/>
      </c>
      <c r="AH688" s="24" t="str">
        <f t="shared" ca="1" si="156"/>
        <v/>
      </c>
    </row>
    <row r="689" spans="16:34" x14ac:dyDescent="0.25">
      <c r="P689" s="17">
        <v>690</v>
      </c>
      <c r="Q689" s="17">
        <f>VLOOKUP($P689,valores_RSI!$B$3:$D$1417,3,FALSE)</f>
        <v>50.901891758220202</v>
      </c>
      <c r="R689" s="17">
        <f t="shared" si="152"/>
        <v>5</v>
      </c>
      <c r="S689" s="24">
        <f t="shared" si="153"/>
        <v>87</v>
      </c>
      <c r="T689" s="24">
        <f t="shared" si="146"/>
        <v>137</v>
      </c>
      <c r="U689" s="24">
        <f t="shared" si="146"/>
        <v>106</v>
      </c>
      <c r="V689" s="25" t="b">
        <f t="shared" si="147"/>
        <v>1</v>
      </c>
      <c r="W689" s="24" t="b">
        <f t="shared" si="148"/>
        <v>1</v>
      </c>
      <c r="X689" s="24">
        <f t="shared" si="157"/>
        <v>0.25455</v>
      </c>
      <c r="Y689" s="24">
        <f t="shared" si="157"/>
        <v>12.4805264132648</v>
      </c>
      <c r="Z689" s="24">
        <f t="shared" si="149"/>
        <v>188.12002641326481</v>
      </c>
      <c r="AA689" s="24" t="str">
        <f t="shared" si="150"/>
        <v>abaixo</v>
      </c>
      <c r="AC689" s="24" t="str">
        <f t="shared" ca="1" si="156"/>
        <v/>
      </c>
      <c r="AD689" s="24" t="str">
        <f t="shared" ca="1" si="156"/>
        <v/>
      </c>
      <c r="AE689" s="24" t="str">
        <f t="shared" ca="1" si="156"/>
        <v/>
      </c>
      <c r="AF689" s="24" t="str">
        <f t="shared" ca="1" si="156"/>
        <v/>
      </c>
      <c r="AG689" s="24" t="str">
        <f t="shared" ca="1" si="156"/>
        <v/>
      </c>
      <c r="AH689" s="24" t="str">
        <f t="shared" ca="1" si="156"/>
        <v/>
      </c>
    </row>
    <row r="690" spans="16:34" x14ac:dyDescent="0.25">
      <c r="P690" s="17">
        <v>691</v>
      </c>
      <c r="Q690" s="17">
        <f>VLOOKUP($P690,valores_RSI!$B$3:$D$1417,3,FALSE)</f>
        <v>52.046784027137697</v>
      </c>
      <c r="R690" s="17">
        <f t="shared" si="152"/>
        <v>5</v>
      </c>
      <c r="S690" s="24">
        <f t="shared" si="153"/>
        <v>87</v>
      </c>
      <c r="T690" s="24">
        <f t="shared" si="146"/>
        <v>137</v>
      </c>
      <c r="U690" s="24">
        <f t="shared" si="146"/>
        <v>106</v>
      </c>
      <c r="V690" s="25" t="b">
        <f t="shared" si="147"/>
        <v>1</v>
      </c>
      <c r="W690" s="24" t="b">
        <f t="shared" si="148"/>
        <v>1</v>
      </c>
      <c r="X690" s="24">
        <f t="shared" si="157"/>
        <v>0.25455</v>
      </c>
      <c r="Y690" s="24">
        <f t="shared" si="157"/>
        <v>12.4805264132648</v>
      </c>
      <c r="Z690" s="24">
        <f t="shared" si="149"/>
        <v>188.3745764132648</v>
      </c>
      <c r="AA690" s="24" t="str">
        <f t="shared" si="150"/>
        <v>abaixo</v>
      </c>
      <c r="AC690" s="24" t="str">
        <f t="shared" ca="1" si="156"/>
        <v/>
      </c>
      <c r="AD690" s="24" t="str">
        <f t="shared" ca="1" si="156"/>
        <v/>
      </c>
      <c r="AE690" s="24" t="str">
        <f t="shared" ca="1" si="156"/>
        <v/>
      </c>
      <c r="AF690" s="24" t="str">
        <f t="shared" ca="1" si="156"/>
        <v/>
      </c>
      <c r="AG690" s="24" t="str">
        <f t="shared" ca="1" si="156"/>
        <v/>
      </c>
      <c r="AH690" s="24" t="str">
        <f t="shared" ca="1" si="156"/>
        <v/>
      </c>
    </row>
    <row r="691" spans="16:34" x14ac:dyDescent="0.25">
      <c r="P691" s="17">
        <v>692</v>
      </c>
      <c r="Q691" s="17">
        <f>VLOOKUP($P691,valores_RSI!$B$3:$D$1417,3,FALSE)</f>
        <v>51.545455774985498</v>
      </c>
      <c r="R691" s="17">
        <f t="shared" si="152"/>
        <v>5</v>
      </c>
      <c r="S691" s="24">
        <f t="shared" si="153"/>
        <v>87</v>
      </c>
      <c r="T691" s="24">
        <f t="shared" si="146"/>
        <v>137</v>
      </c>
      <c r="U691" s="24">
        <f t="shared" si="146"/>
        <v>106</v>
      </c>
      <c r="V691" s="25" t="b">
        <f t="shared" si="147"/>
        <v>1</v>
      </c>
      <c r="W691" s="24" t="b">
        <f t="shared" si="148"/>
        <v>1</v>
      </c>
      <c r="X691" s="24">
        <f t="shared" si="157"/>
        <v>0.25455</v>
      </c>
      <c r="Y691" s="24">
        <f t="shared" si="157"/>
        <v>12.4805264132648</v>
      </c>
      <c r="Z691" s="24">
        <f t="shared" si="149"/>
        <v>188.6291264132648</v>
      </c>
      <c r="AA691" s="24" t="str">
        <f t="shared" si="150"/>
        <v>abaixo</v>
      </c>
      <c r="AC691" s="24" t="str">
        <f t="shared" ca="1" si="156"/>
        <v/>
      </c>
      <c r="AD691" s="24" t="str">
        <f t="shared" ca="1" si="156"/>
        <v/>
      </c>
      <c r="AE691" s="24" t="str">
        <f t="shared" ca="1" si="156"/>
        <v/>
      </c>
      <c r="AF691" s="24" t="str">
        <f t="shared" ca="1" si="156"/>
        <v/>
      </c>
      <c r="AG691" s="24" t="str">
        <f t="shared" ca="1" si="156"/>
        <v/>
      </c>
      <c r="AH691" s="24" t="str">
        <f t="shared" ca="1" si="156"/>
        <v/>
      </c>
    </row>
    <row r="692" spans="16:34" x14ac:dyDescent="0.25">
      <c r="P692" s="17">
        <v>693</v>
      </c>
      <c r="Q692" s="17">
        <f>VLOOKUP($P692,valores_RSI!$B$3:$D$1417,3,FALSE)</f>
        <v>53.724609436891903</v>
      </c>
      <c r="R692" s="17">
        <f t="shared" si="152"/>
        <v>5</v>
      </c>
      <c r="S692" s="24">
        <f t="shared" si="153"/>
        <v>87</v>
      </c>
      <c r="T692" s="24">
        <f t="shared" si="146"/>
        <v>137</v>
      </c>
      <c r="U692" s="24">
        <f t="shared" si="146"/>
        <v>106</v>
      </c>
      <c r="V692" s="25" t="b">
        <f t="shared" si="147"/>
        <v>1</v>
      </c>
      <c r="W692" s="24" t="b">
        <f t="shared" si="148"/>
        <v>1</v>
      </c>
      <c r="X692" s="24">
        <f t="shared" si="157"/>
        <v>0.25455</v>
      </c>
      <c r="Y692" s="24">
        <f t="shared" si="157"/>
        <v>12.4805264132648</v>
      </c>
      <c r="Z692" s="24">
        <f t="shared" si="149"/>
        <v>188.88367641326482</v>
      </c>
      <c r="AA692" s="24" t="str">
        <f t="shared" si="150"/>
        <v>abaixo</v>
      </c>
      <c r="AC692" s="24" t="str">
        <f t="shared" ca="1" si="156"/>
        <v/>
      </c>
      <c r="AD692" s="24" t="str">
        <f t="shared" ca="1" si="156"/>
        <v/>
      </c>
      <c r="AE692" s="24" t="str">
        <f t="shared" ca="1" si="156"/>
        <v/>
      </c>
      <c r="AF692" s="24" t="str">
        <f t="shared" ca="1" si="156"/>
        <v/>
      </c>
      <c r="AG692" s="24" t="str">
        <f t="shared" ca="1" si="156"/>
        <v/>
      </c>
      <c r="AH692" s="24" t="str">
        <f t="shared" ca="1" si="156"/>
        <v/>
      </c>
    </row>
    <row r="693" spans="16:34" x14ac:dyDescent="0.25">
      <c r="P693" s="17">
        <v>694</v>
      </c>
      <c r="Q693" s="17">
        <f>VLOOKUP($P693,valores_RSI!$B$3:$D$1417,3,FALSE)</f>
        <v>52.033232408687397</v>
      </c>
      <c r="R693" s="17">
        <f t="shared" si="152"/>
        <v>5</v>
      </c>
      <c r="S693" s="24">
        <f t="shared" si="153"/>
        <v>87</v>
      </c>
      <c r="T693" s="24">
        <f t="shared" si="146"/>
        <v>137</v>
      </c>
      <c r="U693" s="24">
        <f t="shared" si="146"/>
        <v>106</v>
      </c>
      <c r="V693" s="25" t="b">
        <f t="shared" si="147"/>
        <v>1</v>
      </c>
      <c r="W693" s="24" t="b">
        <f t="shared" si="148"/>
        <v>1</v>
      </c>
      <c r="X693" s="24">
        <f t="shared" si="157"/>
        <v>0.25455</v>
      </c>
      <c r="Y693" s="24">
        <f t="shared" si="157"/>
        <v>12.4805264132648</v>
      </c>
      <c r="Z693" s="24">
        <f t="shared" si="149"/>
        <v>189.13822641326482</v>
      </c>
      <c r="AA693" s="24" t="str">
        <f t="shared" si="150"/>
        <v>abaixo</v>
      </c>
      <c r="AC693" s="24" t="str">
        <f t="shared" ca="1" si="156"/>
        <v/>
      </c>
      <c r="AD693" s="24" t="str">
        <f t="shared" ca="1" si="156"/>
        <v/>
      </c>
      <c r="AE693" s="24" t="str">
        <f t="shared" ca="1" si="156"/>
        <v/>
      </c>
      <c r="AF693" s="24" t="str">
        <f t="shared" ca="1" si="156"/>
        <v/>
      </c>
      <c r="AG693" s="24" t="str">
        <f t="shared" ca="1" si="156"/>
        <v/>
      </c>
      <c r="AH693" s="24" t="str">
        <f t="shared" ca="1" si="156"/>
        <v/>
      </c>
    </row>
    <row r="694" spans="16:34" x14ac:dyDescent="0.25">
      <c r="P694" s="17">
        <v>695</v>
      </c>
      <c r="Q694" s="17">
        <f>VLOOKUP($P694,valores_RSI!$B$3:$D$1417,3,FALSE)</f>
        <v>51.759013734423498</v>
      </c>
      <c r="R694" s="17">
        <f t="shared" si="152"/>
        <v>5</v>
      </c>
      <c r="S694" s="24">
        <f t="shared" si="153"/>
        <v>87</v>
      </c>
      <c r="T694" s="24">
        <f t="shared" si="146"/>
        <v>137</v>
      </c>
      <c r="U694" s="24">
        <f t="shared" si="146"/>
        <v>106</v>
      </c>
      <c r="V694" s="25" t="b">
        <f t="shared" si="147"/>
        <v>1</v>
      </c>
      <c r="W694" s="24" t="b">
        <f t="shared" si="148"/>
        <v>1</v>
      </c>
      <c r="X694" s="24">
        <f t="shared" si="157"/>
        <v>0.25455</v>
      </c>
      <c r="Y694" s="24">
        <f t="shared" si="157"/>
        <v>12.4805264132648</v>
      </c>
      <c r="Z694" s="24">
        <f t="shared" si="149"/>
        <v>189.39277641326481</v>
      </c>
      <c r="AA694" s="24" t="str">
        <f t="shared" si="150"/>
        <v>abaixo</v>
      </c>
      <c r="AC694" s="24" t="str">
        <f t="shared" ref="AC694:AH709" ca="1" si="158">IF($V694,IF(OR(OFFSET($AA694,AC$2,0)="acima",OFFSET($AA694,AC$2,0)="acima mas menor que o break"),IF($AA694="abaixo","cruzou_para_baixo",""),""),"")</f>
        <v/>
      </c>
      <c r="AD694" s="24" t="str">
        <f t="shared" ca="1" si="158"/>
        <v/>
      </c>
      <c r="AE694" s="24" t="str">
        <f t="shared" ca="1" si="158"/>
        <v/>
      </c>
      <c r="AF694" s="24" t="str">
        <f t="shared" ca="1" si="158"/>
        <v/>
      </c>
      <c r="AG694" s="24" t="str">
        <f t="shared" ca="1" si="158"/>
        <v/>
      </c>
      <c r="AH694" s="24" t="str">
        <f t="shared" ca="1" si="158"/>
        <v/>
      </c>
    </row>
    <row r="695" spans="16:34" x14ac:dyDescent="0.25">
      <c r="P695" s="17">
        <v>696</v>
      </c>
      <c r="Q695" s="17">
        <f>VLOOKUP($P695,valores_RSI!$B$3:$D$1417,3,FALSE)</f>
        <v>58.485404953120202</v>
      </c>
      <c r="R695" s="17">
        <f t="shared" si="152"/>
        <v>5</v>
      </c>
      <c r="S695" s="24">
        <f t="shared" si="153"/>
        <v>87</v>
      </c>
      <c r="T695" s="24">
        <f t="shared" si="146"/>
        <v>137</v>
      </c>
      <c r="U695" s="24">
        <f t="shared" si="146"/>
        <v>106</v>
      </c>
      <c r="V695" s="25" t="b">
        <f t="shared" si="147"/>
        <v>1</v>
      </c>
      <c r="W695" s="24" t="b">
        <f t="shared" si="148"/>
        <v>1</v>
      </c>
      <c r="X695" s="24">
        <f t="shared" si="157"/>
        <v>0.25455</v>
      </c>
      <c r="Y695" s="24">
        <f t="shared" si="157"/>
        <v>12.4805264132648</v>
      </c>
      <c r="Z695" s="24">
        <f t="shared" si="149"/>
        <v>189.64732641326481</v>
      </c>
      <c r="AA695" s="24" t="str">
        <f t="shared" si="150"/>
        <v>abaixo</v>
      </c>
      <c r="AC695" s="24" t="str">
        <f t="shared" ca="1" si="158"/>
        <v/>
      </c>
      <c r="AD695" s="24" t="str">
        <f t="shared" ca="1" si="158"/>
        <v/>
      </c>
      <c r="AE695" s="24" t="str">
        <f t="shared" ca="1" si="158"/>
        <v/>
      </c>
      <c r="AF695" s="24" t="str">
        <f t="shared" ca="1" si="158"/>
        <v/>
      </c>
      <c r="AG695" s="24" t="str">
        <f t="shared" ca="1" si="158"/>
        <v/>
      </c>
      <c r="AH695" s="24" t="str">
        <f t="shared" ca="1" si="158"/>
        <v/>
      </c>
    </row>
    <row r="696" spans="16:34" x14ac:dyDescent="0.25">
      <c r="P696" s="17">
        <v>697</v>
      </c>
      <c r="Q696" s="17">
        <f>VLOOKUP($P696,valores_RSI!$B$3:$D$1417,3,FALSE)</f>
        <v>56.0174041656349</v>
      </c>
      <c r="R696" s="17">
        <f t="shared" si="152"/>
        <v>5</v>
      </c>
      <c r="S696" s="24">
        <f t="shared" si="153"/>
        <v>87</v>
      </c>
      <c r="T696" s="24">
        <f t="shared" si="146"/>
        <v>137</v>
      </c>
      <c r="U696" s="24">
        <f t="shared" si="146"/>
        <v>106</v>
      </c>
      <c r="V696" s="25" t="b">
        <f t="shared" si="147"/>
        <v>1</v>
      </c>
      <c r="W696" s="24" t="b">
        <f t="shared" si="148"/>
        <v>1</v>
      </c>
      <c r="X696" s="24">
        <f t="shared" si="157"/>
        <v>0.25455</v>
      </c>
      <c r="Y696" s="24">
        <f t="shared" si="157"/>
        <v>12.4805264132648</v>
      </c>
      <c r="Z696" s="24">
        <f t="shared" si="149"/>
        <v>189.9018764132648</v>
      </c>
      <c r="AA696" s="24" t="str">
        <f t="shared" si="150"/>
        <v>abaixo</v>
      </c>
      <c r="AC696" s="24" t="str">
        <f t="shared" ca="1" si="158"/>
        <v/>
      </c>
      <c r="AD696" s="24" t="str">
        <f t="shared" ca="1" si="158"/>
        <v/>
      </c>
      <c r="AE696" s="24" t="str">
        <f t="shared" ca="1" si="158"/>
        <v/>
      </c>
      <c r="AF696" s="24" t="str">
        <f t="shared" ca="1" si="158"/>
        <v/>
      </c>
      <c r="AG696" s="24" t="str">
        <f t="shared" ca="1" si="158"/>
        <v/>
      </c>
      <c r="AH696" s="24" t="str">
        <f t="shared" ca="1" si="158"/>
        <v/>
      </c>
    </row>
    <row r="697" spans="16:34" x14ac:dyDescent="0.25">
      <c r="P697" s="17">
        <v>698</v>
      </c>
      <c r="Q697" s="17">
        <f>VLOOKUP($P697,valores_RSI!$B$3:$D$1417,3,FALSE)</f>
        <v>49.874814112280397</v>
      </c>
      <c r="R697" s="17">
        <f t="shared" si="152"/>
        <v>5</v>
      </c>
      <c r="S697" s="24">
        <f t="shared" si="153"/>
        <v>87</v>
      </c>
      <c r="T697" s="24">
        <f t="shared" si="146"/>
        <v>137</v>
      </c>
      <c r="U697" s="24">
        <f t="shared" si="146"/>
        <v>106</v>
      </c>
      <c r="V697" s="25" t="b">
        <f t="shared" si="147"/>
        <v>1</v>
      </c>
      <c r="W697" s="24" t="b">
        <f t="shared" si="148"/>
        <v>1</v>
      </c>
      <c r="X697" s="24">
        <f t="shared" si="157"/>
        <v>0.25455</v>
      </c>
      <c r="Y697" s="24">
        <f t="shared" si="157"/>
        <v>12.4805264132648</v>
      </c>
      <c r="Z697" s="24">
        <f t="shared" si="149"/>
        <v>190.15642641326482</v>
      </c>
      <c r="AA697" s="24" t="str">
        <f t="shared" si="150"/>
        <v>abaixo</v>
      </c>
      <c r="AC697" s="24" t="str">
        <f t="shared" ca="1" si="158"/>
        <v/>
      </c>
      <c r="AD697" s="24" t="str">
        <f t="shared" ca="1" si="158"/>
        <v/>
      </c>
      <c r="AE697" s="24" t="str">
        <f t="shared" ca="1" si="158"/>
        <v/>
      </c>
      <c r="AF697" s="24" t="str">
        <f t="shared" ca="1" si="158"/>
        <v/>
      </c>
      <c r="AG697" s="24" t="str">
        <f t="shared" ca="1" si="158"/>
        <v/>
      </c>
      <c r="AH697" s="24" t="str">
        <f t="shared" ca="1" si="158"/>
        <v/>
      </c>
    </row>
    <row r="698" spans="16:34" x14ac:dyDescent="0.25">
      <c r="P698" s="17">
        <v>699</v>
      </c>
      <c r="Q698" s="17">
        <f>VLOOKUP($P698,valores_RSI!$B$3:$D$1417,3,FALSE)</f>
        <v>49.7502440396309</v>
      </c>
      <c r="R698" s="17">
        <f t="shared" si="152"/>
        <v>5</v>
      </c>
      <c r="S698" s="24">
        <f t="shared" si="153"/>
        <v>87</v>
      </c>
      <c r="T698" s="24">
        <f t="shared" si="146"/>
        <v>137</v>
      </c>
      <c r="U698" s="24">
        <f t="shared" si="146"/>
        <v>106</v>
      </c>
      <c r="V698" s="25" t="b">
        <f t="shared" si="147"/>
        <v>1</v>
      </c>
      <c r="W698" s="24" t="b">
        <f t="shared" si="148"/>
        <v>1</v>
      </c>
      <c r="X698" s="24">
        <f t="shared" si="157"/>
        <v>0.25455</v>
      </c>
      <c r="Y698" s="24">
        <f t="shared" si="157"/>
        <v>12.4805264132648</v>
      </c>
      <c r="Z698" s="24">
        <f t="shared" si="149"/>
        <v>190.41097641326482</v>
      </c>
      <c r="AA698" s="24" t="str">
        <f t="shared" si="150"/>
        <v>abaixo</v>
      </c>
      <c r="AC698" s="24" t="str">
        <f t="shared" ca="1" si="158"/>
        <v/>
      </c>
      <c r="AD698" s="24" t="str">
        <f t="shared" ca="1" si="158"/>
        <v/>
      </c>
      <c r="AE698" s="24" t="str">
        <f t="shared" ca="1" si="158"/>
        <v/>
      </c>
      <c r="AF698" s="24" t="str">
        <f t="shared" ca="1" si="158"/>
        <v/>
      </c>
      <c r="AG698" s="24" t="str">
        <f t="shared" ca="1" si="158"/>
        <v/>
      </c>
      <c r="AH698" s="24" t="str">
        <f t="shared" ca="1" si="158"/>
        <v/>
      </c>
    </row>
    <row r="699" spans="16:34" x14ac:dyDescent="0.25">
      <c r="P699" s="17">
        <v>700</v>
      </c>
      <c r="Q699" s="17">
        <f>VLOOKUP($P699,valores_RSI!$B$3:$D$1417,3,FALSE)</f>
        <v>49.624442480320504</v>
      </c>
      <c r="R699" s="17">
        <f t="shared" si="152"/>
        <v>5</v>
      </c>
      <c r="S699" s="24">
        <f t="shared" si="153"/>
        <v>87</v>
      </c>
      <c r="T699" s="24">
        <f t="shared" si="146"/>
        <v>137</v>
      </c>
      <c r="U699" s="24">
        <f t="shared" si="146"/>
        <v>106</v>
      </c>
      <c r="V699" s="25" t="b">
        <f t="shared" si="147"/>
        <v>1</v>
      </c>
      <c r="W699" s="24" t="b">
        <f t="shared" si="148"/>
        <v>1</v>
      </c>
      <c r="X699" s="24">
        <f t="shared" si="157"/>
        <v>0.25455</v>
      </c>
      <c r="Y699" s="24">
        <f t="shared" si="157"/>
        <v>12.4805264132648</v>
      </c>
      <c r="Z699" s="24">
        <f t="shared" si="149"/>
        <v>190.66552641326481</v>
      </c>
      <c r="AA699" s="24" t="str">
        <f t="shared" si="150"/>
        <v>abaixo</v>
      </c>
      <c r="AC699" s="24" t="str">
        <f t="shared" ca="1" si="158"/>
        <v/>
      </c>
      <c r="AD699" s="24" t="str">
        <f t="shared" ca="1" si="158"/>
        <v/>
      </c>
      <c r="AE699" s="24" t="str">
        <f t="shared" ca="1" si="158"/>
        <v/>
      </c>
      <c r="AF699" s="24" t="str">
        <f t="shared" ca="1" si="158"/>
        <v/>
      </c>
      <c r="AG699" s="24" t="str">
        <f t="shared" ca="1" si="158"/>
        <v/>
      </c>
      <c r="AH699" s="24" t="str">
        <f t="shared" ca="1" si="158"/>
        <v/>
      </c>
    </row>
    <row r="700" spans="16:34" x14ac:dyDescent="0.25">
      <c r="P700" s="17">
        <v>701</v>
      </c>
      <c r="Q700" s="17">
        <f>VLOOKUP($P700,valores_RSI!$B$3:$D$1417,3,FALSE)</f>
        <v>52.3557673526945</v>
      </c>
      <c r="R700" s="17">
        <f t="shared" si="152"/>
        <v>5</v>
      </c>
      <c r="S700" s="24">
        <f t="shared" si="153"/>
        <v>87</v>
      </c>
      <c r="T700" s="24">
        <f t="shared" si="146"/>
        <v>137</v>
      </c>
      <c r="U700" s="24">
        <f t="shared" si="146"/>
        <v>106</v>
      </c>
      <c r="V700" s="25" t="b">
        <f t="shared" si="147"/>
        <v>1</v>
      </c>
      <c r="W700" s="24" t="b">
        <f t="shared" si="148"/>
        <v>1</v>
      </c>
      <c r="X700" s="24">
        <f t="shared" si="157"/>
        <v>0.25455</v>
      </c>
      <c r="Y700" s="24">
        <f t="shared" si="157"/>
        <v>12.4805264132648</v>
      </c>
      <c r="Z700" s="24">
        <f t="shared" si="149"/>
        <v>190.92007641326481</v>
      </c>
      <c r="AA700" s="24" t="str">
        <f t="shared" si="150"/>
        <v>abaixo</v>
      </c>
      <c r="AC700" s="24" t="str">
        <f t="shared" ca="1" si="158"/>
        <v/>
      </c>
      <c r="AD700" s="24" t="str">
        <f t="shared" ca="1" si="158"/>
        <v/>
      </c>
      <c r="AE700" s="24" t="str">
        <f t="shared" ca="1" si="158"/>
        <v/>
      </c>
      <c r="AF700" s="24" t="str">
        <f t="shared" ca="1" si="158"/>
        <v/>
      </c>
      <c r="AG700" s="24" t="str">
        <f t="shared" ca="1" si="158"/>
        <v/>
      </c>
      <c r="AH700" s="24" t="str">
        <f t="shared" ca="1" si="158"/>
        <v/>
      </c>
    </row>
    <row r="701" spans="16:34" x14ac:dyDescent="0.25">
      <c r="P701" s="17">
        <v>702</v>
      </c>
      <c r="Q701" s="17">
        <f>VLOOKUP($P701,valores_RSI!$B$3:$D$1417,3,FALSE)</f>
        <v>54.5829498823772</v>
      </c>
      <c r="R701" s="17">
        <f t="shared" si="152"/>
        <v>5</v>
      </c>
      <c r="S701" s="24">
        <f t="shared" si="153"/>
        <v>87</v>
      </c>
      <c r="T701" s="24">
        <f t="shared" si="146"/>
        <v>137</v>
      </c>
      <c r="U701" s="24">
        <f t="shared" si="146"/>
        <v>106</v>
      </c>
      <c r="V701" s="25" t="b">
        <f t="shared" si="147"/>
        <v>1</v>
      </c>
      <c r="W701" s="24" t="b">
        <f t="shared" si="148"/>
        <v>1</v>
      </c>
      <c r="X701" s="24">
        <f t="shared" si="157"/>
        <v>0.25455</v>
      </c>
      <c r="Y701" s="24">
        <f t="shared" si="157"/>
        <v>12.4805264132648</v>
      </c>
      <c r="Z701" s="24">
        <f t="shared" si="149"/>
        <v>191.1746264132648</v>
      </c>
      <c r="AA701" s="24" t="str">
        <f t="shared" si="150"/>
        <v>abaixo</v>
      </c>
      <c r="AC701" s="24" t="str">
        <f t="shared" ca="1" si="158"/>
        <v/>
      </c>
      <c r="AD701" s="24" t="str">
        <f t="shared" ca="1" si="158"/>
        <v/>
      </c>
      <c r="AE701" s="24" t="str">
        <f t="shared" ca="1" si="158"/>
        <v/>
      </c>
      <c r="AF701" s="24" t="str">
        <f t="shared" ca="1" si="158"/>
        <v/>
      </c>
      <c r="AG701" s="24" t="str">
        <f t="shared" ca="1" si="158"/>
        <v/>
      </c>
      <c r="AH701" s="24" t="str">
        <f t="shared" ca="1" si="158"/>
        <v/>
      </c>
    </row>
    <row r="702" spans="16:34" x14ac:dyDescent="0.25">
      <c r="P702" s="17">
        <v>703</v>
      </c>
      <c r="Q702" s="17">
        <f>VLOOKUP($P702,valores_RSI!$B$3:$D$1417,3,FALSE)</f>
        <v>53.891395099755997</v>
      </c>
      <c r="R702" s="17">
        <f t="shared" si="152"/>
        <v>5</v>
      </c>
      <c r="S702" s="24">
        <f t="shared" si="153"/>
        <v>87</v>
      </c>
      <c r="T702" s="24">
        <f t="shared" si="146"/>
        <v>137</v>
      </c>
      <c r="U702" s="24">
        <f t="shared" si="146"/>
        <v>106</v>
      </c>
      <c r="V702" s="25" t="b">
        <f t="shared" si="147"/>
        <v>1</v>
      </c>
      <c r="W702" s="24" t="b">
        <f t="shared" si="148"/>
        <v>1</v>
      </c>
      <c r="X702" s="24">
        <f t="shared" si="157"/>
        <v>0.25455</v>
      </c>
      <c r="Y702" s="24">
        <f t="shared" si="157"/>
        <v>12.4805264132648</v>
      </c>
      <c r="Z702" s="24">
        <f t="shared" si="149"/>
        <v>191.4291764132648</v>
      </c>
      <c r="AA702" s="24" t="str">
        <f t="shared" si="150"/>
        <v>abaixo</v>
      </c>
      <c r="AC702" s="24" t="str">
        <f t="shared" ca="1" si="158"/>
        <v/>
      </c>
      <c r="AD702" s="24" t="str">
        <f t="shared" ca="1" si="158"/>
        <v/>
      </c>
      <c r="AE702" s="24" t="str">
        <f t="shared" ca="1" si="158"/>
        <v/>
      </c>
      <c r="AF702" s="24" t="str">
        <f t="shared" ca="1" si="158"/>
        <v/>
      </c>
      <c r="AG702" s="24" t="str">
        <f t="shared" ca="1" si="158"/>
        <v/>
      </c>
      <c r="AH702" s="24" t="str">
        <f t="shared" ca="1" si="158"/>
        <v/>
      </c>
    </row>
    <row r="703" spans="16:34" x14ac:dyDescent="0.25">
      <c r="P703" s="17">
        <v>704</v>
      </c>
      <c r="Q703" s="17">
        <f>VLOOKUP($P703,valores_RSI!$B$3:$D$1417,3,FALSE)</f>
        <v>52.555757123039101</v>
      </c>
      <c r="R703" s="17">
        <f t="shared" si="152"/>
        <v>5</v>
      </c>
      <c r="S703" s="24">
        <f t="shared" si="153"/>
        <v>87</v>
      </c>
      <c r="T703" s="24">
        <f t="shared" si="146"/>
        <v>137</v>
      </c>
      <c r="U703" s="24">
        <f t="shared" si="146"/>
        <v>106</v>
      </c>
      <c r="V703" s="25" t="b">
        <f t="shared" si="147"/>
        <v>1</v>
      </c>
      <c r="W703" s="24" t="b">
        <f t="shared" si="148"/>
        <v>1</v>
      </c>
      <c r="X703" s="24">
        <f t="shared" si="157"/>
        <v>0.25455</v>
      </c>
      <c r="Y703" s="24">
        <f t="shared" si="157"/>
        <v>12.4805264132648</v>
      </c>
      <c r="Z703" s="24">
        <f t="shared" si="149"/>
        <v>191.68372641326482</v>
      </c>
      <c r="AA703" s="24" t="str">
        <f t="shared" si="150"/>
        <v>abaixo</v>
      </c>
      <c r="AC703" s="24" t="str">
        <f t="shared" ca="1" si="158"/>
        <v/>
      </c>
      <c r="AD703" s="24" t="str">
        <f t="shared" ca="1" si="158"/>
        <v/>
      </c>
      <c r="AE703" s="24" t="str">
        <f t="shared" ca="1" si="158"/>
        <v/>
      </c>
      <c r="AF703" s="24" t="str">
        <f t="shared" ca="1" si="158"/>
        <v/>
      </c>
      <c r="AG703" s="24" t="str">
        <f t="shared" ca="1" si="158"/>
        <v/>
      </c>
      <c r="AH703" s="24" t="str">
        <f t="shared" ca="1" si="158"/>
        <v/>
      </c>
    </row>
    <row r="704" spans="16:34" x14ac:dyDescent="0.25">
      <c r="P704" s="17">
        <v>705</v>
      </c>
      <c r="Q704" s="17">
        <f>VLOOKUP($P704,valores_RSI!$B$3:$D$1417,3,FALSE)</f>
        <v>48.510831171643503</v>
      </c>
      <c r="R704" s="17">
        <f t="shared" si="152"/>
        <v>5</v>
      </c>
      <c r="S704" s="24">
        <f t="shared" si="153"/>
        <v>87</v>
      </c>
      <c r="T704" s="24">
        <f t="shared" si="146"/>
        <v>137</v>
      </c>
      <c r="U704" s="24">
        <f t="shared" si="146"/>
        <v>106</v>
      </c>
      <c r="V704" s="25" t="b">
        <f t="shared" si="147"/>
        <v>1</v>
      </c>
      <c r="W704" s="24" t="b">
        <f t="shared" si="148"/>
        <v>1</v>
      </c>
      <c r="X704" s="24">
        <f t="shared" si="157"/>
        <v>0.25455</v>
      </c>
      <c r="Y704" s="24">
        <f t="shared" si="157"/>
        <v>12.4805264132648</v>
      </c>
      <c r="Z704" s="24">
        <f t="shared" si="149"/>
        <v>191.93827641326482</v>
      </c>
      <c r="AA704" s="24" t="str">
        <f t="shared" si="150"/>
        <v>abaixo</v>
      </c>
      <c r="AC704" s="24" t="str">
        <f t="shared" ca="1" si="158"/>
        <v/>
      </c>
      <c r="AD704" s="24" t="str">
        <f t="shared" ca="1" si="158"/>
        <v/>
      </c>
      <c r="AE704" s="24" t="str">
        <f t="shared" ca="1" si="158"/>
        <v/>
      </c>
      <c r="AF704" s="24" t="str">
        <f t="shared" ca="1" si="158"/>
        <v/>
      </c>
      <c r="AG704" s="24" t="str">
        <f t="shared" ca="1" si="158"/>
        <v/>
      </c>
      <c r="AH704" s="24" t="str">
        <f t="shared" ca="1" si="158"/>
        <v/>
      </c>
    </row>
    <row r="705" spans="16:34" x14ac:dyDescent="0.25">
      <c r="P705" s="17">
        <v>706</v>
      </c>
      <c r="Q705" s="17">
        <f>VLOOKUP($P705,valores_RSI!$B$3:$D$1417,3,FALSE)</f>
        <v>52.280209275648801</v>
      </c>
      <c r="R705" s="17">
        <f t="shared" si="152"/>
        <v>5</v>
      </c>
      <c r="S705" s="24">
        <f t="shared" si="153"/>
        <v>87</v>
      </c>
      <c r="T705" s="24">
        <f t="shared" si="146"/>
        <v>137</v>
      </c>
      <c r="U705" s="24">
        <f t="shared" si="146"/>
        <v>106</v>
      </c>
      <c r="V705" s="25" t="b">
        <f t="shared" si="147"/>
        <v>1</v>
      </c>
      <c r="W705" s="24" t="b">
        <f t="shared" si="148"/>
        <v>1</v>
      </c>
      <c r="X705" s="24">
        <f t="shared" ref="X705:Y724" si="159">IF($V705,VLOOKUP($R705,$B$5:$N$101,X$2,FALSE),"")</f>
        <v>0.25455</v>
      </c>
      <c r="Y705" s="24">
        <f t="shared" si="159"/>
        <v>12.4805264132648</v>
      </c>
      <c r="Z705" s="24">
        <f t="shared" si="149"/>
        <v>192.19282641326481</v>
      </c>
      <c r="AA705" s="24" t="str">
        <f t="shared" si="150"/>
        <v>abaixo</v>
      </c>
      <c r="AC705" s="24" t="str">
        <f t="shared" ca="1" si="158"/>
        <v/>
      </c>
      <c r="AD705" s="24" t="str">
        <f t="shared" ca="1" si="158"/>
        <v/>
      </c>
      <c r="AE705" s="24" t="str">
        <f t="shared" ca="1" si="158"/>
        <v/>
      </c>
      <c r="AF705" s="24" t="str">
        <f t="shared" ca="1" si="158"/>
        <v/>
      </c>
      <c r="AG705" s="24" t="str">
        <f t="shared" ca="1" si="158"/>
        <v/>
      </c>
      <c r="AH705" s="24" t="str">
        <f t="shared" ca="1" si="158"/>
        <v/>
      </c>
    </row>
    <row r="706" spans="16:34" x14ac:dyDescent="0.25">
      <c r="P706" s="17">
        <v>707</v>
      </c>
      <c r="Q706" s="17">
        <f>VLOOKUP($P706,valores_RSI!$B$3:$D$1417,3,FALSE)</f>
        <v>50.499548542273097</v>
      </c>
      <c r="R706" s="17">
        <f t="shared" si="152"/>
        <v>5</v>
      </c>
      <c r="S706" s="24">
        <f t="shared" si="153"/>
        <v>87</v>
      </c>
      <c r="T706" s="24">
        <f t="shared" si="146"/>
        <v>137</v>
      </c>
      <c r="U706" s="24">
        <f t="shared" si="146"/>
        <v>106</v>
      </c>
      <c r="V706" s="25" t="b">
        <f t="shared" si="147"/>
        <v>1</v>
      </c>
      <c r="W706" s="24" t="b">
        <f t="shared" si="148"/>
        <v>1</v>
      </c>
      <c r="X706" s="24">
        <f t="shared" si="159"/>
        <v>0.25455</v>
      </c>
      <c r="Y706" s="24">
        <f t="shared" si="159"/>
        <v>12.4805264132648</v>
      </c>
      <c r="Z706" s="24">
        <f t="shared" si="149"/>
        <v>192.44737641326481</v>
      </c>
      <c r="AA706" s="24" t="str">
        <f t="shared" si="150"/>
        <v>abaixo</v>
      </c>
      <c r="AC706" s="24" t="str">
        <f t="shared" ca="1" si="158"/>
        <v/>
      </c>
      <c r="AD706" s="24" t="str">
        <f t="shared" ca="1" si="158"/>
        <v/>
      </c>
      <c r="AE706" s="24" t="str">
        <f t="shared" ca="1" si="158"/>
        <v/>
      </c>
      <c r="AF706" s="24" t="str">
        <f t="shared" ca="1" si="158"/>
        <v/>
      </c>
      <c r="AG706" s="24" t="str">
        <f t="shared" ca="1" si="158"/>
        <v/>
      </c>
      <c r="AH706" s="24" t="str">
        <f t="shared" ca="1" si="158"/>
        <v/>
      </c>
    </row>
    <row r="707" spans="16:34" x14ac:dyDescent="0.25">
      <c r="P707" s="17">
        <v>708</v>
      </c>
      <c r="Q707" s="17">
        <f>VLOOKUP($P707,valores_RSI!$B$3:$D$1417,3,FALSE)</f>
        <v>55.229354266335797</v>
      </c>
      <c r="R707" s="17">
        <f t="shared" si="152"/>
        <v>5</v>
      </c>
      <c r="S707" s="24">
        <f t="shared" si="153"/>
        <v>87</v>
      </c>
      <c r="T707" s="24">
        <f t="shared" si="146"/>
        <v>137</v>
      </c>
      <c r="U707" s="24">
        <f t="shared" si="146"/>
        <v>106</v>
      </c>
      <c r="V707" s="25" t="b">
        <f t="shared" si="147"/>
        <v>1</v>
      </c>
      <c r="W707" s="24" t="b">
        <f t="shared" si="148"/>
        <v>1</v>
      </c>
      <c r="X707" s="24">
        <f t="shared" si="159"/>
        <v>0.25455</v>
      </c>
      <c r="Y707" s="24">
        <f t="shared" si="159"/>
        <v>12.4805264132648</v>
      </c>
      <c r="Z707" s="24">
        <f t="shared" si="149"/>
        <v>192.7019264132648</v>
      </c>
      <c r="AA707" s="24" t="str">
        <f t="shared" si="150"/>
        <v>abaixo</v>
      </c>
      <c r="AC707" s="24" t="str">
        <f t="shared" ca="1" si="158"/>
        <v/>
      </c>
      <c r="AD707" s="24" t="str">
        <f t="shared" ca="1" si="158"/>
        <v/>
      </c>
      <c r="AE707" s="24" t="str">
        <f t="shared" ca="1" si="158"/>
        <v/>
      </c>
      <c r="AF707" s="24" t="str">
        <f t="shared" ca="1" si="158"/>
        <v/>
      </c>
      <c r="AG707" s="24" t="str">
        <f t="shared" ca="1" si="158"/>
        <v/>
      </c>
      <c r="AH707" s="24" t="str">
        <f t="shared" ca="1" si="158"/>
        <v/>
      </c>
    </row>
    <row r="708" spans="16:34" x14ac:dyDescent="0.25">
      <c r="P708" s="17">
        <v>709</v>
      </c>
      <c r="Q708" s="17">
        <f>VLOOKUP($P708,valores_RSI!$B$3:$D$1417,3,FALSE)</f>
        <v>56.036448686162899</v>
      </c>
      <c r="R708" s="17">
        <f t="shared" si="152"/>
        <v>5</v>
      </c>
      <c r="S708" s="24">
        <f t="shared" si="153"/>
        <v>87</v>
      </c>
      <c r="T708" s="24">
        <f t="shared" si="146"/>
        <v>137</v>
      </c>
      <c r="U708" s="24">
        <f t="shared" si="146"/>
        <v>106</v>
      </c>
      <c r="V708" s="25" t="b">
        <f t="shared" si="147"/>
        <v>1</v>
      </c>
      <c r="W708" s="24" t="b">
        <f t="shared" si="148"/>
        <v>1</v>
      </c>
      <c r="X708" s="24">
        <f t="shared" si="159"/>
        <v>0.25455</v>
      </c>
      <c r="Y708" s="24">
        <f t="shared" si="159"/>
        <v>12.4805264132648</v>
      </c>
      <c r="Z708" s="24">
        <f t="shared" si="149"/>
        <v>192.95647641326482</v>
      </c>
      <c r="AA708" s="24" t="str">
        <f t="shared" si="150"/>
        <v>abaixo</v>
      </c>
      <c r="AC708" s="24" t="str">
        <f t="shared" ca="1" si="158"/>
        <v/>
      </c>
      <c r="AD708" s="24" t="str">
        <f t="shared" ca="1" si="158"/>
        <v/>
      </c>
      <c r="AE708" s="24" t="str">
        <f t="shared" ca="1" si="158"/>
        <v/>
      </c>
      <c r="AF708" s="24" t="str">
        <f t="shared" ca="1" si="158"/>
        <v/>
      </c>
      <c r="AG708" s="24" t="str">
        <f t="shared" ca="1" si="158"/>
        <v/>
      </c>
      <c r="AH708" s="24" t="str">
        <f t="shared" ca="1" si="158"/>
        <v/>
      </c>
    </row>
    <row r="709" spans="16:34" x14ac:dyDescent="0.25">
      <c r="P709" s="17">
        <v>710</v>
      </c>
      <c r="Q709" s="17">
        <f>VLOOKUP($P709,valores_RSI!$B$3:$D$1417,3,FALSE)</f>
        <v>53.277601503994099</v>
      </c>
      <c r="R709" s="17">
        <f t="shared" si="152"/>
        <v>5</v>
      </c>
      <c r="S709" s="24">
        <f t="shared" si="153"/>
        <v>87</v>
      </c>
      <c r="T709" s="24">
        <f t="shared" si="146"/>
        <v>137</v>
      </c>
      <c r="U709" s="24">
        <f t="shared" si="146"/>
        <v>106</v>
      </c>
      <c r="V709" s="25" t="b">
        <f t="shared" si="147"/>
        <v>1</v>
      </c>
      <c r="W709" s="24" t="b">
        <f t="shared" si="148"/>
        <v>1</v>
      </c>
      <c r="X709" s="24">
        <f t="shared" si="159"/>
        <v>0.25455</v>
      </c>
      <c r="Y709" s="24">
        <f t="shared" si="159"/>
        <v>12.4805264132648</v>
      </c>
      <c r="Z709" s="24">
        <f t="shared" si="149"/>
        <v>193.21102641326482</v>
      </c>
      <c r="AA709" s="24" t="str">
        <f t="shared" si="150"/>
        <v>abaixo</v>
      </c>
      <c r="AC709" s="24" t="str">
        <f t="shared" ca="1" si="158"/>
        <v/>
      </c>
      <c r="AD709" s="24" t="str">
        <f t="shared" ca="1" si="158"/>
        <v/>
      </c>
      <c r="AE709" s="24" t="str">
        <f t="shared" ca="1" si="158"/>
        <v/>
      </c>
      <c r="AF709" s="24" t="str">
        <f t="shared" ca="1" si="158"/>
        <v/>
      </c>
      <c r="AG709" s="24" t="str">
        <f t="shared" ca="1" si="158"/>
        <v/>
      </c>
      <c r="AH709" s="24" t="str">
        <f t="shared" ca="1" si="158"/>
        <v/>
      </c>
    </row>
    <row r="710" spans="16:34" x14ac:dyDescent="0.25">
      <c r="P710" s="17">
        <v>711</v>
      </c>
      <c r="Q710" s="17">
        <f>VLOOKUP($P710,valores_RSI!$B$3:$D$1417,3,FALSE)</f>
        <v>55.744484730167997</v>
      </c>
      <c r="R710" s="17">
        <f t="shared" si="152"/>
        <v>5</v>
      </c>
      <c r="S710" s="24">
        <f t="shared" si="153"/>
        <v>87</v>
      </c>
      <c r="T710" s="24">
        <f t="shared" ref="T710:U773" si="160">+T709</f>
        <v>137</v>
      </c>
      <c r="U710" s="24">
        <f t="shared" si="160"/>
        <v>106</v>
      </c>
      <c r="V710" s="25" t="b">
        <f t="shared" ref="V710:V773" si="161">$P710&gt;=$T710+$L$3</f>
        <v>1</v>
      </c>
      <c r="W710" s="24" t="b">
        <f t="shared" ref="W710:W773" si="162">$P710&gt;=U710+$L$3</f>
        <v>1</v>
      </c>
      <c r="X710" s="24">
        <f t="shared" si="159"/>
        <v>0.25455</v>
      </c>
      <c r="Y710" s="24">
        <f t="shared" si="159"/>
        <v>12.4805264132648</v>
      </c>
      <c r="Z710" s="24">
        <f t="shared" ref="Z710:Z773" si="163">IF($V710,P710*X710+Y710,"")</f>
        <v>193.46557641326481</v>
      </c>
      <c r="AA710" s="24" t="str">
        <f t="shared" ref="AA710:AA773" si="164">IF($V710,IF(Q710-Z710&gt;=$L$2,"acima",IF(Q710-Z710&gt;=0,"acima mas menor que o break",IF(Q710-Z710&gt;-$L$2,"abaixo mas menor que o break","abaixo"))),"")</f>
        <v>abaixo</v>
      </c>
      <c r="AC710" s="24" t="str">
        <f t="shared" ref="AC710:AH725" ca="1" si="165">IF($V710,IF(OR(OFFSET($AA710,AC$2,0)="acima",OFFSET($AA710,AC$2,0)="acima mas menor que o break"),IF($AA710="abaixo","cruzou_para_baixo",""),""),"")</f>
        <v/>
      </c>
      <c r="AD710" s="24" t="str">
        <f t="shared" ca="1" si="165"/>
        <v/>
      </c>
      <c r="AE710" s="24" t="str">
        <f t="shared" ca="1" si="165"/>
        <v/>
      </c>
      <c r="AF710" s="24" t="str">
        <f t="shared" ca="1" si="165"/>
        <v/>
      </c>
      <c r="AG710" s="24" t="str">
        <f t="shared" ca="1" si="165"/>
        <v/>
      </c>
      <c r="AH710" s="24" t="str">
        <f t="shared" ca="1" si="165"/>
        <v/>
      </c>
    </row>
    <row r="711" spans="16:34" x14ac:dyDescent="0.25">
      <c r="P711" s="17">
        <v>712</v>
      </c>
      <c r="Q711" s="17">
        <f>VLOOKUP($P711,valores_RSI!$B$3:$D$1417,3,FALSE)</f>
        <v>49.125169641924998</v>
      </c>
      <c r="R711" s="17">
        <f t="shared" ref="R711:R774" si="166">+R710</f>
        <v>5</v>
      </c>
      <c r="S711" s="24">
        <f t="shared" ref="S711:S774" si="167">+S710</f>
        <v>87</v>
      </c>
      <c r="T711" s="24">
        <f t="shared" si="160"/>
        <v>137</v>
      </c>
      <c r="U711" s="24">
        <f t="shared" si="160"/>
        <v>106</v>
      </c>
      <c r="V711" s="25" t="b">
        <f t="shared" si="161"/>
        <v>1</v>
      </c>
      <c r="W711" s="24" t="b">
        <f t="shared" si="162"/>
        <v>1</v>
      </c>
      <c r="X711" s="24">
        <f t="shared" si="159"/>
        <v>0.25455</v>
      </c>
      <c r="Y711" s="24">
        <f t="shared" si="159"/>
        <v>12.4805264132648</v>
      </c>
      <c r="Z711" s="24">
        <f t="shared" si="163"/>
        <v>193.72012641326481</v>
      </c>
      <c r="AA711" s="24" t="str">
        <f t="shared" si="164"/>
        <v>abaixo</v>
      </c>
      <c r="AC711" s="24" t="str">
        <f t="shared" ca="1" si="165"/>
        <v/>
      </c>
      <c r="AD711" s="24" t="str">
        <f t="shared" ca="1" si="165"/>
        <v/>
      </c>
      <c r="AE711" s="24" t="str">
        <f t="shared" ca="1" si="165"/>
        <v/>
      </c>
      <c r="AF711" s="24" t="str">
        <f t="shared" ca="1" si="165"/>
        <v/>
      </c>
      <c r="AG711" s="24" t="str">
        <f t="shared" ca="1" si="165"/>
        <v/>
      </c>
      <c r="AH711" s="24" t="str">
        <f t="shared" ca="1" si="165"/>
        <v/>
      </c>
    </row>
    <row r="712" spans="16:34" x14ac:dyDescent="0.25">
      <c r="P712" s="17">
        <v>713</v>
      </c>
      <c r="Q712" s="17">
        <f>VLOOKUP($P712,valores_RSI!$B$3:$D$1417,3,FALSE)</f>
        <v>47.645428289590797</v>
      </c>
      <c r="R712" s="17">
        <f t="shared" si="166"/>
        <v>5</v>
      </c>
      <c r="S712" s="24">
        <f t="shared" si="167"/>
        <v>87</v>
      </c>
      <c r="T712" s="24">
        <f t="shared" si="160"/>
        <v>137</v>
      </c>
      <c r="U712" s="24">
        <f t="shared" si="160"/>
        <v>106</v>
      </c>
      <c r="V712" s="25" t="b">
        <f t="shared" si="161"/>
        <v>1</v>
      </c>
      <c r="W712" s="24" t="b">
        <f t="shared" si="162"/>
        <v>1</v>
      </c>
      <c r="X712" s="24">
        <f t="shared" si="159"/>
        <v>0.25455</v>
      </c>
      <c r="Y712" s="24">
        <f t="shared" si="159"/>
        <v>12.4805264132648</v>
      </c>
      <c r="Z712" s="24">
        <f t="shared" si="163"/>
        <v>193.9746764132648</v>
      </c>
      <c r="AA712" s="24" t="str">
        <f t="shared" si="164"/>
        <v>abaixo</v>
      </c>
      <c r="AC712" s="24" t="str">
        <f t="shared" ca="1" si="165"/>
        <v/>
      </c>
      <c r="AD712" s="24" t="str">
        <f t="shared" ca="1" si="165"/>
        <v/>
      </c>
      <c r="AE712" s="24" t="str">
        <f t="shared" ca="1" si="165"/>
        <v/>
      </c>
      <c r="AF712" s="24" t="str">
        <f t="shared" ca="1" si="165"/>
        <v/>
      </c>
      <c r="AG712" s="24" t="str">
        <f t="shared" ca="1" si="165"/>
        <v/>
      </c>
      <c r="AH712" s="24" t="str">
        <f t="shared" ca="1" si="165"/>
        <v/>
      </c>
    </row>
    <row r="713" spans="16:34" x14ac:dyDescent="0.25">
      <c r="P713" s="17">
        <v>714</v>
      </c>
      <c r="Q713" s="17">
        <f>VLOOKUP($P713,valores_RSI!$B$3:$D$1417,3,FALSE)</f>
        <v>47.015950476706799</v>
      </c>
      <c r="R713" s="17">
        <f t="shared" si="166"/>
        <v>5</v>
      </c>
      <c r="S713" s="24">
        <f t="shared" si="167"/>
        <v>87</v>
      </c>
      <c r="T713" s="24">
        <f t="shared" si="160"/>
        <v>137</v>
      </c>
      <c r="U713" s="24">
        <f t="shared" si="160"/>
        <v>106</v>
      </c>
      <c r="V713" s="25" t="b">
        <f t="shared" si="161"/>
        <v>1</v>
      </c>
      <c r="W713" s="24" t="b">
        <f t="shared" si="162"/>
        <v>1</v>
      </c>
      <c r="X713" s="24">
        <f t="shared" si="159"/>
        <v>0.25455</v>
      </c>
      <c r="Y713" s="24">
        <f t="shared" si="159"/>
        <v>12.4805264132648</v>
      </c>
      <c r="Z713" s="24">
        <f t="shared" si="163"/>
        <v>194.2292264132648</v>
      </c>
      <c r="AA713" s="24" t="str">
        <f t="shared" si="164"/>
        <v>abaixo</v>
      </c>
      <c r="AC713" s="24" t="str">
        <f t="shared" ca="1" si="165"/>
        <v/>
      </c>
      <c r="AD713" s="24" t="str">
        <f t="shared" ca="1" si="165"/>
        <v/>
      </c>
      <c r="AE713" s="24" t="str">
        <f t="shared" ca="1" si="165"/>
        <v/>
      </c>
      <c r="AF713" s="24" t="str">
        <f t="shared" ca="1" si="165"/>
        <v/>
      </c>
      <c r="AG713" s="24" t="str">
        <f t="shared" ca="1" si="165"/>
        <v/>
      </c>
      <c r="AH713" s="24" t="str">
        <f t="shared" ca="1" si="165"/>
        <v/>
      </c>
    </row>
    <row r="714" spans="16:34" x14ac:dyDescent="0.25">
      <c r="P714" s="17">
        <v>715</v>
      </c>
      <c r="Q714" s="17">
        <f>VLOOKUP($P714,valores_RSI!$B$3:$D$1417,3,FALSE)</f>
        <v>49.745722088951702</v>
      </c>
      <c r="R714" s="17">
        <f t="shared" si="166"/>
        <v>5</v>
      </c>
      <c r="S714" s="24">
        <f t="shared" si="167"/>
        <v>87</v>
      </c>
      <c r="T714" s="24">
        <f t="shared" si="160"/>
        <v>137</v>
      </c>
      <c r="U714" s="24">
        <f t="shared" si="160"/>
        <v>106</v>
      </c>
      <c r="V714" s="25" t="b">
        <f t="shared" si="161"/>
        <v>1</v>
      </c>
      <c r="W714" s="24" t="b">
        <f t="shared" si="162"/>
        <v>1</v>
      </c>
      <c r="X714" s="24">
        <f t="shared" si="159"/>
        <v>0.25455</v>
      </c>
      <c r="Y714" s="24">
        <f t="shared" si="159"/>
        <v>12.4805264132648</v>
      </c>
      <c r="Z714" s="24">
        <f t="shared" si="163"/>
        <v>194.48377641326482</v>
      </c>
      <c r="AA714" s="24" t="str">
        <f t="shared" si="164"/>
        <v>abaixo</v>
      </c>
      <c r="AC714" s="24" t="str">
        <f t="shared" ca="1" si="165"/>
        <v/>
      </c>
      <c r="AD714" s="24" t="str">
        <f t="shared" ca="1" si="165"/>
        <v/>
      </c>
      <c r="AE714" s="24" t="str">
        <f t="shared" ca="1" si="165"/>
        <v/>
      </c>
      <c r="AF714" s="24" t="str">
        <f t="shared" ca="1" si="165"/>
        <v/>
      </c>
      <c r="AG714" s="24" t="str">
        <f t="shared" ca="1" si="165"/>
        <v/>
      </c>
      <c r="AH714" s="24" t="str">
        <f t="shared" ca="1" si="165"/>
        <v/>
      </c>
    </row>
    <row r="715" spans="16:34" x14ac:dyDescent="0.25">
      <c r="P715" s="17">
        <v>716</v>
      </c>
      <c r="Q715" s="17">
        <f>VLOOKUP($P715,valores_RSI!$B$3:$D$1417,3,FALSE)</f>
        <v>48.1640425536172</v>
      </c>
      <c r="R715" s="17">
        <f t="shared" si="166"/>
        <v>5</v>
      </c>
      <c r="S715" s="24">
        <f t="shared" si="167"/>
        <v>87</v>
      </c>
      <c r="T715" s="24">
        <f t="shared" si="160"/>
        <v>137</v>
      </c>
      <c r="U715" s="24">
        <f t="shared" si="160"/>
        <v>106</v>
      </c>
      <c r="V715" s="25" t="b">
        <f t="shared" si="161"/>
        <v>1</v>
      </c>
      <c r="W715" s="24" t="b">
        <f t="shared" si="162"/>
        <v>1</v>
      </c>
      <c r="X715" s="24">
        <f t="shared" si="159"/>
        <v>0.25455</v>
      </c>
      <c r="Y715" s="24">
        <f t="shared" si="159"/>
        <v>12.4805264132648</v>
      </c>
      <c r="Z715" s="24">
        <f t="shared" si="163"/>
        <v>194.73832641326482</v>
      </c>
      <c r="AA715" s="24" t="str">
        <f t="shared" si="164"/>
        <v>abaixo</v>
      </c>
      <c r="AC715" s="24" t="str">
        <f t="shared" ca="1" si="165"/>
        <v/>
      </c>
      <c r="AD715" s="24" t="str">
        <f t="shared" ca="1" si="165"/>
        <v/>
      </c>
      <c r="AE715" s="24" t="str">
        <f t="shared" ca="1" si="165"/>
        <v/>
      </c>
      <c r="AF715" s="24" t="str">
        <f t="shared" ca="1" si="165"/>
        <v/>
      </c>
      <c r="AG715" s="24" t="str">
        <f t="shared" ca="1" si="165"/>
        <v/>
      </c>
      <c r="AH715" s="24" t="str">
        <f t="shared" ca="1" si="165"/>
        <v/>
      </c>
    </row>
    <row r="716" spans="16:34" x14ac:dyDescent="0.25">
      <c r="P716" s="17">
        <v>717</v>
      </c>
      <c r="Q716" s="17">
        <f>VLOOKUP($P716,valores_RSI!$B$3:$D$1417,3,FALSE)</f>
        <v>49.485548443674197</v>
      </c>
      <c r="R716" s="17">
        <f t="shared" si="166"/>
        <v>5</v>
      </c>
      <c r="S716" s="24">
        <f t="shared" si="167"/>
        <v>87</v>
      </c>
      <c r="T716" s="24">
        <f t="shared" si="160"/>
        <v>137</v>
      </c>
      <c r="U716" s="24">
        <f t="shared" si="160"/>
        <v>106</v>
      </c>
      <c r="V716" s="25" t="b">
        <f t="shared" si="161"/>
        <v>1</v>
      </c>
      <c r="W716" s="24" t="b">
        <f t="shared" si="162"/>
        <v>1</v>
      </c>
      <c r="X716" s="24">
        <f t="shared" si="159"/>
        <v>0.25455</v>
      </c>
      <c r="Y716" s="24">
        <f t="shared" si="159"/>
        <v>12.4805264132648</v>
      </c>
      <c r="Z716" s="24">
        <f t="shared" si="163"/>
        <v>194.99287641326481</v>
      </c>
      <c r="AA716" s="24" t="str">
        <f t="shared" si="164"/>
        <v>abaixo</v>
      </c>
      <c r="AC716" s="24" t="str">
        <f t="shared" ca="1" si="165"/>
        <v/>
      </c>
      <c r="AD716" s="24" t="str">
        <f t="shared" ca="1" si="165"/>
        <v/>
      </c>
      <c r="AE716" s="24" t="str">
        <f t="shared" ca="1" si="165"/>
        <v/>
      </c>
      <c r="AF716" s="24" t="str">
        <f t="shared" ca="1" si="165"/>
        <v/>
      </c>
      <c r="AG716" s="24" t="str">
        <f t="shared" ca="1" si="165"/>
        <v/>
      </c>
      <c r="AH716" s="24" t="str">
        <f t="shared" ca="1" si="165"/>
        <v/>
      </c>
    </row>
    <row r="717" spans="16:34" x14ac:dyDescent="0.25">
      <c r="P717" s="17">
        <v>718</v>
      </c>
      <c r="Q717" s="17">
        <f>VLOOKUP($P717,valores_RSI!$B$3:$D$1417,3,FALSE)</f>
        <v>46.971110150029901</v>
      </c>
      <c r="R717" s="17">
        <f t="shared" si="166"/>
        <v>5</v>
      </c>
      <c r="S717" s="24">
        <f t="shared" si="167"/>
        <v>87</v>
      </c>
      <c r="T717" s="24">
        <f t="shared" si="160"/>
        <v>137</v>
      </c>
      <c r="U717" s="24">
        <f t="shared" si="160"/>
        <v>106</v>
      </c>
      <c r="V717" s="25" t="b">
        <f t="shared" si="161"/>
        <v>1</v>
      </c>
      <c r="W717" s="24" t="b">
        <f t="shared" si="162"/>
        <v>1</v>
      </c>
      <c r="X717" s="24">
        <f t="shared" si="159"/>
        <v>0.25455</v>
      </c>
      <c r="Y717" s="24">
        <f t="shared" si="159"/>
        <v>12.4805264132648</v>
      </c>
      <c r="Z717" s="24">
        <f t="shared" si="163"/>
        <v>195.2474264132648</v>
      </c>
      <c r="AA717" s="24" t="str">
        <f t="shared" si="164"/>
        <v>abaixo</v>
      </c>
      <c r="AC717" s="24" t="str">
        <f t="shared" ca="1" si="165"/>
        <v/>
      </c>
      <c r="AD717" s="24" t="str">
        <f t="shared" ca="1" si="165"/>
        <v/>
      </c>
      <c r="AE717" s="24" t="str">
        <f t="shared" ca="1" si="165"/>
        <v/>
      </c>
      <c r="AF717" s="24" t="str">
        <f t="shared" ca="1" si="165"/>
        <v/>
      </c>
      <c r="AG717" s="24" t="str">
        <f t="shared" ca="1" si="165"/>
        <v/>
      </c>
      <c r="AH717" s="24" t="str">
        <f t="shared" ca="1" si="165"/>
        <v/>
      </c>
    </row>
    <row r="718" spans="16:34" x14ac:dyDescent="0.25">
      <c r="P718" s="17">
        <v>719</v>
      </c>
      <c r="Q718" s="17">
        <f>VLOOKUP($P718,valores_RSI!$B$3:$D$1417,3,FALSE)</f>
        <v>46.387482734673199</v>
      </c>
      <c r="R718" s="17">
        <f t="shared" si="166"/>
        <v>5</v>
      </c>
      <c r="S718" s="24">
        <f t="shared" si="167"/>
        <v>87</v>
      </c>
      <c r="T718" s="24">
        <f t="shared" si="160"/>
        <v>137</v>
      </c>
      <c r="U718" s="24">
        <f t="shared" si="160"/>
        <v>106</v>
      </c>
      <c r="V718" s="25" t="b">
        <f t="shared" si="161"/>
        <v>1</v>
      </c>
      <c r="W718" s="24" t="b">
        <f t="shared" si="162"/>
        <v>1</v>
      </c>
      <c r="X718" s="24">
        <f t="shared" si="159"/>
        <v>0.25455</v>
      </c>
      <c r="Y718" s="24">
        <f t="shared" si="159"/>
        <v>12.4805264132648</v>
      </c>
      <c r="Z718" s="24">
        <f t="shared" si="163"/>
        <v>195.5019764132648</v>
      </c>
      <c r="AA718" s="24" t="str">
        <f t="shared" si="164"/>
        <v>abaixo</v>
      </c>
      <c r="AC718" s="24" t="str">
        <f t="shared" ca="1" si="165"/>
        <v/>
      </c>
      <c r="AD718" s="24" t="str">
        <f t="shared" ca="1" si="165"/>
        <v/>
      </c>
      <c r="AE718" s="24" t="str">
        <f t="shared" ca="1" si="165"/>
        <v/>
      </c>
      <c r="AF718" s="24" t="str">
        <f t="shared" ca="1" si="165"/>
        <v/>
      </c>
      <c r="AG718" s="24" t="str">
        <f t="shared" ca="1" si="165"/>
        <v/>
      </c>
      <c r="AH718" s="24" t="str">
        <f t="shared" ca="1" si="165"/>
        <v/>
      </c>
    </row>
    <row r="719" spans="16:34" x14ac:dyDescent="0.25">
      <c r="P719" s="17">
        <v>720</v>
      </c>
      <c r="Q719" s="17">
        <f>VLOOKUP($P719,valores_RSI!$B$3:$D$1417,3,FALSE)</f>
        <v>45.763500798813297</v>
      </c>
      <c r="R719" s="17">
        <f t="shared" si="166"/>
        <v>5</v>
      </c>
      <c r="S719" s="24">
        <f t="shared" si="167"/>
        <v>87</v>
      </c>
      <c r="T719" s="24">
        <f t="shared" si="160"/>
        <v>137</v>
      </c>
      <c r="U719" s="24">
        <f t="shared" si="160"/>
        <v>106</v>
      </c>
      <c r="V719" s="25" t="b">
        <f t="shared" si="161"/>
        <v>1</v>
      </c>
      <c r="W719" s="24" t="b">
        <f t="shared" si="162"/>
        <v>1</v>
      </c>
      <c r="X719" s="24">
        <f t="shared" si="159"/>
        <v>0.25455</v>
      </c>
      <c r="Y719" s="24">
        <f t="shared" si="159"/>
        <v>12.4805264132648</v>
      </c>
      <c r="Z719" s="24">
        <f t="shared" si="163"/>
        <v>195.75652641326482</v>
      </c>
      <c r="AA719" s="24" t="str">
        <f t="shared" si="164"/>
        <v>abaixo</v>
      </c>
      <c r="AC719" s="24" t="str">
        <f t="shared" ca="1" si="165"/>
        <v/>
      </c>
      <c r="AD719" s="24" t="str">
        <f t="shared" ca="1" si="165"/>
        <v/>
      </c>
      <c r="AE719" s="24" t="str">
        <f t="shared" ca="1" si="165"/>
        <v/>
      </c>
      <c r="AF719" s="24" t="str">
        <f t="shared" ca="1" si="165"/>
        <v/>
      </c>
      <c r="AG719" s="24" t="str">
        <f t="shared" ca="1" si="165"/>
        <v/>
      </c>
      <c r="AH719" s="24" t="str">
        <f t="shared" ca="1" si="165"/>
        <v/>
      </c>
    </row>
    <row r="720" spans="16:34" x14ac:dyDescent="0.25">
      <c r="P720" s="17">
        <v>721</v>
      </c>
      <c r="Q720" s="17">
        <f>VLOOKUP($P720,valores_RSI!$B$3:$D$1417,3,FALSE)</f>
        <v>44.734341007246798</v>
      </c>
      <c r="R720" s="17">
        <f t="shared" si="166"/>
        <v>5</v>
      </c>
      <c r="S720" s="24">
        <f t="shared" si="167"/>
        <v>87</v>
      </c>
      <c r="T720" s="24">
        <f t="shared" si="160"/>
        <v>137</v>
      </c>
      <c r="U720" s="24">
        <f t="shared" si="160"/>
        <v>106</v>
      </c>
      <c r="V720" s="25" t="b">
        <f t="shared" si="161"/>
        <v>1</v>
      </c>
      <c r="W720" s="24" t="b">
        <f t="shared" si="162"/>
        <v>1</v>
      </c>
      <c r="X720" s="24">
        <f t="shared" si="159"/>
        <v>0.25455</v>
      </c>
      <c r="Y720" s="24">
        <f t="shared" si="159"/>
        <v>12.4805264132648</v>
      </c>
      <c r="Z720" s="24">
        <f t="shared" si="163"/>
        <v>196.01107641326482</v>
      </c>
      <c r="AA720" s="24" t="str">
        <f t="shared" si="164"/>
        <v>abaixo</v>
      </c>
      <c r="AC720" s="24" t="str">
        <f t="shared" ca="1" si="165"/>
        <v/>
      </c>
      <c r="AD720" s="24" t="str">
        <f t="shared" ca="1" si="165"/>
        <v/>
      </c>
      <c r="AE720" s="24" t="str">
        <f t="shared" ca="1" si="165"/>
        <v/>
      </c>
      <c r="AF720" s="24" t="str">
        <f t="shared" ca="1" si="165"/>
        <v/>
      </c>
      <c r="AG720" s="24" t="str">
        <f t="shared" ca="1" si="165"/>
        <v/>
      </c>
      <c r="AH720" s="24" t="str">
        <f t="shared" ca="1" si="165"/>
        <v/>
      </c>
    </row>
    <row r="721" spans="16:34" x14ac:dyDescent="0.25">
      <c r="P721" s="17">
        <v>722</v>
      </c>
      <c r="Q721" s="17">
        <f>VLOOKUP($P721,valores_RSI!$B$3:$D$1417,3,FALSE)</f>
        <v>45.358343125432498</v>
      </c>
      <c r="R721" s="17">
        <f t="shared" si="166"/>
        <v>5</v>
      </c>
      <c r="S721" s="24">
        <f t="shared" si="167"/>
        <v>87</v>
      </c>
      <c r="T721" s="24">
        <f t="shared" si="160"/>
        <v>137</v>
      </c>
      <c r="U721" s="24">
        <f t="shared" si="160"/>
        <v>106</v>
      </c>
      <c r="V721" s="25" t="b">
        <f t="shared" si="161"/>
        <v>1</v>
      </c>
      <c r="W721" s="24" t="b">
        <f t="shared" si="162"/>
        <v>1</v>
      </c>
      <c r="X721" s="24">
        <f t="shared" si="159"/>
        <v>0.25455</v>
      </c>
      <c r="Y721" s="24">
        <f t="shared" si="159"/>
        <v>12.4805264132648</v>
      </c>
      <c r="Z721" s="24">
        <f t="shared" si="163"/>
        <v>196.26562641326481</v>
      </c>
      <c r="AA721" s="24" t="str">
        <f t="shared" si="164"/>
        <v>abaixo</v>
      </c>
      <c r="AC721" s="24" t="str">
        <f t="shared" ca="1" si="165"/>
        <v/>
      </c>
      <c r="AD721" s="24" t="str">
        <f t="shared" ca="1" si="165"/>
        <v/>
      </c>
      <c r="AE721" s="24" t="str">
        <f t="shared" ca="1" si="165"/>
        <v/>
      </c>
      <c r="AF721" s="24" t="str">
        <f t="shared" ca="1" si="165"/>
        <v/>
      </c>
      <c r="AG721" s="24" t="str">
        <f t="shared" ca="1" si="165"/>
        <v/>
      </c>
      <c r="AH721" s="24" t="str">
        <f t="shared" ca="1" si="165"/>
        <v/>
      </c>
    </row>
    <row r="722" spans="16:34" x14ac:dyDescent="0.25">
      <c r="P722" s="17">
        <v>723</v>
      </c>
      <c r="Q722" s="17">
        <f>VLOOKUP($P722,valores_RSI!$B$3:$D$1417,3,FALSE)</f>
        <v>43.650798456409603</v>
      </c>
      <c r="R722" s="17">
        <f t="shared" si="166"/>
        <v>5</v>
      </c>
      <c r="S722" s="24">
        <f t="shared" si="167"/>
        <v>87</v>
      </c>
      <c r="T722" s="24">
        <f t="shared" si="160"/>
        <v>137</v>
      </c>
      <c r="U722" s="24">
        <f t="shared" si="160"/>
        <v>106</v>
      </c>
      <c r="V722" s="25" t="b">
        <f t="shared" si="161"/>
        <v>1</v>
      </c>
      <c r="W722" s="24" t="b">
        <f t="shared" si="162"/>
        <v>1</v>
      </c>
      <c r="X722" s="24">
        <f t="shared" si="159"/>
        <v>0.25455</v>
      </c>
      <c r="Y722" s="24">
        <f t="shared" si="159"/>
        <v>12.4805264132648</v>
      </c>
      <c r="Z722" s="24">
        <f t="shared" si="163"/>
        <v>196.52017641326481</v>
      </c>
      <c r="AA722" s="24" t="str">
        <f t="shared" si="164"/>
        <v>abaixo</v>
      </c>
      <c r="AC722" s="24" t="str">
        <f t="shared" ca="1" si="165"/>
        <v/>
      </c>
      <c r="AD722" s="24" t="str">
        <f t="shared" ca="1" si="165"/>
        <v/>
      </c>
      <c r="AE722" s="24" t="str">
        <f t="shared" ca="1" si="165"/>
        <v/>
      </c>
      <c r="AF722" s="24" t="str">
        <f t="shared" ca="1" si="165"/>
        <v/>
      </c>
      <c r="AG722" s="24" t="str">
        <f t="shared" ca="1" si="165"/>
        <v/>
      </c>
      <c r="AH722" s="24" t="str">
        <f t="shared" ca="1" si="165"/>
        <v/>
      </c>
    </row>
    <row r="723" spans="16:34" x14ac:dyDescent="0.25">
      <c r="P723" s="17">
        <v>724</v>
      </c>
      <c r="Q723" s="17">
        <f>VLOOKUP($P723,valores_RSI!$B$3:$D$1417,3,FALSE)</f>
        <v>41.593826189779001</v>
      </c>
      <c r="R723" s="17">
        <f t="shared" si="166"/>
        <v>5</v>
      </c>
      <c r="S723" s="24">
        <f t="shared" si="167"/>
        <v>87</v>
      </c>
      <c r="T723" s="24">
        <f t="shared" si="160"/>
        <v>137</v>
      </c>
      <c r="U723" s="24">
        <f t="shared" si="160"/>
        <v>106</v>
      </c>
      <c r="V723" s="25" t="b">
        <f t="shared" si="161"/>
        <v>1</v>
      </c>
      <c r="W723" s="24" t="b">
        <f t="shared" si="162"/>
        <v>1</v>
      </c>
      <c r="X723" s="24">
        <f t="shared" si="159"/>
        <v>0.25455</v>
      </c>
      <c r="Y723" s="24">
        <f t="shared" si="159"/>
        <v>12.4805264132648</v>
      </c>
      <c r="Z723" s="24">
        <f t="shared" si="163"/>
        <v>196.7747264132648</v>
      </c>
      <c r="AA723" s="24" t="str">
        <f t="shared" si="164"/>
        <v>abaixo</v>
      </c>
      <c r="AC723" s="24" t="str">
        <f t="shared" ca="1" si="165"/>
        <v/>
      </c>
      <c r="AD723" s="24" t="str">
        <f t="shared" ca="1" si="165"/>
        <v/>
      </c>
      <c r="AE723" s="24" t="str">
        <f t="shared" ca="1" si="165"/>
        <v/>
      </c>
      <c r="AF723" s="24" t="str">
        <f t="shared" ca="1" si="165"/>
        <v/>
      </c>
      <c r="AG723" s="24" t="str">
        <f t="shared" ca="1" si="165"/>
        <v/>
      </c>
      <c r="AH723" s="24" t="str">
        <f t="shared" ca="1" si="165"/>
        <v/>
      </c>
    </row>
    <row r="724" spans="16:34" x14ac:dyDescent="0.25">
      <c r="P724" s="17">
        <v>725</v>
      </c>
      <c r="Q724" s="17">
        <f>VLOOKUP($P724,valores_RSI!$B$3:$D$1417,3,FALSE)</f>
        <v>36.394557697034301</v>
      </c>
      <c r="R724" s="17">
        <f t="shared" si="166"/>
        <v>5</v>
      </c>
      <c r="S724" s="24">
        <f t="shared" si="167"/>
        <v>87</v>
      </c>
      <c r="T724" s="24">
        <f t="shared" si="160"/>
        <v>137</v>
      </c>
      <c r="U724" s="24">
        <f t="shared" si="160"/>
        <v>106</v>
      </c>
      <c r="V724" s="25" t="b">
        <f t="shared" si="161"/>
        <v>1</v>
      </c>
      <c r="W724" s="24" t="b">
        <f t="shared" si="162"/>
        <v>1</v>
      </c>
      <c r="X724" s="24">
        <f t="shared" si="159"/>
        <v>0.25455</v>
      </c>
      <c r="Y724" s="24">
        <f t="shared" si="159"/>
        <v>12.4805264132648</v>
      </c>
      <c r="Z724" s="24">
        <f t="shared" si="163"/>
        <v>197.02927641326482</v>
      </c>
      <c r="AA724" s="24" t="str">
        <f t="shared" si="164"/>
        <v>abaixo</v>
      </c>
      <c r="AC724" s="24" t="str">
        <f t="shared" ca="1" si="165"/>
        <v/>
      </c>
      <c r="AD724" s="24" t="str">
        <f t="shared" ca="1" si="165"/>
        <v/>
      </c>
      <c r="AE724" s="24" t="str">
        <f t="shared" ca="1" si="165"/>
        <v/>
      </c>
      <c r="AF724" s="24" t="str">
        <f t="shared" ca="1" si="165"/>
        <v/>
      </c>
      <c r="AG724" s="24" t="str">
        <f t="shared" ca="1" si="165"/>
        <v/>
      </c>
      <c r="AH724" s="24" t="str">
        <f t="shared" ca="1" si="165"/>
        <v/>
      </c>
    </row>
    <row r="725" spans="16:34" x14ac:dyDescent="0.25">
      <c r="P725" s="17">
        <v>726</v>
      </c>
      <c r="Q725" s="17">
        <f>VLOOKUP($P725,valores_RSI!$B$3:$D$1417,3,FALSE)</f>
        <v>38.608865521295598</v>
      </c>
      <c r="R725" s="17">
        <f t="shared" si="166"/>
        <v>5</v>
      </c>
      <c r="S725" s="24">
        <f t="shared" si="167"/>
        <v>87</v>
      </c>
      <c r="T725" s="24">
        <f t="shared" si="160"/>
        <v>137</v>
      </c>
      <c r="U725" s="24">
        <f t="shared" si="160"/>
        <v>106</v>
      </c>
      <c r="V725" s="25" t="b">
        <f t="shared" si="161"/>
        <v>1</v>
      </c>
      <c r="W725" s="24" t="b">
        <f t="shared" si="162"/>
        <v>1</v>
      </c>
      <c r="X725" s="24">
        <f t="shared" ref="X725:Y744" si="168">IF($V725,VLOOKUP($R725,$B$5:$N$101,X$2,FALSE),"")</f>
        <v>0.25455</v>
      </c>
      <c r="Y725" s="24">
        <f t="shared" si="168"/>
        <v>12.4805264132648</v>
      </c>
      <c r="Z725" s="24">
        <f t="shared" si="163"/>
        <v>197.28382641326482</v>
      </c>
      <c r="AA725" s="24" t="str">
        <f t="shared" si="164"/>
        <v>abaixo</v>
      </c>
      <c r="AC725" s="24" t="str">
        <f t="shared" ca="1" si="165"/>
        <v/>
      </c>
      <c r="AD725" s="24" t="str">
        <f t="shared" ca="1" si="165"/>
        <v/>
      </c>
      <c r="AE725" s="24" t="str">
        <f t="shared" ca="1" si="165"/>
        <v/>
      </c>
      <c r="AF725" s="24" t="str">
        <f t="shared" ca="1" si="165"/>
        <v/>
      </c>
      <c r="AG725" s="24" t="str">
        <f t="shared" ca="1" si="165"/>
        <v/>
      </c>
      <c r="AH725" s="24" t="str">
        <f t="shared" ca="1" si="165"/>
        <v/>
      </c>
    </row>
    <row r="726" spans="16:34" x14ac:dyDescent="0.25">
      <c r="P726" s="17">
        <v>727</v>
      </c>
      <c r="Q726" s="17">
        <f>VLOOKUP($P726,valores_RSI!$B$3:$D$1417,3,FALSE)</f>
        <v>40.146749958264202</v>
      </c>
      <c r="R726" s="17">
        <f t="shared" si="166"/>
        <v>5</v>
      </c>
      <c r="S726" s="24">
        <f t="shared" si="167"/>
        <v>87</v>
      </c>
      <c r="T726" s="24">
        <f t="shared" si="160"/>
        <v>137</v>
      </c>
      <c r="U726" s="24">
        <f t="shared" si="160"/>
        <v>106</v>
      </c>
      <c r="V726" s="25" t="b">
        <f t="shared" si="161"/>
        <v>1</v>
      </c>
      <c r="W726" s="24" t="b">
        <f t="shared" si="162"/>
        <v>1</v>
      </c>
      <c r="X726" s="24">
        <f t="shared" si="168"/>
        <v>0.25455</v>
      </c>
      <c r="Y726" s="24">
        <f t="shared" si="168"/>
        <v>12.4805264132648</v>
      </c>
      <c r="Z726" s="24">
        <f t="shared" si="163"/>
        <v>197.53837641326481</v>
      </c>
      <c r="AA726" s="24" t="str">
        <f t="shared" si="164"/>
        <v>abaixo</v>
      </c>
      <c r="AC726" s="24" t="str">
        <f t="shared" ref="AC726:AH741" ca="1" si="169">IF($V726,IF(OR(OFFSET($AA726,AC$2,0)="acima",OFFSET($AA726,AC$2,0)="acima mas menor que o break"),IF($AA726="abaixo","cruzou_para_baixo",""),""),"")</f>
        <v/>
      </c>
      <c r="AD726" s="24" t="str">
        <f t="shared" ca="1" si="169"/>
        <v/>
      </c>
      <c r="AE726" s="24" t="str">
        <f t="shared" ca="1" si="169"/>
        <v/>
      </c>
      <c r="AF726" s="24" t="str">
        <f t="shared" ca="1" si="169"/>
        <v/>
      </c>
      <c r="AG726" s="24" t="str">
        <f t="shared" ca="1" si="169"/>
        <v/>
      </c>
      <c r="AH726" s="24" t="str">
        <f t="shared" ca="1" si="169"/>
        <v/>
      </c>
    </row>
    <row r="727" spans="16:34" x14ac:dyDescent="0.25">
      <c r="P727" s="17">
        <v>728</v>
      </c>
      <c r="Q727" s="17">
        <f>VLOOKUP($P727,valores_RSI!$B$3:$D$1417,3,FALSE)</f>
        <v>37.561503946826903</v>
      </c>
      <c r="R727" s="17">
        <f t="shared" si="166"/>
        <v>5</v>
      </c>
      <c r="S727" s="24">
        <f t="shared" si="167"/>
        <v>87</v>
      </c>
      <c r="T727" s="24">
        <f t="shared" si="160"/>
        <v>137</v>
      </c>
      <c r="U727" s="24">
        <f t="shared" si="160"/>
        <v>106</v>
      </c>
      <c r="V727" s="25" t="b">
        <f t="shared" si="161"/>
        <v>1</v>
      </c>
      <c r="W727" s="24" t="b">
        <f t="shared" si="162"/>
        <v>1</v>
      </c>
      <c r="X727" s="24">
        <f t="shared" si="168"/>
        <v>0.25455</v>
      </c>
      <c r="Y727" s="24">
        <f t="shared" si="168"/>
        <v>12.4805264132648</v>
      </c>
      <c r="Z727" s="24">
        <f t="shared" si="163"/>
        <v>197.79292641326481</v>
      </c>
      <c r="AA727" s="24" t="str">
        <f t="shared" si="164"/>
        <v>abaixo</v>
      </c>
      <c r="AC727" s="24" t="str">
        <f t="shared" ca="1" si="169"/>
        <v/>
      </c>
      <c r="AD727" s="24" t="str">
        <f t="shared" ca="1" si="169"/>
        <v/>
      </c>
      <c r="AE727" s="24" t="str">
        <f t="shared" ca="1" si="169"/>
        <v/>
      </c>
      <c r="AF727" s="24" t="str">
        <f t="shared" ca="1" si="169"/>
        <v/>
      </c>
      <c r="AG727" s="24" t="str">
        <f t="shared" ca="1" si="169"/>
        <v/>
      </c>
      <c r="AH727" s="24" t="str">
        <f t="shared" ca="1" si="169"/>
        <v/>
      </c>
    </row>
    <row r="728" spans="16:34" x14ac:dyDescent="0.25">
      <c r="P728" s="17">
        <v>729</v>
      </c>
      <c r="Q728" s="17">
        <f>VLOOKUP($P728,valores_RSI!$B$3:$D$1417,3,FALSE)</f>
        <v>36.766330440836398</v>
      </c>
      <c r="R728" s="17">
        <f t="shared" si="166"/>
        <v>5</v>
      </c>
      <c r="S728" s="24">
        <f t="shared" si="167"/>
        <v>87</v>
      </c>
      <c r="T728" s="24">
        <f t="shared" si="160"/>
        <v>137</v>
      </c>
      <c r="U728" s="24">
        <f t="shared" si="160"/>
        <v>106</v>
      </c>
      <c r="V728" s="25" t="b">
        <f t="shared" si="161"/>
        <v>1</v>
      </c>
      <c r="W728" s="24" t="b">
        <f t="shared" si="162"/>
        <v>1</v>
      </c>
      <c r="X728" s="24">
        <f t="shared" si="168"/>
        <v>0.25455</v>
      </c>
      <c r="Y728" s="24">
        <f t="shared" si="168"/>
        <v>12.4805264132648</v>
      </c>
      <c r="Z728" s="24">
        <f t="shared" si="163"/>
        <v>198.0474764132648</v>
      </c>
      <c r="AA728" s="24" t="str">
        <f t="shared" si="164"/>
        <v>abaixo</v>
      </c>
      <c r="AC728" s="24" t="str">
        <f t="shared" ca="1" si="169"/>
        <v/>
      </c>
      <c r="AD728" s="24" t="str">
        <f t="shared" ca="1" si="169"/>
        <v/>
      </c>
      <c r="AE728" s="24" t="str">
        <f t="shared" ca="1" si="169"/>
        <v/>
      </c>
      <c r="AF728" s="24" t="str">
        <f t="shared" ca="1" si="169"/>
        <v/>
      </c>
      <c r="AG728" s="24" t="str">
        <f t="shared" ca="1" si="169"/>
        <v/>
      </c>
      <c r="AH728" s="24" t="str">
        <f t="shared" ca="1" si="169"/>
        <v/>
      </c>
    </row>
    <row r="729" spans="16:34" x14ac:dyDescent="0.25">
      <c r="P729" s="17">
        <v>730</v>
      </c>
      <c r="Q729" s="17">
        <f>VLOOKUP($P729,valores_RSI!$B$3:$D$1417,3,FALSE)</f>
        <v>31.199529212475799</v>
      </c>
      <c r="R729" s="17">
        <f t="shared" si="166"/>
        <v>5</v>
      </c>
      <c r="S729" s="24">
        <f t="shared" si="167"/>
        <v>87</v>
      </c>
      <c r="T729" s="24">
        <f t="shared" si="160"/>
        <v>137</v>
      </c>
      <c r="U729" s="24">
        <f t="shared" si="160"/>
        <v>106</v>
      </c>
      <c r="V729" s="25" t="b">
        <f t="shared" si="161"/>
        <v>1</v>
      </c>
      <c r="W729" s="24" t="b">
        <f t="shared" si="162"/>
        <v>1</v>
      </c>
      <c r="X729" s="24">
        <f t="shared" si="168"/>
        <v>0.25455</v>
      </c>
      <c r="Y729" s="24">
        <f t="shared" si="168"/>
        <v>12.4805264132648</v>
      </c>
      <c r="Z729" s="24">
        <f t="shared" si="163"/>
        <v>198.3020264132648</v>
      </c>
      <c r="AA729" s="24" t="str">
        <f t="shared" si="164"/>
        <v>abaixo</v>
      </c>
      <c r="AC729" s="24" t="str">
        <f t="shared" ca="1" si="169"/>
        <v/>
      </c>
      <c r="AD729" s="24" t="str">
        <f t="shared" ca="1" si="169"/>
        <v/>
      </c>
      <c r="AE729" s="24" t="str">
        <f t="shared" ca="1" si="169"/>
        <v/>
      </c>
      <c r="AF729" s="24" t="str">
        <f t="shared" ca="1" si="169"/>
        <v/>
      </c>
      <c r="AG729" s="24" t="str">
        <f t="shared" ca="1" si="169"/>
        <v/>
      </c>
      <c r="AH729" s="24" t="str">
        <f t="shared" ca="1" si="169"/>
        <v/>
      </c>
    </row>
    <row r="730" spans="16:34" x14ac:dyDescent="0.25">
      <c r="P730" s="17">
        <v>731</v>
      </c>
      <c r="Q730" s="17">
        <f>VLOOKUP($P730,valores_RSI!$B$3:$D$1417,3,FALSE)</f>
        <v>33.7484450827084</v>
      </c>
      <c r="R730" s="17">
        <f t="shared" si="166"/>
        <v>5</v>
      </c>
      <c r="S730" s="24">
        <f t="shared" si="167"/>
        <v>87</v>
      </c>
      <c r="T730" s="24">
        <f t="shared" si="160"/>
        <v>137</v>
      </c>
      <c r="U730" s="24">
        <f t="shared" si="160"/>
        <v>106</v>
      </c>
      <c r="V730" s="25" t="b">
        <f t="shared" si="161"/>
        <v>1</v>
      </c>
      <c r="W730" s="24" t="b">
        <f t="shared" si="162"/>
        <v>1</v>
      </c>
      <c r="X730" s="24">
        <f t="shared" si="168"/>
        <v>0.25455</v>
      </c>
      <c r="Y730" s="24">
        <f t="shared" si="168"/>
        <v>12.4805264132648</v>
      </c>
      <c r="Z730" s="24">
        <f t="shared" si="163"/>
        <v>198.55657641326482</v>
      </c>
      <c r="AA730" s="24" t="str">
        <f t="shared" si="164"/>
        <v>abaixo</v>
      </c>
      <c r="AC730" s="24" t="str">
        <f t="shared" ca="1" si="169"/>
        <v/>
      </c>
      <c r="AD730" s="24" t="str">
        <f t="shared" ca="1" si="169"/>
        <v/>
      </c>
      <c r="AE730" s="24" t="str">
        <f t="shared" ca="1" si="169"/>
        <v/>
      </c>
      <c r="AF730" s="24" t="str">
        <f t="shared" ca="1" si="169"/>
        <v/>
      </c>
      <c r="AG730" s="24" t="str">
        <f t="shared" ca="1" si="169"/>
        <v/>
      </c>
      <c r="AH730" s="24" t="str">
        <f t="shared" ca="1" si="169"/>
        <v/>
      </c>
    </row>
    <row r="731" spans="16:34" x14ac:dyDescent="0.25">
      <c r="P731" s="17">
        <v>732</v>
      </c>
      <c r="Q731" s="17">
        <f>VLOOKUP($P731,valores_RSI!$B$3:$D$1417,3,FALSE)</f>
        <v>35.0061200939153</v>
      </c>
      <c r="R731" s="17">
        <f t="shared" si="166"/>
        <v>5</v>
      </c>
      <c r="S731" s="24">
        <f t="shared" si="167"/>
        <v>87</v>
      </c>
      <c r="T731" s="24">
        <f t="shared" si="160"/>
        <v>137</v>
      </c>
      <c r="U731" s="24">
        <f t="shared" si="160"/>
        <v>106</v>
      </c>
      <c r="V731" s="25" t="b">
        <f t="shared" si="161"/>
        <v>1</v>
      </c>
      <c r="W731" s="24" t="b">
        <f t="shared" si="162"/>
        <v>1</v>
      </c>
      <c r="X731" s="24">
        <f t="shared" si="168"/>
        <v>0.25455</v>
      </c>
      <c r="Y731" s="24">
        <f t="shared" si="168"/>
        <v>12.4805264132648</v>
      </c>
      <c r="Z731" s="24">
        <f t="shared" si="163"/>
        <v>198.81112641326482</v>
      </c>
      <c r="AA731" s="24" t="str">
        <f t="shared" si="164"/>
        <v>abaixo</v>
      </c>
      <c r="AC731" s="24" t="str">
        <f t="shared" ca="1" si="169"/>
        <v/>
      </c>
      <c r="AD731" s="24" t="str">
        <f t="shared" ca="1" si="169"/>
        <v/>
      </c>
      <c r="AE731" s="24" t="str">
        <f t="shared" ca="1" si="169"/>
        <v/>
      </c>
      <c r="AF731" s="24" t="str">
        <f t="shared" ca="1" si="169"/>
        <v/>
      </c>
      <c r="AG731" s="24" t="str">
        <f t="shared" ca="1" si="169"/>
        <v/>
      </c>
      <c r="AH731" s="24" t="str">
        <f t="shared" ca="1" si="169"/>
        <v/>
      </c>
    </row>
    <row r="732" spans="16:34" x14ac:dyDescent="0.25">
      <c r="P732" s="17">
        <v>733</v>
      </c>
      <c r="Q732" s="17">
        <f>VLOOKUP($P732,valores_RSI!$B$3:$D$1417,3,FALSE)</f>
        <v>43.081566317435403</v>
      </c>
      <c r="R732" s="17">
        <f t="shared" si="166"/>
        <v>5</v>
      </c>
      <c r="S732" s="24">
        <f t="shared" si="167"/>
        <v>87</v>
      </c>
      <c r="T732" s="24">
        <f t="shared" si="160"/>
        <v>137</v>
      </c>
      <c r="U732" s="24">
        <f t="shared" si="160"/>
        <v>106</v>
      </c>
      <c r="V732" s="25" t="b">
        <f t="shared" si="161"/>
        <v>1</v>
      </c>
      <c r="W732" s="24" t="b">
        <f t="shared" si="162"/>
        <v>1</v>
      </c>
      <c r="X732" s="24">
        <f t="shared" si="168"/>
        <v>0.25455</v>
      </c>
      <c r="Y732" s="24">
        <f t="shared" si="168"/>
        <v>12.4805264132648</v>
      </c>
      <c r="Z732" s="24">
        <f t="shared" si="163"/>
        <v>199.06567641326481</v>
      </c>
      <c r="AA732" s="24" t="str">
        <f t="shared" si="164"/>
        <v>abaixo</v>
      </c>
      <c r="AC732" s="24" t="str">
        <f t="shared" ca="1" si="169"/>
        <v/>
      </c>
      <c r="AD732" s="24" t="str">
        <f t="shared" ca="1" si="169"/>
        <v/>
      </c>
      <c r="AE732" s="24" t="str">
        <f t="shared" ca="1" si="169"/>
        <v/>
      </c>
      <c r="AF732" s="24" t="str">
        <f t="shared" ca="1" si="169"/>
        <v/>
      </c>
      <c r="AG732" s="24" t="str">
        <f t="shared" ca="1" si="169"/>
        <v/>
      </c>
      <c r="AH732" s="24" t="str">
        <f t="shared" ca="1" si="169"/>
        <v/>
      </c>
    </row>
    <row r="733" spans="16:34" x14ac:dyDescent="0.25">
      <c r="P733" s="17">
        <v>734</v>
      </c>
      <c r="Q733" s="17">
        <f>VLOOKUP($P733,valores_RSI!$B$3:$D$1417,3,FALSE)</f>
        <v>40.406455755428802</v>
      </c>
      <c r="R733" s="17">
        <f t="shared" si="166"/>
        <v>5</v>
      </c>
      <c r="S733" s="24">
        <f t="shared" si="167"/>
        <v>87</v>
      </c>
      <c r="T733" s="24">
        <f t="shared" si="160"/>
        <v>137</v>
      </c>
      <c r="U733" s="24">
        <f t="shared" si="160"/>
        <v>106</v>
      </c>
      <c r="V733" s="25" t="b">
        <f t="shared" si="161"/>
        <v>1</v>
      </c>
      <c r="W733" s="24" t="b">
        <f t="shared" si="162"/>
        <v>1</v>
      </c>
      <c r="X733" s="24">
        <f t="shared" si="168"/>
        <v>0.25455</v>
      </c>
      <c r="Y733" s="24">
        <f t="shared" si="168"/>
        <v>12.4805264132648</v>
      </c>
      <c r="Z733" s="24">
        <f t="shared" si="163"/>
        <v>199.32022641326481</v>
      </c>
      <c r="AA733" s="24" t="str">
        <f t="shared" si="164"/>
        <v>abaixo</v>
      </c>
      <c r="AC733" s="24" t="str">
        <f t="shared" ca="1" si="169"/>
        <v/>
      </c>
      <c r="AD733" s="24" t="str">
        <f t="shared" ca="1" si="169"/>
        <v/>
      </c>
      <c r="AE733" s="24" t="str">
        <f t="shared" ca="1" si="169"/>
        <v/>
      </c>
      <c r="AF733" s="24" t="str">
        <f t="shared" ca="1" si="169"/>
        <v/>
      </c>
      <c r="AG733" s="24" t="str">
        <f t="shared" ca="1" si="169"/>
        <v/>
      </c>
      <c r="AH733" s="24" t="str">
        <f t="shared" ca="1" si="169"/>
        <v/>
      </c>
    </row>
    <row r="734" spans="16:34" x14ac:dyDescent="0.25">
      <c r="P734" s="17">
        <v>735</v>
      </c>
      <c r="Q734" s="17">
        <f>VLOOKUP($P734,valores_RSI!$B$3:$D$1417,3,FALSE)</f>
        <v>46.126121956718102</v>
      </c>
      <c r="R734" s="17">
        <f t="shared" si="166"/>
        <v>5</v>
      </c>
      <c r="S734" s="24">
        <f t="shared" si="167"/>
        <v>87</v>
      </c>
      <c r="T734" s="24">
        <f t="shared" si="160"/>
        <v>137</v>
      </c>
      <c r="U734" s="24">
        <f t="shared" si="160"/>
        <v>106</v>
      </c>
      <c r="V734" s="25" t="b">
        <f t="shared" si="161"/>
        <v>1</v>
      </c>
      <c r="W734" s="24" t="b">
        <f t="shared" si="162"/>
        <v>1</v>
      </c>
      <c r="X734" s="24">
        <f t="shared" si="168"/>
        <v>0.25455</v>
      </c>
      <c r="Y734" s="24">
        <f t="shared" si="168"/>
        <v>12.4805264132648</v>
      </c>
      <c r="Z734" s="24">
        <f t="shared" si="163"/>
        <v>199.5747764132648</v>
      </c>
      <c r="AA734" s="24" t="str">
        <f t="shared" si="164"/>
        <v>abaixo</v>
      </c>
      <c r="AC734" s="24" t="str">
        <f t="shared" ca="1" si="169"/>
        <v/>
      </c>
      <c r="AD734" s="24" t="str">
        <f t="shared" ca="1" si="169"/>
        <v/>
      </c>
      <c r="AE734" s="24" t="str">
        <f t="shared" ca="1" si="169"/>
        <v/>
      </c>
      <c r="AF734" s="24" t="str">
        <f t="shared" ca="1" si="169"/>
        <v/>
      </c>
      <c r="AG734" s="24" t="str">
        <f t="shared" ca="1" si="169"/>
        <v/>
      </c>
      <c r="AH734" s="24" t="str">
        <f t="shared" ca="1" si="169"/>
        <v/>
      </c>
    </row>
    <row r="735" spans="16:34" x14ac:dyDescent="0.25">
      <c r="P735" s="17">
        <v>736</v>
      </c>
      <c r="Q735" s="17">
        <f>VLOOKUP($P735,valores_RSI!$B$3:$D$1417,3,FALSE)</f>
        <v>43.584913853806803</v>
      </c>
      <c r="R735" s="17">
        <f t="shared" si="166"/>
        <v>5</v>
      </c>
      <c r="S735" s="24">
        <f t="shared" si="167"/>
        <v>87</v>
      </c>
      <c r="T735" s="24">
        <f t="shared" si="160"/>
        <v>137</v>
      </c>
      <c r="U735" s="24">
        <f t="shared" si="160"/>
        <v>106</v>
      </c>
      <c r="V735" s="25" t="b">
        <f t="shared" si="161"/>
        <v>1</v>
      </c>
      <c r="W735" s="24" t="b">
        <f t="shared" si="162"/>
        <v>1</v>
      </c>
      <c r="X735" s="24">
        <f t="shared" si="168"/>
        <v>0.25455</v>
      </c>
      <c r="Y735" s="24">
        <f t="shared" si="168"/>
        <v>12.4805264132648</v>
      </c>
      <c r="Z735" s="24">
        <f t="shared" si="163"/>
        <v>199.82932641326482</v>
      </c>
      <c r="AA735" s="24" t="str">
        <f t="shared" si="164"/>
        <v>abaixo</v>
      </c>
      <c r="AC735" s="24" t="str">
        <f t="shared" ca="1" si="169"/>
        <v/>
      </c>
      <c r="AD735" s="24" t="str">
        <f t="shared" ca="1" si="169"/>
        <v/>
      </c>
      <c r="AE735" s="24" t="str">
        <f t="shared" ca="1" si="169"/>
        <v/>
      </c>
      <c r="AF735" s="24" t="str">
        <f t="shared" ca="1" si="169"/>
        <v/>
      </c>
      <c r="AG735" s="24" t="str">
        <f t="shared" ca="1" si="169"/>
        <v/>
      </c>
      <c r="AH735" s="24" t="str">
        <f t="shared" ca="1" si="169"/>
        <v/>
      </c>
    </row>
    <row r="736" spans="16:34" x14ac:dyDescent="0.25">
      <c r="P736" s="17">
        <v>737</v>
      </c>
      <c r="Q736" s="17">
        <f>VLOOKUP($P736,valores_RSI!$B$3:$D$1417,3,FALSE)</f>
        <v>44.2510778480735</v>
      </c>
      <c r="R736" s="17">
        <f t="shared" si="166"/>
        <v>5</v>
      </c>
      <c r="S736" s="24">
        <f t="shared" si="167"/>
        <v>87</v>
      </c>
      <c r="T736" s="24">
        <f t="shared" si="160"/>
        <v>137</v>
      </c>
      <c r="U736" s="24">
        <f t="shared" si="160"/>
        <v>106</v>
      </c>
      <c r="V736" s="25" t="b">
        <f t="shared" si="161"/>
        <v>1</v>
      </c>
      <c r="W736" s="24" t="b">
        <f t="shared" si="162"/>
        <v>1</v>
      </c>
      <c r="X736" s="24">
        <f t="shared" si="168"/>
        <v>0.25455</v>
      </c>
      <c r="Y736" s="24">
        <f t="shared" si="168"/>
        <v>12.4805264132648</v>
      </c>
      <c r="Z736" s="24">
        <f t="shared" si="163"/>
        <v>200.08387641326482</v>
      </c>
      <c r="AA736" s="24" t="str">
        <f t="shared" si="164"/>
        <v>abaixo</v>
      </c>
      <c r="AC736" s="24" t="str">
        <f t="shared" ca="1" si="169"/>
        <v/>
      </c>
      <c r="AD736" s="24" t="str">
        <f t="shared" ca="1" si="169"/>
        <v/>
      </c>
      <c r="AE736" s="24" t="str">
        <f t="shared" ca="1" si="169"/>
        <v/>
      </c>
      <c r="AF736" s="24" t="str">
        <f t="shared" ca="1" si="169"/>
        <v/>
      </c>
      <c r="AG736" s="24" t="str">
        <f t="shared" ca="1" si="169"/>
        <v/>
      </c>
      <c r="AH736" s="24" t="str">
        <f t="shared" ca="1" si="169"/>
        <v/>
      </c>
    </row>
    <row r="737" spans="16:34" x14ac:dyDescent="0.25">
      <c r="P737" s="17">
        <v>738</v>
      </c>
      <c r="Q737" s="17">
        <f>VLOOKUP($P737,valores_RSI!$B$3:$D$1417,3,FALSE)</f>
        <v>45.379217352044201</v>
      </c>
      <c r="R737" s="17">
        <f t="shared" si="166"/>
        <v>5</v>
      </c>
      <c r="S737" s="24">
        <f t="shared" si="167"/>
        <v>87</v>
      </c>
      <c r="T737" s="24">
        <f t="shared" si="160"/>
        <v>137</v>
      </c>
      <c r="U737" s="24">
        <f t="shared" si="160"/>
        <v>106</v>
      </c>
      <c r="V737" s="25" t="b">
        <f t="shared" si="161"/>
        <v>1</v>
      </c>
      <c r="W737" s="24" t="b">
        <f t="shared" si="162"/>
        <v>1</v>
      </c>
      <c r="X737" s="24">
        <f t="shared" si="168"/>
        <v>0.25455</v>
      </c>
      <c r="Y737" s="24">
        <f t="shared" si="168"/>
        <v>12.4805264132648</v>
      </c>
      <c r="Z737" s="24">
        <f t="shared" si="163"/>
        <v>200.33842641326481</v>
      </c>
      <c r="AA737" s="24" t="str">
        <f t="shared" si="164"/>
        <v>abaixo</v>
      </c>
      <c r="AC737" s="24" t="str">
        <f t="shared" ca="1" si="169"/>
        <v/>
      </c>
      <c r="AD737" s="24" t="str">
        <f t="shared" ca="1" si="169"/>
        <v/>
      </c>
      <c r="AE737" s="24" t="str">
        <f t="shared" ca="1" si="169"/>
        <v/>
      </c>
      <c r="AF737" s="24" t="str">
        <f t="shared" ca="1" si="169"/>
        <v/>
      </c>
      <c r="AG737" s="24" t="str">
        <f t="shared" ca="1" si="169"/>
        <v/>
      </c>
      <c r="AH737" s="24" t="str">
        <f t="shared" ca="1" si="169"/>
        <v/>
      </c>
    </row>
    <row r="738" spans="16:34" x14ac:dyDescent="0.25">
      <c r="P738" s="17">
        <v>739</v>
      </c>
      <c r="Q738" s="17">
        <f>VLOOKUP($P738,valores_RSI!$B$3:$D$1417,3,FALSE)</f>
        <v>44.0446660693773</v>
      </c>
      <c r="R738" s="17">
        <f t="shared" si="166"/>
        <v>5</v>
      </c>
      <c r="S738" s="24">
        <f t="shared" si="167"/>
        <v>87</v>
      </c>
      <c r="T738" s="24">
        <f t="shared" si="160"/>
        <v>137</v>
      </c>
      <c r="U738" s="24">
        <f t="shared" si="160"/>
        <v>106</v>
      </c>
      <c r="V738" s="25" t="b">
        <f t="shared" si="161"/>
        <v>1</v>
      </c>
      <c r="W738" s="24" t="b">
        <f t="shared" si="162"/>
        <v>1</v>
      </c>
      <c r="X738" s="24">
        <f t="shared" si="168"/>
        <v>0.25455</v>
      </c>
      <c r="Y738" s="24">
        <f t="shared" si="168"/>
        <v>12.4805264132648</v>
      </c>
      <c r="Z738" s="24">
        <f t="shared" si="163"/>
        <v>200.59297641326481</v>
      </c>
      <c r="AA738" s="24" t="str">
        <f t="shared" si="164"/>
        <v>abaixo</v>
      </c>
      <c r="AC738" s="24" t="str">
        <f t="shared" ca="1" si="169"/>
        <v/>
      </c>
      <c r="AD738" s="24" t="str">
        <f t="shared" ca="1" si="169"/>
        <v/>
      </c>
      <c r="AE738" s="24" t="str">
        <f t="shared" ca="1" si="169"/>
        <v/>
      </c>
      <c r="AF738" s="24" t="str">
        <f t="shared" ca="1" si="169"/>
        <v/>
      </c>
      <c r="AG738" s="24" t="str">
        <f t="shared" ca="1" si="169"/>
        <v/>
      </c>
      <c r="AH738" s="24" t="str">
        <f t="shared" ca="1" si="169"/>
        <v/>
      </c>
    </row>
    <row r="739" spans="16:34" x14ac:dyDescent="0.25">
      <c r="P739" s="17">
        <v>740</v>
      </c>
      <c r="Q739" s="17">
        <f>VLOOKUP($P739,valores_RSI!$B$3:$D$1417,3,FALSE)</f>
        <v>48.6634691861641</v>
      </c>
      <c r="R739" s="17">
        <f t="shared" si="166"/>
        <v>5</v>
      </c>
      <c r="S739" s="24">
        <f t="shared" si="167"/>
        <v>87</v>
      </c>
      <c r="T739" s="24">
        <f t="shared" si="160"/>
        <v>137</v>
      </c>
      <c r="U739" s="24">
        <f t="shared" si="160"/>
        <v>106</v>
      </c>
      <c r="V739" s="25" t="b">
        <f t="shared" si="161"/>
        <v>1</v>
      </c>
      <c r="W739" s="24" t="b">
        <f t="shared" si="162"/>
        <v>1</v>
      </c>
      <c r="X739" s="24">
        <f t="shared" si="168"/>
        <v>0.25455</v>
      </c>
      <c r="Y739" s="24">
        <f t="shared" si="168"/>
        <v>12.4805264132648</v>
      </c>
      <c r="Z739" s="24">
        <f t="shared" si="163"/>
        <v>200.8475264132648</v>
      </c>
      <c r="AA739" s="24" t="str">
        <f t="shared" si="164"/>
        <v>abaixo</v>
      </c>
      <c r="AC739" s="24" t="str">
        <f t="shared" ca="1" si="169"/>
        <v/>
      </c>
      <c r="AD739" s="24" t="str">
        <f t="shared" ca="1" si="169"/>
        <v/>
      </c>
      <c r="AE739" s="24" t="str">
        <f t="shared" ca="1" si="169"/>
        <v/>
      </c>
      <c r="AF739" s="24" t="str">
        <f t="shared" ca="1" si="169"/>
        <v/>
      </c>
      <c r="AG739" s="24" t="str">
        <f t="shared" ca="1" si="169"/>
        <v/>
      </c>
      <c r="AH739" s="24" t="str">
        <f t="shared" ca="1" si="169"/>
        <v/>
      </c>
    </row>
    <row r="740" spans="16:34" x14ac:dyDescent="0.25">
      <c r="P740" s="17">
        <v>741</v>
      </c>
      <c r="Q740" s="17">
        <f>VLOOKUP($P740,valores_RSI!$B$3:$D$1417,3,FALSE)</f>
        <v>43.532885644154199</v>
      </c>
      <c r="R740" s="17">
        <f t="shared" si="166"/>
        <v>5</v>
      </c>
      <c r="S740" s="24">
        <f t="shared" si="167"/>
        <v>87</v>
      </c>
      <c r="T740" s="24">
        <f t="shared" si="160"/>
        <v>137</v>
      </c>
      <c r="U740" s="24">
        <f t="shared" si="160"/>
        <v>106</v>
      </c>
      <c r="V740" s="25" t="b">
        <f t="shared" si="161"/>
        <v>1</v>
      </c>
      <c r="W740" s="24" t="b">
        <f t="shared" si="162"/>
        <v>1</v>
      </c>
      <c r="X740" s="24">
        <f t="shared" si="168"/>
        <v>0.25455</v>
      </c>
      <c r="Y740" s="24">
        <f t="shared" si="168"/>
        <v>12.4805264132648</v>
      </c>
      <c r="Z740" s="24">
        <f t="shared" si="163"/>
        <v>201.1020764132648</v>
      </c>
      <c r="AA740" s="24" t="str">
        <f t="shared" si="164"/>
        <v>abaixo</v>
      </c>
      <c r="AC740" s="24" t="str">
        <f t="shared" ca="1" si="169"/>
        <v/>
      </c>
      <c r="AD740" s="24" t="str">
        <f t="shared" ca="1" si="169"/>
        <v/>
      </c>
      <c r="AE740" s="24" t="str">
        <f t="shared" ca="1" si="169"/>
        <v/>
      </c>
      <c r="AF740" s="24" t="str">
        <f t="shared" ca="1" si="169"/>
        <v/>
      </c>
      <c r="AG740" s="24" t="str">
        <f t="shared" ca="1" si="169"/>
        <v/>
      </c>
      <c r="AH740" s="24" t="str">
        <f t="shared" ca="1" si="169"/>
        <v/>
      </c>
    </row>
    <row r="741" spans="16:34" x14ac:dyDescent="0.25">
      <c r="P741" s="17">
        <v>742</v>
      </c>
      <c r="Q741" s="17">
        <f>VLOOKUP($P741,valores_RSI!$B$3:$D$1417,3,FALSE)</f>
        <v>46.159859800846398</v>
      </c>
      <c r="R741" s="17">
        <f t="shared" si="166"/>
        <v>5</v>
      </c>
      <c r="S741" s="24">
        <f t="shared" si="167"/>
        <v>87</v>
      </c>
      <c r="T741" s="24">
        <f t="shared" si="160"/>
        <v>137</v>
      </c>
      <c r="U741" s="24">
        <f t="shared" si="160"/>
        <v>106</v>
      </c>
      <c r="V741" s="25" t="b">
        <f t="shared" si="161"/>
        <v>1</v>
      </c>
      <c r="W741" s="24" t="b">
        <f t="shared" si="162"/>
        <v>1</v>
      </c>
      <c r="X741" s="24">
        <f t="shared" si="168"/>
        <v>0.25455</v>
      </c>
      <c r="Y741" s="24">
        <f t="shared" si="168"/>
        <v>12.4805264132648</v>
      </c>
      <c r="Z741" s="24">
        <f t="shared" si="163"/>
        <v>201.35662641326482</v>
      </c>
      <c r="AA741" s="24" t="str">
        <f t="shared" si="164"/>
        <v>abaixo</v>
      </c>
      <c r="AC741" s="24" t="str">
        <f t="shared" ca="1" si="169"/>
        <v/>
      </c>
      <c r="AD741" s="24" t="str">
        <f t="shared" ca="1" si="169"/>
        <v/>
      </c>
      <c r="AE741" s="24" t="str">
        <f t="shared" ca="1" si="169"/>
        <v/>
      </c>
      <c r="AF741" s="24" t="str">
        <f t="shared" ca="1" si="169"/>
        <v/>
      </c>
      <c r="AG741" s="24" t="str">
        <f t="shared" ca="1" si="169"/>
        <v/>
      </c>
      <c r="AH741" s="24" t="str">
        <f t="shared" ca="1" si="169"/>
        <v/>
      </c>
    </row>
    <row r="742" spans="16:34" x14ac:dyDescent="0.25">
      <c r="P742" s="17">
        <v>743</v>
      </c>
      <c r="Q742" s="17">
        <f>VLOOKUP($P742,valores_RSI!$B$3:$D$1417,3,FALSE)</f>
        <v>45.346052636769898</v>
      </c>
      <c r="R742" s="17">
        <f t="shared" si="166"/>
        <v>5</v>
      </c>
      <c r="S742" s="24">
        <f t="shared" si="167"/>
        <v>87</v>
      </c>
      <c r="T742" s="24">
        <f t="shared" si="160"/>
        <v>137</v>
      </c>
      <c r="U742" s="24">
        <f t="shared" si="160"/>
        <v>106</v>
      </c>
      <c r="V742" s="25" t="b">
        <f t="shared" si="161"/>
        <v>1</v>
      </c>
      <c r="W742" s="24" t="b">
        <f t="shared" si="162"/>
        <v>1</v>
      </c>
      <c r="X742" s="24">
        <f t="shared" si="168"/>
        <v>0.25455</v>
      </c>
      <c r="Y742" s="24">
        <f t="shared" si="168"/>
        <v>12.4805264132648</v>
      </c>
      <c r="Z742" s="24">
        <f t="shared" si="163"/>
        <v>201.61117641326481</v>
      </c>
      <c r="AA742" s="24" t="str">
        <f t="shared" si="164"/>
        <v>abaixo</v>
      </c>
      <c r="AC742" s="24" t="str">
        <f t="shared" ref="AC742:AH757" ca="1" si="170">IF($V742,IF(OR(OFFSET($AA742,AC$2,0)="acima",OFFSET($AA742,AC$2,0)="acima mas menor que o break"),IF($AA742="abaixo","cruzou_para_baixo",""),""),"")</f>
        <v/>
      </c>
      <c r="AD742" s="24" t="str">
        <f t="shared" ca="1" si="170"/>
        <v/>
      </c>
      <c r="AE742" s="24" t="str">
        <f t="shared" ca="1" si="170"/>
        <v/>
      </c>
      <c r="AF742" s="24" t="str">
        <f t="shared" ca="1" si="170"/>
        <v/>
      </c>
      <c r="AG742" s="24" t="str">
        <f t="shared" ca="1" si="170"/>
        <v/>
      </c>
      <c r="AH742" s="24" t="str">
        <f t="shared" ca="1" si="170"/>
        <v/>
      </c>
    </row>
    <row r="743" spans="16:34" x14ac:dyDescent="0.25">
      <c r="P743" s="17">
        <v>744</v>
      </c>
      <c r="Q743" s="17">
        <f>VLOOKUP($P743,valores_RSI!$B$3:$D$1417,3,FALSE)</f>
        <v>41.901147368640899</v>
      </c>
      <c r="R743" s="17">
        <f t="shared" si="166"/>
        <v>5</v>
      </c>
      <c r="S743" s="24">
        <f t="shared" si="167"/>
        <v>87</v>
      </c>
      <c r="T743" s="24">
        <f t="shared" si="160"/>
        <v>137</v>
      </c>
      <c r="U743" s="24">
        <f t="shared" si="160"/>
        <v>106</v>
      </c>
      <c r="V743" s="25" t="b">
        <f t="shared" si="161"/>
        <v>1</v>
      </c>
      <c r="W743" s="24" t="b">
        <f t="shared" si="162"/>
        <v>1</v>
      </c>
      <c r="X743" s="24">
        <f t="shared" si="168"/>
        <v>0.25455</v>
      </c>
      <c r="Y743" s="24">
        <f t="shared" si="168"/>
        <v>12.4805264132648</v>
      </c>
      <c r="Z743" s="24">
        <f t="shared" si="163"/>
        <v>201.86572641326481</v>
      </c>
      <c r="AA743" s="24" t="str">
        <f t="shared" si="164"/>
        <v>abaixo</v>
      </c>
      <c r="AC743" s="24" t="str">
        <f t="shared" ca="1" si="170"/>
        <v/>
      </c>
      <c r="AD743" s="24" t="str">
        <f t="shared" ca="1" si="170"/>
        <v/>
      </c>
      <c r="AE743" s="24" t="str">
        <f t="shared" ca="1" si="170"/>
        <v/>
      </c>
      <c r="AF743" s="24" t="str">
        <f t="shared" ca="1" si="170"/>
        <v/>
      </c>
      <c r="AG743" s="24" t="str">
        <f t="shared" ca="1" si="170"/>
        <v/>
      </c>
      <c r="AH743" s="24" t="str">
        <f t="shared" ca="1" si="170"/>
        <v/>
      </c>
    </row>
    <row r="744" spans="16:34" x14ac:dyDescent="0.25">
      <c r="P744" s="17">
        <v>745</v>
      </c>
      <c r="Q744" s="17">
        <f>VLOOKUP($P744,valores_RSI!$B$3:$D$1417,3,FALSE)</f>
        <v>44.288873590114697</v>
      </c>
      <c r="R744" s="17">
        <f t="shared" si="166"/>
        <v>5</v>
      </c>
      <c r="S744" s="24">
        <f t="shared" si="167"/>
        <v>87</v>
      </c>
      <c r="T744" s="24">
        <f t="shared" si="160"/>
        <v>137</v>
      </c>
      <c r="U744" s="24">
        <f t="shared" si="160"/>
        <v>106</v>
      </c>
      <c r="V744" s="25" t="b">
        <f t="shared" si="161"/>
        <v>1</v>
      </c>
      <c r="W744" s="24" t="b">
        <f t="shared" si="162"/>
        <v>1</v>
      </c>
      <c r="X744" s="24">
        <f t="shared" si="168"/>
        <v>0.25455</v>
      </c>
      <c r="Y744" s="24">
        <f t="shared" si="168"/>
        <v>12.4805264132648</v>
      </c>
      <c r="Z744" s="24">
        <f t="shared" si="163"/>
        <v>202.1202764132648</v>
      </c>
      <c r="AA744" s="24" t="str">
        <f t="shared" si="164"/>
        <v>abaixo</v>
      </c>
      <c r="AC744" s="24" t="str">
        <f t="shared" ca="1" si="170"/>
        <v/>
      </c>
      <c r="AD744" s="24" t="str">
        <f t="shared" ca="1" si="170"/>
        <v/>
      </c>
      <c r="AE744" s="24" t="str">
        <f t="shared" ca="1" si="170"/>
        <v/>
      </c>
      <c r="AF744" s="24" t="str">
        <f t="shared" ca="1" si="170"/>
        <v/>
      </c>
      <c r="AG744" s="24" t="str">
        <f t="shared" ca="1" si="170"/>
        <v/>
      </c>
      <c r="AH744" s="24" t="str">
        <f t="shared" ca="1" si="170"/>
        <v/>
      </c>
    </row>
    <row r="745" spans="16:34" x14ac:dyDescent="0.25">
      <c r="P745" s="17">
        <v>746</v>
      </c>
      <c r="Q745" s="17">
        <f>VLOOKUP($P745,valores_RSI!$B$3:$D$1417,3,FALSE)</f>
        <v>49.098040740978902</v>
      </c>
      <c r="R745" s="17">
        <f t="shared" si="166"/>
        <v>5</v>
      </c>
      <c r="S745" s="24">
        <f t="shared" si="167"/>
        <v>87</v>
      </c>
      <c r="T745" s="24">
        <f t="shared" si="160"/>
        <v>137</v>
      </c>
      <c r="U745" s="24">
        <f t="shared" si="160"/>
        <v>106</v>
      </c>
      <c r="V745" s="25" t="b">
        <f t="shared" si="161"/>
        <v>1</v>
      </c>
      <c r="W745" s="24" t="b">
        <f t="shared" si="162"/>
        <v>1</v>
      </c>
      <c r="X745" s="24">
        <f t="shared" ref="X745:Y764" si="171">IF($V745,VLOOKUP($R745,$B$5:$N$101,X$2,FALSE),"")</f>
        <v>0.25455</v>
      </c>
      <c r="Y745" s="24">
        <f t="shared" si="171"/>
        <v>12.4805264132648</v>
      </c>
      <c r="Z745" s="24">
        <f t="shared" si="163"/>
        <v>202.3748264132648</v>
      </c>
      <c r="AA745" s="24" t="str">
        <f t="shared" si="164"/>
        <v>abaixo</v>
      </c>
      <c r="AC745" s="24" t="str">
        <f t="shared" ca="1" si="170"/>
        <v/>
      </c>
      <c r="AD745" s="24" t="str">
        <f t="shared" ca="1" si="170"/>
        <v/>
      </c>
      <c r="AE745" s="24" t="str">
        <f t="shared" ca="1" si="170"/>
        <v/>
      </c>
      <c r="AF745" s="24" t="str">
        <f t="shared" ca="1" si="170"/>
        <v/>
      </c>
      <c r="AG745" s="24" t="str">
        <f t="shared" ca="1" si="170"/>
        <v/>
      </c>
      <c r="AH745" s="24" t="str">
        <f t="shared" ca="1" si="170"/>
        <v/>
      </c>
    </row>
    <row r="746" spans="16:34" x14ac:dyDescent="0.25">
      <c r="P746" s="17">
        <v>747</v>
      </c>
      <c r="Q746" s="17">
        <f>VLOOKUP($P746,valores_RSI!$B$3:$D$1417,3,FALSE)</f>
        <v>49.369085600566699</v>
      </c>
      <c r="R746" s="17">
        <f t="shared" si="166"/>
        <v>5</v>
      </c>
      <c r="S746" s="24">
        <f t="shared" si="167"/>
        <v>87</v>
      </c>
      <c r="T746" s="24">
        <f t="shared" si="160"/>
        <v>137</v>
      </c>
      <c r="U746" s="24">
        <f t="shared" si="160"/>
        <v>106</v>
      </c>
      <c r="V746" s="25" t="b">
        <f t="shared" si="161"/>
        <v>1</v>
      </c>
      <c r="W746" s="24" t="b">
        <f t="shared" si="162"/>
        <v>1</v>
      </c>
      <c r="X746" s="24">
        <f t="shared" si="171"/>
        <v>0.25455</v>
      </c>
      <c r="Y746" s="24">
        <f t="shared" si="171"/>
        <v>12.4805264132648</v>
      </c>
      <c r="Z746" s="24">
        <f t="shared" si="163"/>
        <v>202.62937641326482</v>
      </c>
      <c r="AA746" s="24" t="str">
        <f t="shared" si="164"/>
        <v>abaixo</v>
      </c>
      <c r="AC746" s="24" t="str">
        <f t="shared" ca="1" si="170"/>
        <v/>
      </c>
      <c r="AD746" s="24" t="str">
        <f t="shared" ca="1" si="170"/>
        <v/>
      </c>
      <c r="AE746" s="24" t="str">
        <f t="shared" ca="1" si="170"/>
        <v/>
      </c>
      <c r="AF746" s="24" t="str">
        <f t="shared" ca="1" si="170"/>
        <v/>
      </c>
      <c r="AG746" s="24" t="str">
        <f t="shared" ca="1" si="170"/>
        <v/>
      </c>
      <c r="AH746" s="24" t="str">
        <f t="shared" ca="1" si="170"/>
        <v/>
      </c>
    </row>
    <row r="747" spans="16:34" x14ac:dyDescent="0.25">
      <c r="P747" s="17">
        <v>748</v>
      </c>
      <c r="Q747" s="17">
        <f>VLOOKUP($P747,valores_RSI!$B$3:$D$1417,3,FALSE)</f>
        <v>48.762962897563597</v>
      </c>
      <c r="R747" s="17">
        <f t="shared" si="166"/>
        <v>5</v>
      </c>
      <c r="S747" s="24">
        <f t="shared" si="167"/>
        <v>87</v>
      </c>
      <c r="T747" s="24">
        <f t="shared" si="160"/>
        <v>137</v>
      </c>
      <c r="U747" s="24">
        <f t="shared" si="160"/>
        <v>106</v>
      </c>
      <c r="V747" s="25" t="b">
        <f t="shared" si="161"/>
        <v>1</v>
      </c>
      <c r="W747" s="24" t="b">
        <f t="shared" si="162"/>
        <v>1</v>
      </c>
      <c r="X747" s="24">
        <f t="shared" si="171"/>
        <v>0.25455</v>
      </c>
      <c r="Y747" s="24">
        <f t="shared" si="171"/>
        <v>12.4805264132648</v>
      </c>
      <c r="Z747" s="24">
        <f t="shared" si="163"/>
        <v>202.88392641326482</v>
      </c>
      <c r="AA747" s="24" t="str">
        <f t="shared" si="164"/>
        <v>abaixo</v>
      </c>
      <c r="AC747" s="24" t="str">
        <f t="shared" ca="1" si="170"/>
        <v/>
      </c>
      <c r="AD747" s="24" t="str">
        <f t="shared" ca="1" si="170"/>
        <v/>
      </c>
      <c r="AE747" s="24" t="str">
        <f t="shared" ca="1" si="170"/>
        <v/>
      </c>
      <c r="AF747" s="24" t="str">
        <f t="shared" ca="1" si="170"/>
        <v/>
      </c>
      <c r="AG747" s="24" t="str">
        <f t="shared" ca="1" si="170"/>
        <v/>
      </c>
      <c r="AH747" s="24" t="str">
        <f t="shared" ca="1" si="170"/>
        <v/>
      </c>
    </row>
    <row r="748" spans="16:34" x14ac:dyDescent="0.25">
      <c r="P748" s="17">
        <v>749</v>
      </c>
      <c r="Q748" s="17">
        <f>VLOOKUP($P748,valores_RSI!$B$3:$D$1417,3,FALSE)</f>
        <v>46.3395670791434</v>
      </c>
      <c r="R748" s="17">
        <f t="shared" si="166"/>
        <v>5</v>
      </c>
      <c r="S748" s="24">
        <f t="shared" si="167"/>
        <v>87</v>
      </c>
      <c r="T748" s="24">
        <f t="shared" si="160"/>
        <v>137</v>
      </c>
      <c r="U748" s="24">
        <f t="shared" si="160"/>
        <v>106</v>
      </c>
      <c r="V748" s="25" t="b">
        <f t="shared" si="161"/>
        <v>1</v>
      </c>
      <c r="W748" s="24" t="b">
        <f t="shared" si="162"/>
        <v>1</v>
      </c>
      <c r="X748" s="24">
        <f t="shared" si="171"/>
        <v>0.25455</v>
      </c>
      <c r="Y748" s="24">
        <f t="shared" si="171"/>
        <v>12.4805264132648</v>
      </c>
      <c r="Z748" s="24">
        <f t="shared" si="163"/>
        <v>203.13847641326481</v>
      </c>
      <c r="AA748" s="24" t="str">
        <f t="shared" si="164"/>
        <v>abaixo</v>
      </c>
      <c r="AC748" s="24" t="str">
        <f t="shared" ca="1" si="170"/>
        <v/>
      </c>
      <c r="AD748" s="24" t="str">
        <f t="shared" ca="1" si="170"/>
        <v/>
      </c>
      <c r="AE748" s="24" t="str">
        <f t="shared" ca="1" si="170"/>
        <v/>
      </c>
      <c r="AF748" s="24" t="str">
        <f t="shared" ca="1" si="170"/>
        <v/>
      </c>
      <c r="AG748" s="24" t="str">
        <f t="shared" ca="1" si="170"/>
        <v/>
      </c>
      <c r="AH748" s="24" t="str">
        <f t="shared" ca="1" si="170"/>
        <v/>
      </c>
    </row>
    <row r="749" spans="16:34" x14ac:dyDescent="0.25">
      <c r="P749" s="17">
        <v>750</v>
      </c>
      <c r="Q749" s="17">
        <f>VLOOKUP($P749,valores_RSI!$B$3:$D$1417,3,FALSE)</f>
        <v>48.109406686864403</v>
      </c>
      <c r="R749" s="17">
        <f t="shared" si="166"/>
        <v>5</v>
      </c>
      <c r="S749" s="24">
        <f t="shared" si="167"/>
        <v>87</v>
      </c>
      <c r="T749" s="24">
        <f t="shared" si="160"/>
        <v>137</v>
      </c>
      <c r="U749" s="24">
        <f t="shared" si="160"/>
        <v>106</v>
      </c>
      <c r="V749" s="25" t="b">
        <f t="shared" si="161"/>
        <v>1</v>
      </c>
      <c r="W749" s="24" t="b">
        <f t="shared" si="162"/>
        <v>1</v>
      </c>
      <c r="X749" s="24">
        <f t="shared" si="171"/>
        <v>0.25455</v>
      </c>
      <c r="Y749" s="24">
        <f t="shared" si="171"/>
        <v>12.4805264132648</v>
      </c>
      <c r="Z749" s="24">
        <f t="shared" si="163"/>
        <v>203.39302641326481</v>
      </c>
      <c r="AA749" s="24" t="str">
        <f t="shared" si="164"/>
        <v>abaixo</v>
      </c>
      <c r="AC749" s="24" t="str">
        <f t="shared" ca="1" si="170"/>
        <v/>
      </c>
      <c r="AD749" s="24" t="str">
        <f t="shared" ca="1" si="170"/>
        <v/>
      </c>
      <c r="AE749" s="24" t="str">
        <f t="shared" ca="1" si="170"/>
        <v/>
      </c>
      <c r="AF749" s="24" t="str">
        <f t="shared" ca="1" si="170"/>
        <v/>
      </c>
      <c r="AG749" s="24" t="str">
        <f t="shared" ca="1" si="170"/>
        <v/>
      </c>
      <c r="AH749" s="24" t="str">
        <f t="shared" ca="1" si="170"/>
        <v/>
      </c>
    </row>
    <row r="750" spans="16:34" x14ac:dyDescent="0.25">
      <c r="P750" s="17">
        <v>751</v>
      </c>
      <c r="Q750" s="17">
        <f>VLOOKUP($P750,valores_RSI!$B$3:$D$1417,3,FALSE)</f>
        <v>48.5645900993038</v>
      </c>
      <c r="R750" s="17">
        <f t="shared" si="166"/>
        <v>5</v>
      </c>
      <c r="S750" s="24">
        <f t="shared" si="167"/>
        <v>87</v>
      </c>
      <c r="T750" s="24">
        <f t="shared" si="160"/>
        <v>137</v>
      </c>
      <c r="U750" s="24">
        <f t="shared" si="160"/>
        <v>106</v>
      </c>
      <c r="V750" s="25" t="b">
        <f t="shared" si="161"/>
        <v>1</v>
      </c>
      <c r="W750" s="24" t="b">
        <f t="shared" si="162"/>
        <v>1</v>
      </c>
      <c r="X750" s="24">
        <f t="shared" si="171"/>
        <v>0.25455</v>
      </c>
      <c r="Y750" s="24">
        <f t="shared" si="171"/>
        <v>12.4805264132648</v>
      </c>
      <c r="Z750" s="24">
        <f t="shared" si="163"/>
        <v>203.6475764132648</v>
      </c>
      <c r="AA750" s="24" t="str">
        <f t="shared" si="164"/>
        <v>abaixo</v>
      </c>
      <c r="AC750" s="24" t="str">
        <f t="shared" ca="1" si="170"/>
        <v/>
      </c>
      <c r="AD750" s="24" t="str">
        <f t="shared" ca="1" si="170"/>
        <v/>
      </c>
      <c r="AE750" s="24" t="str">
        <f t="shared" ca="1" si="170"/>
        <v/>
      </c>
      <c r="AF750" s="24" t="str">
        <f t="shared" ca="1" si="170"/>
        <v/>
      </c>
      <c r="AG750" s="24" t="str">
        <f t="shared" ca="1" si="170"/>
        <v/>
      </c>
      <c r="AH750" s="24" t="str">
        <f t="shared" ca="1" si="170"/>
        <v/>
      </c>
    </row>
    <row r="751" spans="16:34" x14ac:dyDescent="0.25">
      <c r="P751" s="17">
        <v>752</v>
      </c>
      <c r="Q751" s="17">
        <f>VLOOKUP($P751,valores_RSI!$B$3:$D$1417,3,FALSE)</f>
        <v>52.468675610548601</v>
      </c>
      <c r="R751" s="17">
        <f t="shared" si="166"/>
        <v>5</v>
      </c>
      <c r="S751" s="24">
        <f t="shared" si="167"/>
        <v>87</v>
      </c>
      <c r="T751" s="24">
        <f t="shared" si="160"/>
        <v>137</v>
      </c>
      <c r="U751" s="24">
        <f t="shared" si="160"/>
        <v>106</v>
      </c>
      <c r="V751" s="25" t="b">
        <f t="shared" si="161"/>
        <v>1</v>
      </c>
      <c r="W751" s="24" t="b">
        <f t="shared" si="162"/>
        <v>1</v>
      </c>
      <c r="X751" s="24">
        <f t="shared" si="171"/>
        <v>0.25455</v>
      </c>
      <c r="Y751" s="24">
        <f t="shared" si="171"/>
        <v>12.4805264132648</v>
      </c>
      <c r="Z751" s="24">
        <f t="shared" si="163"/>
        <v>203.90212641326482</v>
      </c>
      <c r="AA751" s="24" t="str">
        <f t="shared" si="164"/>
        <v>abaixo</v>
      </c>
      <c r="AC751" s="24" t="str">
        <f t="shared" ca="1" si="170"/>
        <v/>
      </c>
      <c r="AD751" s="24" t="str">
        <f t="shared" ca="1" si="170"/>
        <v/>
      </c>
      <c r="AE751" s="24" t="str">
        <f t="shared" ca="1" si="170"/>
        <v/>
      </c>
      <c r="AF751" s="24" t="str">
        <f t="shared" ca="1" si="170"/>
        <v/>
      </c>
      <c r="AG751" s="24" t="str">
        <f t="shared" ca="1" si="170"/>
        <v/>
      </c>
      <c r="AH751" s="24" t="str">
        <f t="shared" ca="1" si="170"/>
        <v/>
      </c>
    </row>
    <row r="752" spans="16:34" x14ac:dyDescent="0.25">
      <c r="P752" s="17">
        <v>753</v>
      </c>
      <c r="Q752" s="17">
        <f>VLOOKUP($P752,valores_RSI!$B$3:$D$1417,3,FALSE)</f>
        <v>57.051279895951602</v>
      </c>
      <c r="R752" s="17">
        <f t="shared" si="166"/>
        <v>5</v>
      </c>
      <c r="S752" s="24">
        <f t="shared" si="167"/>
        <v>87</v>
      </c>
      <c r="T752" s="24">
        <f t="shared" si="160"/>
        <v>137</v>
      </c>
      <c r="U752" s="24">
        <f t="shared" si="160"/>
        <v>106</v>
      </c>
      <c r="V752" s="25" t="b">
        <f t="shared" si="161"/>
        <v>1</v>
      </c>
      <c r="W752" s="24" t="b">
        <f t="shared" si="162"/>
        <v>1</v>
      </c>
      <c r="X752" s="24">
        <f t="shared" si="171"/>
        <v>0.25455</v>
      </c>
      <c r="Y752" s="24">
        <f t="shared" si="171"/>
        <v>12.4805264132648</v>
      </c>
      <c r="Z752" s="24">
        <f t="shared" si="163"/>
        <v>204.15667641326482</v>
      </c>
      <c r="AA752" s="24" t="str">
        <f t="shared" si="164"/>
        <v>abaixo</v>
      </c>
      <c r="AC752" s="24" t="str">
        <f t="shared" ca="1" si="170"/>
        <v/>
      </c>
      <c r="AD752" s="24" t="str">
        <f t="shared" ca="1" si="170"/>
        <v/>
      </c>
      <c r="AE752" s="24" t="str">
        <f t="shared" ca="1" si="170"/>
        <v/>
      </c>
      <c r="AF752" s="24" t="str">
        <f t="shared" ca="1" si="170"/>
        <v/>
      </c>
      <c r="AG752" s="24" t="str">
        <f t="shared" ca="1" si="170"/>
        <v/>
      </c>
      <c r="AH752" s="24" t="str">
        <f t="shared" ca="1" si="170"/>
        <v/>
      </c>
    </row>
    <row r="753" spans="16:34" x14ac:dyDescent="0.25">
      <c r="P753" s="17">
        <v>754</v>
      </c>
      <c r="Q753" s="17">
        <f>VLOOKUP($P753,valores_RSI!$B$3:$D$1417,3,FALSE)</f>
        <v>60.207874195925399</v>
      </c>
      <c r="R753" s="17">
        <f t="shared" si="166"/>
        <v>5</v>
      </c>
      <c r="S753" s="24">
        <f t="shared" si="167"/>
        <v>87</v>
      </c>
      <c r="T753" s="24">
        <f t="shared" si="160"/>
        <v>137</v>
      </c>
      <c r="U753" s="24">
        <f t="shared" si="160"/>
        <v>106</v>
      </c>
      <c r="V753" s="25" t="b">
        <f t="shared" si="161"/>
        <v>1</v>
      </c>
      <c r="W753" s="24" t="b">
        <f t="shared" si="162"/>
        <v>1</v>
      </c>
      <c r="X753" s="24">
        <f t="shared" si="171"/>
        <v>0.25455</v>
      </c>
      <c r="Y753" s="24">
        <f t="shared" si="171"/>
        <v>12.4805264132648</v>
      </c>
      <c r="Z753" s="24">
        <f t="shared" si="163"/>
        <v>204.41122641326481</v>
      </c>
      <c r="AA753" s="24" t="str">
        <f t="shared" si="164"/>
        <v>abaixo</v>
      </c>
      <c r="AC753" s="24" t="str">
        <f t="shared" ca="1" si="170"/>
        <v/>
      </c>
      <c r="AD753" s="24" t="str">
        <f t="shared" ca="1" si="170"/>
        <v/>
      </c>
      <c r="AE753" s="24" t="str">
        <f t="shared" ca="1" si="170"/>
        <v/>
      </c>
      <c r="AF753" s="24" t="str">
        <f t="shared" ca="1" si="170"/>
        <v/>
      </c>
      <c r="AG753" s="24" t="str">
        <f t="shared" ca="1" si="170"/>
        <v/>
      </c>
      <c r="AH753" s="24" t="str">
        <f t="shared" ca="1" si="170"/>
        <v/>
      </c>
    </row>
    <row r="754" spans="16:34" x14ac:dyDescent="0.25">
      <c r="P754" s="17">
        <v>755</v>
      </c>
      <c r="Q754" s="17">
        <f>VLOOKUP($P754,valores_RSI!$B$3:$D$1417,3,FALSE)</f>
        <v>59.2836340476413</v>
      </c>
      <c r="R754" s="17">
        <f t="shared" si="166"/>
        <v>5</v>
      </c>
      <c r="S754" s="24">
        <f t="shared" si="167"/>
        <v>87</v>
      </c>
      <c r="T754" s="24">
        <f t="shared" si="160"/>
        <v>137</v>
      </c>
      <c r="U754" s="24">
        <f t="shared" si="160"/>
        <v>106</v>
      </c>
      <c r="V754" s="25" t="b">
        <f t="shared" si="161"/>
        <v>1</v>
      </c>
      <c r="W754" s="24" t="b">
        <f t="shared" si="162"/>
        <v>1</v>
      </c>
      <c r="X754" s="24">
        <f t="shared" si="171"/>
        <v>0.25455</v>
      </c>
      <c r="Y754" s="24">
        <f t="shared" si="171"/>
        <v>12.4805264132648</v>
      </c>
      <c r="Z754" s="24">
        <f t="shared" si="163"/>
        <v>204.66577641326481</v>
      </c>
      <c r="AA754" s="24" t="str">
        <f t="shared" si="164"/>
        <v>abaixo</v>
      </c>
      <c r="AC754" s="24" t="str">
        <f t="shared" ca="1" si="170"/>
        <v/>
      </c>
      <c r="AD754" s="24" t="str">
        <f t="shared" ca="1" si="170"/>
        <v/>
      </c>
      <c r="AE754" s="24" t="str">
        <f t="shared" ca="1" si="170"/>
        <v/>
      </c>
      <c r="AF754" s="24" t="str">
        <f t="shared" ca="1" si="170"/>
        <v/>
      </c>
      <c r="AG754" s="24" t="str">
        <f t="shared" ca="1" si="170"/>
        <v/>
      </c>
      <c r="AH754" s="24" t="str">
        <f t="shared" ca="1" si="170"/>
        <v/>
      </c>
    </row>
    <row r="755" spans="16:34" x14ac:dyDescent="0.25">
      <c r="P755" s="17">
        <v>756</v>
      </c>
      <c r="Q755" s="17">
        <f>VLOOKUP($P755,valores_RSI!$B$3:$D$1417,3,FALSE)</f>
        <v>57.347671133009399</v>
      </c>
      <c r="R755" s="17">
        <f t="shared" si="166"/>
        <v>5</v>
      </c>
      <c r="S755" s="24">
        <f t="shared" si="167"/>
        <v>87</v>
      </c>
      <c r="T755" s="24">
        <f t="shared" si="160"/>
        <v>137</v>
      </c>
      <c r="U755" s="24">
        <f t="shared" si="160"/>
        <v>106</v>
      </c>
      <c r="V755" s="25" t="b">
        <f t="shared" si="161"/>
        <v>1</v>
      </c>
      <c r="W755" s="24" t="b">
        <f t="shared" si="162"/>
        <v>1</v>
      </c>
      <c r="X755" s="24">
        <f t="shared" si="171"/>
        <v>0.25455</v>
      </c>
      <c r="Y755" s="24">
        <f t="shared" si="171"/>
        <v>12.4805264132648</v>
      </c>
      <c r="Z755" s="24">
        <f t="shared" si="163"/>
        <v>204.9203264132648</v>
      </c>
      <c r="AA755" s="24" t="str">
        <f t="shared" si="164"/>
        <v>abaixo</v>
      </c>
      <c r="AC755" s="24" t="str">
        <f t="shared" ca="1" si="170"/>
        <v/>
      </c>
      <c r="AD755" s="24" t="str">
        <f t="shared" ca="1" si="170"/>
        <v/>
      </c>
      <c r="AE755" s="24" t="str">
        <f t="shared" ca="1" si="170"/>
        <v/>
      </c>
      <c r="AF755" s="24" t="str">
        <f t="shared" ca="1" si="170"/>
        <v/>
      </c>
      <c r="AG755" s="24" t="str">
        <f t="shared" ca="1" si="170"/>
        <v/>
      </c>
      <c r="AH755" s="24" t="str">
        <f t="shared" ca="1" si="170"/>
        <v/>
      </c>
    </row>
    <row r="756" spans="16:34" x14ac:dyDescent="0.25">
      <c r="P756" s="17">
        <v>757</v>
      </c>
      <c r="Q756" s="17">
        <f>VLOOKUP($P756,valores_RSI!$B$3:$D$1417,3,FALSE)</f>
        <v>54.511268275417699</v>
      </c>
      <c r="R756" s="17">
        <f t="shared" si="166"/>
        <v>5</v>
      </c>
      <c r="S756" s="24">
        <f t="shared" si="167"/>
        <v>87</v>
      </c>
      <c r="T756" s="24">
        <f t="shared" si="160"/>
        <v>137</v>
      </c>
      <c r="U756" s="24">
        <f t="shared" si="160"/>
        <v>106</v>
      </c>
      <c r="V756" s="25" t="b">
        <f t="shared" si="161"/>
        <v>1</v>
      </c>
      <c r="W756" s="24" t="b">
        <f t="shared" si="162"/>
        <v>1</v>
      </c>
      <c r="X756" s="24">
        <f t="shared" si="171"/>
        <v>0.25455</v>
      </c>
      <c r="Y756" s="24">
        <f t="shared" si="171"/>
        <v>12.4805264132648</v>
      </c>
      <c r="Z756" s="24">
        <f t="shared" si="163"/>
        <v>205.1748764132648</v>
      </c>
      <c r="AA756" s="24" t="str">
        <f t="shared" si="164"/>
        <v>abaixo</v>
      </c>
      <c r="AC756" s="24" t="str">
        <f t="shared" ca="1" si="170"/>
        <v/>
      </c>
      <c r="AD756" s="24" t="str">
        <f t="shared" ca="1" si="170"/>
        <v/>
      </c>
      <c r="AE756" s="24" t="str">
        <f t="shared" ca="1" si="170"/>
        <v/>
      </c>
      <c r="AF756" s="24" t="str">
        <f t="shared" ca="1" si="170"/>
        <v/>
      </c>
      <c r="AG756" s="24" t="str">
        <f t="shared" ca="1" si="170"/>
        <v/>
      </c>
      <c r="AH756" s="24" t="str">
        <f t="shared" ca="1" si="170"/>
        <v/>
      </c>
    </row>
    <row r="757" spans="16:34" x14ac:dyDescent="0.25">
      <c r="P757" s="17">
        <v>758</v>
      </c>
      <c r="Q757" s="17">
        <f>VLOOKUP($P757,valores_RSI!$B$3:$D$1417,3,FALSE)</f>
        <v>55.9413654741412</v>
      </c>
      <c r="R757" s="17">
        <f t="shared" si="166"/>
        <v>5</v>
      </c>
      <c r="S757" s="24">
        <f t="shared" si="167"/>
        <v>87</v>
      </c>
      <c r="T757" s="24">
        <f t="shared" si="160"/>
        <v>137</v>
      </c>
      <c r="U757" s="24">
        <f t="shared" si="160"/>
        <v>106</v>
      </c>
      <c r="V757" s="25" t="b">
        <f t="shared" si="161"/>
        <v>1</v>
      </c>
      <c r="W757" s="24" t="b">
        <f t="shared" si="162"/>
        <v>1</v>
      </c>
      <c r="X757" s="24">
        <f t="shared" si="171"/>
        <v>0.25455</v>
      </c>
      <c r="Y757" s="24">
        <f t="shared" si="171"/>
        <v>12.4805264132648</v>
      </c>
      <c r="Z757" s="24">
        <f t="shared" si="163"/>
        <v>205.42942641326482</v>
      </c>
      <c r="AA757" s="24" t="str">
        <f t="shared" si="164"/>
        <v>abaixo</v>
      </c>
      <c r="AC757" s="24" t="str">
        <f t="shared" ca="1" si="170"/>
        <v/>
      </c>
      <c r="AD757" s="24" t="str">
        <f t="shared" ca="1" si="170"/>
        <v/>
      </c>
      <c r="AE757" s="24" t="str">
        <f t="shared" ca="1" si="170"/>
        <v/>
      </c>
      <c r="AF757" s="24" t="str">
        <f t="shared" ca="1" si="170"/>
        <v/>
      </c>
      <c r="AG757" s="24" t="str">
        <f t="shared" ca="1" si="170"/>
        <v/>
      </c>
      <c r="AH757" s="24" t="str">
        <f t="shared" ca="1" si="170"/>
        <v/>
      </c>
    </row>
    <row r="758" spans="16:34" x14ac:dyDescent="0.25">
      <c r="P758" s="17">
        <v>759</v>
      </c>
      <c r="Q758" s="17">
        <f>VLOOKUP($P758,valores_RSI!$B$3:$D$1417,3,FALSE)</f>
        <v>55.5640749543143</v>
      </c>
      <c r="R758" s="17">
        <f t="shared" si="166"/>
        <v>5</v>
      </c>
      <c r="S758" s="24">
        <f t="shared" si="167"/>
        <v>87</v>
      </c>
      <c r="T758" s="24">
        <f t="shared" si="160"/>
        <v>137</v>
      </c>
      <c r="U758" s="24">
        <f t="shared" si="160"/>
        <v>106</v>
      </c>
      <c r="V758" s="25" t="b">
        <f t="shared" si="161"/>
        <v>1</v>
      </c>
      <c r="W758" s="24" t="b">
        <f t="shared" si="162"/>
        <v>1</v>
      </c>
      <c r="X758" s="24">
        <f t="shared" si="171"/>
        <v>0.25455</v>
      </c>
      <c r="Y758" s="24">
        <f t="shared" si="171"/>
        <v>12.4805264132648</v>
      </c>
      <c r="Z758" s="24">
        <f t="shared" si="163"/>
        <v>205.68397641326482</v>
      </c>
      <c r="AA758" s="24" t="str">
        <f t="shared" si="164"/>
        <v>abaixo</v>
      </c>
      <c r="AC758" s="24" t="str">
        <f t="shared" ref="AC758:AH773" ca="1" si="172">IF($V758,IF(OR(OFFSET($AA758,AC$2,0)="acima",OFFSET($AA758,AC$2,0)="acima mas menor que o break"),IF($AA758="abaixo","cruzou_para_baixo",""),""),"")</f>
        <v/>
      </c>
      <c r="AD758" s="24" t="str">
        <f t="shared" ca="1" si="172"/>
        <v/>
      </c>
      <c r="AE758" s="24" t="str">
        <f t="shared" ca="1" si="172"/>
        <v/>
      </c>
      <c r="AF758" s="24" t="str">
        <f t="shared" ca="1" si="172"/>
        <v/>
      </c>
      <c r="AG758" s="24" t="str">
        <f t="shared" ca="1" si="172"/>
        <v/>
      </c>
      <c r="AH758" s="24" t="str">
        <f t="shared" ca="1" si="172"/>
        <v/>
      </c>
    </row>
    <row r="759" spans="16:34" x14ac:dyDescent="0.25">
      <c r="P759" s="17">
        <v>760</v>
      </c>
      <c r="Q759" s="17">
        <f>VLOOKUP($P759,valores_RSI!$B$3:$D$1417,3,FALSE)</f>
        <v>53.384622472284001</v>
      </c>
      <c r="R759" s="17">
        <f t="shared" si="166"/>
        <v>5</v>
      </c>
      <c r="S759" s="24">
        <f t="shared" si="167"/>
        <v>87</v>
      </c>
      <c r="T759" s="24">
        <f t="shared" si="160"/>
        <v>137</v>
      </c>
      <c r="U759" s="24">
        <f t="shared" si="160"/>
        <v>106</v>
      </c>
      <c r="V759" s="25" t="b">
        <f t="shared" si="161"/>
        <v>1</v>
      </c>
      <c r="W759" s="24" t="b">
        <f t="shared" si="162"/>
        <v>1</v>
      </c>
      <c r="X759" s="24">
        <f t="shared" si="171"/>
        <v>0.25455</v>
      </c>
      <c r="Y759" s="24">
        <f t="shared" si="171"/>
        <v>12.4805264132648</v>
      </c>
      <c r="Z759" s="24">
        <f t="shared" si="163"/>
        <v>205.93852641326481</v>
      </c>
      <c r="AA759" s="24" t="str">
        <f t="shared" si="164"/>
        <v>abaixo</v>
      </c>
      <c r="AC759" s="24" t="str">
        <f t="shared" ca="1" si="172"/>
        <v/>
      </c>
      <c r="AD759" s="24" t="str">
        <f t="shared" ca="1" si="172"/>
        <v/>
      </c>
      <c r="AE759" s="24" t="str">
        <f t="shared" ca="1" si="172"/>
        <v/>
      </c>
      <c r="AF759" s="24" t="str">
        <f t="shared" ca="1" si="172"/>
        <v/>
      </c>
      <c r="AG759" s="24" t="str">
        <f t="shared" ca="1" si="172"/>
        <v/>
      </c>
      <c r="AH759" s="24" t="str">
        <f t="shared" ca="1" si="172"/>
        <v/>
      </c>
    </row>
    <row r="760" spans="16:34" x14ac:dyDescent="0.25">
      <c r="P760" s="17">
        <v>761</v>
      </c>
      <c r="Q760" s="17">
        <f>VLOOKUP($P760,valores_RSI!$B$3:$D$1417,3,FALSE)</f>
        <v>46.588028783470598</v>
      </c>
      <c r="R760" s="17">
        <f t="shared" si="166"/>
        <v>5</v>
      </c>
      <c r="S760" s="24">
        <f t="shared" si="167"/>
        <v>87</v>
      </c>
      <c r="T760" s="24">
        <f t="shared" si="160"/>
        <v>137</v>
      </c>
      <c r="U760" s="24">
        <f t="shared" si="160"/>
        <v>106</v>
      </c>
      <c r="V760" s="25" t="b">
        <f t="shared" si="161"/>
        <v>1</v>
      </c>
      <c r="W760" s="24" t="b">
        <f t="shared" si="162"/>
        <v>1</v>
      </c>
      <c r="X760" s="24">
        <f t="shared" si="171"/>
        <v>0.25455</v>
      </c>
      <c r="Y760" s="24">
        <f t="shared" si="171"/>
        <v>12.4805264132648</v>
      </c>
      <c r="Z760" s="24">
        <f t="shared" si="163"/>
        <v>206.19307641326481</v>
      </c>
      <c r="AA760" s="24" t="str">
        <f t="shared" si="164"/>
        <v>abaixo</v>
      </c>
      <c r="AC760" s="24" t="str">
        <f t="shared" ca="1" si="172"/>
        <v/>
      </c>
      <c r="AD760" s="24" t="str">
        <f t="shared" ca="1" si="172"/>
        <v/>
      </c>
      <c r="AE760" s="24" t="str">
        <f t="shared" ca="1" si="172"/>
        <v/>
      </c>
      <c r="AF760" s="24" t="str">
        <f t="shared" ca="1" si="172"/>
        <v/>
      </c>
      <c r="AG760" s="24" t="str">
        <f t="shared" ca="1" si="172"/>
        <v/>
      </c>
      <c r="AH760" s="24" t="str">
        <f t="shared" ca="1" si="172"/>
        <v/>
      </c>
    </row>
    <row r="761" spans="16:34" x14ac:dyDescent="0.25">
      <c r="P761" s="17">
        <v>762</v>
      </c>
      <c r="Q761" s="17">
        <f>VLOOKUP($P761,valores_RSI!$B$3:$D$1417,3,FALSE)</f>
        <v>55.529951689264301</v>
      </c>
      <c r="R761" s="17">
        <f t="shared" si="166"/>
        <v>5</v>
      </c>
      <c r="S761" s="24">
        <f t="shared" si="167"/>
        <v>87</v>
      </c>
      <c r="T761" s="24">
        <f t="shared" si="160"/>
        <v>137</v>
      </c>
      <c r="U761" s="24">
        <f t="shared" si="160"/>
        <v>106</v>
      </c>
      <c r="V761" s="25" t="b">
        <f t="shared" si="161"/>
        <v>1</v>
      </c>
      <c r="W761" s="24" t="b">
        <f t="shared" si="162"/>
        <v>1</v>
      </c>
      <c r="X761" s="24">
        <f t="shared" si="171"/>
        <v>0.25455</v>
      </c>
      <c r="Y761" s="24">
        <f t="shared" si="171"/>
        <v>12.4805264132648</v>
      </c>
      <c r="Z761" s="24">
        <f t="shared" si="163"/>
        <v>206.4476264132648</v>
      </c>
      <c r="AA761" s="24" t="str">
        <f t="shared" si="164"/>
        <v>abaixo</v>
      </c>
      <c r="AC761" s="24" t="str">
        <f t="shared" ca="1" si="172"/>
        <v/>
      </c>
      <c r="AD761" s="24" t="str">
        <f t="shared" ca="1" si="172"/>
        <v/>
      </c>
      <c r="AE761" s="24" t="str">
        <f t="shared" ca="1" si="172"/>
        <v/>
      </c>
      <c r="AF761" s="24" t="str">
        <f t="shared" ca="1" si="172"/>
        <v/>
      </c>
      <c r="AG761" s="24" t="str">
        <f t="shared" ca="1" si="172"/>
        <v/>
      </c>
      <c r="AH761" s="24" t="str">
        <f t="shared" ca="1" si="172"/>
        <v/>
      </c>
    </row>
    <row r="762" spans="16:34" x14ac:dyDescent="0.25">
      <c r="P762" s="17">
        <v>763</v>
      </c>
      <c r="Q762" s="17">
        <f>VLOOKUP($P762,valores_RSI!$B$3:$D$1417,3,FALSE)</f>
        <v>51.134517270629601</v>
      </c>
      <c r="R762" s="17">
        <f t="shared" si="166"/>
        <v>5</v>
      </c>
      <c r="S762" s="24">
        <f t="shared" si="167"/>
        <v>87</v>
      </c>
      <c r="T762" s="24">
        <f t="shared" si="160"/>
        <v>137</v>
      </c>
      <c r="U762" s="24">
        <f t="shared" si="160"/>
        <v>106</v>
      </c>
      <c r="V762" s="25" t="b">
        <f t="shared" si="161"/>
        <v>1</v>
      </c>
      <c r="W762" s="24" t="b">
        <f t="shared" si="162"/>
        <v>1</v>
      </c>
      <c r="X762" s="24">
        <f t="shared" si="171"/>
        <v>0.25455</v>
      </c>
      <c r="Y762" s="24">
        <f t="shared" si="171"/>
        <v>12.4805264132648</v>
      </c>
      <c r="Z762" s="24">
        <f t="shared" si="163"/>
        <v>206.70217641326482</v>
      </c>
      <c r="AA762" s="24" t="str">
        <f t="shared" si="164"/>
        <v>abaixo</v>
      </c>
      <c r="AC762" s="24" t="str">
        <f t="shared" ca="1" si="172"/>
        <v/>
      </c>
      <c r="AD762" s="24" t="str">
        <f t="shared" ca="1" si="172"/>
        <v/>
      </c>
      <c r="AE762" s="24" t="str">
        <f t="shared" ca="1" si="172"/>
        <v/>
      </c>
      <c r="AF762" s="24" t="str">
        <f t="shared" ca="1" si="172"/>
        <v/>
      </c>
      <c r="AG762" s="24" t="str">
        <f t="shared" ca="1" si="172"/>
        <v/>
      </c>
      <c r="AH762" s="24" t="str">
        <f t="shared" ca="1" si="172"/>
        <v/>
      </c>
    </row>
    <row r="763" spans="16:34" x14ac:dyDescent="0.25">
      <c r="P763" s="17">
        <v>764</v>
      </c>
      <c r="Q763" s="17">
        <f>VLOOKUP($P763,valores_RSI!$B$3:$D$1417,3,FALSE)</f>
        <v>47.744937217642502</v>
      </c>
      <c r="R763" s="17">
        <f t="shared" si="166"/>
        <v>5</v>
      </c>
      <c r="S763" s="24">
        <f t="shared" si="167"/>
        <v>87</v>
      </c>
      <c r="T763" s="24">
        <f t="shared" si="160"/>
        <v>137</v>
      </c>
      <c r="U763" s="24">
        <f t="shared" si="160"/>
        <v>106</v>
      </c>
      <c r="V763" s="25" t="b">
        <f t="shared" si="161"/>
        <v>1</v>
      </c>
      <c r="W763" s="24" t="b">
        <f t="shared" si="162"/>
        <v>1</v>
      </c>
      <c r="X763" s="24">
        <f t="shared" si="171"/>
        <v>0.25455</v>
      </c>
      <c r="Y763" s="24">
        <f t="shared" si="171"/>
        <v>12.4805264132648</v>
      </c>
      <c r="Z763" s="24">
        <f t="shared" si="163"/>
        <v>206.95672641326482</v>
      </c>
      <c r="AA763" s="24" t="str">
        <f t="shared" si="164"/>
        <v>abaixo</v>
      </c>
      <c r="AC763" s="24" t="str">
        <f t="shared" ca="1" si="172"/>
        <v/>
      </c>
      <c r="AD763" s="24" t="str">
        <f t="shared" ca="1" si="172"/>
        <v/>
      </c>
      <c r="AE763" s="24" t="str">
        <f t="shared" ca="1" si="172"/>
        <v/>
      </c>
      <c r="AF763" s="24" t="str">
        <f t="shared" ca="1" si="172"/>
        <v/>
      </c>
      <c r="AG763" s="24" t="str">
        <f t="shared" ca="1" si="172"/>
        <v/>
      </c>
      <c r="AH763" s="24" t="str">
        <f t="shared" ca="1" si="172"/>
        <v/>
      </c>
    </row>
    <row r="764" spans="16:34" x14ac:dyDescent="0.25">
      <c r="P764" s="17">
        <v>765</v>
      </c>
      <c r="Q764" s="17">
        <f>VLOOKUP($P764,valores_RSI!$B$3:$D$1417,3,FALSE)</f>
        <v>42.148149885431799</v>
      </c>
      <c r="R764" s="17">
        <f t="shared" si="166"/>
        <v>5</v>
      </c>
      <c r="S764" s="24">
        <f t="shared" si="167"/>
        <v>87</v>
      </c>
      <c r="T764" s="24">
        <f t="shared" si="160"/>
        <v>137</v>
      </c>
      <c r="U764" s="24">
        <f t="shared" si="160"/>
        <v>106</v>
      </c>
      <c r="V764" s="25" t="b">
        <f t="shared" si="161"/>
        <v>1</v>
      </c>
      <c r="W764" s="24" t="b">
        <f t="shared" si="162"/>
        <v>1</v>
      </c>
      <c r="X764" s="24">
        <f t="shared" si="171"/>
        <v>0.25455</v>
      </c>
      <c r="Y764" s="24">
        <f t="shared" si="171"/>
        <v>12.4805264132648</v>
      </c>
      <c r="Z764" s="24">
        <f t="shared" si="163"/>
        <v>207.21127641326481</v>
      </c>
      <c r="AA764" s="24" t="str">
        <f t="shared" si="164"/>
        <v>abaixo</v>
      </c>
      <c r="AC764" s="24" t="str">
        <f t="shared" ca="1" si="172"/>
        <v/>
      </c>
      <c r="AD764" s="24" t="str">
        <f t="shared" ca="1" si="172"/>
        <v/>
      </c>
      <c r="AE764" s="24" t="str">
        <f t="shared" ca="1" si="172"/>
        <v/>
      </c>
      <c r="AF764" s="24" t="str">
        <f t="shared" ca="1" si="172"/>
        <v/>
      </c>
      <c r="AG764" s="24" t="str">
        <f t="shared" ca="1" si="172"/>
        <v/>
      </c>
      <c r="AH764" s="24" t="str">
        <f t="shared" ca="1" si="172"/>
        <v/>
      </c>
    </row>
    <row r="765" spans="16:34" x14ac:dyDescent="0.25">
      <c r="P765" s="17">
        <v>766</v>
      </c>
      <c r="Q765" s="17">
        <f>VLOOKUP($P765,valores_RSI!$B$3:$D$1417,3,FALSE)</f>
        <v>45.645644871621897</v>
      </c>
      <c r="R765" s="17">
        <f t="shared" si="166"/>
        <v>5</v>
      </c>
      <c r="S765" s="24">
        <f t="shared" si="167"/>
        <v>87</v>
      </c>
      <c r="T765" s="24">
        <f t="shared" si="160"/>
        <v>137</v>
      </c>
      <c r="U765" s="24">
        <f t="shared" si="160"/>
        <v>106</v>
      </c>
      <c r="V765" s="25" t="b">
        <f t="shared" si="161"/>
        <v>1</v>
      </c>
      <c r="W765" s="24" t="b">
        <f t="shared" si="162"/>
        <v>1</v>
      </c>
      <c r="X765" s="24">
        <f t="shared" ref="X765:Y784" si="173">IF($V765,VLOOKUP($R765,$B$5:$N$101,X$2,FALSE),"")</f>
        <v>0.25455</v>
      </c>
      <c r="Y765" s="24">
        <f t="shared" si="173"/>
        <v>12.4805264132648</v>
      </c>
      <c r="Z765" s="24">
        <f t="shared" si="163"/>
        <v>207.46582641326481</v>
      </c>
      <c r="AA765" s="24" t="str">
        <f t="shared" si="164"/>
        <v>abaixo</v>
      </c>
      <c r="AC765" s="24" t="str">
        <f t="shared" ca="1" si="172"/>
        <v/>
      </c>
      <c r="AD765" s="24" t="str">
        <f t="shared" ca="1" si="172"/>
        <v/>
      </c>
      <c r="AE765" s="24" t="str">
        <f t="shared" ca="1" si="172"/>
        <v/>
      </c>
      <c r="AF765" s="24" t="str">
        <f t="shared" ca="1" si="172"/>
        <v/>
      </c>
      <c r="AG765" s="24" t="str">
        <f t="shared" ca="1" si="172"/>
        <v/>
      </c>
      <c r="AH765" s="24" t="str">
        <f t="shared" ca="1" si="172"/>
        <v/>
      </c>
    </row>
    <row r="766" spans="16:34" x14ac:dyDescent="0.25">
      <c r="P766" s="17">
        <v>767</v>
      </c>
      <c r="Q766" s="17">
        <f>VLOOKUP($P766,valores_RSI!$B$3:$D$1417,3,FALSE)</f>
        <v>44.6074779276478</v>
      </c>
      <c r="R766" s="17">
        <f t="shared" si="166"/>
        <v>5</v>
      </c>
      <c r="S766" s="24">
        <f t="shared" si="167"/>
        <v>87</v>
      </c>
      <c r="T766" s="24">
        <f t="shared" si="160"/>
        <v>137</v>
      </c>
      <c r="U766" s="24">
        <f t="shared" si="160"/>
        <v>106</v>
      </c>
      <c r="V766" s="25" t="b">
        <f t="shared" si="161"/>
        <v>1</v>
      </c>
      <c r="W766" s="24" t="b">
        <f t="shared" si="162"/>
        <v>1</v>
      </c>
      <c r="X766" s="24">
        <f t="shared" si="173"/>
        <v>0.25455</v>
      </c>
      <c r="Y766" s="24">
        <f t="shared" si="173"/>
        <v>12.4805264132648</v>
      </c>
      <c r="Z766" s="24">
        <f t="shared" si="163"/>
        <v>207.7203764132648</v>
      </c>
      <c r="AA766" s="24" t="str">
        <f t="shared" si="164"/>
        <v>abaixo</v>
      </c>
      <c r="AC766" s="24" t="str">
        <f t="shared" ca="1" si="172"/>
        <v/>
      </c>
      <c r="AD766" s="24" t="str">
        <f t="shared" ca="1" si="172"/>
        <v/>
      </c>
      <c r="AE766" s="24" t="str">
        <f t="shared" ca="1" si="172"/>
        <v/>
      </c>
      <c r="AF766" s="24" t="str">
        <f t="shared" ca="1" si="172"/>
        <v/>
      </c>
      <c r="AG766" s="24" t="str">
        <f t="shared" ca="1" si="172"/>
        <v/>
      </c>
      <c r="AH766" s="24" t="str">
        <f t="shared" ca="1" si="172"/>
        <v/>
      </c>
    </row>
    <row r="767" spans="16:34" x14ac:dyDescent="0.25">
      <c r="P767" s="17">
        <v>768</v>
      </c>
      <c r="Q767" s="17">
        <f>VLOOKUP($P767,valores_RSI!$B$3:$D$1417,3,FALSE)</f>
        <v>42.786758677564301</v>
      </c>
      <c r="R767" s="17">
        <f t="shared" si="166"/>
        <v>5</v>
      </c>
      <c r="S767" s="24">
        <f t="shared" si="167"/>
        <v>87</v>
      </c>
      <c r="T767" s="24">
        <f t="shared" si="160"/>
        <v>137</v>
      </c>
      <c r="U767" s="24">
        <f t="shared" si="160"/>
        <v>106</v>
      </c>
      <c r="V767" s="25" t="b">
        <f t="shared" si="161"/>
        <v>1</v>
      </c>
      <c r="W767" s="24" t="b">
        <f t="shared" si="162"/>
        <v>1</v>
      </c>
      <c r="X767" s="24">
        <f t="shared" si="173"/>
        <v>0.25455</v>
      </c>
      <c r="Y767" s="24">
        <f t="shared" si="173"/>
        <v>12.4805264132648</v>
      </c>
      <c r="Z767" s="24">
        <f t="shared" si="163"/>
        <v>207.9749264132648</v>
      </c>
      <c r="AA767" s="24" t="str">
        <f t="shared" si="164"/>
        <v>abaixo</v>
      </c>
      <c r="AC767" s="24" t="str">
        <f t="shared" ca="1" si="172"/>
        <v/>
      </c>
      <c r="AD767" s="24" t="str">
        <f t="shared" ca="1" si="172"/>
        <v/>
      </c>
      <c r="AE767" s="24" t="str">
        <f t="shared" ca="1" si="172"/>
        <v/>
      </c>
      <c r="AF767" s="24" t="str">
        <f t="shared" ca="1" si="172"/>
        <v/>
      </c>
      <c r="AG767" s="24" t="str">
        <f t="shared" ca="1" si="172"/>
        <v/>
      </c>
      <c r="AH767" s="24" t="str">
        <f t="shared" ca="1" si="172"/>
        <v/>
      </c>
    </row>
    <row r="768" spans="16:34" x14ac:dyDescent="0.25">
      <c r="P768" s="17">
        <v>769</v>
      </c>
      <c r="Q768" s="17">
        <f>VLOOKUP($P768,valores_RSI!$B$3:$D$1417,3,FALSE)</f>
        <v>45.824848674606301</v>
      </c>
      <c r="R768" s="17">
        <f t="shared" si="166"/>
        <v>5</v>
      </c>
      <c r="S768" s="24">
        <f t="shared" si="167"/>
        <v>87</v>
      </c>
      <c r="T768" s="24">
        <f t="shared" si="160"/>
        <v>137</v>
      </c>
      <c r="U768" s="24">
        <f t="shared" si="160"/>
        <v>106</v>
      </c>
      <c r="V768" s="25" t="b">
        <f t="shared" si="161"/>
        <v>1</v>
      </c>
      <c r="W768" s="24" t="b">
        <f t="shared" si="162"/>
        <v>1</v>
      </c>
      <c r="X768" s="24">
        <f t="shared" si="173"/>
        <v>0.25455</v>
      </c>
      <c r="Y768" s="24">
        <f t="shared" si="173"/>
        <v>12.4805264132648</v>
      </c>
      <c r="Z768" s="24">
        <f t="shared" si="163"/>
        <v>208.22947641326482</v>
      </c>
      <c r="AA768" s="24" t="str">
        <f t="shared" si="164"/>
        <v>abaixo</v>
      </c>
      <c r="AC768" s="24" t="str">
        <f t="shared" ca="1" si="172"/>
        <v/>
      </c>
      <c r="AD768" s="24" t="str">
        <f t="shared" ca="1" si="172"/>
        <v/>
      </c>
      <c r="AE768" s="24" t="str">
        <f t="shared" ca="1" si="172"/>
        <v/>
      </c>
      <c r="AF768" s="24" t="str">
        <f t="shared" ca="1" si="172"/>
        <v/>
      </c>
      <c r="AG768" s="24" t="str">
        <f t="shared" ca="1" si="172"/>
        <v/>
      </c>
      <c r="AH768" s="24" t="str">
        <f t="shared" ca="1" si="172"/>
        <v/>
      </c>
    </row>
    <row r="769" spans="16:34" x14ac:dyDescent="0.25">
      <c r="P769" s="17">
        <v>770</v>
      </c>
      <c r="Q769" s="17">
        <f>VLOOKUP($P769,valores_RSI!$B$3:$D$1417,3,FALSE)</f>
        <v>44.7019912721738</v>
      </c>
      <c r="R769" s="17">
        <f t="shared" si="166"/>
        <v>5</v>
      </c>
      <c r="S769" s="24">
        <f t="shared" si="167"/>
        <v>87</v>
      </c>
      <c r="T769" s="24">
        <f t="shared" si="160"/>
        <v>137</v>
      </c>
      <c r="U769" s="24">
        <f t="shared" si="160"/>
        <v>106</v>
      </c>
      <c r="V769" s="25" t="b">
        <f t="shared" si="161"/>
        <v>1</v>
      </c>
      <c r="W769" s="24" t="b">
        <f t="shared" si="162"/>
        <v>1</v>
      </c>
      <c r="X769" s="24">
        <f t="shared" si="173"/>
        <v>0.25455</v>
      </c>
      <c r="Y769" s="24">
        <f t="shared" si="173"/>
        <v>12.4805264132648</v>
      </c>
      <c r="Z769" s="24">
        <f t="shared" si="163"/>
        <v>208.48402641326481</v>
      </c>
      <c r="AA769" s="24" t="str">
        <f t="shared" si="164"/>
        <v>abaixo</v>
      </c>
      <c r="AC769" s="24" t="str">
        <f t="shared" ca="1" si="172"/>
        <v/>
      </c>
      <c r="AD769" s="24" t="str">
        <f t="shared" ca="1" si="172"/>
        <v/>
      </c>
      <c r="AE769" s="24" t="str">
        <f t="shared" ca="1" si="172"/>
        <v/>
      </c>
      <c r="AF769" s="24" t="str">
        <f t="shared" ca="1" si="172"/>
        <v/>
      </c>
      <c r="AG769" s="24" t="str">
        <f t="shared" ca="1" si="172"/>
        <v/>
      </c>
      <c r="AH769" s="24" t="str">
        <f t="shared" ca="1" si="172"/>
        <v/>
      </c>
    </row>
    <row r="770" spans="16:34" x14ac:dyDescent="0.25">
      <c r="P770" s="17">
        <v>771</v>
      </c>
      <c r="Q770" s="17">
        <f>VLOOKUP($P770,valores_RSI!$B$3:$D$1417,3,FALSE)</f>
        <v>40.498444292701599</v>
      </c>
      <c r="R770" s="17">
        <f t="shared" si="166"/>
        <v>5</v>
      </c>
      <c r="S770" s="24">
        <f t="shared" si="167"/>
        <v>87</v>
      </c>
      <c r="T770" s="24">
        <f t="shared" si="160"/>
        <v>137</v>
      </c>
      <c r="U770" s="24">
        <f t="shared" si="160"/>
        <v>106</v>
      </c>
      <c r="V770" s="25" t="b">
        <f t="shared" si="161"/>
        <v>1</v>
      </c>
      <c r="W770" s="24" t="b">
        <f t="shared" si="162"/>
        <v>1</v>
      </c>
      <c r="X770" s="24">
        <f t="shared" si="173"/>
        <v>0.25455</v>
      </c>
      <c r="Y770" s="24">
        <f t="shared" si="173"/>
        <v>12.4805264132648</v>
      </c>
      <c r="Z770" s="24">
        <f t="shared" si="163"/>
        <v>208.73857641326481</v>
      </c>
      <c r="AA770" s="24" t="str">
        <f t="shared" si="164"/>
        <v>abaixo</v>
      </c>
      <c r="AC770" s="24" t="str">
        <f t="shared" ca="1" si="172"/>
        <v/>
      </c>
      <c r="AD770" s="24" t="str">
        <f t="shared" ca="1" si="172"/>
        <v/>
      </c>
      <c r="AE770" s="24" t="str">
        <f t="shared" ca="1" si="172"/>
        <v/>
      </c>
      <c r="AF770" s="24" t="str">
        <f t="shared" ca="1" si="172"/>
        <v/>
      </c>
      <c r="AG770" s="24" t="str">
        <f t="shared" ca="1" si="172"/>
        <v/>
      </c>
      <c r="AH770" s="24" t="str">
        <f t="shared" ca="1" si="172"/>
        <v/>
      </c>
    </row>
    <row r="771" spans="16:34" x14ac:dyDescent="0.25">
      <c r="P771" s="17">
        <v>772</v>
      </c>
      <c r="Q771" s="17">
        <f>VLOOKUP($P771,valores_RSI!$B$3:$D$1417,3,FALSE)</f>
        <v>47.012669074276502</v>
      </c>
      <c r="R771" s="17">
        <f t="shared" si="166"/>
        <v>5</v>
      </c>
      <c r="S771" s="24">
        <f t="shared" si="167"/>
        <v>87</v>
      </c>
      <c r="T771" s="24">
        <f t="shared" si="160"/>
        <v>137</v>
      </c>
      <c r="U771" s="24">
        <f t="shared" si="160"/>
        <v>106</v>
      </c>
      <c r="V771" s="25" t="b">
        <f t="shared" si="161"/>
        <v>1</v>
      </c>
      <c r="W771" s="24" t="b">
        <f t="shared" si="162"/>
        <v>1</v>
      </c>
      <c r="X771" s="24">
        <f t="shared" si="173"/>
        <v>0.25455</v>
      </c>
      <c r="Y771" s="24">
        <f t="shared" si="173"/>
        <v>12.4805264132648</v>
      </c>
      <c r="Z771" s="24">
        <f t="shared" si="163"/>
        <v>208.9931264132648</v>
      </c>
      <c r="AA771" s="24" t="str">
        <f t="shared" si="164"/>
        <v>abaixo</v>
      </c>
      <c r="AC771" s="24" t="str">
        <f t="shared" ca="1" si="172"/>
        <v/>
      </c>
      <c r="AD771" s="24" t="str">
        <f t="shared" ca="1" si="172"/>
        <v/>
      </c>
      <c r="AE771" s="24" t="str">
        <f t="shared" ca="1" si="172"/>
        <v/>
      </c>
      <c r="AF771" s="24" t="str">
        <f t="shared" ca="1" si="172"/>
        <v/>
      </c>
      <c r="AG771" s="24" t="str">
        <f t="shared" ca="1" si="172"/>
        <v/>
      </c>
      <c r="AH771" s="24" t="str">
        <f t="shared" ca="1" si="172"/>
        <v/>
      </c>
    </row>
    <row r="772" spans="16:34" x14ac:dyDescent="0.25">
      <c r="P772" s="17">
        <v>773</v>
      </c>
      <c r="Q772" s="17">
        <f>VLOOKUP($P772,valores_RSI!$B$3:$D$1417,3,FALSE)</f>
        <v>44.916817052985898</v>
      </c>
      <c r="R772" s="17">
        <f t="shared" si="166"/>
        <v>5</v>
      </c>
      <c r="S772" s="24">
        <f t="shared" si="167"/>
        <v>87</v>
      </c>
      <c r="T772" s="24">
        <f t="shared" si="160"/>
        <v>137</v>
      </c>
      <c r="U772" s="24">
        <f t="shared" si="160"/>
        <v>106</v>
      </c>
      <c r="V772" s="25" t="b">
        <f t="shared" si="161"/>
        <v>1</v>
      </c>
      <c r="W772" s="24" t="b">
        <f t="shared" si="162"/>
        <v>1</v>
      </c>
      <c r="X772" s="24">
        <f t="shared" si="173"/>
        <v>0.25455</v>
      </c>
      <c r="Y772" s="24">
        <f t="shared" si="173"/>
        <v>12.4805264132648</v>
      </c>
      <c r="Z772" s="24">
        <f t="shared" si="163"/>
        <v>209.2476764132648</v>
      </c>
      <c r="AA772" s="24" t="str">
        <f t="shared" si="164"/>
        <v>abaixo</v>
      </c>
      <c r="AC772" s="24" t="str">
        <f t="shared" ca="1" si="172"/>
        <v/>
      </c>
      <c r="AD772" s="24" t="str">
        <f t="shared" ca="1" si="172"/>
        <v/>
      </c>
      <c r="AE772" s="24" t="str">
        <f t="shared" ca="1" si="172"/>
        <v/>
      </c>
      <c r="AF772" s="24" t="str">
        <f t="shared" ca="1" si="172"/>
        <v/>
      </c>
      <c r="AG772" s="24" t="str">
        <f t="shared" ca="1" si="172"/>
        <v/>
      </c>
      <c r="AH772" s="24" t="str">
        <f t="shared" ca="1" si="172"/>
        <v/>
      </c>
    </row>
    <row r="773" spans="16:34" x14ac:dyDescent="0.25">
      <c r="P773" s="17">
        <v>774</v>
      </c>
      <c r="Q773" s="17">
        <f>VLOOKUP($P773,valores_RSI!$B$3:$D$1417,3,FALSE)</f>
        <v>48.679670359389497</v>
      </c>
      <c r="R773" s="17">
        <f t="shared" si="166"/>
        <v>5</v>
      </c>
      <c r="S773" s="24">
        <f t="shared" si="167"/>
        <v>87</v>
      </c>
      <c r="T773" s="24">
        <f t="shared" si="160"/>
        <v>137</v>
      </c>
      <c r="U773" s="24">
        <f t="shared" si="160"/>
        <v>106</v>
      </c>
      <c r="V773" s="25" t="b">
        <f t="shared" si="161"/>
        <v>1</v>
      </c>
      <c r="W773" s="24" t="b">
        <f t="shared" si="162"/>
        <v>1</v>
      </c>
      <c r="X773" s="24">
        <f t="shared" si="173"/>
        <v>0.25455</v>
      </c>
      <c r="Y773" s="24">
        <f t="shared" si="173"/>
        <v>12.4805264132648</v>
      </c>
      <c r="Z773" s="24">
        <f t="shared" si="163"/>
        <v>209.50222641326482</v>
      </c>
      <c r="AA773" s="24" t="str">
        <f t="shared" si="164"/>
        <v>abaixo</v>
      </c>
      <c r="AC773" s="24" t="str">
        <f t="shared" ca="1" si="172"/>
        <v/>
      </c>
      <c r="AD773" s="24" t="str">
        <f t="shared" ca="1" si="172"/>
        <v/>
      </c>
      <c r="AE773" s="24" t="str">
        <f t="shared" ca="1" si="172"/>
        <v/>
      </c>
      <c r="AF773" s="24" t="str">
        <f t="shared" ca="1" si="172"/>
        <v/>
      </c>
      <c r="AG773" s="24" t="str">
        <f t="shared" ca="1" si="172"/>
        <v/>
      </c>
      <c r="AH773" s="24" t="str">
        <f t="shared" ca="1" si="172"/>
        <v/>
      </c>
    </row>
    <row r="774" spans="16:34" x14ac:dyDescent="0.25">
      <c r="P774" s="17">
        <v>775</v>
      </c>
      <c r="Q774" s="17">
        <f>VLOOKUP($P774,valores_RSI!$B$3:$D$1417,3,FALSE)</f>
        <v>47.374305176246402</v>
      </c>
      <c r="R774" s="17">
        <f t="shared" si="166"/>
        <v>5</v>
      </c>
      <c r="S774" s="24">
        <f t="shared" si="167"/>
        <v>87</v>
      </c>
      <c r="T774" s="24">
        <f t="shared" ref="T774:U837" si="174">+T773</f>
        <v>137</v>
      </c>
      <c r="U774" s="24">
        <f t="shared" si="174"/>
        <v>106</v>
      </c>
      <c r="V774" s="25" t="b">
        <f t="shared" ref="V774:V837" si="175">$P774&gt;=$T774+$L$3</f>
        <v>1</v>
      </c>
      <c r="W774" s="24" t="b">
        <f t="shared" ref="W774:W837" si="176">$P774&gt;=U774+$L$3</f>
        <v>1</v>
      </c>
      <c r="X774" s="24">
        <f t="shared" si="173"/>
        <v>0.25455</v>
      </c>
      <c r="Y774" s="24">
        <f t="shared" si="173"/>
        <v>12.4805264132648</v>
      </c>
      <c r="Z774" s="24">
        <f t="shared" ref="Z774:Z837" si="177">IF($V774,P774*X774+Y774,"")</f>
        <v>209.75677641326482</v>
      </c>
      <c r="AA774" s="24" t="str">
        <f t="shared" ref="AA774:AA837" si="178">IF($V774,IF(Q774-Z774&gt;=$L$2,"acima",IF(Q774-Z774&gt;=0,"acima mas menor que o break",IF(Q774-Z774&gt;-$L$2,"abaixo mas menor que o break","abaixo"))),"")</f>
        <v>abaixo</v>
      </c>
      <c r="AC774" s="24" t="str">
        <f t="shared" ref="AC774:AH789" ca="1" si="179">IF($V774,IF(OR(OFFSET($AA774,AC$2,0)="acima",OFFSET($AA774,AC$2,0)="acima mas menor que o break"),IF($AA774="abaixo","cruzou_para_baixo",""),""),"")</f>
        <v/>
      </c>
      <c r="AD774" s="24" t="str">
        <f t="shared" ca="1" si="179"/>
        <v/>
      </c>
      <c r="AE774" s="24" t="str">
        <f t="shared" ca="1" si="179"/>
        <v/>
      </c>
      <c r="AF774" s="24" t="str">
        <f t="shared" ca="1" si="179"/>
        <v/>
      </c>
      <c r="AG774" s="24" t="str">
        <f t="shared" ca="1" si="179"/>
        <v/>
      </c>
      <c r="AH774" s="24" t="str">
        <f t="shared" ca="1" si="179"/>
        <v/>
      </c>
    </row>
    <row r="775" spans="16:34" x14ac:dyDescent="0.25">
      <c r="P775" s="17">
        <v>776</v>
      </c>
      <c r="Q775" s="17">
        <f>VLOOKUP($P775,valores_RSI!$B$3:$D$1417,3,FALSE)</f>
        <v>46.6292111955797</v>
      </c>
      <c r="R775" s="17">
        <f t="shared" ref="R775:R838" si="180">+R774</f>
        <v>5</v>
      </c>
      <c r="S775" s="24">
        <f t="shared" ref="S775:S838" si="181">+S774</f>
        <v>87</v>
      </c>
      <c r="T775" s="24">
        <f t="shared" si="174"/>
        <v>137</v>
      </c>
      <c r="U775" s="24">
        <f t="shared" si="174"/>
        <v>106</v>
      </c>
      <c r="V775" s="25" t="b">
        <f t="shared" si="175"/>
        <v>1</v>
      </c>
      <c r="W775" s="24" t="b">
        <f t="shared" si="176"/>
        <v>1</v>
      </c>
      <c r="X775" s="24">
        <f t="shared" si="173"/>
        <v>0.25455</v>
      </c>
      <c r="Y775" s="24">
        <f t="shared" si="173"/>
        <v>12.4805264132648</v>
      </c>
      <c r="Z775" s="24">
        <f t="shared" si="177"/>
        <v>210.01132641326481</v>
      </c>
      <c r="AA775" s="24" t="str">
        <f t="shared" si="178"/>
        <v>abaixo</v>
      </c>
      <c r="AC775" s="24" t="str">
        <f t="shared" ca="1" si="179"/>
        <v/>
      </c>
      <c r="AD775" s="24" t="str">
        <f t="shared" ca="1" si="179"/>
        <v/>
      </c>
      <c r="AE775" s="24" t="str">
        <f t="shared" ca="1" si="179"/>
        <v/>
      </c>
      <c r="AF775" s="24" t="str">
        <f t="shared" ca="1" si="179"/>
        <v/>
      </c>
      <c r="AG775" s="24" t="str">
        <f t="shared" ca="1" si="179"/>
        <v/>
      </c>
      <c r="AH775" s="24" t="str">
        <f t="shared" ca="1" si="179"/>
        <v/>
      </c>
    </row>
    <row r="776" spans="16:34" x14ac:dyDescent="0.25">
      <c r="P776" s="17">
        <v>777</v>
      </c>
      <c r="Q776" s="17">
        <f>VLOOKUP($P776,valores_RSI!$B$3:$D$1417,3,FALSE)</f>
        <v>47.293445002170301</v>
      </c>
      <c r="R776" s="17">
        <f t="shared" si="180"/>
        <v>5</v>
      </c>
      <c r="S776" s="24">
        <f t="shared" si="181"/>
        <v>87</v>
      </c>
      <c r="T776" s="24">
        <f t="shared" si="174"/>
        <v>137</v>
      </c>
      <c r="U776" s="24">
        <f t="shared" si="174"/>
        <v>106</v>
      </c>
      <c r="V776" s="25" t="b">
        <f t="shared" si="175"/>
        <v>1</v>
      </c>
      <c r="W776" s="24" t="b">
        <f t="shared" si="176"/>
        <v>1</v>
      </c>
      <c r="X776" s="24">
        <f t="shared" si="173"/>
        <v>0.25455</v>
      </c>
      <c r="Y776" s="24">
        <f t="shared" si="173"/>
        <v>12.4805264132648</v>
      </c>
      <c r="Z776" s="24">
        <f t="shared" si="177"/>
        <v>210.26587641326481</v>
      </c>
      <c r="AA776" s="24" t="str">
        <f t="shared" si="178"/>
        <v>abaixo</v>
      </c>
      <c r="AC776" s="24" t="str">
        <f t="shared" ca="1" si="179"/>
        <v/>
      </c>
      <c r="AD776" s="24" t="str">
        <f t="shared" ca="1" si="179"/>
        <v/>
      </c>
      <c r="AE776" s="24" t="str">
        <f t="shared" ca="1" si="179"/>
        <v/>
      </c>
      <c r="AF776" s="24" t="str">
        <f t="shared" ca="1" si="179"/>
        <v/>
      </c>
      <c r="AG776" s="24" t="str">
        <f t="shared" ca="1" si="179"/>
        <v/>
      </c>
      <c r="AH776" s="24" t="str">
        <f t="shared" ca="1" si="179"/>
        <v/>
      </c>
    </row>
    <row r="777" spans="16:34" x14ac:dyDescent="0.25">
      <c r="P777" s="17">
        <v>778</v>
      </c>
      <c r="Q777" s="17">
        <f>VLOOKUP($P777,valores_RSI!$B$3:$D$1417,3,FALSE)</f>
        <v>48.092030536416601</v>
      </c>
      <c r="R777" s="17">
        <f t="shared" si="180"/>
        <v>5</v>
      </c>
      <c r="S777" s="24">
        <f t="shared" si="181"/>
        <v>87</v>
      </c>
      <c r="T777" s="24">
        <f t="shared" si="174"/>
        <v>137</v>
      </c>
      <c r="U777" s="24">
        <f t="shared" si="174"/>
        <v>106</v>
      </c>
      <c r="V777" s="25" t="b">
        <f t="shared" si="175"/>
        <v>1</v>
      </c>
      <c r="W777" s="24" t="b">
        <f t="shared" si="176"/>
        <v>1</v>
      </c>
      <c r="X777" s="24">
        <f t="shared" si="173"/>
        <v>0.25455</v>
      </c>
      <c r="Y777" s="24">
        <f t="shared" si="173"/>
        <v>12.4805264132648</v>
      </c>
      <c r="Z777" s="24">
        <f t="shared" si="177"/>
        <v>210.5204264132648</v>
      </c>
      <c r="AA777" s="24" t="str">
        <f t="shared" si="178"/>
        <v>abaixo</v>
      </c>
      <c r="AC777" s="24" t="str">
        <f t="shared" ca="1" si="179"/>
        <v/>
      </c>
      <c r="AD777" s="24" t="str">
        <f t="shared" ca="1" si="179"/>
        <v/>
      </c>
      <c r="AE777" s="24" t="str">
        <f t="shared" ca="1" si="179"/>
        <v/>
      </c>
      <c r="AF777" s="24" t="str">
        <f t="shared" ca="1" si="179"/>
        <v/>
      </c>
      <c r="AG777" s="24" t="str">
        <f t="shared" ca="1" si="179"/>
        <v/>
      </c>
      <c r="AH777" s="24" t="str">
        <f t="shared" ca="1" si="179"/>
        <v/>
      </c>
    </row>
    <row r="778" spans="16:34" x14ac:dyDescent="0.25">
      <c r="P778" s="17">
        <v>779</v>
      </c>
      <c r="Q778" s="17">
        <f>VLOOKUP($P778,valores_RSI!$B$3:$D$1417,3,FALSE)</f>
        <v>45.070423117314498</v>
      </c>
      <c r="R778" s="17">
        <f t="shared" si="180"/>
        <v>5</v>
      </c>
      <c r="S778" s="24">
        <f t="shared" si="181"/>
        <v>87</v>
      </c>
      <c r="T778" s="24">
        <f t="shared" si="174"/>
        <v>137</v>
      </c>
      <c r="U778" s="24">
        <f t="shared" si="174"/>
        <v>106</v>
      </c>
      <c r="V778" s="25" t="b">
        <f t="shared" si="175"/>
        <v>1</v>
      </c>
      <c r="W778" s="24" t="b">
        <f t="shared" si="176"/>
        <v>1</v>
      </c>
      <c r="X778" s="24">
        <f t="shared" si="173"/>
        <v>0.25455</v>
      </c>
      <c r="Y778" s="24">
        <f t="shared" si="173"/>
        <v>12.4805264132648</v>
      </c>
      <c r="Z778" s="24">
        <f t="shared" si="177"/>
        <v>210.77497641326482</v>
      </c>
      <c r="AA778" s="24" t="str">
        <f t="shared" si="178"/>
        <v>abaixo</v>
      </c>
      <c r="AC778" s="24" t="str">
        <f t="shared" ca="1" si="179"/>
        <v/>
      </c>
      <c r="AD778" s="24" t="str">
        <f t="shared" ca="1" si="179"/>
        <v/>
      </c>
      <c r="AE778" s="24" t="str">
        <f t="shared" ca="1" si="179"/>
        <v/>
      </c>
      <c r="AF778" s="24" t="str">
        <f t="shared" ca="1" si="179"/>
        <v/>
      </c>
      <c r="AG778" s="24" t="str">
        <f t="shared" ca="1" si="179"/>
        <v/>
      </c>
      <c r="AH778" s="24" t="str">
        <f t="shared" ca="1" si="179"/>
        <v/>
      </c>
    </row>
    <row r="779" spans="16:34" x14ac:dyDescent="0.25">
      <c r="P779" s="17">
        <v>780</v>
      </c>
      <c r="Q779" s="17">
        <f>VLOOKUP($P779,valores_RSI!$B$3:$D$1417,3,FALSE)</f>
        <v>39.646319078814898</v>
      </c>
      <c r="R779" s="17">
        <f t="shared" si="180"/>
        <v>5</v>
      </c>
      <c r="S779" s="24">
        <f t="shared" si="181"/>
        <v>87</v>
      </c>
      <c r="T779" s="24">
        <f t="shared" si="174"/>
        <v>137</v>
      </c>
      <c r="U779" s="24">
        <f t="shared" si="174"/>
        <v>106</v>
      </c>
      <c r="V779" s="25" t="b">
        <f t="shared" si="175"/>
        <v>1</v>
      </c>
      <c r="W779" s="24" t="b">
        <f t="shared" si="176"/>
        <v>1</v>
      </c>
      <c r="X779" s="24">
        <f t="shared" si="173"/>
        <v>0.25455</v>
      </c>
      <c r="Y779" s="24">
        <f t="shared" si="173"/>
        <v>12.4805264132648</v>
      </c>
      <c r="Z779" s="24">
        <f t="shared" si="177"/>
        <v>211.02952641326482</v>
      </c>
      <c r="AA779" s="24" t="str">
        <f t="shared" si="178"/>
        <v>abaixo</v>
      </c>
      <c r="AC779" s="24" t="str">
        <f t="shared" ca="1" si="179"/>
        <v/>
      </c>
      <c r="AD779" s="24" t="str">
        <f t="shared" ca="1" si="179"/>
        <v/>
      </c>
      <c r="AE779" s="24" t="str">
        <f t="shared" ca="1" si="179"/>
        <v/>
      </c>
      <c r="AF779" s="24" t="str">
        <f t="shared" ca="1" si="179"/>
        <v/>
      </c>
      <c r="AG779" s="24" t="str">
        <f t="shared" ca="1" si="179"/>
        <v/>
      </c>
      <c r="AH779" s="24" t="str">
        <f t="shared" ca="1" si="179"/>
        <v/>
      </c>
    </row>
    <row r="780" spans="16:34" x14ac:dyDescent="0.25">
      <c r="P780" s="17">
        <v>781</v>
      </c>
      <c r="Q780" s="17">
        <f>VLOOKUP($P780,valores_RSI!$B$3:$D$1417,3,FALSE)</f>
        <v>41.871351499911597</v>
      </c>
      <c r="R780" s="17">
        <f t="shared" si="180"/>
        <v>5</v>
      </c>
      <c r="S780" s="24">
        <f t="shared" si="181"/>
        <v>87</v>
      </c>
      <c r="T780" s="24">
        <f t="shared" si="174"/>
        <v>137</v>
      </c>
      <c r="U780" s="24">
        <f t="shared" si="174"/>
        <v>106</v>
      </c>
      <c r="V780" s="25" t="b">
        <f t="shared" si="175"/>
        <v>1</v>
      </c>
      <c r="W780" s="24" t="b">
        <f t="shared" si="176"/>
        <v>1</v>
      </c>
      <c r="X780" s="24">
        <f t="shared" si="173"/>
        <v>0.25455</v>
      </c>
      <c r="Y780" s="24">
        <f t="shared" si="173"/>
        <v>12.4805264132648</v>
      </c>
      <c r="Z780" s="24">
        <f t="shared" si="177"/>
        <v>211.28407641326481</v>
      </c>
      <c r="AA780" s="24" t="str">
        <f t="shared" si="178"/>
        <v>abaixo</v>
      </c>
      <c r="AC780" s="24" t="str">
        <f t="shared" ca="1" si="179"/>
        <v/>
      </c>
      <c r="AD780" s="24" t="str">
        <f t="shared" ca="1" si="179"/>
        <v/>
      </c>
      <c r="AE780" s="24" t="str">
        <f t="shared" ca="1" si="179"/>
        <v/>
      </c>
      <c r="AF780" s="24" t="str">
        <f t="shared" ca="1" si="179"/>
        <v/>
      </c>
      <c r="AG780" s="24" t="str">
        <f t="shared" ca="1" si="179"/>
        <v/>
      </c>
      <c r="AH780" s="24" t="str">
        <f t="shared" ca="1" si="179"/>
        <v/>
      </c>
    </row>
    <row r="781" spans="16:34" x14ac:dyDescent="0.25">
      <c r="P781" s="17">
        <v>782</v>
      </c>
      <c r="Q781" s="17">
        <f>VLOOKUP($P781,valores_RSI!$B$3:$D$1417,3,FALSE)</f>
        <v>38.9809726515088</v>
      </c>
      <c r="R781" s="17">
        <f t="shared" si="180"/>
        <v>5</v>
      </c>
      <c r="S781" s="24">
        <f t="shared" si="181"/>
        <v>87</v>
      </c>
      <c r="T781" s="24">
        <f t="shared" si="174"/>
        <v>137</v>
      </c>
      <c r="U781" s="24">
        <f t="shared" si="174"/>
        <v>106</v>
      </c>
      <c r="V781" s="25" t="b">
        <f t="shared" si="175"/>
        <v>1</v>
      </c>
      <c r="W781" s="24" t="b">
        <f t="shared" si="176"/>
        <v>1</v>
      </c>
      <c r="X781" s="24">
        <f t="shared" si="173"/>
        <v>0.25455</v>
      </c>
      <c r="Y781" s="24">
        <f t="shared" si="173"/>
        <v>12.4805264132648</v>
      </c>
      <c r="Z781" s="24">
        <f t="shared" si="177"/>
        <v>211.53862641326481</v>
      </c>
      <c r="AA781" s="24" t="str">
        <f t="shared" si="178"/>
        <v>abaixo</v>
      </c>
      <c r="AC781" s="24" t="str">
        <f t="shared" ca="1" si="179"/>
        <v/>
      </c>
      <c r="AD781" s="24" t="str">
        <f t="shared" ca="1" si="179"/>
        <v/>
      </c>
      <c r="AE781" s="24" t="str">
        <f t="shared" ca="1" si="179"/>
        <v/>
      </c>
      <c r="AF781" s="24" t="str">
        <f t="shared" ca="1" si="179"/>
        <v/>
      </c>
      <c r="AG781" s="24" t="str">
        <f t="shared" ca="1" si="179"/>
        <v/>
      </c>
      <c r="AH781" s="24" t="str">
        <f t="shared" ca="1" si="179"/>
        <v/>
      </c>
    </row>
    <row r="782" spans="16:34" x14ac:dyDescent="0.25">
      <c r="P782" s="17">
        <v>783</v>
      </c>
      <c r="Q782" s="17">
        <f>VLOOKUP($P782,valores_RSI!$B$3:$D$1417,3,FALSE)</f>
        <v>41.550181913009403</v>
      </c>
      <c r="R782" s="17">
        <f t="shared" si="180"/>
        <v>5</v>
      </c>
      <c r="S782" s="24">
        <f t="shared" si="181"/>
        <v>87</v>
      </c>
      <c r="T782" s="24">
        <f t="shared" si="174"/>
        <v>137</v>
      </c>
      <c r="U782" s="24">
        <f t="shared" si="174"/>
        <v>106</v>
      </c>
      <c r="V782" s="25" t="b">
        <f t="shared" si="175"/>
        <v>1</v>
      </c>
      <c r="W782" s="24" t="b">
        <f t="shared" si="176"/>
        <v>1</v>
      </c>
      <c r="X782" s="24">
        <f t="shared" si="173"/>
        <v>0.25455</v>
      </c>
      <c r="Y782" s="24">
        <f t="shared" si="173"/>
        <v>12.4805264132648</v>
      </c>
      <c r="Z782" s="24">
        <f t="shared" si="177"/>
        <v>211.7931764132648</v>
      </c>
      <c r="AA782" s="24" t="str">
        <f t="shared" si="178"/>
        <v>abaixo</v>
      </c>
      <c r="AC782" s="24" t="str">
        <f t="shared" ca="1" si="179"/>
        <v/>
      </c>
      <c r="AD782" s="24" t="str">
        <f t="shared" ca="1" si="179"/>
        <v/>
      </c>
      <c r="AE782" s="24" t="str">
        <f t="shared" ca="1" si="179"/>
        <v/>
      </c>
      <c r="AF782" s="24" t="str">
        <f t="shared" ca="1" si="179"/>
        <v/>
      </c>
      <c r="AG782" s="24" t="str">
        <f t="shared" ca="1" si="179"/>
        <v/>
      </c>
      <c r="AH782" s="24" t="str">
        <f t="shared" ca="1" si="179"/>
        <v/>
      </c>
    </row>
    <row r="783" spans="16:34" x14ac:dyDescent="0.25">
      <c r="P783" s="17">
        <v>784</v>
      </c>
      <c r="Q783" s="17">
        <f>VLOOKUP($P783,valores_RSI!$B$3:$D$1417,3,FALSE)</f>
        <v>41.444865909061797</v>
      </c>
      <c r="R783" s="17">
        <f t="shared" si="180"/>
        <v>5</v>
      </c>
      <c r="S783" s="24">
        <f t="shared" si="181"/>
        <v>87</v>
      </c>
      <c r="T783" s="24">
        <f t="shared" si="174"/>
        <v>137</v>
      </c>
      <c r="U783" s="24">
        <f t="shared" si="174"/>
        <v>106</v>
      </c>
      <c r="V783" s="25" t="b">
        <f t="shared" si="175"/>
        <v>1</v>
      </c>
      <c r="W783" s="24" t="b">
        <f t="shared" si="176"/>
        <v>1</v>
      </c>
      <c r="X783" s="24">
        <f t="shared" si="173"/>
        <v>0.25455</v>
      </c>
      <c r="Y783" s="24">
        <f t="shared" si="173"/>
        <v>12.4805264132648</v>
      </c>
      <c r="Z783" s="24">
        <f t="shared" si="177"/>
        <v>212.0477264132648</v>
      </c>
      <c r="AA783" s="24" t="str">
        <f t="shared" si="178"/>
        <v>abaixo</v>
      </c>
      <c r="AC783" s="24" t="str">
        <f t="shared" ca="1" si="179"/>
        <v/>
      </c>
      <c r="AD783" s="24" t="str">
        <f t="shared" ca="1" si="179"/>
        <v/>
      </c>
      <c r="AE783" s="24" t="str">
        <f t="shared" ca="1" si="179"/>
        <v/>
      </c>
      <c r="AF783" s="24" t="str">
        <f t="shared" ca="1" si="179"/>
        <v/>
      </c>
      <c r="AG783" s="24" t="str">
        <f t="shared" ca="1" si="179"/>
        <v/>
      </c>
      <c r="AH783" s="24" t="str">
        <f t="shared" ca="1" si="179"/>
        <v/>
      </c>
    </row>
    <row r="784" spans="16:34" x14ac:dyDescent="0.25">
      <c r="P784" s="17">
        <v>785</v>
      </c>
      <c r="Q784" s="17">
        <f>VLOOKUP($P784,valores_RSI!$B$3:$D$1417,3,FALSE)</f>
        <v>40.595907310674001</v>
      </c>
      <c r="R784" s="17">
        <f t="shared" si="180"/>
        <v>5</v>
      </c>
      <c r="S784" s="24">
        <f t="shared" si="181"/>
        <v>87</v>
      </c>
      <c r="T784" s="24">
        <f t="shared" si="174"/>
        <v>137</v>
      </c>
      <c r="U784" s="24">
        <f t="shared" si="174"/>
        <v>106</v>
      </c>
      <c r="V784" s="25" t="b">
        <f t="shared" si="175"/>
        <v>1</v>
      </c>
      <c r="W784" s="24" t="b">
        <f t="shared" si="176"/>
        <v>1</v>
      </c>
      <c r="X784" s="24">
        <f t="shared" si="173"/>
        <v>0.25455</v>
      </c>
      <c r="Y784" s="24">
        <f t="shared" si="173"/>
        <v>12.4805264132648</v>
      </c>
      <c r="Z784" s="24">
        <f t="shared" si="177"/>
        <v>212.30227641326482</v>
      </c>
      <c r="AA784" s="24" t="str">
        <f t="shared" si="178"/>
        <v>abaixo</v>
      </c>
      <c r="AC784" s="24" t="str">
        <f t="shared" ca="1" si="179"/>
        <v/>
      </c>
      <c r="AD784" s="24" t="str">
        <f t="shared" ca="1" si="179"/>
        <v/>
      </c>
      <c r="AE784" s="24" t="str">
        <f t="shared" ca="1" si="179"/>
        <v/>
      </c>
      <c r="AF784" s="24" t="str">
        <f t="shared" ca="1" si="179"/>
        <v/>
      </c>
      <c r="AG784" s="24" t="str">
        <f t="shared" ca="1" si="179"/>
        <v/>
      </c>
      <c r="AH784" s="24" t="str">
        <f t="shared" ca="1" si="179"/>
        <v/>
      </c>
    </row>
    <row r="785" spans="16:34" x14ac:dyDescent="0.25">
      <c r="P785" s="17">
        <v>786</v>
      </c>
      <c r="Q785" s="17">
        <f>VLOOKUP($P785,valores_RSI!$B$3:$D$1417,3,FALSE)</f>
        <v>44.279786630245702</v>
      </c>
      <c r="R785" s="17">
        <f t="shared" si="180"/>
        <v>5</v>
      </c>
      <c r="S785" s="24">
        <f t="shared" si="181"/>
        <v>87</v>
      </c>
      <c r="T785" s="24">
        <f t="shared" si="174"/>
        <v>137</v>
      </c>
      <c r="U785" s="24">
        <f t="shared" si="174"/>
        <v>106</v>
      </c>
      <c r="V785" s="25" t="b">
        <f t="shared" si="175"/>
        <v>1</v>
      </c>
      <c r="W785" s="24" t="b">
        <f t="shared" si="176"/>
        <v>1</v>
      </c>
      <c r="X785" s="24">
        <f t="shared" ref="X785:Y804" si="182">IF($V785,VLOOKUP($R785,$B$5:$N$101,X$2,FALSE),"")</f>
        <v>0.25455</v>
      </c>
      <c r="Y785" s="24">
        <f t="shared" si="182"/>
        <v>12.4805264132648</v>
      </c>
      <c r="Z785" s="24">
        <f t="shared" si="177"/>
        <v>212.55682641326482</v>
      </c>
      <c r="AA785" s="24" t="str">
        <f t="shared" si="178"/>
        <v>abaixo</v>
      </c>
      <c r="AC785" s="24" t="str">
        <f t="shared" ca="1" si="179"/>
        <v/>
      </c>
      <c r="AD785" s="24" t="str">
        <f t="shared" ca="1" si="179"/>
        <v/>
      </c>
      <c r="AE785" s="24" t="str">
        <f t="shared" ca="1" si="179"/>
        <v/>
      </c>
      <c r="AF785" s="24" t="str">
        <f t="shared" ca="1" si="179"/>
        <v/>
      </c>
      <c r="AG785" s="24" t="str">
        <f t="shared" ca="1" si="179"/>
        <v/>
      </c>
      <c r="AH785" s="24" t="str">
        <f t="shared" ca="1" si="179"/>
        <v/>
      </c>
    </row>
    <row r="786" spans="16:34" x14ac:dyDescent="0.25">
      <c r="P786" s="17">
        <v>787</v>
      </c>
      <c r="Q786" s="17">
        <f>VLOOKUP($P786,valores_RSI!$B$3:$D$1417,3,FALSE)</f>
        <v>42.8817472450202</v>
      </c>
      <c r="R786" s="17">
        <f t="shared" si="180"/>
        <v>5</v>
      </c>
      <c r="S786" s="24">
        <f t="shared" si="181"/>
        <v>87</v>
      </c>
      <c r="T786" s="24">
        <f t="shared" si="174"/>
        <v>137</v>
      </c>
      <c r="U786" s="24">
        <f t="shared" si="174"/>
        <v>106</v>
      </c>
      <c r="V786" s="25" t="b">
        <f t="shared" si="175"/>
        <v>1</v>
      </c>
      <c r="W786" s="24" t="b">
        <f t="shared" si="176"/>
        <v>1</v>
      </c>
      <c r="X786" s="24">
        <f t="shared" si="182"/>
        <v>0.25455</v>
      </c>
      <c r="Y786" s="24">
        <f t="shared" si="182"/>
        <v>12.4805264132648</v>
      </c>
      <c r="Z786" s="24">
        <f t="shared" si="177"/>
        <v>212.81137641326481</v>
      </c>
      <c r="AA786" s="24" t="str">
        <f t="shared" si="178"/>
        <v>abaixo</v>
      </c>
      <c r="AC786" s="24" t="str">
        <f t="shared" ca="1" si="179"/>
        <v/>
      </c>
      <c r="AD786" s="24" t="str">
        <f t="shared" ca="1" si="179"/>
        <v/>
      </c>
      <c r="AE786" s="24" t="str">
        <f t="shared" ca="1" si="179"/>
        <v/>
      </c>
      <c r="AF786" s="24" t="str">
        <f t="shared" ca="1" si="179"/>
        <v/>
      </c>
      <c r="AG786" s="24" t="str">
        <f t="shared" ca="1" si="179"/>
        <v/>
      </c>
      <c r="AH786" s="24" t="str">
        <f t="shared" ca="1" si="179"/>
        <v/>
      </c>
    </row>
    <row r="787" spans="16:34" x14ac:dyDescent="0.25">
      <c r="P787" s="17">
        <v>788</v>
      </c>
      <c r="Q787" s="17">
        <f>VLOOKUP($P787,valores_RSI!$B$3:$D$1417,3,FALSE)</f>
        <v>45.464788962441403</v>
      </c>
      <c r="R787" s="17">
        <f t="shared" si="180"/>
        <v>5</v>
      </c>
      <c r="S787" s="24">
        <f t="shared" si="181"/>
        <v>87</v>
      </c>
      <c r="T787" s="24">
        <f t="shared" si="174"/>
        <v>137</v>
      </c>
      <c r="U787" s="24">
        <f t="shared" si="174"/>
        <v>106</v>
      </c>
      <c r="V787" s="25" t="b">
        <f t="shared" si="175"/>
        <v>1</v>
      </c>
      <c r="W787" s="24" t="b">
        <f t="shared" si="176"/>
        <v>1</v>
      </c>
      <c r="X787" s="24">
        <f t="shared" si="182"/>
        <v>0.25455</v>
      </c>
      <c r="Y787" s="24">
        <f t="shared" si="182"/>
        <v>12.4805264132648</v>
      </c>
      <c r="Z787" s="24">
        <f t="shared" si="177"/>
        <v>213.0659264132648</v>
      </c>
      <c r="AA787" s="24" t="str">
        <f t="shared" si="178"/>
        <v>abaixo</v>
      </c>
      <c r="AC787" s="24" t="str">
        <f t="shared" ca="1" si="179"/>
        <v/>
      </c>
      <c r="AD787" s="24" t="str">
        <f t="shared" ca="1" si="179"/>
        <v/>
      </c>
      <c r="AE787" s="24" t="str">
        <f t="shared" ca="1" si="179"/>
        <v/>
      </c>
      <c r="AF787" s="24" t="str">
        <f t="shared" ca="1" si="179"/>
        <v/>
      </c>
      <c r="AG787" s="24" t="str">
        <f t="shared" ca="1" si="179"/>
        <v/>
      </c>
      <c r="AH787" s="24" t="str">
        <f t="shared" ca="1" si="179"/>
        <v/>
      </c>
    </row>
    <row r="788" spans="16:34" x14ac:dyDescent="0.25">
      <c r="P788" s="17">
        <v>789</v>
      </c>
      <c r="Q788" s="17">
        <f>VLOOKUP($P788,valores_RSI!$B$3:$D$1417,3,FALSE)</f>
        <v>45.7742556690323</v>
      </c>
      <c r="R788" s="17">
        <f t="shared" si="180"/>
        <v>5</v>
      </c>
      <c r="S788" s="24">
        <f t="shared" si="181"/>
        <v>87</v>
      </c>
      <c r="T788" s="24">
        <f t="shared" si="174"/>
        <v>137</v>
      </c>
      <c r="U788" s="24">
        <f t="shared" si="174"/>
        <v>106</v>
      </c>
      <c r="V788" s="25" t="b">
        <f t="shared" si="175"/>
        <v>1</v>
      </c>
      <c r="W788" s="24" t="b">
        <f t="shared" si="176"/>
        <v>1</v>
      </c>
      <c r="X788" s="24">
        <f t="shared" si="182"/>
        <v>0.25455</v>
      </c>
      <c r="Y788" s="24">
        <f t="shared" si="182"/>
        <v>12.4805264132648</v>
      </c>
      <c r="Z788" s="24">
        <f t="shared" si="177"/>
        <v>213.3204764132648</v>
      </c>
      <c r="AA788" s="24" t="str">
        <f t="shared" si="178"/>
        <v>abaixo</v>
      </c>
      <c r="AC788" s="24" t="str">
        <f t="shared" ca="1" si="179"/>
        <v/>
      </c>
      <c r="AD788" s="24" t="str">
        <f t="shared" ca="1" si="179"/>
        <v/>
      </c>
      <c r="AE788" s="24" t="str">
        <f t="shared" ca="1" si="179"/>
        <v/>
      </c>
      <c r="AF788" s="24" t="str">
        <f t="shared" ca="1" si="179"/>
        <v/>
      </c>
      <c r="AG788" s="24" t="str">
        <f t="shared" ca="1" si="179"/>
        <v/>
      </c>
      <c r="AH788" s="24" t="str">
        <f t="shared" ca="1" si="179"/>
        <v/>
      </c>
    </row>
    <row r="789" spans="16:34" x14ac:dyDescent="0.25">
      <c r="P789" s="17">
        <v>790</v>
      </c>
      <c r="Q789" s="17">
        <f>VLOOKUP($P789,valores_RSI!$B$3:$D$1417,3,FALSE)</f>
        <v>39.937309833210399</v>
      </c>
      <c r="R789" s="17">
        <f t="shared" si="180"/>
        <v>5</v>
      </c>
      <c r="S789" s="24">
        <f t="shared" si="181"/>
        <v>87</v>
      </c>
      <c r="T789" s="24">
        <f t="shared" si="174"/>
        <v>137</v>
      </c>
      <c r="U789" s="24">
        <f t="shared" si="174"/>
        <v>106</v>
      </c>
      <c r="V789" s="25" t="b">
        <f t="shared" si="175"/>
        <v>1</v>
      </c>
      <c r="W789" s="24" t="b">
        <f t="shared" si="176"/>
        <v>1</v>
      </c>
      <c r="X789" s="24">
        <f t="shared" si="182"/>
        <v>0.25455</v>
      </c>
      <c r="Y789" s="24">
        <f t="shared" si="182"/>
        <v>12.4805264132648</v>
      </c>
      <c r="Z789" s="24">
        <f t="shared" si="177"/>
        <v>213.57502641326482</v>
      </c>
      <c r="AA789" s="24" t="str">
        <f t="shared" si="178"/>
        <v>abaixo</v>
      </c>
      <c r="AC789" s="24" t="str">
        <f t="shared" ca="1" si="179"/>
        <v/>
      </c>
      <c r="AD789" s="24" t="str">
        <f t="shared" ca="1" si="179"/>
        <v/>
      </c>
      <c r="AE789" s="24" t="str">
        <f t="shared" ca="1" si="179"/>
        <v/>
      </c>
      <c r="AF789" s="24" t="str">
        <f t="shared" ca="1" si="179"/>
        <v/>
      </c>
      <c r="AG789" s="24" t="str">
        <f t="shared" ca="1" si="179"/>
        <v/>
      </c>
      <c r="AH789" s="24" t="str">
        <f t="shared" ca="1" si="179"/>
        <v/>
      </c>
    </row>
    <row r="790" spans="16:34" x14ac:dyDescent="0.25">
      <c r="P790" s="17">
        <v>791</v>
      </c>
      <c r="Q790" s="17">
        <f>VLOOKUP($P790,valores_RSI!$B$3:$D$1417,3,FALSE)</f>
        <v>39.345285892549398</v>
      </c>
      <c r="R790" s="17">
        <f t="shared" si="180"/>
        <v>5</v>
      </c>
      <c r="S790" s="24">
        <f t="shared" si="181"/>
        <v>87</v>
      </c>
      <c r="T790" s="24">
        <f t="shared" si="174"/>
        <v>137</v>
      </c>
      <c r="U790" s="24">
        <f t="shared" si="174"/>
        <v>106</v>
      </c>
      <c r="V790" s="25" t="b">
        <f t="shared" si="175"/>
        <v>1</v>
      </c>
      <c r="W790" s="24" t="b">
        <f t="shared" si="176"/>
        <v>1</v>
      </c>
      <c r="X790" s="24">
        <f t="shared" si="182"/>
        <v>0.25455</v>
      </c>
      <c r="Y790" s="24">
        <f t="shared" si="182"/>
        <v>12.4805264132648</v>
      </c>
      <c r="Z790" s="24">
        <f t="shared" si="177"/>
        <v>213.82957641326482</v>
      </c>
      <c r="AA790" s="24" t="str">
        <f t="shared" si="178"/>
        <v>abaixo</v>
      </c>
      <c r="AC790" s="24" t="str">
        <f t="shared" ref="AC790:AH805" ca="1" si="183">IF($V790,IF(OR(OFFSET($AA790,AC$2,0)="acima",OFFSET($AA790,AC$2,0)="acima mas menor que o break"),IF($AA790="abaixo","cruzou_para_baixo",""),""),"")</f>
        <v/>
      </c>
      <c r="AD790" s="24" t="str">
        <f t="shared" ca="1" si="183"/>
        <v/>
      </c>
      <c r="AE790" s="24" t="str">
        <f t="shared" ca="1" si="183"/>
        <v/>
      </c>
      <c r="AF790" s="24" t="str">
        <f t="shared" ca="1" si="183"/>
        <v/>
      </c>
      <c r="AG790" s="24" t="str">
        <f t="shared" ca="1" si="183"/>
        <v/>
      </c>
      <c r="AH790" s="24" t="str">
        <f t="shared" ca="1" si="183"/>
        <v/>
      </c>
    </row>
    <row r="791" spans="16:34" x14ac:dyDescent="0.25">
      <c r="P791" s="17">
        <v>792</v>
      </c>
      <c r="Q791" s="17">
        <f>VLOOKUP($P791,valores_RSI!$B$3:$D$1417,3,FALSE)</f>
        <v>40.418783891430202</v>
      </c>
      <c r="R791" s="17">
        <f t="shared" si="180"/>
        <v>5</v>
      </c>
      <c r="S791" s="24">
        <f t="shared" si="181"/>
        <v>87</v>
      </c>
      <c r="T791" s="24">
        <f t="shared" si="174"/>
        <v>137</v>
      </c>
      <c r="U791" s="24">
        <f t="shared" si="174"/>
        <v>106</v>
      </c>
      <c r="V791" s="25" t="b">
        <f t="shared" si="175"/>
        <v>1</v>
      </c>
      <c r="W791" s="24" t="b">
        <f t="shared" si="176"/>
        <v>1</v>
      </c>
      <c r="X791" s="24">
        <f t="shared" si="182"/>
        <v>0.25455</v>
      </c>
      <c r="Y791" s="24">
        <f t="shared" si="182"/>
        <v>12.4805264132648</v>
      </c>
      <c r="Z791" s="24">
        <f t="shared" si="177"/>
        <v>214.08412641326481</v>
      </c>
      <c r="AA791" s="24" t="str">
        <f t="shared" si="178"/>
        <v>abaixo</v>
      </c>
      <c r="AC791" s="24" t="str">
        <f t="shared" ca="1" si="183"/>
        <v/>
      </c>
      <c r="AD791" s="24" t="str">
        <f t="shared" ca="1" si="183"/>
        <v/>
      </c>
      <c r="AE791" s="24" t="str">
        <f t="shared" ca="1" si="183"/>
        <v/>
      </c>
      <c r="AF791" s="24" t="str">
        <f t="shared" ca="1" si="183"/>
        <v/>
      </c>
      <c r="AG791" s="24" t="str">
        <f t="shared" ca="1" si="183"/>
        <v/>
      </c>
      <c r="AH791" s="24" t="str">
        <f t="shared" ca="1" si="183"/>
        <v/>
      </c>
    </row>
    <row r="792" spans="16:34" x14ac:dyDescent="0.25">
      <c r="P792" s="17">
        <v>793</v>
      </c>
      <c r="Q792" s="17">
        <f>VLOOKUP($P792,valores_RSI!$B$3:$D$1417,3,FALSE)</f>
        <v>42.494999414689701</v>
      </c>
      <c r="R792" s="17">
        <f t="shared" si="180"/>
        <v>5</v>
      </c>
      <c r="S792" s="24">
        <f t="shared" si="181"/>
        <v>87</v>
      </c>
      <c r="T792" s="24">
        <f t="shared" si="174"/>
        <v>137</v>
      </c>
      <c r="U792" s="24">
        <f t="shared" si="174"/>
        <v>106</v>
      </c>
      <c r="V792" s="25" t="b">
        <f t="shared" si="175"/>
        <v>1</v>
      </c>
      <c r="W792" s="24" t="b">
        <f t="shared" si="176"/>
        <v>1</v>
      </c>
      <c r="X792" s="24">
        <f t="shared" si="182"/>
        <v>0.25455</v>
      </c>
      <c r="Y792" s="24">
        <f t="shared" si="182"/>
        <v>12.4805264132648</v>
      </c>
      <c r="Z792" s="24">
        <f t="shared" si="177"/>
        <v>214.33867641326481</v>
      </c>
      <c r="AA792" s="24" t="str">
        <f t="shared" si="178"/>
        <v>abaixo</v>
      </c>
      <c r="AC792" s="24" t="str">
        <f t="shared" ca="1" si="183"/>
        <v/>
      </c>
      <c r="AD792" s="24" t="str">
        <f t="shared" ca="1" si="183"/>
        <v/>
      </c>
      <c r="AE792" s="24" t="str">
        <f t="shared" ca="1" si="183"/>
        <v/>
      </c>
      <c r="AF792" s="24" t="str">
        <f t="shared" ca="1" si="183"/>
        <v/>
      </c>
      <c r="AG792" s="24" t="str">
        <f t="shared" ca="1" si="183"/>
        <v/>
      </c>
      <c r="AH792" s="24" t="str">
        <f t="shared" ca="1" si="183"/>
        <v/>
      </c>
    </row>
    <row r="793" spans="16:34" x14ac:dyDescent="0.25">
      <c r="P793" s="17">
        <v>794</v>
      </c>
      <c r="Q793" s="17">
        <f>VLOOKUP($P793,valores_RSI!$B$3:$D$1417,3,FALSE)</f>
        <v>42.609866142802097</v>
      </c>
      <c r="R793" s="17">
        <f t="shared" si="180"/>
        <v>5</v>
      </c>
      <c r="S793" s="24">
        <f t="shared" si="181"/>
        <v>87</v>
      </c>
      <c r="T793" s="24">
        <f t="shared" si="174"/>
        <v>137</v>
      </c>
      <c r="U793" s="24">
        <f t="shared" si="174"/>
        <v>106</v>
      </c>
      <c r="V793" s="25" t="b">
        <f t="shared" si="175"/>
        <v>1</v>
      </c>
      <c r="W793" s="24" t="b">
        <f t="shared" si="176"/>
        <v>1</v>
      </c>
      <c r="X793" s="24">
        <f t="shared" si="182"/>
        <v>0.25455</v>
      </c>
      <c r="Y793" s="24">
        <f t="shared" si="182"/>
        <v>12.4805264132648</v>
      </c>
      <c r="Z793" s="24">
        <f t="shared" si="177"/>
        <v>214.5932264132648</v>
      </c>
      <c r="AA793" s="24" t="str">
        <f t="shared" si="178"/>
        <v>abaixo</v>
      </c>
      <c r="AC793" s="24" t="str">
        <f t="shared" ca="1" si="183"/>
        <v/>
      </c>
      <c r="AD793" s="24" t="str">
        <f t="shared" ca="1" si="183"/>
        <v/>
      </c>
      <c r="AE793" s="24" t="str">
        <f t="shared" ca="1" si="183"/>
        <v/>
      </c>
      <c r="AF793" s="24" t="str">
        <f t="shared" ca="1" si="183"/>
        <v/>
      </c>
      <c r="AG793" s="24" t="str">
        <f t="shared" ca="1" si="183"/>
        <v/>
      </c>
      <c r="AH793" s="24" t="str">
        <f t="shared" ca="1" si="183"/>
        <v/>
      </c>
    </row>
    <row r="794" spans="16:34" x14ac:dyDescent="0.25">
      <c r="P794" s="17">
        <v>795</v>
      </c>
      <c r="Q794" s="17">
        <f>VLOOKUP($P794,valores_RSI!$B$3:$D$1417,3,FALSE)</f>
        <v>43.360441098632002</v>
      </c>
      <c r="R794" s="17">
        <f t="shared" si="180"/>
        <v>5</v>
      </c>
      <c r="S794" s="24">
        <f t="shared" si="181"/>
        <v>87</v>
      </c>
      <c r="T794" s="24">
        <f t="shared" si="174"/>
        <v>137</v>
      </c>
      <c r="U794" s="24">
        <f t="shared" si="174"/>
        <v>106</v>
      </c>
      <c r="V794" s="25" t="b">
        <f t="shared" si="175"/>
        <v>1</v>
      </c>
      <c r="W794" s="24" t="b">
        <f t="shared" si="176"/>
        <v>1</v>
      </c>
      <c r="X794" s="24">
        <f t="shared" si="182"/>
        <v>0.25455</v>
      </c>
      <c r="Y794" s="24">
        <f t="shared" si="182"/>
        <v>12.4805264132648</v>
      </c>
      <c r="Z794" s="24">
        <f t="shared" si="177"/>
        <v>214.84777641326482</v>
      </c>
      <c r="AA794" s="24" t="str">
        <f t="shared" si="178"/>
        <v>abaixo</v>
      </c>
      <c r="AC794" s="24" t="str">
        <f t="shared" ca="1" si="183"/>
        <v/>
      </c>
      <c r="AD794" s="24" t="str">
        <f t="shared" ca="1" si="183"/>
        <v/>
      </c>
      <c r="AE794" s="24" t="str">
        <f t="shared" ca="1" si="183"/>
        <v/>
      </c>
      <c r="AF794" s="24" t="str">
        <f t="shared" ca="1" si="183"/>
        <v/>
      </c>
      <c r="AG794" s="24" t="str">
        <f t="shared" ca="1" si="183"/>
        <v/>
      </c>
      <c r="AH794" s="24" t="str">
        <f t="shared" ca="1" si="183"/>
        <v/>
      </c>
    </row>
    <row r="795" spans="16:34" x14ac:dyDescent="0.25">
      <c r="P795" s="17">
        <v>796</v>
      </c>
      <c r="Q795" s="17">
        <f>VLOOKUP($P795,valores_RSI!$B$3:$D$1417,3,FALSE)</f>
        <v>45.7142989489424</v>
      </c>
      <c r="R795" s="17">
        <f t="shared" si="180"/>
        <v>5</v>
      </c>
      <c r="S795" s="24">
        <f t="shared" si="181"/>
        <v>87</v>
      </c>
      <c r="T795" s="24">
        <f t="shared" si="174"/>
        <v>137</v>
      </c>
      <c r="U795" s="24">
        <f t="shared" si="174"/>
        <v>106</v>
      </c>
      <c r="V795" s="25" t="b">
        <f t="shared" si="175"/>
        <v>1</v>
      </c>
      <c r="W795" s="24" t="b">
        <f t="shared" si="176"/>
        <v>1</v>
      </c>
      <c r="X795" s="24">
        <f t="shared" si="182"/>
        <v>0.25455</v>
      </c>
      <c r="Y795" s="24">
        <f t="shared" si="182"/>
        <v>12.4805264132648</v>
      </c>
      <c r="Z795" s="24">
        <f t="shared" si="177"/>
        <v>215.10232641326482</v>
      </c>
      <c r="AA795" s="24" t="str">
        <f t="shared" si="178"/>
        <v>abaixo</v>
      </c>
      <c r="AC795" s="24" t="str">
        <f t="shared" ca="1" si="183"/>
        <v/>
      </c>
      <c r="AD795" s="24" t="str">
        <f t="shared" ca="1" si="183"/>
        <v/>
      </c>
      <c r="AE795" s="24" t="str">
        <f t="shared" ca="1" si="183"/>
        <v/>
      </c>
      <c r="AF795" s="24" t="str">
        <f t="shared" ca="1" si="183"/>
        <v/>
      </c>
      <c r="AG795" s="24" t="str">
        <f t="shared" ca="1" si="183"/>
        <v/>
      </c>
      <c r="AH795" s="24" t="str">
        <f t="shared" ca="1" si="183"/>
        <v/>
      </c>
    </row>
    <row r="796" spans="16:34" x14ac:dyDescent="0.25">
      <c r="P796" s="17">
        <v>797</v>
      </c>
      <c r="Q796" s="17">
        <f>VLOOKUP($P796,valores_RSI!$B$3:$D$1417,3,FALSE)</f>
        <v>41.282419066218701</v>
      </c>
      <c r="R796" s="17">
        <f t="shared" si="180"/>
        <v>5</v>
      </c>
      <c r="S796" s="24">
        <f t="shared" si="181"/>
        <v>87</v>
      </c>
      <c r="T796" s="24">
        <f t="shared" si="174"/>
        <v>137</v>
      </c>
      <c r="U796" s="24">
        <f t="shared" si="174"/>
        <v>106</v>
      </c>
      <c r="V796" s="25" t="b">
        <f t="shared" si="175"/>
        <v>1</v>
      </c>
      <c r="W796" s="24" t="b">
        <f t="shared" si="176"/>
        <v>1</v>
      </c>
      <c r="X796" s="24">
        <f t="shared" si="182"/>
        <v>0.25455</v>
      </c>
      <c r="Y796" s="24">
        <f t="shared" si="182"/>
        <v>12.4805264132648</v>
      </c>
      <c r="Z796" s="24">
        <f t="shared" si="177"/>
        <v>215.35687641326481</v>
      </c>
      <c r="AA796" s="24" t="str">
        <f t="shared" si="178"/>
        <v>abaixo</v>
      </c>
      <c r="AC796" s="24" t="str">
        <f t="shared" ca="1" si="183"/>
        <v/>
      </c>
      <c r="AD796" s="24" t="str">
        <f t="shared" ca="1" si="183"/>
        <v/>
      </c>
      <c r="AE796" s="24" t="str">
        <f t="shared" ca="1" si="183"/>
        <v/>
      </c>
      <c r="AF796" s="24" t="str">
        <f t="shared" ca="1" si="183"/>
        <v/>
      </c>
      <c r="AG796" s="24" t="str">
        <f t="shared" ca="1" si="183"/>
        <v/>
      </c>
      <c r="AH796" s="24" t="str">
        <f t="shared" ca="1" si="183"/>
        <v/>
      </c>
    </row>
    <row r="797" spans="16:34" x14ac:dyDescent="0.25">
      <c r="P797" s="17">
        <v>798</v>
      </c>
      <c r="Q797" s="17">
        <f>VLOOKUP($P797,valores_RSI!$B$3:$D$1417,3,FALSE)</f>
        <v>46.5183034164113</v>
      </c>
      <c r="R797" s="17">
        <f t="shared" si="180"/>
        <v>5</v>
      </c>
      <c r="S797" s="24">
        <f t="shared" si="181"/>
        <v>87</v>
      </c>
      <c r="T797" s="24">
        <f t="shared" si="174"/>
        <v>137</v>
      </c>
      <c r="U797" s="24">
        <f t="shared" si="174"/>
        <v>106</v>
      </c>
      <c r="V797" s="25" t="b">
        <f t="shared" si="175"/>
        <v>1</v>
      </c>
      <c r="W797" s="24" t="b">
        <f t="shared" si="176"/>
        <v>1</v>
      </c>
      <c r="X797" s="24">
        <f t="shared" si="182"/>
        <v>0.25455</v>
      </c>
      <c r="Y797" s="24">
        <f t="shared" si="182"/>
        <v>12.4805264132648</v>
      </c>
      <c r="Z797" s="24">
        <f t="shared" si="177"/>
        <v>215.61142641326481</v>
      </c>
      <c r="AA797" s="24" t="str">
        <f t="shared" si="178"/>
        <v>abaixo</v>
      </c>
      <c r="AC797" s="24" t="str">
        <f t="shared" ca="1" si="183"/>
        <v/>
      </c>
      <c r="AD797" s="24" t="str">
        <f t="shared" ca="1" si="183"/>
        <v/>
      </c>
      <c r="AE797" s="24" t="str">
        <f t="shared" ca="1" si="183"/>
        <v/>
      </c>
      <c r="AF797" s="24" t="str">
        <f t="shared" ca="1" si="183"/>
        <v/>
      </c>
      <c r="AG797" s="24" t="str">
        <f t="shared" ca="1" si="183"/>
        <v/>
      </c>
      <c r="AH797" s="24" t="str">
        <f t="shared" ca="1" si="183"/>
        <v/>
      </c>
    </row>
    <row r="798" spans="16:34" x14ac:dyDescent="0.25">
      <c r="P798" s="17">
        <v>799</v>
      </c>
      <c r="Q798" s="17">
        <f>VLOOKUP($P798,valores_RSI!$B$3:$D$1417,3,FALSE)</f>
        <v>55.293271756110499</v>
      </c>
      <c r="R798" s="17">
        <f t="shared" si="180"/>
        <v>5</v>
      </c>
      <c r="S798" s="24">
        <f t="shared" si="181"/>
        <v>87</v>
      </c>
      <c r="T798" s="24">
        <f t="shared" si="174"/>
        <v>137</v>
      </c>
      <c r="U798" s="24">
        <f t="shared" si="174"/>
        <v>106</v>
      </c>
      <c r="V798" s="25" t="b">
        <f t="shared" si="175"/>
        <v>1</v>
      </c>
      <c r="W798" s="24" t="b">
        <f t="shared" si="176"/>
        <v>1</v>
      </c>
      <c r="X798" s="24">
        <f t="shared" si="182"/>
        <v>0.25455</v>
      </c>
      <c r="Y798" s="24">
        <f t="shared" si="182"/>
        <v>12.4805264132648</v>
      </c>
      <c r="Z798" s="24">
        <f t="shared" si="177"/>
        <v>215.8659764132648</v>
      </c>
      <c r="AA798" s="24" t="str">
        <f t="shared" si="178"/>
        <v>abaixo</v>
      </c>
      <c r="AC798" s="24" t="str">
        <f t="shared" ca="1" si="183"/>
        <v/>
      </c>
      <c r="AD798" s="24" t="str">
        <f t="shared" ca="1" si="183"/>
        <v/>
      </c>
      <c r="AE798" s="24" t="str">
        <f t="shared" ca="1" si="183"/>
        <v/>
      </c>
      <c r="AF798" s="24" t="str">
        <f t="shared" ca="1" si="183"/>
        <v/>
      </c>
      <c r="AG798" s="24" t="str">
        <f t="shared" ca="1" si="183"/>
        <v/>
      </c>
      <c r="AH798" s="24" t="str">
        <f t="shared" ca="1" si="183"/>
        <v/>
      </c>
    </row>
    <row r="799" spans="16:34" x14ac:dyDescent="0.25">
      <c r="P799" s="17">
        <v>800</v>
      </c>
      <c r="Q799" s="17">
        <f>VLOOKUP($P799,valores_RSI!$B$3:$D$1417,3,FALSE)</f>
        <v>54.044110222262098</v>
      </c>
      <c r="R799" s="17">
        <f t="shared" si="180"/>
        <v>5</v>
      </c>
      <c r="S799" s="24">
        <f t="shared" si="181"/>
        <v>87</v>
      </c>
      <c r="T799" s="24">
        <f t="shared" si="174"/>
        <v>137</v>
      </c>
      <c r="U799" s="24">
        <f t="shared" si="174"/>
        <v>106</v>
      </c>
      <c r="V799" s="25" t="b">
        <f t="shared" si="175"/>
        <v>1</v>
      </c>
      <c r="W799" s="24" t="b">
        <f t="shared" si="176"/>
        <v>1</v>
      </c>
      <c r="X799" s="24">
        <f t="shared" si="182"/>
        <v>0.25455</v>
      </c>
      <c r="Y799" s="24">
        <f t="shared" si="182"/>
        <v>12.4805264132648</v>
      </c>
      <c r="Z799" s="24">
        <f t="shared" si="177"/>
        <v>216.1205264132648</v>
      </c>
      <c r="AA799" s="24" t="str">
        <f t="shared" si="178"/>
        <v>abaixo</v>
      </c>
      <c r="AC799" s="24" t="str">
        <f t="shared" ca="1" si="183"/>
        <v/>
      </c>
      <c r="AD799" s="24" t="str">
        <f t="shared" ca="1" si="183"/>
        <v/>
      </c>
      <c r="AE799" s="24" t="str">
        <f t="shared" ca="1" si="183"/>
        <v/>
      </c>
      <c r="AF799" s="24" t="str">
        <f t="shared" ca="1" si="183"/>
        <v/>
      </c>
      <c r="AG799" s="24" t="str">
        <f t="shared" ca="1" si="183"/>
        <v/>
      </c>
      <c r="AH799" s="24" t="str">
        <f t="shared" ca="1" si="183"/>
        <v/>
      </c>
    </row>
    <row r="800" spans="16:34" x14ac:dyDescent="0.25">
      <c r="P800" s="17">
        <v>801</v>
      </c>
      <c r="Q800" s="17">
        <f>VLOOKUP($P800,valores_RSI!$B$3:$D$1417,3,FALSE)</f>
        <v>55.319148340691697</v>
      </c>
      <c r="R800" s="17">
        <f t="shared" si="180"/>
        <v>5</v>
      </c>
      <c r="S800" s="24">
        <f t="shared" si="181"/>
        <v>87</v>
      </c>
      <c r="T800" s="24">
        <f t="shared" si="174"/>
        <v>137</v>
      </c>
      <c r="U800" s="24">
        <f t="shared" si="174"/>
        <v>106</v>
      </c>
      <c r="V800" s="25" t="b">
        <f t="shared" si="175"/>
        <v>1</v>
      </c>
      <c r="W800" s="24" t="b">
        <f t="shared" si="176"/>
        <v>1</v>
      </c>
      <c r="X800" s="24">
        <f t="shared" si="182"/>
        <v>0.25455</v>
      </c>
      <c r="Y800" s="24">
        <f t="shared" si="182"/>
        <v>12.4805264132648</v>
      </c>
      <c r="Z800" s="24">
        <f t="shared" si="177"/>
        <v>216.37507641326482</v>
      </c>
      <c r="AA800" s="24" t="str">
        <f t="shared" si="178"/>
        <v>abaixo</v>
      </c>
      <c r="AC800" s="24" t="str">
        <f t="shared" ca="1" si="183"/>
        <v/>
      </c>
      <c r="AD800" s="24" t="str">
        <f t="shared" ca="1" si="183"/>
        <v/>
      </c>
      <c r="AE800" s="24" t="str">
        <f t="shared" ca="1" si="183"/>
        <v/>
      </c>
      <c r="AF800" s="24" t="str">
        <f t="shared" ca="1" si="183"/>
        <v/>
      </c>
      <c r="AG800" s="24" t="str">
        <f t="shared" ca="1" si="183"/>
        <v/>
      </c>
      <c r="AH800" s="24" t="str">
        <f t="shared" ca="1" si="183"/>
        <v/>
      </c>
    </row>
    <row r="801" spans="16:34" x14ac:dyDescent="0.25">
      <c r="P801" s="17">
        <v>802</v>
      </c>
      <c r="Q801" s="17">
        <f>VLOOKUP($P801,valores_RSI!$B$3:$D$1417,3,FALSE)</f>
        <v>55.676857046954296</v>
      </c>
      <c r="R801" s="17">
        <f t="shared" si="180"/>
        <v>5</v>
      </c>
      <c r="S801" s="24">
        <f t="shared" si="181"/>
        <v>87</v>
      </c>
      <c r="T801" s="24">
        <f t="shared" si="174"/>
        <v>137</v>
      </c>
      <c r="U801" s="24">
        <f t="shared" si="174"/>
        <v>106</v>
      </c>
      <c r="V801" s="25" t="b">
        <f t="shared" si="175"/>
        <v>1</v>
      </c>
      <c r="W801" s="24" t="b">
        <f t="shared" si="176"/>
        <v>1</v>
      </c>
      <c r="X801" s="24">
        <f t="shared" si="182"/>
        <v>0.25455</v>
      </c>
      <c r="Y801" s="24">
        <f t="shared" si="182"/>
        <v>12.4805264132648</v>
      </c>
      <c r="Z801" s="24">
        <f t="shared" si="177"/>
        <v>216.62962641326482</v>
      </c>
      <c r="AA801" s="24" t="str">
        <f t="shared" si="178"/>
        <v>abaixo</v>
      </c>
      <c r="AC801" s="24" t="str">
        <f t="shared" ca="1" si="183"/>
        <v/>
      </c>
      <c r="AD801" s="24" t="str">
        <f t="shared" ca="1" si="183"/>
        <v/>
      </c>
      <c r="AE801" s="24" t="str">
        <f t="shared" ca="1" si="183"/>
        <v/>
      </c>
      <c r="AF801" s="24" t="str">
        <f t="shared" ca="1" si="183"/>
        <v/>
      </c>
      <c r="AG801" s="24" t="str">
        <f t="shared" ca="1" si="183"/>
        <v/>
      </c>
      <c r="AH801" s="24" t="str">
        <f t="shared" ca="1" si="183"/>
        <v/>
      </c>
    </row>
    <row r="802" spans="16:34" x14ac:dyDescent="0.25">
      <c r="P802" s="17">
        <v>803</v>
      </c>
      <c r="Q802" s="17">
        <f>VLOOKUP($P802,valores_RSI!$B$3:$D$1417,3,FALSE)</f>
        <v>57.303368218023301</v>
      </c>
      <c r="R802" s="17">
        <f t="shared" si="180"/>
        <v>5</v>
      </c>
      <c r="S802" s="24">
        <f t="shared" si="181"/>
        <v>87</v>
      </c>
      <c r="T802" s="24">
        <f t="shared" si="174"/>
        <v>137</v>
      </c>
      <c r="U802" s="24">
        <f t="shared" si="174"/>
        <v>106</v>
      </c>
      <c r="V802" s="25" t="b">
        <f t="shared" si="175"/>
        <v>1</v>
      </c>
      <c r="W802" s="24" t="b">
        <f t="shared" si="176"/>
        <v>1</v>
      </c>
      <c r="X802" s="24">
        <f t="shared" si="182"/>
        <v>0.25455</v>
      </c>
      <c r="Y802" s="24">
        <f t="shared" si="182"/>
        <v>12.4805264132648</v>
      </c>
      <c r="Z802" s="24">
        <f t="shared" si="177"/>
        <v>216.88417641326481</v>
      </c>
      <c r="AA802" s="24" t="str">
        <f t="shared" si="178"/>
        <v>abaixo</v>
      </c>
      <c r="AC802" s="24" t="str">
        <f t="shared" ca="1" si="183"/>
        <v/>
      </c>
      <c r="AD802" s="24" t="str">
        <f t="shared" ca="1" si="183"/>
        <v/>
      </c>
      <c r="AE802" s="24" t="str">
        <f t="shared" ca="1" si="183"/>
        <v/>
      </c>
      <c r="AF802" s="24" t="str">
        <f t="shared" ca="1" si="183"/>
        <v/>
      </c>
      <c r="AG802" s="24" t="str">
        <f t="shared" ca="1" si="183"/>
        <v/>
      </c>
      <c r="AH802" s="24" t="str">
        <f t="shared" ca="1" si="183"/>
        <v/>
      </c>
    </row>
    <row r="803" spans="16:34" x14ac:dyDescent="0.25">
      <c r="P803" s="17">
        <v>804</v>
      </c>
      <c r="Q803" s="17">
        <f>VLOOKUP($P803,valores_RSI!$B$3:$D$1417,3,FALSE)</f>
        <v>60.533703801730098</v>
      </c>
      <c r="R803" s="17">
        <f t="shared" si="180"/>
        <v>5</v>
      </c>
      <c r="S803" s="24">
        <f t="shared" si="181"/>
        <v>87</v>
      </c>
      <c r="T803" s="24">
        <f t="shared" si="174"/>
        <v>137</v>
      </c>
      <c r="U803" s="24">
        <f t="shared" si="174"/>
        <v>106</v>
      </c>
      <c r="V803" s="25" t="b">
        <f t="shared" si="175"/>
        <v>1</v>
      </c>
      <c r="W803" s="24" t="b">
        <f t="shared" si="176"/>
        <v>1</v>
      </c>
      <c r="X803" s="24">
        <f t="shared" si="182"/>
        <v>0.25455</v>
      </c>
      <c r="Y803" s="24">
        <f t="shared" si="182"/>
        <v>12.4805264132648</v>
      </c>
      <c r="Z803" s="24">
        <f t="shared" si="177"/>
        <v>217.13872641326481</v>
      </c>
      <c r="AA803" s="24" t="str">
        <f t="shared" si="178"/>
        <v>abaixo</v>
      </c>
      <c r="AC803" s="24" t="str">
        <f t="shared" ca="1" si="183"/>
        <v/>
      </c>
      <c r="AD803" s="24" t="str">
        <f t="shared" ca="1" si="183"/>
        <v/>
      </c>
      <c r="AE803" s="24" t="str">
        <f t="shared" ca="1" si="183"/>
        <v/>
      </c>
      <c r="AF803" s="24" t="str">
        <f t="shared" ca="1" si="183"/>
        <v/>
      </c>
      <c r="AG803" s="24" t="str">
        <f t="shared" ca="1" si="183"/>
        <v/>
      </c>
      <c r="AH803" s="24" t="str">
        <f t="shared" ca="1" si="183"/>
        <v/>
      </c>
    </row>
    <row r="804" spans="16:34" x14ac:dyDescent="0.25">
      <c r="P804" s="17">
        <v>805</v>
      </c>
      <c r="Q804" s="17">
        <f>VLOOKUP($P804,valores_RSI!$B$3:$D$1417,3,FALSE)</f>
        <v>61.945021084319499</v>
      </c>
      <c r="R804" s="17">
        <f t="shared" si="180"/>
        <v>5</v>
      </c>
      <c r="S804" s="24">
        <f t="shared" si="181"/>
        <v>87</v>
      </c>
      <c r="T804" s="24">
        <f t="shared" si="174"/>
        <v>137</v>
      </c>
      <c r="U804" s="24">
        <f t="shared" si="174"/>
        <v>106</v>
      </c>
      <c r="V804" s="25" t="b">
        <f t="shared" si="175"/>
        <v>1</v>
      </c>
      <c r="W804" s="24" t="b">
        <f t="shared" si="176"/>
        <v>1</v>
      </c>
      <c r="X804" s="24">
        <f t="shared" si="182"/>
        <v>0.25455</v>
      </c>
      <c r="Y804" s="24">
        <f t="shared" si="182"/>
        <v>12.4805264132648</v>
      </c>
      <c r="Z804" s="24">
        <f t="shared" si="177"/>
        <v>217.3932764132648</v>
      </c>
      <c r="AA804" s="24" t="str">
        <f t="shared" si="178"/>
        <v>abaixo</v>
      </c>
      <c r="AC804" s="24" t="str">
        <f t="shared" ca="1" si="183"/>
        <v/>
      </c>
      <c r="AD804" s="24" t="str">
        <f t="shared" ca="1" si="183"/>
        <v/>
      </c>
      <c r="AE804" s="24" t="str">
        <f t="shared" ca="1" si="183"/>
        <v/>
      </c>
      <c r="AF804" s="24" t="str">
        <f t="shared" ca="1" si="183"/>
        <v/>
      </c>
      <c r="AG804" s="24" t="str">
        <f t="shared" ca="1" si="183"/>
        <v/>
      </c>
      <c r="AH804" s="24" t="str">
        <f t="shared" ca="1" si="183"/>
        <v/>
      </c>
    </row>
    <row r="805" spans="16:34" x14ac:dyDescent="0.25">
      <c r="P805" s="17">
        <v>806</v>
      </c>
      <c r="Q805" s="17">
        <f>VLOOKUP($P805,valores_RSI!$B$3:$D$1417,3,FALSE)</f>
        <v>64.1195913080727</v>
      </c>
      <c r="R805" s="17">
        <f t="shared" si="180"/>
        <v>5</v>
      </c>
      <c r="S805" s="24">
        <f t="shared" si="181"/>
        <v>87</v>
      </c>
      <c r="T805" s="24">
        <f t="shared" si="174"/>
        <v>137</v>
      </c>
      <c r="U805" s="24">
        <f t="shared" si="174"/>
        <v>106</v>
      </c>
      <c r="V805" s="25" t="b">
        <f t="shared" si="175"/>
        <v>1</v>
      </c>
      <c r="W805" s="24" t="b">
        <f t="shared" si="176"/>
        <v>1</v>
      </c>
      <c r="X805" s="24">
        <f t="shared" ref="X805:Y824" si="184">IF($V805,VLOOKUP($R805,$B$5:$N$101,X$2,FALSE),"")</f>
        <v>0.25455</v>
      </c>
      <c r="Y805" s="24">
        <f t="shared" si="184"/>
        <v>12.4805264132648</v>
      </c>
      <c r="Z805" s="24">
        <f t="shared" si="177"/>
        <v>217.64782641326482</v>
      </c>
      <c r="AA805" s="24" t="str">
        <f t="shared" si="178"/>
        <v>abaixo</v>
      </c>
      <c r="AC805" s="24" t="str">
        <f t="shared" ca="1" si="183"/>
        <v/>
      </c>
      <c r="AD805" s="24" t="str">
        <f t="shared" ca="1" si="183"/>
        <v/>
      </c>
      <c r="AE805" s="24" t="str">
        <f t="shared" ca="1" si="183"/>
        <v/>
      </c>
      <c r="AF805" s="24" t="str">
        <f t="shared" ca="1" si="183"/>
        <v/>
      </c>
      <c r="AG805" s="24" t="str">
        <f t="shared" ca="1" si="183"/>
        <v/>
      </c>
      <c r="AH805" s="24" t="str">
        <f t="shared" ca="1" si="183"/>
        <v/>
      </c>
    </row>
    <row r="806" spans="16:34" x14ac:dyDescent="0.25">
      <c r="P806" s="17">
        <v>807</v>
      </c>
      <c r="Q806" s="17">
        <f>VLOOKUP($P806,valores_RSI!$B$3:$D$1417,3,FALSE)</f>
        <v>61.075941879504903</v>
      </c>
      <c r="R806" s="17">
        <f t="shared" si="180"/>
        <v>5</v>
      </c>
      <c r="S806" s="24">
        <f t="shared" si="181"/>
        <v>87</v>
      </c>
      <c r="T806" s="24">
        <f t="shared" si="174"/>
        <v>137</v>
      </c>
      <c r="U806" s="24">
        <f t="shared" si="174"/>
        <v>106</v>
      </c>
      <c r="V806" s="25" t="b">
        <f t="shared" si="175"/>
        <v>1</v>
      </c>
      <c r="W806" s="24" t="b">
        <f t="shared" si="176"/>
        <v>1</v>
      </c>
      <c r="X806" s="24">
        <f t="shared" si="184"/>
        <v>0.25455</v>
      </c>
      <c r="Y806" s="24">
        <f t="shared" si="184"/>
        <v>12.4805264132648</v>
      </c>
      <c r="Z806" s="24">
        <f t="shared" si="177"/>
        <v>217.90237641326482</v>
      </c>
      <c r="AA806" s="24" t="str">
        <f t="shared" si="178"/>
        <v>abaixo</v>
      </c>
      <c r="AC806" s="24" t="str">
        <f t="shared" ref="AC806:AH821" ca="1" si="185">IF($V806,IF(OR(OFFSET($AA806,AC$2,0)="acima",OFFSET($AA806,AC$2,0)="acima mas menor que o break"),IF($AA806="abaixo","cruzou_para_baixo",""),""),"")</f>
        <v/>
      </c>
      <c r="AD806" s="24" t="str">
        <f t="shared" ca="1" si="185"/>
        <v/>
      </c>
      <c r="AE806" s="24" t="str">
        <f t="shared" ca="1" si="185"/>
        <v/>
      </c>
      <c r="AF806" s="24" t="str">
        <f t="shared" ca="1" si="185"/>
        <v/>
      </c>
      <c r="AG806" s="24" t="str">
        <f t="shared" ca="1" si="185"/>
        <v/>
      </c>
      <c r="AH806" s="24" t="str">
        <f t="shared" ca="1" si="185"/>
        <v/>
      </c>
    </row>
    <row r="807" spans="16:34" x14ac:dyDescent="0.25">
      <c r="P807" s="17">
        <v>808</v>
      </c>
      <c r="Q807" s="17">
        <f>VLOOKUP($P807,valores_RSI!$B$3:$D$1417,3,FALSE)</f>
        <v>61.5826382936458</v>
      </c>
      <c r="R807" s="17">
        <f t="shared" si="180"/>
        <v>5</v>
      </c>
      <c r="S807" s="24">
        <f t="shared" si="181"/>
        <v>87</v>
      </c>
      <c r="T807" s="24">
        <f t="shared" si="174"/>
        <v>137</v>
      </c>
      <c r="U807" s="24">
        <f t="shared" si="174"/>
        <v>106</v>
      </c>
      <c r="V807" s="25" t="b">
        <f t="shared" si="175"/>
        <v>1</v>
      </c>
      <c r="W807" s="24" t="b">
        <f t="shared" si="176"/>
        <v>1</v>
      </c>
      <c r="X807" s="24">
        <f t="shared" si="184"/>
        <v>0.25455</v>
      </c>
      <c r="Y807" s="24">
        <f t="shared" si="184"/>
        <v>12.4805264132648</v>
      </c>
      <c r="Z807" s="24">
        <f t="shared" si="177"/>
        <v>218.15692641326481</v>
      </c>
      <c r="AA807" s="24" t="str">
        <f t="shared" si="178"/>
        <v>abaixo</v>
      </c>
      <c r="AC807" s="24" t="str">
        <f t="shared" ca="1" si="185"/>
        <v/>
      </c>
      <c r="AD807" s="24" t="str">
        <f t="shared" ca="1" si="185"/>
        <v/>
      </c>
      <c r="AE807" s="24" t="str">
        <f t="shared" ca="1" si="185"/>
        <v/>
      </c>
      <c r="AF807" s="24" t="str">
        <f t="shared" ca="1" si="185"/>
        <v/>
      </c>
      <c r="AG807" s="24" t="str">
        <f t="shared" ca="1" si="185"/>
        <v/>
      </c>
      <c r="AH807" s="24" t="str">
        <f t="shared" ca="1" si="185"/>
        <v/>
      </c>
    </row>
    <row r="808" spans="16:34" x14ac:dyDescent="0.25">
      <c r="P808" s="17">
        <v>809</v>
      </c>
      <c r="Q808" s="17">
        <f>VLOOKUP($P808,valores_RSI!$B$3:$D$1417,3,FALSE)</f>
        <v>61.021327529011501</v>
      </c>
      <c r="R808" s="17">
        <f t="shared" si="180"/>
        <v>5</v>
      </c>
      <c r="S808" s="24">
        <f t="shared" si="181"/>
        <v>87</v>
      </c>
      <c r="T808" s="24">
        <f t="shared" si="174"/>
        <v>137</v>
      </c>
      <c r="U808" s="24">
        <f t="shared" si="174"/>
        <v>106</v>
      </c>
      <c r="V808" s="25" t="b">
        <f t="shared" si="175"/>
        <v>1</v>
      </c>
      <c r="W808" s="24" t="b">
        <f t="shared" si="176"/>
        <v>1</v>
      </c>
      <c r="X808" s="24">
        <f t="shared" si="184"/>
        <v>0.25455</v>
      </c>
      <c r="Y808" s="24">
        <f t="shared" si="184"/>
        <v>12.4805264132648</v>
      </c>
      <c r="Z808" s="24">
        <f t="shared" si="177"/>
        <v>218.41147641326481</v>
      </c>
      <c r="AA808" s="24" t="str">
        <f t="shared" si="178"/>
        <v>abaixo</v>
      </c>
      <c r="AC808" s="24" t="str">
        <f t="shared" ca="1" si="185"/>
        <v/>
      </c>
      <c r="AD808" s="24" t="str">
        <f t="shared" ca="1" si="185"/>
        <v/>
      </c>
      <c r="AE808" s="24" t="str">
        <f t="shared" ca="1" si="185"/>
        <v/>
      </c>
      <c r="AF808" s="24" t="str">
        <f t="shared" ca="1" si="185"/>
        <v/>
      </c>
      <c r="AG808" s="24" t="str">
        <f t="shared" ca="1" si="185"/>
        <v/>
      </c>
      <c r="AH808" s="24" t="str">
        <f t="shared" ca="1" si="185"/>
        <v/>
      </c>
    </row>
    <row r="809" spans="16:34" x14ac:dyDescent="0.25">
      <c r="P809" s="17">
        <v>810</v>
      </c>
      <c r="Q809" s="17">
        <f>VLOOKUP($P809,valores_RSI!$B$3:$D$1417,3,FALSE)</f>
        <v>60.869567369971698</v>
      </c>
      <c r="R809" s="17">
        <f t="shared" si="180"/>
        <v>5</v>
      </c>
      <c r="S809" s="24">
        <f t="shared" si="181"/>
        <v>87</v>
      </c>
      <c r="T809" s="24">
        <f t="shared" si="174"/>
        <v>137</v>
      </c>
      <c r="U809" s="24">
        <f t="shared" si="174"/>
        <v>106</v>
      </c>
      <c r="V809" s="25" t="b">
        <f t="shared" si="175"/>
        <v>1</v>
      </c>
      <c r="W809" s="24" t="b">
        <f t="shared" si="176"/>
        <v>1</v>
      </c>
      <c r="X809" s="24">
        <f t="shared" si="184"/>
        <v>0.25455</v>
      </c>
      <c r="Y809" s="24">
        <f t="shared" si="184"/>
        <v>12.4805264132648</v>
      </c>
      <c r="Z809" s="24">
        <f t="shared" si="177"/>
        <v>218.6660264132648</v>
      </c>
      <c r="AA809" s="24" t="str">
        <f t="shared" si="178"/>
        <v>abaixo</v>
      </c>
      <c r="AC809" s="24" t="str">
        <f t="shared" ca="1" si="185"/>
        <v/>
      </c>
      <c r="AD809" s="24" t="str">
        <f t="shared" ca="1" si="185"/>
        <v/>
      </c>
      <c r="AE809" s="24" t="str">
        <f t="shared" ca="1" si="185"/>
        <v/>
      </c>
      <c r="AF809" s="24" t="str">
        <f t="shared" ca="1" si="185"/>
        <v/>
      </c>
      <c r="AG809" s="24" t="str">
        <f t="shared" ca="1" si="185"/>
        <v/>
      </c>
      <c r="AH809" s="24" t="str">
        <f t="shared" ca="1" si="185"/>
        <v/>
      </c>
    </row>
    <row r="810" spans="16:34" x14ac:dyDescent="0.25">
      <c r="P810" s="17">
        <v>811</v>
      </c>
      <c r="Q810" s="17">
        <f>VLOOKUP($P810,valores_RSI!$B$3:$D$1417,3,FALSE)</f>
        <v>61.071656193696903</v>
      </c>
      <c r="R810" s="17">
        <f t="shared" si="180"/>
        <v>5</v>
      </c>
      <c r="S810" s="24">
        <f t="shared" si="181"/>
        <v>87</v>
      </c>
      <c r="T810" s="24">
        <f t="shared" si="174"/>
        <v>137</v>
      </c>
      <c r="U810" s="24">
        <f t="shared" si="174"/>
        <v>106</v>
      </c>
      <c r="V810" s="25" t="b">
        <f t="shared" si="175"/>
        <v>1</v>
      </c>
      <c r="W810" s="24" t="b">
        <f t="shared" si="176"/>
        <v>1</v>
      </c>
      <c r="X810" s="24">
        <f t="shared" si="184"/>
        <v>0.25455</v>
      </c>
      <c r="Y810" s="24">
        <f t="shared" si="184"/>
        <v>12.4805264132648</v>
      </c>
      <c r="Z810" s="24">
        <f t="shared" si="177"/>
        <v>218.9205764132648</v>
      </c>
      <c r="AA810" s="24" t="str">
        <f t="shared" si="178"/>
        <v>abaixo</v>
      </c>
      <c r="AC810" s="24" t="str">
        <f t="shared" ca="1" si="185"/>
        <v/>
      </c>
      <c r="AD810" s="24" t="str">
        <f t="shared" ca="1" si="185"/>
        <v/>
      </c>
      <c r="AE810" s="24" t="str">
        <f t="shared" ca="1" si="185"/>
        <v/>
      </c>
      <c r="AF810" s="24" t="str">
        <f t="shared" ca="1" si="185"/>
        <v/>
      </c>
      <c r="AG810" s="24" t="str">
        <f t="shared" ca="1" si="185"/>
        <v/>
      </c>
      <c r="AH810" s="24" t="str">
        <f t="shared" ca="1" si="185"/>
        <v/>
      </c>
    </row>
    <row r="811" spans="16:34" x14ac:dyDescent="0.25">
      <c r="P811" s="17">
        <v>812</v>
      </c>
      <c r="Q811" s="17">
        <f>VLOOKUP($P811,valores_RSI!$B$3:$D$1417,3,FALSE)</f>
        <v>62.9947120169195</v>
      </c>
      <c r="R811" s="17">
        <f t="shared" si="180"/>
        <v>5</v>
      </c>
      <c r="S811" s="24">
        <f t="shared" si="181"/>
        <v>87</v>
      </c>
      <c r="T811" s="24">
        <f t="shared" si="174"/>
        <v>137</v>
      </c>
      <c r="U811" s="24">
        <f t="shared" si="174"/>
        <v>106</v>
      </c>
      <c r="V811" s="25" t="b">
        <f t="shared" si="175"/>
        <v>1</v>
      </c>
      <c r="W811" s="24" t="b">
        <f t="shared" si="176"/>
        <v>1</v>
      </c>
      <c r="X811" s="24">
        <f t="shared" si="184"/>
        <v>0.25455</v>
      </c>
      <c r="Y811" s="24">
        <f t="shared" si="184"/>
        <v>12.4805264132648</v>
      </c>
      <c r="Z811" s="24">
        <f t="shared" si="177"/>
        <v>219.17512641326482</v>
      </c>
      <c r="AA811" s="24" t="str">
        <f t="shared" si="178"/>
        <v>abaixo</v>
      </c>
      <c r="AC811" s="24" t="str">
        <f t="shared" ca="1" si="185"/>
        <v/>
      </c>
      <c r="AD811" s="24" t="str">
        <f t="shared" ca="1" si="185"/>
        <v/>
      </c>
      <c r="AE811" s="24" t="str">
        <f t="shared" ca="1" si="185"/>
        <v/>
      </c>
      <c r="AF811" s="24" t="str">
        <f t="shared" ca="1" si="185"/>
        <v/>
      </c>
      <c r="AG811" s="24" t="str">
        <f t="shared" ca="1" si="185"/>
        <v/>
      </c>
      <c r="AH811" s="24" t="str">
        <f t="shared" ca="1" si="185"/>
        <v/>
      </c>
    </row>
    <row r="812" spans="16:34" x14ac:dyDescent="0.25">
      <c r="P812" s="17">
        <v>813</v>
      </c>
      <c r="Q812" s="17">
        <f>VLOOKUP($P812,valores_RSI!$B$3:$D$1417,3,FALSE)</f>
        <v>66.1216401243056</v>
      </c>
      <c r="R812" s="17">
        <f t="shared" si="180"/>
        <v>5</v>
      </c>
      <c r="S812" s="24">
        <f t="shared" si="181"/>
        <v>87</v>
      </c>
      <c r="T812" s="24">
        <f t="shared" si="174"/>
        <v>137</v>
      </c>
      <c r="U812" s="24">
        <f t="shared" si="174"/>
        <v>106</v>
      </c>
      <c r="V812" s="25" t="b">
        <f t="shared" si="175"/>
        <v>1</v>
      </c>
      <c r="W812" s="24" t="b">
        <f t="shared" si="176"/>
        <v>1</v>
      </c>
      <c r="X812" s="24">
        <f t="shared" si="184"/>
        <v>0.25455</v>
      </c>
      <c r="Y812" s="24">
        <f t="shared" si="184"/>
        <v>12.4805264132648</v>
      </c>
      <c r="Z812" s="24">
        <f t="shared" si="177"/>
        <v>219.42967641326481</v>
      </c>
      <c r="AA812" s="24" t="str">
        <f t="shared" si="178"/>
        <v>abaixo</v>
      </c>
      <c r="AC812" s="24" t="str">
        <f t="shared" ca="1" si="185"/>
        <v/>
      </c>
      <c r="AD812" s="24" t="str">
        <f t="shared" ca="1" si="185"/>
        <v/>
      </c>
      <c r="AE812" s="24" t="str">
        <f t="shared" ca="1" si="185"/>
        <v/>
      </c>
      <c r="AF812" s="24" t="str">
        <f t="shared" ca="1" si="185"/>
        <v/>
      </c>
      <c r="AG812" s="24" t="str">
        <f t="shared" ca="1" si="185"/>
        <v/>
      </c>
      <c r="AH812" s="24" t="str">
        <f t="shared" ca="1" si="185"/>
        <v/>
      </c>
    </row>
    <row r="813" spans="16:34" x14ac:dyDescent="0.25">
      <c r="P813" s="17">
        <v>814</v>
      </c>
      <c r="Q813" s="17">
        <f>VLOOKUP($P813,valores_RSI!$B$3:$D$1417,3,FALSE)</f>
        <v>65.141310581389305</v>
      </c>
      <c r="R813" s="17">
        <f t="shared" si="180"/>
        <v>5</v>
      </c>
      <c r="S813" s="24">
        <f t="shared" si="181"/>
        <v>87</v>
      </c>
      <c r="T813" s="24">
        <f t="shared" si="174"/>
        <v>137</v>
      </c>
      <c r="U813" s="24">
        <f t="shared" si="174"/>
        <v>106</v>
      </c>
      <c r="V813" s="25" t="b">
        <f t="shared" si="175"/>
        <v>1</v>
      </c>
      <c r="W813" s="24" t="b">
        <f t="shared" si="176"/>
        <v>1</v>
      </c>
      <c r="X813" s="24">
        <f t="shared" si="184"/>
        <v>0.25455</v>
      </c>
      <c r="Y813" s="24">
        <f t="shared" si="184"/>
        <v>12.4805264132648</v>
      </c>
      <c r="Z813" s="24">
        <f t="shared" si="177"/>
        <v>219.68422641326481</v>
      </c>
      <c r="AA813" s="24" t="str">
        <f t="shared" si="178"/>
        <v>abaixo</v>
      </c>
      <c r="AC813" s="24" t="str">
        <f t="shared" ca="1" si="185"/>
        <v/>
      </c>
      <c r="AD813" s="24" t="str">
        <f t="shared" ca="1" si="185"/>
        <v/>
      </c>
      <c r="AE813" s="24" t="str">
        <f t="shared" ca="1" si="185"/>
        <v/>
      </c>
      <c r="AF813" s="24" t="str">
        <f t="shared" ca="1" si="185"/>
        <v/>
      </c>
      <c r="AG813" s="24" t="str">
        <f t="shared" ca="1" si="185"/>
        <v/>
      </c>
      <c r="AH813" s="24" t="str">
        <f t="shared" ca="1" si="185"/>
        <v/>
      </c>
    </row>
    <row r="814" spans="16:34" x14ac:dyDescent="0.25">
      <c r="P814" s="17">
        <v>815</v>
      </c>
      <c r="Q814" s="17">
        <f>VLOOKUP($P814,valores_RSI!$B$3:$D$1417,3,FALSE)</f>
        <v>63.726136491770703</v>
      </c>
      <c r="R814" s="17">
        <f t="shared" si="180"/>
        <v>5</v>
      </c>
      <c r="S814" s="24">
        <f t="shared" si="181"/>
        <v>87</v>
      </c>
      <c r="T814" s="24">
        <f t="shared" si="174"/>
        <v>137</v>
      </c>
      <c r="U814" s="24">
        <f t="shared" si="174"/>
        <v>106</v>
      </c>
      <c r="V814" s="25" t="b">
        <f t="shared" si="175"/>
        <v>1</v>
      </c>
      <c r="W814" s="24" t="b">
        <f t="shared" si="176"/>
        <v>1</v>
      </c>
      <c r="X814" s="24">
        <f t="shared" si="184"/>
        <v>0.25455</v>
      </c>
      <c r="Y814" s="24">
        <f t="shared" si="184"/>
        <v>12.4805264132648</v>
      </c>
      <c r="Z814" s="24">
        <f t="shared" si="177"/>
        <v>219.9387764132648</v>
      </c>
      <c r="AA814" s="24" t="str">
        <f t="shared" si="178"/>
        <v>abaixo</v>
      </c>
      <c r="AC814" s="24" t="str">
        <f t="shared" ca="1" si="185"/>
        <v/>
      </c>
      <c r="AD814" s="24" t="str">
        <f t="shared" ca="1" si="185"/>
        <v/>
      </c>
      <c r="AE814" s="24" t="str">
        <f t="shared" ca="1" si="185"/>
        <v/>
      </c>
      <c r="AF814" s="24" t="str">
        <f t="shared" ca="1" si="185"/>
        <v/>
      </c>
      <c r="AG814" s="24" t="str">
        <f t="shared" ca="1" si="185"/>
        <v/>
      </c>
      <c r="AH814" s="24" t="str">
        <f t="shared" ca="1" si="185"/>
        <v/>
      </c>
    </row>
    <row r="815" spans="16:34" x14ac:dyDescent="0.25">
      <c r="P815" s="17">
        <v>816</v>
      </c>
      <c r="Q815" s="17">
        <f>VLOOKUP($P815,valores_RSI!$B$3:$D$1417,3,FALSE)</f>
        <v>62.149206577152299</v>
      </c>
      <c r="R815" s="17">
        <f t="shared" si="180"/>
        <v>5</v>
      </c>
      <c r="S815" s="24">
        <f t="shared" si="181"/>
        <v>87</v>
      </c>
      <c r="T815" s="24">
        <f t="shared" si="174"/>
        <v>137</v>
      </c>
      <c r="U815" s="24">
        <f t="shared" si="174"/>
        <v>106</v>
      </c>
      <c r="V815" s="25" t="b">
        <f t="shared" si="175"/>
        <v>1</v>
      </c>
      <c r="W815" s="24" t="b">
        <f t="shared" si="176"/>
        <v>1</v>
      </c>
      <c r="X815" s="24">
        <f t="shared" si="184"/>
        <v>0.25455</v>
      </c>
      <c r="Y815" s="24">
        <f t="shared" si="184"/>
        <v>12.4805264132648</v>
      </c>
      <c r="Z815" s="24">
        <f t="shared" si="177"/>
        <v>220.1933264132648</v>
      </c>
      <c r="AA815" s="24" t="str">
        <f t="shared" si="178"/>
        <v>abaixo</v>
      </c>
      <c r="AC815" s="24" t="str">
        <f t="shared" ca="1" si="185"/>
        <v/>
      </c>
      <c r="AD815" s="24" t="str">
        <f t="shared" ca="1" si="185"/>
        <v/>
      </c>
      <c r="AE815" s="24" t="str">
        <f t="shared" ca="1" si="185"/>
        <v/>
      </c>
      <c r="AF815" s="24" t="str">
        <f t="shared" ca="1" si="185"/>
        <v/>
      </c>
      <c r="AG815" s="24" t="str">
        <f t="shared" ca="1" si="185"/>
        <v/>
      </c>
      <c r="AH815" s="24" t="str">
        <f t="shared" ca="1" si="185"/>
        <v/>
      </c>
    </row>
    <row r="816" spans="16:34" x14ac:dyDescent="0.25">
      <c r="P816" s="17">
        <v>817</v>
      </c>
      <c r="Q816" s="17">
        <f>VLOOKUP($P816,valores_RSI!$B$3:$D$1417,3,FALSE)</f>
        <v>63.789610908743803</v>
      </c>
      <c r="R816" s="17">
        <f t="shared" si="180"/>
        <v>5</v>
      </c>
      <c r="S816" s="24">
        <f t="shared" si="181"/>
        <v>87</v>
      </c>
      <c r="T816" s="24">
        <f t="shared" si="174"/>
        <v>137</v>
      </c>
      <c r="U816" s="24">
        <f t="shared" si="174"/>
        <v>106</v>
      </c>
      <c r="V816" s="25" t="b">
        <f t="shared" si="175"/>
        <v>1</v>
      </c>
      <c r="W816" s="24" t="b">
        <f t="shared" si="176"/>
        <v>1</v>
      </c>
      <c r="X816" s="24">
        <f t="shared" si="184"/>
        <v>0.25455</v>
      </c>
      <c r="Y816" s="24">
        <f t="shared" si="184"/>
        <v>12.4805264132648</v>
      </c>
      <c r="Z816" s="24">
        <f t="shared" si="177"/>
        <v>220.44787641326482</v>
      </c>
      <c r="AA816" s="24" t="str">
        <f t="shared" si="178"/>
        <v>abaixo</v>
      </c>
      <c r="AC816" s="24" t="str">
        <f t="shared" ca="1" si="185"/>
        <v/>
      </c>
      <c r="AD816" s="24" t="str">
        <f t="shared" ca="1" si="185"/>
        <v/>
      </c>
      <c r="AE816" s="24" t="str">
        <f t="shared" ca="1" si="185"/>
        <v/>
      </c>
      <c r="AF816" s="24" t="str">
        <f t="shared" ca="1" si="185"/>
        <v/>
      </c>
      <c r="AG816" s="24" t="str">
        <f t="shared" ca="1" si="185"/>
        <v/>
      </c>
      <c r="AH816" s="24" t="str">
        <f t="shared" ca="1" si="185"/>
        <v/>
      </c>
    </row>
    <row r="817" spans="16:34" x14ac:dyDescent="0.25">
      <c r="P817" s="17">
        <v>818</v>
      </c>
      <c r="Q817" s="17">
        <f>VLOOKUP($P817,valores_RSI!$B$3:$D$1417,3,FALSE)</f>
        <v>64.498997724598098</v>
      </c>
      <c r="R817" s="17">
        <f t="shared" si="180"/>
        <v>5</v>
      </c>
      <c r="S817" s="24">
        <f t="shared" si="181"/>
        <v>87</v>
      </c>
      <c r="T817" s="24">
        <f t="shared" si="174"/>
        <v>137</v>
      </c>
      <c r="U817" s="24">
        <f t="shared" si="174"/>
        <v>106</v>
      </c>
      <c r="V817" s="25" t="b">
        <f t="shared" si="175"/>
        <v>1</v>
      </c>
      <c r="W817" s="24" t="b">
        <f t="shared" si="176"/>
        <v>1</v>
      </c>
      <c r="X817" s="24">
        <f t="shared" si="184"/>
        <v>0.25455</v>
      </c>
      <c r="Y817" s="24">
        <f t="shared" si="184"/>
        <v>12.4805264132648</v>
      </c>
      <c r="Z817" s="24">
        <f t="shared" si="177"/>
        <v>220.70242641326482</v>
      </c>
      <c r="AA817" s="24" t="str">
        <f t="shared" si="178"/>
        <v>abaixo</v>
      </c>
      <c r="AC817" s="24" t="str">
        <f t="shared" ca="1" si="185"/>
        <v/>
      </c>
      <c r="AD817" s="24" t="str">
        <f t="shared" ca="1" si="185"/>
        <v/>
      </c>
      <c r="AE817" s="24" t="str">
        <f t="shared" ca="1" si="185"/>
        <v/>
      </c>
      <c r="AF817" s="24" t="str">
        <f t="shared" ca="1" si="185"/>
        <v/>
      </c>
      <c r="AG817" s="24" t="str">
        <f t="shared" ca="1" si="185"/>
        <v/>
      </c>
      <c r="AH817" s="24" t="str">
        <f t="shared" ca="1" si="185"/>
        <v/>
      </c>
    </row>
    <row r="818" spans="16:34" x14ac:dyDescent="0.25">
      <c r="P818" s="17">
        <v>819</v>
      </c>
      <c r="Q818" s="17">
        <f>VLOOKUP($P818,valores_RSI!$B$3:$D$1417,3,FALSE)</f>
        <v>67.381102459980795</v>
      </c>
      <c r="R818" s="17">
        <f t="shared" si="180"/>
        <v>5</v>
      </c>
      <c r="S818" s="24">
        <f t="shared" si="181"/>
        <v>87</v>
      </c>
      <c r="T818" s="24">
        <f t="shared" si="174"/>
        <v>137</v>
      </c>
      <c r="U818" s="24">
        <f t="shared" si="174"/>
        <v>106</v>
      </c>
      <c r="V818" s="25" t="b">
        <f t="shared" si="175"/>
        <v>1</v>
      </c>
      <c r="W818" s="24" t="b">
        <f t="shared" si="176"/>
        <v>1</v>
      </c>
      <c r="X818" s="24">
        <f t="shared" si="184"/>
        <v>0.25455</v>
      </c>
      <c r="Y818" s="24">
        <f t="shared" si="184"/>
        <v>12.4805264132648</v>
      </c>
      <c r="Z818" s="24">
        <f t="shared" si="177"/>
        <v>220.95697641326481</v>
      </c>
      <c r="AA818" s="24" t="str">
        <f t="shared" si="178"/>
        <v>abaixo</v>
      </c>
      <c r="AC818" s="24" t="str">
        <f t="shared" ca="1" si="185"/>
        <v/>
      </c>
      <c r="AD818" s="24" t="str">
        <f t="shared" ca="1" si="185"/>
        <v/>
      </c>
      <c r="AE818" s="24" t="str">
        <f t="shared" ca="1" si="185"/>
        <v/>
      </c>
      <c r="AF818" s="24" t="str">
        <f t="shared" ca="1" si="185"/>
        <v/>
      </c>
      <c r="AG818" s="24" t="str">
        <f t="shared" ca="1" si="185"/>
        <v/>
      </c>
      <c r="AH818" s="24" t="str">
        <f t="shared" ca="1" si="185"/>
        <v/>
      </c>
    </row>
    <row r="819" spans="16:34" x14ac:dyDescent="0.25">
      <c r="P819" s="17">
        <v>820</v>
      </c>
      <c r="Q819" s="17">
        <f>VLOOKUP($P819,valores_RSI!$B$3:$D$1417,3,FALSE)</f>
        <v>68.956229630868293</v>
      </c>
      <c r="R819" s="17">
        <f t="shared" si="180"/>
        <v>5</v>
      </c>
      <c r="S819" s="24">
        <f t="shared" si="181"/>
        <v>87</v>
      </c>
      <c r="T819" s="24">
        <f t="shared" si="174"/>
        <v>137</v>
      </c>
      <c r="U819" s="24">
        <f t="shared" si="174"/>
        <v>106</v>
      </c>
      <c r="V819" s="25" t="b">
        <f t="shared" si="175"/>
        <v>1</v>
      </c>
      <c r="W819" s="24" t="b">
        <f t="shared" si="176"/>
        <v>1</v>
      </c>
      <c r="X819" s="24">
        <f t="shared" si="184"/>
        <v>0.25455</v>
      </c>
      <c r="Y819" s="24">
        <f t="shared" si="184"/>
        <v>12.4805264132648</v>
      </c>
      <c r="Z819" s="24">
        <f t="shared" si="177"/>
        <v>221.21152641326481</v>
      </c>
      <c r="AA819" s="24" t="str">
        <f t="shared" si="178"/>
        <v>abaixo</v>
      </c>
      <c r="AC819" s="24" t="str">
        <f t="shared" ca="1" si="185"/>
        <v/>
      </c>
      <c r="AD819" s="24" t="str">
        <f t="shared" ca="1" si="185"/>
        <v/>
      </c>
      <c r="AE819" s="24" t="str">
        <f t="shared" ca="1" si="185"/>
        <v/>
      </c>
      <c r="AF819" s="24" t="str">
        <f t="shared" ca="1" si="185"/>
        <v/>
      </c>
      <c r="AG819" s="24" t="str">
        <f t="shared" ca="1" si="185"/>
        <v/>
      </c>
      <c r="AH819" s="24" t="str">
        <f t="shared" ca="1" si="185"/>
        <v/>
      </c>
    </row>
    <row r="820" spans="16:34" x14ac:dyDescent="0.25">
      <c r="P820" s="17">
        <v>821</v>
      </c>
      <c r="Q820" s="17">
        <f>VLOOKUP($P820,valores_RSI!$B$3:$D$1417,3,FALSE)</f>
        <v>69.707283707480002</v>
      </c>
      <c r="R820" s="17">
        <f t="shared" si="180"/>
        <v>5</v>
      </c>
      <c r="S820" s="24">
        <f t="shared" si="181"/>
        <v>87</v>
      </c>
      <c r="T820" s="24">
        <f t="shared" si="174"/>
        <v>137</v>
      </c>
      <c r="U820" s="24">
        <f t="shared" si="174"/>
        <v>106</v>
      </c>
      <c r="V820" s="25" t="b">
        <f t="shared" si="175"/>
        <v>1</v>
      </c>
      <c r="W820" s="24" t="b">
        <f t="shared" si="176"/>
        <v>1</v>
      </c>
      <c r="X820" s="24">
        <f t="shared" si="184"/>
        <v>0.25455</v>
      </c>
      <c r="Y820" s="24">
        <f t="shared" si="184"/>
        <v>12.4805264132648</v>
      </c>
      <c r="Z820" s="24">
        <f t="shared" si="177"/>
        <v>221.4660764132648</v>
      </c>
      <c r="AA820" s="24" t="str">
        <f t="shared" si="178"/>
        <v>abaixo</v>
      </c>
      <c r="AC820" s="24" t="str">
        <f t="shared" ca="1" si="185"/>
        <v/>
      </c>
      <c r="AD820" s="24" t="str">
        <f t="shared" ca="1" si="185"/>
        <v/>
      </c>
      <c r="AE820" s="24" t="str">
        <f t="shared" ca="1" si="185"/>
        <v/>
      </c>
      <c r="AF820" s="24" t="str">
        <f t="shared" ca="1" si="185"/>
        <v/>
      </c>
      <c r="AG820" s="24" t="str">
        <f t="shared" ca="1" si="185"/>
        <v/>
      </c>
      <c r="AH820" s="24" t="str">
        <f t="shared" ca="1" si="185"/>
        <v/>
      </c>
    </row>
    <row r="821" spans="16:34" x14ac:dyDescent="0.25">
      <c r="P821" s="17">
        <v>822</v>
      </c>
      <c r="Q821" s="17">
        <f>VLOOKUP($P821,valores_RSI!$B$3:$D$1417,3,FALSE)</f>
        <v>71.047488144530604</v>
      </c>
      <c r="R821" s="17">
        <f t="shared" si="180"/>
        <v>5</v>
      </c>
      <c r="S821" s="24">
        <f t="shared" si="181"/>
        <v>87</v>
      </c>
      <c r="T821" s="24">
        <f t="shared" si="174"/>
        <v>137</v>
      </c>
      <c r="U821" s="24">
        <f t="shared" si="174"/>
        <v>106</v>
      </c>
      <c r="V821" s="25" t="b">
        <f t="shared" si="175"/>
        <v>1</v>
      </c>
      <c r="W821" s="24" t="b">
        <f t="shared" si="176"/>
        <v>1</v>
      </c>
      <c r="X821" s="24">
        <f t="shared" si="184"/>
        <v>0.25455</v>
      </c>
      <c r="Y821" s="24">
        <f t="shared" si="184"/>
        <v>12.4805264132648</v>
      </c>
      <c r="Z821" s="24">
        <f t="shared" si="177"/>
        <v>221.72062641326482</v>
      </c>
      <c r="AA821" s="24" t="str">
        <f t="shared" si="178"/>
        <v>abaixo</v>
      </c>
      <c r="AC821" s="24" t="str">
        <f t="shared" ca="1" si="185"/>
        <v/>
      </c>
      <c r="AD821" s="24" t="str">
        <f t="shared" ca="1" si="185"/>
        <v/>
      </c>
      <c r="AE821" s="24" t="str">
        <f t="shared" ca="1" si="185"/>
        <v/>
      </c>
      <c r="AF821" s="24" t="str">
        <f t="shared" ca="1" si="185"/>
        <v/>
      </c>
      <c r="AG821" s="24" t="str">
        <f t="shared" ca="1" si="185"/>
        <v/>
      </c>
      <c r="AH821" s="24" t="str">
        <f t="shared" ca="1" si="185"/>
        <v/>
      </c>
    </row>
    <row r="822" spans="16:34" x14ac:dyDescent="0.25">
      <c r="P822" s="17">
        <v>823</v>
      </c>
      <c r="Q822" s="17">
        <f>VLOOKUP($P822,valores_RSI!$B$3:$D$1417,3,FALSE)</f>
        <v>74.417091228839098</v>
      </c>
      <c r="R822" s="17">
        <f t="shared" si="180"/>
        <v>5</v>
      </c>
      <c r="S822" s="24">
        <f t="shared" si="181"/>
        <v>87</v>
      </c>
      <c r="T822" s="24">
        <f t="shared" si="174"/>
        <v>137</v>
      </c>
      <c r="U822" s="24">
        <f t="shared" si="174"/>
        <v>106</v>
      </c>
      <c r="V822" s="25" t="b">
        <f t="shared" si="175"/>
        <v>1</v>
      </c>
      <c r="W822" s="24" t="b">
        <f t="shared" si="176"/>
        <v>1</v>
      </c>
      <c r="X822" s="24">
        <f t="shared" si="184"/>
        <v>0.25455</v>
      </c>
      <c r="Y822" s="24">
        <f t="shared" si="184"/>
        <v>12.4805264132648</v>
      </c>
      <c r="Z822" s="24">
        <f t="shared" si="177"/>
        <v>221.97517641326482</v>
      </c>
      <c r="AA822" s="24" t="str">
        <f t="shared" si="178"/>
        <v>abaixo</v>
      </c>
      <c r="AC822" s="24" t="str">
        <f t="shared" ref="AC822:AH837" ca="1" si="186">IF($V822,IF(OR(OFFSET($AA822,AC$2,0)="acima",OFFSET($AA822,AC$2,0)="acima mas menor que o break"),IF($AA822="abaixo","cruzou_para_baixo",""),""),"")</f>
        <v/>
      </c>
      <c r="AD822" s="24" t="str">
        <f t="shared" ca="1" si="186"/>
        <v/>
      </c>
      <c r="AE822" s="24" t="str">
        <f t="shared" ca="1" si="186"/>
        <v/>
      </c>
      <c r="AF822" s="24" t="str">
        <f t="shared" ca="1" si="186"/>
        <v/>
      </c>
      <c r="AG822" s="24" t="str">
        <f t="shared" ca="1" si="186"/>
        <v/>
      </c>
      <c r="AH822" s="24" t="str">
        <f t="shared" ca="1" si="186"/>
        <v/>
      </c>
    </row>
    <row r="823" spans="16:34" x14ac:dyDescent="0.25">
      <c r="P823" s="17">
        <v>824</v>
      </c>
      <c r="Q823" s="17">
        <f>VLOOKUP($P823,valores_RSI!$B$3:$D$1417,3,FALSE)</f>
        <v>70.577387747603794</v>
      </c>
      <c r="R823" s="17">
        <f t="shared" si="180"/>
        <v>5</v>
      </c>
      <c r="S823" s="24">
        <f t="shared" si="181"/>
        <v>87</v>
      </c>
      <c r="T823" s="24">
        <f t="shared" si="174"/>
        <v>137</v>
      </c>
      <c r="U823" s="24">
        <f t="shared" si="174"/>
        <v>106</v>
      </c>
      <c r="V823" s="25" t="b">
        <f t="shared" si="175"/>
        <v>1</v>
      </c>
      <c r="W823" s="24" t="b">
        <f t="shared" si="176"/>
        <v>1</v>
      </c>
      <c r="X823" s="24">
        <f t="shared" si="184"/>
        <v>0.25455</v>
      </c>
      <c r="Y823" s="24">
        <f t="shared" si="184"/>
        <v>12.4805264132648</v>
      </c>
      <c r="Z823" s="24">
        <f t="shared" si="177"/>
        <v>222.22972641326481</v>
      </c>
      <c r="AA823" s="24" t="str">
        <f t="shared" si="178"/>
        <v>abaixo</v>
      </c>
      <c r="AC823" s="24" t="str">
        <f t="shared" ca="1" si="186"/>
        <v/>
      </c>
      <c r="AD823" s="24" t="str">
        <f t="shared" ca="1" si="186"/>
        <v/>
      </c>
      <c r="AE823" s="24" t="str">
        <f t="shared" ca="1" si="186"/>
        <v/>
      </c>
      <c r="AF823" s="24" t="str">
        <f t="shared" ca="1" si="186"/>
        <v/>
      </c>
      <c r="AG823" s="24" t="str">
        <f t="shared" ca="1" si="186"/>
        <v/>
      </c>
      <c r="AH823" s="24" t="str">
        <f t="shared" ca="1" si="186"/>
        <v/>
      </c>
    </row>
    <row r="824" spans="16:34" x14ac:dyDescent="0.25">
      <c r="P824" s="17">
        <v>825</v>
      </c>
      <c r="Q824" s="17">
        <f>VLOOKUP($P824,valores_RSI!$B$3:$D$1417,3,FALSE)</f>
        <v>70.3613101258873</v>
      </c>
      <c r="R824" s="17">
        <f t="shared" si="180"/>
        <v>5</v>
      </c>
      <c r="S824" s="24">
        <f t="shared" si="181"/>
        <v>87</v>
      </c>
      <c r="T824" s="24">
        <f t="shared" si="174"/>
        <v>137</v>
      </c>
      <c r="U824" s="24">
        <f t="shared" si="174"/>
        <v>106</v>
      </c>
      <c r="V824" s="25" t="b">
        <f t="shared" si="175"/>
        <v>1</v>
      </c>
      <c r="W824" s="24" t="b">
        <f t="shared" si="176"/>
        <v>1</v>
      </c>
      <c r="X824" s="24">
        <f t="shared" si="184"/>
        <v>0.25455</v>
      </c>
      <c r="Y824" s="24">
        <f t="shared" si="184"/>
        <v>12.4805264132648</v>
      </c>
      <c r="Z824" s="24">
        <f t="shared" si="177"/>
        <v>222.48427641326481</v>
      </c>
      <c r="AA824" s="24" t="str">
        <f t="shared" si="178"/>
        <v>abaixo</v>
      </c>
      <c r="AC824" s="24" t="str">
        <f t="shared" ca="1" si="186"/>
        <v/>
      </c>
      <c r="AD824" s="24" t="str">
        <f t="shared" ca="1" si="186"/>
        <v/>
      </c>
      <c r="AE824" s="24" t="str">
        <f t="shared" ca="1" si="186"/>
        <v/>
      </c>
      <c r="AF824" s="24" t="str">
        <f t="shared" ca="1" si="186"/>
        <v/>
      </c>
      <c r="AG824" s="24" t="str">
        <f t="shared" ca="1" si="186"/>
        <v/>
      </c>
      <c r="AH824" s="24" t="str">
        <f t="shared" ca="1" si="186"/>
        <v/>
      </c>
    </row>
    <row r="825" spans="16:34" x14ac:dyDescent="0.25">
      <c r="P825" s="17">
        <v>826</v>
      </c>
      <c r="Q825" s="17">
        <f>VLOOKUP($P825,valores_RSI!$B$3:$D$1417,3,FALSE)</f>
        <v>70.030971101826694</v>
      </c>
      <c r="R825" s="17">
        <f t="shared" si="180"/>
        <v>5</v>
      </c>
      <c r="S825" s="24">
        <f t="shared" si="181"/>
        <v>87</v>
      </c>
      <c r="T825" s="24">
        <f t="shared" si="174"/>
        <v>137</v>
      </c>
      <c r="U825" s="24">
        <f t="shared" si="174"/>
        <v>106</v>
      </c>
      <c r="V825" s="25" t="b">
        <f t="shared" si="175"/>
        <v>1</v>
      </c>
      <c r="W825" s="24" t="b">
        <f t="shared" si="176"/>
        <v>1</v>
      </c>
      <c r="X825" s="24">
        <f t="shared" ref="X825:Y844" si="187">IF($V825,VLOOKUP($R825,$B$5:$N$101,X$2,FALSE),"")</f>
        <v>0.25455</v>
      </c>
      <c r="Y825" s="24">
        <f t="shared" si="187"/>
        <v>12.4805264132648</v>
      </c>
      <c r="Z825" s="24">
        <f t="shared" si="177"/>
        <v>222.7388264132648</v>
      </c>
      <c r="AA825" s="24" t="str">
        <f t="shared" si="178"/>
        <v>abaixo</v>
      </c>
      <c r="AC825" s="24" t="str">
        <f t="shared" ca="1" si="186"/>
        <v/>
      </c>
      <c r="AD825" s="24" t="str">
        <f t="shared" ca="1" si="186"/>
        <v/>
      </c>
      <c r="AE825" s="24" t="str">
        <f t="shared" ca="1" si="186"/>
        <v/>
      </c>
      <c r="AF825" s="24" t="str">
        <f t="shared" ca="1" si="186"/>
        <v/>
      </c>
      <c r="AG825" s="24" t="str">
        <f t="shared" ca="1" si="186"/>
        <v/>
      </c>
      <c r="AH825" s="24" t="str">
        <f t="shared" ca="1" si="186"/>
        <v/>
      </c>
    </row>
    <row r="826" spans="16:34" x14ac:dyDescent="0.25">
      <c r="P826" s="17">
        <v>827</v>
      </c>
      <c r="Q826" s="17">
        <f>VLOOKUP($P826,valores_RSI!$B$3:$D$1417,3,FALSE)</f>
        <v>69.521421047384607</v>
      </c>
      <c r="R826" s="17">
        <f t="shared" si="180"/>
        <v>5</v>
      </c>
      <c r="S826" s="24">
        <f t="shared" si="181"/>
        <v>87</v>
      </c>
      <c r="T826" s="24">
        <f t="shared" si="174"/>
        <v>137</v>
      </c>
      <c r="U826" s="24">
        <f t="shared" si="174"/>
        <v>106</v>
      </c>
      <c r="V826" s="25" t="b">
        <f t="shared" si="175"/>
        <v>1</v>
      </c>
      <c r="W826" s="24" t="b">
        <f t="shared" si="176"/>
        <v>1</v>
      </c>
      <c r="X826" s="24">
        <f t="shared" si="187"/>
        <v>0.25455</v>
      </c>
      <c r="Y826" s="24">
        <f t="shared" si="187"/>
        <v>12.4805264132648</v>
      </c>
      <c r="Z826" s="24">
        <f t="shared" si="177"/>
        <v>222.9933764132648</v>
      </c>
      <c r="AA826" s="24" t="str">
        <f t="shared" si="178"/>
        <v>abaixo</v>
      </c>
      <c r="AC826" s="24" t="str">
        <f t="shared" ca="1" si="186"/>
        <v/>
      </c>
      <c r="AD826" s="24" t="str">
        <f t="shared" ca="1" si="186"/>
        <v/>
      </c>
      <c r="AE826" s="24" t="str">
        <f t="shared" ca="1" si="186"/>
        <v/>
      </c>
      <c r="AF826" s="24" t="str">
        <f t="shared" ca="1" si="186"/>
        <v/>
      </c>
      <c r="AG826" s="24" t="str">
        <f t="shared" ca="1" si="186"/>
        <v/>
      </c>
      <c r="AH826" s="24" t="str">
        <f t="shared" ca="1" si="186"/>
        <v/>
      </c>
    </row>
    <row r="827" spans="16:34" x14ac:dyDescent="0.25">
      <c r="P827" s="17">
        <v>828</v>
      </c>
      <c r="Q827" s="17">
        <f>VLOOKUP($P827,valores_RSI!$B$3:$D$1417,3,FALSE)</f>
        <v>67.925787037657301</v>
      </c>
      <c r="R827" s="17">
        <f t="shared" si="180"/>
        <v>5</v>
      </c>
      <c r="S827" s="24">
        <f t="shared" si="181"/>
        <v>87</v>
      </c>
      <c r="T827" s="24">
        <f t="shared" si="174"/>
        <v>137</v>
      </c>
      <c r="U827" s="24">
        <f t="shared" si="174"/>
        <v>106</v>
      </c>
      <c r="V827" s="25" t="b">
        <f t="shared" si="175"/>
        <v>1</v>
      </c>
      <c r="W827" s="24" t="b">
        <f t="shared" si="176"/>
        <v>1</v>
      </c>
      <c r="X827" s="24">
        <f t="shared" si="187"/>
        <v>0.25455</v>
      </c>
      <c r="Y827" s="24">
        <f t="shared" si="187"/>
        <v>12.4805264132648</v>
      </c>
      <c r="Z827" s="24">
        <f t="shared" si="177"/>
        <v>223.24792641326482</v>
      </c>
      <c r="AA827" s="24" t="str">
        <f t="shared" si="178"/>
        <v>abaixo</v>
      </c>
      <c r="AC827" s="24" t="str">
        <f t="shared" ca="1" si="186"/>
        <v/>
      </c>
      <c r="AD827" s="24" t="str">
        <f t="shared" ca="1" si="186"/>
        <v/>
      </c>
      <c r="AE827" s="24" t="str">
        <f t="shared" ca="1" si="186"/>
        <v/>
      </c>
      <c r="AF827" s="24" t="str">
        <f t="shared" ca="1" si="186"/>
        <v/>
      </c>
      <c r="AG827" s="24" t="str">
        <f t="shared" ca="1" si="186"/>
        <v/>
      </c>
      <c r="AH827" s="24" t="str">
        <f t="shared" ca="1" si="186"/>
        <v/>
      </c>
    </row>
    <row r="828" spans="16:34" x14ac:dyDescent="0.25">
      <c r="P828" s="17">
        <v>829</v>
      </c>
      <c r="Q828" s="17">
        <f>VLOOKUP($P828,valores_RSI!$B$3:$D$1417,3,FALSE)</f>
        <v>66.5344052170569</v>
      </c>
      <c r="R828" s="17">
        <f t="shared" si="180"/>
        <v>5</v>
      </c>
      <c r="S828" s="24">
        <f t="shared" si="181"/>
        <v>87</v>
      </c>
      <c r="T828" s="24">
        <f t="shared" si="174"/>
        <v>137</v>
      </c>
      <c r="U828" s="24">
        <f t="shared" si="174"/>
        <v>106</v>
      </c>
      <c r="V828" s="25" t="b">
        <f t="shared" si="175"/>
        <v>1</v>
      </c>
      <c r="W828" s="24" t="b">
        <f t="shared" si="176"/>
        <v>1</v>
      </c>
      <c r="X828" s="24">
        <f t="shared" si="187"/>
        <v>0.25455</v>
      </c>
      <c r="Y828" s="24">
        <f t="shared" si="187"/>
        <v>12.4805264132648</v>
      </c>
      <c r="Z828" s="24">
        <f t="shared" si="177"/>
        <v>223.50247641326482</v>
      </c>
      <c r="AA828" s="24" t="str">
        <f t="shared" si="178"/>
        <v>abaixo</v>
      </c>
      <c r="AC828" s="24" t="str">
        <f t="shared" ca="1" si="186"/>
        <v/>
      </c>
      <c r="AD828" s="24" t="str">
        <f t="shared" ca="1" si="186"/>
        <v/>
      </c>
      <c r="AE828" s="24" t="str">
        <f t="shared" ca="1" si="186"/>
        <v/>
      </c>
      <c r="AF828" s="24" t="str">
        <f t="shared" ca="1" si="186"/>
        <v/>
      </c>
      <c r="AG828" s="24" t="str">
        <f t="shared" ca="1" si="186"/>
        <v/>
      </c>
      <c r="AH828" s="24" t="str">
        <f t="shared" ca="1" si="186"/>
        <v/>
      </c>
    </row>
    <row r="829" spans="16:34" x14ac:dyDescent="0.25">
      <c r="P829" s="17">
        <v>830</v>
      </c>
      <c r="Q829" s="17">
        <f>VLOOKUP($P829,valores_RSI!$B$3:$D$1417,3,FALSE)</f>
        <v>60.397454411759099</v>
      </c>
      <c r="R829" s="17">
        <f t="shared" si="180"/>
        <v>5</v>
      </c>
      <c r="S829" s="24">
        <f t="shared" si="181"/>
        <v>87</v>
      </c>
      <c r="T829" s="24">
        <f t="shared" si="174"/>
        <v>137</v>
      </c>
      <c r="U829" s="24">
        <f t="shared" si="174"/>
        <v>106</v>
      </c>
      <c r="V829" s="25" t="b">
        <f t="shared" si="175"/>
        <v>1</v>
      </c>
      <c r="W829" s="24" t="b">
        <f t="shared" si="176"/>
        <v>1</v>
      </c>
      <c r="X829" s="24">
        <f t="shared" si="187"/>
        <v>0.25455</v>
      </c>
      <c r="Y829" s="24">
        <f t="shared" si="187"/>
        <v>12.4805264132648</v>
      </c>
      <c r="Z829" s="24">
        <f t="shared" si="177"/>
        <v>223.75702641326481</v>
      </c>
      <c r="AA829" s="24" t="str">
        <f t="shared" si="178"/>
        <v>abaixo</v>
      </c>
      <c r="AC829" s="24" t="str">
        <f t="shared" ca="1" si="186"/>
        <v/>
      </c>
      <c r="AD829" s="24" t="str">
        <f t="shared" ca="1" si="186"/>
        <v/>
      </c>
      <c r="AE829" s="24" t="str">
        <f t="shared" ca="1" si="186"/>
        <v/>
      </c>
      <c r="AF829" s="24" t="str">
        <f t="shared" ca="1" si="186"/>
        <v/>
      </c>
      <c r="AG829" s="24" t="str">
        <f t="shared" ca="1" si="186"/>
        <v/>
      </c>
      <c r="AH829" s="24" t="str">
        <f t="shared" ca="1" si="186"/>
        <v/>
      </c>
    </row>
    <row r="830" spans="16:34" x14ac:dyDescent="0.25">
      <c r="P830" s="17">
        <v>831</v>
      </c>
      <c r="Q830" s="17">
        <f>VLOOKUP($P830,valores_RSI!$B$3:$D$1417,3,FALSE)</f>
        <v>63.636370801465297</v>
      </c>
      <c r="R830" s="17">
        <f t="shared" si="180"/>
        <v>5</v>
      </c>
      <c r="S830" s="24">
        <f t="shared" si="181"/>
        <v>87</v>
      </c>
      <c r="T830" s="24">
        <f t="shared" si="174"/>
        <v>137</v>
      </c>
      <c r="U830" s="24">
        <f t="shared" si="174"/>
        <v>106</v>
      </c>
      <c r="V830" s="25" t="b">
        <f t="shared" si="175"/>
        <v>1</v>
      </c>
      <c r="W830" s="24" t="b">
        <f t="shared" si="176"/>
        <v>1</v>
      </c>
      <c r="X830" s="24">
        <f t="shared" si="187"/>
        <v>0.25455</v>
      </c>
      <c r="Y830" s="24">
        <f t="shared" si="187"/>
        <v>12.4805264132648</v>
      </c>
      <c r="Z830" s="24">
        <f t="shared" si="177"/>
        <v>224.01157641326481</v>
      </c>
      <c r="AA830" s="24" t="str">
        <f t="shared" si="178"/>
        <v>abaixo</v>
      </c>
      <c r="AC830" s="24" t="str">
        <f t="shared" ca="1" si="186"/>
        <v/>
      </c>
      <c r="AD830" s="24" t="str">
        <f t="shared" ca="1" si="186"/>
        <v/>
      </c>
      <c r="AE830" s="24" t="str">
        <f t="shared" ca="1" si="186"/>
        <v/>
      </c>
      <c r="AF830" s="24" t="str">
        <f t="shared" ca="1" si="186"/>
        <v/>
      </c>
      <c r="AG830" s="24" t="str">
        <f t="shared" ca="1" si="186"/>
        <v/>
      </c>
      <c r="AH830" s="24" t="str">
        <f t="shared" ca="1" si="186"/>
        <v/>
      </c>
    </row>
    <row r="831" spans="16:34" x14ac:dyDescent="0.25">
      <c r="P831" s="17">
        <v>832</v>
      </c>
      <c r="Q831" s="17">
        <f>VLOOKUP($P831,valores_RSI!$B$3:$D$1417,3,FALSE)</f>
        <v>61.290336113067198</v>
      </c>
      <c r="R831" s="17">
        <f t="shared" si="180"/>
        <v>5</v>
      </c>
      <c r="S831" s="24">
        <f t="shared" si="181"/>
        <v>87</v>
      </c>
      <c r="T831" s="24">
        <f t="shared" si="174"/>
        <v>137</v>
      </c>
      <c r="U831" s="24">
        <f t="shared" si="174"/>
        <v>106</v>
      </c>
      <c r="V831" s="25" t="b">
        <f t="shared" si="175"/>
        <v>1</v>
      </c>
      <c r="W831" s="24" t="b">
        <f t="shared" si="176"/>
        <v>1</v>
      </c>
      <c r="X831" s="24">
        <f t="shared" si="187"/>
        <v>0.25455</v>
      </c>
      <c r="Y831" s="24">
        <f t="shared" si="187"/>
        <v>12.4805264132648</v>
      </c>
      <c r="Z831" s="24">
        <f t="shared" si="177"/>
        <v>224.2661264132648</v>
      </c>
      <c r="AA831" s="24" t="str">
        <f t="shared" si="178"/>
        <v>abaixo</v>
      </c>
      <c r="AC831" s="24" t="str">
        <f t="shared" ca="1" si="186"/>
        <v/>
      </c>
      <c r="AD831" s="24" t="str">
        <f t="shared" ca="1" si="186"/>
        <v/>
      </c>
      <c r="AE831" s="24" t="str">
        <f t="shared" ca="1" si="186"/>
        <v/>
      </c>
      <c r="AF831" s="24" t="str">
        <f t="shared" ca="1" si="186"/>
        <v/>
      </c>
      <c r="AG831" s="24" t="str">
        <f t="shared" ca="1" si="186"/>
        <v/>
      </c>
      <c r="AH831" s="24" t="str">
        <f t="shared" ca="1" si="186"/>
        <v/>
      </c>
    </row>
    <row r="832" spans="16:34" x14ac:dyDescent="0.25">
      <c r="P832" s="17">
        <v>833</v>
      </c>
      <c r="Q832" s="17">
        <f>VLOOKUP($P832,valores_RSI!$B$3:$D$1417,3,FALSE)</f>
        <v>59.347824584633102</v>
      </c>
      <c r="R832" s="17">
        <f t="shared" si="180"/>
        <v>5</v>
      </c>
      <c r="S832" s="24">
        <f t="shared" si="181"/>
        <v>87</v>
      </c>
      <c r="T832" s="24">
        <f t="shared" si="174"/>
        <v>137</v>
      </c>
      <c r="U832" s="24">
        <f t="shared" si="174"/>
        <v>106</v>
      </c>
      <c r="V832" s="25" t="b">
        <f t="shared" si="175"/>
        <v>1</v>
      </c>
      <c r="W832" s="24" t="b">
        <f t="shared" si="176"/>
        <v>1</v>
      </c>
      <c r="X832" s="24">
        <f t="shared" si="187"/>
        <v>0.25455</v>
      </c>
      <c r="Y832" s="24">
        <f t="shared" si="187"/>
        <v>12.4805264132648</v>
      </c>
      <c r="Z832" s="24">
        <f t="shared" si="177"/>
        <v>224.52067641326482</v>
      </c>
      <c r="AA832" s="24" t="str">
        <f t="shared" si="178"/>
        <v>abaixo</v>
      </c>
      <c r="AC832" s="24" t="str">
        <f t="shared" ca="1" si="186"/>
        <v/>
      </c>
      <c r="AD832" s="24" t="str">
        <f t="shared" ca="1" si="186"/>
        <v/>
      </c>
      <c r="AE832" s="24" t="str">
        <f t="shared" ca="1" si="186"/>
        <v/>
      </c>
      <c r="AF832" s="24" t="str">
        <f t="shared" ca="1" si="186"/>
        <v/>
      </c>
      <c r="AG832" s="24" t="str">
        <f t="shared" ca="1" si="186"/>
        <v/>
      </c>
      <c r="AH832" s="24" t="str">
        <f t="shared" ca="1" si="186"/>
        <v/>
      </c>
    </row>
    <row r="833" spans="16:34" x14ac:dyDescent="0.25">
      <c r="P833" s="17">
        <v>834</v>
      </c>
      <c r="Q833" s="17">
        <f>VLOOKUP($P833,valores_RSI!$B$3:$D$1417,3,FALSE)</f>
        <v>54.411765574280601</v>
      </c>
      <c r="R833" s="17">
        <f t="shared" si="180"/>
        <v>5</v>
      </c>
      <c r="S833" s="24">
        <f t="shared" si="181"/>
        <v>87</v>
      </c>
      <c r="T833" s="24">
        <f t="shared" si="174"/>
        <v>137</v>
      </c>
      <c r="U833" s="24">
        <f t="shared" si="174"/>
        <v>106</v>
      </c>
      <c r="V833" s="25" t="b">
        <f t="shared" si="175"/>
        <v>1</v>
      </c>
      <c r="W833" s="24" t="b">
        <f t="shared" si="176"/>
        <v>1</v>
      </c>
      <c r="X833" s="24">
        <f t="shared" si="187"/>
        <v>0.25455</v>
      </c>
      <c r="Y833" s="24">
        <f t="shared" si="187"/>
        <v>12.4805264132648</v>
      </c>
      <c r="Z833" s="24">
        <f t="shared" si="177"/>
        <v>224.77522641326482</v>
      </c>
      <c r="AA833" s="24" t="str">
        <f t="shared" si="178"/>
        <v>abaixo</v>
      </c>
      <c r="AC833" s="24" t="str">
        <f t="shared" ca="1" si="186"/>
        <v/>
      </c>
      <c r="AD833" s="24" t="str">
        <f t="shared" ca="1" si="186"/>
        <v/>
      </c>
      <c r="AE833" s="24" t="str">
        <f t="shared" ca="1" si="186"/>
        <v/>
      </c>
      <c r="AF833" s="24" t="str">
        <f t="shared" ca="1" si="186"/>
        <v/>
      </c>
      <c r="AG833" s="24" t="str">
        <f t="shared" ca="1" si="186"/>
        <v/>
      </c>
      <c r="AH833" s="24" t="str">
        <f t="shared" ca="1" si="186"/>
        <v/>
      </c>
    </row>
    <row r="834" spans="16:34" x14ac:dyDescent="0.25">
      <c r="P834" s="17">
        <v>835</v>
      </c>
      <c r="Q834" s="17">
        <f>VLOOKUP($P834,valores_RSI!$B$3:$D$1417,3,FALSE)</f>
        <v>63.171588752917202</v>
      </c>
      <c r="R834" s="17">
        <f t="shared" si="180"/>
        <v>5</v>
      </c>
      <c r="S834" s="24">
        <f t="shared" si="181"/>
        <v>87</v>
      </c>
      <c r="T834" s="24">
        <f t="shared" si="174"/>
        <v>137</v>
      </c>
      <c r="U834" s="24">
        <f t="shared" si="174"/>
        <v>106</v>
      </c>
      <c r="V834" s="25" t="b">
        <f t="shared" si="175"/>
        <v>1</v>
      </c>
      <c r="W834" s="24" t="b">
        <f t="shared" si="176"/>
        <v>1</v>
      </c>
      <c r="X834" s="24">
        <f t="shared" si="187"/>
        <v>0.25455</v>
      </c>
      <c r="Y834" s="24">
        <f t="shared" si="187"/>
        <v>12.4805264132648</v>
      </c>
      <c r="Z834" s="24">
        <f t="shared" si="177"/>
        <v>225.02977641326481</v>
      </c>
      <c r="AA834" s="24" t="str">
        <f t="shared" si="178"/>
        <v>abaixo</v>
      </c>
      <c r="AC834" s="24" t="str">
        <f t="shared" ca="1" si="186"/>
        <v/>
      </c>
      <c r="AD834" s="24" t="str">
        <f t="shared" ca="1" si="186"/>
        <v/>
      </c>
      <c r="AE834" s="24" t="str">
        <f t="shared" ca="1" si="186"/>
        <v/>
      </c>
      <c r="AF834" s="24" t="str">
        <f t="shared" ca="1" si="186"/>
        <v/>
      </c>
      <c r="AG834" s="24" t="str">
        <f t="shared" ca="1" si="186"/>
        <v/>
      </c>
      <c r="AH834" s="24" t="str">
        <f t="shared" ca="1" si="186"/>
        <v/>
      </c>
    </row>
    <row r="835" spans="16:34" x14ac:dyDescent="0.25">
      <c r="P835" s="17">
        <v>836</v>
      </c>
      <c r="Q835" s="17">
        <f>VLOOKUP($P835,valores_RSI!$B$3:$D$1417,3,FALSE)</f>
        <v>66.267135535212603</v>
      </c>
      <c r="R835" s="17">
        <f t="shared" si="180"/>
        <v>5</v>
      </c>
      <c r="S835" s="24">
        <f t="shared" si="181"/>
        <v>87</v>
      </c>
      <c r="T835" s="24">
        <f t="shared" si="174"/>
        <v>137</v>
      </c>
      <c r="U835" s="24">
        <f t="shared" si="174"/>
        <v>106</v>
      </c>
      <c r="V835" s="25" t="b">
        <f t="shared" si="175"/>
        <v>1</v>
      </c>
      <c r="W835" s="24" t="b">
        <f t="shared" si="176"/>
        <v>1</v>
      </c>
      <c r="X835" s="24">
        <f t="shared" si="187"/>
        <v>0.25455</v>
      </c>
      <c r="Y835" s="24">
        <f t="shared" si="187"/>
        <v>12.4805264132648</v>
      </c>
      <c r="Z835" s="24">
        <f t="shared" si="177"/>
        <v>225.28432641326481</v>
      </c>
      <c r="AA835" s="24" t="str">
        <f t="shared" si="178"/>
        <v>abaixo</v>
      </c>
      <c r="AC835" s="24" t="str">
        <f t="shared" ca="1" si="186"/>
        <v/>
      </c>
      <c r="AD835" s="24" t="str">
        <f t="shared" ca="1" si="186"/>
        <v/>
      </c>
      <c r="AE835" s="24" t="str">
        <f t="shared" ca="1" si="186"/>
        <v/>
      </c>
      <c r="AF835" s="24" t="str">
        <f t="shared" ca="1" si="186"/>
        <v/>
      </c>
      <c r="AG835" s="24" t="str">
        <f t="shared" ca="1" si="186"/>
        <v/>
      </c>
      <c r="AH835" s="24" t="str">
        <f t="shared" ca="1" si="186"/>
        <v/>
      </c>
    </row>
    <row r="836" spans="16:34" x14ac:dyDescent="0.25">
      <c r="P836" s="17">
        <v>837</v>
      </c>
      <c r="Q836" s="17">
        <f>VLOOKUP($P836,valores_RSI!$B$3:$D$1417,3,FALSE)</f>
        <v>66.040962463281005</v>
      </c>
      <c r="R836" s="17">
        <f t="shared" si="180"/>
        <v>5</v>
      </c>
      <c r="S836" s="24">
        <f t="shared" si="181"/>
        <v>87</v>
      </c>
      <c r="T836" s="24">
        <f t="shared" si="174"/>
        <v>137</v>
      </c>
      <c r="U836" s="24">
        <f t="shared" si="174"/>
        <v>106</v>
      </c>
      <c r="V836" s="25" t="b">
        <f t="shared" si="175"/>
        <v>1</v>
      </c>
      <c r="W836" s="24" t="b">
        <f t="shared" si="176"/>
        <v>1</v>
      </c>
      <c r="X836" s="24">
        <f t="shared" si="187"/>
        <v>0.25455</v>
      </c>
      <c r="Y836" s="24">
        <f t="shared" si="187"/>
        <v>12.4805264132648</v>
      </c>
      <c r="Z836" s="24">
        <f t="shared" si="177"/>
        <v>225.5388764132648</v>
      </c>
      <c r="AA836" s="24" t="str">
        <f t="shared" si="178"/>
        <v>abaixo</v>
      </c>
      <c r="AC836" s="24" t="str">
        <f t="shared" ca="1" si="186"/>
        <v/>
      </c>
      <c r="AD836" s="24" t="str">
        <f t="shared" ca="1" si="186"/>
        <v/>
      </c>
      <c r="AE836" s="24" t="str">
        <f t="shared" ca="1" si="186"/>
        <v/>
      </c>
      <c r="AF836" s="24" t="str">
        <f t="shared" ca="1" si="186"/>
        <v/>
      </c>
      <c r="AG836" s="24" t="str">
        <f t="shared" ca="1" si="186"/>
        <v/>
      </c>
      <c r="AH836" s="24" t="str">
        <f t="shared" ca="1" si="186"/>
        <v/>
      </c>
    </row>
    <row r="837" spans="16:34" x14ac:dyDescent="0.25">
      <c r="P837" s="17">
        <v>838</v>
      </c>
      <c r="Q837" s="17">
        <f>VLOOKUP($P837,valores_RSI!$B$3:$D$1417,3,FALSE)</f>
        <v>65.778166135954194</v>
      </c>
      <c r="R837" s="17">
        <f t="shared" si="180"/>
        <v>5</v>
      </c>
      <c r="S837" s="24">
        <f t="shared" si="181"/>
        <v>87</v>
      </c>
      <c r="T837" s="24">
        <f t="shared" si="174"/>
        <v>137</v>
      </c>
      <c r="U837" s="24">
        <f t="shared" si="174"/>
        <v>106</v>
      </c>
      <c r="V837" s="25" t="b">
        <f t="shared" si="175"/>
        <v>1</v>
      </c>
      <c r="W837" s="24" t="b">
        <f t="shared" si="176"/>
        <v>1</v>
      </c>
      <c r="X837" s="24">
        <f t="shared" si="187"/>
        <v>0.25455</v>
      </c>
      <c r="Y837" s="24">
        <f t="shared" si="187"/>
        <v>12.4805264132648</v>
      </c>
      <c r="Z837" s="24">
        <f t="shared" si="177"/>
        <v>225.7934264132648</v>
      </c>
      <c r="AA837" s="24" t="str">
        <f t="shared" si="178"/>
        <v>abaixo</v>
      </c>
      <c r="AC837" s="24" t="str">
        <f t="shared" ca="1" si="186"/>
        <v/>
      </c>
      <c r="AD837" s="24" t="str">
        <f t="shared" ca="1" si="186"/>
        <v/>
      </c>
      <c r="AE837" s="24" t="str">
        <f t="shared" ca="1" si="186"/>
        <v/>
      </c>
      <c r="AF837" s="24" t="str">
        <f t="shared" ca="1" si="186"/>
        <v/>
      </c>
      <c r="AG837" s="24" t="str">
        <f t="shared" ca="1" si="186"/>
        <v/>
      </c>
      <c r="AH837" s="24" t="str">
        <f t="shared" ca="1" si="186"/>
        <v/>
      </c>
    </row>
    <row r="838" spans="16:34" x14ac:dyDescent="0.25">
      <c r="P838" s="17">
        <v>839</v>
      </c>
      <c r="Q838" s="17">
        <f>VLOOKUP($P838,valores_RSI!$B$3:$D$1417,3,FALSE)</f>
        <v>60.840900621264502</v>
      </c>
      <c r="R838" s="17">
        <f t="shared" si="180"/>
        <v>5</v>
      </c>
      <c r="S838" s="24">
        <f t="shared" si="181"/>
        <v>87</v>
      </c>
      <c r="T838" s="24">
        <f t="shared" ref="T838:U901" si="188">+T837</f>
        <v>137</v>
      </c>
      <c r="U838" s="24">
        <f t="shared" si="188"/>
        <v>106</v>
      </c>
      <c r="V838" s="25" t="b">
        <f t="shared" ref="V838:V901" si="189">$P838&gt;=$T838+$L$3</f>
        <v>1</v>
      </c>
      <c r="W838" s="24" t="b">
        <f t="shared" ref="W838:W901" si="190">$P838&gt;=U838+$L$3</f>
        <v>1</v>
      </c>
      <c r="X838" s="24">
        <f t="shared" si="187"/>
        <v>0.25455</v>
      </c>
      <c r="Y838" s="24">
        <f t="shared" si="187"/>
        <v>12.4805264132648</v>
      </c>
      <c r="Z838" s="24">
        <f t="shared" ref="Z838:Z901" si="191">IF($V838,P838*X838+Y838,"")</f>
        <v>226.04797641326482</v>
      </c>
      <c r="AA838" s="24" t="str">
        <f t="shared" ref="AA838:AA901" si="192">IF($V838,IF(Q838-Z838&gt;=$L$2,"acima",IF(Q838-Z838&gt;=0,"acima mas menor que o break",IF(Q838-Z838&gt;-$L$2,"abaixo mas menor que o break","abaixo"))),"")</f>
        <v>abaixo</v>
      </c>
      <c r="AC838" s="24" t="str">
        <f t="shared" ref="AC838:AH853" ca="1" si="193">IF($V838,IF(OR(OFFSET($AA838,AC$2,0)="acima",OFFSET($AA838,AC$2,0)="acima mas menor que o break"),IF($AA838="abaixo","cruzou_para_baixo",""),""),"")</f>
        <v/>
      </c>
      <c r="AD838" s="24" t="str">
        <f t="shared" ca="1" si="193"/>
        <v/>
      </c>
      <c r="AE838" s="24" t="str">
        <f t="shared" ca="1" si="193"/>
        <v/>
      </c>
      <c r="AF838" s="24" t="str">
        <f t="shared" ca="1" si="193"/>
        <v/>
      </c>
      <c r="AG838" s="24" t="str">
        <f t="shared" ca="1" si="193"/>
        <v/>
      </c>
      <c r="AH838" s="24" t="str">
        <f t="shared" ca="1" si="193"/>
        <v/>
      </c>
    </row>
    <row r="839" spans="16:34" x14ac:dyDescent="0.25">
      <c r="P839" s="17">
        <v>840</v>
      </c>
      <c r="Q839" s="17">
        <f>VLOOKUP($P839,valores_RSI!$B$3:$D$1417,3,FALSE)</f>
        <v>61.786009781343701</v>
      </c>
      <c r="R839" s="17">
        <f t="shared" ref="R839:R902" si="194">+R838</f>
        <v>5</v>
      </c>
      <c r="S839" s="24">
        <f t="shared" ref="S839:S902" si="195">+S838</f>
        <v>87</v>
      </c>
      <c r="T839" s="24">
        <f t="shared" si="188"/>
        <v>137</v>
      </c>
      <c r="U839" s="24">
        <f t="shared" si="188"/>
        <v>106</v>
      </c>
      <c r="V839" s="25" t="b">
        <f t="shared" si="189"/>
        <v>1</v>
      </c>
      <c r="W839" s="24" t="b">
        <f t="shared" si="190"/>
        <v>1</v>
      </c>
      <c r="X839" s="24">
        <f t="shared" si="187"/>
        <v>0.25455</v>
      </c>
      <c r="Y839" s="24">
        <f t="shared" si="187"/>
        <v>12.4805264132648</v>
      </c>
      <c r="Z839" s="24">
        <f t="shared" si="191"/>
        <v>226.30252641326481</v>
      </c>
      <c r="AA839" s="24" t="str">
        <f t="shared" si="192"/>
        <v>abaixo</v>
      </c>
      <c r="AC839" s="24" t="str">
        <f t="shared" ca="1" si="193"/>
        <v/>
      </c>
      <c r="AD839" s="24" t="str">
        <f t="shared" ca="1" si="193"/>
        <v/>
      </c>
      <c r="AE839" s="24" t="str">
        <f t="shared" ca="1" si="193"/>
        <v/>
      </c>
      <c r="AF839" s="24" t="str">
        <f t="shared" ca="1" si="193"/>
        <v/>
      </c>
      <c r="AG839" s="24" t="str">
        <f t="shared" ca="1" si="193"/>
        <v/>
      </c>
      <c r="AH839" s="24" t="str">
        <f t="shared" ca="1" si="193"/>
        <v/>
      </c>
    </row>
    <row r="840" spans="16:34" x14ac:dyDescent="0.25">
      <c r="P840" s="17">
        <v>841</v>
      </c>
      <c r="Q840" s="17">
        <f>VLOOKUP($P840,valores_RSI!$B$3:$D$1417,3,FALSE)</f>
        <v>63.006238697393002</v>
      </c>
      <c r="R840" s="17">
        <f t="shared" si="194"/>
        <v>5</v>
      </c>
      <c r="S840" s="24">
        <f t="shared" si="195"/>
        <v>87</v>
      </c>
      <c r="T840" s="24">
        <f t="shared" si="188"/>
        <v>137</v>
      </c>
      <c r="U840" s="24">
        <f t="shared" si="188"/>
        <v>106</v>
      </c>
      <c r="V840" s="25" t="b">
        <f t="shared" si="189"/>
        <v>1</v>
      </c>
      <c r="W840" s="24" t="b">
        <f t="shared" si="190"/>
        <v>1</v>
      </c>
      <c r="X840" s="24">
        <f t="shared" si="187"/>
        <v>0.25455</v>
      </c>
      <c r="Y840" s="24">
        <f t="shared" si="187"/>
        <v>12.4805264132648</v>
      </c>
      <c r="Z840" s="24">
        <f t="shared" si="191"/>
        <v>226.55707641326481</v>
      </c>
      <c r="AA840" s="24" t="str">
        <f t="shared" si="192"/>
        <v>abaixo</v>
      </c>
      <c r="AC840" s="24" t="str">
        <f t="shared" ca="1" si="193"/>
        <v/>
      </c>
      <c r="AD840" s="24" t="str">
        <f t="shared" ca="1" si="193"/>
        <v/>
      </c>
      <c r="AE840" s="24" t="str">
        <f t="shared" ca="1" si="193"/>
        <v/>
      </c>
      <c r="AF840" s="24" t="str">
        <f t="shared" ca="1" si="193"/>
        <v/>
      </c>
      <c r="AG840" s="24" t="str">
        <f t="shared" ca="1" si="193"/>
        <v/>
      </c>
      <c r="AH840" s="24" t="str">
        <f t="shared" ca="1" si="193"/>
        <v/>
      </c>
    </row>
    <row r="841" spans="16:34" x14ac:dyDescent="0.25">
      <c r="P841" s="17">
        <v>842</v>
      </c>
      <c r="Q841" s="17">
        <f>VLOOKUP($P841,valores_RSI!$B$3:$D$1417,3,FALSE)</f>
        <v>57.110610776682996</v>
      </c>
      <c r="R841" s="17">
        <f t="shared" si="194"/>
        <v>5</v>
      </c>
      <c r="S841" s="24">
        <f t="shared" si="195"/>
        <v>87</v>
      </c>
      <c r="T841" s="24">
        <f t="shared" si="188"/>
        <v>137</v>
      </c>
      <c r="U841" s="24">
        <f t="shared" si="188"/>
        <v>106</v>
      </c>
      <c r="V841" s="25" t="b">
        <f t="shared" si="189"/>
        <v>1</v>
      </c>
      <c r="W841" s="24" t="b">
        <f t="shared" si="190"/>
        <v>1</v>
      </c>
      <c r="X841" s="24">
        <f t="shared" si="187"/>
        <v>0.25455</v>
      </c>
      <c r="Y841" s="24">
        <f t="shared" si="187"/>
        <v>12.4805264132648</v>
      </c>
      <c r="Z841" s="24">
        <f t="shared" si="191"/>
        <v>226.8116264132648</v>
      </c>
      <c r="AA841" s="24" t="str">
        <f t="shared" si="192"/>
        <v>abaixo</v>
      </c>
      <c r="AC841" s="24" t="str">
        <f t="shared" ca="1" si="193"/>
        <v/>
      </c>
      <c r="AD841" s="24" t="str">
        <f t="shared" ca="1" si="193"/>
        <v/>
      </c>
      <c r="AE841" s="24" t="str">
        <f t="shared" ca="1" si="193"/>
        <v/>
      </c>
      <c r="AF841" s="24" t="str">
        <f t="shared" ca="1" si="193"/>
        <v/>
      </c>
      <c r="AG841" s="24" t="str">
        <f t="shared" ca="1" si="193"/>
        <v/>
      </c>
      <c r="AH841" s="24" t="str">
        <f t="shared" ca="1" si="193"/>
        <v/>
      </c>
    </row>
    <row r="842" spans="16:34" x14ac:dyDescent="0.25">
      <c r="P842" s="17">
        <v>843</v>
      </c>
      <c r="Q842" s="17">
        <f>VLOOKUP($P842,valores_RSI!$B$3:$D$1417,3,FALSE)</f>
        <v>62.706533219242502</v>
      </c>
      <c r="R842" s="17">
        <f t="shared" si="194"/>
        <v>5</v>
      </c>
      <c r="S842" s="24">
        <f t="shared" si="195"/>
        <v>87</v>
      </c>
      <c r="T842" s="24">
        <f t="shared" si="188"/>
        <v>137</v>
      </c>
      <c r="U842" s="24">
        <f t="shared" si="188"/>
        <v>106</v>
      </c>
      <c r="V842" s="25" t="b">
        <f t="shared" si="189"/>
        <v>1</v>
      </c>
      <c r="W842" s="24" t="b">
        <f t="shared" si="190"/>
        <v>1</v>
      </c>
      <c r="X842" s="24">
        <f t="shared" si="187"/>
        <v>0.25455</v>
      </c>
      <c r="Y842" s="24">
        <f t="shared" si="187"/>
        <v>12.4805264132648</v>
      </c>
      <c r="Z842" s="24">
        <f t="shared" si="191"/>
        <v>227.0661764132648</v>
      </c>
      <c r="AA842" s="24" t="str">
        <f t="shared" si="192"/>
        <v>abaixo</v>
      </c>
      <c r="AC842" s="24" t="str">
        <f t="shared" ca="1" si="193"/>
        <v/>
      </c>
      <c r="AD842" s="24" t="str">
        <f t="shared" ca="1" si="193"/>
        <v/>
      </c>
      <c r="AE842" s="24" t="str">
        <f t="shared" ca="1" si="193"/>
        <v/>
      </c>
      <c r="AF842" s="24" t="str">
        <f t="shared" ca="1" si="193"/>
        <v/>
      </c>
      <c r="AG842" s="24" t="str">
        <f t="shared" ca="1" si="193"/>
        <v/>
      </c>
      <c r="AH842" s="24" t="str">
        <f t="shared" ca="1" si="193"/>
        <v/>
      </c>
    </row>
    <row r="843" spans="16:34" x14ac:dyDescent="0.25">
      <c r="P843" s="17">
        <v>844</v>
      </c>
      <c r="Q843" s="17">
        <f>VLOOKUP($P843,valores_RSI!$B$3:$D$1417,3,FALSE)</f>
        <v>64.404228044192905</v>
      </c>
      <c r="R843" s="17">
        <f t="shared" si="194"/>
        <v>5</v>
      </c>
      <c r="S843" s="24">
        <f t="shared" si="195"/>
        <v>87</v>
      </c>
      <c r="T843" s="24">
        <f t="shared" si="188"/>
        <v>137</v>
      </c>
      <c r="U843" s="24">
        <f t="shared" si="188"/>
        <v>106</v>
      </c>
      <c r="V843" s="25" t="b">
        <f t="shared" si="189"/>
        <v>1</v>
      </c>
      <c r="W843" s="24" t="b">
        <f t="shared" si="190"/>
        <v>1</v>
      </c>
      <c r="X843" s="24">
        <f t="shared" si="187"/>
        <v>0.25455</v>
      </c>
      <c r="Y843" s="24">
        <f t="shared" si="187"/>
        <v>12.4805264132648</v>
      </c>
      <c r="Z843" s="24">
        <f t="shared" si="191"/>
        <v>227.32072641326482</v>
      </c>
      <c r="AA843" s="24" t="str">
        <f t="shared" si="192"/>
        <v>abaixo</v>
      </c>
      <c r="AC843" s="24" t="str">
        <f t="shared" ca="1" si="193"/>
        <v/>
      </c>
      <c r="AD843" s="24" t="str">
        <f t="shared" ca="1" si="193"/>
        <v/>
      </c>
      <c r="AE843" s="24" t="str">
        <f t="shared" ca="1" si="193"/>
        <v/>
      </c>
      <c r="AF843" s="24" t="str">
        <f t="shared" ca="1" si="193"/>
        <v/>
      </c>
      <c r="AG843" s="24" t="str">
        <f t="shared" ca="1" si="193"/>
        <v/>
      </c>
      <c r="AH843" s="24" t="str">
        <f t="shared" ca="1" si="193"/>
        <v/>
      </c>
    </row>
    <row r="844" spans="16:34" x14ac:dyDescent="0.25">
      <c r="P844" s="17">
        <v>845</v>
      </c>
      <c r="Q844" s="17">
        <f>VLOOKUP($P844,valores_RSI!$B$3:$D$1417,3,FALSE)</f>
        <v>63.996949404458803</v>
      </c>
      <c r="R844" s="17">
        <f t="shared" si="194"/>
        <v>5</v>
      </c>
      <c r="S844" s="24">
        <f t="shared" si="195"/>
        <v>87</v>
      </c>
      <c r="T844" s="24">
        <f t="shared" si="188"/>
        <v>137</v>
      </c>
      <c r="U844" s="24">
        <f t="shared" si="188"/>
        <v>106</v>
      </c>
      <c r="V844" s="25" t="b">
        <f t="shared" si="189"/>
        <v>1</v>
      </c>
      <c r="W844" s="24" t="b">
        <f t="shared" si="190"/>
        <v>1</v>
      </c>
      <c r="X844" s="24">
        <f t="shared" si="187"/>
        <v>0.25455</v>
      </c>
      <c r="Y844" s="24">
        <f t="shared" si="187"/>
        <v>12.4805264132648</v>
      </c>
      <c r="Z844" s="24">
        <f t="shared" si="191"/>
        <v>227.57527641326482</v>
      </c>
      <c r="AA844" s="24" t="str">
        <f t="shared" si="192"/>
        <v>abaixo</v>
      </c>
      <c r="AC844" s="24" t="str">
        <f t="shared" ca="1" si="193"/>
        <v/>
      </c>
      <c r="AD844" s="24" t="str">
        <f t="shared" ca="1" si="193"/>
        <v/>
      </c>
      <c r="AE844" s="24" t="str">
        <f t="shared" ca="1" si="193"/>
        <v/>
      </c>
      <c r="AF844" s="24" t="str">
        <f t="shared" ca="1" si="193"/>
        <v/>
      </c>
      <c r="AG844" s="24" t="str">
        <f t="shared" ca="1" si="193"/>
        <v/>
      </c>
      <c r="AH844" s="24" t="str">
        <f t="shared" ca="1" si="193"/>
        <v/>
      </c>
    </row>
    <row r="845" spans="16:34" x14ac:dyDescent="0.25">
      <c r="P845" s="17">
        <v>846</v>
      </c>
      <c r="Q845" s="17">
        <f>VLOOKUP($P845,valores_RSI!$B$3:$D$1417,3,FALSE)</f>
        <v>62.925702833181603</v>
      </c>
      <c r="R845" s="17">
        <f t="shared" si="194"/>
        <v>5</v>
      </c>
      <c r="S845" s="24">
        <f t="shared" si="195"/>
        <v>87</v>
      </c>
      <c r="T845" s="24">
        <f t="shared" si="188"/>
        <v>137</v>
      </c>
      <c r="U845" s="24">
        <f t="shared" si="188"/>
        <v>106</v>
      </c>
      <c r="V845" s="25" t="b">
        <f t="shared" si="189"/>
        <v>1</v>
      </c>
      <c r="W845" s="24" t="b">
        <f t="shared" si="190"/>
        <v>1</v>
      </c>
      <c r="X845" s="24">
        <f t="shared" ref="X845:Y864" si="196">IF($V845,VLOOKUP($R845,$B$5:$N$101,X$2,FALSE),"")</f>
        <v>0.25455</v>
      </c>
      <c r="Y845" s="24">
        <f t="shared" si="196"/>
        <v>12.4805264132648</v>
      </c>
      <c r="Z845" s="24">
        <f t="shared" si="191"/>
        <v>227.82982641326481</v>
      </c>
      <c r="AA845" s="24" t="str">
        <f t="shared" si="192"/>
        <v>abaixo</v>
      </c>
      <c r="AC845" s="24" t="str">
        <f t="shared" ca="1" si="193"/>
        <v/>
      </c>
      <c r="AD845" s="24" t="str">
        <f t="shared" ca="1" si="193"/>
        <v/>
      </c>
      <c r="AE845" s="24" t="str">
        <f t="shared" ca="1" si="193"/>
        <v/>
      </c>
      <c r="AF845" s="24" t="str">
        <f t="shared" ca="1" si="193"/>
        <v/>
      </c>
      <c r="AG845" s="24" t="str">
        <f t="shared" ca="1" si="193"/>
        <v/>
      </c>
      <c r="AH845" s="24" t="str">
        <f t="shared" ca="1" si="193"/>
        <v/>
      </c>
    </row>
    <row r="846" spans="16:34" x14ac:dyDescent="0.25">
      <c r="P846" s="17">
        <v>847</v>
      </c>
      <c r="Q846" s="17">
        <f>VLOOKUP($P846,valores_RSI!$B$3:$D$1417,3,FALSE)</f>
        <v>63.794416873019799</v>
      </c>
      <c r="R846" s="17">
        <f t="shared" si="194"/>
        <v>5</v>
      </c>
      <c r="S846" s="24">
        <f t="shared" si="195"/>
        <v>87</v>
      </c>
      <c r="T846" s="24">
        <f t="shared" si="188"/>
        <v>137</v>
      </c>
      <c r="U846" s="24">
        <f t="shared" si="188"/>
        <v>106</v>
      </c>
      <c r="V846" s="25" t="b">
        <f t="shared" si="189"/>
        <v>1</v>
      </c>
      <c r="W846" s="24" t="b">
        <f t="shared" si="190"/>
        <v>1</v>
      </c>
      <c r="X846" s="24">
        <f t="shared" si="196"/>
        <v>0.25455</v>
      </c>
      <c r="Y846" s="24">
        <f t="shared" si="196"/>
        <v>12.4805264132648</v>
      </c>
      <c r="Z846" s="24">
        <f t="shared" si="191"/>
        <v>228.08437641326481</v>
      </c>
      <c r="AA846" s="24" t="str">
        <f t="shared" si="192"/>
        <v>abaixo</v>
      </c>
      <c r="AC846" s="24" t="str">
        <f t="shared" ca="1" si="193"/>
        <v/>
      </c>
      <c r="AD846" s="24" t="str">
        <f t="shared" ca="1" si="193"/>
        <v/>
      </c>
      <c r="AE846" s="24" t="str">
        <f t="shared" ca="1" si="193"/>
        <v/>
      </c>
      <c r="AF846" s="24" t="str">
        <f t="shared" ca="1" si="193"/>
        <v/>
      </c>
      <c r="AG846" s="24" t="str">
        <f t="shared" ca="1" si="193"/>
        <v/>
      </c>
      <c r="AH846" s="24" t="str">
        <f t="shared" ca="1" si="193"/>
        <v/>
      </c>
    </row>
    <row r="847" spans="16:34" x14ac:dyDescent="0.25">
      <c r="P847" s="17">
        <v>848</v>
      </c>
      <c r="Q847" s="17">
        <f>VLOOKUP($P847,valores_RSI!$B$3:$D$1417,3,FALSE)</f>
        <v>60.072731731825797</v>
      </c>
      <c r="R847" s="17">
        <f t="shared" si="194"/>
        <v>5</v>
      </c>
      <c r="S847" s="24">
        <f t="shared" si="195"/>
        <v>87</v>
      </c>
      <c r="T847" s="24">
        <f t="shared" si="188"/>
        <v>137</v>
      </c>
      <c r="U847" s="24">
        <f t="shared" si="188"/>
        <v>106</v>
      </c>
      <c r="V847" s="25" t="b">
        <f t="shared" si="189"/>
        <v>1</v>
      </c>
      <c r="W847" s="24" t="b">
        <f t="shared" si="190"/>
        <v>1</v>
      </c>
      <c r="X847" s="24">
        <f t="shared" si="196"/>
        <v>0.25455</v>
      </c>
      <c r="Y847" s="24">
        <f t="shared" si="196"/>
        <v>12.4805264132648</v>
      </c>
      <c r="Z847" s="24">
        <f t="shared" si="191"/>
        <v>228.3389264132648</v>
      </c>
      <c r="AA847" s="24" t="str">
        <f t="shared" si="192"/>
        <v>abaixo</v>
      </c>
      <c r="AC847" s="24" t="str">
        <f t="shared" ca="1" si="193"/>
        <v/>
      </c>
      <c r="AD847" s="24" t="str">
        <f t="shared" ca="1" si="193"/>
        <v/>
      </c>
      <c r="AE847" s="24" t="str">
        <f t="shared" ca="1" si="193"/>
        <v/>
      </c>
      <c r="AF847" s="24" t="str">
        <f t="shared" ca="1" si="193"/>
        <v/>
      </c>
      <c r="AG847" s="24" t="str">
        <f t="shared" ca="1" si="193"/>
        <v/>
      </c>
      <c r="AH847" s="24" t="str">
        <f t="shared" ca="1" si="193"/>
        <v/>
      </c>
    </row>
    <row r="848" spans="16:34" x14ac:dyDescent="0.25">
      <c r="P848" s="17">
        <v>849</v>
      </c>
      <c r="Q848" s="17">
        <f>VLOOKUP($P848,valores_RSI!$B$3:$D$1417,3,FALSE)</f>
        <v>62.009979121118398</v>
      </c>
      <c r="R848" s="17">
        <f t="shared" si="194"/>
        <v>5</v>
      </c>
      <c r="S848" s="24">
        <f t="shared" si="195"/>
        <v>87</v>
      </c>
      <c r="T848" s="24">
        <f t="shared" si="188"/>
        <v>137</v>
      </c>
      <c r="U848" s="24">
        <f t="shared" si="188"/>
        <v>106</v>
      </c>
      <c r="V848" s="25" t="b">
        <f t="shared" si="189"/>
        <v>1</v>
      </c>
      <c r="W848" s="24" t="b">
        <f t="shared" si="190"/>
        <v>1</v>
      </c>
      <c r="X848" s="24">
        <f t="shared" si="196"/>
        <v>0.25455</v>
      </c>
      <c r="Y848" s="24">
        <f t="shared" si="196"/>
        <v>12.4805264132648</v>
      </c>
      <c r="Z848" s="24">
        <f t="shared" si="191"/>
        <v>228.59347641326482</v>
      </c>
      <c r="AA848" s="24" t="str">
        <f t="shared" si="192"/>
        <v>abaixo</v>
      </c>
      <c r="AC848" s="24" t="str">
        <f t="shared" ca="1" si="193"/>
        <v/>
      </c>
      <c r="AD848" s="24" t="str">
        <f t="shared" ca="1" si="193"/>
        <v/>
      </c>
      <c r="AE848" s="24" t="str">
        <f t="shared" ca="1" si="193"/>
        <v/>
      </c>
      <c r="AF848" s="24" t="str">
        <f t="shared" ca="1" si="193"/>
        <v/>
      </c>
      <c r="AG848" s="24" t="str">
        <f t="shared" ca="1" si="193"/>
        <v/>
      </c>
      <c r="AH848" s="24" t="str">
        <f t="shared" ca="1" si="193"/>
        <v/>
      </c>
    </row>
    <row r="849" spans="16:34" x14ac:dyDescent="0.25">
      <c r="P849" s="17">
        <v>850</v>
      </c>
      <c r="Q849" s="17">
        <f>VLOOKUP($P849,valores_RSI!$B$3:$D$1417,3,FALSE)</f>
        <v>58.371739121517699</v>
      </c>
      <c r="R849" s="17">
        <f t="shared" si="194"/>
        <v>5</v>
      </c>
      <c r="S849" s="24">
        <f t="shared" si="195"/>
        <v>87</v>
      </c>
      <c r="T849" s="24">
        <f t="shared" si="188"/>
        <v>137</v>
      </c>
      <c r="U849" s="24">
        <f t="shared" si="188"/>
        <v>106</v>
      </c>
      <c r="V849" s="25" t="b">
        <f t="shared" si="189"/>
        <v>1</v>
      </c>
      <c r="W849" s="24" t="b">
        <f t="shared" si="190"/>
        <v>1</v>
      </c>
      <c r="X849" s="24">
        <f t="shared" si="196"/>
        <v>0.25455</v>
      </c>
      <c r="Y849" s="24">
        <f t="shared" si="196"/>
        <v>12.4805264132648</v>
      </c>
      <c r="Z849" s="24">
        <f t="shared" si="191"/>
        <v>228.84802641326482</v>
      </c>
      <c r="AA849" s="24" t="str">
        <f t="shared" si="192"/>
        <v>abaixo</v>
      </c>
      <c r="AC849" s="24" t="str">
        <f t="shared" ca="1" si="193"/>
        <v/>
      </c>
      <c r="AD849" s="24" t="str">
        <f t="shared" ca="1" si="193"/>
        <v/>
      </c>
      <c r="AE849" s="24" t="str">
        <f t="shared" ca="1" si="193"/>
        <v/>
      </c>
      <c r="AF849" s="24" t="str">
        <f t="shared" ca="1" si="193"/>
        <v/>
      </c>
      <c r="AG849" s="24" t="str">
        <f t="shared" ca="1" si="193"/>
        <v/>
      </c>
      <c r="AH849" s="24" t="str">
        <f t="shared" ca="1" si="193"/>
        <v/>
      </c>
    </row>
    <row r="850" spans="16:34" x14ac:dyDescent="0.25">
      <c r="P850" s="17">
        <v>851</v>
      </c>
      <c r="Q850" s="17">
        <f>VLOOKUP($P850,valores_RSI!$B$3:$D$1417,3,FALSE)</f>
        <v>56.778314019015703</v>
      </c>
      <c r="R850" s="17">
        <f t="shared" si="194"/>
        <v>5</v>
      </c>
      <c r="S850" s="24">
        <f t="shared" si="195"/>
        <v>87</v>
      </c>
      <c r="T850" s="24">
        <f t="shared" si="188"/>
        <v>137</v>
      </c>
      <c r="U850" s="24">
        <f t="shared" si="188"/>
        <v>106</v>
      </c>
      <c r="V850" s="25" t="b">
        <f t="shared" si="189"/>
        <v>1</v>
      </c>
      <c r="W850" s="24" t="b">
        <f t="shared" si="190"/>
        <v>1</v>
      </c>
      <c r="X850" s="24">
        <f t="shared" si="196"/>
        <v>0.25455</v>
      </c>
      <c r="Y850" s="24">
        <f t="shared" si="196"/>
        <v>12.4805264132648</v>
      </c>
      <c r="Z850" s="24">
        <f t="shared" si="191"/>
        <v>229.10257641326481</v>
      </c>
      <c r="AA850" s="24" t="str">
        <f t="shared" si="192"/>
        <v>abaixo</v>
      </c>
      <c r="AC850" s="24" t="str">
        <f t="shared" ca="1" si="193"/>
        <v/>
      </c>
      <c r="AD850" s="24" t="str">
        <f t="shared" ca="1" si="193"/>
        <v/>
      </c>
      <c r="AE850" s="24" t="str">
        <f t="shared" ca="1" si="193"/>
        <v/>
      </c>
      <c r="AF850" s="24" t="str">
        <f t="shared" ca="1" si="193"/>
        <v/>
      </c>
      <c r="AG850" s="24" t="str">
        <f t="shared" ca="1" si="193"/>
        <v/>
      </c>
      <c r="AH850" s="24" t="str">
        <f t="shared" ca="1" si="193"/>
        <v/>
      </c>
    </row>
    <row r="851" spans="16:34" x14ac:dyDescent="0.25">
      <c r="P851" s="17">
        <v>852</v>
      </c>
      <c r="Q851" s="17">
        <f>VLOOKUP($P851,valores_RSI!$B$3:$D$1417,3,FALSE)</f>
        <v>60.988084755180203</v>
      </c>
      <c r="R851" s="17">
        <f t="shared" si="194"/>
        <v>5</v>
      </c>
      <c r="S851" s="24">
        <f t="shared" si="195"/>
        <v>87</v>
      </c>
      <c r="T851" s="24">
        <f t="shared" si="188"/>
        <v>137</v>
      </c>
      <c r="U851" s="24">
        <f t="shared" si="188"/>
        <v>106</v>
      </c>
      <c r="V851" s="25" t="b">
        <f t="shared" si="189"/>
        <v>1</v>
      </c>
      <c r="W851" s="24" t="b">
        <f t="shared" si="190"/>
        <v>1</v>
      </c>
      <c r="X851" s="24">
        <f t="shared" si="196"/>
        <v>0.25455</v>
      </c>
      <c r="Y851" s="24">
        <f t="shared" si="196"/>
        <v>12.4805264132648</v>
      </c>
      <c r="Z851" s="24">
        <f t="shared" si="191"/>
        <v>229.35712641326481</v>
      </c>
      <c r="AA851" s="24" t="str">
        <f t="shared" si="192"/>
        <v>abaixo</v>
      </c>
      <c r="AC851" s="24" t="str">
        <f t="shared" ca="1" si="193"/>
        <v/>
      </c>
      <c r="AD851" s="24" t="str">
        <f t="shared" ca="1" si="193"/>
        <v/>
      </c>
      <c r="AE851" s="24" t="str">
        <f t="shared" ca="1" si="193"/>
        <v/>
      </c>
      <c r="AF851" s="24" t="str">
        <f t="shared" ca="1" si="193"/>
        <v/>
      </c>
      <c r="AG851" s="24" t="str">
        <f t="shared" ca="1" si="193"/>
        <v/>
      </c>
      <c r="AH851" s="24" t="str">
        <f t="shared" ca="1" si="193"/>
        <v/>
      </c>
    </row>
    <row r="852" spans="16:34" x14ac:dyDescent="0.25">
      <c r="P852" s="17">
        <v>853</v>
      </c>
      <c r="Q852" s="17">
        <f>VLOOKUP($P852,valores_RSI!$B$3:$D$1417,3,FALSE)</f>
        <v>64.933920023768707</v>
      </c>
      <c r="R852" s="17">
        <f t="shared" si="194"/>
        <v>5</v>
      </c>
      <c r="S852" s="24">
        <f t="shared" si="195"/>
        <v>87</v>
      </c>
      <c r="T852" s="24">
        <f t="shared" si="188"/>
        <v>137</v>
      </c>
      <c r="U852" s="24">
        <f t="shared" si="188"/>
        <v>106</v>
      </c>
      <c r="V852" s="25" t="b">
        <f t="shared" si="189"/>
        <v>1</v>
      </c>
      <c r="W852" s="24" t="b">
        <f t="shared" si="190"/>
        <v>1</v>
      </c>
      <c r="X852" s="24">
        <f t="shared" si="196"/>
        <v>0.25455</v>
      </c>
      <c r="Y852" s="24">
        <f t="shared" si="196"/>
        <v>12.4805264132648</v>
      </c>
      <c r="Z852" s="24">
        <f t="shared" si="191"/>
        <v>229.6116764132648</v>
      </c>
      <c r="AA852" s="24" t="str">
        <f t="shared" si="192"/>
        <v>abaixo</v>
      </c>
      <c r="AC852" s="24" t="str">
        <f t="shared" ca="1" si="193"/>
        <v/>
      </c>
      <c r="AD852" s="24" t="str">
        <f t="shared" ca="1" si="193"/>
        <v/>
      </c>
      <c r="AE852" s="24" t="str">
        <f t="shared" ca="1" si="193"/>
        <v/>
      </c>
      <c r="AF852" s="24" t="str">
        <f t="shared" ca="1" si="193"/>
        <v/>
      </c>
      <c r="AG852" s="24" t="str">
        <f t="shared" ca="1" si="193"/>
        <v/>
      </c>
      <c r="AH852" s="24" t="str">
        <f t="shared" ca="1" si="193"/>
        <v/>
      </c>
    </row>
    <row r="853" spans="16:34" x14ac:dyDescent="0.25">
      <c r="P853" s="17">
        <v>854</v>
      </c>
      <c r="Q853" s="17">
        <f>VLOOKUP($P853,valores_RSI!$B$3:$D$1417,3,FALSE)</f>
        <v>64.653640004322796</v>
      </c>
      <c r="R853" s="17">
        <f t="shared" si="194"/>
        <v>5</v>
      </c>
      <c r="S853" s="24">
        <f t="shared" si="195"/>
        <v>87</v>
      </c>
      <c r="T853" s="24">
        <f t="shared" si="188"/>
        <v>137</v>
      </c>
      <c r="U853" s="24">
        <f t="shared" si="188"/>
        <v>106</v>
      </c>
      <c r="V853" s="25" t="b">
        <f t="shared" si="189"/>
        <v>1</v>
      </c>
      <c r="W853" s="24" t="b">
        <f t="shared" si="190"/>
        <v>1</v>
      </c>
      <c r="X853" s="24">
        <f t="shared" si="196"/>
        <v>0.25455</v>
      </c>
      <c r="Y853" s="24">
        <f t="shared" si="196"/>
        <v>12.4805264132648</v>
      </c>
      <c r="Z853" s="24">
        <f t="shared" si="191"/>
        <v>229.8662264132648</v>
      </c>
      <c r="AA853" s="24" t="str">
        <f t="shared" si="192"/>
        <v>abaixo</v>
      </c>
      <c r="AC853" s="24" t="str">
        <f t="shared" ca="1" si="193"/>
        <v/>
      </c>
      <c r="AD853" s="24" t="str">
        <f t="shared" ca="1" si="193"/>
        <v/>
      </c>
      <c r="AE853" s="24" t="str">
        <f t="shared" ca="1" si="193"/>
        <v/>
      </c>
      <c r="AF853" s="24" t="str">
        <f t="shared" ca="1" si="193"/>
        <v/>
      </c>
      <c r="AG853" s="24" t="str">
        <f t="shared" ca="1" si="193"/>
        <v/>
      </c>
      <c r="AH853" s="24" t="str">
        <f t="shared" ca="1" si="193"/>
        <v/>
      </c>
    </row>
    <row r="854" spans="16:34" x14ac:dyDescent="0.25">
      <c r="P854" s="17">
        <v>855</v>
      </c>
      <c r="Q854" s="17">
        <f>VLOOKUP($P854,valores_RSI!$B$3:$D$1417,3,FALSE)</f>
        <v>60.518747723456698</v>
      </c>
      <c r="R854" s="17">
        <f t="shared" si="194"/>
        <v>5</v>
      </c>
      <c r="S854" s="24">
        <f t="shared" si="195"/>
        <v>87</v>
      </c>
      <c r="T854" s="24">
        <f t="shared" si="188"/>
        <v>137</v>
      </c>
      <c r="U854" s="24">
        <f t="shared" si="188"/>
        <v>106</v>
      </c>
      <c r="V854" s="25" t="b">
        <f t="shared" si="189"/>
        <v>1</v>
      </c>
      <c r="W854" s="24" t="b">
        <f t="shared" si="190"/>
        <v>1</v>
      </c>
      <c r="X854" s="24">
        <f t="shared" si="196"/>
        <v>0.25455</v>
      </c>
      <c r="Y854" s="24">
        <f t="shared" si="196"/>
        <v>12.4805264132648</v>
      </c>
      <c r="Z854" s="24">
        <f t="shared" si="191"/>
        <v>230.12077641326482</v>
      </c>
      <c r="AA854" s="24" t="str">
        <f t="shared" si="192"/>
        <v>abaixo</v>
      </c>
      <c r="AC854" s="24" t="str">
        <f t="shared" ref="AC854:AH869" ca="1" si="197">IF($V854,IF(OR(OFFSET($AA854,AC$2,0)="acima",OFFSET($AA854,AC$2,0)="acima mas menor que o break"),IF($AA854="abaixo","cruzou_para_baixo",""),""),"")</f>
        <v/>
      </c>
      <c r="AD854" s="24" t="str">
        <f t="shared" ca="1" si="197"/>
        <v/>
      </c>
      <c r="AE854" s="24" t="str">
        <f t="shared" ca="1" si="197"/>
        <v/>
      </c>
      <c r="AF854" s="24" t="str">
        <f t="shared" ca="1" si="197"/>
        <v/>
      </c>
      <c r="AG854" s="24" t="str">
        <f t="shared" ca="1" si="197"/>
        <v/>
      </c>
      <c r="AH854" s="24" t="str">
        <f t="shared" ca="1" si="197"/>
        <v/>
      </c>
    </row>
    <row r="855" spans="16:34" x14ac:dyDescent="0.25">
      <c r="P855" s="17">
        <v>856</v>
      </c>
      <c r="Q855" s="17">
        <f>VLOOKUP($P855,valores_RSI!$B$3:$D$1417,3,FALSE)</f>
        <v>60.212980613350403</v>
      </c>
      <c r="R855" s="17">
        <f t="shared" si="194"/>
        <v>5</v>
      </c>
      <c r="S855" s="24">
        <f t="shared" si="195"/>
        <v>87</v>
      </c>
      <c r="T855" s="24">
        <f t="shared" si="188"/>
        <v>137</v>
      </c>
      <c r="U855" s="24">
        <f t="shared" si="188"/>
        <v>106</v>
      </c>
      <c r="V855" s="25" t="b">
        <f t="shared" si="189"/>
        <v>1</v>
      </c>
      <c r="W855" s="24" t="b">
        <f t="shared" si="190"/>
        <v>1</v>
      </c>
      <c r="X855" s="24">
        <f t="shared" si="196"/>
        <v>0.25455</v>
      </c>
      <c r="Y855" s="24">
        <f t="shared" si="196"/>
        <v>12.4805264132648</v>
      </c>
      <c r="Z855" s="24">
        <f t="shared" si="191"/>
        <v>230.37532641326482</v>
      </c>
      <c r="AA855" s="24" t="str">
        <f t="shared" si="192"/>
        <v>abaixo</v>
      </c>
      <c r="AC855" s="24" t="str">
        <f t="shared" ca="1" si="197"/>
        <v/>
      </c>
      <c r="AD855" s="24" t="str">
        <f t="shared" ca="1" si="197"/>
        <v/>
      </c>
      <c r="AE855" s="24" t="str">
        <f t="shared" ca="1" si="197"/>
        <v/>
      </c>
      <c r="AF855" s="24" t="str">
        <f t="shared" ca="1" si="197"/>
        <v/>
      </c>
      <c r="AG855" s="24" t="str">
        <f t="shared" ca="1" si="197"/>
        <v/>
      </c>
      <c r="AH855" s="24" t="str">
        <f t="shared" ca="1" si="197"/>
        <v/>
      </c>
    </row>
    <row r="856" spans="16:34" x14ac:dyDescent="0.25">
      <c r="P856" s="17">
        <v>857</v>
      </c>
      <c r="Q856" s="17">
        <f>VLOOKUP($P856,valores_RSI!$B$3:$D$1417,3,FALSE)</f>
        <v>60.154735096112603</v>
      </c>
      <c r="R856" s="17">
        <f t="shared" si="194"/>
        <v>5</v>
      </c>
      <c r="S856" s="24">
        <f t="shared" si="195"/>
        <v>87</v>
      </c>
      <c r="T856" s="24">
        <f t="shared" si="188"/>
        <v>137</v>
      </c>
      <c r="U856" s="24">
        <f t="shared" si="188"/>
        <v>106</v>
      </c>
      <c r="V856" s="25" t="b">
        <f t="shared" si="189"/>
        <v>1</v>
      </c>
      <c r="W856" s="24" t="b">
        <f t="shared" si="190"/>
        <v>1</v>
      </c>
      <c r="X856" s="24">
        <f t="shared" si="196"/>
        <v>0.25455</v>
      </c>
      <c r="Y856" s="24">
        <f t="shared" si="196"/>
        <v>12.4805264132648</v>
      </c>
      <c r="Z856" s="24">
        <f t="shared" si="191"/>
        <v>230.62987641326481</v>
      </c>
      <c r="AA856" s="24" t="str">
        <f t="shared" si="192"/>
        <v>abaixo</v>
      </c>
      <c r="AC856" s="24" t="str">
        <f t="shared" ca="1" si="197"/>
        <v/>
      </c>
      <c r="AD856" s="24" t="str">
        <f t="shared" ca="1" si="197"/>
        <v/>
      </c>
      <c r="AE856" s="24" t="str">
        <f t="shared" ca="1" si="197"/>
        <v/>
      </c>
      <c r="AF856" s="24" t="str">
        <f t="shared" ca="1" si="197"/>
        <v/>
      </c>
      <c r="AG856" s="24" t="str">
        <f t="shared" ca="1" si="197"/>
        <v/>
      </c>
      <c r="AH856" s="24" t="str">
        <f t="shared" ca="1" si="197"/>
        <v/>
      </c>
    </row>
    <row r="857" spans="16:34" x14ac:dyDescent="0.25">
      <c r="P857" s="17">
        <v>858</v>
      </c>
      <c r="Q857" s="17">
        <f>VLOOKUP($P857,valores_RSI!$B$3:$D$1417,3,FALSE)</f>
        <v>61.952206826640797</v>
      </c>
      <c r="R857" s="17">
        <f t="shared" si="194"/>
        <v>5</v>
      </c>
      <c r="S857" s="24">
        <f t="shared" si="195"/>
        <v>87</v>
      </c>
      <c r="T857" s="24">
        <f t="shared" si="188"/>
        <v>137</v>
      </c>
      <c r="U857" s="24">
        <f t="shared" si="188"/>
        <v>106</v>
      </c>
      <c r="V857" s="25" t="b">
        <f t="shared" si="189"/>
        <v>1</v>
      </c>
      <c r="W857" s="24" t="b">
        <f t="shared" si="190"/>
        <v>1</v>
      </c>
      <c r="X857" s="24">
        <f t="shared" si="196"/>
        <v>0.25455</v>
      </c>
      <c r="Y857" s="24">
        <f t="shared" si="196"/>
        <v>12.4805264132648</v>
      </c>
      <c r="Z857" s="24">
        <f t="shared" si="191"/>
        <v>230.8844264132648</v>
      </c>
      <c r="AA857" s="24" t="str">
        <f t="shared" si="192"/>
        <v>abaixo</v>
      </c>
      <c r="AC857" s="24" t="str">
        <f t="shared" ca="1" si="197"/>
        <v/>
      </c>
      <c r="AD857" s="24" t="str">
        <f t="shared" ca="1" si="197"/>
        <v/>
      </c>
      <c r="AE857" s="24" t="str">
        <f t="shared" ca="1" si="197"/>
        <v/>
      </c>
      <c r="AF857" s="24" t="str">
        <f t="shared" ca="1" si="197"/>
        <v/>
      </c>
      <c r="AG857" s="24" t="str">
        <f t="shared" ca="1" si="197"/>
        <v/>
      </c>
      <c r="AH857" s="24" t="str">
        <f t="shared" ca="1" si="197"/>
        <v/>
      </c>
    </row>
    <row r="858" spans="16:34" x14ac:dyDescent="0.25">
      <c r="P858" s="17">
        <v>859</v>
      </c>
      <c r="Q858" s="17">
        <f>VLOOKUP($P858,valores_RSI!$B$3:$D$1417,3,FALSE)</f>
        <v>56.0776250209925</v>
      </c>
      <c r="R858" s="17">
        <f t="shared" si="194"/>
        <v>5</v>
      </c>
      <c r="S858" s="24">
        <f t="shared" si="195"/>
        <v>87</v>
      </c>
      <c r="T858" s="24">
        <f t="shared" si="188"/>
        <v>137</v>
      </c>
      <c r="U858" s="24">
        <f t="shared" si="188"/>
        <v>106</v>
      </c>
      <c r="V858" s="25" t="b">
        <f t="shared" si="189"/>
        <v>1</v>
      </c>
      <c r="W858" s="24" t="b">
        <f t="shared" si="190"/>
        <v>1</v>
      </c>
      <c r="X858" s="24">
        <f t="shared" si="196"/>
        <v>0.25455</v>
      </c>
      <c r="Y858" s="24">
        <f t="shared" si="196"/>
        <v>12.4805264132648</v>
      </c>
      <c r="Z858" s="24">
        <f t="shared" si="191"/>
        <v>231.1389764132648</v>
      </c>
      <c r="AA858" s="24" t="str">
        <f t="shared" si="192"/>
        <v>abaixo</v>
      </c>
      <c r="AC858" s="24" t="str">
        <f t="shared" ca="1" si="197"/>
        <v/>
      </c>
      <c r="AD858" s="24" t="str">
        <f t="shared" ca="1" si="197"/>
        <v/>
      </c>
      <c r="AE858" s="24" t="str">
        <f t="shared" ca="1" si="197"/>
        <v/>
      </c>
      <c r="AF858" s="24" t="str">
        <f t="shared" ca="1" si="197"/>
        <v/>
      </c>
      <c r="AG858" s="24" t="str">
        <f t="shared" ca="1" si="197"/>
        <v/>
      </c>
      <c r="AH858" s="24" t="str">
        <f t="shared" ca="1" si="197"/>
        <v/>
      </c>
    </row>
    <row r="859" spans="16:34" x14ac:dyDescent="0.25">
      <c r="P859" s="17">
        <v>860</v>
      </c>
      <c r="Q859" s="17">
        <f>VLOOKUP($P859,valores_RSI!$B$3:$D$1417,3,FALSE)</f>
        <v>56.433640299903999</v>
      </c>
      <c r="R859" s="17">
        <f t="shared" si="194"/>
        <v>5</v>
      </c>
      <c r="S859" s="24">
        <f t="shared" si="195"/>
        <v>87</v>
      </c>
      <c r="T859" s="24">
        <f t="shared" si="188"/>
        <v>137</v>
      </c>
      <c r="U859" s="24">
        <f t="shared" si="188"/>
        <v>106</v>
      </c>
      <c r="V859" s="25" t="b">
        <f t="shared" si="189"/>
        <v>1</v>
      </c>
      <c r="W859" s="24" t="b">
        <f t="shared" si="190"/>
        <v>1</v>
      </c>
      <c r="X859" s="24">
        <f t="shared" si="196"/>
        <v>0.25455</v>
      </c>
      <c r="Y859" s="24">
        <f t="shared" si="196"/>
        <v>12.4805264132648</v>
      </c>
      <c r="Z859" s="24">
        <f t="shared" si="191"/>
        <v>231.39352641326482</v>
      </c>
      <c r="AA859" s="24" t="str">
        <f t="shared" si="192"/>
        <v>abaixo</v>
      </c>
      <c r="AC859" s="24" t="str">
        <f t="shared" ca="1" si="197"/>
        <v/>
      </c>
      <c r="AD859" s="24" t="str">
        <f t="shared" ca="1" si="197"/>
        <v/>
      </c>
      <c r="AE859" s="24" t="str">
        <f t="shared" ca="1" si="197"/>
        <v/>
      </c>
      <c r="AF859" s="24" t="str">
        <f t="shared" ca="1" si="197"/>
        <v/>
      </c>
      <c r="AG859" s="24" t="str">
        <f t="shared" ca="1" si="197"/>
        <v/>
      </c>
      <c r="AH859" s="24" t="str">
        <f t="shared" ca="1" si="197"/>
        <v/>
      </c>
    </row>
    <row r="860" spans="16:34" x14ac:dyDescent="0.25">
      <c r="P860" s="17">
        <v>861</v>
      </c>
      <c r="Q860" s="17">
        <f>VLOOKUP($P860,valores_RSI!$B$3:$D$1417,3,FALSE)</f>
        <v>57.541340023242803</v>
      </c>
      <c r="R860" s="17">
        <f t="shared" si="194"/>
        <v>5</v>
      </c>
      <c r="S860" s="24">
        <f t="shared" si="195"/>
        <v>87</v>
      </c>
      <c r="T860" s="24">
        <f t="shared" si="188"/>
        <v>137</v>
      </c>
      <c r="U860" s="24">
        <f t="shared" si="188"/>
        <v>106</v>
      </c>
      <c r="V860" s="25" t="b">
        <f t="shared" si="189"/>
        <v>1</v>
      </c>
      <c r="W860" s="24" t="b">
        <f t="shared" si="190"/>
        <v>1</v>
      </c>
      <c r="X860" s="24">
        <f t="shared" si="196"/>
        <v>0.25455</v>
      </c>
      <c r="Y860" s="24">
        <f t="shared" si="196"/>
        <v>12.4805264132648</v>
      </c>
      <c r="Z860" s="24">
        <f t="shared" si="191"/>
        <v>231.64807641326482</v>
      </c>
      <c r="AA860" s="24" t="str">
        <f t="shared" si="192"/>
        <v>abaixo</v>
      </c>
      <c r="AC860" s="24" t="str">
        <f t="shared" ca="1" si="197"/>
        <v/>
      </c>
      <c r="AD860" s="24" t="str">
        <f t="shared" ca="1" si="197"/>
        <v/>
      </c>
      <c r="AE860" s="24" t="str">
        <f t="shared" ca="1" si="197"/>
        <v/>
      </c>
      <c r="AF860" s="24" t="str">
        <f t="shared" ca="1" si="197"/>
        <v/>
      </c>
      <c r="AG860" s="24" t="str">
        <f t="shared" ca="1" si="197"/>
        <v/>
      </c>
      <c r="AH860" s="24" t="str">
        <f t="shared" ca="1" si="197"/>
        <v/>
      </c>
    </row>
    <row r="861" spans="16:34" x14ac:dyDescent="0.25">
      <c r="P861" s="17">
        <v>862</v>
      </c>
      <c r="Q861" s="17">
        <f>VLOOKUP($P861,valores_RSI!$B$3:$D$1417,3,FALSE)</f>
        <v>60.3929809557021</v>
      </c>
      <c r="R861" s="17">
        <f t="shared" si="194"/>
        <v>5</v>
      </c>
      <c r="S861" s="24">
        <f t="shared" si="195"/>
        <v>87</v>
      </c>
      <c r="T861" s="24">
        <f t="shared" si="188"/>
        <v>137</v>
      </c>
      <c r="U861" s="24">
        <f t="shared" si="188"/>
        <v>106</v>
      </c>
      <c r="V861" s="25" t="b">
        <f t="shared" si="189"/>
        <v>1</v>
      </c>
      <c r="W861" s="24" t="b">
        <f t="shared" si="190"/>
        <v>1</v>
      </c>
      <c r="X861" s="24">
        <f t="shared" si="196"/>
        <v>0.25455</v>
      </c>
      <c r="Y861" s="24">
        <f t="shared" si="196"/>
        <v>12.4805264132648</v>
      </c>
      <c r="Z861" s="24">
        <f t="shared" si="191"/>
        <v>231.90262641326481</v>
      </c>
      <c r="AA861" s="24" t="str">
        <f t="shared" si="192"/>
        <v>abaixo</v>
      </c>
      <c r="AC861" s="24" t="str">
        <f t="shared" ca="1" si="197"/>
        <v/>
      </c>
      <c r="AD861" s="24" t="str">
        <f t="shared" ca="1" si="197"/>
        <v/>
      </c>
      <c r="AE861" s="24" t="str">
        <f t="shared" ca="1" si="197"/>
        <v/>
      </c>
      <c r="AF861" s="24" t="str">
        <f t="shared" ca="1" si="197"/>
        <v/>
      </c>
      <c r="AG861" s="24" t="str">
        <f t="shared" ca="1" si="197"/>
        <v/>
      </c>
      <c r="AH861" s="24" t="str">
        <f t="shared" ca="1" si="197"/>
        <v/>
      </c>
    </row>
    <row r="862" spans="16:34" x14ac:dyDescent="0.25">
      <c r="P862" s="17">
        <v>863</v>
      </c>
      <c r="Q862" s="17">
        <f>VLOOKUP($P862,valores_RSI!$B$3:$D$1417,3,FALSE)</f>
        <v>62.706906612654102</v>
      </c>
      <c r="R862" s="17">
        <f t="shared" si="194"/>
        <v>5</v>
      </c>
      <c r="S862" s="24">
        <f t="shared" si="195"/>
        <v>87</v>
      </c>
      <c r="T862" s="24">
        <f t="shared" si="188"/>
        <v>137</v>
      </c>
      <c r="U862" s="24">
        <f t="shared" si="188"/>
        <v>106</v>
      </c>
      <c r="V862" s="25" t="b">
        <f t="shared" si="189"/>
        <v>1</v>
      </c>
      <c r="W862" s="24" t="b">
        <f t="shared" si="190"/>
        <v>1</v>
      </c>
      <c r="X862" s="24">
        <f t="shared" si="196"/>
        <v>0.25455</v>
      </c>
      <c r="Y862" s="24">
        <f t="shared" si="196"/>
        <v>12.4805264132648</v>
      </c>
      <c r="Z862" s="24">
        <f t="shared" si="191"/>
        <v>232.15717641326481</v>
      </c>
      <c r="AA862" s="24" t="str">
        <f t="shared" si="192"/>
        <v>abaixo</v>
      </c>
      <c r="AC862" s="24" t="str">
        <f t="shared" ca="1" si="197"/>
        <v/>
      </c>
      <c r="AD862" s="24" t="str">
        <f t="shared" ca="1" si="197"/>
        <v/>
      </c>
      <c r="AE862" s="24" t="str">
        <f t="shared" ca="1" si="197"/>
        <v/>
      </c>
      <c r="AF862" s="24" t="str">
        <f t="shared" ca="1" si="197"/>
        <v/>
      </c>
      <c r="AG862" s="24" t="str">
        <f t="shared" ca="1" si="197"/>
        <v/>
      </c>
      <c r="AH862" s="24" t="str">
        <f t="shared" ca="1" si="197"/>
        <v/>
      </c>
    </row>
    <row r="863" spans="16:34" x14ac:dyDescent="0.25">
      <c r="P863" s="17">
        <v>864</v>
      </c>
      <c r="Q863" s="17">
        <f>VLOOKUP($P863,valores_RSI!$B$3:$D$1417,3,FALSE)</f>
        <v>61.852598383312497</v>
      </c>
      <c r="R863" s="17">
        <f t="shared" si="194"/>
        <v>5</v>
      </c>
      <c r="S863" s="24">
        <f t="shared" si="195"/>
        <v>87</v>
      </c>
      <c r="T863" s="24">
        <f t="shared" si="188"/>
        <v>137</v>
      </c>
      <c r="U863" s="24">
        <f t="shared" si="188"/>
        <v>106</v>
      </c>
      <c r="V863" s="25" t="b">
        <f t="shared" si="189"/>
        <v>1</v>
      </c>
      <c r="W863" s="24" t="b">
        <f t="shared" si="190"/>
        <v>1</v>
      </c>
      <c r="X863" s="24">
        <f t="shared" si="196"/>
        <v>0.25455</v>
      </c>
      <c r="Y863" s="24">
        <f t="shared" si="196"/>
        <v>12.4805264132648</v>
      </c>
      <c r="Z863" s="24">
        <f t="shared" si="191"/>
        <v>232.4117264132648</v>
      </c>
      <c r="AA863" s="24" t="str">
        <f t="shared" si="192"/>
        <v>abaixo</v>
      </c>
      <c r="AC863" s="24" t="str">
        <f t="shared" ca="1" si="197"/>
        <v/>
      </c>
      <c r="AD863" s="24" t="str">
        <f t="shared" ca="1" si="197"/>
        <v/>
      </c>
      <c r="AE863" s="24" t="str">
        <f t="shared" ca="1" si="197"/>
        <v/>
      </c>
      <c r="AF863" s="24" t="str">
        <f t="shared" ca="1" si="197"/>
        <v/>
      </c>
      <c r="AG863" s="24" t="str">
        <f t="shared" ca="1" si="197"/>
        <v/>
      </c>
      <c r="AH863" s="24" t="str">
        <f t="shared" ca="1" si="197"/>
        <v/>
      </c>
    </row>
    <row r="864" spans="16:34" x14ac:dyDescent="0.25">
      <c r="P864" s="17">
        <v>865</v>
      </c>
      <c r="Q864" s="17">
        <f>VLOOKUP($P864,valores_RSI!$B$3:$D$1417,3,FALSE)</f>
        <v>65.289265462310496</v>
      </c>
      <c r="R864" s="17">
        <f t="shared" si="194"/>
        <v>5</v>
      </c>
      <c r="S864" s="24">
        <f t="shared" si="195"/>
        <v>87</v>
      </c>
      <c r="T864" s="24">
        <f t="shared" si="188"/>
        <v>137</v>
      </c>
      <c r="U864" s="24">
        <f t="shared" si="188"/>
        <v>106</v>
      </c>
      <c r="V864" s="25" t="b">
        <f t="shared" si="189"/>
        <v>1</v>
      </c>
      <c r="W864" s="24" t="b">
        <f t="shared" si="190"/>
        <v>1</v>
      </c>
      <c r="X864" s="24">
        <f t="shared" si="196"/>
        <v>0.25455</v>
      </c>
      <c r="Y864" s="24">
        <f t="shared" si="196"/>
        <v>12.4805264132648</v>
      </c>
      <c r="Z864" s="24">
        <f t="shared" si="191"/>
        <v>232.6662764132648</v>
      </c>
      <c r="AA864" s="24" t="str">
        <f t="shared" si="192"/>
        <v>abaixo</v>
      </c>
      <c r="AC864" s="24" t="str">
        <f t="shared" ca="1" si="197"/>
        <v/>
      </c>
      <c r="AD864" s="24" t="str">
        <f t="shared" ca="1" si="197"/>
        <v/>
      </c>
      <c r="AE864" s="24" t="str">
        <f t="shared" ca="1" si="197"/>
        <v/>
      </c>
      <c r="AF864" s="24" t="str">
        <f t="shared" ca="1" si="197"/>
        <v/>
      </c>
      <c r="AG864" s="24" t="str">
        <f t="shared" ca="1" si="197"/>
        <v/>
      </c>
      <c r="AH864" s="24" t="str">
        <f t="shared" ca="1" si="197"/>
        <v/>
      </c>
    </row>
    <row r="865" spans="16:34" x14ac:dyDescent="0.25">
      <c r="P865" s="17">
        <v>866</v>
      </c>
      <c r="Q865" s="17">
        <f>VLOOKUP($P865,valores_RSI!$B$3:$D$1417,3,FALSE)</f>
        <v>63.278397491521702</v>
      </c>
      <c r="R865" s="17">
        <f t="shared" si="194"/>
        <v>5</v>
      </c>
      <c r="S865" s="24">
        <f t="shared" si="195"/>
        <v>87</v>
      </c>
      <c r="T865" s="24">
        <f t="shared" si="188"/>
        <v>137</v>
      </c>
      <c r="U865" s="24">
        <f t="shared" si="188"/>
        <v>106</v>
      </c>
      <c r="V865" s="25" t="b">
        <f t="shared" si="189"/>
        <v>1</v>
      </c>
      <c r="W865" s="24" t="b">
        <f t="shared" si="190"/>
        <v>1</v>
      </c>
      <c r="X865" s="24">
        <f t="shared" ref="X865:Y884" si="198">IF($V865,VLOOKUP($R865,$B$5:$N$101,X$2,FALSE),"")</f>
        <v>0.25455</v>
      </c>
      <c r="Y865" s="24">
        <f t="shared" si="198"/>
        <v>12.4805264132648</v>
      </c>
      <c r="Z865" s="24">
        <f t="shared" si="191"/>
        <v>232.92082641326482</v>
      </c>
      <c r="AA865" s="24" t="str">
        <f t="shared" si="192"/>
        <v>abaixo</v>
      </c>
      <c r="AC865" s="24" t="str">
        <f t="shared" ca="1" si="197"/>
        <v/>
      </c>
      <c r="AD865" s="24" t="str">
        <f t="shared" ca="1" si="197"/>
        <v/>
      </c>
      <c r="AE865" s="24" t="str">
        <f t="shared" ca="1" si="197"/>
        <v/>
      </c>
      <c r="AF865" s="24" t="str">
        <f t="shared" ca="1" si="197"/>
        <v/>
      </c>
      <c r="AG865" s="24" t="str">
        <f t="shared" ca="1" si="197"/>
        <v/>
      </c>
      <c r="AH865" s="24" t="str">
        <f t="shared" ca="1" si="197"/>
        <v/>
      </c>
    </row>
    <row r="866" spans="16:34" x14ac:dyDescent="0.25">
      <c r="P866" s="17">
        <v>867</v>
      </c>
      <c r="Q866" s="17">
        <f>VLOOKUP($P866,valores_RSI!$B$3:$D$1417,3,FALSE)</f>
        <v>68.482495614765796</v>
      </c>
      <c r="R866" s="17">
        <f t="shared" si="194"/>
        <v>5</v>
      </c>
      <c r="S866" s="24">
        <f t="shared" si="195"/>
        <v>87</v>
      </c>
      <c r="T866" s="24">
        <f t="shared" si="188"/>
        <v>137</v>
      </c>
      <c r="U866" s="24">
        <f t="shared" si="188"/>
        <v>106</v>
      </c>
      <c r="V866" s="25" t="b">
        <f t="shared" si="189"/>
        <v>1</v>
      </c>
      <c r="W866" s="24" t="b">
        <f t="shared" si="190"/>
        <v>1</v>
      </c>
      <c r="X866" s="24">
        <f t="shared" si="198"/>
        <v>0.25455</v>
      </c>
      <c r="Y866" s="24">
        <f t="shared" si="198"/>
        <v>12.4805264132648</v>
      </c>
      <c r="Z866" s="24">
        <f t="shared" si="191"/>
        <v>233.17537641326481</v>
      </c>
      <c r="AA866" s="24" t="str">
        <f t="shared" si="192"/>
        <v>abaixo</v>
      </c>
      <c r="AC866" s="24" t="str">
        <f t="shared" ca="1" si="197"/>
        <v/>
      </c>
      <c r="AD866" s="24" t="str">
        <f t="shared" ca="1" si="197"/>
        <v/>
      </c>
      <c r="AE866" s="24" t="str">
        <f t="shared" ca="1" si="197"/>
        <v/>
      </c>
      <c r="AF866" s="24" t="str">
        <f t="shared" ca="1" si="197"/>
        <v/>
      </c>
      <c r="AG866" s="24" t="str">
        <f t="shared" ca="1" si="197"/>
        <v/>
      </c>
      <c r="AH866" s="24" t="str">
        <f t="shared" ca="1" si="197"/>
        <v/>
      </c>
    </row>
    <row r="867" spans="16:34" x14ac:dyDescent="0.25">
      <c r="P867" s="17">
        <v>868</v>
      </c>
      <c r="Q867" s="17">
        <f>VLOOKUP($P867,valores_RSI!$B$3:$D$1417,3,FALSE)</f>
        <v>61.631157080775402</v>
      </c>
      <c r="R867" s="17">
        <f t="shared" si="194"/>
        <v>5</v>
      </c>
      <c r="S867" s="24">
        <f t="shared" si="195"/>
        <v>87</v>
      </c>
      <c r="T867" s="24">
        <f t="shared" si="188"/>
        <v>137</v>
      </c>
      <c r="U867" s="24">
        <f t="shared" si="188"/>
        <v>106</v>
      </c>
      <c r="V867" s="25" t="b">
        <f t="shared" si="189"/>
        <v>1</v>
      </c>
      <c r="W867" s="24" t="b">
        <f t="shared" si="190"/>
        <v>1</v>
      </c>
      <c r="X867" s="24">
        <f t="shared" si="198"/>
        <v>0.25455</v>
      </c>
      <c r="Y867" s="24">
        <f t="shared" si="198"/>
        <v>12.4805264132648</v>
      </c>
      <c r="Z867" s="24">
        <f t="shared" si="191"/>
        <v>233.42992641326481</v>
      </c>
      <c r="AA867" s="24" t="str">
        <f t="shared" si="192"/>
        <v>abaixo</v>
      </c>
      <c r="AC867" s="24" t="str">
        <f t="shared" ca="1" si="197"/>
        <v/>
      </c>
      <c r="AD867" s="24" t="str">
        <f t="shared" ca="1" si="197"/>
        <v/>
      </c>
      <c r="AE867" s="24" t="str">
        <f t="shared" ca="1" si="197"/>
        <v/>
      </c>
      <c r="AF867" s="24" t="str">
        <f t="shared" ca="1" si="197"/>
        <v/>
      </c>
      <c r="AG867" s="24" t="str">
        <f t="shared" ca="1" si="197"/>
        <v/>
      </c>
      <c r="AH867" s="24" t="str">
        <f t="shared" ca="1" si="197"/>
        <v/>
      </c>
    </row>
    <row r="868" spans="16:34" x14ac:dyDescent="0.25">
      <c r="P868" s="17">
        <v>869</v>
      </c>
      <c r="Q868" s="17">
        <f>VLOOKUP($P868,valores_RSI!$B$3:$D$1417,3,FALSE)</f>
        <v>57.969549005544202</v>
      </c>
      <c r="R868" s="17">
        <f t="shared" si="194"/>
        <v>5</v>
      </c>
      <c r="S868" s="24">
        <f t="shared" si="195"/>
        <v>87</v>
      </c>
      <c r="T868" s="24">
        <f t="shared" si="188"/>
        <v>137</v>
      </c>
      <c r="U868" s="24">
        <f t="shared" si="188"/>
        <v>106</v>
      </c>
      <c r="V868" s="25" t="b">
        <f t="shared" si="189"/>
        <v>1</v>
      </c>
      <c r="W868" s="24" t="b">
        <f t="shared" si="190"/>
        <v>1</v>
      </c>
      <c r="X868" s="24">
        <f t="shared" si="198"/>
        <v>0.25455</v>
      </c>
      <c r="Y868" s="24">
        <f t="shared" si="198"/>
        <v>12.4805264132648</v>
      </c>
      <c r="Z868" s="24">
        <f t="shared" si="191"/>
        <v>233.6844764132648</v>
      </c>
      <c r="AA868" s="24" t="str">
        <f t="shared" si="192"/>
        <v>abaixo</v>
      </c>
      <c r="AC868" s="24" t="str">
        <f t="shared" ca="1" si="197"/>
        <v/>
      </c>
      <c r="AD868" s="24" t="str">
        <f t="shared" ca="1" si="197"/>
        <v/>
      </c>
      <c r="AE868" s="24" t="str">
        <f t="shared" ca="1" si="197"/>
        <v/>
      </c>
      <c r="AF868" s="24" t="str">
        <f t="shared" ca="1" si="197"/>
        <v/>
      </c>
      <c r="AG868" s="24" t="str">
        <f t="shared" ca="1" si="197"/>
        <v/>
      </c>
      <c r="AH868" s="24" t="str">
        <f t="shared" ca="1" si="197"/>
        <v/>
      </c>
    </row>
    <row r="869" spans="16:34" x14ac:dyDescent="0.25">
      <c r="P869" s="17">
        <v>870</v>
      </c>
      <c r="Q869" s="17">
        <f>VLOOKUP($P869,valores_RSI!$B$3:$D$1417,3,FALSE)</f>
        <v>62.200459675733697</v>
      </c>
      <c r="R869" s="17">
        <f t="shared" si="194"/>
        <v>5</v>
      </c>
      <c r="S869" s="24">
        <f t="shared" si="195"/>
        <v>87</v>
      </c>
      <c r="T869" s="24">
        <f t="shared" si="188"/>
        <v>137</v>
      </c>
      <c r="U869" s="24">
        <f t="shared" si="188"/>
        <v>106</v>
      </c>
      <c r="V869" s="25" t="b">
        <f t="shared" si="189"/>
        <v>1</v>
      </c>
      <c r="W869" s="24" t="b">
        <f t="shared" si="190"/>
        <v>1</v>
      </c>
      <c r="X869" s="24">
        <f t="shared" si="198"/>
        <v>0.25455</v>
      </c>
      <c r="Y869" s="24">
        <f t="shared" si="198"/>
        <v>12.4805264132648</v>
      </c>
      <c r="Z869" s="24">
        <f t="shared" si="191"/>
        <v>233.9390264132648</v>
      </c>
      <c r="AA869" s="24" t="str">
        <f t="shared" si="192"/>
        <v>abaixo</v>
      </c>
      <c r="AC869" s="24" t="str">
        <f t="shared" ca="1" si="197"/>
        <v/>
      </c>
      <c r="AD869" s="24" t="str">
        <f t="shared" ca="1" si="197"/>
        <v/>
      </c>
      <c r="AE869" s="24" t="str">
        <f t="shared" ca="1" si="197"/>
        <v/>
      </c>
      <c r="AF869" s="24" t="str">
        <f t="shared" ca="1" si="197"/>
        <v/>
      </c>
      <c r="AG869" s="24" t="str">
        <f t="shared" ca="1" si="197"/>
        <v/>
      </c>
      <c r="AH869" s="24" t="str">
        <f t="shared" ca="1" si="197"/>
        <v/>
      </c>
    </row>
    <row r="870" spans="16:34" x14ac:dyDescent="0.25">
      <c r="P870" s="17">
        <v>871</v>
      </c>
      <c r="Q870" s="17">
        <f>VLOOKUP($P870,valores_RSI!$B$3:$D$1417,3,FALSE)</f>
        <v>62.847974265863499</v>
      </c>
      <c r="R870" s="17">
        <f t="shared" si="194"/>
        <v>5</v>
      </c>
      <c r="S870" s="24">
        <f t="shared" si="195"/>
        <v>87</v>
      </c>
      <c r="T870" s="24">
        <f t="shared" si="188"/>
        <v>137</v>
      </c>
      <c r="U870" s="24">
        <f t="shared" si="188"/>
        <v>106</v>
      </c>
      <c r="V870" s="25" t="b">
        <f t="shared" si="189"/>
        <v>1</v>
      </c>
      <c r="W870" s="24" t="b">
        <f t="shared" si="190"/>
        <v>1</v>
      </c>
      <c r="X870" s="24">
        <f t="shared" si="198"/>
        <v>0.25455</v>
      </c>
      <c r="Y870" s="24">
        <f t="shared" si="198"/>
        <v>12.4805264132648</v>
      </c>
      <c r="Z870" s="24">
        <f t="shared" si="191"/>
        <v>234.19357641326482</v>
      </c>
      <c r="AA870" s="24" t="str">
        <f t="shared" si="192"/>
        <v>abaixo</v>
      </c>
      <c r="AC870" s="24" t="str">
        <f t="shared" ref="AC870:AH885" ca="1" si="199">IF($V870,IF(OR(OFFSET($AA870,AC$2,0)="acima",OFFSET($AA870,AC$2,0)="acima mas menor que o break"),IF($AA870="abaixo","cruzou_para_baixo",""),""),"")</f>
        <v/>
      </c>
      <c r="AD870" s="24" t="str">
        <f t="shared" ca="1" si="199"/>
        <v/>
      </c>
      <c r="AE870" s="24" t="str">
        <f t="shared" ca="1" si="199"/>
        <v/>
      </c>
      <c r="AF870" s="24" t="str">
        <f t="shared" ca="1" si="199"/>
        <v/>
      </c>
      <c r="AG870" s="24" t="str">
        <f t="shared" ca="1" si="199"/>
        <v/>
      </c>
      <c r="AH870" s="24" t="str">
        <f t="shared" ca="1" si="199"/>
        <v/>
      </c>
    </row>
    <row r="871" spans="16:34" x14ac:dyDescent="0.25">
      <c r="P871" s="17">
        <v>872</v>
      </c>
      <c r="Q871" s="17">
        <f>VLOOKUP($P871,valores_RSI!$B$3:$D$1417,3,FALSE)</f>
        <v>52.011778786130598</v>
      </c>
      <c r="R871" s="17">
        <f t="shared" si="194"/>
        <v>5</v>
      </c>
      <c r="S871" s="24">
        <f t="shared" si="195"/>
        <v>87</v>
      </c>
      <c r="T871" s="24">
        <f t="shared" si="188"/>
        <v>137</v>
      </c>
      <c r="U871" s="24">
        <f t="shared" si="188"/>
        <v>106</v>
      </c>
      <c r="V871" s="25" t="b">
        <f t="shared" si="189"/>
        <v>1</v>
      </c>
      <c r="W871" s="24" t="b">
        <f t="shared" si="190"/>
        <v>1</v>
      </c>
      <c r="X871" s="24">
        <f t="shared" si="198"/>
        <v>0.25455</v>
      </c>
      <c r="Y871" s="24">
        <f t="shared" si="198"/>
        <v>12.4805264132648</v>
      </c>
      <c r="Z871" s="24">
        <f t="shared" si="191"/>
        <v>234.44812641326482</v>
      </c>
      <c r="AA871" s="24" t="str">
        <f t="shared" si="192"/>
        <v>abaixo</v>
      </c>
      <c r="AC871" s="24" t="str">
        <f t="shared" ca="1" si="199"/>
        <v/>
      </c>
      <c r="AD871" s="24" t="str">
        <f t="shared" ca="1" si="199"/>
        <v/>
      </c>
      <c r="AE871" s="24" t="str">
        <f t="shared" ca="1" si="199"/>
        <v/>
      </c>
      <c r="AF871" s="24" t="str">
        <f t="shared" ca="1" si="199"/>
        <v/>
      </c>
      <c r="AG871" s="24" t="str">
        <f t="shared" ca="1" si="199"/>
        <v/>
      </c>
      <c r="AH871" s="24" t="str">
        <f t="shared" ca="1" si="199"/>
        <v/>
      </c>
    </row>
    <row r="872" spans="16:34" x14ac:dyDescent="0.25">
      <c r="P872" s="17">
        <v>873</v>
      </c>
      <c r="Q872" s="17">
        <f>VLOOKUP($P872,valores_RSI!$B$3:$D$1417,3,FALSE)</f>
        <v>48.796918277971798</v>
      </c>
      <c r="R872" s="17">
        <f t="shared" si="194"/>
        <v>5</v>
      </c>
      <c r="S872" s="24">
        <f t="shared" si="195"/>
        <v>87</v>
      </c>
      <c r="T872" s="24">
        <f t="shared" si="188"/>
        <v>137</v>
      </c>
      <c r="U872" s="24">
        <f t="shared" si="188"/>
        <v>106</v>
      </c>
      <c r="V872" s="25" t="b">
        <f t="shared" si="189"/>
        <v>1</v>
      </c>
      <c r="W872" s="24" t="b">
        <f t="shared" si="190"/>
        <v>1</v>
      </c>
      <c r="X872" s="24">
        <f t="shared" si="198"/>
        <v>0.25455</v>
      </c>
      <c r="Y872" s="24">
        <f t="shared" si="198"/>
        <v>12.4805264132648</v>
      </c>
      <c r="Z872" s="24">
        <f t="shared" si="191"/>
        <v>234.70267641326481</v>
      </c>
      <c r="AA872" s="24" t="str">
        <f t="shared" si="192"/>
        <v>abaixo</v>
      </c>
      <c r="AC872" s="24" t="str">
        <f t="shared" ca="1" si="199"/>
        <v/>
      </c>
      <c r="AD872" s="24" t="str">
        <f t="shared" ca="1" si="199"/>
        <v/>
      </c>
      <c r="AE872" s="24" t="str">
        <f t="shared" ca="1" si="199"/>
        <v/>
      </c>
      <c r="AF872" s="24" t="str">
        <f t="shared" ca="1" si="199"/>
        <v/>
      </c>
      <c r="AG872" s="24" t="str">
        <f t="shared" ca="1" si="199"/>
        <v/>
      </c>
      <c r="AH872" s="24" t="str">
        <f t="shared" ca="1" si="199"/>
        <v/>
      </c>
    </row>
    <row r="873" spans="16:34" x14ac:dyDescent="0.25">
      <c r="P873" s="17">
        <v>874</v>
      </c>
      <c r="Q873" s="17">
        <f>VLOOKUP($P873,valores_RSI!$B$3:$D$1417,3,FALSE)</f>
        <v>46.259119959179799</v>
      </c>
      <c r="R873" s="17">
        <f t="shared" si="194"/>
        <v>5</v>
      </c>
      <c r="S873" s="24">
        <f t="shared" si="195"/>
        <v>87</v>
      </c>
      <c r="T873" s="24">
        <f t="shared" si="188"/>
        <v>137</v>
      </c>
      <c r="U873" s="24">
        <f t="shared" si="188"/>
        <v>106</v>
      </c>
      <c r="V873" s="25" t="b">
        <f t="shared" si="189"/>
        <v>1</v>
      </c>
      <c r="W873" s="24" t="b">
        <f t="shared" si="190"/>
        <v>1</v>
      </c>
      <c r="X873" s="24">
        <f t="shared" si="198"/>
        <v>0.25455</v>
      </c>
      <c r="Y873" s="24">
        <f t="shared" si="198"/>
        <v>12.4805264132648</v>
      </c>
      <c r="Z873" s="24">
        <f t="shared" si="191"/>
        <v>234.95722641326481</v>
      </c>
      <c r="AA873" s="24" t="str">
        <f t="shared" si="192"/>
        <v>abaixo</v>
      </c>
      <c r="AC873" s="24" t="str">
        <f t="shared" ca="1" si="199"/>
        <v/>
      </c>
      <c r="AD873" s="24" t="str">
        <f t="shared" ca="1" si="199"/>
        <v/>
      </c>
      <c r="AE873" s="24" t="str">
        <f t="shared" ca="1" si="199"/>
        <v/>
      </c>
      <c r="AF873" s="24" t="str">
        <f t="shared" ca="1" si="199"/>
        <v/>
      </c>
      <c r="AG873" s="24" t="str">
        <f t="shared" ca="1" si="199"/>
        <v/>
      </c>
      <c r="AH873" s="24" t="str">
        <f t="shared" ca="1" si="199"/>
        <v/>
      </c>
    </row>
    <row r="874" spans="16:34" x14ac:dyDescent="0.25">
      <c r="P874" s="17">
        <v>875</v>
      </c>
      <c r="Q874" s="17">
        <f>VLOOKUP($P874,valores_RSI!$B$3:$D$1417,3,FALSE)</f>
        <v>44.328909647413901</v>
      </c>
      <c r="R874" s="17">
        <f t="shared" si="194"/>
        <v>5</v>
      </c>
      <c r="S874" s="24">
        <f t="shared" si="195"/>
        <v>87</v>
      </c>
      <c r="T874" s="24">
        <f t="shared" si="188"/>
        <v>137</v>
      </c>
      <c r="U874" s="24">
        <f t="shared" si="188"/>
        <v>106</v>
      </c>
      <c r="V874" s="25" t="b">
        <f t="shared" si="189"/>
        <v>1</v>
      </c>
      <c r="W874" s="24" t="b">
        <f t="shared" si="190"/>
        <v>1</v>
      </c>
      <c r="X874" s="24">
        <f t="shared" si="198"/>
        <v>0.25455</v>
      </c>
      <c r="Y874" s="24">
        <f t="shared" si="198"/>
        <v>12.4805264132648</v>
      </c>
      <c r="Z874" s="24">
        <f t="shared" si="191"/>
        <v>235.2117764132648</v>
      </c>
      <c r="AA874" s="24" t="str">
        <f t="shared" si="192"/>
        <v>abaixo</v>
      </c>
      <c r="AC874" s="24" t="str">
        <f t="shared" ca="1" si="199"/>
        <v/>
      </c>
      <c r="AD874" s="24" t="str">
        <f t="shared" ca="1" si="199"/>
        <v/>
      </c>
      <c r="AE874" s="24" t="str">
        <f t="shared" ca="1" si="199"/>
        <v/>
      </c>
      <c r="AF874" s="24" t="str">
        <f t="shared" ca="1" si="199"/>
        <v/>
      </c>
      <c r="AG874" s="24" t="str">
        <f t="shared" ca="1" si="199"/>
        <v/>
      </c>
      <c r="AH874" s="24" t="str">
        <f t="shared" ca="1" si="199"/>
        <v/>
      </c>
    </row>
    <row r="875" spans="16:34" x14ac:dyDescent="0.25">
      <c r="P875" s="17">
        <v>876</v>
      </c>
      <c r="Q875" s="17">
        <f>VLOOKUP($P875,valores_RSI!$B$3:$D$1417,3,FALSE)</f>
        <v>49.017676170576401</v>
      </c>
      <c r="R875" s="17">
        <f t="shared" si="194"/>
        <v>5</v>
      </c>
      <c r="S875" s="24">
        <f t="shared" si="195"/>
        <v>87</v>
      </c>
      <c r="T875" s="24">
        <f t="shared" si="188"/>
        <v>137</v>
      </c>
      <c r="U875" s="24">
        <f t="shared" si="188"/>
        <v>106</v>
      </c>
      <c r="V875" s="25" t="b">
        <f t="shared" si="189"/>
        <v>1</v>
      </c>
      <c r="W875" s="24" t="b">
        <f t="shared" si="190"/>
        <v>1</v>
      </c>
      <c r="X875" s="24">
        <f t="shared" si="198"/>
        <v>0.25455</v>
      </c>
      <c r="Y875" s="24">
        <f t="shared" si="198"/>
        <v>12.4805264132648</v>
      </c>
      <c r="Z875" s="24">
        <f t="shared" si="191"/>
        <v>235.46632641326482</v>
      </c>
      <c r="AA875" s="24" t="str">
        <f t="shared" si="192"/>
        <v>abaixo</v>
      </c>
      <c r="AC875" s="24" t="str">
        <f t="shared" ca="1" si="199"/>
        <v/>
      </c>
      <c r="AD875" s="24" t="str">
        <f t="shared" ca="1" si="199"/>
        <v/>
      </c>
      <c r="AE875" s="24" t="str">
        <f t="shared" ca="1" si="199"/>
        <v/>
      </c>
      <c r="AF875" s="24" t="str">
        <f t="shared" ca="1" si="199"/>
        <v/>
      </c>
      <c r="AG875" s="24" t="str">
        <f t="shared" ca="1" si="199"/>
        <v/>
      </c>
      <c r="AH875" s="24" t="str">
        <f t="shared" ca="1" si="199"/>
        <v/>
      </c>
    </row>
    <row r="876" spans="16:34" x14ac:dyDescent="0.25">
      <c r="P876" s="17">
        <v>877</v>
      </c>
      <c r="Q876" s="17">
        <f>VLOOKUP($P876,valores_RSI!$B$3:$D$1417,3,FALSE)</f>
        <v>47.040821609283199</v>
      </c>
      <c r="R876" s="17">
        <f t="shared" si="194"/>
        <v>5</v>
      </c>
      <c r="S876" s="24">
        <f t="shared" si="195"/>
        <v>87</v>
      </c>
      <c r="T876" s="24">
        <f t="shared" si="188"/>
        <v>137</v>
      </c>
      <c r="U876" s="24">
        <f t="shared" si="188"/>
        <v>106</v>
      </c>
      <c r="V876" s="25" t="b">
        <f t="shared" si="189"/>
        <v>1</v>
      </c>
      <c r="W876" s="24" t="b">
        <f t="shared" si="190"/>
        <v>1</v>
      </c>
      <c r="X876" s="24">
        <f t="shared" si="198"/>
        <v>0.25455</v>
      </c>
      <c r="Y876" s="24">
        <f t="shared" si="198"/>
        <v>12.4805264132648</v>
      </c>
      <c r="Z876" s="24">
        <f t="shared" si="191"/>
        <v>235.72087641326482</v>
      </c>
      <c r="AA876" s="24" t="str">
        <f t="shared" si="192"/>
        <v>abaixo</v>
      </c>
      <c r="AC876" s="24" t="str">
        <f t="shared" ca="1" si="199"/>
        <v/>
      </c>
      <c r="AD876" s="24" t="str">
        <f t="shared" ca="1" si="199"/>
        <v/>
      </c>
      <c r="AE876" s="24" t="str">
        <f t="shared" ca="1" si="199"/>
        <v/>
      </c>
      <c r="AF876" s="24" t="str">
        <f t="shared" ca="1" si="199"/>
        <v/>
      </c>
      <c r="AG876" s="24" t="str">
        <f t="shared" ca="1" si="199"/>
        <v/>
      </c>
      <c r="AH876" s="24" t="str">
        <f t="shared" ca="1" si="199"/>
        <v/>
      </c>
    </row>
    <row r="877" spans="16:34" x14ac:dyDescent="0.25">
      <c r="P877" s="17">
        <v>878</v>
      </c>
      <c r="Q877" s="17">
        <f>VLOOKUP($P877,valores_RSI!$B$3:$D$1417,3,FALSE)</f>
        <v>45.374015489346398</v>
      </c>
      <c r="R877" s="17">
        <f t="shared" si="194"/>
        <v>5</v>
      </c>
      <c r="S877" s="24">
        <f t="shared" si="195"/>
        <v>87</v>
      </c>
      <c r="T877" s="24">
        <f t="shared" si="188"/>
        <v>137</v>
      </c>
      <c r="U877" s="24">
        <f t="shared" si="188"/>
        <v>106</v>
      </c>
      <c r="V877" s="25" t="b">
        <f t="shared" si="189"/>
        <v>1</v>
      </c>
      <c r="W877" s="24" t="b">
        <f t="shared" si="190"/>
        <v>1</v>
      </c>
      <c r="X877" s="24">
        <f t="shared" si="198"/>
        <v>0.25455</v>
      </c>
      <c r="Y877" s="24">
        <f t="shared" si="198"/>
        <v>12.4805264132648</v>
      </c>
      <c r="Z877" s="24">
        <f t="shared" si="191"/>
        <v>235.97542641326481</v>
      </c>
      <c r="AA877" s="24" t="str">
        <f t="shared" si="192"/>
        <v>abaixo</v>
      </c>
      <c r="AC877" s="24" t="str">
        <f t="shared" ca="1" si="199"/>
        <v/>
      </c>
      <c r="AD877" s="24" t="str">
        <f t="shared" ca="1" si="199"/>
        <v/>
      </c>
      <c r="AE877" s="24" t="str">
        <f t="shared" ca="1" si="199"/>
        <v/>
      </c>
      <c r="AF877" s="24" t="str">
        <f t="shared" ca="1" si="199"/>
        <v/>
      </c>
      <c r="AG877" s="24" t="str">
        <f t="shared" ca="1" si="199"/>
        <v/>
      </c>
      <c r="AH877" s="24" t="str">
        <f t="shared" ca="1" si="199"/>
        <v/>
      </c>
    </row>
    <row r="878" spans="16:34" x14ac:dyDescent="0.25">
      <c r="P878" s="17">
        <v>879</v>
      </c>
      <c r="Q878" s="17">
        <f>VLOOKUP($P878,valores_RSI!$B$3:$D$1417,3,FALSE)</f>
        <v>45.641523998257398</v>
      </c>
      <c r="R878" s="17">
        <f t="shared" si="194"/>
        <v>5</v>
      </c>
      <c r="S878" s="24">
        <f t="shared" si="195"/>
        <v>87</v>
      </c>
      <c r="T878" s="24">
        <f t="shared" si="188"/>
        <v>137</v>
      </c>
      <c r="U878" s="24">
        <f t="shared" si="188"/>
        <v>106</v>
      </c>
      <c r="V878" s="25" t="b">
        <f t="shared" si="189"/>
        <v>1</v>
      </c>
      <c r="W878" s="24" t="b">
        <f t="shared" si="190"/>
        <v>1</v>
      </c>
      <c r="X878" s="24">
        <f t="shared" si="198"/>
        <v>0.25455</v>
      </c>
      <c r="Y878" s="24">
        <f t="shared" si="198"/>
        <v>12.4805264132648</v>
      </c>
      <c r="Z878" s="24">
        <f t="shared" si="191"/>
        <v>236.22997641326481</v>
      </c>
      <c r="AA878" s="24" t="str">
        <f t="shared" si="192"/>
        <v>abaixo</v>
      </c>
      <c r="AC878" s="24" t="str">
        <f t="shared" ca="1" si="199"/>
        <v/>
      </c>
      <c r="AD878" s="24" t="str">
        <f t="shared" ca="1" si="199"/>
        <v/>
      </c>
      <c r="AE878" s="24" t="str">
        <f t="shared" ca="1" si="199"/>
        <v/>
      </c>
      <c r="AF878" s="24" t="str">
        <f t="shared" ca="1" si="199"/>
        <v/>
      </c>
      <c r="AG878" s="24" t="str">
        <f t="shared" ca="1" si="199"/>
        <v/>
      </c>
      <c r="AH878" s="24" t="str">
        <f t="shared" ca="1" si="199"/>
        <v/>
      </c>
    </row>
    <row r="879" spans="16:34" x14ac:dyDescent="0.25">
      <c r="P879" s="17">
        <v>880</v>
      </c>
      <c r="Q879" s="17">
        <f>VLOOKUP($P879,valores_RSI!$B$3:$D$1417,3,FALSE)</f>
        <v>45.427719429857397</v>
      </c>
      <c r="R879" s="17">
        <f t="shared" si="194"/>
        <v>5</v>
      </c>
      <c r="S879" s="24">
        <f t="shared" si="195"/>
        <v>87</v>
      </c>
      <c r="T879" s="24">
        <f t="shared" si="188"/>
        <v>137</v>
      </c>
      <c r="U879" s="24">
        <f t="shared" si="188"/>
        <v>106</v>
      </c>
      <c r="V879" s="25" t="b">
        <f t="shared" si="189"/>
        <v>1</v>
      </c>
      <c r="W879" s="24" t="b">
        <f t="shared" si="190"/>
        <v>1</v>
      </c>
      <c r="X879" s="24">
        <f t="shared" si="198"/>
        <v>0.25455</v>
      </c>
      <c r="Y879" s="24">
        <f t="shared" si="198"/>
        <v>12.4805264132648</v>
      </c>
      <c r="Z879" s="24">
        <f t="shared" si="191"/>
        <v>236.4845264132648</v>
      </c>
      <c r="AA879" s="24" t="str">
        <f t="shared" si="192"/>
        <v>abaixo</v>
      </c>
      <c r="AC879" s="24" t="str">
        <f t="shared" ca="1" si="199"/>
        <v/>
      </c>
      <c r="AD879" s="24" t="str">
        <f t="shared" ca="1" si="199"/>
        <v/>
      </c>
      <c r="AE879" s="24" t="str">
        <f t="shared" ca="1" si="199"/>
        <v/>
      </c>
      <c r="AF879" s="24" t="str">
        <f t="shared" ca="1" si="199"/>
        <v/>
      </c>
      <c r="AG879" s="24" t="str">
        <f t="shared" ca="1" si="199"/>
        <v/>
      </c>
      <c r="AH879" s="24" t="str">
        <f t="shared" ca="1" si="199"/>
        <v/>
      </c>
    </row>
    <row r="880" spans="16:34" x14ac:dyDescent="0.25">
      <c r="P880" s="17">
        <v>881</v>
      </c>
      <c r="Q880" s="17">
        <f>VLOOKUP($P880,valores_RSI!$B$3:$D$1417,3,FALSE)</f>
        <v>42.649890336516499</v>
      </c>
      <c r="R880" s="17">
        <f t="shared" si="194"/>
        <v>5</v>
      </c>
      <c r="S880" s="24">
        <f t="shared" si="195"/>
        <v>87</v>
      </c>
      <c r="T880" s="24">
        <f t="shared" si="188"/>
        <v>137</v>
      </c>
      <c r="U880" s="24">
        <f t="shared" si="188"/>
        <v>106</v>
      </c>
      <c r="V880" s="25" t="b">
        <f t="shared" si="189"/>
        <v>1</v>
      </c>
      <c r="W880" s="24" t="b">
        <f t="shared" si="190"/>
        <v>1</v>
      </c>
      <c r="X880" s="24">
        <f t="shared" si="198"/>
        <v>0.25455</v>
      </c>
      <c r="Y880" s="24">
        <f t="shared" si="198"/>
        <v>12.4805264132648</v>
      </c>
      <c r="Z880" s="24">
        <f t="shared" si="191"/>
        <v>236.7390764132648</v>
      </c>
      <c r="AA880" s="24" t="str">
        <f t="shared" si="192"/>
        <v>abaixo</v>
      </c>
      <c r="AC880" s="24" t="str">
        <f t="shared" ca="1" si="199"/>
        <v/>
      </c>
      <c r="AD880" s="24" t="str">
        <f t="shared" ca="1" si="199"/>
        <v/>
      </c>
      <c r="AE880" s="24" t="str">
        <f t="shared" ca="1" si="199"/>
        <v/>
      </c>
      <c r="AF880" s="24" t="str">
        <f t="shared" ca="1" si="199"/>
        <v/>
      </c>
      <c r="AG880" s="24" t="str">
        <f t="shared" ca="1" si="199"/>
        <v/>
      </c>
      <c r="AH880" s="24" t="str">
        <f t="shared" ca="1" si="199"/>
        <v/>
      </c>
    </row>
    <row r="881" spans="16:34" x14ac:dyDescent="0.25">
      <c r="P881" s="17">
        <v>882</v>
      </c>
      <c r="Q881" s="17">
        <f>VLOOKUP($P881,valores_RSI!$B$3:$D$1417,3,FALSE)</f>
        <v>38.605092815692899</v>
      </c>
      <c r="R881" s="17">
        <f t="shared" si="194"/>
        <v>5</v>
      </c>
      <c r="S881" s="24">
        <f t="shared" si="195"/>
        <v>87</v>
      </c>
      <c r="T881" s="24">
        <f t="shared" si="188"/>
        <v>137</v>
      </c>
      <c r="U881" s="24">
        <f t="shared" si="188"/>
        <v>106</v>
      </c>
      <c r="V881" s="25" t="b">
        <f t="shared" si="189"/>
        <v>1</v>
      </c>
      <c r="W881" s="24" t="b">
        <f t="shared" si="190"/>
        <v>1</v>
      </c>
      <c r="X881" s="24">
        <f t="shared" si="198"/>
        <v>0.25455</v>
      </c>
      <c r="Y881" s="24">
        <f t="shared" si="198"/>
        <v>12.4805264132648</v>
      </c>
      <c r="Z881" s="24">
        <f t="shared" si="191"/>
        <v>236.99362641326482</v>
      </c>
      <c r="AA881" s="24" t="str">
        <f t="shared" si="192"/>
        <v>abaixo</v>
      </c>
      <c r="AC881" s="24" t="str">
        <f t="shared" ca="1" si="199"/>
        <v/>
      </c>
      <c r="AD881" s="24" t="str">
        <f t="shared" ca="1" si="199"/>
        <v/>
      </c>
      <c r="AE881" s="24" t="str">
        <f t="shared" ca="1" si="199"/>
        <v/>
      </c>
      <c r="AF881" s="24" t="str">
        <f t="shared" ca="1" si="199"/>
        <v/>
      </c>
      <c r="AG881" s="24" t="str">
        <f t="shared" ca="1" si="199"/>
        <v/>
      </c>
      <c r="AH881" s="24" t="str">
        <f t="shared" ca="1" si="199"/>
        <v/>
      </c>
    </row>
    <row r="882" spans="16:34" x14ac:dyDescent="0.25">
      <c r="P882" s="17">
        <v>883</v>
      </c>
      <c r="Q882" s="17">
        <f>VLOOKUP($P882,valores_RSI!$B$3:$D$1417,3,FALSE)</f>
        <v>38.910868539698001</v>
      </c>
      <c r="R882" s="17">
        <f t="shared" si="194"/>
        <v>5</v>
      </c>
      <c r="S882" s="24">
        <f t="shared" si="195"/>
        <v>87</v>
      </c>
      <c r="T882" s="24">
        <f t="shared" si="188"/>
        <v>137</v>
      </c>
      <c r="U882" s="24">
        <f t="shared" si="188"/>
        <v>106</v>
      </c>
      <c r="V882" s="25" t="b">
        <f t="shared" si="189"/>
        <v>1</v>
      </c>
      <c r="W882" s="24" t="b">
        <f t="shared" si="190"/>
        <v>1</v>
      </c>
      <c r="X882" s="24">
        <f t="shared" si="198"/>
        <v>0.25455</v>
      </c>
      <c r="Y882" s="24">
        <f t="shared" si="198"/>
        <v>12.4805264132648</v>
      </c>
      <c r="Z882" s="24">
        <f t="shared" si="191"/>
        <v>237.24817641326482</v>
      </c>
      <c r="AA882" s="24" t="str">
        <f t="shared" si="192"/>
        <v>abaixo</v>
      </c>
      <c r="AC882" s="24" t="str">
        <f t="shared" ca="1" si="199"/>
        <v/>
      </c>
      <c r="AD882" s="24" t="str">
        <f t="shared" ca="1" si="199"/>
        <v/>
      </c>
      <c r="AE882" s="24" t="str">
        <f t="shared" ca="1" si="199"/>
        <v/>
      </c>
      <c r="AF882" s="24" t="str">
        <f t="shared" ca="1" si="199"/>
        <v/>
      </c>
      <c r="AG882" s="24" t="str">
        <f t="shared" ca="1" si="199"/>
        <v/>
      </c>
      <c r="AH882" s="24" t="str">
        <f t="shared" ca="1" si="199"/>
        <v/>
      </c>
    </row>
    <row r="883" spans="16:34" x14ac:dyDescent="0.25">
      <c r="P883" s="17">
        <v>884</v>
      </c>
      <c r="Q883" s="17">
        <f>VLOOKUP($P883,valores_RSI!$B$3:$D$1417,3,FALSE)</f>
        <v>37.657301016084098</v>
      </c>
      <c r="R883" s="17">
        <f t="shared" si="194"/>
        <v>5</v>
      </c>
      <c r="S883" s="24">
        <f t="shared" si="195"/>
        <v>87</v>
      </c>
      <c r="T883" s="24">
        <f t="shared" si="188"/>
        <v>137</v>
      </c>
      <c r="U883" s="24">
        <f t="shared" si="188"/>
        <v>106</v>
      </c>
      <c r="V883" s="25" t="b">
        <f t="shared" si="189"/>
        <v>1</v>
      </c>
      <c r="W883" s="24" t="b">
        <f t="shared" si="190"/>
        <v>1</v>
      </c>
      <c r="X883" s="24">
        <f t="shared" si="198"/>
        <v>0.25455</v>
      </c>
      <c r="Y883" s="24">
        <f t="shared" si="198"/>
        <v>12.4805264132648</v>
      </c>
      <c r="Z883" s="24">
        <f t="shared" si="191"/>
        <v>237.50272641326481</v>
      </c>
      <c r="AA883" s="24" t="str">
        <f t="shared" si="192"/>
        <v>abaixo</v>
      </c>
      <c r="AC883" s="24" t="str">
        <f t="shared" ca="1" si="199"/>
        <v/>
      </c>
      <c r="AD883" s="24" t="str">
        <f t="shared" ca="1" si="199"/>
        <v/>
      </c>
      <c r="AE883" s="24" t="str">
        <f t="shared" ca="1" si="199"/>
        <v/>
      </c>
      <c r="AF883" s="24" t="str">
        <f t="shared" ca="1" si="199"/>
        <v/>
      </c>
      <c r="AG883" s="24" t="str">
        <f t="shared" ca="1" si="199"/>
        <v/>
      </c>
      <c r="AH883" s="24" t="str">
        <f t="shared" ca="1" si="199"/>
        <v/>
      </c>
    </row>
    <row r="884" spans="16:34" x14ac:dyDescent="0.25">
      <c r="P884" s="17">
        <v>885</v>
      </c>
      <c r="Q884" s="17">
        <f>VLOOKUP($P884,valores_RSI!$B$3:$D$1417,3,FALSE)</f>
        <v>38.400785384083498</v>
      </c>
      <c r="R884" s="17">
        <f t="shared" si="194"/>
        <v>5</v>
      </c>
      <c r="S884" s="24">
        <f t="shared" si="195"/>
        <v>87</v>
      </c>
      <c r="T884" s="24">
        <f t="shared" si="188"/>
        <v>137</v>
      </c>
      <c r="U884" s="24">
        <f t="shared" si="188"/>
        <v>106</v>
      </c>
      <c r="V884" s="25" t="b">
        <f t="shared" si="189"/>
        <v>1</v>
      </c>
      <c r="W884" s="24" t="b">
        <f t="shared" si="190"/>
        <v>1</v>
      </c>
      <c r="X884" s="24">
        <f t="shared" si="198"/>
        <v>0.25455</v>
      </c>
      <c r="Y884" s="24">
        <f t="shared" si="198"/>
        <v>12.4805264132648</v>
      </c>
      <c r="Z884" s="24">
        <f t="shared" si="191"/>
        <v>237.7572764132648</v>
      </c>
      <c r="AA884" s="24" t="str">
        <f t="shared" si="192"/>
        <v>abaixo</v>
      </c>
      <c r="AC884" s="24" t="str">
        <f t="shared" ca="1" si="199"/>
        <v/>
      </c>
      <c r="AD884" s="24" t="str">
        <f t="shared" ca="1" si="199"/>
        <v/>
      </c>
      <c r="AE884" s="24" t="str">
        <f t="shared" ca="1" si="199"/>
        <v/>
      </c>
      <c r="AF884" s="24" t="str">
        <f t="shared" ca="1" si="199"/>
        <v/>
      </c>
      <c r="AG884" s="24" t="str">
        <f t="shared" ca="1" si="199"/>
        <v/>
      </c>
      <c r="AH884" s="24" t="str">
        <f t="shared" ca="1" si="199"/>
        <v/>
      </c>
    </row>
    <row r="885" spans="16:34" x14ac:dyDescent="0.25">
      <c r="P885" s="17">
        <v>886</v>
      </c>
      <c r="Q885" s="17">
        <f>VLOOKUP($P885,valores_RSI!$B$3:$D$1417,3,FALSE)</f>
        <v>37.620874156587902</v>
      </c>
      <c r="R885" s="17">
        <f t="shared" si="194"/>
        <v>5</v>
      </c>
      <c r="S885" s="24">
        <f t="shared" si="195"/>
        <v>87</v>
      </c>
      <c r="T885" s="24">
        <f t="shared" si="188"/>
        <v>137</v>
      </c>
      <c r="U885" s="24">
        <f t="shared" si="188"/>
        <v>106</v>
      </c>
      <c r="V885" s="25" t="b">
        <f t="shared" si="189"/>
        <v>1</v>
      </c>
      <c r="W885" s="24" t="b">
        <f t="shared" si="190"/>
        <v>1</v>
      </c>
      <c r="X885" s="24">
        <f t="shared" ref="X885:Y904" si="200">IF($V885,VLOOKUP($R885,$B$5:$N$101,X$2,FALSE),"")</f>
        <v>0.25455</v>
      </c>
      <c r="Y885" s="24">
        <f t="shared" si="200"/>
        <v>12.4805264132648</v>
      </c>
      <c r="Z885" s="24">
        <f t="shared" si="191"/>
        <v>238.0118264132648</v>
      </c>
      <c r="AA885" s="24" t="str">
        <f t="shared" si="192"/>
        <v>abaixo</v>
      </c>
      <c r="AC885" s="24" t="str">
        <f t="shared" ca="1" si="199"/>
        <v/>
      </c>
      <c r="AD885" s="24" t="str">
        <f t="shared" ca="1" si="199"/>
        <v/>
      </c>
      <c r="AE885" s="24" t="str">
        <f t="shared" ca="1" si="199"/>
        <v/>
      </c>
      <c r="AF885" s="24" t="str">
        <f t="shared" ca="1" si="199"/>
        <v/>
      </c>
      <c r="AG885" s="24" t="str">
        <f t="shared" ca="1" si="199"/>
        <v/>
      </c>
      <c r="AH885" s="24" t="str">
        <f t="shared" ca="1" si="199"/>
        <v/>
      </c>
    </row>
    <row r="886" spans="16:34" x14ac:dyDescent="0.25">
      <c r="P886" s="17">
        <v>887</v>
      </c>
      <c r="Q886" s="17">
        <f>VLOOKUP($P886,valores_RSI!$B$3:$D$1417,3,FALSE)</f>
        <v>37.332045170156803</v>
      </c>
      <c r="R886" s="17">
        <f t="shared" si="194"/>
        <v>5</v>
      </c>
      <c r="S886" s="24">
        <f t="shared" si="195"/>
        <v>87</v>
      </c>
      <c r="T886" s="24">
        <f t="shared" si="188"/>
        <v>137</v>
      </c>
      <c r="U886" s="24">
        <f t="shared" si="188"/>
        <v>106</v>
      </c>
      <c r="V886" s="25" t="b">
        <f t="shared" si="189"/>
        <v>1</v>
      </c>
      <c r="W886" s="24" t="b">
        <f t="shared" si="190"/>
        <v>1</v>
      </c>
      <c r="X886" s="24">
        <f t="shared" si="200"/>
        <v>0.25455</v>
      </c>
      <c r="Y886" s="24">
        <f t="shared" si="200"/>
        <v>12.4805264132648</v>
      </c>
      <c r="Z886" s="24">
        <f t="shared" si="191"/>
        <v>238.26637641326482</v>
      </c>
      <c r="AA886" s="24" t="str">
        <f t="shared" si="192"/>
        <v>abaixo</v>
      </c>
      <c r="AC886" s="24" t="str">
        <f t="shared" ref="AC886:AH901" ca="1" si="201">IF($V886,IF(OR(OFFSET($AA886,AC$2,0)="acima",OFFSET($AA886,AC$2,0)="acima mas menor que o break"),IF($AA886="abaixo","cruzou_para_baixo",""),""),"")</f>
        <v/>
      </c>
      <c r="AD886" s="24" t="str">
        <f t="shared" ca="1" si="201"/>
        <v/>
      </c>
      <c r="AE886" s="24" t="str">
        <f t="shared" ca="1" si="201"/>
        <v/>
      </c>
      <c r="AF886" s="24" t="str">
        <f t="shared" ca="1" si="201"/>
        <v/>
      </c>
      <c r="AG886" s="24" t="str">
        <f t="shared" ca="1" si="201"/>
        <v/>
      </c>
      <c r="AH886" s="24" t="str">
        <f t="shared" ca="1" si="201"/>
        <v/>
      </c>
    </row>
    <row r="887" spans="16:34" x14ac:dyDescent="0.25">
      <c r="P887" s="17">
        <v>888</v>
      </c>
      <c r="Q887" s="17">
        <f>VLOOKUP($P887,valores_RSI!$B$3:$D$1417,3,FALSE)</f>
        <v>38.3380365707023</v>
      </c>
      <c r="R887" s="17">
        <f t="shared" si="194"/>
        <v>5</v>
      </c>
      <c r="S887" s="24">
        <f t="shared" si="195"/>
        <v>87</v>
      </c>
      <c r="T887" s="24">
        <f t="shared" si="188"/>
        <v>137</v>
      </c>
      <c r="U887" s="24">
        <f t="shared" si="188"/>
        <v>106</v>
      </c>
      <c r="V887" s="25" t="b">
        <f t="shared" si="189"/>
        <v>1</v>
      </c>
      <c r="W887" s="24" t="b">
        <f t="shared" si="190"/>
        <v>1</v>
      </c>
      <c r="X887" s="24">
        <f t="shared" si="200"/>
        <v>0.25455</v>
      </c>
      <c r="Y887" s="24">
        <f t="shared" si="200"/>
        <v>12.4805264132648</v>
      </c>
      <c r="Z887" s="24">
        <f t="shared" si="191"/>
        <v>238.52092641326482</v>
      </c>
      <c r="AA887" s="24" t="str">
        <f t="shared" si="192"/>
        <v>abaixo</v>
      </c>
      <c r="AC887" s="24" t="str">
        <f t="shared" ca="1" si="201"/>
        <v/>
      </c>
      <c r="AD887" s="24" t="str">
        <f t="shared" ca="1" si="201"/>
        <v/>
      </c>
      <c r="AE887" s="24" t="str">
        <f t="shared" ca="1" si="201"/>
        <v/>
      </c>
      <c r="AF887" s="24" t="str">
        <f t="shared" ca="1" si="201"/>
        <v/>
      </c>
      <c r="AG887" s="24" t="str">
        <f t="shared" ca="1" si="201"/>
        <v/>
      </c>
      <c r="AH887" s="24" t="str">
        <f t="shared" ca="1" si="201"/>
        <v/>
      </c>
    </row>
    <row r="888" spans="16:34" x14ac:dyDescent="0.25">
      <c r="P888" s="17">
        <v>889</v>
      </c>
      <c r="Q888" s="17">
        <f>VLOOKUP($P888,valores_RSI!$B$3:$D$1417,3,FALSE)</f>
        <v>38.851654485175899</v>
      </c>
      <c r="R888" s="17">
        <f t="shared" si="194"/>
        <v>5</v>
      </c>
      <c r="S888" s="24">
        <f t="shared" si="195"/>
        <v>87</v>
      </c>
      <c r="T888" s="24">
        <f t="shared" si="188"/>
        <v>137</v>
      </c>
      <c r="U888" s="24">
        <f t="shared" si="188"/>
        <v>106</v>
      </c>
      <c r="V888" s="25" t="b">
        <f t="shared" si="189"/>
        <v>1</v>
      </c>
      <c r="W888" s="24" t="b">
        <f t="shared" si="190"/>
        <v>1</v>
      </c>
      <c r="X888" s="24">
        <f t="shared" si="200"/>
        <v>0.25455</v>
      </c>
      <c r="Y888" s="24">
        <f t="shared" si="200"/>
        <v>12.4805264132648</v>
      </c>
      <c r="Z888" s="24">
        <f t="shared" si="191"/>
        <v>238.77547641326481</v>
      </c>
      <c r="AA888" s="24" t="str">
        <f t="shared" si="192"/>
        <v>abaixo</v>
      </c>
      <c r="AC888" s="24" t="str">
        <f t="shared" ca="1" si="201"/>
        <v/>
      </c>
      <c r="AD888" s="24" t="str">
        <f t="shared" ca="1" si="201"/>
        <v/>
      </c>
      <c r="AE888" s="24" t="str">
        <f t="shared" ca="1" si="201"/>
        <v/>
      </c>
      <c r="AF888" s="24" t="str">
        <f t="shared" ca="1" si="201"/>
        <v/>
      </c>
      <c r="AG888" s="24" t="str">
        <f t="shared" ca="1" si="201"/>
        <v/>
      </c>
      <c r="AH888" s="24" t="str">
        <f t="shared" ca="1" si="201"/>
        <v/>
      </c>
    </row>
    <row r="889" spans="16:34" x14ac:dyDescent="0.25">
      <c r="P889" s="17">
        <v>890</v>
      </c>
      <c r="Q889" s="17">
        <f>VLOOKUP($P889,valores_RSI!$B$3:$D$1417,3,FALSE)</f>
        <v>39.026690535244803</v>
      </c>
      <c r="R889" s="17">
        <f t="shared" si="194"/>
        <v>5</v>
      </c>
      <c r="S889" s="24">
        <f t="shared" si="195"/>
        <v>87</v>
      </c>
      <c r="T889" s="24">
        <f t="shared" si="188"/>
        <v>137</v>
      </c>
      <c r="U889" s="24">
        <f t="shared" si="188"/>
        <v>106</v>
      </c>
      <c r="V889" s="25" t="b">
        <f t="shared" si="189"/>
        <v>1</v>
      </c>
      <c r="W889" s="24" t="b">
        <f t="shared" si="190"/>
        <v>1</v>
      </c>
      <c r="X889" s="24">
        <f t="shared" si="200"/>
        <v>0.25455</v>
      </c>
      <c r="Y889" s="24">
        <f t="shared" si="200"/>
        <v>12.4805264132648</v>
      </c>
      <c r="Z889" s="24">
        <f t="shared" si="191"/>
        <v>239.03002641326481</v>
      </c>
      <c r="AA889" s="24" t="str">
        <f t="shared" si="192"/>
        <v>abaixo</v>
      </c>
      <c r="AC889" s="24" t="str">
        <f t="shared" ca="1" si="201"/>
        <v/>
      </c>
      <c r="AD889" s="24" t="str">
        <f t="shared" ca="1" si="201"/>
        <v/>
      </c>
      <c r="AE889" s="24" t="str">
        <f t="shared" ca="1" si="201"/>
        <v/>
      </c>
      <c r="AF889" s="24" t="str">
        <f t="shared" ca="1" si="201"/>
        <v/>
      </c>
      <c r="AG889" s="24" t="str">
        <f t="shared" ca="1" si="201"/>
        <v/>
      </c>
      <c r="AH889" s="24" t="str">
        <f t="shared" ca="1" si="201"/>
        <v/>
      </c>
    </row>
    <row r="890" spans="16:34" x14ac:dyDescent="0.25">
      <c r="P890" s="17">
        <v>891</v>
      </c>
      <c r="Q890" s="17">
        <f>VLOOKUP($P890,valores_RSI!$B$3:$D$1417,3,FALSE)</f>
        <v>32.494956267181003</v>
      </c>
      <c r="R890" s="17">
        <f t="shared" si="194"/>
        <v>5</v>
      </c>
      <c r="S890" s="24">
        <f t="shared" si="195"/>
        <v>87</v>
      </c>
      <c r="T890" s="24">
        <f t="shared" si="188"/>
        <v>137</v>
      </c>
      <c r="U890" s="24">
        <f t="shared" si="188"/>
        <v>106</v>
      </c>
      <c r="V890" s="25" t="b">
        <f t="shared" si="189"/>
        <v>1</v>
      </c>
      <c r="W890" s="24" t="b">
        <f t="shared" si="190"/>
        <v>1</v>
      </c>
      <c r="X890" s="24">
        <f t="shared" si="200"/>
        <v>0.25455</v>
      </c>
      <c r="Y890" s="24">
        <f t="shared" si="200"/>
        <v>12.4805264132648</v>
      </c>
      <c r="Z890" s="24">
        <f t="shared" si="191"/>
        <v>239.2845764132648</v>
      </c>
      <c r="AA890" s="24" t="str">
        <f t="shared" si="192"/>
        <v>abaixo</v>
      </c>
      <c r="AC890" s="24" t="str">
        <f t="shared" ca="1" si="201"/>
        <v/>
      </c>
      <c r="AD890" s="24" t="str">
        <f t="shared" ca="1" si="201"/>
        <v/>
      </c>
      <c r="AE890" s="24" t="str">
        <f t="shared" ca="1" si="201"/>
        <v/>
      </c>
      <c r="AF890" s="24" t="str">
        <f t="shared" ca="1" si="201"/>
        <v/>
      </c>
      <c r="AG890" s="24" t="str">
        <f t="shared" ca="1" si="201"/>
        <v/>
      </c>
      <c r="AH890" s="24" t="str">
        <f t="shared" ca="1" si="201"/>
        <v/>
      </c>
    </row>
    <row r="891" spans="16:34" x14ac:dyDescent="0.25">
      <c r="P891" s="17">
        <v>892</v>
      </c>
      <c r="Q891" s="17">
        <f>VLOOKUP($P891,valores_RSI!$B$3:$D$1417,3,FALSE)</f>
        <v>29.920452485736501</v>
      </c>
      <c r="R891" s="17">
        <f t="shared" si="194"/>
        <v>5</v>
      </c>
      <c r="S891" s="24">
        <f t="shared" si="195"/>
        <v>87</v>
      </c>
      <c r="T891" s="24">
        <f t="shared" si="188"/>
        <v>137</v>
      </c>
      <c r="U891" s="24">
        <f t="shared" si="188"/>
        <v>106</v>
      </c>
      <c r="V891" s="25" t="b">
        <f t="shared" si="189"/>
        <v>1</v>
      </c>
      <c r="W891" s="24" t="b">
        <f t="shared" si="190"/>
        <v>1</v>
      </c>
      <c r="X891" s="24">
        <f t="shared" si="200"/>
        <v>0.25455</v>
      </c>
      <c r="Y891" s="24">
        <f t="shared" si="200"/>
        <v>12.4805264132648</v>
      </c>
      <c r="Z891" s="24">
        <f t="shared" si="191"/>
        <v>239.53912641326482</v>
      </c>
      <c r="AA891" s="24" t="str">
        <f t="shared" si="192"/>
        <v>abaixo</v>
      </c>
      <c r="AC891" s="24" t="str">
        <f t="shared" ca="1" si="201"/>
        <v/>
      </c>
      <c r="AD891" s="24" t="str">
        <f t="shared" ca="1" si="201"/>
        <v/>
      </c>
      <c r="AE891" s="24" t="str">
        <f t="shared" ca="1" si="201"/>
        <v/>
      </c>
      <c r="AF891" s="24" t="str">
        <f t="shared" ca="1" si="201"/>
        <v/>
      </c>
      <c r="AG891" s="24" t="str">
        <f t="shared" ca="1" si="201"/>
        <v/>
      </c>
      <c r="AH891" s="24" t="str">
        <f t="shared" ca="1" si="201"/>
        <v/>
      </c>
    </row>
    <row r="892" spans="16:34" x14ac:dyDescent="0.25">
      <c r="P892" s="17">
        <v>893</v>
      </c>
      <c r="Q892" s="17">
        <f>VLOOKUP($P892,valores_RSI!$B$3:$D$1417,3,FALSE)</f>
        <v>22.9347424515522</v>
      </c>
      <c r="R892" s="17">
        <f t="shared" si="194"/>
        <v>5</v>
      </c>
      <c r="S892" s="24">
        <f t="shared" si="195"/>
        <v>87</v>
      </c>
      <c r="T892" s="24">
        <f t="shared" si="188"/>
        <v>137</v>
      </c>
      <c r="U892" s="24">
        <f t="shared" si="188"/>
        <v>106</v>
      </c>
      <c r="V892" s="25" t="b">
        <f t="shared" si="189"/>
        <v>1</v>
      </c>
      <c r="W892" s="24" t="b">
        <f t="shared" si="190"/>
        <v>1</v>
      </c>
      <c r="X892" s="24">
        <f t="shared" si="200"/>
        <v>0.25455</v>
      </c>
      <c r="Y892" s="24">
        <f t="shared" si="200"/>
        <v>12.4805264132648</v>
      </c>
      <c r="Z892" s="24">
        <f t="shared" si="191"/>
        <v>239.79367641326482</v>
      </c>
      <c r="AA892" s="24" t="str">
        <f t="shared" si="192"/>
        <v>abaixo</v>
      </c>
      <c r="AC892" s="24" t="str">
        <f t="shared" ca="1" si="201"/>
        <v/>
      </c>
      <c r="AD892" s="24" t="str">
        <f t="shared" ca="1" si="201"/>
        <v/>
      </c>
      <c r="AE892" s="24" t="str">
        <f t="shared" ca="1" si="201"/>
        <v/>
      </c>
      <c r="AF892" s="24" t="str">
        <f t="shared" ca="1" si="201"/>
        <v/>
      </c>
      <c r="AG892" s="24" t="str">
        <f t="shared" ca="1" si="201"/>
        <v/>
      </c>
      <c r="AH892" s="24" t="str">
        <f t="shared" ca="1" si="201"/>
        <v/>
      </c>
    </row>
    <row r="893" spans="16:34" x14ac:dyDescent="0.25">
      <c r="P893" s="17">
        <v>894</v>
      </c>
      <c r="Q893" s="17">
        <f>VLOOKUP($P893,valores_RSI!$B$3:$D$1417,3,FALSE)</f>
        <v>22.639438207351901</v>
      </c>
      <c r="R893" s="17">
        <f t="shared" si="194"/>
        <v>5</v>
      </c>
      <c r="S893" s="24">
        <f t="shared" si="195"/>
        <v>87</v>
      </c>
      <c r="T893" s="24">
        <f t="shared" si="188"/>
        <v>137</v>
      </c>
      <c r="U893" s="24">
        <f t="shared" si="188"/>
        <v>106</v>
      </c>
      <c r="V893" s="25" t="b">
        <f t="shared" si="189"/>
        <v>1</v>
      </c>
      <c r="W893" s="24" t="b">
        <f t="shared" si="190"/>
        <v>1</v>
      </c>
      <c r="X893" s="24">
        <f t="shared" si="200"/>
        <v>0.25455</v>
      </c>
      <c r="Y893" s="24">
        <f t="shared" si="200"/>
        <v>12.4805264132648</v>
      </c>
      <c r="Z893" s="24">
        <f t="shared" si="191"/>
        <v>240.04822641326481</v>
      </c>
      <c r="AA893" s="24" t="str">
        <f t="shared" si="192"/>
        <v>abaixo</v>
      </c>
      <c r="AC893" s="24" t="str">
        <f t="shared" ca="1" si="201"/>
        <v/>
      </c>
      <c r="AD893" s="24" t="str">
        <f t="shared" ca="1" si="201"/>
        <v/>
      </c>
      <c r="AE893" s="24" t="str">
        <f t="shared" ca="1" si="201"/>
        <v/>
      </c>
      <c r="AF893" s="24" t="str">
        <f t="shared" ca="1" si="201"/>
        <v/>
      </c>
      <c r="AG893" s="24" t="str">
        <f t="shared" ca="1" si="201"/>
        <v/>
      </c>
      <c r="AH893" s="24" t="str">
        <f t="shared" ca="1" si="201"/>
        <v/>
      </c>
    </row>
    <row r="894" spans="16:34" x14ac:dyDescent="0.25">
      <c r="P894" s="17">
        <v>895</v>
      </c>
      <c r="Q894" s="17">
        <f>VLOOKUP($P894,valores_RSI!$B$3:$D$1417,3,FALSE)</f>
        <v>20.8640438887602</v>
      </c>
      <c r="R894" s="17">
        <f t="shared" si="194"/>
        <v>5</v>
      </c>
      <c r="S894" s="24">
        <f t="shared" si="195"/>
        <v>87</v>
      </c>
      <c r="T894" s="24">
        <f t="shared" si="188"/>
        <v>137</v>
      </c>
      <c r="U894" s="24">
        <f t="shared" si="188"/>
        <v>106</v>
      </c>
      <c r="V894" s="25" t="b">
        <f t="shared" si="189"/>
        <v>1</v>
      </c>
      <c r="W894" s="24" t="b">
        <f t="shared" si="190"/>
        <v>1</v>
      </c>
      <c r="X894" s="24">
        <f t="shared" si="200"/>
        <v>0.25455</v>
      </c>
      <c r="Y894" s="24">
        <f t="shared" si="200"/>
        <v>12.4805264132648</v>
      </c>
      <c r="Z894" s="24">
        <f t="shared" si="191"/>
        <v>240.30277641326481</v>
      </c>
      <c r="AA894" s="24" t="str">
        <f t="shared" si="192"/>
        <v>abaixo</v>
      </c>
      <c r="AC894" s="24" t="str">
        <f t="shared" ca="1" si="201"/>
        <v/>
      </c>
      <c r="AD894" s="24" t="str">
        <f t="shared" ca="1" si="201"/>
        <v/>
      </c>
      <c r="AE894" s="24" t="str">
        <f t="shared" ca="1" si="201"/>
        <v/>
      </c>
      <c r="AF894" s="24" t="str">
        <f t="shared" ca="1" si="201"/>
        <v/>
      </c>
      <c r="AG894" s="24" t="str">
        <f t="shared" ca="1" si="201"/>
        <v/>
      </c>
      <c r="AH894" s="24" t="str">
        <f t="shared" ca="1" si="201"/>
        <v/>
      </c>
    </row>
    <row r="895" spans="16:34" x14ac:dyDescent="0.25">
      <c r="P895" s="17">
        <v>896</v>
      </c>
      <c r="Q895" s="17">
        <f>VLOOKUP($P895,valores_RSI!$B$3:$D$1417,3,FALSE)</f>
        <v>22.706389710109001</v>
      </c>
      <c r="R895" s="17">
        <f t="shared" si="194"/>
        <v>5</v>
      </c>
      <c r="S895" s="24">
        <f t="shared" si="195"/>
        <v>87</v>
      </c>
      <c r="T895" s="24">
        <f t="shared" si="188"/>
        <v>137</v>
      </c>
      <c r="U895" s="24">
        <f t="shared" si="188"/>
        <v>106</v>
      </c>
      <c r="V895" s="25" t="b">
        <f t="shared" si="189"/>
        <v>1</v>
      </c>
      <c r="W895" s="24" t="b">
        <f t="shared" si="190"/>
        <v>1</v>
      </c>
      <c r="X895" s="24">
        <f t="shared" si="200"/>
        <v>0.25455</v>
      </c>
      <c r="Y895" s="24">
        <f t="shared" si="200"/>
        <v>12.4805264132648</v>
      </c>
      <c r="Z895" s="24">
        <f t="shared" si="191"/>
        <v>240.5573264132648</v>
      </c>
      <c r="AA895" s="24" t="str">
        <f t="shared" si="192"/>
        <v>abaixo</v>
      </c>
      <c r="AC895" s="24" t="str">
        <f t="shared" ca="1" si="201"/>
        <v/>
      </c>
      <c r="AD895" s="24" t="str">
        <f t="shared" ca="1" si="201"/>
        <v/>
      </c>
      <c r="AE895" s="24" t="str">
        <f t="shared" ca="1" si="201"/>
        <v/>
      </c>
      <c r="AF895" s="24" t="str">
        <f t="shared" ca="1" si="201"/>
        <v/>
      </c>
      <c r="AG895" s="24" t="str">
        <f t="shared" ca="1" si="201"/>
        <v/>
      </c>
      <c r="AH895" s="24" t="str">
        <f t="shared" ca="1" si="201"/>
        <v/>
      </c>
    </row>
    <row r="896" spans="16:34" x14ac:dyDescent="0.25">
      <c r="P896" s="17">
        <v>897</v>
      </c>
      <c r="Q896" s="17">
        <f>VLOOKUP($P896,valores_RSI!$B$3:$D$1417,3,FALSE)</f>
        <v>21.1726161754016</v>
      </c>
      <c r="R896" s="17">
        <f t="shared" si="194"/>
        <v>5</v>
      </c>
      <c r="S896" s="24">
        <f t="shared" si="195"/>
        <v>87</v>
      </c>
      <c r="T896" s="24">
        <f t="shared" si="188"/>
        <v>137</v>
      </c>
      <c r="U896" s="24">
        <f t="shared" si="188"/>
        <v>106</v>
      </c>
      <c r="V896" s="25" t="b">
        <f t="shared" si="189"/>
        <v>1</v>
      </c>
      <c r="W896" s="24" t="b">
        <f t="shared" si="190"/>
        <v>1</v>
      </c>
      <c r="X896" s="24">
        <f t="shared" si="200"/>
        <v>0.25455</v>
      </c>
      <c r="Y896" s="24">
        <f t="shared" si="200"/>
        <v>12.4805264132648</v>
      </c>
      <c r="Z896" s="24">
        <f t="shared" si="191"/>
        <v>240.8118764132648</v>
      </c>
      <c r="AA896" s="24" t="str">
        <f t="shared" si="192"/>
        <v>abaixo</v>
      </c>
      <c r="AC896" s="24" t="str">
        <f t="shared" ca="1" si="201"/>
        <v/>
      </c>
      <c r="AD896" s="24" t="str">
        <f t="shared" ca="1" si="201"/>
        <v/>
      </c>
      <c r="AE896" s="24" t="str">
        <f t="shared" ca="1" si="201"/>
        <v/>
      </c>
      <c r="AF896" s="24" t="str">
        <f t="shared" ca="1" si="201"/>
        <v/>
      </c>
      <c r="AG896" s="24" t="str">
        <f t="shared" ca="1" si="201"/>
        <v/>
      </c>
      <c r="AH896" s="24" t="str">
        <f t="shared" ca="1" si="201"/>
        <v/>
      </c>
    </row>
    <row r="897" spans="16:34" x14ac:dyDescent="0.25">
      <c r="P897" s="17">
        <v>898</v>
      </c>
      <c r="Q897" s="17">
        <f>VLOOKUP($P897,valores_RSI!$B$3:$D$1417,3,FALSE)</f>
        <v>21.126737279239201</v>
      </c>
      <c r="R897" s="17">
        <f t="shared" si="194"/>
        <v>5</v>
      </c>
      <c r="S897" s="24">
        <f t="shared" si="195"/>
        <v>87</v>
      </c>
      <c r="T897" s="24">
        <f t="shared" si="188"/>
        <v>137</v>
      </c>
      <c r="U897" s="24">
        <f t="shared" si="188"/>
        <v>106</v>
      </c>
      <c r="V897" s="25" t="b">
        <f t="shared" si="189"/>
        <v>1</v>
      </c>
      <c r="W897" s="24" t="b">
        <f t="shared" si="190"/>
        <v>1</v>
      </c>
      <c r="X897" s="24">
        <f t="shared" si="200"/>
        <v>0.25455</v>
      </c>
      <c r="Y897" s="24">
        <f t="shared" si="200"/>
        <v>12.4805264132648</v>
      </c>
      <c r="Z897" s="24">
        <f t="shared" si="191"/>
        <v>241.06642641326482</v>
      </c>
      <c r="AA897" s="24" t="str">
        <f t="shared" si="192"/>
        <v>abaixo</v>
      </c>
      <c r="AC897" s="24" t="str">
        <f t="shared" ca="1" si="201"/>
        <v/>
      </c>
      <c r="AD897" s="24" t="str">
        <f t="shared" ca="1" si="201"/>
        <v/>
      </c>
      <c r="AE897" s="24" t="str">
        <f t="shared" ca="1" si="201"/>
        <v/>
      </c>
      <c r="AF897" s="24" t="str">
        <f t="shared" ca="1" si="201"/>
        <v/>
      </c>
      <c r="AG897" s="24" t="str">
        <f t="shared" ca="1" si="201"/>
        <v/>
      </c>
      <c r="AH897" s="24" t="str">
        <f t="shared" ca="1" si="201"/>
        <v/>
      </c>
    </row>
    <row r="898" spans="16:34" x14ac:dyDescent="0.25">
      <c r="P898" s="17">
        <v>899</v>
      </c>
      <c r="Q898" s="17">
        <f>VLOOKUP($P898,valores_RSI!$B$3:$D$1417,3,FALSE)</f>
        <v>16.5137871539212</v>
      </c>
      <c r="R898" s="17">
        <f t="shared" si="194"/>
        <v>5</v>
      </c>
      <c r="S898" s="24">
        <f t="shared" si="195"/>
        <v>87</v>
      </c>
      <c r="T898" s="24">
        <f t="shared" si="188"/>
        <v>137</v>
      </c>
      <c r="U898" s="24">
        <f t="shared" si="188"/>
        <v>106</v>
      </c>
      <c r="V898" s="25" t="b">
        <f t="shared" si="189"/>
        <v>1</v>
      </c>
      <c r="W898" s="24" t="b">
        <f t="shared" si="190"/>
        <v>1</v>
      </c>
      <c r="X898" s="24">
        <f t="shared" si="200"/>
        <v>0.25455</v>
      </c>
      <c r="Y898" s="24">
        <f t="shared" si="200"/>
        <v>12.4805264132648</v>
      </c>
      <c r="Z898" s="24">
        <f t="shared" si="191"/>
        <v>241.32097641326482</v>
      </c>
      <c r="AA898" s="24" t="str">
        <f t="shared" si="192"/>
        <v>abaixo</v>
      </c>
      <c r="AC898" s="24" t="str">
        <f t="shared" ca="1" si="201"/>
        <v/>
      </c>
      <c r="AD898" s="24" t="str">
        <f t="shared" ca="1" si="201"/>
        <v/>
      </c>
      <c r="AE898" s="24" t="str">
        <f t="shared" ca="1" si="201"/>
        <v/>
      </c>
      <c r="AF898" s="24" t="str">
        <f t="shared" ca="1" si="201"/>
        <v/>
      </c>
      <c r="AG898" s="24" t="str">
        <f t="shared" ca="1" si="201"/>
        <v/>
      </c>
      <c r="AH898" s="24" t="str">
        <f t="shared" ca="1" si="201"/>
        <v/>
      </c>
    </row>
    <row r="899" spans="16:34" x14ac:dyDescent="0.25">
      <c r="P899" s="17">
        <v>900</v>
      </c>
      <c r="Q899" s="17">
        <f>VLOOKUP($P899,valores_RSI!$B$3:$D$1417,3,FALSE)</f>
        <v>19.645311490868899</v>
      </c>
      <c r="R899" s="17">
        <f t="shared" si="194"/>
        <v>5</v>
      </c>
      <c r="S899" s="24">
        <f t="shared" si="195"/>
        <v>87</v>
      </c>
      <c r="T899" s="24">
        <f t="shared" si="188"/>
        <v>137</v>
      </c>
      <c r="U899" s="24">
        <f t="shared" si="188"/>
        <v>106</v>
      </c>
      <c r="V899" s="25" t="b">
        <f t="shared" si="189"/>
        <v>1</v>
      </c>
      <c r="W899" s="24" t="b">
        <f t="shared" si="190"/>
        <v>1</v>
      </c>
      <c r="X899" s="24">
        <f t="shared" si="200"/>
        <v>0.25455</v>
      </c>
      <c r="Y899" s="24">
        <f t="shared" si="200"/>
        <v>12.4805264132648</v>
      </c>
      <c r="Z899" s="24">
        <f t="shared" si="191"/>
        <v>241.57552641326481</v>
      </c>
      <c r="AA899" s="24" t="str">
        <f t="shared" si="192"/>
        <v>abaixo</v>
      </c>
      <c r="AC899" s="24" t="str">
        <f t="shared" ca="1" si="201"/>
        <v/>
      </c>
      <c r="AD899" s="24" t="str">
        <f t="shared" ca="1" si="201"/>
        <v/>
      </c>
      <c r="AE899" s="24" t="str">
        <f t="shared" ca="1" si="201"/>
        <v/>
      </c>
      <c r="AF899" s="24" t="str">
        <f t="shared" ca="1" si="201"/>
        <v/>
      </c>
      <c r="AG899" s="24" t="str">
        <f t="shared" ca="1" si="201"/>
        <v/>
      </c>
      <c r="AH899" s="24" t="str">
        <f t="shared" ca="1" si="201"/>
        <v/>
      </c>
    </row>
    <row r="900" spans="16:34" x14ac:dyDescent="0.25">
      <c r="P900" s="17">
        <v>901</v>
      </c>
      <c r="Q900" s="17">
        <f>VLOOKUP($P900,valores_RSI!$B$3:$D$1417,3,FALSE)</f>
        <v>26.711415512956101</v>
      </c>
      <c r="R900" s="17">
        <f t="shared" si="194"/>
        <v>5</v>
      </c>
      <c r="S900" s="24">
        <f t="shared" si="195"/>
        <v>87</v>
      </c>
      <c r="T900" s="24">
        <f t="shared" si="188"/>
        <v>137</v>
      </c>
      <c r="U900" s="24">
        <f t="shared" si="188"/>
        <v>106</v>
      </c>
      <c r="V900" s="25" t="b">
        <f t="shared" si="189"/>
        <v>1</v>
      </c>
      <c r="W900" s="24" t="b">
        <f t="shared" si="190"/>
        <v>1</v>
      </c>
      <c r="X900" s="24">
        <f t="shared" si="200"/>
        <v>0.25455</v>
      </c>
      <c r="Y900" s="24">
        <f t="shared" si="200"/>
        <v>12.4805264132648</v>
      </c>
      <c r="Z900" s="24">
        <f t="shared" si="191"/>
        <v>241.83007641326481</v>
      </c>
      <c r="AA900" s="24" t="str">
        <f t="shared" si="192"/>
        <v>abaixo</v>
      </c>
      <c r="AC900" s="24" t="str">
        <f t="shared" ca="1" si="201"/>
        <v/>
      </c>
      <c r="AD900" s="24" t="str">
        <f t="shared" ca="1" si="201"/>
        <v/>
      </c>
      <c r="AE900" s="24" t="str">
        <f t="shared" ca="1" si="201"/>
        <v/>
      </c>
      <c r="AF900" s="24" t="str">
        <f t="shared" ca="1" si="201"/>
        <v/>
      </c>
      <c r="AG900" s="24" t="str">
        <f t="shared" ca="1" si="201"/>
        <v/>
      </c>
      <c r="AH900" s="24" t="str">
        <f t="shared" ca="1" si="201"/>
        <v/>
      </c>
    </row>
    <row r="901" spans="16:34" x14ac:dyDescent="0.25">
      <c r="P901" s="17">
        <v>902</v>
      </c>
      <c r="Q901" s="17">
        <f>VLOOKUP($P901,valores_RSI!$B$3:$D$1417,3,FALSE)</f>
        <v>28.674365683127402</v>
      </c>
      <c r="R901" s="17">
        <f t="shared" si="194"/>
        <v>5</v>
      </c>
      <c r="S901" s="24">
        <f t="shared" si="195"/>
        <v>87</v>
      </c>
      <c r="T901" s="24">
        <f t="shared" si="188"/>
        <v>137</v>
      </c>
      <c r="U901" s="24">
        <f t="shared" si="188"/>
        <v>106</v>
      </c>
      <c r="V901" s="25" t="b">
        <f t="shared" si="189"/>
        <v>1</v>
      </c>
      <c r="W901" s="24" t="b">
        <f t="shared" si="190"/>
        <v>1</v>
      </c>
      <c r="X901" s="24">
        <f t="shared" si="200"/>
        <v>0.25455</v>
      </c>
      <c r="Y901" s="24">
        <f t="shared" si="200"/>
        <v>12.4805264132648</v>
      </c>
      <c r="Z901" s="24">
        <f t="shared" si="191"/>
        <v>242.0846264132648</v>
      </c>
      <c r="AA901" s="24" t="str">
        <f t="shared" si="192"/>
        <v>abaixo</v>
      </c>
      <c r="AC901" s="24" t="str">
        <f t="shared" ca="1" si="201"/>
        <v/>
      </c>
      <c r="AD901" s="24" t="str">
        <f t="shared" ca="1" si="201"/>
        <v/>
      </c>
      <c r="AE901" s="24" t="str">
        <f t="shared" ca="1" si="201"/>
        <v/>
      </c>
      <c r="AF901" s="24" t="str">
        <f t="shared" ca="1" si="201"/>
        <v/>
      </c>
      <c r="AG901" s="24" t="str">
        <f t="shared" ca="1" si="201"/>
        <v/>
      </c>
      <c r="AH901" s="24" t="str">
        <f t="shared" ca="1" si="201"/>
        <v/>
      </c>
    </row>
    <row r="902" spans="16:34" x14ac:dyDescent="0.25">
      <c r="P902" s="17">
        <v>903</v>
      </c>
      <c r="Q902" s="17">
        <f>VLOOKUP($P902,valores_RSI!$B$3:$D$1417,3,FALSE)</f>
        <v>28.981350128944399</v>
      </c>
      <c r="R902" s="17">
        <f t="shared" si="194"/>
        <v>5</v>
      </c>
      <c r="S902" s="24">
        <f t="shared" si="195"/>
        <v>87</v>
      </c>
      <c r="T902" s="24">
        <f t="shared" ref="T902:U965" si="202">+T901</f>
        <v>137</v>
      </c>
      <c r="U902" s="24">
        <f t="shared" si="202"/>
        <v>106</v>
      </c>
      <c r="V902" s="25" t="b">
        <f t="shared" ref="V902:V965" si="203">$P902&gt;=$T902+$L$3</f>
        <v>1</v>
      </c>
      <c r="W902" s="24" t="b">
        <f t="shared" ref="W902:W965" si="204">$P902&gt;=U902+$L$3</f>
        <v>1</v>
      </c>
      <c r="X902" s="24">
        <f t="shared" si="200"/>
        <v>0.25455</v>
      </c>
      <c r="Y902" s="24">
        <f t="shared" si="200"/>
        <v>12.4805264132648</v>
      </c>
      <c r="Z902" s="24">
        <f t="shared" ref="Z902:Z965" si="205">IF($V902,P902*X902+Y902,"")</f>
        <v>242.33917641326482</v>
      </c>
      <c r="AA902" s="24" t="str">
        <f t="shared" ref="AA902:AA965" si="206">IF($V902,IF(Q902-Z902&gt;=$L$2,"acima",IF(Q902-Z902&gt;=0,"acima mas menor que o break",IF(Q902-Z902&gt;-$L$2,"abaixo mas menor que o break","abaixo"))),"")</f>
        <v>abaixo</v>
      </c>
      <c r="AC902" s="24" t="str">
        <f t="shared" ref="AC902:AH917" ca="1" si="207">IF($V902,IF(OR(OFFSET($AA902,AC$2,0)="acima",OFFSET($AA902,AC$2,0)="acima mas menor que o break"),IF($AA902="abaixo","cruzou_para_baixo",""),""),"")</f>
        <v/>
      </c>
      <c r="AD902" s="24" t="str">
        <f t="shared" ca="1" si="207"/>
        <v/>
      </c>
      <c r="AE902" s="24" t="str">
        <f t="shared" ca="1" si="207"/>
        <v/>
      </c>
      <c r="AF902" s="24" t="str">
        <f t="shared" ca="1" si="207"/>
        <v/>
      </c>
      <c r="AG902" s="24" t="str">
        <f t="shared" ca="1" si="207"/>
        <v/>
      </c>
      <c r="AH902" s="24" t="str">
        <f t="shared" ca="1" si="207"/>
        <v/>
      </c>
    </row>
    <row r="903" spans="16:34" x14ac:dyDescent="0.25">
      <c r="P903" s="17">
        <v>904</v>
      </c>
      <c r="Q903" s="17">
        <f>VLOOKUP($P903,valores_RSI!$B$3:$D$1417,3,FALSE)</f>
        <v>28.156771250594399</v>
      </c>
      <c r="R903" s="17">
        <f t="shared" ref="R903:R966" si="208">+R902</f>
        <v>5</v>
      </c>
      <c r="S903" s="24">
        <f t="shared" ref="S903:S966" si="209">+S902</f>
        <v>87</v>
      </c>
      <c r="T903" s="24">
        <f t="shared" si="202"/>
        <v>137</v>
      </c>
      <c r="U903" s="24">
        <f t="shared" si="202"/>
        <v>106</v>
      </c>
      <c r="V903" s="25" t="b">
        <f t="shared" si="203"/>
        <v>1</v>
      </c>
      <c r="W903" s="24" t="b">
        <f t="shared" si="204"/>
        <v>1</v>
      </c>
      <c r="X903" s="24">
        <f t="shared" si="200"/>
        <v>0.25455</v>
      </c>
      <c r="Y903" s="24">
        <f t="shared" si="200"/>
        <v>12.4805264132648</v>
      </c>
      <c r="Z903" s="24">
        <f t="shared" si="205"/>
        <v>242.59372641326482</v>
      </c>
      <c r="AA903" s="24" t="str">
        <f t="shared" si="206"/>
        <v>abaixo</v>
      </c>
      <c r="AC903" s="24" t="str">
        <f t="shared" ca="1" si="207"/>
        <v/>
      </c>
      <c r="AD903" s="24" t="str">
        <f t="shared" ca="1" si="207"/>
        <v/>
      </c>
      <c r="AE903" s="24" t="str">
        <f t="shared" ca="1" si="207"/>
        <v/>
      </c>
      <c r="AF903" s="24" t="str">
        <f t="shared" ca="1" si="207"/>
        <v/>
      </c>
      <c r="AG903" s="24" t="str">
        <f t="shared" ca="1" si="207"/>
        <v/>
      </c>
      <c r="AH903" s="24" t="str">
        <f t="shared" ca="1" si="207"/>
        <v/>
      </c>
    </row>
    <row r="904" spans="16:34" x14ac:dyDescent="0.25">
      <c r="P904" s="17">
        <v>905</v>
      </c>
      <c r="Q904" s="17">
        <f>VLOOKUP($P904,valores_RSI!$B$3:$D$1417,3,FALSE)</f>
        <v>35.2094089215989</v>
      </c>
      <c r="R904" s="17">
        <f t="shared" si="208"/>
        <v>5</v>
      </c>
      <c r="S904" s="24">
        <f t="shared" si="209"/>
        <v>87</v>
      </c>
      <c r="T904" s="24">
        <f t="shared" si="202"/>
        <v>137</v>
      </c>
      <c r="U904" s="24">
        <f t="shared" si="202"/>
        <v>106</v>
      </c>
      <c r="V904" s="25" t="b">
        <f t="shared" si="203"/>
        <v>1</v>
      </c>
      <c r="W904" s="24" t="b">
        <f t="shared" si="204"/>
        <v>1</v>
      </c>
      <c r="X904" s="24">
        <f t="shared" si="200"/>
        <v>0.25455</v>
      </c>
      <c r="Y904" s="24">
        <f t="shared" si="200"/>
        <v>12.4805264132648</v>
      </c>
      <c r="Z904" s="24">
        <f t="shared" si="205"/>
        <v>242.84827641326481</v>
      </c>
      <c r="AA904" s="24" t="str">
        <f t="shared" si="206"/>
        <v>abaixo</v>
      </c>
      <c r="AC904" s="24" t="str">
        <f t="shared" ca="1" si="207"/>
        <v/>
      </c>
      <c r="AD904" s="24" t="str">
        <f t="shared" ca="1" si="207"/>
        <v/>
      </c>
      <c r="AE904" s="24" t="str">
        <f t="shared" ca="1" si="207"/>
        <v/>
      </c>
      <c r="AF904" s="24" t="str">
        <f t="shared" ca="1" si="207"/>
        <v/>
      </c>
      <c r="AG904" s="24" t="str">
        <f t="shared" ca="1" si="207"/>
        <v/>
      </c>
      <c r="AH904" s="24" t="str">
        <f t="shared" ca="1" si="207"/>
        <v/>
      </c>
    </row>
    <row r="905" spans="16:34" x14ac:dyDescent="0.25">
      <c r="P905" s="17">
        <v>906</v>
      </c>
      <c r="Q905" s="17">
        <f>VLOOKUP($P905,valores_RSI!$B$3:$D$1417,3,FALSE)</f>
        <v>35.301824196497897</v>
      </c>
      <c r="R905" s="17">
        <f t="shared" si="208"/>
        <v>5</v>
      </c>
      <c r="S905" s="24">
        <f t="shared" si="209"/>
        <v>87</v>
      </c>
      <c r="T905" s="24">
        <f t="shared" si="202"/>
        <v>137</v>
      </c>
      <c r="U905" s="24">
        <f t="shared" si="202"/>
        <v>106</v>
      </c>
      <c r="V905" s="25" t="b">
        <f t="shared" si="203"/>
        <v>1</v>
      </c>
      <c r="W905" s="24" t="b">
        <f t="shared" si="204"/>
        <v>1</v>
      </c>
      <c r="X905" s="24">
        <f t="shared" ref="X905:Y924" si="210">IF($V905,VLOOKUP($R905,$B$5:$N$101,X$2,FALSE),"")</f>
        <v>0.25455</v>
      </c>
      <c r="Y905" s="24">
        <f t="shared" si="210"/>
        <v>12.4805264132648</v>
      </c>
      <c r="Z905" s="24">
        <f t="shared" si="205"/>
        <v>243.10282641326481</v>
      </c>
      <c r="AA905" s="24" t="str">
        <f t="shared" si="206"/>
        <v>abaixo</v>
      </c>
      <c r="AC905" s="24" t="str">
        <f t="shared" ca="1" si="207"/>
        <v/>
      </c>
      <c r="AD905" s="24" t="str">
        <f t="shared" ca="1" si="207"/>
        <v/>
      </c>
      <c r="AE905" s="24" t="str">
        <f t="shared" ca="1" si="207"/>
        <v/>
      </c>
      <c r="AF905" s="24" t="str">
        <f t="shared" ca="1" si="207"/>
        <v/>
      </c>
      <c r="AG905" s="24" t="str">
        <f t="shared" ca="1" si="207"/>
        <v/>
      </c>
      <c r="AH905" s="24" t="str">
        <f t="shared" ca="1" si="207"/>
        <v/>
      </c>
    </row>
    <row r="906" spans="16:34" x14ac:dyDescent="0.25">
      <c r="P906" s="17">
        <v>907</v>
      </c>
      <c r="Q906" s="17">
        <f>VLOOKUP($P906,valores_RSI!$B$3:$D$1417,3,FALSE)</f>
        <v>35.216821159387102</v>
      </c>
      <c r="R906" s="17">
        <f t="shared" si="208"/>
        <v>5</v>
      </c>
      <c r="S906" s="24">
        <f t="shared" si="209"/>
        <v>87</v>
      </c>
      <c r="T906" s="24">
        <f t="shared" si="202"/>
        <v>137</v>
      </c>
      <c r="U906" s="24">
        <f t="shared" si="202"/>
        <v>106</v>
      </c>
      <c r="V906" s="25" t="b">
        <f t="shared" si="203"/>
        <v>1</v>
      </c>
      <c r="W906" s="24" t="b">
        <f t="shared" si="204"/>
        <v>1</v>
      </c>
      <c r="X906" s="24">
        <f t="shared" si="210"/>
        <v>0.25455</v>
      </c>
      <c r="Y906" s="24">
        <f t="shared" si="210"/>
        <v>12.4805264132648</v>
      </c>
      <c r="Z906" s="24">
        <f t="shared" si="205"/>
        <v>243.3573764132648</v>
      </c>
      <c r="AA906" s="24" t="str">
        <f t="shared" si="206"/>
        <v>abaixo</v>
      </c>
      <c r="AC906" s="24" t="str">
        <f t="shared" ca="1" si="207"/>
        <v/>
      </c>
      <c r="AD906" s="24" t="str">
        <f t="shared" ca="1" si="207"/>
        <v/>
      </c>
      <c r="AE906" s="24" t="str">
        <f t="shared" ca="1" si="207"/>
        <v/>
      </c>
      <c r="AF906" s="24" t="str">
        <f t="shared" ca="1" si="207"/>
        <v/>
      </c>
      <c r="AG906" s="24" t="str">
        <f t="shared" ca="1" si="207"/>
        <v/>
      </c>
      <c r="AH906" s="24" t="str">
        <f t="shared" ca="1" si="207"/>
        <v/>
      </c>
    </row>
    <row r="907" spans="16:34" x14ac:dyDescent="0.25">
      <c r="P907" s="17">
        <v>908</v>
      </c>
      <c r="Q907" s="17">
        <f>VLOOKUP($P907,valores_RSI!$B$3:$D$1417,3,FALSE)</f>
        <v>32.019123622185397</v>
      </c>
      <c r="R907" s="17">
        <f t="shared" si="208"/>
        <v>5</v>
      </c>
      <c r="S907" s="24">
        <f t="shared" si="209"/>
        <v>87</v>
      </c>
      <c r="T907" s="24">
        <f t="shared" si="202"/>
        <v>137</v>
      </c>
      <c r="U907" s="24">
        <f t="shared" si="202"/>
        <v>106</v>
      </c>
      <c r="V907" s="25" t="b">
        <f t="shared" si="203"/>
        <v>1</v>
      </c>
      <c r="W907" s="24" t="b">
        <f t="shared" si="204"/>
        <v>1</v>
      </c>
      <c r="X907" s="24">
        <f t="shared" si="210"/>
        <v>0.25455</v>
      </c>
      <c r="Y907" s="24">
        <f t="shared" si="210"/>
        <v>12.4805264132648</v>
      </c>
      <c r="Z907" s="24">
        <f t="shared" si="205"/>
        <v>243.6119264132648</v>
      </c>
      <c r="AA907" s="24" t="str">
        <f t="shared" si="206"/>
        <v>abaixo</v>
      </c>
      <c r="AC907" s="24" t="str">
        <f t="shared" ca="1" si="207"/>
        <v/>
      </c>
      <c r="AD907" s="24" t="str">
        <f t="shared" ca="1" si="207"/>
        <v/>
      </c>
      <c r="AE907" s="24" t="str">
        <f t="shared" ca="1" si="207"/>
        <v/>
      </c>
      <c r="AF907" s="24" t="str">
        <f t="shared" ca="1" si="207"/>
        <v/>
      </c>
      <c r="AG907" s="24" t="str">
        <f t="shared" ca="1" si="207"/>
        <v/>
      </c>
      <c r="AH907" s="24" t="str">
        <f t="shared" ca="1" si="207"/>
        <v/>
      </c>
    </row>
    <row r="908" spans="16:34" x14ac:dyDescent="0.25">
      <c r="P908" s="17">
        <v>909</v>
      </c>
      <c r="Q908" s="17">
        <f>VLOOKUP($P908,valores_RSI!$B$3:$D$1417,3,FALSE)</f>
        <v>31.904774231167899</v>
      </c>
      <c r="R908" s="17">
        <f t="shared" si="208"/>
        <v>5</v>
      </c>
      <c r="S908" s="24">
        <f t="shared" si="209"/>
        <v>87</v>
      </c>
      <c r="T908" s="24">
        <f t="shared" si="202"/>
        <v>137</v>
      </c>
      <c r="U908" s="24">
        <f t="shared" si="202"/>
        <v>106</v>
      </c>
      <c r="V908" s="25" t="b">
        <f t="shared" si="203"/>
        <v>1</v>
      </c>
      <c r="W908" s="24" t="b">
        <f t="shared" si="204"/>
        <v>1</v>
      </c>
      <c r="X908" s="24">
        <f t="shared" si="210"/>
        <v>0.25455</v>
      </c>
      <c r="Y908" s="24">
        <f t="shared" si="210"/>
        <v>12.4805264132648</v>
      </c>
      <c r="Z908" s="24">
        <f t="shared" si="205"/>
        <v>243.86647641326482</v>
      </c>
      <c r="AA908" s="24" t="str">
        <f t="shared" si="206"/>
        <v>abaixo</v>
      </c>
      <c r="AC908" s="24" t="str">
        <f t="shared" ca="1" si="207"/>
        <v/>
      </c>
      <c r="AD908" s="24" t="str">
        <f t="shared" ca="1" si="207"/>
        <v/>
      </c>
      <c r="AE908" s="24" t="str">
        <f t="shared" ca="1" si="207"/>
        <v/>
      </c>
      <c r="AF908" s="24" t="str">
        <f t="shared" ca="1" si="207"/>
        <v/>
      </c>
      <c r="AG908" s="24" t="str">
        <f t="shared" ca="1" si="207"/>
        <v/>
      </c>
      <c r="AH908" s="24" t="str">
        <f t="shared" ca="1" si="207"/>
        <v/>
      </c>
    </row>
    <row r="909" spans="16:34" x14ac:dyDescent="0.25">
      <c r="P909" s="17">
        <v>910</v>
      </c>
      <c r="Q909" s="17">
        <f>VLOOKUP($P909,valores_RSI!$B$3:$D$1417,3,FALSE)</f>
        <v>32.603405196897697</v>
      </c>
      <c r="R909" s="17">
        <f t="shared" si="208"/>
        <v>5</v>
      </c>
      <c r="S909" s="24">
        <f t="shared" si="209"/>
        <v>87</v>
      </c>
      <c r="T909" s="24">
        <f t="shared" si="202"/>
        <v>137</v>
      </c>
      <c r="U909" s="24">
        <f t="shared" si="202"/>
        <v>106</v>
      </c>
      <c r="V909" s="25" t="b">
        <f t="shared" si="203"/>
        <v>1</v>
      </c>
      <c r="W909" s="24" t="b">
        <f t="shared" si="204"/>
        <v>1</v>
      </c>
      <c r="X909" s="24">
        <f t="shared" si="210"/>
        <v>0.25455</v>
      </c>
      <c r="Y909" s="24">
        <f t="shared" si="210"/>
        <v>12.4805264132648</v>
      </c>
      <c r="Z909" s="24">
        <f t="shared" si="205"/>
        <v>244.12102641326481</v>
      </c>
      <c r="AA909" s="24" t="str">
        <f t="shared" si="206"/>
        <v>abaixo</v>
      </c>
      <c r="AC909" s="24" t="str">
        <f t="shared" ca="1" si="207"/>
        <v/>
      </c>
      <c r="AD909" s="24" t="str">
        <f t="shared" ca="1" si="207"/>
        <v/>
      </c>
      <c r="AE909" s="24" t="str">
        <f t="shared" ca="1" si="207"/>
        <v/>
      </c>
      <c r="AF909" s="24" t="str">
        <f t="shared" ca="1" si="207"/>
        <v/>
      </c>
      <c r="AG909" s="24" t="str">
        <f t="shared" ca="1" si="207"/>
        <v/>
      </c>
      <c r="AH909" s="24" t="str">
        <f t="shared" ca="1" si="207"/>
        <v/>
      </c>
    </row>
    <row r="910" spans="16:34" x14ac:dyDescent="0.25">
      <c r="P910" s="17">
        <v>911</v>
      </c>
      <c r="Q910" s="17">
        <f>VLOOKUP($P910,valores_RSI!$B$3:$D$1417,3,FALSE)</f>
        <v>33.130332036522503</v>
      </c>
      <c r="R910" s="17">
        <f t="shared" si="208"/>
        <v>5</v>
      </c>
      <c r="S910" s="24">
        <f t="shared" si="209"/>
        <v>87</v>
      </c>
      <c r="T910" s="24">
        <f t="shared" si="202"/>
        <v>137</v>
      </c>
      <c r="U910" s="24">
        <f t="shared" si="202"/>
        <v>106</v>
      </c>
      <c r="V910" s="25" t="b">
        <f t="shared" si="203"/>
        <v>1</v>
      </c>
      <c r="W910" s="24" t="b">
        <f t="shared" si="204"/>
        <v>1</v>
      </c>
      <c r="X910" s="24">
        <f t="shared" si="210"/>
        <v>0.25455</v>
      </c>
      <c r="Y910" s="24">
        <f t="shared" si="210"/>
        <v>12.4805264132648</v>
      </c>
      <c r="Z910" s="24">
        <f t="shared" si="205"/>
        <v>244.37557641326481</v>
      </c>
      <c r="AA910" s="24" t="str">
        <f t="shared" si="206"/>
        <v>abaixo</v>
      </c>
      <c r="AC910" s="24" t="str">
        <f t="shared" ca="1" si="207"/>
        <v/>
      </c>
      <c r="AD910" s="24" t="str">
        <f t="shared" ca="1" si="207"/>
        <v/>
      </c>
      <c r="AE910" s="24" t="str">
        <f t="shared" ca="1" si="207"/>
        <v/>
      </c>
      <c r="AF910" s="24" t="str">
        <f t="shared" ca="1" si="207"/>
        <v/>
      </c>
      <c r="AG910" s="24" t="str">
        <f t="shared" ca="1" si="207"/>
        <v/>
      </c>
      <c r="AH910" s="24" t="str">
        <f t="shared" ca="1" si="207"/>
        <v/>
      </c>
    </row>
    <row r="911" spans="16:34" x14ac:dyDescent="0.25">
      <c r="P911" s="17">
        <v>912</v>
      </c>
      <c r="Q911" s="17">
        <f>VLOOKUP($P911,valores_RSI!$B$3:$D$1417,3,FALSE)</f>
        <v>33.705081013829798</v>
      </c>
      <c r="R911" s="17">
        <f t="shared" si="208"/>
        <v>5</v>
      </c>
      <c r="S911" s="24">
        <f t="shared" si="209"/>
        <v>87</v>
      </c>
      <c r="T911" s="24">
        <f t="shared" si="202"/>
        <v>137</v>
      </c>
      <c r="U911" s="24">
        <f t="shared" si="202"/>
        <v>106</v>
      </c>
      <c r="V911" s="25" t="b">
        <f t="shared" si="203"/>
        <v>1</v>
      </c>
      <c r="W911" s="24" t="b">
        <f t="shared" si="204"/>
        <v>1</v>
      </c>
      <c r="X911" s="24">
        <f t="shared" si="210"/>
        <v>0.25455</v>
      </c>
      <c r="Y911" s="24">
        <f t="shared" si="210"/>
        <v>12.4805264132648</v>
      </c>
      <c r="Z911" s="24">
        <f t="shared" si="205"/>
        <v>244.6301264132648</v>
      </c>
      <c r="AA911" s="24" t="str">
        <f t="shared" si="206"/>
        <v>abaixo</v>
      </c>
      <c r="AC911" s="24" t="str">
        <f t="shared" ca="1" si="207"/>
        <v/>
      </c>
      <c r="AD911" s="24" t="str">
        <f t="shared" ca="1" si="207"/>
        <v/>
      </c>
      <c r="AE911" s="24" t="str">
        <f t="shared" ca="1" si="207"/>
        <v/>
      </c>
      <c r="AF911" s="24" t="str">
        <f t="shared" ca="1" si="207"/>
        <v/>
      </c>
      <c r="AG911" s="24" t="str">
        <f t="shared" ca="1" si="207"/>
        <v/>
      </c>
      <c r="AH911" s="24" t="str">
        <f t="shared" ca="1" si="207"/>
        <v/>
      </c>
    </row>
    <row r="912" spans="16:34" x14ac:dyDescent="0.25">
      <c r="P912" s="17">
        <v>913</v>
      </c>
      <c r="Q912" s="17">
        <f>VLOOKUP($P912,valores_RSI!$B$3:$D$1417,3,FALSE)</f>
        <v>30.088493334621699</v>
      </c>
      <c r="R912" s="17">
        <f t="shared" si="208"/>
        <v>5</v>
      </c>
      <c r="S912" s="24">
        <f t="shared" si="209"/>
        <v>87</v>
      </c>
      <c r="T912" s="24">
        <f t="shared" si="202"/>
        <v>137</v>
      </c>
      <c r="U912" s="24">
        <f t="shared" si="202"/>
        <v>106</v>
      </c>
      <c r="V912" s="25" t="b">
        <f t="shared" si="203"/>
        <v>1</v>
      </c>
      <c r="W912" s="24" t="b">
        <f t="shared" si="204"/>
        <v>1</v>
      </c>
      <c r="X912" s="24">
        <f t="shared" si="210"/>
        <v>0.25455</v>
      </c>
      <c r="Y912" s="24">
        <f t="shared" si="210"/>
        <v>12.4805264132648</v>
      </c>
      <c r="Z912" s="24">
        <f t="shared" si="205"/>
        <v>244.8846764132648</v>
      </c>
      <c r="AA912" s="24" t="str">
        <f t="shared" si="206"/>
        <v>abaixo</v>
      </c>
      <c r="AC912" s="24" t="str">
        <f t="shared" ca="1" si="207"/>
        <v/>
      </c>
      <c r="AD912" s="24" t="str">
        <f t="shared" ca="1" si="207"/>
        <v/>
      </c>
      <c r="AE912" s="24" t="str">
        <f t="shared" ca="1" si="207"/>
        <v/>
      </c>
      <c r="AF912" s="24" t="str">
        <f t="shared" ca="1" si="207"/>
        <v/>
      </c>
      <c r="AG912" s="24" t="str">
        <f t="shared" ca="1" si="207"/>
        <v/>
      </c>
      <c r="AH912" s="24" t="str">
        <f t="shared" ca="1" si="207"/>
        <v/>
      </c>
    </row>
    <row r="913" spans="16:34" x14ac:dyDescent="0.25">
      <c r="P913" s="17">
        <v>914</v>
      </c>
      <c r="Q913" s="17">
        <f>VLOOKUP($P913,valores_RSI!$B$3:$D$1417,3,FALSE)</f>
        <v>31.9861649066655</v>
      </c>
      <c r="R913" s="17">
        <f t="shared" si="208"/>
        <v>5</v>
      </c>
      <c r="S913" s="24">
        <f t="shared" si="209"/>
        <v>87</v>
      </c>
      <c r="T913" s="24">
        <f t="shared" si="202"/>
        <v>137</v>
      </c>
      <c r="U913" s="24">
        <f t="shared" si="202"/>
        <v>106</v>
      </c>
      <c r="V913" s="25" t="b">
        <f t="shared" si="203"/>
        <v>1</v>
      </c>
      <c r="W913" s="24" t="b">
        <f t="shared" si="204"/>
        <v>1</v>
      </c>
      <c r="X913" s="24">
        <f t="shared" si="210"/>
        <v>0.25455</v>
      </c>
      <c r="Y913" s="24">
        <f t="shared" si="210"/>
        <v>12.4805264132648</v>
      </c>
      <c r="Z913" s="24">
        <f t="shared" si="205"/>
        <v>245.13922641326482</v>
      </c>
      <c r="AA913" s="24" t="str">
        <f t="shared" si="206"/>
        <v>abaixo</v>
      </c>
      <c r="AC913" s="24" t="str">
        <f t="shared" ca="1" si="207"/>
        <v/>
      </c>
      <c r="AD913" s="24" t="str">
        <f t="shared" ca="1" si="207"/>
        <v/>
      </c>
      <c r="AE913" s="24" t="str">
        <f t="shared" ca="1" si="207"/>
        <v/>
      </c>
      <c r="AF913" s="24" t="str">
        <f t="shared" ca="1" si="207"/>
        <v/>
      </c>
      <c r="AG913" s="24" t="str">
        <f t="shared" ca="1" si="207"/>
        <v/>
      </c>
      <c r="AH913" s="24" t="str">
        <f t="shared" ca="1" si="207"/>
        <v/>
      </c>
    </row>
    <row r="914" spans="16:34" x14ac:dyDescent="0.25">
      <c r="P914" s="17">
        <v>915</v>
      </c>
      <c r="Q914" s="17">
        <f>VLOOKUP($P914,valores_RSI!$B$3:$D$1417,3,FALSE)</f>
        <v>38.095248644143801</v>
      </c>
      <c r="R914" s="17">
        <f t="shared" si="208"/>
        <v>5</v>
      </c>
      <c r="S914" s="24">
        <f t="shared" si="209"/>
        <v>87</v>
      </c>
      <c r="T914" s="24">
        <f t="shared" si="202"/>
        <v>137</v>
      </c>
      <c r="U914" s="24">
        <f t="shared" si="202"/>
        <v>106</v>
      </c>
      <c r="V914" s="25" t="b">
        <f t="shared" si="203"/>
        <v>1</v>
      </c>
      <c r="W914" s="24" t="b">
        <f t="shared" si="204"/>
        <v>1</v>
      </c>
      <c r="X914" s="24">
        <f t="shared" si="210"/>
        <v>0.25455</v>
      </c>
      <c r="Y914" s="24">
        <f t="shared" si="210"/>
        <v>12.4805264132648</v>
      </c>
      <c r="Z914" s="24">
        <f t="shared" si="205"/>
        <v>245.39377641326482</v>
      </c>
      <c r="AA914" s="24" t="str">
        <f t="shared" si="206"/>
        <v>abaixo</v>
      </c>
      <c r="AC914" s="24" t="str">
        <f t="shared" ca="1" si="207"/>
        <v/>
      </c>
      <c r="AD914" s="24" t="str">
        <f t="shared" ca="1" si="207"/>
        <v/>
      </c>
      <c r="AE914" s="24" t="str">
        <f t="shared" ca="1" si="207"/>
        <v/>
      </c>
      <c r="AF914" s="24" t="str">
        <f t="shared" ca="1" si="207"/>
        <v/>
      </c>
      <c r="AG914" s="24" t="str">
        <f t="shared" ca="1" si="207"/>
        <v/>
      </c>
      <c r="AH914" s="24" t="str">
        <f t="shared" ca="1" si="207"/>
        <v/>
      </c>
    </row>
    <row r="915" spans="16:34" x14ac:dyDescent="0.25">
      <c r="P915" s="17">
        <v>916</v>
      </c>
      <c r="Q915" s="17">
        <f>VLOOKUP($P915,valores_RSI!$B$3:$D$1417,3,FALSE)</f>
        <v>45.108133474292401</v>
      </c>
      <c r="R915" s="17">
        <f t="shared" si="208"/>
        <v>5</v>
      </c>
      <c r="S915" s="24">
        <f t="shared" si="209"/>
        <v>87</v>
      </c>
      <c r="T915" s="24">
        <f t="shared" si="202"/>
        <v>137</v>
      </c>
      <c r="U915" s="24">
        <f t="shared" si="202"/>
        <v>106</v>
      </c>
      <c r="V915" s="25" t="b">
        <f t="shared" si="203"/>
        <v>1</v>
      </c>
      <c r="W915" s="24" t="b">
        <f t="shared" si="204"/>
        <v>1</v>
      </c>
      <c r="X915" s="24">
        <f t="shared" si="210"/>
        <v>0.25455</v>
      </c>
      <c r="Y915" s="24">
        <f t="shared" si="210"/>
        <v>12.4805264132648</v>
      </c>
      <c r="Z915" s="24">
        <f t="shared" si="205"/>
        <v>245.64832641326481</v>
      </c>
      <c r="AA915" s="24" t="str">
        <f t="shared" si="206"/>
        <v>abaixo</v>
      </c>
      <c r="AC915" s="24" t="str">
        <f t="shared" ca="1" si="207"/>
        <v/>
      </c>
      <c r="AD915" s="24" t="str">
        <f t="shared" ca="1" si="207"/>
        <v/>
      </c>
      <c r="AE915" s="24" t="str">
        <f t="shared" ca="1" si="207"/>
        <v/>
      </c>
      <c r="AF915" s="24" t="str">
        <f t="shared" ca="1" si="207"/>
        <v/>
      </c>
      <c r="AG915" s="24" t="str">
        <f t="shared" ca="1" si="207"/>
        <v/>
      </c>
      <c r="AH915" s="24" t="str">
        <f t="shared" ca="1" si="207"/>
        <v/>
      </c>
    </row>
    <row r="916" spans="16:34" x14ac:dyDescent="0.25">
      <c r="P916" s="17">
        <v>917</v>
      </c>
      <c r="Q916" s="17">
        <f>VLOOKUP($P916,valores_RSI!$B$3:$D$1417,3,FALSE)</f>
        <v>45.015429333807901</v>
      </c>
      <c r="R916" s="17">
        <f t="shared" si="208"/>
        <v>5</v>
      </c>
      <c r="S916" s="24">
        <f t="shared" si="209"/>
        <v>87</v>
      </c>
      <c r="T916" s="24">
        <f t="shared" si="202"/>
        <v>137</v>
      </c>
      <c r="U916" s="24">
        <f t="shared" si="202"/>
        <v>106</v>
      </c>
      <c r="V916" s="25" t="b">
        <f t="shared" si="203"/>
        <v>1</v>
      </c>
      <c r="W916" s="24" t="b">
        <f t="shared" si="204"/>
        <v>1</v>
      </c>
      <c r="X916" s="24">
        <f t="shared" si="210"/>
        <v>0.25455</v>
      </c>
      <c r="Y916" s="24">
        <f t="shared" si="210"/>
        <v>12.4805264132648</v>
      </c>
      <c r="Z916" s="24">
        <f t="shared" si="205"/>
        <v>245.90287641326481</v>
      </c>
      <c r="AA916" s="24" t="str">
        <f t="shared" si="206"/>
        <v>abaixo</v>
      </c>
      <c r="AC916" s="24" t="str">
        <f t="shared" ca="1" si="207"/>
        <v/>
      </c>
      <c r="AD916" s="24" t="str">
        <f t="shared" ca="1" si="207"/>
        <v/>
      </c>
      <c r="AE916" s="24" t="str">
        <f t="shared" ca="1" si="207"/>
        <v/>
      </c>
      <c r="AF916" s="24" t="str">
        <f t="shared" ca="1" si="207"/>
        <v/>
      </c>
      <c r="AG916" s="24" t="str">
        <f t="shared" ca="1" si="207"/>
        <v/>
      </c>
      <c r="AH916" s="24" t="str">
        <f t="shared" ca="1" si="207"/>
        <v/>
      </c>
    </row>
    <row r="917" spans="16:34" x14ac:dyDescent="0.25">
      <c r="P917" s="17">
        <v>918</v>
      </c>
      <c r="Q917" s="17">
        <f>VLOOKUP($P917,valores_RSI!$B$3:$D$1417,3,FALSE)</f>
        <v>43.037978758421097</v>
      </c>
      <c r="R917" s="17">
        <f t="shared" si="208"/>
        <v>5</v>
      </c>
      <c r="S917" s="24">
        <f t="shared" si="209"/>
        <v>87</v>
      </c>
      <c r="T917" s="24">
        <f t="shared" si="202"/>
        <v>137</v>
      </c>
      <c r="U917" s="24">
        <f t="shared" si="202"/>
        <v>106</v>
      </c>
      <c r="V917" s="25" t="b">
        <f t="shared" si="203"/>
        <v>1</v>
      </c>
      <c r="W917" s="24" t="b">
        <f t="shared" si="204"/>
        <v>1</v>
      </c>
      <c r="X917" s="24">
        <f t="shared" si="210"/>
        <v>0.25455</v>
      </c>
      <c r="Y917" s="24">
        <f t="shared" si="210"/>
        <v>12.4805264132648</v>
      </c>
      <c r="Z917" s="24">
        <f t="shared" si="205"/>
        <v>246.1574264132648</v>
      </c>
      <c r="AA917" s="24" t="str">
        <f t="shared" si="206"/>
        <v>abaixo</v>
      </c>
      <c r="AC917" s="24" t="str">
        <f t="shared" ca="1" si="207"/>
        <v/>
      </c>
      <c r="AD917" s="24" t="str">
        <f t="shared" ca="1" si="207"/>
        <v/>
      </c>
      <c r="AE917" s="24" t="str">
        <f t="shared" ca="1" si="207"/>
        <v/>
      </c>
      <c r="AF917" s="24" t="str">
        <f t="shared" ca="1" si="207"/>
        <v/>
      </c>
      <c r="AG917" s="24" t="str">
        <f t="shared" ca="1" si="207"/>
        <v/>
      </c>
      <c r="AH917" s="24" t="str">
        <f t="shared" ca="1" si="207"/>
        <v/>
      </c>
    </row>
    <row r="918" spans="16:34" x14ac:dyDescent="0.25">
      <c r="P918" s="17">
        <v>919</v>
      </c>
      <c r="Q918" s="17">
        <f>VLOOKUP($P918,valores_RSI!$B$3:$D$1417,3,FALSE)</f>
        <v>49.098195167185303</v>
      </c>
      <c r="R918" s="17">
        <f t="shared" si="208"/>
        <v>5</v>
      </c>
      <c r="S918" s="24">
        <f t="shared" si="209"/>
        <v>87</v>
      </c>
      <c r="T918" s="24">
        <f t="shared" si="202"/>
        <v>137</v>
      </c>
      <c r="U918" s="24">
        <f t="shared" si="202"/>
        <v>106</v>
      </c>
      <c r="V918" s="25" t="b">
        <f t="shared" si="203"/>
        <v>1</v>
      </c>
      <c r="W918" s="24" t="b">
        <f t="shared" si="204"/>
        <v>1</v>
      </c>
      <c r="X918" s="24">
        <f t="shared" si="210"/>
        <v>0.25455</v>
      </c>
      <c r="Y918" s="24">
        <f t="shared" si="210"/>
        <v>12.4805264132648</v>
      </c>
      <c r="Z918" s="24">
        <f t="shared" si="205"/>
        <v>246.41197641326482</v>
      </c>
      <c r="AA918" s="24" t="str">
        <f t="shared" si="206"/>
        <v>abaixo</v>
      </c>
      <c r="AC918" s="24" t="str">
        <f t="shared" ref="AC918:AH933" ca="1" si="211">IF($V918,IF(OR(OFFSET($AA918,AC$2,0)="acima",OFFSET($AA918,AC$2,0)="acima mas menor que o break"),IF($AA918="abaixo","cruzou_para_baixo",""),""),"")</f>
        <v/>
      </c>
      <c r="AD918" s="24" t="str">
        <f t="shared" ca="1" si="211"/>
        <v/>
      </c>
      <c r="AE918" s="24" t="str">
        <f t="shared" ca="1" si="211"/>
        <v/>
      </c>
      <c r="AF918" s="24" t="str">
        <f t="shared" ca="1" si="211"/>
        <v/>
      </c>
      <c r="AG918" s="24" t="str">
        <f t="shared" ca="1" si="211"/>
        <v/>
      </c>
      <c r="AH918" s="24" t="str">
        <f t="shared" ca="1" si="211"/>
        <v/>
      </c>
    </row>
    <row r="919" spans="16:34" x14ac:dyDescent="0.25">
      <c r="P919" s="17">
        <v>920</v>
      </c>
      <c r="Q919" s="17">
        <f>VLOOKUP($P919,valores_RSI!$B$3:$D$1417,3,FALSE)</f>
        <v>53.022796682386598</v>
      </c>
      <c r="R919" s="17">
        <f t="shared" si="208"/>
        <v>5</v>
      </c>
      <c r="S919" s="24">
        <f t="shared" si="209"/>
        <v>87</v>
      </c>
      <c r="T919" s="24">
        <f t="shared" si="202"/>
        <v>137</v>
      </c>
      <c r="U919" s="24">
        <f t="shared" si="202"/>
        <v>106</v>
      </c>
      <c r="V919" s="25" t="b">
        <f t="shared" si="203"/>
        <v>1</v>
      </c>
      <c r="W919" s="24" t="b">
        <f t="shared" si="204"/>
        <v>1</v>
      </c>
      <c r="X919" s="24">
        <f t="shared" si="210"/>
        <v>0.25455</v>
      </c>
      <c r="Y919" s="24">
        <f t="shared" si="210"/>
        <v>12.4805264132648</v>
      </c>
      <c r="Z919" s="24">
        <f t="shared" si="205"/>
        <v>246.66652641326482</v>
      </c>
      <c r="AA919" s="24" t="str">
        <f t="shared" si="206"/>
        <v>abaixo</v>
      </c>
      <c r="AC919" s="24" t="str">
        <f t="shared" ca="1" si="211"/>
        <v/>
      </c>
      <c r="AD919" s="24" t="str">
        <f t="shared" ca="1" si="211"/>
        <v/>
      </c>
      <c r="AE919" s="24" t="str">
        <f t="shared" ca="1" si="211"/>
        <v/>
      </c>
      <c r="AF919" s="24" t="str">
        <f t="shared" ca="1" si="211"/>
        <v/>
      </c>
      <c r="AG919" s="24" t="str">
        <f t="shared" ca="1" si="211"/>
        <v/>
      </c>
      <c r="AH919" s="24" t="str">
        <f t="shared" ca="1" si="211"/>
        <v/>
      </c>
    </row>
    <row r="920" spans="16:34" x14ac:dyDescent="0.25">
      <c r="P920" s="17">
        <v>921</v>
      </c>
      <c r="Q920" s="17">
        <f>VLOOKUP($P920,valores_RSI!$B$3:$D$1417,3,FALSE)</f>
        <v>51.941735167596498</v>
      </c>
      <c r="R920" s="17">
        <f t="shared" si="208"/>
        <v>5</v>
      </c>
      <c r="S920" s="24">
        <f t="shared" si="209"/>
        <v>87</v>
      </c>
      <c r="T920" s="24">
        <f t="shared" si="202"/>
        <v>137</v>
      </c>
      <c r="U920" s="24">
        <f t="shared" si="202"/>
        <v>106</v>
      </c>
      <c r="V920" s="25" t="b">
        <f t="shared" si="203"/>
        <v>1</v>
      </c>
      <c r="W920" s="24" t="b">
        <f t="shared" si="204"/>
        <v>1</v>
      </c>
      <c r="X920" s="24">
        <f t="shared" si="210"/>
        <v>0.25455</v>
      </c>
      <c r="Y920" s="24">
        <f t="shared" si="210"/>
        <v>12.4805264132648</v>
      </c>
      <c r="Z920" s="24">
        <f t="shared" si="205"/>
        <v>246.92107641326481</v>
      </c>
      <c r="AA920" s="24" t="str">
        <f t="shared" si="206"/>
        <v>abaixo</v>
      </c>
      <c r="AC920" s="24" t="str">
        <f t="shared" ca="1" si="211"/>
        <v/>
      </c>
      <c r="AD920" s="24" t="str">
        <f t="shared" ca="1" si="211"/>
        <v/>
      </c>
      <c r="AE920" s="24" t="str">
        <f t="shared" ca="1" si="211"/>
        <v/>
      </c>
      <c r="AF920" s="24" t="str">
        <f t="shared" ca="1" si="211"/>
        <v/>
      </c>
      <c r="AG920" s="24" t="str">
        <f t="shared" ca="1" si="211"/>
        <v/>
      </c>
      <c r="AH920" s="24" t="str">
        <f t="shared" ca="1" si="211"/>
        <v/>
      </c>
    </row>
    <row r="921" spans="16:34" x14ac:dyDescent="0.25">
      <c r="P921" s="17">
        <v>922</v>
      </c>
      <c r="Q921" s="17">
        <f>VLOOKUP($P921,valores_RSI!$B$3:$D$1417,3,FALSE)</f>
        <v>53.393213648843897</v>
      </c>
      <c r="R921" s="17">
        <f t="shared" si="208"/>
        <v>5</v>
      </c>
      <c r="S921" s="24">
        <f t="shared" si="209"/>
        <v>87</v>
      </c>
      <c r="T921" s="24">
        <f t="shared" si="202"/>
        <v>137</v>
      </c>
      <c r="U921" s="24">
        <f t="shared" si="202"/>
        <v>106</v>
      </c>
      <c r="V921" s="25" t="b">
        <f t="shared" si="203"/>
        <v>1</v>
      </c>
      <c r="W921" s="24" t="b">
        <f t="shared" si="204"/>
        <v>1</v>
      </c>
      <c r="X921" s="24">
        <f t="shared" si="210"/>
        <v>0.25455</v>
      </c>
      <c r="Y921" s="24">
        <f t="shared" si="210"/>
        <v>12.4805264132648</v>
      </c>
      <c r="Z921" s="24">
        <f t="shared" si="205"/>
        <v>247.17562641326481</v>
      </c>
      <c r="AA921" s="24" t="str">
        <f t="shared" si="206"/>
        <v>abaixo</v>
      </c>
      <c r="AC921" s="24" t="str">
        <f t="shared" ca="1" si="211"/>
        <v/>
      </c>
      <c r="AD921" s="24" t="str">
        <f t="shared" ca="1" si="211"/>
        <v/>
      </c>
      <c r="AE921" s="24" t="str">
        <f t="shared" ca="1" si="211"/>
        <v/>
      </c>
      <c r="AF921" s="24" t="str">
        <f t="shared" ca="1" si="211"/>
        <v/>
      </c>
      <c r="AG921" s="24" t="str">
        <f t="shared" ca="1" si="211"/>
        <v/>
      </c>
      <c r="AH921" s="24" t="str">
        <f t="shared" ca="1" si="211"/>
        <v/>
      </c>
    </row>
    <row r="922" spans="16:34" x14ac:dyDescent="0.25">
      <c r="P922" s="17">
        <v>923</v>
      </c>
      <c r="Q922" s="17">
        <f>VLOOKUP($P922,valores_RSI!$B$3:$D$1417,3,FALSE)</f>
        <v>56.212428794598502</v>
      </c>
      <c r="R922" s="17">
        <f t="shared" si="208"/>
        <v>5</v>
      </c>
      <c r="S922" s="24">
        <f t="shared" si="209"/>
        <v>87</v>
      </c>
      <c r="T922" s="24">
        <f t="shared" si="202"/>
        <v>137</v>
      </c>
      <c r="U922" s="24">
        <f t="shared" si="202"/>
        <v>106</v>
      </c>
      <c r="V922" s="25" t="b">
        <f t="shared" si="203"/>
        <v>1</v>
      </c>
      <c r="W922" s="24" t="b">
        <f t="shared" si="204"/>
        <v>1</v>
      </c>
      <c r="X922" s="24">
        <f t="shared" si="210"/>
        <v>0.25455</v>
      </c>
      <c r="Y922" s="24">
        <f t="shared" si="210"/>
        <v>12.4805264132648</v>
      </c>
      <c r="Z922" s="24">
        <f t="shared" si="205"/>
        <v>247.4301764132648</v>
      </c>
      <c r="AA922" s="24" t="str">
        <f t="shared" si="206"/>
        <v>abaixo</v>
      </c>
      <c r="AC922" s="24" t="str">
        <f t="shared" ca="1" si="211"/>
        <v/>
      </c>
      <c r="AD922" s="24" t="str">
        <f t="shared" ca="1" si="211"/>
        <v/>
      </c>
      <c r="AE922" s="24" t="str">
        <f t="shared" ca="1" si="211"/>
        <v/>
      </c>
      <c r="AF922" s="24" t="str">
        <f t="shared" ca="1" si="211"/>
        <v/>
      </c>
      <c r="AG922" s="24" t="str">
        <f t="shared" ca="1" si="211"/>
        <v/>
      </c>
      <c r="AH922" s="24" t="str">
        <f t="shared" ca="1" si="211"/>
        <v/>
      </c>
    </row>
    <row r="923" spans="16:34" x14ac:dyDescent="0.25">
      <c r="P923" s="17">
        <v>924</v>
      </c>
      <c r="Q923" s="17">
        <f>VLOOKUP($P923,valores_RSI!$B$3:$D$1417,3,FALSE)</f>
        <v>53.994231329841398</v>
      </c>
      <c r="R923" s="17">
        <f t="shared" si="208"/>
        <v>5</v>
      </c>
      <c r="S923" s="24">
        <f t="shared" si="209"/>
        <v>87</v>
      </c>
      <c r="T923" s="24">
        <f t="shared" si="202"/>
        <v>137</v>
      </c>
      <c r="U923" s="24">
        <f t="shared" si="202"/>
        <v>106</v>
      </c>
      <c r="V923" s="25" t="b">
        <f t="shared" si="203"/>
        <v>1</v>
      </c>
      <c r="W923" s="24" t="b">
        <f t="shared" si="204"/>
        <v>1</v>
      </c>
      <c r="X923" s="24">
        <f t="shared" si="210"/>
        <v>0.25455</v>
      </c>
      <c r="Y923" s="24">
        <f t="shared" si="210"/>
        <v>12.4805264132648</v>
      </c>
      <c r="Z923" s="24">
        <f t="shared" si="205"/>
        <v>247.6847264132648</v>
      </c>
      <c r="AA923" s="24" t="str">
        <f t="shared" si="206"/>
        <v>abaixo</v>
      </c>
      <c r="AC923" s="24" t="str">
        <f t="shared" ca="1" si="211"/>
        <v/>
      </c>
      <c r="AD923" s="24" t="str">
        <f t="shared" ca="1" si="211"/>
        <v/>
      </c>
      <c r="AE923" s="24" t="str">
        <f t="shared" ca="1" si="211"/>
        <v/>
      </c>
      <c r="AF923" s="24" t="str">
        <f t="shared" ca="1" si="211"/>
        <v/>
      </c>
      <c r="AG923" s="24" t="str">
        <f t="shared" ca="1" si="211"/>
        <v/>
      </c>
      <c r="AH923" s="24" t="str">
        <f t="shared" ca="1" si="211"/>
        <v/>
      </c>
    </row>
    <row r="924" spans="16:34" x14ac:dyDescent="0.25">
      <c r="P924" s="17">
        <v>925</v>
      </c>
      <c r="Q924" s="17">
        <f>VLOOKUP($P924,valores_RSI!$B$3:$D$1417,3,FALSE)</f>
        <v>57.228923045811499</v>
      </c>
      <c r="R924" s="17">
        <f t="shared" si="208"/>
        <v>5</v>
      </c>
      <c r="S924" s="24">
        <f t="shared" si="209"/>
        <v>87</v>
      </c>
      <c r="T924" s="24">
        <f t="shared" si="202"/>
        <v>137</v>
      </c>
      <c r="U924" s="24">
        <f t="shared" si="202"/>
        <v>106</v>
      </c>
      <c r="V924" s="25" t="b">
        <f t="shared" si="203"/>
        <v>1</v>
      </c>
      <c r="W924" s="24" t="b">
        <f t="shared" si="204"/>
        <v>1</v>
      </c>
      <c r="X924" s="24">
        <f t="shared" si="210"/>
        <v>0.25455</v>
      </c>
      <c r="Y924" s="24">
        <f t="shared" si="210"/>
        <v>12.4805264132648</v>
      </c>
      <c r="Z924" s="24">
        <f t="shared" si="205"/>
        <v>247.93927641326482</v>
      </c>
      <c r="AA924" s="24" t="str">
        <f t="shared" si="206"/>
        <v>abaixo</v>
      </c>
      <c r="AC924" s="24" t="str">
        <f t="shared" ca="1" si="211"/>
        <v/>
      </c>
      <c r="AD924" s="24" t="str">
        <f t="shared" ca="1" si="211"/>
        <v/>
      </c>
      <c r="AE924" s="24" t="str">
        <f t="shared" ca="1" si="211"/>
        <v/>
      </c>
      <c r="AF924" s="24" t="str">
        <f t="shared" ca="1" si="211"/>
        <v/>
      </c>
      <c r="AG924" s="24" t="str">
        <f t="shared" ca="1" si="211"/>
        <v/>
      </c>
      <c r="AH924" s="24" t="str">
        <f t="shared" ca="1" si="211"/>
        <v/>
      </c>
    </row>
    <row r="925" spans="16:34" x14ac:dyDescent="0.25">
      <c r="P925" s="17">
        <v>926</v>
      </c>
      <c r="Q925" s="17">
        <f>VLOOKUP($P925,valores_RSI!$B$3:$D$1417,3,FALSE)</f>
        <v>60.675272900289102</v>
      </c>
      <c r="R925" s="17">
        <f t="shared" si="208"/>
        <v>5</v>
      </c>
      <c r="S925" s="24">
        <f t="shared" si="209"/>
        <v>87</v>
      </c>
      <c r="T925" s="24">
        <f t="shared" si="202"/>
        <v>137</v>
      </c>
      <c r="U925" s="24">
        <f t="shared" si="202"/>
        <v>106</v>
      </c>
      <c r="V925" s="25" t="b">
        <f t="shared" si="203"/>
        <v>1</v>
      </c>
      <c r="W925" s="24" t="b">
        <f t="shared" si="204"/>
        <v>1</v>
      </c>
      <c r="X925" s="24">
        <f t="shared" ref="X925:Y944" si="212">IF($V925,VLOOKUP($R925,$B$5:$N$101,X$2,FALSE),"")</f>
        <v>0.25455</v>
      </c>
      <c r="Y925" s="24">
        <f t="shared" si="212"/>
        <v>12.4805264132648</v>
      </c>
      <c r="Z925" s="24">
        <f t="shared" si="205"/>
        <v>248.19382641326482</v>
      </c>
      <c r="AA925" s="24" t="str">
        <f t="shared" si="206"/>
        <v>abaixo</v>
      </c>
      <c r="AC925" s="24" t="str">
        <f t="shared" ca="1" si="211"/>
        <v/>
      </c>
      <c r="AD925" s="24" t="str">
        <f t="shared" ca="1" si="211"/>
        <v/>
      </c>
      <c r="AE925" s="24" t="str">
        <f t="shared" ca="1" si="211"/>
        <v/>
      </c>
      <c r="AF925" s="24" t="str">
        <f t="shared" ca="1" si="211"/>
        <v/>
      </c>
      <c r="AG925" s="24" t="str">
        <f t="shared" ca="1" si="211"/>
        <v/>
      </c>
      <c r="AH925" s="24" t="str">
        <f t="shared" ca="1" si="211"/>
        <v/>
      </c>
    </row>
    <row r="926" spans="16:34" x14ac:dyDescent="0.25">
      <c r="P926" s="17">
        <v>927</v>
      </c>
      <c r="Q926" s="17">
        <f>VLOOKUP($P926,valores_RSI!$B$3:$D$1417,3,FALSE)</f>
        <v>58.6306459415067</v>
      </c>
      <c r="R926" s="17">
        <f t="shared" si="208"/>
        <v>5</v>
      </c>
      <c r="S926" s="24">
        <f t="shared" si="209"/>
        <v>87</v>
      </c>
      <c r="T926" s="24">
        <f t="shared" si="202"/>
        <v>137</v>
      </c>
      <c r="U926" s="24">
        <f t="shared" si="202"/>
        <v>106</v>
      </c>
      <c r="V926" s="25" t="b">
        <f t="shared" si="203"/>
        <v>1</v>
      </c>
      <c r="W926" s="24" t="b">
        <f t="shared" si="204"/>
        <v>1</v>
      </c>
      <c r="X926" s="24">
        <f t="shared" si="212"/>
        <v>0.25455</v>
      </c>
      <c r="Y926" s="24">
        <f t="shared" si="212"/>
        <v>12.4805264132648</v>
      </c>
      <c r="Z926" s="24">
        <f t="shared" si="205"/>
        <v>248.44837641326481</v>
      </c>
      <c r="AA926" s="24" t="str">
        <f t="shared" si="206"/>
        <v>abaixo</v>
      </c>
      <c r="AC926" s="24" t="str">
        <f t="shared" ca="1" si="211"/>
        <v/>
      </c>
      <c r="AD926" s="24" t="str">
        <f t="shared" ca="1" si="211"/>
        <v/>
      </c>
      <c r="AE926" s="24" t="str">
        <f t="shared" ca="1" si="211"/>
        <v/>
      </c>
      <c r="AF926" s="24" t="str">
        <f t="shared" ca="1" si="211"/>
        <v/>
      </c>
      <c r="AG926" s="24" t="str">
        <f t="shared" ca="1" si="211"/>
        <v/>
      </c>
      <c r="AH926" s="24" t="str">
        <f t="shared" ca="1" si="211"/>
        <v/>
      </c>
    </row>
    <row r="927" spans="16:34" x14ac:dyDescent="0.25">
      <c r="P927" s="17">
        <v>928</v>
      </c>
      <c r="Q927" s="17">
        <f>VLOOKUP($P927,valores_RSI!$B$3:$D$1417,3,FALSE)</f>
        <v>54.725467231557502</v>
      </c>
      <c r="R927" s="17">
        <f t="shared" si="208"/>
        <v>5</v>
      </c>
      <c r="S927" s="24">
        <f t="shared" si="209"/>
        <v>87</v>
      </c>
      <c r="T927" s="24">
        <f t="shared" si="202"/>
        <v>137</v>
      </c>
      <c r="U927" s="24">
        <f t="shared" si="202"/>
        <v>106</v>
      </c>
      <c r="V927" s="25" t="b">
        <f t="shared" si="203"/>
        <v>1</v>
      </c>
      <c r="W927" s="24" t="b">
        <f t="shared" si="204"/>
        <v>1</v>
      </c>
      <c r="X927" s="24">
        <f t="shared" si="212"/>
        <v>0.25455</v>
      </c>
      <c r="Y927" s="24">
        <f t="shared" si="212"/>
        <v>12.4805264132648</v>
      </c>
      <c r="Z927" s="24">
        <f t="shared" si="205"/>
        <v>248.70292641326481</v>
      </c>
      <c r="AA927" s="24" t="str">
        <f t="shared" si="206"/>
        <v>abaixo</v>
      </c>
      <c r="AC927" s="24" t="str">
        <f t="shared" ca="1" si="211"/>
        <v/>
      </c>
      <c r="AD927" s="24" t="str">
        <f t="shared" ca="1" si="211"/>
        <v/>
      </c>
      <c r="AE927" s="24" t="str">
        <f t="shared" ca="1" si="211"/>
        <v/>
      </c>
      <c r="AF927" s="24" t="str">
        <f t="shared" ca="1" si="211"/>
        <v/>
      </c>
      <c r="AG927" s="24" t="str">
        <f t="shared" ca="1" si="211"/>
        <v/>
      </c>
      <c r="AH927" s="24" t="str">
        <f t="shared" ca="1" si="211"/>
        <v/>
      </c>
    </row>
    <row r="928" spans="16:34" x14ac:dyDescent="0.25">
      <c r="P928" s="17">
        <v>929</v>
      </c>
      <c r="Q928" s="17">
        <f>VLOOKUP($P928,valores_RSI!$B$3:$D$1417,3,FALSE)</f>
        <v>53.554940241724097</v>
      </c>
      <c r="R928" s="17">
        <f t="shared" si="208"/>
        <v>5</v>
      </c>
      <c r="S928" s="24">
        <f t="shared" si="209"/>
        <v>87</v>
      </c>
      <c r="T928" s="24">
        <f t="shared" si="202"/>
        <v>137</v>
      </c>
      <c r="U928" s="24">
        <f t="shared" si="202"/>
        <v>106</v>
      </c>
      <c r="V928" s="25" t="b">
        <f t="shared" si="203"/>
        <v>1</v>
      </c>
      <c r="W928" s="24" t="b">
        <f t="shared" si="204"/>
        <v>1</v>
      </c>
      <c r="X928" s="24">
        <f t="shared" si="212"/>
        <v>0.25455</v>
      </c>
      <c r="Y928" s="24">
        <f t="shared" si="212"/>
        <v>12.4805264132648</v>
      </c>
      <c r="Z928" s="24">
        <f t="shared" si="205"/>
        <v>248.9574764132648</v>
      </c>
      <c r="AA928" s="24" t="str">
        <f t="shared" si="206"/>
        <v>abaixo</v>
      </c>
      <c r="AC928" s="24" t="str">
        <f t="shared" ca="1" si="211"/>
        <v/>
      </c>
      <c r="AD928" s="24" t="str">
        <f t="shared" ca="1" si="211"/>
        <v/>
      </c>
      <c r="AE928" s="24" t="str">
        <f t="shared" ca="1" si="211"/>
        <v/>
      </c>
      <c r="AF928" s="24" t="str">
        <f t="shared" ca="1" si="211"/>
        <v/>
      </c>
      <c r="AG928" s="24" t="str">
        <f t="shared" ca="1" si="211"/>
        <v/>
      </c>
      <c r="AH928" s="24" t="str">
        <f t="shared" ca="1" si="211"/>
        <v/>
      </c>
    </row>
    <row r="929" spans="16:34" x14ac:dyDescent="0.25">
      <c r="P929" s="17">
        <v>930</v>
      </c>
      <c r="Q929" s="17">
        <f>VLOOKUP($P929,valores_RSI!$B$3:$D$1417,3,FALSE)</f>
        <v>52.111397298867402</v>
      </c>
      <c r="R929" s="17">
        <f t="shared" si="208"/>
        <v>5</v>
      </c>
      <c r="S929" s="24">
        <f t="shared" si="209"/>
        <v>87</v>
      </c>
      <c r="T929" s="24">
        <f t="shared" si="202"/>
        <v>137</v>
      </c>
      <c r="U929" s="24">
        <f t="shared" si="202"/>
        <v>106</v>
      </c>
      <c r="V929" s="25" t="b">
        <f t="shared" si="203"/>
        <v>1</v>
      </c>
      <c r="W929" s="24" t="b">
        <f t="shared" si="204"/>
        <v>1</v>
      </c>
      <c r="X929" s="24">
        <f t="shared" si="212"/>
        <v>0.25455</v>
      </c>
      <c r="Y929" s="24">
        <f t="shared" si="212"/>
        <v>12.4805264132648</v>
      </c>
      <c r="Z929" s="24">
        <f t="shared" si="205"/>
        <v>249.21202641326482</v>
      </c>
      <c r="AA929" s="24" t="str">
        <f t="shared" si="206"/>
        <v>abaixo</v>
      </c>
      <c r="AC929" s="24" t="str">
        <f t="shared" ca="1" si="211"/>
        <v/>
      </c>
      <c r="AD929" s="24" t="str">
        <f t="shared" ca="1" si="211"/>
        <v/>
      </c>
      <c r="AE929" s="24" t="str">
        <f t="shared" ca="1" si="211"/>
        <v/>
      </c>
      <c r="AF929" s="24" t="str">
        <f t="shared" ca="1" si="211"/>
        <v/>
      </c>
      <c r="AG929" s="24" t="str">
        <f t="shared" ca="1" si="211"/>
        <v/>
      </c>
      <c r="AH929" s="24" t="str">
        <f t="shared" ca="1" si="211"/>
        <v/>
      </c>
    </row>
    <row r="930" spans="16:34" x14ac:dyDescent="0.25">
      <c r="P930" s="17">
        <v>931</v>
      </c>
      <c r="Q930" s="17">
        <f>VLOOKUP($P930,valores_RSI!$B$3:$D$1417,3,FALSE)</f>
        <v>49.239024900013597</v>
      </c>
      <c r="R930" s="17">
        <f t="shared" si="208"/>
        <v>5</v>
      </c>
      <c r="S930" s="24">
        <f t="shared" si="209"/>
        <v>87</v>
      </c>
      <c r="T930" s="24">
        <f t="shared" si="202"/>
        <v>137</v>
      </c>
      <c r="U930" s="24">
        <f t="shared" si="202"/>
        <v>106</v>
      </c>
      <c r="V930" s="25" t="b">
        <f t="shared" si="203"/>
        <v>1</v>
      </c>
      <c r="W930" s="24" t="b">
        <f t="shared" si="204"/>
        <v>1</v>
      </c>
      <c r="X930" s="24">
        <f t="shared" si="212"/>
        <v>0.25455</v>
      </c>
      <c r="Y930" s="24">
        <f t="shared" si="212"/>
        <v>12.4805264132648</v>
      </c>
      <c r="Z930" s="24">
        <f t="shared" si="205"/>
        <v>249.46657641326482</v>
      </c>
      <c r="AA930" s="24" t="str">
        <f t="shared" si="206"/>
        <v>abaixo</v>
      </c>
      <c r="AC930" s="24" t="str">
        <f t="shared" ca="1" si="211"/>
        <v/>
      </c>
      <c r="AD930" s="24" t="str">
        <f t="shared" ca="1" si="211"/>
        <v/>
      </c>
      <c r="AE930" s="24" t="str">
        <f t="shared" ca="1" si="211"/>
        <v/>
      </c>
      <c r="AF930" s="24" t="str">
        <f t="shared" ca="1" si="211"/>
        <v/>
      </c>
      <c r="AG930" s="24" t="str">
        <f t="shared" ca="1" si="211"/>
        <v/>
      </c>
      <c r="AH930" s="24" t="str">
        <f t="shared" ca="1" si="211"/>
        <v/>
      </c>
    </row>
    <row r="931" spans="16:34" x14ac:dyDescent="0.25">
      <c r="P931" s="17">
        <v>932</v>
      </c>
      <c r="Q931" s="17">
        <f>VLOOKUP($P931,valores_RSI!$B$3:$D$1417,3,FALSE)</f>
        <v>50.480335000138197</v>
      </c>
      <c r="R931" s="17">
        <f t="shared" si="208"/>
        <v>5</v>
      </c>
      <c r="S931" s="24">
        <f t="shared" si="209"/>
        <v>87</v>
      </c>
      <c r="T931" s="24">
        <f t="shared" si="202"/>
        <v>137</v>
      </c>
      <c r="U931" s="24">
        <f t="shared" si="202"/>
        <v>106</v>
      </c>
      <c r="V931" s="25" t="b">
        <f t="shared" si="203"/>
        <v>1</v>
      </c>
      <c r="W931" s="24" t="b">
        <f t="shared" si="204"/>
        <v>1</v>
      </c>
      <c r="X931" s="24">
        <f t="shared" si="212"/>
        <v>0.25455</v>
      </c>
      <c r="Y931" s="24">
        <f t="shared" si="212"/>
        <v>12.4805264132648</v>
      </c>
      <c r="Z931" s="24">
        <f t="shared" si="205"/>
        <v>249.72112641326481</v>
      </c>
      <c r="AA931" s="24" t="str">
        <f t="shared" si="206"/>
        <v>abaixo</v>
      </c>
      <c r="AC931" s="24" t="str">
        <f t="shared" ca="1" si="211"/>
        <v/>
      </c>
      <c r="AD931" s="24" t="str">
        <f t="shared" ca="1" si="211"/>
        <v/>
      </c>
      <c r="AE931" s="24" t="str">
        <f t="shared" ca="1" si="211"/>
        <v/>
      </c>
      <c r="AF931" s="24" t="str">
        <f t="shared" ca="1" si="211"/>
        <v/>
      </c>
      <c r="AG931" s="24" t="str">
        <f t="shared" ca="1" si="211"/>
        <v/>
      </c>
      <c r="AH931" s="24" t="str">
        <f t="shared" ca="1" si="211"/>
        <v/>
      </c>
    </row>
    <row r="932" spans="16:34" x14ac:dyDescent="0.25">
      <c r="P932" s="17">
        <v>933</v>
      </c>
      <c r="Q932" s="17">
        <f>VLOOKUP($P932,valores_RSI!$B$3:$D$1417,3,FALSE)</f>
        <v>44.494187628984903</v>
      </c>
      <c r="R932" s="17">
        <f t="shared" si="208"/>
        <v>5</v>
      </c>
      <c r="S932" s="24">
        <f t="shared" si="209"/>
        <v>87</v>
      </c>
      <c r="T932" s="24">
        <f t="shared" si="202"/>
        <v>137</v>
      </c>
      <c r="U932" s="24">
        <f t="shared" si="202"/>
        <v>106</v>
      </c>
      <c r="V932" s="25" t="b">
        <f t="shared" si="203"/>
        <v>1</v>
      </c>
      <c r="W932" s="24" t="b">
        <f t="shared" si="204"/>
        <v>1</v>
      </c>
      <c r="X932" s="24">
        <f t="shared" si="212"/>
        <v>0.25455</v>
      </c>
      <c r="Y932" s="24">
        <f t="shared" si="212"/>
        <v>12.4805264132648</v>
      </c>
      <c r="Z932" s="24">
        <f t="shared" si="205"/>
        <v>249.97567641326481</v>
      </c>
      <c r="AA932" s="24" t="str">
        <f t="shared" si="206"/>
        <v>abaixo</v>
      </c>
      <c r="AC932" s="24" t="str">
        <f t="shared" ca="1" si="211"/>
        <v/>
      </c>
      <c r="AD932" s="24" t="str">
        <f t="shared" ca="1" si="211"/>
        <v/>
      </c>
      <c r="AE932" s="24" t="str">
        <f t="shared" ca="1" si="211"/>
        <v/>
      </c>
      <c r="AF932" s="24" t="str">
        <f t="shared" ca="1" si="211"/>
        <v/>
      </c>
      <c r="AG932" s="24" t="str">
        <f t="shared" ca="1" si="211"/>
        <v/>
      </c>
      <c r="AH932" s="24" t="str">
        <f t="shared" ca="1" si="211"/>
        <v/>
      </c>
    </row>
    <row r="933" spans="16:34" x14ac:dyDescent="0.25">
      <c r="P933" s="17">
        <v>934</v>
      </c>
      <c r="Q933" s="17">
        <f>VLOOKUP($P933,valores_RSI!$B$3:$D$1417,3,FALSE)</f>
        <v>49.163002375865297</v>
      </c>
      <c r="R933" s="17">
        <f t="shared" si="208"/>
        <v>5</v>
      </c>
      <c r="S933" s="24">
        <f t="shared" si="209"/>
        <v>87</v>
      </c>
      <c r="T933" s="24">
        <f t="shared" si="202"/>
        <v>137</v>
      </c>
      <c r="U933" s="24">
        <f t="shared" si="202"/>
        <v>106</v>
      </c>
      <c r="V933" s="25" t="b">
        <f t="shared" si="203"/>
        <v>1</v>
      </c>
      <c r="W933" s="24" t="b">
        <f t="shared" si="204"/>
        <v>1</v>
      </c>
      <c r="X933" s="24">
        <f t="shared" si="212"/>
        <v>0.25455</v>
      </c>
      <c r="Y933" s="24">
        <f t="shared" si="212"/>
        <v>12.4805264132648</v>
      </c>
      <c r="Z933" s="24">
        <f t="shared" si="205"/>
        <v>250.2302264132648</v>
      </c>
      <c r="AA933" s="24" t="str">
        <f t="shared" si="206"/>
        <v>abaixo</v>
      </c>
      <c r="AC933" s="24" t="str">
        <f t="shared" ca="1" si="211"/>
        <v/>
      </c>
      <c r="AD933" s="24" t="str">
        <f t="shared" ca="1" si="211"/>
        <v/>
      </c>
      <c r="AE933" s="24" t="str">
        <f t="shared" ca="1" si="211"/>
        <v/>
      </c>
      <c r="AF933" s="24" t="str">
        <f t="shared" ca="1" si="211"/>
        <v/>
      </c>
      <c r="AG933" s="24" t="str">
        <f t="shared" ca="1" si="211"/>
        <v/>
      </c>
      <c r="AH933" s="24" t="str">
        <f t="shared" ca="1" si="211"/>
        <v/>
      </c>
    </row>
    <row r="934" spans="16:34" x14ac:dyDescent="0.25">
      <c r="P934" s="17">
        <v>935</v>
      </c>
      <c r="Q934" s="17">
        <f>VLOOKUP($P934,valores_RSI!$B$3:$D$1417,3,FALSE)</f>
        <v>49.2077457103155</v>
      </c>
      <c r="R934" s="17">
        <f t="shared" si="208"/>
        <v>5</v>
      </c>
      <c r="S934" s="24">
        <f t="shared" si="209"/>
        <v>87</v>
      </c>
      <c r="T934" s="24">
        <f t="shared" si="202"/>
        <v>137</v>
      </c>
      <c r="U934" s="24">
        <f t="shared" si="202"/>
        <v>106</v>
      </c>
      <c r="V934" s="25" t="b">
        <f t="shared" si="203"/>
        <v>1</v>
      </c>
      <c r="W934" s="24" t="b">
        <f t="shared" si="204"/>
        <v>1</v>
      </c>
      <c r="X934" s="24">
        <f t="shared" si="212"/>
        <v>0.25455</v>
      </c>
      <c r="Y934" s="24">
        <f t="shared" si="212"/>
        <v>12.4805264132648</v>
      </c>
      <c r="Z934" s="24">
        <f t="shared" si="205"/>
        <v>250.4847764132648</v>
      </c>
      <c r="AA934" s="24" t="str">
        <f t="shared" si="206"/>
        <v>abaixo</v>
      </c>
      <c r="AC934" s="24" t="str">
        <f t="shared" ref="AC934:AH949" ca="1" si="213">IF($V934,IF(OR(OFFSET($AA934,AC$2,0)="acima",OFFSET($AA934,AC$2,0)="acima mas menor que o break"),IF($AA934="abaixo","cruzou_para_baixo",""),""),"")</f>
        <v/>
      </c>
      <c r="AD934" s="24" t="str">
        <f t="shared" ca="1" si="213"/>
        <v/>
      </c>
      <c r="AE934" s="24" t="str">
        <f t="shared" ca="1" si="213"/>
        <v/>
      </c>
      <c r="AF934" s="24" t="str">
        <f t="shared" ca="1" si="213"/>
        <v/>
      </c>
      <c r="AG934" s="24" t="str">
        <f t="shared" ca="1" si="213"/>
        <v/>
      </c>
      <c r="AH934" s="24" t="str">
        <f t="shared" ca="1" si="213"/>
        <v/>
      </c>
    </row>
    <row r="935" spans="16:34" x14ac:dyDescent="0.25">
      <c r="P935" s="17">
        <v>936</v>
      </c>
      <c r="Q935" s="17">
        <f>VLOOKUP($P935,valores_RSI!$B$3:$D$1417,3,FALSE)</f>
        <v>53.351940325968002</v>
      </c>
      <c r="R935" s="17">
        <f t="shared" si="208"/>
        <v>5</v>
      </c>
      <c r="S935" s="24">
        <f t="shared" si="209"/>
        <v>87</v>
      </c>
      <c r="T935" s="24">
        <f t="shared" si="202"/>
        <v>137</v>
      </c>
      <c r="U935" s="24">
        <f t="shared" si="202"/>
        <v>106</v>
      </c>
      <c r="V935" s="25" t="b">
        <f t="shared" si="203"/>
        <v>1</v>
      </c>
      <c r="W935" s="24" t="b">
        <f t="shared" si="204"/>
        <v>1</v>
      </c>
      <c r="X935" s="24">
        <f t="shared" si="212"/>
        <v>0.25455</v>
      </c>
      <c r="Y935" s="24">
        <f t="shared" si="212"/>
        <v>12.4805264132648</v>
      </c>
      <c r="Z935" s="24">
        <f t="shared" si="205"/>
        <v>250.73932641326482</v>
      </c>
      <c r="AA935" s="24" t="str">
        <f t="shared" si="206"/>
        <v>abaixo</v>
      </c>
      <c r="AC935" s="24" t="str">
        <f t="shared" ca="1" si="213"/>
        <v/>
      </c>
      <c r="AD935" s="24" t="str">
        <f t="shared" ca="1" si="213"/>
        <v/>
      </c>
      <c r="AE935" s="24" t="str">
        <f t="shared" ca="1" si="213"/>
        <v/>
      </c>
      <c r="AF935" s="24" t="str">
        <f t="shared" ca="1" si="213"/>
        <v/>
      </c>
      <c r="AG935" s="24" t="str">
        <f t="shared" ca="1" si="213"/>
        <v/>
      </c>
      <c r="AH935" s="24" t="str">
        <f t="shared" ca="1" si="213"/>
        <v/>
      </c>
    </row>
    <row r="936" spans="16:34" x14ac:dyDescent="0.25">
      <c r="P936" s="17">
        <v>937</v>
      </c>
      <c r="Q936" s="17">
        <f>VLOOKUP($P936,valores_RSI!$B$3:$D$1417,3,FALSE)</f>
        <v>53.351940325968002</v>
      </c>
      <c r="R936" s="17">
        <f t="shared" si="208"/>
        <v>5</v>
      </c>
      <c r="S936" s="24">
        <f t="shared" si="209"/>
        <v>87</v>
      </c>
      <c r="T936" s="24">
        <f t="shared" si="202"/>
        <v>137</v>
      </c>
      <c r="U936" s="24">
        <f t="shared" si="202"/>
        <v>106</v>
      </c>
      <c r="V936" s="25" t="b">
        <f t="shared" si="203"/>
        <v>1</v>
      </c>
      <c r="W936" s="24" t="b">
        <f t="shared" si="204"/>
        <v>1</v>
      </c>
      <c r="X936" s="24">
        <f t="shared" si="212"/>
        <v>0.25455</v>
      </c>
      <c r="Y936" s="24">
        <f t="shared" si="212"/>
        <v>12.4805264132648</v>
      </c>
      <c r="Z936" s="24">
        <f t="shared" si="205"/>
        <v>250.99387641326481</v>
      </c>
      <c r="AA936" s="24" t="str">
        <f t="shared" si="206"/>
        <v>abaixo</v>
      </c>
      <c r="AC936" s="24" t="str">
        <f t="shared" ca="1" si="213"/>
        <v/>
      </c>
      <c r="AD936" s="24" t="str">
        <f t="shared" ca="1" si="213"/>
        <v/>
      </c>
      <c r="AE936" s="24" t="str">
        <f t="shared" ca="1" si="213"/>
        <v/>
      </c>
      <c r="AF936" s="24" t="str">
        <f t="shared" ca="1" si="213"/>
        <v/>
      </c>
      <c r="AG936" s="24" t="str">
        <f t="shared" ca="1" si="213"/>
        <v/>
      </c>
      <c r="AH936" s="24" t="str">
        <f t="shared" ca="1" si="213"/>
        <v/>
      </c>
    </row>
    <row r="937" spans="16:34" x14ac:dyDescent="0.25">
      <c r="P937" s="17">
        <v>938</v>
      </c>
      <c r="Q937" s="17">
        <f>VLOOKUP($P937,valores_RSI!$B$3:$D$1417,3,FALSE)</f>
        <v>55.967446092420403</v>
      </c>
      <c r="R937" s="17">
        <f t="shared" si="208"/>
        <v>5</v>
      </c>
      <c r="S937" s="24">
        <f t="shared" si="209"/>
        <v>87</v>
      </c>
      <c r="T937" s="24">
        <f t="shared" si="202"/>
        <v>137</v>
      </c>
      <c r="U937" s="24">
        <f t="shared" si="202"/>
        <v>106</v>
      </c>
      <c r="V937" s="25" t="b">
        <f t="shared" si="203"/>
        <v>1</v>
      </c>
      <c r="W937" s="24" t="b">
        <f t="shared" si="204"/>
        <v>1</v>
      </c>
      <c r="X937" s="24">
        <f t="shared" si="212"/>
        <v>0.25455</v>
      </c>
      <c r="Y937" s="24">
        <f t="shared" si="212"/>
        <v>12.4805264132648</v>
      </c>
      <c r="Z937" s="24">
        <f t="shared" si="205"/>
        <v>251.24842641326481</v>
      </c>
      <c r="AA937" s="24" t="str">
        <f t="shared" si="206"/>
        <v>abaixo</v>
      </c>
      <c r="AC937" s="24" t="str">
        <f t="shared" ca="1" si="213"/>
        <v/>
      </c>
      <c r="AD937" s="24" t="str">
        <f t="shared" ca="1" si="213"/>
        <v/>
      </c>
      <c r="AE937" s="24" t="str">
        <f t="shared" ca="1" si="213"/>
        <v/>
      </c>
      <c r="AF937" s="24" t="str">
        <f t="shared" ca="1" si="213"/>
        <v/>
      </c>
      <c r="AG937" s="24" t="str">
        <f t="shared" ca="1" si="213"/>
        <v/>
      </c>
      <c r="AH937" s="24" t="str">
        <f t="shared" ca="1" si="213"/>
        <v/>
      </c>
    </row>
    <row r="938" spans="16:34" x14ac:dyDescent="0.25">
      <c r="P938" s="17">
        <v>939</v>
      </c>
      <c r="Q938" s="17">
        <f>VLOOKUP($P938,valores_RSI!$B$3:$D$1417,3,FALSE)</f>
        <v>56.322866242408601</v>
      </c>
      <c r="R938" s="17">
        <f t="shared" si="208"/>
        <v>5</v>
      </c>
      <c r="S938" s="24">
        <f t="shared" si="209"/>
        <v>87</v>
      </c>
      <c r="T938" s="24">
        <f t="shared" si="202"/>
        <v>137</v>
      </c>
      <c r="U938" s="24">
        <f t="shared" si="202"/>
        <v>106</v>
      </c>
      <c r="V938" s="25" t="b">
        <f t="shared" si="203"/>
        <v>1</v>
      </c>
      <c r="W938" s="24" t="b">
        <f t="shared" si="204"/>
        <v>1</v>
      </c>
      <c r="X938" s="24">
        <f t="shared" si="212"/>
        <v>0.25455</v>
      </c>
      <c r="Y938" s="24">
        <f t="shared" si="212"/>
        <v>12.4805264132648</v>
      </c>
      <c r="Z938" s="24">
        <f t="shared" si="205"/>
        <v>251.5029764132648</v>
      </c>
      <c r="AA938" s="24" t="str">
        <f t="shared" si="206"/>
        <v>abaixo</v>
      </c>
      <c r="AC938" s="24" t="str">
        <f t="shared" ca="1" si="213"/>
        <v/>
      </c>
      <c r="AD938" s="24" t="str">
        <f t="shared" ca="1" si="213"/>
        <v/>
      </c>
      <c r="AE938" s="24" t="str">
        <f t="shared" ca="1" si="213"/>
        <v/>
      </c>
      <c r="AF938" s="24" t="str">
        <f t="shared" ca="1" si="213"/>
        <v/>
      </c>
      <c r="AG938" s="24" t="str">
        <f t="shared" ca="1" si="213"/>
        <v/>
      </c>
      <c r="AH938" s="24" t="str">
        <f t="shared" ca="1" si="213"/>
        <v/>
      </c>
    </row>
    <row r="939" spans="16:34" x14ac:dyDescent="0.25">
      <c r="P939" s="17">
        <v>940</v>
      </c>
      <c r="Q939" s="17">
        <f>VLOOKUP($P939,valores_RSI!$B$3:$D$1417,3,FALSE)</f>
        <v>60.826452169395097</v>
      </c>
      <c r="R939" s="17">
        <f t="shared" si="208"/>
        <v>5</v>
      </c>
      <c r="S939" s="24">
        <f t="shared" si="209"/>
        <v>87</v>
      </c>
      <c r="T939" s="24">
        <f t="shared" si="202"/>
        <v>137</v>
      </c>
      <c r="U939" s="24">
        <f t="shared" si="202"/>
        <v>106</v>
      </c>
      <c r="V939" s="25" t="b">
        <f t="shared" si="203"/>
        <v>1</v>
      </c>
      <c r="W939" s="24" t="b">
        <f t="shared" si="204"/>
        <v>1</v>
      </c>
      <c r="X939" s="24">
        <f t="shared" si="212"/>
        <v>0.25455</v>
      </c>
      <c r="Y939" s="24">
        <f t="shared" si="212"/>
        <v>12.4805264132648</v>
      </c>
      <c r="Z939" s="24">
        <f t="shared" si="205"/>
        <v>251.7575264132648</v>
      </c>
      <c r="AA939" s="24" t="str">
        <f t="shared" si="206"/>
        <v>abaixo</v>
      </c>
      <c r="AC939" s="24" t="str">
        <f t="shared" ca="1" si="213"/>
        <v/>
      </c>
      <c r="AD939" s="24" t="str">
        <f t="shared" ca="1" si="213"/>
        <v/>
      </c>
      <c r="AE939" s="24" t="str">
        <f t="shared" ca="1" si="213"/>
        <v/>
      </c>
      <c r="AF939" s="24" t="str">
        <f t="shared" ca="1" si="213"/>
        <v/>
      </c>
      <c r="AG939" s="24" t="str">
        <f t="shared" ca="1" si="213"/>
        <v/>
      </c>
      <c r="AH939" s="24" t="str">
        <f t="shared" ca="1" si="213"/>
        <v/>
      </c>
    </row>
    <row r="940" spans="16:34" x14ac:dyDescent="0.25">
      <c r="P940" s="17">
        <v>941</v>
      </c>
      <c r="Q940" s="17">
        <f>VLOOKUP($P940,valores_RSI!$B$3:$D$1417,3,FALSE)</f>
        <v>67.077462837777702</v>
      </c>
      <c r="R940" s="17">
        <f t="shared" si="208"/>
        <v>5</v>
      </c>
      <c r="S940" s="24">
        <f t="shared" si="209"/>
        <v>87</v>
      </c>
      <c r="T940" s="24">
        <f t="shared" si="202"/>
        <v>137</v>
      </c>
      <c r="U940" s="24">
        <f t="shared" si="202"/>
        <v>106</v>
      </c>
      <c r="V940" s="25" t="b">
        <f t="shared" si="203"/>
        <v>1</v>
      </c>
      <c r="W940" s="24" t="b">
        <f t="shared" si="204"/>
        <v>1</v>
      </c>
      <c r="X940" s="24">
        <f t="shared" si="212"/>
        <v>0.25455</v>
      </c>
      <c r="Y940" s="24">
        <f t="shared" si="212"/>
        <v>12.4805264132648</v>
      </c>
      <c r="Z940" s="24">
        <f t="shared" si="205"/>
        <v>252.01207641326482</v>
      </c>
      <c r="AA940" s="24" t="str">
        <f t="shared" si="206"/>
        <v>abaixo</v>
      </c>
      <c r="AC940" s="24" t="str">
        <f t="shared" ca="1" si="213"/>
        <v/>
      </c>
      <c r="AD940" s="24" t="str">
        <f t="shared" ca="1" si="213"/>
        <v/>
      </c>
      <c r="AE940" s="24" t="str">
        <f t="shared" ca="1" si="213"/>
        <v/>
      </c>
      <c r="AF940" s="24" t="str">
        <f t="shared" ca="1" si="213"/>
        <v/>
      </c>
      <c r="AG940" s="24" t="str">
        <f t="shared" ca="1" si="213"/>
        <v/>
      </c>
      <c r="AH940" s="24" t="str">
        <f t="shared" ca="1" si="213"/>
        <v/>
      </c>
    </row>
    <row r="941" spans="16:34" x14ac:dyDescent="0.25">
      <c r="P941" s="17">
        <v>942</v>
      </c>
      <c r="Q941" s="17">
        <f>VLOOKUP($P941,valores_RSI!$B$3:$D$1417,3,FALSE)</f>
        <v>67.250428819331304</v>
      </c>
      <c r="R941" s="17">
        <f t="shared" si="208"/>
        <v>5</v>
      </c>
      <c r="S941" s="24">
        <f t="shared" si="209"/>
        <v>87</v>
      </c>
      <c r="T941" s="24">
        <f t="shared" si="202"/>
        <v>137</v>
      </c>
      <c r="U941" s="24">
        <f t="shared" si="202"/>
        <v>106</v>
      </c>
      <c r="V941" s="25" t="b">
        <f t="shared" si="203"/>
        <v>1</v>
      </c>
      <c r="W941" s="24" t="b">
        <f t="shared" si="204"/>
        <v>1</v>
      </c>
      <c r="X941" s="24">
        <f t="shared" si="212"/>
        <v>0.25455</v>
      </c>
      <c r="Y941" s="24">
        <f t="shared" si="212"/>
        <v>12.4805264132648</v>
      </c>
      <c r="Z941" s="24">
        <f t="shared" si="205"/>
        <v>252.26662641326482</v>
      </c>
      <c r="AA941" s="24" t="str">
        <f t="shared" si="206"/>
        <v>abaixo</v>
      </c>
      <c r="AC941" s="24" t="str">
        <f t="shared" ca="1" si="213"/>
        <v/>
      </c>
      <c r="AD941" s="24" t="str">
        <f t="shared" ca="1" si="213"/>
        <v/>
      </c>
      <c r="AE941" s="24" t="str">
        <f t="shared" ca="1" si="213"/>
        <v/>
      </c>
      <c r="AF941" s="24" t="str">
        <f t="shared" ca="1" si="213"/>
        <v/>
      </c>
      <c r="AG941" s="24" t="str">
        <f t="shared" ca="1" si="213"/>
        <v/>
      </c>
      <c r="AH941" s="24" t="str">
        <f t="shared" ca="1" si="213"/>
        <v/>
      </c>
    </row>
    <row r="942" spans="16:34" x14ac:dyDescent="0.25">
      <c r="P942" s="17">
        <v>943</v>
      </c>
      <c r="Q942" s="17">
        <f>VLOOKUP($P942,valores_RSI!$B$3:$D$1417,3,FALSE)</f>
        <v>66.785071323984198</v>
      </c>
      <c r="R942" s="17">
        <f t="shared" si="208"/>
        <v>5</v>
      </c>
      <c r="S942" s="24">
        <f t="shared" si="209"/>
        <v>87</v>
      </c>
      <c r="T942" s="24">
        <f t="shared" si="202"/>
        <v>137</v>
      </c>
      <c r="U942" s="24">
        <f t="shared" si="202"/>
        <v>106</v>
      </c>
      <c r="V942" s="25" t="b">
        <f t="shared" si="203"/>
        <v>1</v>
      </c>
      <c r="W942" s="24" t="b">
        <f t="shared" si="204"/>
        <v>1</v>
      </c>
      <c r="X942" s="24">
        <f t="shared" si="212"/>
        <v>0.25455</v>
      </c>
      <c r="Y942" s="24">
        <f t="shared" si="212"/>
        <v>12.4805264132648</v>
      </c>
      <c r="Z942" s="24">
        <f t="shared" si="205"/>
        <v>252.52117641326481</v>
      </c>
      <c r="AA942" s="24" t="str">
        <f t="shared" si="206"/>
        <v>abaixo</v>
      </c>
      <c r="AC942" s="24" t="str">
        <f t="shared" ca="1" si="213"/>
        <v/>
      </c>
      <c r="AD942" s="24" t="str">
        <f t="shared" ca="1" si="213"/>
        <v/>
      </c>
      <c r="AE942" s="24" t="str">
        <f t="shared" ca="1" si="213"/>
        <v/>
      </c>
      <c r="AF942" s="24" t="str">
        <f t="shared" ca="1" si="213"/>
        <v/>
      </c>
      <c r="AG942" s="24" t="str">
        <f t="shared" ca="1" si="213"/>
        <v/>
      </c>
      <c r="AH942" s="24" t="str">
        <f t="shared" ca="1" si="213"/>
        <v/>
      </c>
    </row>
    <row r="943" spans="16:34" x14ac:dyDescent="0.25">
      <c r="P943" s="17">
        <v>944</v>
      </c>
      <c r="Q943" s="17">
        <f>VLOOKUP($P943,valores_RSI!$B$3:$D$1417,3,FALSE)</f>
        <v>62.896829526648503</v>
      </c>
      <c r="R943" s="17">
        <f t="shared" si="208"/>
        <v>5</v>
      </c>
      <c r="S943" s="24">
        <f t="shared" si="209"/>
        <v>87</v>
      </c>
      <c r="T943" s="24">
        <f t="shared" si="202"/>
        <v>137</v>
      </c>
      <c r="U943" s="24">
        <f t="shared" si="202"/>
        <v>106</v>
      </c>
      <c r="V943" s="25" t="b">
        <f t="shared" si="203"/>
        <v>1</v>
      </c>
      <c r="W943" s="24" t="b">
        <f t="shared" si="204"/>
        <v>1</v>
      </c>
      <c r="X943" s="24">
        <f t="shared" si="212"/>
        <v>0.25455</v>
      </c>
      <c r="Y943" s="24">
        <f t="shared" si="212"/>
        <v>12.4805264132648</v>
      </c>
      <c r="Z943" s="24">
        <f t="shared" si="205"/>
        <v>252.77572641326481</v>
      </c>
      <c r="AA943" s="24" t="str">
        <f t="shared" si="206"/>
        <v>abaixo</v>
      </c>
      <c r="AC943" s="24" t="str">
        <f t="shared" ca="1" si="213"/>
        <v/>
      </c>
      <c r="AD943" s="24" t="str">
        <f t="shared" ca="1" si="213"/>
        <v/>
      </c>
      <c r="AE943" s="24" t="str">
        <f t="shared" ca="1" si="213"/>
        <v/>
      </c>
      <c r="AF943" s="24" t="str">
        <f t="shared" ca="1" si="213"/>
        <v/>
      </c>
      <c r="AG943" s="24" t="str">
        <f t="shared" ca="1" si="213"/>
        <v/>
      </c>
      <c r="AH943" s="24" t="str">
        <f t="shared" ca="1" si="213"/>
        <v/>
      </c>
    </row>
    <row r="944" spans="16:34" x14ac:dyDescent="0.25">
      <c r="P944" s="17">
        <v>945</v>
      </c>
      <c r="Q944" s="17">
        <f>VLOOKUP($P944,valores_RSI!$B$3:$D$1417,3,FALSE)</f>
        <v>62.0959591525178</v>
      </c>
      <c r="R944" s="17">
        <f t="shared" si="208"/>
        <v>5</v>
      </c>
      <c r="S944" s="24">
        <f t="shared" si="209"/>
        <v>87</v>
      </c>
      <c r="T944" s="24">
        <f t="shared" si="202"/>
        <v>137</v>
      </c>
      <c r="U944" s="24">
        <f t="shared" si="202"/>
        <v>106</v>
      </c>
      <c r="V944" s="25" t="b">
        <f t="shared" si="203"/>
        <v>1</v>
      </c>
      <c r="W944" s="24" t="b">
        <f t="shared" si="204"/>
        <v>1</v>
      </c>
      <c r="X944" s="24">
        <f t="shared" si="212"/>
        <v>0.25455</v>
      </c>
      <c r="Y944" s="24">
        <f t="shared" si="212"/>
        <v>12.4805264132648</v>
      </c>
      <c r="Z944" s="24">
        <f t="shared" si="205"/>
        <v>253.0302764132648</v>
      </c>
      <c r="AA944" s="24" t="str">
        <f t="shared" si="206"/>
        <v>abaixo</v>
      </c>
      <c r="AC944" s="24" t="str">
        <f t="shared" ca="1" si="213"/>
        <v/>
      </c>
      <c r="AD944" s="24" t="str">
        <f t="shared" ca="1" si="213"/>
        <v/>
      </c>
      <c r="AE944" s="24" t="str">
        <f t="shared" ca="1" si="213"/>
        <v/>
      </c>
      <c r="AF944" s="24" t="str">
        <f t="shared" ca="1" si="213"/>
        <v/>
      </c>
      <c r="AG944" s="24" t="str">
        <f t="shared" ca="1" si="213"/>
        <v/>
      </c>
      <c r="AH944" s="24" t="str">
        <f t="shared" ca="1" si="213"/>
        <v/>
      </c>
    </row>
    <row r="945" spans="16:34" x14ac:dyDescent="0.25">
      <c r="P945" s="17">
        <v>946</v>
      </c>
      <c r="Q945" s="17">
        <f>VLOOKUP($P945,valores_RSI!$B$3:$D$1417,3,FALSE)</f>
        <v>61.493702977682297</v>
      </c>
      <c r="R945" s="17">
        <f t="shared" si="208"/>
        <v>5</v>
      </c>
      <c r="S945" s="24">
        <f t="shared" si="209"/>
        <v>87</v>
      </c>
      <c r="T945" s="24">
        <f t="shared" si="202"/>
        <v>137</v>
      </c>
      <c r="U945" s="24">
        <f t="shared" si="202"/>
        <v>106</v>
      </c>
      <c r="V945" s="25" t="b">
        <f t="shared" si="203"/>
        <v>1</v>
      </c>
      <c r="W945" s="24" t="b">
        <f t="shared" si="204"/>
        <v>1</v>
      </c>
      <c r="X945" s="24">
        <f t="shared" ref="X945:Y964" si="214">IF($V945,VLOOKUP($R945,$B$5:$N$101,X$2,FALSE),"")</f>
        <v>0.25455</v>
      </c>
      <c r="Y945" s="24">
        <f t="shared" si="214"/>
        <v>12.4805264132648</v>
      </c>
      <c r="Z945" s="24">
        <f t="shared" si="205"/>
        <v>253.28482641326482</v>
      </c>
      <c r="AA945" s="24" t="str">
        <f t="shared" si="206"/>
        <v>abaixo</v>
      </c>
      <c r="AC945" s="24" t="str">
        <f t="shared" ca="1" si="213"/>
        <v/>
      </c>
      <c r="AD945" s="24" t="str">
        <f t="shared" ca="1" si="213"/>
        <v/>
      </c>
      <c r="AE945" s="24" t="str">
        <f t="shared" ca="1" si="213"/>
        <v/>
      </c>
      <c r="AF945" s="24" t="str">
        <f t="shared" ca="1" si="213"/>
        <v/>
      </c>
      <c r="AG945" s="24" t="str">
        <f t="shared" ca="1" si="213"/>
        <v/>
      </c>
      <c r="AH945" s="24" t="str">
        <f t="shared" ca="1" si="213"/>
        <v/>
      </c>
    </row>
    <row r="946" spans="16:34" x14ac:dyDescent="0.25">
      <c r="P946" s="17">
        <v>947</v>
      </c>
      <c r="Q946" s="17">
        <f>VLOOKUP($P946,valores_RSI!$B$3:$D$1417,3,FALSE)</f>
        <v>59.240256861359697</v>
      </c>
      <c r="R946" s="17">
        <f t="shared" si="208"/>
        <v>5</v>
      </c>
      <c r="S946" s="24">
        <f t="shared" si="209"/>
        <v>87</v>
      </c>
      <c r="T946" s="24">
        <f t="shared" si="202"/>
        <v>137</v>
      </c>
      <c r="U946" s="24">
        <f t="shared" si="202"/>
        <v>106</v>
      </c>
      <c r="V946" s="25" t="b">
        <f t="shared" si="203"/>
        <v>1</v>
      </c>
      <c r="W946" s="24" t="b">
        <f t="shared" si="204"/>
        <v>1</v>
      </c>
      <c r="X946" s="24">
        <f t="shared" si="214"/>
        <v>0.25455</v>
      </c>
      <c r="Y946" s="24">
        <f t="shared" si="214"/>
        <v>12.4805264132648</v>
      </c>
      <c r="Z946" s="24">
        <f t="shared" si="205"/>
        <v>253.53937641326482</v>
      </c>
      <c r="AA946" s="24" t="str">
        <f t="shared" si="206"/>
        <v>abaixo</v>
      </c>
      <c r="AC946" s="24" t="str">
        <f t="shared" ca="1" si="213"/>
        <v/>
      </c>
      <c r="AD946" s="24" t="str">
        <f t="shared" ca="1" si="213"/>
        <v/>
      </c>
      <c r="AE946" s="24" t="str">
        <f t="shared" ca="1" si="213"/>
        <v/>
      </c>
      <c r="AF946" s="24" t="str">
        <f t="shared" ca="1" si="213"/>
        <v/>
      </c>
      <c r="AG946" s="24" t="str">
        <f t="shared" ca="1" si="213"/>
        <v/>
      </c>
      <c r="AH946" s="24" t="str">
        <f t="shared" ca="1" si="213"/>
        <v/>
      </c>
    </row>
    <row r="947" spans="16:34" x14ac:dyDescent="0.25">
      <c r="P947" s="17">
        <v>948</v>
      </c>
      <c r="Q947" s="17">
        <f>VLOOKUP($P947,valores_RSI!$B$3:$D$1417,3,FALSE)</f>
        <v>58.0781508999981</v>
      </c>
      <c r="R947" s="17">
        <f t="shared" si="208"/>
        <v>5</v>
      </c>
      <c r="S947" s="24">
        <f t="shared" si="209"/>
        <v>87</v>
      </c>
      <c r="T947" s="24">
        <f t="shared" si="202"/>
        <v>137</v>
      </c>
      <c r="U947" s="24">
        <f t="shared" si="202"/>
        <v>106</v>
      </c>
      <c r="V947" s="25" t="b">
        <f t="shared" si="203"/>
        <v>1</v>
      </c>
      <c r="W947" s="24" t="b">
        <f t="shared" si="204"/>
        <v>1</v>
      </c>
      <c r="X947" s="24">
        <f t="shared" si="214"/>
        <v>0.25455</v>
      </c>
      <c r="Y947" s="24">
        <f t="shared" si="214"/>
        <v>12.4805264132648</v>
      </c>
      <c r="Z947" s="24">
        <f t="shared" si="205"/>
        <v>253.79392641326481</v>
      </c>
      <c r="AA947" s="24" t="str">
        <f t="shared" si="206"/>
        <v>abaixo</v>
      </c>
      <c r="AC947" s="24" t="str">
        <f t="shared" ca="1" si="213"/>
        <v/>
      </c>
      <c r="AD947" s="24" t="str">
        <f t="shared" ca="1" si="213"/>
        <v/>
      </c>
      <c r="AE947" s="24" t="str">
        <f t="shared" ca="1" si="213"/>
        <v/>
      </c>
      <c r="AF947" s="24" t="str">
        <f t="shared" ca="1" si="213"/>
        <v/>
      </c>
      <c r="AG947" s="24" t="str">
        <f t="shared" ca="1" si="213"/>
        <v/>
      </c>
      <c r="AH947" s="24" t="str">
        <f t="shared" ca="1" si="213"/>
        <v/>
      </c>
    </row>
    <row r="948" spans="16:34" x14ac:dyDescent="0.25">
      <c r="P948" s="17">
        <v>949</v>
      </c>
      <c r="Q948" s="17">
        <f>VLOOKUP($P948,valores_RSI!$B$3:$D$1417,3,FALSE)</f>
        <v>60.425525352717401</v>
      </c>
      <c r="R948" s="17">
        <f t="shared" si="208"/>
        <v>5</v>
      </c>
      <c r="S948" s="24">
        <f t="shared" si="209"/>
        <v>87</v>
      </c>
      <c r="T948" s="24">
        <f t="shared" si="202"/>
        <v>137</v>
      </c>
      <c r="U948" s="24">
        <f t="shared" si="202"/>
        <v>106</v>
      </c>
      <c r="V948" s="25" t="b">
        <f t="shared" si="203"/>
        <v>1</v>
      </c>
      <c r="W948" s="24" t="b">
        <f t="shared" si="204"/>
        <v>1</v>
      </c>
      <c r="X948" s="24">
        <f t="shared" si="214"/>
        <v>0.25455</v>
      </c>
      <c r="Y948" s="24">
        <f t="shared" si="214"/>
        <v>12.4805264132648</v>
      </c>
      <c r="Z948" s="24">
        <f t="shared" si="205"/>
        <v>254.04847641326481</v>
      </c>
      <c r="AA948" s="24" t="str">
        <f t="shared" si="206"/>
        <v>abaixo</v>
      </c>
      <c r="AC948" s="24" t="str">
        <f t="shared" ca="1" si="213"/>
        <v/>
      </c>
      <c r="AD948" s="24" t="str">
        <f t="shared" ca="1" si="213"/>
        <v/>
      </c>
      <c r="AE948" s="24" t="str">
        <f t="shared" ca="1" si="213"/>
        <v/>
      </c>
      <c r="AF948" s="24" t="str">
        <f t="shared" ca="1" si="213"/>
        <v/>
      </c>
      <c r="AG948" s="24" t="str">
        <f t="shared" ca="1" si="213"/>
        <v/>
      </c>
      <c r="AH948" s="24" t="str">
        <f t="shared" ca="1" si="213"/>
        <v/>
      </c>
    </row>
    <row r="949" spans="16:34" x14ac:dyDescent="0.25">
      <c r="P949" s="17">
        <v>950</v>
      </c>
      <c r="Q949" s="17">
        <f>VLOOKUP($P949,valores_RSI!$B$3:$D$1417,3,FALSE)</f>
        <v>62.332295085064899</v>
      </c>
      <c r="R949" s="17">
        <f t="shared" si="208"/>
        <v>5</v>
      </c>
      <c r="S949" s="24">
        <f t="shared" si="209"/>
        <v>87</v>
      </c>
      <c r="T949" s="24">
        <f t="shared" si="202"/>
        <v>137</v>
      </c>
      <c r="U949" s="24">
        <f t="shared" si="202"/>
        <v>106</v>
      </c>
      <c r="V949" s="25" t="b">
        <f t="shared" si="203"/>
        <v>1</v>
      </c>
      <c r="W949" s="24" t="b">
        <f t="shared" si="204"/>
        <v>1</v>
      </c>
      <c r="X949" s="24">
        <f t="shared" si="214"/>
        <v>0.25455</v>
      </c>
      <c r="Y949" s="24">
        <f t="shared" si="214"/>
        <v>12.4805264132648</v>
      </c>
      <c r="Z949" s="24">
        <f t="shared" si="205"/>
        <v>254.3030264132648</v>
      </c>
      <c r="AA949" s="24" t="str">
        <f t="shared" si="206"/>
        <v>abaixo</v>
      </c>
      <c r="AC949" s="24" t="str">
        <f t="shared" ca="1" si="213"/>
        <v/>
      </c>
      <c r="AD949" s="24" t="str">
        <f t="shared" ca="1" si="213"/>
        <v/>
      </c>
      <c r="AE949" s="24" t="str">
        <f t="shared" ca="1" si="213"/>
        <v/>
      </c>
      <c r="AF949" s="24" t="str">
        <f t="shared" ca="1" si="213"/>
        <v/>
      </c>
      <c r="AG949" s="24" t="str">
        <f t="shared" ca="1" si="213"/>
        <v/>
      </c>
      <c r="AH949" s="24" t="str">
        <f t="shared" ca="1" si="213"/>
        <v/>
      </c>
    </row>
    <row r="950" spans="16:34" x14ac:dyDescent="0.25">
      <c r="P950" s="17">
        <v>951</v>
      </c>
      <c r="Q950" s="17">
        <f>VLOOKUP($P950,valores_RSI!$B$3:$D$1417,3,FALSE)</f>
        <v>57.684615920535499</v>
      </c>
      <c r="R950" s="17">
        <f t="shared" si="208"/>
        <v>5</v>
      </c>
      <c r="S950" s="24">
        <f t="shared" si="209"/>
        <v>87</v>
      </c>
      <c r="T950" s="24">
        <f t="shared" si="202"/>
        <v>137</v>
      </c>
      <c r="U950" s="24">
        <f t="shared" si="202"/>
        <v>106</v>
      </c>
      <c r="V950" s="25" t="b">
        <f t="shared" si="203"/>
        <v>1</v>
      </c>
      <c r="W950" s="24" t="b">
        <f t="shared" si="204"/>
        <v>1</v>
      </c>
      <c r="X950" s="24">
        <f t="shared" si="214"/>
        <v>0.25455</v>
      </c>
      <c r="Y950" s="24">
        <f t="shared" si="214"/>
        <v>12.4805264132648</v>
      </c>
      <c r="Z950" s="24">
        <f t="shared" si="205"/>
        <v>254.5575764132648</v>
      </c>
      <c r="AA950" s="24" t="str">
        <f t="shared" si="206"/>
        <v>abaixo</v>
      </c>
      <c r="AC950" s="24" t="str">
        <f t="shared" ref="AC950:AH965" ca="1" si="215">IF($V950,IF(OR(OFFSET($AA950,AC$2,0)="acima",OFFSET($AA950,AC$2,0)="acima mas menor que o break"),IF($AA950="abaixo","cruzou_para_baixo",""),""),"")</f>
        <v/>
      </c>
      <c r="AD950" s="24" t="str">
        <f t="shared" ca="1" si="215"/>
        <v/>
      </c>
      <c r="AE950" s="24" t="str">
        <f t="shared" ca="1" si="215"/>
        <v/>
      </c>
      <c r="AF950" s="24" t="str">
        <f t="shared" ca="1" si="215"/>
        <v/>
      </c>
      <c r="AG950" s="24" t="str">
        <f t="shared" ca="1" si="215"/>
        <v/>
      </c>
      <c r="AH950" s="24" t="str">
        <f t="shared" ca="1" si="215"/>
        <v/>
      </c>
    </row>
    <row r="951" spans="16:34" x14ac:dyDescent="0.25">
      <c r="P951" s="17">
        <v>952</v>
      </c>
      <c r="Q951" s="17">
        <f>VLOOKUP($P951,valores_RSI!$B$3:$D$1417,3,FALSE)</f>
        <v>56.889752619131301</v>
      </c>
      <c r="R951" s="17">
        <f t="shared" si="208"/>
        <v>5</v>
      </c>
      <c r="S951" s="24">
        <f t="shared" si="209"/>
        <v>87</v>
      </c>
      <c r="T951" s="24">
        <f t="shared" si="202"/>
        <v>137</v>
      </c>
      <c r="U951" s="24">
        <f t="shared" si="202"/>
        <v>106</v>
      </c>
      <c r="V951" s="25" t="b">
        <f t="shared" si="203"/>
        <v>1</v>
      </c>
      <c r="W951" s="24" t="b">
        <f t="shared" si="204"/>
        <v>1</v>
      </c>
      <c r="X951" s="24">
        <f t="shared" si="214"/>
        <v>0.25455</v>
      </c>
      <c r="Y951" s="24">
        <f t="shared" si="214"/>
        <v>12.4805264132648</v>
      </c>
      <c r="Z951" s="24">
        <f t="shared" si="205"/>
        <v>254.81212641326482</v>
      </c>
      <c r="AA951" s="24" t="str">
        <f t="shared" si="206"/>
        <v>abaixo</v>
      </c>
      <c r="AC951" s="24" t="str">
        <f t="shared" ca="1" si="215"/>
        <v/>
      </c>
      <c r="AD951" s="24" t="str">
        <f t="shared" ca="1" si="215"/>
        <v/>
      </c>
      <c r="AE951" s="24" t="str">
        <f t="shared" ca="1" si="215"/>
        <v/>
      </c>
      <c r="AF951" s="24" t="str">
        <f t="shared" ca="1" si="215"/>
        <v/>
      </c>
      <c r="AG951" s="24" t="str">
        <f t="shared" ca="1" si="215"/>
        <v/>
      </c>
      <c r="AH951" s="24" t="str">
        <f t="shared" ca="1" si="215"/>
        <v/>
      </c>
    </row>
    <row r="952" spans="16:34" x14ac:dyDescent="0.25">
      <c r="P952" s="17">
        <v>953</v>
      </c>
      <c r="Q952" s="17">
        <f>VLOOKUP($P952,valores_RSI!$B$3:$D$1417,3,FALSE)</f>
        <v>56.590673915977597</v>
      </c>
      <c r="R952" s="17">
        <f t="shared" si="208"/>
        <v>5</v>
      </c>
      <c r="S952" s="24">
        <f t="shared" si="209"/>
        <v>87</v>
      </c>
      <c r="T952" s="24">
        <f t="shared" si="202"/>
        <v>137</v>
      </c>
      <c r="U952" s="24">
        <f t="shared" si="202"/>
        <v>106</v>
      </c>
      <c r="V952" s="25" t="b">
        <f t="shared" si="203"/>
        <v>1</v>
      </c>
      <c r="W952" s="24" t="b">
        <f t="shared" si="204"/>
        <v>1</v>
      </c>
      <c r="X952" s="24">
        <f t="shared" si="214"/>
        <v>0.25455</v>
      </c>
      <c r="Y952" s="24">
        <f t="shared" si="214"/>
        <v>12.4805264132648</v>
      </c>
      <c r="Z952" s="24">
        <f t="shared" si="205"/>
        <v>255.06667641326482</v>
      </c>
      <c r="AA952" s="24" t="str">
        <f t="shared" si="206"/>
        <v>abaixo</v>
      </c>
      <c r="AC952" s="24" t="str">
        <f t="shared" ca="1" si="215"/>
        <v/>
      </c>
      <c r="AD952" s="24" t="str">
        <f t="shared" ca="1" si="215"/>
        <v/>
      </c>
      <c r="AE952" s="24" t="str">
        <f t="shared" ca="1" si="215"/>
        <v/>
      </c>
      <c r="AF952" s="24" t="str">
        <f t="shared" ca="1" si="215"/>
        <v/>
      </c>
      <c r="AG952" s="24" t="str">
        <f t="shared" ca="1" si="215"/>
        <v/>
      </c>
      <c r="AH952" s="24" t="str">
        <f t="shared" ca="1" si="215"/>
        <v/>
      </c>
    </row>
    <row r="953" spans="16:34" x14ac:dyDescent="0.25">
      <c r="P953" s="17">
        <v>954</v>
      </c>
      <c r="Q953" s="17">
        <f>VLOOKUP($P953,valores_RSI!$B$3:$D$1417,3,FALSE)</f>
        <v>55.846772255312402</v>
      </c>
      <c r="R953" s="17">
        <f t="shared" si="208"/>
        <v>5</v>
      </c>
      <c r="S953" s="24">
        <f t="shared" si="209"/>
        <v>87</v>
      </c>
      <c r="T953" s="24">
        <f t="shared" si="202"/>
        <v>137</v>
      </c>
      <c r="U953" s="24">
        <f t="shared" si="202"/>
        <v>106</v>
      </c>
      <c r="V953" s="25" t="b">
        <f t="shared" si="203"/>
        <v>1</v>
      </c>
      <c r="W953" s="24" t="b">
        <f t="shared" si="204"/>
        <v>1</v>
      </c>
      <c r="X953" s="24">
        <f t="shared" si="214"/>
        <v>0.25455</v>
      </c>
      <c r="Y953" s="24">
        <f t="shared" si="214"/>
        <v>12.4805264132648</v>
      </c>
      <c r="Z953" s="24">
        <f t="shared" si="205"/>
        <v>255.32122641326481</v>
      </c>
      <c r="AA953" s="24" t="str">
        <f t="shared" si="206"/>
        <v>abaixo</v>
      </c>
      <c r="AC953" s="24" t="str">
        <f t="shared" ca="1" si="215"/>
        <v/>
      </c>
      <c r="AD953" s="24" t="str">
        <f t="shared" ca="1" si="215"/>
        <v/>
      </c>
      <c r="AE953" s="24" t="str">
        <f t="shared" ca="1" si="215"/>
        <v/>
      </c>
      <c r="AF953" s="24" t="str">
        <f t="shared" ca="1" si="215"/>
        <v/>
      </c>
      <c r="AG953" s="24" t="str">
        <f t="shared" ca="1" si="215"/>
        <v/>
      </c>
      <c r="AH953" s="24" t="str">
        <f t="shared" ca="1" si="215"/>
        <v/>
      </c>
    </row>
    <row r="954" spans="16:34" x14ac:dyDescent="0.25">
      <c r="P954" s="17">
        <v>955</v>
      </c>
      <c r="Q954" s="17">
        <f>VLOOKUP($P954,valores_RSI!$B$3:$D$1417,3,FALSE)</f>
        <v>58.418889883686901</v>
      </c>
      <c r="R954" s="17">
        <f t="shared" si="208"/>
        <v>5</v>
      </c>
      <c r="S954" s="24">
        <f t="shared" si="209"/>
        <v>87</v>
      </c>
      <c r="T954" s="24">
        <f t="shared" si="202"/>
        <v>137</v>
      </c>
      <c r="U954" s="24">
        <f t="shared" si="202"/>
        <v>106</v>
      </c>
      <c r="V954" s="25" t="b">
        <f t="shared" si="203"/>
        <v>1</v>
      </c>
      <c r="W954" s="24" t="b">
        <f t="shared" si="204"/>
        <v>1</v>
      </c>
      <c r="X954" s="24">
        <f t="shared" si="214"/>
        <v>0.25455</v>
      </c>
      <c r="Y954" s="24">
        <f t="shared" si="214"/>
        <v>12.4805264132648</v>
      </c>
      <c r="Z954" s="24">
        <f t="shared" si="205"/>
        <v>255.5757764132648</v>
      </c>
      <c r="AA954" s="24" t="str">
        <f t="shared" si="206"/>
        <v>abaixo</v>
      </c>
      <c r="AC954" s="24" t="str">
        <f t="shared" ca="1" si="215"/>
        <v/>
      </c>
      <c r="AD954" s="24" t="str">
        <f t="shared" ca="1" si="215"/>
        <v/>
      </c>
      <c r="AE954" s="24" t="str">
        <f t="shared" ca="1" si="215"/>
        <v/>
      </c>
      <c r="AF954" s="24" t="str">
        <f t="shared" ca="1" si="215"/>
        <v/>
      </c>
      <c r="AG954" s="24" t="str">
        <f t="shared" ca="1" si="215"/>
        <v/>
      </c>
      <c r="AH954" s="24" t="str">
        <f t="shared" ca="1" si="215"/>
        <v/>
      </c>
    </row>
    <row r="955" spans="16:34" x14ac:dyDescent="0.25">
      <c r="P955" s="17">
        <v>956</v>
      </c>
      <c r="Q955" s="17">
        <f>VLOOKUP($P955,valores_RSI!$B$3:$D$1417,3,FALSE)</f>
        <v>42.023632533570797</v>
      </c>
      <c r="R955" s="17">
        <f t="shared" si="208"/>
        <v>5</v>
      </c>
      <c r="S955" s="24">
        <f t="shared" si="209"/>
        <v>87</v>
      </c>
      <c r="T955" s="24">
        <f t="shared" si="202"/>
        <v>137</v>
      </c>
      <c r="U955" s="24">
        <f t="shared" si="202"/>
        <v>106</v>
      </c>
      <c r="V955" s="25" t="b">
        <f t="shared" si="203"/>
        <v>1</v>
      </c>
      <c r="W955" s="24" t="b">
        <f t="shared" si="204"/>
        <v>1</v>
      </c>
      <c r="X955" s="24">
        <f t="shared" si="214"/>
        <v>0.25455</v>
      </c>
      <c r="Y955" s="24">
        <f t="shared" si="214"/>
        <v>12.4805264132648</v>
      </c>
      <c r="Z955" s="24">
        <f t="shared" si="205"/>
        <v>255.8303264132648</v>
      </c>
      <c r="AA955" s="24" t="str">
        <f t="shared" si="206"/>
        <v>abaixo</v>
      </c>
      <c r="AC955" s="24" t="str">
        <f t="shared" ca="1" si="215"/>
        <v/>
      </c>
      <c r="AD955" s="24" t="str">
        <f t="shared" ca="1" si="215"/>
        <v/>
      </c>
      <c r="AE955" s="24" t="str">
        <f t="shared" ca="1" si="215"/>
        <v/>
      </c>
      <c r="AF955" s="24" t="str">
        <f t="shared" ca="1" si="215"/>
        <v/>
      </c>
      <c r="AG955" s="24" t="str">
        <f t="shared" ca="1" si="215"/>
        <v/>
      </c>
      <c r="AH955" s="24" t="str">
        <f t="shared" ca="1" si="215"/>
        <v/>
      </c>
    </row>
    <row r="956" spans="16:34" x14ac:dyDescent="0.25">
      <c r="P956" s="17">
        <v>957</v>
      </c>
      <c r="Q956" s="17">
        <f>VLOOKUP($P956,valores_RSI!$B$3:$D$1417,3,FALSE)</f>
        <v>37.0978737692637</v>
      </c>
      <c r="R956" s="17">
        <f t="shared" si="208"/>
        <v>5</v>
      </c>
      <c r="S956" s="24">
        <f t="shared" si="209"/>
        <v>87</v>
      </c>
      <c r="T956" s="24">
        <f t="shared" si="202"/>
        <v>137</v>
      </c>
      <c r="U956" s="24">
        <f t="shared" si="202"/>
        <v>106</v>
      </c>
      <c r="V956" s="25" t="b">
        <f t="shared" si="203"/>
        <v>1</v>
      </c>
      <c r="W956" s="24" t="b">
        <f t="shared" si="204"/>
        <v>1</v>
      </c>
      <c r="X956" s="24">
        <f t="shared" si="214"/>
        <v>0.25455</v>
      </c>
      <c r="Y956" s="24">
        <f t="shared" si="214"/>
        <v>12.4805264132648</v>
      </c>
      <c r="Z956" s="24">
        <f t="shared" si="205"/>
        <v>256.08487641326479</v>
      </c>
      <c r="AA956" s="24" t="str">
        <f t="shared" si="206"/>
        <v>abaixo</v>
      </c>
      <c r="AC956" s="24" t="str">
        <f t="shared" ca="1" si="215"/>
        <v/>
      </c>
      <c r="AD956" s="24" t="str">
        <f t="shared" ca="1" si="215"/>
        <v/>
      </c>
      <c r="AE956" s="24" t="str">
        <f t="shared" ca="1" si="215"/>
        <v/>
      </c>
      <c r="AF956" s="24" t="str">
        <f t="shared" ca="1" si="215"/>
        <v/>
      </c>
      <c r="AG956" s="24" t="str">
        <f t="shared" ca="1" si="215"/>
        <v/>
      </c>
      <c r="AH956" s="24" t="str">
        <f t="shared" ca="1" si="215"/>
        <v/>
      </c>
    </row>
    <row r="957" spans="16:34" x14ac:dyDescent="0.25">
      <c r="P957" s="17">
        <v>958</v>
      </c>
      <c r="Q957" s="17">
        <f>VLOOKUP($P957,valores_RSI!$B$3:$D$1417,3,FALSE)</f>
        <v>36.278447463633903</v>
      </c>
      <c r="R957" s="17">
        <f t="shared" si="208"/>
        <v>5</v>
      </c>
      <c r="S957" s="24">
        <f t="shared" si="209"/>
        <v>87</v>
      </c>
      <c r="T957" s="24">
        <f t="shared" si="202"/>
        <v>137</v>
      </c>
      <c r="U957" s="24">
        <f t="shared" si="202"/>
        <v>106</v>
      </c>
      <c r="V957" s="25" t="b">
        <f t="shared" si="203"/>
        <v>1</v>
      </c>
      <c r="W957" s="24" t="b">
        <f t="shared" si="204"/>
        <v>1</v>
      </c>
      <c r="X957" s="24">
        <f t="shared" si="214"/>
        <v>0.25455</v>
      </c>
      <c r="Y957" s="24">
        <f t="shared" si="214"/>
        <v>12.4805264132648</v>
      </c>
      <c r="Z957" s="24">
        <f t="shared" si="205"/>
        <v>256.33942641326479</v>
      </c>
      <c r="AA957" s="24" t="str">
        <f t="shared" si="206"/>
        <v>abaixo</v>
      </c>
      <c r="AC957" s="24" t="str">
        <f t="shared" ca="1" si="215"/>
        <v/>
      </c>
      <c r="AD957" s="24" t="str">
        <f t="shared" ca="1" si="215"/>
        <v/>
      </c>
      <c r="AE957" s="24" t="str">
        <f t="shared" ca="1" si="215"/>
        <v/>
      </c>
      <c r="AF957" s="24" t="str">
        <f t="shared" ca="1" si="215"/>
        <v/>
      </c>
      <c r="AG957" s="24" t="str">
        <f t="shared" ca="1" si="215"/>
        <v/>
      </c>
      <c r="AH957" s="24" t="str">
        <f t="shared" ca="1" si="215"/>
        <v/>
      </c>
    </row>
    <row r="958" spans="16:34" x14ac:dyDescent="0.25">
      <c r="P958" s="17">
        <v>959</v>
      </c>
      <c r="Q958" s="17">
        <f>VLOOKUP($P958,valores_RSI!$B$3:$D$1417,3,FALSE)</f>
        <v>37.423312723905497</v>
      </c>
      <c r="R958" s="17">
        <f t="shared" si="208"/>
        <v>5</v>
      </c>
      <c r="S958" s="24">
        <f t="shared" si="209"/>
        <v>87</v>
      </c>
      <c r="T958" s="24">
        <f t="shared" si="202"/>
        <v>137</v>
      </c>
      <c r="U958" s="24">
        <f t="shared" si="202"/>
        <v>106</v>
      </c>
      <c r="V958" s="25" t="b">
        <f t="shared" si="203"/>
        <v>1</v>
      </c>
      <c r="W958" s="24" t="b">
        <f t="shared" si="204"/>
        <v>1</v>
      </c>
      <c r="X958" s="24">
        <f t="shared" si="214"/>
        <v>0.25455</v>
      </c>
      <c r="Y958" s="24">
        <f t="shared" si="214"/>
        <v>12.4805264132648</v>
      </c>
      <c r="Z958" s="24">
        <f t="shared" si="205"/>
        <v>256.59397641326478</v>
      </c>
      <c r="AA958" s="24" t="str">
        <f t="shared" si="206"/>
        <v>abaixo</v>
      </c>
      <c r="AC958" s="24" t="str">
        <f t="shared" ca="1" si="215"/>
        <v/>
      </c>
      <c r="AD958" s="24" t="str">
        <f t="shared" ca="1" si="215"/>
        <v/>
      </c>
      <c r="AE958" s="24" t="str">
        <f t="shared" ca="1" si="215"/>
        <v/>
      </c>
      <c r="AF958" s="24" t="str">
        <f t="shared" ca="1" si="215"/>
        <v/>
      </c>
      <c r="AG958" s="24" t="str">
        <f t="shared" ca="1" si="215"/>
        <v/>
      </c>
      <c r="AH958" s="24" t="str">
        <f t="shared" ca="1" si="215"/>
        <v/>
      </c>
    </row>
    <row r="959" spans="16:34" x14ac:dyDescent="0.25">
      <c r="P959" s="17">
        <v>960</v>
      </c>
      <c r="Q959" s="17">
        <f>VLOOKUP($P959,valores_RSI!$B$3:$D$1417,3,FALSE)</f>
        <v>39.724234630748199</v>
      </c>
      <c r="R959" s="17">
        <f t="shared" si="208"/>
        <v>5</v>
      </c>
      <c r="S959" s="24">
        <f t="shared" si="209"/>
        <v>87</v>
      </c>
      <c r="T959" s="24">
        <f t="shared" si="202"/>
        <v>137</v>
      </c>
      <c r="U959" s="24">
        <f t="shared" si="202"/>
        <v>106</v>
      </c>
      <c r="V959" s="25" t="b">
        <f t="shared" si="203"/>
        <v>1</v>
      </c>
      <c r="W959" s="24" t="b">
        <f t="shared" si="204"/>
        <v>1</v>
      </c>
      <c r="X959" s="24">
        <f t="shared" si="214"/>
        <v>0.25455</v>
      </c>
      <c r="Y959" s="24">
        <f t="shared" si="214"/>
        <v>12.4805264132648</v>
      </c>
      <c r="Z959" s="24">
        <f t="shared" si="205"/>
        <v>256.84852641326478</v>
      </c>
      <c r="AA959" s="24" t="str">
        <f t="shared" si="206"/>
        <v>abaixo</v>
      </c>
      <c r="AC959" s="24" t="str">
        <f t="shared" ca="1" si="215"/>
        <v/>
      </c>
      <c r="AD959" s="24" t="str">
        <f t="shared" ca="1" si="215"/>
        <v/>
      </c>
      <c r="AE959" s="24" t="str">
        <f t="shared" ca="1" si="215"/>
        <v/>
      </c>
      <c r="AF959" s="24" t="str">
        <f t="shared" ca="1" si="215"/>
        <v/>
      </c>
      <c r="AG959" s="24" t="str">
        <f t="shared" ca="1" si="215"/>
        <v/>
      </c>
      <c r="AH959" s="24" t="str">
        <f t="shared" ca="1" si="215"/>
        <v/>
      </c>
    </row>
    <row r="960" spans="16:34" x14ac:dyDescent="0.25">
      <c r="P960" s="17">
        <v>961</v>
      </c>
      <c r="Q960" s="17">
        <f>VLOOKUP($P960,valores_RSI!$B$3:$D$1417,3,FALSE)</f>
        <v>39.5424806453969</v>
      </c>
      <c r="R960" s="17">
        <f t="shared" si="208"/>
        <v>5</v>
      </c>
      <c r="S960" s="24">
        <f t="shared" si="209"/>
        <v>87</v>
      </c>
      <c r="T960" s="24">
        <f t="shared" si="202"/>
        <v>137</v>
      </c>
      <c r="U960" s="24">
        <f t="shared" si="202"/>
        <v>106</v>
      </c>
      <c r="V960" s="25" t="b">
        <f t="shared" si="203"/>
        <v>1</v>
      </c>
      <c r="W960" s="24" t="b">
        <f t="shared" si="204"/>
        <v>1</v>
      </c>
      <c r="X960" s="24">
        <f t="shared" si="214"/>
        <v>0.25455</v>
      </c>
      <c r="Y960" s="24">
        <f t="shared" si="214"/>
        <v>12.4805264132648</v>
      </c>
      <c r="Z960" s="24">
        <f t="shared" si="205"/>
        <v>257.10307641326477</v>
      </c>
      <c r="AA960" s="24" t="str">
        <f t="shared" si="206"/>
        <v>abaixo</v>
      </c>
      <c r="AC960" s="24" t="str">
        <f t="shared" ca="1" si="215"/>
        <v/>
      </c>
      <c r="AD960" s="24" t="str">
        <f t="shared" ca="1" si="215"/>
        <v/>
      </c>
      <c r="AE960" s="24" t="str">
        <f t="shared" ca="1" si="215"/>
        <v/>
      </c>
      <c r="AF960" s="24" t="str">
        <f t="shared" ca="1" si="215"/>
        <v/>
      </c>
      <c r="AG960" s="24" t="str">
        <f t="shared" ca="1" si="215"/>
        <v/>
      </c>
      <c r="AH960" s="24" t="str">
        <f t="shared" ca="1" si="215"/>
        <v/>
      </c>
    </row>
    <row r="961" spans="16:34" x14ac:dyDescent="0.25">
      <c r="P961" s="17">
        <v>962</v>
      </c>
      <c r="Q961" s="17">
        <f>VLOOKUP($P961,valores_RSI!$B$3:$D$1417,3,FALSE)</f>
        <v>43.111925246940601</v>
      </c>
      <c r="R961" s="17">
        <f t="shared" si="208"/>
        <v>5</v>
      </c>
      <c r="S961" s="24">
        <f t="shared" si="209"/>
        <v>87</v>
      </c>
      <c r="T961" s="24">
        <f t="shared" si="202"/>
        <v>137</v>
      </c>
      <c r="U961" s="24">
        <f t="shared" si="202"/>
        <v>106</v>
      </c>
      <c r="V961" s="25" t="b">
        <f t="shared" si="203"/>
        <v>1</v>
      </c>
      <c r="W961" s="24" t="b">
        <f t="shared" si="204"/>
        <v>1</v>
      </c>
      <c r="X961" s="24">
        <f t="shared" si="214"/>
        <v>0.25455</v>
      </c>
      <c r="Y961" s="24">
        <f t="shared" si="214"/>
        <v>12.4805264132648</v>
      </c>
      <c r="Z961" s="24">
        <f t="shared" si="205"/>
        <v>257.35762641326477</v>
      </c>
      <c r="AA961" s="24" t="str">
        <f t="shared" si="206"/>
        <v>abaixo</v>
      </c>
      <c r="AC961" s="24" t="str">
        <f t="shared" ca="1" si="215"/>
        <v/>
      </c>
      <c r="AD961" s="24" t="str">
        <f t="shared" ca="1" si="215"/>
        <v/>
      </c>
      <c r="AE961" s="24" t="str">
        <f t="shared" ca="1" si="215"/>
        <v/>
      </c>
      <c r="AF961" s="24" t="str">
        <f t="shared" ca="1" si="215"/>
        <v/>
      </c>
      <c r="AG961" s="24" t="str">
        <f t="shared" ca="1" si="215"/>
        <v/>
      </c>
      <c r="AH961" s="24" t="str">
        <f t="shared" ca="1" si="215"/>
        <v/>
      </c>
    </row>
    <row r="962" spans="16:34" x14ac:dyDescent="0.25">
      <c r="P962" s="17">
        <v>963</v>
      </c>
      <c r="Q962" s="17">
        <f>VLOOKUP($P962,valores_RSI!$B$3:$D$1417,3,FALSE)</f>
        <v>42.512380064802599</v>
      </c>
      <c r="R962" s="17">
        <f t="shared" si="208"/>
        <v>5</v>
      </c>
      <c r="S962" s="24">
        <f t="shared" si="209"/>
        <v>87</v>
      </c>
      <c r="T962" s="24">
        <f t="shared" si="202"/>
        <v>137</v>
      </c>
      <c r="U962" s="24">
        <f t="shared" si="202"/>
        <v>106</v>
      </c>
      <c r="V962" s="25" t="b">
        <f t="shared" si="203"/>
        <v>1</v>
      </c>
      <c r="W962" s="24" t="b">
        <f t="shared" si="204"/>
        <v>1</v>
      </c>
      <c r="X962" s="24">
        <f t="shared" si="214"/>
        <v>0.25455</v>
      </c>
      <c r="Y962" s="24">
        <f t="shared" si="214"/>
        <v>12.4805264132648</v>
      </c>
      <c r="Z962" s="24">
        <f t="shared" si="205"/>
        <v>257.61217641326482</v>
      </c>
      <c r="AA962" s="24" t="str">
        <f t="shared" si="206"/>
        <v>abaixo</v>
      </c>
      <c r="AC962" s="24" t="str">
        <f t="shared" ca="1" si="215"/>
        <v/>
      </c>
      <c r="AD962" s="24" t="str">
        <f t="shared" ca="1" si="215"/>
        <v/>
      </c>
      <c r="AE962" s="24" t="str">
        <f t="shared" ca="1" si="215"/>
        <v/>
      </c>
      <c r="AF962" s="24" t="str">
        <f t="shared" ca="1" si="215"/>
        <v/>
      </c>
      <c r="AG962" s="24" t="str">
        <f t="shared" ca="1" si="215"/>
        <v/>
      </c>
      <c r="AH962" s="24" t="str">
        <f t="shared" ca="1" si="215"/>
        <v/>
      </c>
    </row>
    <row r="963" spans="16:34" x14ac:dyDescent="0.25">
      <c r="P963" s="17">
        <v>964</v>
      </c>
      <c r="Q963" s="17">
        <f>VLOOKUP($P963,valores_RSI!$B$3:$D$1417,3,FALSE)</f>
        <v>42.547926132148</v>
      </c>
      <c r="R963" s="17">
        <f t="shared" si="208"/>
        <v>5</v>
      </c>
      <c r="S963" s="24">
        <f t="shared" si="209"/>
        <v>87</v>
      </c>
      <c r="T963" s="24">
        <f t="shared" si="202"/>
        <v>137</v>
      </c>
      <c r="U963" s="24">
        <f t="shared" si="202"/>
        <v>106</v>
      </c>
      <c r="V963" s="25" t="b">
        <f t="shared" si="203"/>
        <v>1</v>
      </c>
      <c r="W963" s="24" t="b">
        <f t="shared" si="204"/>
        <v>1</v>
      </c>
      <c r="X963" s="24">
        <f t="shared" si="214"/>
        <v>0.25455</v>
      </c>
      <c r="Y963" s="24">
        <f t="shared" si="214"/>
        <v>12.4805264132648</v>
      </c>
      <c r="Z963" s="24">
        <f t="shared" si="205"/>
        <v>257.86672641326481</v>
      </c>
      <c r="AA963" s="24" t="str">
        <f t="shared" si="206"/>
        <v>abaixo</v>
      </c>
      <c r="AC963" s="24" t="str">
        <f t="shared" ca="1" si="215"/>
        <v/>
      </c>
      <c r="AD963" s="24" t="str">
        <f t="shared" ca="1" si="215"/>
        <v/>
      </c>
      <c r="AE963" s="24" t="str">
        <f t="shared" ca="1" si="215"/>
        <v/>
      </c>
      <c r="AF963" s="24" t="str">
        <f t="shared" ca="1" si="215"/>
        <v/>
      </c>
      <c r="AG963" s="24" t="str">
        <f t="shared" ca="1" si="215"/>
        <v/>
      </c>
      <c r="AH963" s="24" t="str">
        <f t="shared" ca="1" si="215"/>
        <v/>
      </c>
    </row>
    <row r="964" spans="16:34" x14ac:dyDescent="0.25">
      <c r="P964" s="17">
        <v>965</v>
      </c>
      <c r="Q964" s="17">
        <f>VLOOKUP($P964,valores_RSI!$B$3:$D$1417,3,FALSE)</f>
        <v>41.222285152937602</v>
      </c>
      <c r="R964" s="17">
        <f t="shared" si="208"/>
        <v>5</v>
      </c>
      <c r="S964" s="24">
        <f t="shared" si="209"/>
        <v>87</v>
      </c>
      <c r="T964" s="24">
        <f t="shared" si="202"/>
        <v>137</v>
      </c>
      <c r="U964" s="24">
        <f t="shared" si="202"/>
        <v>106</v>
      </c>
      <c r="V964" s="25" t="b">
        <f t="shared" si="203"/>
        <v>1</v>
      </c>
      <c r="W964" s="24" t="b">
        <f t="shared" si="204"/>
        <v>1</v>
      </c>
      <c r="X964" s="24">
        <f t="shared" si="214"/>
        <v>0.25455</v>
      </c>
      <c r="Y964" s="24">
        <f t="shared" si="214"/>
        <v>12.4805264132648</v>
      </c>
      <c r="Z964" s="24">
        <f t="shared" si="205"/>
        <v>258.12127641326481</v>
      </c>
      <c r="AA964" s="24" t="str">
        <f t="shared" si="206"/>
        <v>abaixo</v>
      </c>
      <c r="AC964" s="24" t="str">
        <f t="shared" ca="1" si="215"/>
        <v/>
      </c>
      <c r="AD964" s="24" t="str">
        <f t="shared" ca="1" si="215"/>
        <v/>
      </c>
      <c r="AE964" s="24" t="str">
        <f t="shared" ca="1" si="215"/>
        <v/>
      </c>
      <c r="AF964" s="24" t="str">
        <f t="shared" ca="1" si="215"/>
        <v/>
      </c>
      <c r="AG964" s="24" t="str">
        <f t="shared" ca="1" si="215"/>
        <v/>
      </c>
      <c r="AH964" s="24" t="str">
        <f t="shared" ca="1" si="215"/>
        <v/>
      </c>
    </row>
    <row r="965" spans="16:34" x14ac:dyDescent="0.25">
      <c r="P965" s="17">
        <v>966</v>
      </c>
      <c r="Q965" s="17">
        <f>VLOOKUP($P965,valores_RSI!$B$3:$D$1417,3,FALSE)</f>
        <v>39.362358255641801</v>
      </c>
      <c r="R965" s="17">
        <f t="shared" si="208"/>
        <v>5</v>
      </c>
      <c r="S965" s="24">
        <f t="shared" si="209"/>
        <v>87</v>
      </c>
      <c r="T965" s="24">
        <f t="shared" si="202"/>
        <v>137</v>
      </c>
      <c r="U965" s="24">
        <f t="shared" si="202"/>
        <v>106</v>
      </c>
      <c r="V965" s="25" t="b">
        <f t="shared" si="203"/>
        <v>1</v>
      </c>
      <c r="W965" s="24" t="b">
        <f t="shared" si="204"/>
        <v>1</v>
      </c>
      <c r="X965" s="24">
        <f t="shared" ref="X965:Y984" si="216">IF($V965,VLOOKUP($R965,$B$5:$N$101,X$2,FALSE),"")</f>
        <v>0.25455</v>
      </c>
      <c r="Y965" s="24">
        <f t="shared" si="216"/>
        <v>12.4805264132648</v>
      </c>
      <c r="Z965" s="24">
        <f t="shared" si="205"/>
        <v>258.3758264132648</v>
      </c>
      <c r="AA965" s="24" t="str">
        <f t="shared" si="206"/>
        <v>abaixo</v>
      </c>
      <c r="AC965" s="24" t="str">
        <f t="shared" ca="1" si="215"/>
        <v/>
      </c>
      <c r="AD965" s="24" t="str">
        <f t="shared" ca="1" si="215"/>
        <v/>
      </c>
      <c r="AE965" s="24" t="str">
        <f t="shared" ca="1" si="215"/>
        <v/>
      </c>
      <c r="AF965" s="24" t="str">
        <f t="shared" ca="1" si="215"/>
        <v/>
      </c>
      <c r="AG965" s="24" t="str">
        <f t="shared" ca="1" si="215"/>
        <v/>
      </c>
      <c r="AH965" s="24" t="str">
        <f t="shared" ca="1" si="215"/>
        <v/>
      </c>
    </row>
    <row r="966" spans="16:34" x14ac:dyDescent="0.25">
      <c r="P966" s="17">
        <v>967</v>
      </c>
      <c r="Q966" s="17">
        <f>VLOOKUP($P966,valores_RSI!$B$3:$D$1417,3,FALSE)</f>
        <v>38.423939993885298</v>
      </c>
      <c r="R966" s="17">
        <f t="shared" si="208"/>
        <v>5</v>
      </c>
      <c r="S966" s="24">
        <f t="shared" si="209"/>
        <v>87</v>
      </c>
      <c r="T966" s="24">
        <f t="shared" ref="T966:U1029" si="217">+T965</f>
        <v>137</v>
      </c>
      <c r="U966" s="24">
        <f t="shared" si="217"/>
        <v>106</v>
      </c>
      <c r="V966" s="25" t="b">
        <f t="shared" ref="V966:V1029" si="218">$P966&gt;=$T966+$L$3</f>
        <v>1</v>
      </c>
      <c r="W966" s="24" t="b">
        <f t="shared" ref="W966:W1029" si="219">$P966&gt;=U966+$L$3</f>
        <v>1</v>
      </c>
      <c r="X966" s="24">
        <f t="shared" si="216"/>
        <v>0.25455</v>
      </c>
      <c r="Y966" s="24">
        <f t="shared" si="216"/>
        <v>12.4805264132648</v>
      </c>
      <c r="Z966" s="24">
        <f t="shared" ref="Z966:Z1029" si="220">IF($V966,P966*X966+Y966,"")</f>
        <v>258.6303764132648</v>
      </c>
      <c r="AA966" s="24" t="str">
        <f t="shared" ref="AA966:AA1029" si="221">IF($V966,IF(Q966-Z966&gt;=$L$2,"acima",IF(Q966-Z966&gt;=0,"acima mas menor que o break",IF(Q966-Z966&gt;-$L$2,"abaixo mas menor que o break","abaixo"))),"")</f>
        <v>abaixo</v>
      </c>
      <c r="AC966" s="24" t="str">
        <f t="shared" ref="AC966:AH981" ca="1" si="222">IF($V966,IF(OR(OFFSET($AA966,AC$2,0)="acima",OFFSET($AA966,AC$2,0)="acima mas menor que o break"),IF($AA966="abaixo","cruzou_para_baixo",""),""),"")</f>
        <v/>
      </c>
      <c r="AD966" s="24" t="str">
        <f t="shared" ca="1" si="222"/>
        <v/>
      </c>
      <c r="AE966" s="24" t="str">
        <f t="shared" ca="1" si="222"/>
        <v/>
      </c>
      <c r="AF966" s="24" t="str">
        <f t="shared" ca="1" si="222"/>
        <v/>
      </c>
      <c r="AG966" s="24" t="str">
        <f t="shared" ca="1" si="222"/>
        <v/>
      </c>
      <c r="AH966" s="24" t="str">
        <f t="shared" ca="1" si="222"/>
        <v/>
      </c>
    </row>
    <row r="967" spans="16:34" x14ac:dyDescent="0.25">
      <c r="P967" s="17">
        <v>968</v>
      </c>
      <c r="Q967" s="17">
        <f>VLOOKUP($P967,valores_RSI!$B$3:$D$1417,3,FALSE)</f>
        <v>33.7216672185017</v>
      </c>
      <c r="R967" s="17">
        <f t="shared" ref="R967:R1030" si="223">+R966</f>
        <v>5</v>
      </c>
      <c r="S967" s="24">
        <f t="shared" ref="S967:S1030" si="224">+S966</f>
        <v>87</v>
      </c>
      <c r="T967" s="24">
        <f t="shared" si="217"/>
        <v>137</v>
      </c>
      <c r="U967" s="24">
        <f t="shared" si="217"/>
        <v>106</v>
      </c>
      <c r="V967" s="25" t="b">
        <f t="shared" si="218"/>
        <v>1</v>
      </c>
      <c r="W967" s="24" t="b">
        <f t="shared" si="219"/>
        <v>1</v>
      </c>
      <c r="X967" s="24">
        <f t="shared" si="216"/>
        <v>0.25455</v>
      </c>
      <c r="Y967" s="24">
        <f t="shared" si="216"/>
        <v>12.4805264132648</v>
      </c>
      <c r="Z967" s="24">
        <f t="shared" si="220"/>
        <v>258.88492641326479</v>
      </c>
      <c r="AA967" s="24" t="str">
        <f t="shared" si="221"/>
        <v>abaixo</v>
      </c>
      <c r="AC967" s="24" t="str">
        <f t="shared" ca="1" si="222"/>
        <v/>
      </c>
      <c r="AD967" s="24" t="str">
        <f t="shared" ca="1" si="222"/>
        <v/>
      </c>
      <c r="AE967" s="24" t="str">
        <f t="shared" ca="1" si="222"/>
        <v/>
      </c>
      <c r="AF967" s="24" t="str">
        <f t="shared" ca="1" si="222"/>
        <v/>
      </c>
      <c r="AG967" s="24" t="str">
        <f t="shared" ca="1" si="222"/>
        <v/>
      </c>
      <c r="AH967" s="24" t="str">
        <f t="shared" ca="1" si="222"/>
        <v/>
      </c>
    </row>
    <row r="968" spans="16:34" x14ac:dyDescent="0.25">
      <c r="P968" s="17">
        <v>969</v>
      </c>
      <c r="Q968" s="17">
        <f>VLOOKUP($P968,valores_RSI!$B$3:$D$1417,3,FALSE)</f>
        <v>34.274716511397699</v>
      </c>
      <c r="R968" s="17">
        <f t="shared" si="223"/>
        <v>5</v>
      </c>
      <c r="S968" s="24">
        <f t="shared" si="224"/>
        <v>87</v>
      </c>
      <c r="T968" s="24">
        <f t="shared" si="217"/>
        <v>137</v>
      </c>
      <c r="U968" s="24">
        <f t="shared" si="217"/>
        <v>106</v>
      </c>
      <c r="V968" s="25" t="b">
        <f t="shared" si="218"/>
        <v>1</v>
      </c>
      <c r="W968" s="24" t="b">
        <f t="shared" si="219"/>
        <v>1</v>
      </c>
      <c r="X968" s="24">
        <f t="shared" si="216"/>
        <v>0.25455</v>
      </c>
      <c r="Y968" s="24">
        <f t="shared" si="216"/>
        <v>12.4805264132648</v>
      </c>
      <c r="Z968" s="24">
        <f t="shared" si="220"/>
        <v>259.13947641326479</v>
      </c>
      <c r="AA968" s="24" t="str">
        <f t="shared" si="221"/>
        <v>abaixo</v>
      </c>
      <c r="AC968" s="24" t="str">
        <f t="shared" ca="1" si="222"/>
        <v/>
      </c>
      <c r="AD968" s="24" t="str">
        <f t="shared" ca="1" si="222"/>
        <v/>
      </c>
      <c r="AE968" s="24" t="str">
        <f t="shared" ca="1" si="222"/>
        <v/>
      </c>
      <c r="AF968" s="24" t="str">
        <f t="shared" ca="1" si="222"/>
        <v/>
      </c>
      <c r="AG968" s="24" t="str">
        <f t="shared" ca="1" si="222"/>
        <v/>
      </c>
      <c r="AH968" s="24" t="str">
        <f t="shared" ca="1" si="222"/>
        <v/>
      </c>
    </row>
    <row r="969" spans="16:34" x14ac:dyDescent="0.25">
      <c r="P969" s="17">
        <v>970</v>
      </c>
      <c r="Q969" s="17">
        <f>VLOOKUP($P969,valores_RSI!$B$3:$D$1417,3,FALSE)</f>
        <v>35.435057171163201</v>
      </c>
      <c r="R969" s="17">
        <f t="shared" si="223"/>
        <v>5</v>
      </c>
      <c r="S969" s="24">
        <f t="shared" si="224"/>
        <v>87</v>
      </c>
      <c r="T969" s="24">
        <f t="shared" si="217"/>
        <v>137</v>
      </c>
      <c r="U969" s="24">
        <f t="shared" si="217"/>
        <v>106</v>
      </c>
      <c r="V969" s="25" t="b">
        <f t="shared" si="218"/>
        <v>1</v>
      </c>
      <c r="W969" s="24" t="b">
        <f t="shared" si="219"/>
        <v>1</v>
      </c>
      <c r="X969" s="24">
        <f t="shared" si="216"/>
        <v>0.25455</v>
      </c>
      <c r="Y969" s="24">
        <f t="shared" si="216"/>
        <v>12.4805264132648</v>
      </c>
      <c r="Z969" s="24">
        <f t="shared" si="220"/>
        <v>259.39402641326478</v>
      </c>
      <c r="AA969" s="24" t="str">
        <f t="shared" si="221"/>
        <v>abaixo</v>
      </c>
      <c r="AC969" s="24" t="str">
        <f t="shared" ca="1" si="222"/>
        <v/>
      </c>
      <c r="AD969" s="24" t="str">
        <f t="shared" ca="1" si="222"/>
        <v/>
      </c>
      <c r="AE969" s="24" t="str">
        <f t="shared" ca="1" si="222"/>
        <v/>
      </c>
      <c r="AF969" s="24" t="str">
        <f t="shared" ca="1" si="222"/>
        <v/>
      </c>
      <c r="AG969" s="24" t="str">
        <f t="shared" ca="1" si="222"/>
        <v/>
      </c>
      <c r="AH969" s="24" t="str">
        <f t="shared" ca="1" si="222"/>
        <v/>
      </c>
    </row>
    <row r="970" spans="16:34" x14ac:dyDescent="0.25">
      <c r="P970" s="17">
        <v>971</v>
      </c>
      <c r="Q970" s="17">
        <f>VLOOKUP($P970,valores_RSI!$B$3:$D$1417,3,FALSE)</f>
        <v>34.316868061849398</v>
      </c>
      <c r="R970" s="17">
        <f t="shared" si="223"/>
        <v>5</v>
      </c>
      <c r="S970" s="24">
        <f t="shared" si="224"/>
        <v>87</v>
      </c>
      <c r="T970" s="24">
        <f t="shared" si="217"/>
        <v>137</v>
      </c>
      <c r="U970" s="24">
        <f t="shared" si="217"/>
        <v>106</v>
      </c>
      <c r="V970" s="25" t="b">
        <f t="shared" si="218"/>
        <v>1</v>
      </c>
      <c r="W970" s="24" t="b">
        <f t="shared" si="219"/>
        <v>1</v>
      </c>
      <c r="X970" s="24">
        <f t="shared" si="216"/>
        <v>0.25455</v>
      </c>
      <c r="Y970" s="24">
        <f t="shared" si="216"/>
        <v>12.4805264132648</v>
      </c>
      <c r="Z970" s="24">
        <f t="shared" si="220"/>
        <v>259.64857641326478</v>
      </c>
      <c r="AA970" s="24" t="str">
        <f t="shared" si="221"/>
        <v>abaixo</v>
      </c>
      <c r="AC970" s="24" t="str">
        <f t="shared" ca="1" si="222"/>
        <v/>
      </c>
      <c r="AD970" s="24" t="str">
        <f t="shared" ca="1" si="222"/>
        <v/>
      </c>
      <c r="AE970" s="24" t="str">
        <f t="shared" ca="1" si="222"/>
        <v/>
      </c>
      <c r="AF970" s="24" t="str">
        <f t="shared" ca="1" si="222"/>
        <v/>
      </c>
      <c r="AG970" s="24" t="str">
        <f t="shared" ca="1" si="222"/>
        <v/>
      </c>
      <c r="AH970" s="24" t="str">
        <f t="shared" ca="1" si="222"/>
        <v/>
      </c>
    </row>
    <row r="971" spans="16:34" x14ac:dyDescent="0.25">
      <c r="P971" s="17">
        <v>972</v>
      </c>
      <c r="Q971" s="17">
        <f>VLOOKUP($P971,valores_RSI!$B$3:$D$1417,3,FALSE)</f>
        <v>31.752950323011898</v>
      </c>
      <c r="R971" s="17">
        <f t="shared" si="223"/>
        <v>5</v>
      </c>
      <c r="S971" s="24">
        <f t="shared" si="224"/>
        <v>87</v>
      </c>
      <c r="T971" s="24">
        <f t="shared" si="217"/>
        <v>137</v>
      </c>
      <c r="U971" s="24">
        <f t="shared" si="217"/>
        <v>106</v>
      </c>
      <c r="V971" s="25" t="b">
        <f t="shared" si="218"/>
        <v>1</v>
      </c>
      <c r="W971" s="24" t="b">
        <f t="shared" si="219"/>
        <v>1</v>
      </c>
      <c r="X971" s="24">
        <f t="shared" si="216"/>
        <v>0.25455</v>
      </c>
      <c r="Y971" s="24">
        <f t="shared" si="216"/>
        <v>12.4805264132648</v>
      </c>
      <c r="Z971" s="24">
        <f t="shared" si="220"/>
        <v>259.90312641326477</v>
      </c>
      <c r="AA971" s="24" t="str">
        <f t="shared" si="221"/>
        <v>abaixo</v>
      </c>
      <c r="AC971" s="24" t="str">
        <f t="shared" ca="1" si="222"/>
        <v/>
      </c>
      <c r="AD971" s="24" t="str">
        <f t="shared" ca="1" si="222"/>
        <v/>
      </c>
      <c r="AE971" s="24" t="str">
        <f t="shared" ca="1" si="222"/>
        <v/>
      </c>
      <c r="AF971" s="24" t="str">
        <f t="shared" ca="1" si="222"/>
        <v/>
      </c>
      <c r="AG971" s="24" t="str">
        <f t="shared" ca="1" si="222"/>
        <v/>
      </c>
      <c r="AH971" s="24" t="str">
        <f t="shared" ca="1" si="222"/>
        <v/>
      </c>
    </row>
    <row r="972" spans="16:34" x14ac:dyDescent="0.25">
      <c r="P972" s="17">
        <v>973</v>
      </c>
      <c r="Q972" s="17">
        <f>VLOOKUP($P972,valores_RSI!$B$3:$D$1417,3,FALSE)</f>
        <v>32.052886907871901</v>
      </c>
      <c r="R972" s="17">
        <f t="shared" si="223"/>
        <v>5</v>
      </c>
      <c r="S972" s="24">
        <f t="shared" si="224"/>
        <v>87</v>
      </c>
      <c r="T972" s="24">
        <f t="shared" si="217"/>
        <v>137</v>
      </c>
      <c r="U972" s="24">
        <f t="shared" si="217"/>
        <v>106</v>
      </c>
      <c r="V972" s="25" t="b">
        <f t="shared" si="218"/>
        <v>1</v>
      </c>
      <c r="W972" s="24" t="b">
        <f t="shared" si="219"/>
        <v>1</v>
      </c>
      <c r="X972" s="24">
        <f t="shared" si="216"/>
        <v>0.25455</v>
      </c>
      <c r="Y972" s="24">
        <f t="shared" si="216"/>
        <v>12.4805264132648</v>
      </c>
      <c r="Z972" s="24">
        <f t="shared" si="220"/>
        <v>260.15767641326482</v>
      </c>
      <c r="AA972" s="24" t="str">
        <f t="shared" si="221"/>
        <v>abaixo</v>
      </c>
      <c r="AC972" s="24" t="str">
        <f t="shared" ca="1" si="222"/>
        <v/>
      </c>
      <c r="AD972" s="24" t="str">
        <f t="shared" ca="1" si="222"/>
        <v/>
      </c>
      <c r="AE972" s="24" t="str">
        <f t="shared" ca="1" si="222"/>
        <v/>
      </c>
      <c r="AF972" s="24" t="str">
        <f t="shared" ca="1" si="222"/>
        <v/>
      </c>
      <c r="AG972" s="24" t="str">
        <f t="shared" ca="1" si="222"/>
        <v/>
      </c>
      <c r="AH972" s="24" t="str">
        <f t="shared" ca="1" si="222"/>
        <v/>
      </c>
    </row>
    <row r="973" spans="16:34" x14ac:dyDescent="0.25">
      <c r="P973" s="17">
        <v>974</v>
      </c>
      <c r="Q973" s="17">
        <f>VLOOKUP($P973,valores_RSI!$B$3:$D$1417,3,FALSE)</f>
        <v>31.036574586663399</v>
      </c>
      <c r="R973" s="17">
        <f t="shared" si="223"/>
        <v>5</v>
      </c>
      <c r="S973" s="24">
        <f t="shared" si="224"/>
        <v>87</v>
      </c>
      <c r="T973" s="24">
        <f t="shared" si="217"/>
        <v>137</v>
      </c>
      <c r="U973" s="24">
        <f t="shared" si="217"/>
        <v>106</v>
      </c>
      <c r="V973" s="25" t="b">
        <f t="shared" si="218"/>
        <v>1</v>
      </c>
      <c r="W973" s="24" t="b">
        <f t="shared" si="219"/>
        <v>1</v>
      </c>
      <c r="X973" s="24">
        <f t="shared" si="216"/>
        <v>0.25455</v>
      </c>
      <c r="Y973" s="24">
        <f t="shared" si="216"/>
        <v>12.4805264132648</v>
      </c>
      <c r="Z973" s="24">
        <f t="shared" si="220"/>
        <v>260.41222641326482</v>
      </c>
      <c r="AA973" s="24" t="str">
        <f t="shared" si="221"/>
        <v>abaixo</v>
      </c>
      <c r="AC973" s="24" t="str">
        <f t="shared" ca="1" si="222"/>
        <v/>
      </c>
      <c r="AD973" s="24" t="str">
        <f t="shared" ca="1" si="222"/>
        <v/>
      </c>
      <c r="AE973" s="24" t="str">
        <f t="shared" ca="1" si="222"/>
        <v/>
      </c>
      <c r="AF973" s="24" t="str">
        <f t="shared" ca="1" si="222"/>
        <v/>
      </c>
      <c r="AG973" s="24" t="str">
        <f t="shared" ca="1" si="222"/>
        <v/>
      </c>
      <c r="AH973" s="24" t="str">
        <f t="shared" ca="1" si="222"/>
        <v/>
      </c>
    </row>
    <row r="974" spans="16:34" x14ac:dyDescent="0.25">
      <c r="P974" s="17">
        <v>975</v>
      </c>
      <c r="Q974" s="17">
        <f>VLOOKUP($P974,valores_RSI!$B$3:$D$1417,3,FALSE)</f>
        <v>31.1205758382753</v>
      </c>
      <c r="R974" s="17">
        <f t="shared" si="223"/>
        <v>5</v>
      </c>
      <c r="S974" s="24">
        <f t="shared" si="224"/>
        <v>87</v>
      </c>
      <c r="T974" s="24">
        <f t="shared" si="217"/>
        <v>137</v>
      </c>
      <c r="U974" s="24">
        <f t="shared" si="217"/>
        <v>106</v>
      </c>
      <c r="V974" s="25" t="b">
        <f t="shared" si="218"/>
        <v>1</v>
      </c>
      <c r="W974" s="24" t="b">
        <f t="shared" si="219"/>
        <v>1</v>
      </c>
      <c r="X974" s="24">
        <f t="shared" si="216"/>
        <v>0.25455</v>
      </c>
      <c r="Y974" s="24">
        <f t="shared" si="216"/>
        <v>12.4805264132648</v>
      </c>
      <c r="Z974" s="24">
        <f t="shared" si="220"/>
        <v>260.66677641326481</v>
      </c>
      <c r="AA974" s="24" t="str">
        <f t="shared" si="221"/>
        <v>abaixo</v>
      </c>
      <c r="AC974" s="24" t="str">
        <f t="shared" ca="1" si="222"/>
        <v/>
      </c>
      <c r="AD974" s="24" t="str">
        <f t="shared" ca="1" si="222"/>
        <v/>
      </c>
      <c r="AE974" s="24" t="str">
        <f t="shared" ca="1" si="222"/>
        <v/>
      </c>
      <c r="AF974" s="24" t="str">
        <f t="shared" ca="1" si="222"/>
        <v/>
      </c>
      <c r="AG974" s="24" t="str">
        <f t="shared" ca="1" si="222"/>
        <v/>
      </c>
      <c r="AH974" s="24" t="str">
        <f t="shared" ca="1" si="222"/>
        <v/>
      </c>
    </row>
    <row r="975" spans="16:34" x14ac:dyDescent="0.25">
      <c r="P975" s="17">
        <v>976</v>
      </c>
      <c r="Q975" s="17">
        <f>VLOOKUP($P975,valores_RSI!$B$3:$D$1417,3,FALSE)</f>
        <v>30.656027609905301</v>
      </c>
      <c r="R975" s="17">
        <f t="shared" si="223"/>
        <v>5</v>
      </c>
      <c r="S975" s="24">
        <f t="shared" si="224"/>
        <v>87</v>
      </c>
      <c r="T975" s="24">
        <f t="shared" si="217"/>
        <v>137</v>
      </c>
      <c r="U975" s="24">
        <f t="shared" si="217"/>
        <v>106</v>
      </c>
      <c r="V975" s="25" t="b">
        <f t="shared" si="218"/>
        <v>1</v>
      </c>
      <c r="W975" s="24" t="b">
        <f t="shared" si="219"/>
        <v>1</v>
      </c>
      <c r="X975" s="24">
        <f t="shared" si="216"/>
        <v>0.25455</v>
      </c>
      <c r="Y975" s="24">
        <f t="shared" si="216"/>
        <v>12.4805264132648</v>
      </c>
      <c r="Z975" s="24">
        <f t="shared" si="220"/>
        <v>260.92132641326481</v>
      </c>
      <c r="AA975" s="24" t="str">
        <f t="shared" si="221"/>
        <v>abaixo</v>
      </c>
      <c r="AC975" s="24" t="str">
        <f t="shared" ca="1" si="222"/>
        <v/>
      </c>
      <c r="AD975" s="24" t="str">
        <f t="shared" ca="1" si="222"/>
        <v/>
      </c>
      <c r="AE975" s="24" t="str">
        <f t="shared" ca="1" si="222"/>
        <v/>
      </c>
      <c r="AF975" s="24" t="str">
        <f t="shared" ca="1" si="222"/>
        <v/>
      </c>
      <c r="AG975" s="24" t="str">
        <f t="shared" ca="1" si="222"/>
        <v/>
      </c>
      <c r="AH975" s="24" t="str">
        <f t="shared" ca="1" si="222"/>
        <v/>
      </c>
    </row>
    <row r="976" spans="16:34" x14ac:dyDescent="0.25">
      <c r="P976" s="17">
        <v>977</v>
      </c>
      <c r="Q976" s="17">
        <f>VLOOKUP($P976,valores_RSI!$B$3:$D$1417,3,FALSE)</f>
        <v>30.314229600178201</v>
      </c>
      <c r="R976" s="17">
        <f t="shared" si="223"/>
        <v>5</v>
      </c>
      <c r="S976" s="24">
        <f t="shared" si="224"/>
        <v>87</v>
      </c>
      <c r="T976" s="24">
        <f t="shared" si="217"/>
        <v>137</v>
      </c>
      <c r="U976" s="24">
        <f t="shared" si="217"/>
        <v>106</v>
      </c>
      <c r="V976" s="25" t="b">
        <f t="shared" si="218"/>
        <v>1</v>
      </c>
      <c r="W976" s="24" t="b">
        <f t="shared" si="219"/>
        <v>1</v>
      </c>
      <c r="X976" s="24">
        <f t="shared" si="216"/>
        <v>0.25455</v>
      </c>
      <c r="Y976" s="24">
        <f t="shared" si="216"/>
        <v>12.4805264132648</v>
      </c>
      <c r="Z976" s="24">
        <f t="shared" si="220"/>
        <v>261.1758764132648</v>
      </c>
      <c r="AA976" s="24" t="str">
        <f t="shared" si="221"/>
        <v>abaixo</v>
      </c>
      <c r="AC976" s="24" t="str">
        <f t="shared" ca="1" si="222"/>
        <v/>
      </c>
      <c r="AD976" s="24" t="str">
        <f t="shared" ca="1" si="222"/>
        <v/>
      </c>
      <c r="AE976" s="24" t="str">
        <f t="shared" ca="1" si="222"/>
        <v/>
      </c>
      <c r="AF976" s="24" t="str">
        <f t="shared" ca="1" si="222"/>
        <v/>
      </c>
      <c r="AG976" s="24" t="str">
        <f t="shared" ca="1" si="222"/>
        <v/>
      </c>
      <c r="AH976" s="24" t="str">
        <f t="shared" ca="1" si="222"/>
        <v/>
      </c>
    </row>
    <row r="977" spans="16:34" x14ac:dyDescent="0.25">
      <c r="P977" s="17">
        <v>978</v>
      </c>
      <c r="Q977" s="17">
        <f>VLOOKUP($P977,valores_RSI!$B$3:$D$1417,3,FALSE)</f>
        <v>31.2462026942666</v>
      </c>
      <c r="R977" s="17">
        <f t="shared" si="223"/>
        <v>5</v>
      </c>
      <c r="S977" s="24">
        <f t="shared" si="224"/>
        <v>87</v>
      </c>
      <c r="T977" s="24">
        <f t="shared" si="217"/>
        <v>137</v>
      </c>
      <c r="U977" s="24">
        <f t="shared" si="217"/>
        <v>106</v>
      </c>
      <c r="V977" s="25" t="b">
        <f t="shared" si="218"/>
        <v>1</v>
      </c>
      <c r="W977" s="24" t="b">
        <f t="shared" si="219"/>
        <v>1</v>
      </c>
      <c r="X977" s="24">
        <f t="shared" si="216"/>
        <v>0.25455</v>
      </c>
      <c r="Y977" s="24">
        <f t="shared" si="216"/>
        <v>12.4805264132648</v>
      </c>
      <c r="Z977" s="24">
        <f t="shared" si="220"/>
        <v>261.4304264132648</v>
      </c>
      <c r="AA977" s="24" t="str">
        <f t="shared" si="221"/>
        <v>abaixo</v>
      </c>
      <c r="AC977" s="24" t="str">
        <f t="shared" ca="1" si="222"/>
        <v/>
      </c>
      <c r="AD977" s="24" t="str">
        <f t="shared" ca="1" si="222"/>
        <v/>
      </c>
      <c r="AE977" s="24" t="str">
        <f t="shared" ca="1" si="222"/>
        <v/>
      </c>
      <c r="AF977" s="24" t="str">
        <f t="shared" ca="1" si="222"/>
        <v/>
      </c>
      <c r="AG977" s="24" t="str">
        <f t="shared" ca="1" si="222"/>
        <v/>
      </c>
      <c r="AH977" s="24" t="str">
        <f t="shared" ca="1" si="222"/>
        <v/>
      </c>
    </row>
    <row r="978" spans="16:34" x14ac:dyDescent="0.25">
      <c r="P978" s="17">
        <v>979</v>
      </c>
      <c r="Q978" s="17">
        <f>VLOOKUP($P978,valores_RSI!$B$3:$D$1417,3,FALSE)</f>
        <v>32.347385695916998</v>
      </c>
      <c r="R978" s="17">
        <f t="shared" si="223"/>
        <v>5</v>
      </c>
      <c r="S978" s="24">
        <f t="shared" si="224"/>
        <v>87</v>
      </c>
      <c r="T978" s="24">
        <f t="shared" si="217"/>
        <v>137</v>
      </c>
      <c r="U978" s="24">
        <f t="shared" si="217"/>
        <v>106</v>
      </c>
      <c r="V978" s="25" t="b">
        <f t="shared" si="218"/>
        <v>1</v>
      </c>
      <c r="W978" s="24" t="b">
        <f t="shared" si="219"/>
        <v>1</v>
      </c>
      <c r="X978" s="24">
        <f t="shared" si="216"/>
        <v>0.25455</v>
      </c>
      <c r="Y978" s="24">
        <f t="shared" si="216"/>
        <v>12.4805264132648</v>
      </c>
      <c r="Z978" s="24">
        <f t="shared" si="220"/>
        <v>261.68497641326479</v>
      </c>
      <c r="AA978" s="24" t="str">
        <f t="shared" si="221"/>
        <v>abaixo</v>
      </c>
      <c r="AC978" s="24" t="str">
        <f t="shared" ca="1" si="222"/>
        <v/>
      </c>
      <c r="AD978" s="24" t="str">
        <f t="shared" ca="1" si="222"/>
        <v/>
      </c>
      <c r="AE978" s="24" t="str">
        <f t="shared" ca="1" si="222"/>
        <v/>
      </c>
      <c r="AF978" s="24" t="str">
        <f t="shared" ca="1" si="222"/>
        <v/>
      </c>
      <c r="AG978" s="24" t="str">
        <f t="shared" ca="1" si="222"/>
        <v/>
      </c>
      <c r="AH978" s="24" t="str">
        <f t="shared" ca="1" si="222"/>
        <v/>
      </c>
    </row>
    <row r="979" spans="16:34" x14ac:dyDescent="0.25">
      <c r="P979" s="17">
        <v>980</v>
      </c>
      <c r="Q979" s="17">
        <f>VLOOKUP($P979,valores_RSI!$B$3:$D$1417,3,FALSE)</f>
        <v>33.616745351569598</v>
      </c>
      <c r="R979" s="17">
        <f t="shared" si="223"/>
        <v>5</v>
      </c>
      <c r="S979" s="24">
        <f t="shared" si="224"/>
        <v>87</v>
      </c>
      <c r="T979" s="24">
        <f t="shared" si="217"/>
        <v>137</v>
      </c>
      <c r="U979" s="24">
        <f t="shared" si="217"/>
        <v>106</v>
      </c>
      <c r="V979" s="25" t="b">
        <f t="shared" si="218"/>
        <v>1</v>
      </c>
      <c r="W979" s="24" t="b">
        <f t="shared" si="219"/>
        <v>1</v>
      </c>
      <c r="X979" s="24">
        <f t="shared" si="216"/>
        <v>0.25455</v>
      </c>
      <c r="Y979" s="24">
        <f t="shared" si="216"/>
        <v>12.4805264132648</v>
      </c>
      <c r="Z979" s="24">
        <f t="shared" si="220"/>
        <v>261.93952641326479</v>
      </c>
      <c r="AA979" s="24" t="str">
        <f t="shared" si="221"/>
        <v>abaixo</v>
      </c>
      <c r="AC979" s="24" t="str">
        <f t="shared" ca="1" si="222"/>
        <v/>
      </c>
      <c r="AD979" s="24" t="str">
        <f t="shared" ca="1" si="222"/>
        <v/>
      </c>
      <c r="AE979" s="24" t="str">
        <f t="shared" ca="1" si="222"/>
        <v/>
      </c>
      <c r="AF979" s="24" t="str">
        <f t="shared" ca="1" si="222"/>
        <v/>
      </c>
      <c r="AG979" s="24" t="str">
        <f t="shared" ca="1" si="222"/>
        <v/>
      </c>
      <c r="AH979" s="24" t="str">
        <f t="shared" ca="1" si="222"/>
        <v/>
      </c>
    </row>
    <row r="980" spans="16:34" x14ac:dyDescent="0.25">
      <c r="P980" s="17">
        <v>981</v>
      </c>
      <c r="Q980" s="17">
        <f>VLOOKUP($P980,valores_RSI!$B$3:$D$1417,3,FALSE)</f>
        <v>34.219053663136101</v>
      </c>
      <c r="R980" s="17">
        <f t="shared" si="223"/>
        <v>5</v>
      </c>
      <c r="S980" s="24">
        <f t="shared" si="224"/>
        <v>87</v>
      </c>
      <c r="T980" s="24">
        <f t="shared" si="217"/>
        <v>137</v>
      </c>
      <c r="U980" s="24">
        <f t="shared" si="217"/>
        <v>106</v>
      </c>
      <c r="V980" s="25" t="b">
        <f t="shared" si="218"/>
        <v>1</v>
      </c>
      <c r="W980" s="24" t="b">
        <f t="shared" si="219"/>
        <v>1</v>
      </c>
      <c r="X980" s="24">
        <f t="shared" si="216"/>
        <v>0.25455</v>
      </c>
      <c r="Y980" s="24">
        <f t="shared" si="216"/>
        <v>12.4805264132648</v>
      </c>
      <c r="Z980" s="24">
        <f t="shared" si="220"/>
        <v>262.19407641326478</v>
      </c>
      <c r="AA980" s="24" t="str">
        <f t="shared" si="221"/>
        <v>abaixo</v>
      </c>
      <c r="AC980" s="24" t="str">
        <f t="shared" ca="1" si="222"/>
        <v/>
      </c>
      <c r="AD980" s="24" t="str">
        <f t="shared" ca="1" si="222"/>
        <v/>
      </c>
      <c r="AE980" s="24" t="str">
        <f t="shared" ca="1" si="222"/>
        <v/>
      </c>
      <c r="AF980" s="24" t="str">
        <f t="shared" ca="1" si="222"/>
        <v/>
      </c>
      <c r="AG980" s="24" t="str">
        <f t="shared" ca="1" si="222"/>
        <v/>
      </c>
      <c r="AH980" s="24" t="str">
        <f t="shared" ca="1" si="222"/>
        <v/>
      </c>
    </row>
    <row r="981" spans="16:34" x14ac:dyDescent="0.25">
      <c r="P981" s="17">
        <v>982</v>
      </c>
      <c r="Q981" s="17">
        <f>VLOOKUP($P981,valores_RSI!$B$3:$D$1417,3,FALSE)</f>
        <v>34.894162312837501</v>
      </c>
      <c r="R981" s="17">
        <f t="shared" si="223"/>
        <v>5</v>
      </c>
      <c r="S981" s="24">
        <f t="shared" si="224"/>
        <v>87</v>
      </c>
      <c r="T981" s="24">
        <f t="shared" si="217"/>
        <v>137</v>
      </c>
      <c r="U981" s="24">
        <f t="shared" si="217"/>
        <v>106</v>
      </c>
      <c r="V981" s="25" t="b">
        <f t="shared" si="218"/>
        <v>1</v>
      </c>
      <c r="W981" s="24" t="b">
        <f t="shared" si="219"/>
        <v>1</v>
      </c>
      <c r="X981" s="24">
        <f t="shared" si="216"/>
        <v>0.25455</v>
      </c>
      <c r="Y981" s="24">
        <f t="shared" si="216"/>
        <v>12.4805264132648</v>
      </c>
      <c r="Z981" s="24">
        <f t="shared" si="220"/>
        <v>262.44862641326478</v>
      </c>
      <c r="AA981" s="24" t="str">
        <f t="shared" si="221"/>
        <v>abaixo</v>
      </c>
      <c r="AC981" s="24" t="str">
        <f t="shared" ca="1" si="222"/>
        <v/>
      </c>
      <c r="AD981" s="24" t="str">
        <f t="shared" ca="1" si="222"/>
        <v/>
      </c>
      <c r="AE981" s="24" t="str">
        <f t="shared" ca="1" si="222"/>
        <v/>
      </c>
      <c r="AF981" s="24" t="str">
        <f t="shared" ca="1" si="222"/>
        <v/>
      </c>
      <c r="AG981" s="24" t="str">
        <f t="shared" ca="1" si="222"/>
        <v/>
      </c>
      <c r="AH981" s="24" t="str">
        <f t="shared" ca="1" si="222"/>
        <v/>
      </c>
    </row>
    <row r="982" spans="16:34" x14ac:dyDescent="0.25">
      <c r="P982" s="17">
        <v>983</v>
      </c>
      <c r="Q982" s="17">
        <f>VLOOKUP($P982,valores_RSI!$B$3:$D$1417,3,FALSE)</f>
        <v>34.852381235702502</v>
      </c>
      <c r="R982" s="17">
        <f t="shared" si="223"/>
        <v>5</v>
      </c>
      <c r="S982" s="24">
        <f t="shared" si="224"/>
        <v>87</v>
      </c>
      <c r="T982" s="24">
        <f t="shared" si="217"/>
        <v>137</v>
      </c>
      <c r="U982" s="24">
        <f t="shared" si="217"/>
        <v>106</v>
      </c>
      <c r="V982" s="25" t="b">
        <f t="shared" si="218"/>
        <v>1</v>
      </c>
      <c r="W982" s="24" t="b">
        <f t="shared" si="219"/>
        <v>1</v>
      </c>
      <c r="X982" s="24">
        <f t="shared" si="216"/>
        <v>0.25455</v>
      </c>
      <c r="Y982" s="24">
        <f t="shared" si="216"/>
        <v>12.4805264132648</v>
      </c>
      <c r="Z982" s="24">
        <f t="shared" si="220"/>
        <v>262.70317641326477</v>
      </c>
      <c r="AA982" s="24" t="str">
        <f t="shared" si="221"/>
        <v>abaixo</v>
      </c>
      <c r="AC982" s="24" t="str">
        <f t="shared" ref="AC982:AH997" ca="1" si="225">IF($V982,IF(OR(OFFSET($AA982,AC$2,0)="acima",OFFSET($AA982,AC$2,0)="acima mas menor que o break"),IF($AA982="abaixo","cruzou_para_baixo",""),""),"")</f>
        <v/>
      </c>
      <c r="AD982" s="24" t="str">
        <f t="shared" ca="1" si="225"/>
        <v/>
      </c>
      <c r="AE982" s="24" t="str">
        <f t="shared" ca="1" si="225"/>
        <v/>
      </c>
      <c r="AF982" s="24" t="str">
        <f t="shared" ca="1" si="225"/>
        <v/>
      </c>
      <c r="AG982" s="24" t="str">
        <f t="shared" ca="1" si="225"/>
        <v/>
      </c>
      <c r="AH982" s="24" t="str">
        <f t="shared" ca="1" si="225"/>
        <v/>
      </c>
    </row>
    <row r="983" spans="16:34" x14ac:dyDescent="0.25">
      <c r="P983" s="17">
        <v>984</v>
      </c>
      <c r="Q983" s="17">
        <f>VLOOKUP($P983,valores_RSI!$B$3:$D$1417,3,FALSE)</f>
        <v>49.1402776478402</v>
      </c>
      <c r="R983" s="17">
        <f t="shared" si="223"/>
        <v>5</v>
      </c>
      <c r="S983" s="24">
        <f t="shared" si="224"/>
        <v>87</v>
      </c>
      <c r="T983" s="24">
        <f t="shared" si="217"/>
        <v>137</v>
      </c>
      <c r="U983" s="24">
        <f t="shared" si="217"/>
        <v>106</v>
      </c>
      <c r="V983" s="25" t="b">
        <f t="shared" si="218"/>
        <v>1</v>
      </c>
      <c r="W983" s="24" t="b">
        <f t="shared" si="219"/>
        <v>1</v>
      </c>
      <c r="X983" s="24">
        <f t="shared" si="216"/>
        <v>0.25455</v>
      </c>
      <c r="Y983" s="24">
        <f t="shared" si="216"/>
        <v>12.4805264132648</v>
      </c>
      <c r="Z983" s="24">
        <f t="shared" si="220"/>
        <v>262.95772641326482</v>
      </c>
      <c r="AA983" s="24" t="str">
        <f t="shared" si="221"/>
        <v>abaixo</v>
      </c>
      <c r="AC983" s="24" t="str">
        <f t="shared" ca="1" si="225"/>
        <v/>
      </c>
      <c r="AD983" s="24" t="str">
        <f t="shared" ca="1" si="225"/>
        <v/>
      </c>
      <c r="AE983" s="24" t="str">
        <f t="shared" ca="1" si="225"/>
        <v/>
      </c>
      <c r="AF983" s="24" t="str">
        <f t="shared" ca="1" si="225"/>
        <v/>
      </c>
      <c r="AG983" s="24" t="str">
        <f t="shared" ca="1" si="225"/>
        <v/>
      </c>
      <c r="AH983" s="24" t="str">
        <f t="shared" ca="1" si="225"/>
        <v/>
      </c>
    </row>
    <row r="984" spans="16:34" x14ac:dyDescent="0.25">
      <c r="P984" s="17">
        <v>985</v>
      </c>
      <c r="Q984" s="17">
        <f>VLOOKUP($P984,valores_RSI!$B$3:$D$1417,3,FALSE)</f>
        <v>58.885697963186097</v>
      </c>
      <c r="R984" s="17">
        <f t="shared" si="223"/>
        <v>5</v>
      </c>
      <c r="S984" s="24">
        <f t="shared" si="224"/>
        <v>87</v>
      </c>
      <c r="T984" s="24">
        <f t="shared" si="217"/>
        <v>137</v>
      </c>
      <c r="U984" s="24">
        <f t="shared" si="217"/>
        <v>106</v>
      </c>
      <c r="V984" s="25" t="b">
        <f t="shared" si="218"/>
        <v>1</v>
      </c>
      <c r="W984" s="24" t="b">
        <f t="shared" si="219"/>
        <v>1</v>
      </c>
      <c r="X984" s="24">
        <f t="shared" si="216"/>
        <v>0.25455</v>
      </c>
      <c r="Y984" s="24">
        <f t="shared" si="216"/>
        <v>12.4805264132648</v>
      </c>
      <c r="Z984" s="24">
        <f t="shared" si="220"/>
        <v>263.21227641326482</v>
      </c>
      <c r="AA984" s="24" t="str">
        <f t="shared" si="221"/>
        <v>abaixo</v>
      </c>
      <c r="AC984" s="24" t="str">
        <f t="shared" ca="1" si="225"/>
        <v/>
      </c>
      <c r="AD984" s="24" t="str">
        <f t="shared" ca="1" si="225"/>
        <v/>
      </c>
      <c r="AE984" s="24" t="str">
        <f t="shared" ca="1" si="225"/>
        <v/>
      </c>
      <c r="AF984" s="24" t="str">
        <f t="shared" ca="1" si="225"/>
        <v/>
      </c>
      <c r="AG984" s="24" t="str">
        <f t="shared" ca="1" si="225"/>
        <v/>
      </c>
      <c r="AH984" s="24" t="str">
        <f t="shared" ca="1" si="225"/>
        <v/>
      </c>
    </row>
    <row r="985" spans="16:34" x14ac:dyDescent="0.25">
      <c r="P985" s="17">
        <v>986</v>
      </c>
      <c r="Q985" s="17">
        <f>VLOOKUP($P985,valores_RSI!$B$3:$D$1417,3,FALSE)</f>
        <v>64.118247043804402</v>
      </c>
      <c r="R985" s="17">
        <f t="shared" si="223"/>
        <v>5</v>
      </c>
      <c r="S985" s="24">
        <f t="shared" si="224"/>
        <v>87</v>
      </c>
      <c r="T985" s="24">
        <f t="shared" si="217"/>
        <v>137</v>
      </c>
      <c r="U985" s="24">
        <f t="shared" si="217"/>
        <v>106</v>
      </c>
      <c r="V985" s="25" t="b">
        <f t="shared" si="218"/>
        <v>1</v>
      </c>
      <c r="W985" s="24" t="b">
        <f t="shared" si="219"/>
        <v>1</v>
      </c>
      <c r="X985" s="24">
        <f t="shared" ref="X985:Y1004" si="226">IF($V985,VLOOKUP($R985,$B$5:$N$101,X$2,FALSE),"")</f>
        <v>0.25455</v>
      </c>
      <c r="Y985" s="24">
        <f t="shared" si="226"/>
        <v>12.4805264132648</v>
      </c>
      <c r="Z985" s="24">
        <f t="shared" si="220"/>
        <v>263.46682641326481</v>
      </c>
      <c r="AA985" s="24" t="str">
        <f t="shared" si="221"/>
        <v>abaixo</v>
      </c>
      <c r="AC985" s="24" t="str">
        <f t="shared" ca="1" si="225"/>
        <v/>
      </c>
      <c r="AD985" s="24" t="str">
        <f t="shared" ca="1" si="225"/>
        <v/>
      </c>
      <c r="AE985" s="24" t="str">
        <f t="shared" ca="1" si="225"/>
        <v/>
      </c>
      <c r="AF985" s="24" t="str">
        <f t="shared" ca="1" si="225"/>
        <v/>
      </c>
      <c r="AG985" s="24" t="str">
        <f t="shared" ca="1" si="225"/>
        <v/>
      </c>
      <c r="AH985" s="24" t="str">
        <f t="shared" ca="1" si="225"/>
        <v/>
      </c>
    </row>
    <row r="986" spans="16:34" x14ac:dyDescent="0.25">
      <c r="P986" s="17">
        <v>987</v>
      </c>
      <c r="Q986" s="17">
        <f>VLOOKUP($P986,valores_RSI!$B$3:$D$1417,3,FALSE)</f>
        <v>62.137861071880103</v>
      </c>
      <c r="R986" s="17">
        <f t="shared" si="223"/>
        <v>5</v>
      </c>
      <c r="S986" s="24">
        <f t="shared" si="224"/>
        <v>87</v>
      </c>
      <c r="T986" s="24">
        <f t="shared" si="217"/>
        <v>137</v>
      </c>
      <c r="U986" s="24">
        <f t="shared" si="217"/>
        <v>106</v>
      </c>
      <c r="V986" s="25" t="b">
        <f t="shared" si="218"/>
        <v>1</v>
      </c>
      <c r="W986" s="24" t="b">
        <f t="shared" si="219"/>
        <v>1</v>
      </c>
      <c r="X986" s="24">
        <f t="shared" si="226"/>
        <v>0.25455</v>
      </c>
      <c r="Y986" s="24">
        <f t="shared" si="226"/>
        <v>12.4805264132648</v>
      </c>
      <c r="Z986" s="24">
        <f t="shared" si="220"/>
        <v>263.72137641326481</v>
      </c>
      <c r="AA986" s="24" t="str">
        <f t="shared" si="221"/>
        <v>abaixo</v>
      </c>
      <c r="AC986" s="24" t="str">
        <f t="shared" ca="1" si="225"/>
        <v/>
      </c>
      <c r="AD986" s="24" t="str">
        <f t="shared" ca="1" si="225"/>
        <v/>
      </c>
      <c r="AE986" s="24" t="str">
        <f t="shared" ca="1" si="225"/>
        <v/>
      </c>
      <c r="AF986" s="24" t="str">
        <f t="shared" ca="1" si="225"/>
        <v/>
      </c>
      <c r="AG986" s="24" t="str">
        <f t="shared" ca="1" si="225"/>
        <v/>
      </c>
      <c r="AH986" s="24" t="str">
        <f t="shared" ca="1" si="225"/>
        <v/>
      </c>
    </row>
    <row r="987" spans="16:34" x14ac:dyDescent="0.25">
      <c r="P987" s="17">
        <v>988</v>
      </c>
      <c r="Q987" s="17">
        <f>VLOOKUP($P987,valores_RSI!$B$3:$D$1417,3,FALSE)</f>
        <v>53.694063680432301</v>
      </c>
      <c r="R987" s="17">
        <f t="shared" si="223"/>
        <v>5</v>
      </c>
      <c r="S987" s="24">
        <f t="shared" si="224"/>
        <v>87</v>
      </c>
      <c r="T987" s="24">
        <f t="shared" si="217"/>
        <v>137</v>
      </c>
      <c r="U987" s="24">
        <f t="shared" si="217"/>
        <v>106</v>
      </c>
      <c r="V987" s="25" t="b">
        <f t="shared" si="218"/>
        <v>1</v>
      </c>
      <c r="W987" s="24" t="b">
        <f t="shared" si="219"/>
        <v>1</v>
      </c>
      <c r="X987" s="24">
        <f t="shared" si="226"/>
        <v>0.25455</v>
      </c>
      <c r="Y987" s="24">
        <f t="shared" si="226"/>
        <v>12.4805264132648</v>
      </c>
      <c r="Z987" s="24">
        <f t="shared" si="220"/>
        <v>263.9759264132648</v>
      </c>
      <c r="AA987" s="24" t="str">
        <f t="shared" si="221"/>
        <v>abaixo</v>
      </c>
      <c r="AC987" s="24" t="str">
        <f t="shared" ca="1" si="225"/>
        <v/>
      </c>
      <c r="AD987" s="24" t="str">
        <f t="shared" ca="1" si="225"/>
        <v/>
      </c>
      <c r="AE987" s="24" t="str">
        <f t="shared" ca="1" si="225"/>
        <v/>
      </c>
      <c r="AF987" s="24" t="str">
        <f t="shared" ca="1" si="225"/>
        <v/>
      </c>
      <c r="AG987" s="24" t="str">
        <f t="shared" ca="1" si="225"/>
        <v/>
      </c>
      <c r="AH987" s="24" t="str">
        <f t="shared" ca="1" si="225"/>
        <v/>
      </c>
    </row>
    <row r="988" spans="16:34" x14ac:dyDescent="0.25">
      <c r="P988" s="17">
        <v>989</v>
      </c>
      <c r="Q988" s="17">
        <f>VLOOKUP($P988,valores_RSI!$B$3:$D$1417,3,FALSE)</f>
        <v>55.305476360933397</v>
      </c>
      <c r="R988" s="17">
        <f t="shared" si="223"/>
        <v>5</v>
      </c>
      <c r="S988" s="24">
        <f t="shared" si="224"/>
        <v>87</v>
      </c>
      <c r="T988" s="24">
        <f t="shared" si="217"/>
        <v>137</v>
      </c>
      <c r="U988" s="24">
        <f t="shared" si="217"/>
        <v>106</v>
      </c>
      <c r="V988" s="25" t="b">
        <f t="shared" si="218"/>
        <v>1</v>
      </c>
      <c r="W988" s="24" t="b">
        <f t="shared" si="219"/>
        <v>1</v>
      </c>
      <c r="X988" s="24">
        <f t="shared" si="226"/>
        <v>0.25455</v>
      </c>
      <c r="Y988" s="24">
        <f t="shared" si="226"/>
        <v>12.4805264132648</v>
      </c>
      <c r="Z988" s="24">
        <f t="shared" si="220"/>
        <v>264.2304764132648</v>
      </c>
      <c r="AA988" s="24" t="str">
        <f t="shared" si="221"/>
        <v>abaixo</v>
      </c>
      <c r="AC988" s="24" t="str">
        <f t="shared" ca="1" si="225"/>
        <v/>
      </c>
      <c r="AD988" s="24" t="str">
        <f t="shared" ca="1" si="225"/>
        <v/>
      </c>
      <c r="AE988" s="24" t="str">
        <f t="shared" ca="1" si="225"/>
        <v/>
      </c>
      <c r="AF988" s="24" t="str">
        <f t="shared" ca="1" si="225"/>
        <v/>
      </c>
      <c r="AG988" s="24" t="str">
        <f t="shared" ca="1" si="225"/>
        <v/>
      </c>
      <c r="AH988" s="24" t="str">
        <f t="shared" ca="1" si="225"/>
        <v/>
      </c>
    </row>
    <row r="989" spans="16:34" x14ac:dyDescent="0.25">
      <c r="P989" s="17">
        <v>990</v>
      </c>
      <c r="Q989" s="17">
        <f>VLOOKUP($P989,valores_RSI!$B$3:$D$1417,3,FALSE)</f>
        <v>46.203345445119098</v>
      </c>
      <c r="R989" s="17">
        <f t="shared" si="223"/>
        <v>5</v>
      </c>
      <c r="S989" s="24">
        <f t="shared" si="224"/>
        <v>87</v>
      </c>
      <c r="T989" s="24">
        <f t="shared" si="217"/>
        <v>137</v>
      </c>
      <c r="U989" s="24">
        <f t="shared" si="217"/>
        <v>106</v>
      </c>
      <c r="V989" s="25" t="b">
        <f t="shared" si="218"/>
        <v>1</v>
      </c>
      <c r="W989" s="24" t="b">
        <f t="shared" si="219"/>
        <v>1</v>
      </c>
      <c r="X989" s="24">
        <f t="shared" si="226"/>
        <v>0.25455</v>
      </c>
      <c r="Y989" s="24">
        <f t="shared" si="226"/>
        <v>12.4805264132648</v>
      </c>
      <c r="Z989" s="24">
        <f t="shared" si="220"/>
        <v>264.48502641326479</v>
      </c>
      <c r="AA989" s="24" t="str">
        <f t="shared" si="221"/>
        <v>abaixo</v>
      </c>
      <c r="AC989" s="24" t="str">
        <f t="shared" ca="1" si="225"/>
        <v/>
      </c>
      <c r="AD989" s="24" t="str">
        <f t="shared" ca="1" si="225"/>
        <v/>
      </c>
      <c r="AE989" s="24" t="str">
        <f t="shared" ca="1" si="225"/>
        <v/>
      </c>
      <c r="AF989" s="24" t="str">
        <f t="shared" ca="1" si="225"/>
        <v/>
      </c>
      <c r="AG989" s="24" t="str">
        <f t="shared" ca="1" si="225"/>
        <v/>
      </c>
      <c r="AH989" s="24" t="str">
        <f t="shared" ca="1" si="225"/>
        <v/>
      </c>
    </row>
    <row r="990" spans="16:34" x14ac:dyDescent="0.25">
      <c r="P990" s="17">
        <v>991</v>
      </c>
      <c r="Q990" s="17">
        <f>VLOOKUP($P990,valores_RSI!$B$3:$D$1417,3,FALSE)</f>
        <v>52.6315720558324</v>
      </c>
      <c r="R990" s="17">
        <f t="shared" si="223"/>
        <v>5</v>
      </c>
      <c r="S990" s="24">
        <f t="shared" si="224"/>
        <v>87</v>
      </c>
      <c r="T990" s="24">
        <f t="shared" si="217"/>
        <v>137</v>
      </c>
      <c r="U990" s="24">
        <f t="shared" si="217"/>
        <v>106</v>
      </c>
      <c r="V990" s="25" t="b">
        <f t="shared" si="218"/>
        <v>1</v>
      </c>
      <c r="W990" s="24" t="b">
        <f t="shared" si="219"/>
        <v>1</v>
      </c>
      <c r="X990" s="24">
        <f t="shared" si="226"/>
        <v>0.25455</v>
      </c>
      <c r="Y990" s="24">
        <f t="shared" si="226"/>
        <v>12.4805264132648</v>
      </c>
      <c r="Z990" s="24">
        <f t="shared" si="220"/>
        <v>264.73957641326479</v>
      </c>
      <c r="AA990" s="24" t="str">
        <f t="shared" si="221"/>
        <v>abaixo</v>
      </c>
      <c r="AC990" s="24" t="str">
        <f t="shared" ca="1" si="225"/>
        <v/>
      </c>
      <c r="AD990" s="24" t="str">
        <f t="shared" ca="1" si="225"/>
        <v/>
      </c>
      <c r="AE990" s="24" t="str">
        <f t="shared" ca="1" si="225"/>
        <v/>
      </c>
      <c r="AF990" s="24" t="str">
        <f t="shared" ca="1" si="225"/>
        <v/>
      </c>
      <c r="AG990" s="24" t="str">
        <f t="shared" ca="1" si="225"/>
        <v/>
      </c>
      <c r="AH990" s="24" t="str">
        <f t="shared" ca="1" si="225"/>
        <v/>
      </c>
    </row>
    <row r="991" spans="16:34" x14ac:dyDescent="0.25">
      <c r="P991" s="17">
        <v>992</v>
      </c>
      <c r="Q991" s="17">
        <f>VLOOKUP($P991,valores_RSI!$B$3:$D$1417,3,FALSE)</f>
        <v>51.504640769720503</v>
      </c>
      <c r="R991" s="17">
        <f t="shared" si="223"/>
        <v>5</v>
      </c>
      <c r="S991" s="24">
        <f t="shared" si="224"/>
        <v>87</v>
      </c>
      <c r="T991" s="24">
        <f t="shared" si="217"/>
        <v>137</v>
      </c>
      <c r="U991" s="24">
        <f t="shared" si="217"/>
        <v>106</v>
      </c>
      <c r="V991" s="25" t="b">
        <f t="shared" si="218"/>
        <v>1</v>
      </c>
      <c r="W991" s="24" t="b">
        <f t="shared" si="219"/>
        <v>1</v>
      </c>
      <c r="X991" s="24">
        <f t="shared" si="226"/>
        <v>0.25455</v>
      </c>
      <c r="Y991" s="24">
        <f t="shared" si="226"/>
        <v>12.4805264132648</v>
      </c>
      <c r="Z991" s="24">
        <f t="shared" si="220"/>
        <v>264.99412641326478</v>
      </c>
      <c r="AA991" s="24" t="str">
        <f t="shared" si="221"/>
        <v>abaixo</v>
      </c>
      <c r="AC991" s="24" t="str">
        <f t="shared" ca="1" si="225"/>
        <v/>
      </c>
      <c r="AD991" s="24" t="str">
        <f t="shared" ca="1" si="225"/>
        <v/>
      </c>
      <c r="AE991" s="24" t="str">
        <f t="shared" ca="1" si="225"/>
        <v/>
      </c>
      <c r="AF991" s="24" t="str">
        <f t="shared" ca="1" si="225"/>
        <v/>
      </c>
      <c r="AG991" s="24" t="str">
        <f t="shared" ca="1" si="225"/>
        <v/>
      </c>
      <c r="AH991" s="24" t="str">
        <f t="shared" ca="1" si="225"/>
        <v/>
      </c>
    </row>
    <row r="992" spans="16:34" x14ac:dyDescent="0.25">
      <c r="P992" s="17">
        <v>993</v>
      </c>
      <c r="Q992" s="17">
        <f>VLOOKUP($P992,valores_RSI!$B$3:$D$1417,3,FALSE)</f>
        <v>54.870530905601598</v>
      </c>
      <c r="R992" s="17">
        <f t="shared" si="223"/>
        <v>5</v>
      </c>
      <c r="S992" s="24">
        <f t="shared" si="224"/>
        <v>87</v>
      </c>
      <c r="T992" s="24">
        <f t="shared" si="217"/>
        <v>137</v>
      </c>
      <c r="U992" s="24">
        <f t="shared" si="217"/>
        <v>106</v>
      </c>
      <c r="V992" s="25" t="b">
        <f t="shared" si="218"/>
        <v>1</v>
      </c>
      <c r="W992" s="24" t="b">
        <f t="shared" si="219"/>
        <v>1</v>
      </c>
      <c r="X992" s="24">
        <f t="shared" si="226"/>
        <v>0.25455</v>
      </c>
      <c r="Y992" s="24">
        <f t="shared" si="226"/>
        <v>12.4805264132648</v>
      </c>
      <c r="Z992" s="24">
        <f t="shared" si="220"/>
        <v>265.24867641326477</v>
      </c>
      <c r="AA992" s="24" t="str">
        <f t="shared" si="221"/>
        <v>abaixo</v>
      </c>
      <c r="AC992" s="24" t="str">
        <f t="shared" ca="1" si="225"/>
        <v/>
      </c>
      <c r="AD992" s="24" t="str">
        <f t="shared" ca="1" si="225"/>
        <v/>
      </c>
      <c r="AE992" s="24" t="str">
        <f t="shared" ca="1" si="225"/>
        <v/>
      </c>
      <c r="AF992" s="24" t="str">
        <f t="shared" ca="1" si="225"/>
        <v/>
      </c>
      <c r="AG992" s="24" t="str">
        <f t="shared" ca="1" si="225"/>
        <v/>
      </c>
      <c r="AH992" s="24" t="str">
        <f t="shared" ca="1" si="225"/>
        <v/>
      </c>
    </row>
    <row r="993" spans="16:34" x14ac:dyDescent="0.25">
      <c r="P993" s="17">
        <v>994</v>
      </c>
      <c r="Q993" s="17">
        <f>VLOOKUP($P993,valores_RSI!$B$3:$D$1417,3,FALSE)</f>
        <v>59.085703274488203</v>
      </c>
      <c r="R993" s="17">
        <f t="shared" si="223"/>
        <v>5</v>
      </c>
      <c r="S993" s="24">
        <f t="shared" si="224"/>
        <v>87</v>
      </c>
      <c r="T993" s="24">
        <f t="shared" si="217"/>
        <v>137</v>
      </c>
      <c r="U993" s="24">
        <f t="shared" si="217"/>
        <v>106</v>
      </c>
      <c r="V993" s="25" t="b">
        <f t="shared" si="218"/>
        <v>1</v>
      </c>
      <c r="W993" s="24" t="b">
        <f t="shared" si="219"/>
        <v>1</v>
      </c>
      <c r="X993" s="24">
        <f t="shared" si="226"/>
        <v>0.25455</v>
      </c>
      <c r="Y993" s="24">
        <f t="shared" si="226"/>
        <v>12.4805264132648</v>
      </c>
      <c r="Z993" s="24">
        <f t="shared" si="220"/>
        <v>265.50322641326477</v>
      </c>
      <c r="AA993" s="24" t="str">
        <f t="shared" si="221"/>
        <v>abaixo</v>
      </c>
      <c r="AC993" s="24" t="str">
        <f t="shared" ca="1" si="225"/>
        <v/>
      </c>
      <c r="AD993" s="24" t="str">
        <f t="shared" ca="1" si="225"/>
        <v/>
      </c>
      <c r="AE993" s="24" t="str">
        <f t="shared" ca="1" si="225"/>
        <v/>
      </c>
      <c r="AF993" s="24" t="str">
        <f t="shared" ca="1" si="225"/>
        <v/>
      </c>
      <c r="AG993" s="24" t="str">
        <f t="shared" ca="1" si="225"/>
        <v/>
      </c>
      <c r="AH993" s="24" t="str">
        <f t="shared" ca="1" si="225"/>
        <v/>
      </c>
    </row>
    <row r="994" spans="16:34" x14ac:dyDescent="0.25">
      <c r="P994" s="17">
        <v>995</v>
      </c>
      <c r="Q994" s="17">
        <f>VLOOKUP($P994,valores_RSI!$B$3:$D$1417,3,FALSE)</f>
        <v>42.586500697108598</v>
      </c>
      <c r="R994" s="17">
        <f t="shared" si="223"/>
        <v>5</v>
      </c>
      <c r="S994" s="24">
        <f t="shared" si="224"/>
        <v>87</v>
      </c>
      <c r="T994" s="24">
        <f t="shared" si="217"/>
        <v>137</v>
      </c>
      <c r="U994" s="24">
        <f t="shared" si="217"/>
        <v>106</v>
      </c>
      <c r="V994" s="25" t="b">
        <f t="shared" si="218"/>
        <v>1</v>
      </c>
      <c r="W994" s="24" t="b">
        <f t="shared" si="219"/>
        <v>1</v>
      </c>
      <c r="X994" s="24">
        <f t="shared" si="226"/>
        <v>0.25455</v>
      </c>
      <c r="Y994" s="24">
        <f t="shared" si="226"/>
        <v>12.4805264132648</v>
      </c>
      <c r="Z994" s="24">
        <f t="shared" si="220"/>
        <v>265.75777641326482</v>
      </c>
      <c r="AA994" s="24" t="str">
        <f t="shared" si="221"/>
        <v>abaixo</v>
      </c>
      <c r="AC994" s="24" t="str">
        <f t="shared" ca="1" si="225"/>
        <v/>
      </c>
      <c r="AD994" s="24" t="str">
        <f t="shared" ca="1" si="225"/>
        <v/>
      </c>
      <c r="AE994" s="24" t="str">
        <f t="shared" ca="1" si="225"/>
        <v/>
      </c>
      <c r="AF994" s="24" t="str">
        <f t="shared" ca="1" si="225"/>
        <v/>
      </c>
      <c r="AG994" s="24" t="str">
        <f t="shared" ca="1" si="225"/>
        <v/>
      </c>
      <c r="AH994" s="24" t="str">
        <f t="shared" ca="1" si="225"/>
        <v/>
      </c>
    </row>
    <row r="995" spans="16:34" x14ac:dyDescent="0.25">
      <c r="P995" s="17">
        <v>996</v>
      </c>
      <c r="Q995" s="17">
        <f>VLOOKUP($P995,valores_RSI!$B$3:$D$1417,3,FALSE)</f>
        <v>39.495807625191297</v>
      </c>
      <c r="R995" s="17">
        <f t="shared" si="223"/>
        <v>5</v>
      </c>
      <c r="S995" s="24">
        <f t="shared" si="224"/>
        <v>87</v>
      </c>
      <c r="T995" s="24">
        <f t="shared" si="217"/>
        <v>137</v>
      </c>
      <c r="U995" s="24">
        <f t="shared" si="217"/>
        <v>106</v>
      </c>
      <c r="V995" s="25" t="b">
        <f t="shared" si="218"/>
        <v>1</v>
      </c>
      <c r="W995" s="24" t="b">
        <f t="shared" si="219"/>
        <v>1</v>
      </c>
      <c r="X995" s="24">
        <f t="shared" si="226"/>
        <v>0.25455</v>
      </c>
      <c r="Y995" s="24">
        <f t="shared" si="226"/>
        <v>12.4805264132648</v>
      </c>
      <c r="Z995" s="24">
        <f t="shared" si="220"/>
        <v>266.01232641326482</v>
      </c>
      <c r="AA995" s="24" t="str">
        <f t="shared" si="221"/>
        <v>abaixo</v>
      </c>
      <c r="AC995" s="24" t="str">
        <f t="shared" ca="1" si="225"/>
        <v/>
      </c>
      <c r="AD995" s="24" t="str">
        <f t="shared" ca="1" si="225"/>
        <v/>
      </c>
      <c r="AE995" s="24" t="str">
        <f t="shared" ca="1" si="225"/>
        <v/>
      </c>
      <c r="AF995" s="24" t="str">
        <f t="shared" ca="1" si="225"/>
        <v/>
      </c>
      <c r="AG995" s="24" t="str">
        <f t="shared" ca="1" si="225"/>
        <v/>
      </c>
      <c r="AH995" s="24" t="str">
        <f t="shared" ca="1" si="225"/>
        <v/>
      </c>
    </row>
    <row r="996" spans="16:34" x14ac:dyDescent="0.25">
      <c r="P996" s="17">
        <v>997</v>
      </c>
      <c r="Q996" s="17">
        <f>VLOOKUP($P996,valores_RSI!$B$3:$D$1417,3,FALSE)</f>
        <v>37.460817905391302</v>
      </c>
      <c r="R996" s="17">
        <f t="shared" si="223"/>
        <v>5</v>
      </c>
      <c r="S996" s="24">
        <f t="shared" si="224"/>
        <v>87</v>
      </c>
      <c r="T996" s="24">
        <f t="shared" si="217"/>
        <v>137</v>
      </c>
      <c r="U996" s="24">
        <f t="shared" si="217"/>
        <v>106</v>
      </c>
      <c r="V996" s="25" t="b">
        <f t="shared" si="218"/>
        <v>1</v>
      </c>
      <c r="W996" s="24" t="b">
        <f t="shared" si="219"/>
        <v>1</v>
      </c>
      <c r="X996" s="24">
        <f t="shared" si="226"/>
        <v>0.25455</v>
      </c>
      <c r="Y996" s="24">
        <f t="shared" si="226"/>
        <v>12.4805264132648</v>
      </c>
      <c r="Z996" s="24">
        <f t="shared" si="220"/>
        <v>266.26687641326481</v>
      </c>
      <c r="AA996" s="24" t="str">
        <f t="shared" si="221"/>
        <v>abaixo</v>
      </c>
      <c r="AC996" s="24" t="str">
        <f t="shared" ca="1" si="225"/>
        <v/>
      </c>
      <c r="AD996" s="24" t="str">
        <f t="shared" ca="1" si="225"/>
        <v/>
      </c>
      <c r="AE996" s="24" t="str">
        <f t="shared" ca="1" si="225"/>
        <v/>
      </c>
      <c r="AF996" s="24" t="str">
        <f t="shared" ca="1" si="225"/>
        <v/>
      </c>
      <c r="AG996" s="24" t="str">
        <f t="shared" ca="1" si="225"/>
        <v/>
      </c>
      <c r="AH996" s="24" t="str">
        <f t="shared" ca="1" si="225"/>
        <v/>
      </c>
    </row>
    <row r="997" spans="16:34" x14ac:dyDescent="0.25">
      <c r="P997" s="17">
        <v>998</v>
      </c>
      <c r="Q997" s="17">
        <f>VLOOKUP($P997,valores_RSI!$B$3:$D$1417,3,FALSE)</f>
        <v>36.565979526183199</v>
      </c>
      <c r="R997" s="17">
        <f t="shared" si="223"/>
        <v>5</v>
      </c>
      <c r="S997" s="24">
        <f t="shared" si="224"/>
        <v>87</v>
      </c>
      <c r="T997" s="24">
        <f t="shared" si="217"/>
        <v>137</v>
      </c>
      <c r="U997" s="24">
        <f t="shared" si="217"/>
        <v>106</v>
      </c>
      <c r="V997" s="25" t="b">
        <f t="shared" si="218"/>
        <v>1</v>
      </c>
      <c r="W997" s="24" t="b">
        <f t="shared" si="219"/>
        <v>1</v>
      </c>
      <c r="X997" s="24">
        <f t="shared" si="226"/>
        <v>0.25455</v>
      </c>
      <c r="Y997" s="24">
        <f t="shared" si="226"/>
        <v>12.4805264132648</v>
      </c>
      <c r="Z997" s="24">
        <f t="shared" si="220"/>
        <v>266.52142641326481</v>
      </c>
      <c r="AA997" s="24" t="str">
        <f t="shared" si="221"/>
        <v>abaixo</v>
      </c>
      <c r="AC997" s="24" t="str">
        <f t="shared" ca="1" si="225"/>
        <v/>
      </c>
      <c r="AD997" s="24" t="str">
        <f t="shared" ca="1" si="225"/>
        <v/>
      </c>
      <c r="AE997" s="24" t="str">
        <f t="shared" ca="1" si="225"/>
        <v/>
      </c>
      <c r="AF997" s="24" t="str">
        <f t="shared" ca="1" si="225"/>
        <v/>
      </c>
      <c r="AG997" s="24" t="str">
        <f t="shared" ca="1" si="225"/>
        <v/>
      </c>
      <c r="AH997" s="24" t="str">
        <f t="shared" ca="1" si="225"/>
        <v/>
      </c>
    </row>
    <row r="998" spans="16:34" x14ac:dyDescent="0.25">
      <c r="P998" s="17">
        <v>999</v>
      </c>
      <c r="Q998" s="17">
        <f>VLOOKUP($P998,valores_RSI!$B$3:$D$1417,3,FALSE)</f>
        <v>35.674829068874303</v>
      </c>
      <c r="R998" s="17">
        <f t="shared" si="223"/>
        <v>5</v>
      </c>
      <c r="S998" s="24">
        <f t="shared" si="224"/>
        <v>87</v>
      </c>
      <c r="T998" s="24">
        <f t="shared" si="217"/>
        <v>137</v>
      </c>
      <c r="U998" s="24">
        <f t="shared" si="217"/>
        <v>106</v>
      </c>
      <c r="V998" s="25" t="b">
        <f t="shared" si="218"/>
        <v>1</v>
      </c>
      <c r="W998" s="24" t="b">
        <f t="shared" si="219"/>
        <v>1</v>
      </c>
      <c r="X998" s="24">
        <f t="shared" si="226"/>
        <v>0.25455</v>
      </c>
      <c r="Y998" s="24">
        <f t="shared" si="226"/>
        <v>12.4805264132648</v>
      </c>
      <c r="Z998" s="24">
        <f t="shared" si="220"/>
        <v>266.7759764132648</v>
      </c>
      <c r="AA998" s="24" t="str">
        <f t="shared" si="221"/>
        <v>abaixo</v>
      </c>
      <c r="AC998" s="24" t="str">
        <f t="shared" ref="AC998:AH1013" ca="1" si="227">IF($V998,IF(OR(OFFSET($AA998,AC$2,0)="acima",OFFSET($AA998,AC$2,0)="acima mas menor que o break"),IF($AA998="abaixo","cruzou_para_baixo",""),""),"")</f>
        <v/>
      </c>
      <c r="AD998" s="24" t="str">
        <f t="shared" ca="1" si="227"/>
        <v/>
      </c>
      <c r="AE998" s="24" t="str">
        <f t="shared" ca="1" si="227"/>
        <v/>
      </c>
      <c r="AF998" s="24" t="str">
        <f t="shared" ca="1" si="227"/>
        <v/>
      </c>
      <c r="AG998" s="24" t="str">
        <f t="shared" ca="1" si="227"/>
        <v/>
      </c>
      <c r="AH998" s="24" t="str">
        <f t="shared" ca="1" si="227"/>
        <v/>
      </c>
    </row>
    <row r="999" spans="16:34" x14ac:dyDescent="0.25">
      <c r="P999" s="17">
        <v>1000</v>
      </c>
      <c r="Q999" s="17">
        <f>VLOOKUP($P999,valores_RSI!$B$3:$D$1417,3,FALSE)</f>
        <v>38.429764702729699</v>
      </c>
      <c r="R999" s="17">
        <f t="shared" si="223"/>
        <v>5</v>
      </c>
      <c r="S999" s="24">
        <f t="shared" si="224"/>
        <v>87</v>
      </c>
      <c r="T999" s="24">
        <f t="shared" si="217"/>
        <v>137</v>
      </c>
      <c r="U999" s="24">
        <f t="shared" si="217"/>
        <v>106</v>
      </c>
      <c r="V999" s="25" t="b">
        <f t="shared" si="218"/>
        <v>1</v>
      </c>
      <c r="W999" s="24" t="b">
        <f t="shared" si="219"/>
        <v>1</v>
      </c>
      <c r="X999" s="24">
        <f t="shared" si="226"/>
        <v>0.25455</v>
      </c>
      <c r="Y999" s="24">
        <f t="shared" si="226"/>
        <v>12.4805264132648</v>
      </c>
      <c r="Z999" s="24">
        <f t="shared" si="220"/>
        <v>267.03052641326479</v>
      </c>
      <c r="AA999" s="24" t="str">
        <f t="shared" si="221"/>
        <v>abaixo</v>
      </c>
      <c r="AC999" s="24" t="str">
        <f t="shared" ca="1" si="227"/>
        <v/>
      </c>
      <c r="AD999" s="24" t="str">
        <f t="shared" ca="1" si="227"/>
        <v/>
      </c>
      <c r="AE999" s="24" t="str">
        <f t="shared" ca="1" si="227"/>
        <v/>
      </c>
      <c r="AF999" s="24" t="str">
        <f t="shared" ca="1" si="227"/>
        <v/>
      </c>
      <c r="AG999" s="24" t="str">
        <f t="shared" ca="1" si="227"/>
        <v/>
      </c>
      <c r="AH999" s="24" t="str">
        <f t="shared" ca="1" si="227"/>
        <v/>
      </c>
    </row>
    <row r="1000" spans="16:34" x14ac:dyDescent="0.25">
      <c r="P1000" s="17">
        <v>1001</v>
      </c>
      <c r="Q1000" s="17">
        <f>VLOOKUP($P1000,valores_RSI!$B$3:$D$1417,3,FALSE)</f>
        <v>41.705801111156497</v>
      </c>
      <c r="R1000" s="17">
        <f t="shared" si="223"/>
        <v>5</v>
      </c>
      <c r="S1000" s="24">
        <f t="shared" si="224"/>
        <v>87</v>
      </c>
      <c r="T1000" s="24">
        <f t="shared" si="217"/>
        <v>137</v>
      </c>
      <c r="U1000" s="24">
        <f t="shared" si="217"/>
        <v>106</v>
      </c>
      <c r="V1000" s="25" t="b">
        <f t="shared" si="218"/>
        <v>1</v>
      </c>
      <c r="W1000" s="24" t="b">
        <f t="shared" si="219"/>
        <v>1</v>
      </c>
      <c r="X1000" s="24">
        <f t="shared" si="226"/>
        <v>0.25455</v>
      </c>
      <c r="Y1000" s="24">
        <f t="shared" si="226"/>
        <v>12.4805264132648</v>
      </c>
      <c r="Z1000" s="24">
        <f t="shared" si="220"/>
        <v>267.28507641326479</v>
      </c>
      <c r="AA1000" s="24" t="str">
        <f t="shared" si="221"/>
        <v>abaixo</v>
      </c>
      <c r="AC1000" s="24" t="str">
        <f t="shared" ca="1" si="227"/>
        <v/>
      </c>
      <c r="AD1000" s="24" t="str">
        <f t="shared" ca="1" si="227"/>
        <v/>
      </c>
      <c r="AE1000" s="24" t="str">
        <f t="shared" ca="1" si="227"/>
        <v/>
      </c>
      <c r="AF1000" s="24" t="str">
        <f t="shared" ca="1" si="227"/>
        <v/>
      </c>
      <c r="AG1000" s="24" t="str">
        <f t="shared" ca="1" si="227"/>
        <v/>
      </c>
      <c r="AH1000" s="24" t="str">
        <f t="shared" ca="1" si="227"/>
        <v/>
      </c>
    </row>
    <row r="1001" spans="16:34" x14ac:dyDescent="0.25">
      <c r="P1001" s="17">
        <v>1002</v>
      </c>
      <c r="Q1001" s="17">
        <f>VLOOKUP($P1001,valores_RSI!$B$3:$D$1417,3,FALSE)</f>
        <v>43.760266865690497</v>
      </c>
      <c r="R1001" s="17">
        <f t="shared" si="223"/>
        <v>5</v>
      </c>
      <c r="S1001" s="24">
        <f t="shared" si="224"/>
        <v>87</v>
      </c>
      <c r="T1001" s="24">
        <f t="shared" si="217"/>
        <v>137</v>
      </c>
      <c r="U1001" s="24">
        <f t="shared" si="217"/>
        <v>106</v>
      </c>
      <c r="V1001" s="25" t="b">
        <f t="shared" si="218"/>
        <v>1</v>
      </c>
      <c r="W1001" s="24" t="b">
        <f t="shared" si="219"/>
        <v>1</v>
      </c>
      <c r="X1001" s="24">
        <f t="shared" si="226"/>
        <v>0.25455</v>
      </c>
      <c r="Y1001" s="24">
        <f t="shared" si="226"/>
        <v>12.4805264132648</v>
      </c>
      <c r="Z1001" s="24">
        <f t="shared" si="220"/>
        <v>267.53962641326478</v>
      </c>
      <c r="AA1001" s="24" t="str">
        <f t="shared" si="221"/>
        <v>abaixo</v>
      </c>
      <c r="AC1001" s="24" t="str">
        <f t="shared" ca="1" si="227"/>
        <v/>
      </c>
      <c r="AD1001" s="24" t="str">
        <f t="shared" ca="1" si="227"/>
        <v/>
      </c>
      <c r="AE1001" s="24" t="str">
        <f t="shared" ca="1" si="227"/>
        <v/>
      </c>
      <c r="AF1001" s="24" t="str">
        <f t="shared" ca="1" si="227"/>
        <v/>
      </c>
      <c r="AG1001" s="24" t="str">
        <f t="shared" ca="1" si="227"/>
        <v/>
      </c>
      <c r="AH1001" s="24" t="str">
        <f t="shared" ca="1" si="227"/>
        <v/>
      </c>
    </row>
    <row r="1002" spans="16:34" x14ac:dyDescent="0.25">
      <c r="P1002" s="17">
        <v>1003</v>
      </c>
      <c r="Q1002" s="17">
        <f>VLOOKUP($P1002,valores_RSI!$B$3:$D$1417,3,FALSE)</f>
        <v>43.1535267082389</v>
      </c>
      <c r="R1002" s="17">
        <f t="shared" si="223"/>
        <v>5</v>
      </c>
      <c r="S1002" s="24">
        <f t="shared" si="224"/>
        <v>87</v>
      </c>
      <c r="T1002" s="24">
        <f t="shared" si="217"/>
        <v>137</v>
      </c>
      <c r="U1002" s="24">
        <f t="shared" si="217"/>
        <v>106</v>
      </c>
      <c r="V1002" s="25" t="b">
        <f t="shared" si="218"/>
        <v>1</v>
      </c>
      <c r="W1002" s="24" t="b">
        <f t="shared" si="219"/>
        <v>1</v>
      </c>
      <c r="X1002" s="24">
        <f t="shared" si="226"/>
        <v>0.25455</v>
      </c>
      <c r="Y1002" s="24">
        <f t="shared" si="226"/>
        <v>12.4805264132648</v>
      </c>
      <c r="Z1002" s="24">
        <f t="shared" si="220"/>
        <v>267.79417641326478</v>
      </c>
      <c r="AA1002" s="24" t="str">
        <f t="shared" si="221"/>
        <v>abaixo</v>
      </c>
      <c r="AC1002" s="24" t="str">
        <f t="shared" ca="1" si="227"/>
        <v/>
      </c>
      <c r="AD1002" s="24" t="str">
        <f t="shared" ca="1" si="227"/>
        <v/>
      </c>
      <c r="AE1002" s="24" t="str">
        <f t="shared" ca="1" si="227"/>
        <v/>
      </c>
      <c r="AF1002" s="24" t="str">
        <f t="shared" ca="1" si="227"/>
        <v/>
      </c>
      <c r="AG1002" s="24" t="str">
        <f t="shared" ca="1" si="227"/>
        <v/>
      </c>
      <c r="AH1002" s="24" t="str">
        <f t="shared" ca="1" si="227"/>
        <v/>
      </c>
    </row>
    <row r="1003" spans="16:34" x14ac:dyDescent="0.25">
      <c r="P1003" s="17">
        <v>1004</v>
      </c>
      <c r="Q1003" s="17">
        <f>VLOOKUP($P1003,valores_RSI!$B$3:$D$1417,3,FALSE)</f>
        <v>41.337632676648603</v>
      </c>
      <c r="R1003" s="17">
        <f t="shared" si="223"/>
        <v>5</v>
      </c>
      <c r="S1003" s="24">
        <f t="shared" si="224"/>
        <v>87</v>
      </c>
      <c r="T1003" s="24">
        <f t="shared" si="217"/>
        <v>137</v>
      </c>
      <c r="U1003" s="24">
        <f t="shared" si="217"/>
        <v>106</v>
      </c>
      <c r="V1003" s="25" t="b">
        <f t="shared" si="218"/>
        <v>1</v>
      </c>
      <c r="W1003" s="24" t="b">
        <f t="shared" si="219"/>
        <v>1</v>
      </c>
      <c r="X1003" s="24">
        <f t="shared" si="226"/>
        <v>0.25455</v>
      </c>
      <c r="Y1003" s="24">
        <f t="shared" si="226"/>
        <v>12.4805264132648</v>
      </c>
      <c r="Z1003" s="24">
        <f t="shared" si="220"/>
        <v>268.04872641326477</v>
      </c>
      <c r="AA1003" s="24" t="str">
        <f t="shared" si="221"/>
        <v>abaixo</v>
      </c>
      <c r="AC1003" s="24" t="str">
        <f t="shared" ca="1" si="227"/>
        <v/>
      </c>
      <c r="AD1003" s="24" t="str">
        <f t="shared" ca="1" si="227"/>
        <v/>
      </c>
      <c r="AE1003" s="24" t="str">
        <f t="shared" ca="1" si="227"/>
        <v/>
      </c>
      <c r="AF1003" s="24" t="str">
        <f t="shared" ca="1" si="227"/>
        <v/>
      </c>
      <c r="AG1003" s="24" t="str">
        <f t="shared" ca="1" si="227"/>
        <v/>
      </c>
      <c r="AH1003" s="24" t="str">
        <f t="shared" ca="1" si="227"/>
        <v/>
      </c>
    </row>
    <row r="1004" spans="16:34" x14ac:dyDescent="0.25">
      <c r="P1004" s="17">
        <v>1005</v>
      </c>
      <c r="Q1004" s="17">
        <f>VLOOKUP($P1004,valores_RSI!$B$3:$D$1417,3,FALSE)</f>
        <v>42.857151412185097</v>
      </c>
      <c r="R1004" s="17">
        <f t="shared" si="223"/>
        <v>5</v>
      </c>
      <c r="S1004" s="24">
        <f t="shared" si="224"/>
        <v>87</v>
      </c>
      <c r="T1004" s="24">
        <f t="shared" si="217"/>
        <v>137</v>
      </c>
      <c r="U1004" s="24">
        <f t="shared" si="217"/>
        <v>106</v>
      </c>
      <c r="V1004" s="25" t="b">
        <f t="shared" si="218"/>
        <v>1</v>
      </c>
      <c r="W1004" s="24" t="b">
        <f t="shared" si="219"/>
        <v>1</v>
      </c>
      <c r="X1004" s="24">
        <f t="shared" si="226"/>
        <v>0.25455</v>
      </c>
      <c r="Y1004" s="24">
        <f t="shared" si="226"/>
        <v>12.4805264132648</v>
      </c>
      <c r="Z1004" s="24">
        <f t="shared" si="220"/>
        <v>268.30327641326477</v>
      </c>
      <c r="AA1004" s="24" t="str">
        <f t="shared" si="221"/>
        <v>abaixo</v>
      </c>
      <c r="AC1004" s="24" t="str">
        <f t="shared" ca="1" si="227"/>
        <v/>
      </c>
      <c r="AD1004" s="24" t="str">
        <f t="shared" ca="1" si="227"/>
        <v/>
      </c>
      <c r="AE1004" s="24" t="str">
        <f t="shared" ca="1" si="227"/>
        <v/>
      </c>
      <c r="AF1004" s="24" t="str">
        <f t="shared" ca="1" si="227"/>
        <v/>
      </c>
      <c r="AG1004" s="24" t="str">
        <f t="shared" ca="1" si="227"/>
        <v/>
      </c>
      <c r="AH1004" s="24" t="str">
        <f t="shared" ca="1" si="227"/>
        <v/>
      </c>
    </row>
    <row r="1005" spans="16:34" x14ac:dyDescent="0.25">
      <c r="P1005" s="17">
        <v>1006</v>
      </c>
      <c r="Q1005" s="17">
        <f>VLOOKUP($P1005,valores_RSI!$B$3:$D$1417,3,FALSE)</f>
        <v>41.713380624534601</v>
      </c>
      <c r="R1005" s="17">
        <f t="shared" si="223"/>
        <v>5</v>
      </c>
      <c r="S1005" s="24">
        <f t="shared" si="224"/>
        <v>87</v>
      </c>
      <c r="T1005" s="24">
        <f t="shared" si="217"/>
        <v>137</v>
      </c>
      <c r="U1005" s="24">
        <f t="shared" si="217"/>
        <v>106</v>
      </c>
      <c r="V1005" s="25" t="b">
        <f t="shared" si="218"/>
        <v>1</v>
      </c>
      <c r="W1005" s="24" t="b">
        <f t="shared" si="219"/>
        <v>1</v>
      </c>
      <c r="X1005" s="24">
        <f t="shared" ref="X1005:Y1024" si="228">IF($V1005,VLOOKUP($R1005,$B$5:$N$101,X$2,FALSE),"")</f>
        <v>0.25455</v>
      </c>
      <c r="Y1005" s="24">
        <f t="shared" si="228"/>
        <v>12.4805264132648</v>
      </c>
      <c r="Z1005" s="24">
        <f t="shared" si="220"/>
        <v>268.55782641326476</v>
      </c>
      <c r="AA1005" s="24" t="str">
        <f t="shared" si="221"/>
        <v>abaixo</v>
      </c>
      <c r="AC1005" s="24" t="str">
        <f t="shared" ca="1" si="227"/>
        <v/>
      </c>
      <c r="AD1005" s="24" t="str">
        <f t="shared" ca="1" si="227"/>
        <v/>
      </c>
      <c r="AE1005" s="24" t="str">
        <f t="shared" ca="1" si="227"/>
        <v/>
      </c>
      <c r="AF1005" s="24" t="str">
        <f t="shared" ca="1" si="227"/>
        <v/>
      </c>
      <c r="AG1005" s="24" t="str">
        <f t="shared" ca="1" si="227"/>
        <v/>
      </c>
      <c r="AH1005" s="24" t="str">
        <f t="shared" ca="1" si="227"/>
        <v/>
      </c>
    </row>
    <row r="1006" spans="16:34" x14ac:dyDescent="0.25">
      <c r="P1006" s="17">
        <v>1007</v>
      </c>
      <c r="Q1006" s="17">
        <f>VLOOKUP($P1006,valores_RSI!$B$3:$D$1417,3,FALSE)</f>
        <v>43.047937488163299</v>
      </c>
      <c r="R1006" s="17">
        <f t="shared" si="223"/>
        <v>5</v>
      </c>
      <c r="S1006" s="24">
        <f t="shared" si="224"/>
        <v>87</v>
      </c>
      <c r="T1006" s="24">
        <f t="shared" si="217"/>
        <v>137</v>
      </c>
      <c r="U1006" s="24">
        <f t="shared" si="217"/>
        <v>106</v>
      </c>
      <c r="V1006" s="25" t="b">
        <f t="shared" si="218"/>
        <v>1</v>
      </c>
      <c r="W1006" s="24" t="b">
        <f t="shared" si="219"/>
        <v>1</v>
      </c>
      <c r="X1006" s="24">
        <f t="shared" si="228"/>
        <v>0.25455</v>
      </c>
      <c r="Y1006" s="24">
        <f t="shared" si="228"/>
        <v>12.4805264132648</v>
      </c>
      <c r="Z1006" s="24">
        <f t="shared" si="220"/>
        <v>268.81237641326476</v>
      </c>
      <c r="AA1006" s="24" t="str">
        <f t="shared" si="221"/>
        <v>abaixo</v>
      </c>
      <c r="AC1006" s="24" t="str">
        <f t="shared" ca="1" si="227"/>
        <v/>
      </c>
      <c r="AD1006" s="24" t="str">
        <f t="shared" ca="1" si="227"/>
        <v/>
      </c>
      <c r="AE1006" s="24" t="str">
        <f t="shared" ca="1" si="227"/>
        <v/>
      </c>
      <c r="AF1006" s="24" t="str">
        <f t="shared" ca="1" si="227"/>
        <v/>
      </c>
      <c r="AG1006" s="24" t="str">
        <f t="shared" ca="1" si="227"/>
        <v/>
      </c>
      <c r="AH1006" s="24" t="str">
        <f t="shared" ca="1" si="227"/>
        <v/>
      </c>
    </row>
    <row r="1007" spans="16:34" x14ac:dyDescent="0.25">
      <c r="P1007" s="17">
        <v>1008</v>
      </c>
      <c r="Q1007" s="17">
        <f>VLOOKUP($P1007,valores_RSI!$B$3:$D$1417,3,FALSE)</f>
        <v>43.852786877214598</v>
      </c>
      <c r="R1007" s="17">
        <f t="shared" si="223"/>
        <v>5</v>
      </c>
      <c r="S1007" s="24">
        <f t="shared" si="224"/>
        <v>87</v>
      </c>
      <c r="T1007" s="24">
        <f t="shared" si="217"/>
        <v>137</v>
      </c>
      <c r="U1007" s="24">
        <f t="shared" si="217"/>
        <v>106</v>
      </c>
      <c r="V1007" s="25" t="b">
        <f t="shared" si="218"/>
        <v>1</v>
      </c>
      <c r="W1007" s="24" t="b">
        <f t="shared" si="219"/>
        <v>1</v>
      </c>
      <c r="X1007" s="24">
        <f t="shared" si="228"/>
        <v>0.25455</v>
      </c>
      <c r="Y1007" s="24">
        <f t="shared" si="228"/>
        <v>12.4805264132648</v>
      </c>
      <c r="Z1007" s="24">
        <f t="shared" si="220"/>
        <v>269.06692641326481</v>
      </c>
      <c r="AA1007" s="24" t="str">
        <f t="shared" si="221"/>
        <v>abaixo</v>
      </c>
      <c r="AC1007" s="24" t="str">
        <f t="shared" ca="1" si="227"/>
        <v/>
      </c>
      <c r="AD1007" s="24" t="str">
        <f t="shared" ca="1" si="227"/>
        <v/>
      </c>
      <c r="AE1007" s="24" t="str">
        <f t="shared" ca="1" si="227"/>
        <v/>
      </c>
      <c r="AF1007" s="24" t="str">
        <f t="shared" ca="1" si="227"/>
        <v/>
      </c>
      <c r="AG1007" s="24" t="str">
        <f t="shared" ca="1" si="227"/>
        <v/>
      </c>
      <c r="AH1007" s="24" t="str">
        <f t="shared" ca="1" si="227"/>
        <v/>
      </c>
    </row>
    <row r="1008" spans="16:34" x14ac:dyDescent="0.25">
      <c r="P1008" s="17">
        <v>1009</v>
      </c>
      <c r="Q1008" s="17">
        <f>VLOOKUP($P1008,valores_RSI!$B$3:$D$1417,3,FALSE)</f>
        <v>42.203271403496601</v>
      </c>
      <c r="R1008" s="17">
        <f t="shared" si="223"/>
        <v>5</v>
      </c>
      <c r="S1008" s="24">
        <f t="shared" si="224"/>
        <v>87</v>
      </c>
      <c r="T1008" s="24">
        <f t="shared" si="217"/>
        <v>137</v>
      </c>
      <c r="U1008" s="24">
        <f t="shared" si="217"/>
        <v>106</v>
      </c>
      <c r="V1008" s="25" t="b">
        <f t="shared" si="218"/>
        <v>1</v>
      </c>
      <c r="W1008" s="24" t="b">
        <f t="shared" si="219"/>
        <v>1</v>
      </c>
      <c r="X1008" s="24">
        <f t="shared" si="228"/>
        <v>0.25455</v>
      </c>
      <c r="Y1008" s="24">
        <f t="shared" si="228"/>
        <v>12.4805264132648</v>
      </c>
      <c r="Z1008" s="24">
        <f t="shared" si="220"/>
        <v>269.3214764132648</v>
      </c>
      <c r="AA1008" s="24" t="str">
        <f t="shared" si="221"/>
        <v>abaixo</v>
      </c>
      <c r="AC1008" s="24" t="str">
        <f t="shared" ca="1" si="227"/>
        <v/>
      </c>
      <c r="AD1008" s="24" t="str">
        <f t="shared" ca="1" si="227"/>
        <v/>
      </c>
      <c r="AE1008" s="24" t="str">
        <f t="shared" ca="1" si="227"/>
        <v/>
      </c>
      <c r="AF1008" s="24" t="str">
        <f t="shared" ca="1" si="227"/>
        <v/>
      </c>
      <c r="AG1008" s="24" t="str">
        <f t="shared" ca="1" si="227"/>
        <v/>
      </c>
      <c r="AH1008" s="24" t="str">
        <f t="shared" ca="1" si="227"/>
        <v/>
      </c>
    </row>
    <row r="1009" spans="16:34" x14ac:dyDescent="0.25">
      <c r="P1009" s="17">
        <v>1010</v>
      </c>
      <c r="Q1009" s="17">
        <f>VLOOKUP($P1009,valores_RSI!$B$3:$D$1417,3,FALSE)</f>
        <v>39.936613204524399</v>
      </c>
      <c r="R1009" s="17">
        <f t="shared" si="223"/>
        <v>5</v>
      </c>
      <c r="S1009" s="24">
        <f t="shared" si="224"/>
        <v>87</v>
      </c>
      <c r="T1009" s="24">
        <f t="shared" si="217"/>
        <v>137</v>
      </c>
      <c r="U1009" s="24">
        <f t="shared" si="217"/>
        <v>106</v>
      </c>
      <c r="V1009" s="25" t="b">
        <f t="shared" si="218"/>
        <v>1</v>
      </c>
      <c r="W1009" s="24" t="b">
        <f t="shared" si="219"/>
        <v>1</v>
      </c>
      <c r="X1009" s="24">
        <f t="shared" si="228"/>
        <v>0.25455</v>
      </c>
      <c r="Y1009" s="24">
        <f t="shared" si="228"/>
        <v>12.4805264132648</v>
      </c>
      <c r="Z1009" s="24">
        <f t="shared" si="220"/>
        <v>269.5760264132648</v>
      </c>
      <c r="AA1009" s="24" t="str">
        <f t="shared" si="221"/>
        <v>abaixo</v>
      </c>
      <c r="AC1009" s="24" t="str">
        <f t="shared" ca="1" si="227"/>
        <v/>
      </c>
      <c r="AD1009" s="24" t="str">
        <f t="shared" ca="1" si="227"/>
        <v/>
      </c>
      <c r="AE1009" s="24" t="str">
        <f t="shared" ca="1" si="227"/>
        <v/>
      </c>
      <c r="AF1009" s="24" t="str">
        <f t="shared" ca="1" si="227"/>
        <v/>
      </c>
      <c r="AG1009" s="24" t="str">
        <f t="shared" ca="1" si="227"/>
        <v/>
      </c>
      <c r="AH1009" s="24" t="str">
        <f t="shared" ca="1" si="227"/>
        <v/>
      </c>
    </row>
    <row r="1010" spans="16:34" x14ac:dyDescent="0.25">
      <c r="P1010" s="17">
        <v>1011</v>
      </c>
      <c r="Q1010" s="17">
        <f>VLOOKUP($P1010,valores_RSI!$B$3:$D$1417,3,FALSE)</f>
        <v>40.314973543447799</v>
      </c>
      <c r="R1010" s="17">
        <f t="shared" si="223"/>
        <v>5</v>
      </c>
      <c r="S1010" s="24">
        <f t="shared" si="224"/>
        <v>87</v>
      </c>
      <c r="T1010" s="24">
        <f t="shared" si="217"/>
        <v>137</v>
      </c>
      <c r="U1010" s="24">
        <f t="shared" si="217"/>
        <v>106</v>
      </c>
      <c r="V1010" s="25" t="b">
        <f t="shared" si="218"/>
        <v>1</v>
      </c>
      <c r="W1010" s="24" t="b">
        <f t="shared" si="219"/>
        <v>1</v>
      </c>
      <c r="X1010" s="24">
        <f t="shared" si="228"/>
        <v>0.25455</v>
      </c>
      <c r="Y1010" s="24">
        <f t="shared" si="228"/>
        <v>12.4805264132648</v>
      </c>
      <c r="Z1010" s="24">
        <f t="shared" si="220"/>
        <v>269.83057641326479</v>
      </c>
      <c r="AA1010" s="24" t="str">
        <f t="shared" si="221"/>
        <v>abaixo</v>
      </c>
      <c r="AC1010" s="24" t="str">
        <f t="shared" ca="1" si="227"/>
        <v/>
      </c>
      <c r="AD1010" s="24" t="str">
        <f t="shared" ca="1" si="227"/>
        <v/>
      </c>
      <c r="AE1010" s="24" t="str">
        <f t="shared" ca="1" si="227"/>
        <v/>
      </c>
      <c r="AF1010" s="24" t="str">
        <f t="shared" ca="1" si="227"/>
        <v/>
      </c>
      <c r="AG1010" s="24" t="str">
        <f t="shared" ca="1" si="227"/>
        <v/>
      </c>
      <c r="AH1010" s="24" t="str">
        <f t="shared" ca="1" si="227"/>
        <v/>
      </c>
    </row>
    <row r="1011" spans="16:34" x14ac:dyDescent="0.25">
      <c r="P1011" s="17">
        <v>1012</v>
      </c>
      <c r="Q1011" s="17">
        <f>VLOOKUP($P1011,valores_RSI!$B$3:$D$1417,3,FALSE)</f>
        <v>39.937602099568799</v>
      </c>
      <c r="R1011" s="17">
        <f t="shared" si="223"/>
        <v>5</v>
      </c>
      <c r="S1011" s="24">
        <f t="shared" si="224"/>
        <v>87</v>
      </c>
      <c r="T1011" s="24">
        <f t="shared" si="217"/>
        <v>137</v>
      </c>
      <c r="U1011" s="24">
        <f t="shared" si="217"/>
        <v>106</v>
      </c>
      <c r="V1011" s="25" t="b">
        <f t="shared" si="218"/>
        <v>1</v>
      </c>
      <c r="W1011" s="24" t="b">
        <f t="shared" si="219"/>
        <v>1</v>
      </c>
      <c r="X1011" s="24">
        <f t="shared" si="228"/>
        <v>0.25455</v>
      </c>
      <c r="Y1011" s="24">
        <f t="shared" si="228"/>
        <v>12.4805264132648</v>
      </c>
      <c r="Z1011" s="24">
        <f t="shared" si="220"/>
        <v>270.08512641326479</v>
      </c>
      <c r="AA1011" s="24" t="str">
        <f t="shared" si="221"/>
        <v>abaixo</v>
      </c>
      <c r="AC1011" s="24" t="str">
        <f t="shared" ca="1" si="227"/>
        <v/>
      </c>
      <c r="AD1011" s="24" t="str">
        <f t="shared" ca="1" si="227"/>
        <v/>
      </c>
      <c r="AE1011" s="24" t="str">
        <f t="shared" ca="1" si="227"/>
        <v/>
      </c>
      <c r="AF1011" s="24" t="str">
        <f t="shared" ca="1" si="227"/>
        <v/>
      </c>
      <c r="AG1011" s="24" t="str">
        <f t="shared" ca="1" si="227"/>
        <v/>
      </c>
      <c r="AH1011" s="24" t="str">
        <f t="shared" ca="1" si="227"/>
        <v/>
      </c>
    </row>
    <row r="1012" spans="16:34" x14ac:dyDescent="0.25">
      <c r="P1012" s="17">
        <v>1013</v>
      </c>
      <c r="Q1012" s="17">
        <f>VLOOKUP($P1012,valores_RSI!$B$3:$D$1417,3,FALSE)</f>
        <v>39.607849590406701</v>
      </c>
      <c r="R1012" s="17">
        <f t="shared" si="223"/>
        <v>5</v>
      </c>
      <c r="S1012" s="24">
        <f t="shared" si="224"/>
        <v>87</v>
      </c>
      <c r="T1012" s="24">
        <f t="shared" si="217"/>
        <v>137</v>
      </c>
      <c r="U1012" s="24">
        <f t="shared" si="217"/>
        <v>106</v>
      </c>
      <c r="V1012" s="25" t="b">
        <f t="shared" si="218"/>
        <v>1</v>
      </c>
      <c r="W1012" s="24" t="b">
        <f t="shared" si="219"/>
        <v>1</v>
      </c>
      <c r="X1012" s="24">
        <f t="shared" si="228"/>
        <v>0.25455</v>
      </c>
      <c r="Y1012" s="24">
        <f t="shared" si="228"/>
        <v>12.4805264132648</v>
      </c>
      <c r="Z1012" s="24">
        <f t="shared" si="220"/>
        <v>270.33967641326478</v>
      </c>
      <c r="AA1012" s="24" t="str">
        <f t="shared" si="221"/>
        <v>abaixo</v>
      </c>
      <c r="AC1012" s="24" t="str">
        <f t="shared" ca="1" si="227"/>
        <v/>
      </c>
      <c r="AD1012" s="24" t="str">
        <f t="shared" ca="1" si="227"/>
        <v/>
      </c>
      <c r="AE1012" s="24" t="str">
        <f t="shared" ca="1" si="227"/>
        <v/>
      </c>
      <c r="AF1012" s="24" t="str">
        <f t="shared" ca="1" si="227"/>
        <v/>
      </c>
      <c r="AG1012" s="24" t="str">
        <f t="shared" ca="1" si="227"/>
        <v/>
      </c>
      <c r="AH1012" s="24" t="str">
        <f t="shared" ca="1" si="227"/>
        <v/>
      </c>
    </row>
    <row r="1013" spans="16:34" x14ac:dyDescent="0.25">
      <c r="P1013" s="17">
        <v>1014</v>
      </c>
      <c r="Q1013" s="17">
        <f>VLOOKUP($P1013,valores_RSI!$B$3:$D$1417,3,FALSE)</f>
        <v>39.7024360561037</v>
      </c>
      <c r="R1013" s="17">
        <f t="shared" si="223"/>
        <v>5</v>
      </c>
      <c r="S1013" s="24">
        <f t="shared" si="224"/>
        <v>87</v>
      </c>
      <c r="T1013" s="24">
        <f t="shared" si="217"/>
        <v>137</v>
      </c>
      <c r="U1013" s="24">
        <f t="shared" si="217"/>
        <v>106</v>
      </c>
      <c r="V1013" s="25" t="b">
        <f t="shared" si="218"/>
        <v>1</v>
      </c>
      <c r="W1013" s="24" t="b">
        <f t="shared" si="219"/>
        <v>1</v>
      </c>
      <c r="X1013" s="24">
        <f t="shared" si="228"/>
        <v>0.25455</v>
      </c>
      <c r="Y1013" s="24">
        <f t="shared" si="228"/>
        <v>12.4805264132648</v>
      </c>
      <c r="Z1013" s="24">
        <f t="shared" si="220"/>
        <v>270.59422641326478</v>
      </c>
      <c r="AA1013" s="24" t="str">
        <f t="shared" si="221"/>
        <v>abaixo</v>
      </c>
      <c r="AC1013" s="24" t="str">
        <f t="shared" ca="1" si="227"/>
        <v/>
      </c>
      <c r="AD1013" s="24" t="str">
        <f t="shared" ca="1" si="227"/>
        <v/>
      </c>
      <c r="AE1013" s="24" t="str">
        <f t="shared" ca="1" si="227"/>
        <v/>
      </c>
      <c r="AF1013" s="24" t="str">
        <f t="shared" ca="1" si="227"/>
        <v/>
      </c>
      <c r="AG1013" s="24" t="str">
        <f t="shared" ca="1" si="227"/>
        <v/>
      </c>
      <c r="AH1013" s="24" t="str">
        <f t="shared" ca="1" si="227"/>
        <v/>
      </c>
    </row>
    <row r="1014" spans="16:34" x14ac:dyDescent="0.25">
      <c r="P1014" s="17">
        <v>1015</v>
      </c>
      <c r="Q1014" s="17">
        <f>VLOOKUP($P1014,valores_RSI!$B$3:$D$1417,3,FALSE)</f>
        <v>40.0790681895284</v>
      </c>
      <c r="R1014" s="17">
        <f t="shared" si="223"/>
        <v>5</v>
      </c>
      <c r="S1014" s="24">
        <f t="shared" si="224"/>
        <v>87</v>
      </c>
      <c r="T1014" s="24">
        <f t="shared" si="217"/>
        <v>137</v>
      </c>
      <c r="U1014" s="24">
        <f t="shared" si="217"/>
        <v>106</v>
      </c>
      <c r="V1014" s="25" t="b">
        <f t="shared" si="218"/>
        <v>1</v>
      </c>
      <c r="W1014" s="24" t="b">
        <f t="shared" si="219"/>
        <v>1</v>
      </c>
      <c r="X1014" s="24">
        <f t="shared" si="228"/>
        <v>0.25455</v>
      </c>
      <c r="Y1014" s="24">
        <f t="shared" si="228"/>
        <v>12.4805264132648</v>
      </c>
      <c r="Z1014" s="24">
        <f t="shared" si="220"/>
        <v>270.84877641326477</v>
      </c>
      <c r="AA1014" s="24" t="str">
        <f t="shared" si="221"/>
        <v>abaixo</v>
      </c>
      <c r="AC1014" s="24" t="str">
        <f t="shared" ref="AC1014:AH1029" ca="1" si="229">IF($V1014,IF(OR(OFFSET($AA1014,AC$2,0)="acima",OFFSET($AA1014,AC$2,0)="acima mas menor que o break"),IF($AA1014="abaixo","cruzou_para_baixo",""),""),"")</f>
        <v/>
      </c>
      <c r="AD1014" s="24" t="str">
        <f t="shared" ca="1" si="229"/>
        <v/>
      </c>
      <c r="AE1014" s="24" t="str">
        <f t="shared" ca="1" si="229"/>
        <v/>
      </c>
      <c r="AF1014" s="24" t="str">
        <f t="shared" ca="1" si="229"/>
        <v/>
      </c>
      <c r="AG1014" s="24" t="str">
        <f t="shared" ca="1" si="229"/>
        <v/>
      </c>
      <c r="AH1014" s="24" t="str">
        <f t="shared" ca="1" si="229"/>
        <v/>
      </c>
    </row>
    <row r="1015" spans="16:34" x14ac:dyDescent="0.25">
      <c r="P1015" s="17">
        <v>1016</v>
      </c>
      <c r="Q1015" s="17">
        <f>VLOOKUP($P1015,valores_RSI!$B$3:$D$1417,3,FALSE)</f>
        <v>44.012952674652603</v>
      </c>
      <c r="R1015" s="17">
        <f t="shared" si="223"/>
        <v>5</v>
      </c>
      <c r="S1015" s="24">
        <f t="shared" si="224"/>
        <v>87</v>
      </c>
      <c r="T1015" s="24">
        <f t="shared" si="217"/>
        <v>137</v>
      </c>
      <c r="U1015" s="24">
        <f t="shared" si="217"/>
        <v>106</v>
      </c>
      <c r="V1015" s="25" t="b">
        <f t="shared" si="218"/>
        <v>1</v>
      </c>
      <c r="W1015" s="24" t="b">
        <f t="shared" si="219"/>
        <v>1</v>
      </c>
      <c r="X1015" s="24">
        <f t="shared" si="228"/>
        <v>0.25455</v>
      </c>
      <c r="Y1015" s="24">
        <f t="shared" si="228"/>
        <v>12.4805264132648</v>
      </c>
      <c r="Z1015" s="24">
        <f t="shared" si="220"/>
        <v>271.10332641326477</v>
      </c>
      <c r="AA1015" s="24" t="str">
        <f t="shared" si="221"/>
        <v>abaixo</v>
      </c>
      <c r="AC1015" s="24" t="str">
        <f t="shared" ca="1" si="229"/>
        <v/>
      </c>
      <c r="AD1015" s="24" t="str">
        <f t="shared" ca="1" si="229"/>
        <v/>
      </c>
      <c r="AE1015" s="24" t="str">
        <f t="shared" ca="1" si="229"/>
        <v/>
      </c>
      <c r="AF1015" s="24" t="str">
        <f t="shared" ca="1" si="229"/>
        <v/>
      </c>
      <c r="AG1015" s="24" t="str">
        <f t="shared" ca="1" si="229"/>
        <v/>
      </c>
      <c r="AH1015" s="24" t="str">
        <f t="shared" ca="1" si="229"/>
        <v/>
      </c>
    </row>
    <row r="1016" spans="16:34" x14ac:dyDescent="0.25">
      <c r="P1016" s="17">
        <v>1017</v>
      </c>
      <c r="Q1016" s="17">
        <f>VLOOKUP($P1016,valores_RSI!$B$3:$D$1417,3,FALSE)</f>
        <v>44.4081728489097</v>
      </c>
      <c r="R1016" s="17">
        <f t="shared" si="223"/>
        <v>5</v>
      </c>
      <c r="S1016" s="24">
        <f t="shared" si="224"/>
        <v>87</v>
      </c>
      <c r="T1016" s="24">
        <f t="shared" si="217"/>
        <v>137</v>
      </c>
      <c r="U1016" s="24">
        <f t="shared" si="217"/>
        <v>106</v>
      </c>
      <c r="V1016" s="25" t="b">
        <f t="shared" si="218"/>
        <v>1</v>
      </c>
      <c r="W1016" s="24" t="b">
        <f t="shared" si="219"/>
        <v>1</v>
      </c>
      <c r="X1016" s="24">
        <f t="shared" si="228"/>
        <v>0.25455</v>
      </c>
      <c r="Y1016" s="24">
        <f t="shared" si="228"/>
        <v>12.4805264132648</v>
      </c>
      <c r="Z1016" s="24">
        <f t="shared" si="220"/>
        <v>271.35787641326476</v>
      </c>
      <c r="AA1016" s="24" t="str">
        <f t="shared" si="221"/>
        <v>abaixo</v>
      </c>
      <c r="AC1016" s="24" t="str">
        <f t="shared" ca="1" si="229"/>
        <v/>
      </c>
      <c r="AD1016" s="24" t="str">
        <f t="shared" ca="1" si="229"/>
        <v/>
      </c>
      <c r="AE1016" s="24" t="str">
        <f t="shared" ca="1" si="229"/>
        <v/>
      </c>
      <c r="AF1016" s="24" t="str">
        <f t="shared" ca="1" si="229"/>
        <v/>
      </c>
      <c r="AG1016" s="24" t="str">
        <f t="shared" ca="1" si="229"/>
        <v/>
      </c>
      <c r="AH1016" s="24" t="str">
        <f t="shared" ca="1" si="229"/>
        <v/>
      </c>
    </row>
    <row r="1017" spans="16:34" x14ac:dyDescent="0.25">
      <c r="P1017" s="17">
        <v>1018</v>
      </c>
      <c r="Q1017" s="17">
        <f>VLOOKUP($P1017,valores_RSI!$B$3:$D$1417,3,FALSE)</f>
        <v>43.554861505823901</v>
      </c>
      <c r="R1017" s="17">
        <f t="shared" si="223"/>
        <v>5</v>
      </c>
      <c r="S1017" s="24">
        <f t="shared" si="224"/>
        <v>87</v>
      </c>
      <c r="T1017" s="24">
        <f t="shared" si="217"/>
        <v>137</v>
      </c>
      <c r="U1017" s="24">
        <f t="shared" si="217"/>
        <v>106</v>
      </c>
      <c r="V1017" s="25" t="b">
        <f t="shared" si="218"/>
        <v>1</v>
      </c>
      <c r="W1017" s="24" t="b">
        <f t="shared" si="219"/>
        <v>1</v>
      </c>
      <c r="X1017" s="24">
        <f t="shared" si="228"/>
        <v>0.25455</v>
      </c>
      <c r="Y1017" s="24">
        <f t="shared" si="228"/>
        <v>12.4805264132648</v>
      </c>
      <c r="Z1017" s="24">
        <f t="shared" si="220"/>
        <v>271.61242641326476</v>
      </c>
      <c r="AA1017" s="24" t="str">
        <f t="shared" si="221"/>
        <v>abaixo</v>
      </c>
      <c r="AC1017" s="24" t="str">
        <f t="shared" ca="1" si="229"/>
        <v/>
      </c>
      <c r="AD1017" s="24" t="str">
        <f t="shared" ca="1" si="229"/>
        <v/>
      </c>
      <c r="AE1017" s="24" t="str">
        <f t="shared" ca="1" si="229"/>
        <v/>
      </c>
      <c r="AF1017" s="24" t="str">
        <f t="shared" ca="1" si="229"/>
        <v/>
      </c>
      <c r="AG1017" s="24" t="str">
        <f t="shared" ca="1" si="229"/>
        <v/>
      </c>
      <c r="AH1017" s="24" t="str">
        <f t="shared" ca="1" si="229"/>
        <v/>
      </c>
    </row>
    <row r="1018" spans="16:34" x14ac:dyDescent="0.25">
      <c r="P1018" s="17">
        <v>1019</v>
      </c>
      <c r="Q1018" s="17">
        <f>VLOOKUP($P1018,valores_RSI!$B$3:$D$1417,3,FALSE)</f>
        <v>40.656564359182497</v>
      </c>
      <c r="R1018" s="17">
        <f t="shared" si="223"/>
        <v>5</v>
      </c>
      <c r="S1018" s="24">
        <f t="shared" si="224"/>
        <v>87</v>
      </c>
      <c r="T1018" s="24">
        <f t="shared" si="217"/>
        <v>137</v>
      </c>
      <c r="U1018" s="24">
        <f t="shared" si="217"/>
        <v>106</v>
      </c>
      <c r="V1018" s="25" t="b">
        <f t="shared" si="218"/>
        <v>1</v>
      </c>
      <c r="W1018" s="24" t="b">
        <f t="shared" si="219"/>
        <v>1</v>
      </c>
      <c r="X1018" s="24">
        <f t="shared" si="228"/>
        <v>0.25455</v>
      </c>
      <c r="Y1018" s="24">
        <f t="shared" si="228"/>
        <v>12.4805264132648</v>
      </c>
      <c r="Z1018" s="24">
        <f t="shared" si="220"/>
        <v>271.86697641326481</v>
      </c>
      <c r="AA1018" s="24" t="str">
        <f t="shared" si="221"/>
        <v>abaixo</v>
      </c>
      <c r="AC1018" s="24" t="str">
        <f t="shared" ca="1" si="229"/>
        <v/>
      </c>
      <c r="AD1018" s="24" t="str">
        <f t="shared" ca="1" si="229"/>
        <v/>
      </c>
      <c r="AE1018" s="24" t="str">
        <f t="shared" ca="1" si="229"/>
        <v/>
      </c>
      <c r="AF1018" s="24" t="str">
        <f t="shared" ca="1" si="229"/>
        <v/>
      </c>
      <c r="AG1018" s="24" t="str">
        <f t="shared" ca="1" si="229"/>
        <v/>
      </c>
      <c r="AH1018" s="24" t="str">
        <f t="shared" ca="1" si="229"/>
        <v/>
      </c>
    </row>
    <row r="1019" spans="16:34" x14ac:dyDescent="0.25">
      <c r="P1019" s="17">
        <v>1020</v>
      </c>
      <c r="Q1019" s="17">
        <f>VLOOKUP($P1019,valores_RSI!$B$3:$D$1417,3,FALSE)</f>
        <v>40.384608024128198</v>
      </c>
      <c r="R1019" s="17">
        <f t="shared" si="223"/>
        <v>5</v>
      </c>
      <c r="S1019" s="24">
        <f t="shared" si="224"/>
        <v>87</v>
      </c>
      <c r="T1019" s="24">
        <f t="shared" si="217"/>
        <v>137</v>
      </c>
      <c r="U1019" s="24">
        <f t="shared" si="217"/>
        <v>106</v>
      </c>
      <c r="V1019" s="25" t="b">
        <f t="shared" si="218"/>
        <v>1</v>
      </c>
      <c r="W1019" s="24" t="b">
        <f t="shared" si="219"/>
        <v>1</v>
      </c>
      <c r="X1019" s="24">
        <f t="shared" si="228"/>
        <v>0.25455</v>
      </c>
      <c r="Y1019" s="24">
        <f t="shared" si="228"/>
        <v>12.4805264132648</v>
      </c>
      <c r="Z1019" s="24">
        <f t="shared" si="220"/>
        <v>272.1215264132648</v>
      </c>
      <c r="AA1019" s="24" t="str">
        <f t="shared" si="221"/>
        <v>abaixo</v>
      </c>
      <c r="AC1019" s="24" t="str">
        <f t="shared" ca="1" si="229"/>
        <v/>
      </c>
      <c r="AD1019" s="24" t="str">
        <f t="shared" ca="1" si="229"/>
        <v/>
      </c>
      <c r="AE1019" s="24" t="str">
        <f t="shared" ca="1" si="229"/>
        <v/>
      </c>
      <c r="AF1019" s="24" t="str">
        <f t="shared" ca="1" si="229"/>
        <v/>
      </c>
      <c r="AG1019" s="24" t="str">
        <f t="shared" ca="1" si="229"/>
        <v/>
      </c>
      <c r="AH1019" s="24" t="str">
        <f t="shared" ca="1" si="229"/>
        <v/>
      </c>
    </row>
    <row r="1020" spans="16:34" x14ac:dyDescent="0.25">
      <c r="P1020" s="17">
        <v>1021</v>
      </c>
      <c r="Q1020" s="17">
        <f>VLOOKUP($P1020,valores_RSI!$B$3:$D$1417,3,FALSE)</f>
        <v>40.350875515676996</v>
      </c>
      <c r="R1020" s="17">
        <f t="shared" si="223"/>
        <v>5</v>
      </c>
      <c r="S1020" s="24">
        <f t="shared" si="224"/>
        <v>87</v>
      </c>
      <c r="T1020" s="24">
        <f t="shared" si="217"/>
        <v>137</v>
      </c>
      <c r="U1020" s="24">
        <f t="shared" si="217"/>
        <v>106</v>
      </c>
      <c r="V1020" s="25" t="b">
        <f t="shared" si="218"/>
        <v>1</v>
      </c>
      <c r="W1020" s="24" t="b">
        <f t="shared" si="219"/>
        <v>1</v>
      </c>
      <c r="X1020" s="24">
        <f t="shared" si="228"/>
        <v>0.25455</v>
      </c>
      <c r="Y1020" s="24">
        <f t="shared" si="228"/>
        <v>12.4805264132648</v>
      </c>
      <c r="Z1020" s="24">
        <f t="shared" si="220"/>
        <v>272.3760764132648</v>
      </c>
      <c r="AA1020" s="24" t="str">
        <f t="shared" si="221"/>
        <v>abaixo</v>
      </c>
      <c r="AC1020" s="24" t="str">
        <f t="shared" ca="1" si="229"/>
        <v/>
      </c>
      <c r="AD1020" s="24" t="str">
        <f t="shared" ca="1" si="229"/>
        <v/>
      </c>
      <c r="AE1020" s="24" t="str">
        <f t="shared" ca="1" si="229"/>
        <v/>
      </c>
      <c r="AF1020" s="24" t="str">
        <f t="shared" ca="1" si="229"/>
        <v/>
      </c>
      <c r="AG1020" s="24" t="str">
        <f t="shared" ca="1" si="229"/>
        <v/>
      </c>
      <c r="AH1020" s="24" t="str">
        <f t="shared" ca="1" si="229"/>
        <v/>
      </c>
    </row>
    <row r="1021" spans="16:34" x14ac:dyDescent="0.25">
      <c r="P1021" s="17">
        <v>1022</v>
      </c>
      <c r="Q1021" s="17">
        <f>VLOOKUP($P1021,valores_RSI!$B$3:$D$1417,3,FALSE)</f>
        <v>42.186237443937799</v>
      </c>
      <c r="R1021" s="17">
        <f t="shared" si="223"/>
        <v>5</v>
      </c>
      <c r="S1021" s="24">
        <f t="shared" si="224"/>
        <v>87</v>
      </c>
      <c r="T1021" s="24">
        <f t="shared" si="217"/>
        <v>137</v>
      </c>
      <c r="U1021" s="24">
        <f t="shared" si="217"/>
        <v>106</v>
      </c>
      <c r="V1021" s="25" t="b">
        <f t="shared" si="218"/>
        <v>1</v>
      </c>
      <c r="W1021" s="24" t="b">
        <f t="shared" si="219"/>
        <v>1</v>
      </c>
      <c r="X1021" s="24">
        <f t="shared" si="228"/>
        <v>0.25455</v>
      </c>
      <c r="Y1021" s="24">
        <f t="shared" si="228"/>
        <v>12.4805264132648</v>
      </c>
      <c r="Z1021" s="24">
        <f t="shared" si="220"/>
        <v>272.63062641326479</v>
      </c>
      <c r="AA1021" s="24" t="str">
        <f t="shared" si="221"/>
        <v>abaixo</v>
      </c>
      <c r="AC1021" s="24" t="str">
        <f t="shared" ca="1" si="229"/>
        <v/>
      </c>
      <c r="AD1021" s="24" t="str">
        <f t="shared" ca="1" si="229"/>
        <v/>
      </c>
      <c r="AE1021" s="24" t="str">
        <f t="shared" ca="1" si="229"/>
        <v/>
      </c>
      <c r="AF1021" s="24" t="str">
        <f t="shared" ca="1" si="229"/>
        <v/>
      </c>
      <c r="AG1021" s="24" t="str">
        <f t="shared" ca="1" si="229"/>
        <v/>
      </c>
      <c r="AH1021" s="24" t="str">
        <f t="shared" ca="1" si="229"/>
        <v/>
      </c>
    </row>
    <row r="1022" spans="16:34" x14ac:dyDescent="0.25">
      <c r="P1022" s="17">
        <v>1023</v>
      </c>
      <c r="Q1022" s="17">
        <f>VLOOKUP($P1022,valores_RSI!$B$3:$D$1417,3,FALSE)</f>
        <v>55.132279104915</v>
      </c>
      <c r="R1022" s="17">
        <f t="shared" si="223"/>
        <v>5</v>
      </c>
      <c r="S1022" s="24">
        <f t="shared" si="224"/>
        <v>87</v>
      </c>
      <c r="T1022" s="24">
        <f t="shared" si="217"/>
        <v>137</v>
      </c>
      <c r="U1022" s="24">
        <f t="shared" si="217"/>
        <v>106</v>
      </c>
      <c r="V1022" s="25" t="b">
        <f t="shared" si="218"/>
        <v>1</v>
      </c>
      <c r="W1022" s="24" t="b">
        <f t="shared" si="219"/>
        <v>1</v>
      </c>
      <c r="X1022" s="24">
        <f t="shared" si="228"/>
        <v>0.25455</v>
      </c>
      <c r="Y1022" s="24">
        <f t="shared" si="228"/>
        <v>12.4805264132648</v>
      </c>
      <c r="Z1022" s="24">
        <f t="shared" si="220"/>
        <v>272.88517641326479</v>
      </c>
      <c r="AA1022" s="24" t="str">
        <f t="shared" si="221"/>
        <v>abaixo</v>
      </c>
      <c r="AC1022" s="24" t="str">
        <f t="shared" ca="1" si="229"/>
        <v/>
      </c>
      <c r="AD1022" s="24" t="str">
        <f t="shared" ca="1" si="229"/>
        <v/>
      </c>
      <c r="AE1022" s="24" t="str">
        <f t="shared" ca="1" si="229"/>
        <v/>
      </c>
      <c r="AF1022" s="24" t="str">
        <f t="shared" ca="1" si="229"/>
        <v/>
      </c>
      <c r="AG1022" s="24" t="str">
        <f t="shared" ca="1" si="229"/>
        <v/>
      </c>
      <c r="AH1022" s="24" t="str">
        <f t="shared" ca="1" si="229"/>
        <v/>
      </c>
    </row>
    <row r="1023" spans="16:34" x14ac:dyDescent="0.25">
      <c r="P1023" s="17">
        <v>1024</v>
      </c>
      <c r="Q1023" s="17">
        <f>VLOOKUP($P1023,valores_RSI!$B$3:$D$1417,3,FALSE)</f>
        <v>56.202810117872801</v>
      </c>
      <c r="R1023" s="17">
        <f t="shared" si="223"/>
        <v>5</v>
      </c>
      <c r="S1023" s="24">
        <f t="shared" si="224"/>
        <v>87</v>
      </c>
      <c r="T1023" s="24">
        <f t="shared" si="217"/>
        <v>137</v>
      </c>
      <c r="U1023" s="24">
        <f t="shared" si="217"/>
        <v>106</v>
      </c>
      <c r="V1023" s="25" t="b">
        <f t="shared" si="218"/>
        <v>1</v>
      </c>
      <c r="W1023" s="24" t="b">
        <f t="shared" si="219"/>
        <v>1</v>
      </c>
      <c r="X1023" s="24">
        <f t="shared" si="228"/>
        <v>0.25455</v>
      </c>
      <c r="Y1023" s="24">
        <f t="shared" si="228"/>
        <v>12.4805264132648</v>
      </c>
      <c r="Z1023" s="24">
        <f t="shared" si="220"/>
        <v>273.13972641326478</v>
      </c>
      <c r="AA1023" s="24" t="str">
        <f t="shared" si="221"/>
        <v>abaixo</v>
      </c>
      <c r="AC1023" s="24" t="str">
        <f t="shared" ca="1" si="229"/>
        <v/>
      </c>
      <c r="AD1023" s="24" t="str">
        <f t="shared" ca="1" si="229"/>
        <v/>
      </c>
      <c r="AE1023" s="24" t="str">
        <f t="shared" ca="1" si="229"/>
        <v/>
      </c>
      <c r="AF1023" s="24" t="str">
        <f t="shared" ca="1" si="229"/>
        <v/>
      </c>
      <c r="AG1023" s="24" t="str">
        <f t="shared" ca="1" si="229"/>
        <v/>
      </c>
      <c r="AH1023" s="24" t="str">
        <f t="shared" ca="1" si="229"/>
        <v/>
      </c>
    </row>
    <row r="1024" spans="16:34" x14ac:dyDescent="0.25">
      <c r="P1024" s="17">
        <v>1025</v>
      </c>
      <c r="Q1024" s="17">
        <f>VLOOKUP($P1024,valores_RSI!$B$3:$D$1417,3,FALSE)</f>
        <v>62.686549106197603</v>
      </c>
      <c r="R1024" s="17">
        <f t="shared" si="223"/>
        <v>5</v>
      </c>
      <c r="S1024" s="24">
        <f t="shared" si="224"/>
        <v>87</v>
      </c>
      <c r="T1024" s="24">
        <f t="shared" si="217"/>
        <v>137</v>
      </c>
      <c r="U1024" s="24">
        <f t="shared" si="217"/>
        <v>106</v>
      </c>
      <c r="V1024" s="25" t="b">
        <f t="shared" si="218"/>
        <v>1</v>
      </c>
      <c r="W1024" s="24" t="b">
        <f t="shared" si="219"/>
        <v>1</v>
      </c>
      <c r="X1024" s="24">
        <f t="shared" si="228"/>
        <v>0.25455</v>
      </c>
      <c r="Y1024" s="24">
        <f t="shared" si="228"/>
        <v>12.4805264132648</v>
      </c>
      <c r="Z1024" s="24">
        <f t="shared" si="220"/>
        <v>273.39427641326478</v>
      </c>
      <c r="AA1024" s="24" t="str">
        <f t="shared" si="221"/>
        <v>abaixo</v>
      </c>
      <c r="AC1024" s="24" t="str">
        <f t="shared" ca="1" si="229"/>
        <v/>
      </c>
      <c r="AD1024" s="24" t="str">
        <f t="shared" ca="1" si="229"/>
        <v/>
      </c>
      <c r="AE1024" s="24" t="str">
        <f t="shared" ca="1" si="229"/>
        <v/>
      </c>
      <c r="AF1024" s="24" t="str">
        <f t="shared" ca="1" si="229"/>
        <v/>
      </c>
      <c r="AG1024" s="24" t="str">
        <f t="shared" ca="1" si="229"/>
        <v/>
      </c>
      <c r="AH1024" s="24" t="str">
        <f t="shared" ca="1" si="229"/>
        <v/>
      </c>
    </row>
    <row r="1025" spans="16:34" x14ac:dyDescent="0.25">
      <c r="P1025" s="17">
        <v>1026</v>
      </c>
      <c r="Q1025" s="17">
        <f>VLOOKUP($P1025,valores_RSI!$B$3:$D$1417,3,FALSE)</f>
        <v>67.793865158807407</v>
      </c>
      <c r="R1025" s="17">
        <f t="shared" si="223"/>
        <v>5</v>
      </c>
      <c r="S1025" s="24">
        <f t="shared" si="224"/>
        <v>87</v>
      </c>
      <c r="T1025" s="24">
        <f t="shared" si="217"/>
        <v>137</v>
      </c>
      <c r="U1025" s="24">
        <f t="shared" si="217"/>
        <v>106</v>
      </c>
      <c r="V1025" s="25" t="b">
        <f t="shared" si="218"/>
        <v>1</v>
      </c>
      <c r="W1025" s="24" t="b">
        <f t="shared" si="219"/>
        <v>1</v>
      </c>
      <c r="X1025" s="24">
        <f t="shared" ref="X1025:Y1044" si="230">IF($V1025,VLOOKUP($R1025,$B$5:$N$101,X$2,FALSE),"")</f>
        <v>0.25455</v>
      </c>
      <c r="Y1025" s="24">
        <f t="shared" si="230"/>
        <v>12.4805264132648</v>
      </c>
      <c r="Z1025" s="24">
        <f t="shared" si="220"/>
        <v>273.64882641326477</v>
      </c>
      <c r="AA1025" s="24" t="str">
        <f t="shared" si="221"/>
        <v>abaixo</v>
      </c>
      <c r="AC1025" s="24" t="str">
        <f t="shared" ca="1" si="229"/>
        <v/>
      </c>
      <c r="AD1025" s="24" t="str">
        <f t="shared" ca="1" si="229"/>
        <v/>
      </c>
      <c r="AE1025" s="24" t="str">
        <f t="shared" ca="1" si="229"/>
        <v/>
      </c>
      <c r="AF1025" s="24" t="str">
        <f t="shared" ca="1" si="229"/>
        <v/>
      </c>
      <c r="AG1025" s="24" t="str">
        <f t="shared" ca="1" si="229"/>
        <v/>
      </c>
      <c r="AH1025" s="24" t="str">
        <f t="shared" ca="1" si="229"/>
        <v/>
      </c>
    </row>
    <row r="1026" spans="16:34" x14ac:dyDescent="0.25">
      <c r="P1026" s="17">
        <v>1027</v>
      </c>
      <c r="Q1026" s="17">
        <f>VLOOKUP($P1026,valores_RSI!$B$3:$D$1417,3,FALSE)</f>
        <v>70.785655695608796</v>
      </c>
      <c r="R1026" s="17">
        <f t="shared" si="223"/>
        <v>5</v>
      </c>
      <c r="S1026" s="24">
        <f t="shared" si="224"/>
        <v>87</v>
      </c>
      <c r="T1026" s="24">
        <f t="shared" si="217"/>
        <v>137</v>
      </c>
      <c r="U1026" s="24">
        <f t="shared" si="217"/>
        <v>106</v>
      </c>
      <c r="V1026" s="25" t="b">
        <f t="shared" si="218"/>
        <v>1</v>
      </c>
      <c r="W1026" s="24" t="b">
        <f t="shared" si="219"/>
        <v>1</v>
      </c>
      <c r="X1026" s="24">
        <f t="shared" si="230"/>
        <v>0.25455</v>
      </c>
      <c r="Y1026" s="24">
        <f t="shared" si="230"/>
        <v>12.4805264132648</v>
      </c>
      <c r="Z1026" s="24">
        <f t="shared" si="220"/>
        <v>273.90337641326477</v>
      </c>
      <c r="AA1026" s="24" t="str">
        <f t="shared" si="221"/>
        <v>abaixo</v>
      </c>
      <c r="AC1026" s="24" t="str">
        <f t="shared" ca="1" si="229"/>
        <v/>
      </c>
      <c r="AD1026" s="24" t="str">
        <f t="shared" ca="1" si="229"/>
        <v/>
      </c>
      <c r="AE1026" s="24" t="str">
        <f t="shared" ca="1" si="229"/>
        <v/>
      </c>
      <c r="AF1026" s="24" t="str">
        <f t="shared" ca="1" si="229"/>
        <v/>
      </c>
      <c r="AG1026" s="24" t="str">
        <f t="shared" ca="1" si="229"/>
        <v/>
      </c>
      <c r="AH1026" s="24" t="str">
        <f t="shared" ca="1" si="229"/>
        <v/>
      </c>
    </row>
    <row r="1027" spans="16:34" x14ac:dyDescent="0.25">
      <c r="P1027" s="17">
        <v>1028</v>
      </c>
      <c r="Q1027" s="17">
        <f>VLOOKUP($P1027,valores_RSI!$B$3:$D$1417,3,FALSE)</f>
        <v>70.896650719922405</v>
      </c>
      <c r="R1027" s="17">
        <f t="shared" si="223"/>
        <v>5</v>
      </c>
      <c r="S1027" s="24">
        <f t="shared" si="224"/>
        <v>87</v>
      </c>
      <c r="T1027" s="24">
        <f t="shared" si="217"/>
        <v>137</v>
      </c>
      <c r="U1027" s="24">
        <f t="shared" si="217"/>
        <v>106</v>
      </c>
      <c r="V1027" s="25" t="b">
        <f t="shared" si="218"/>
        <v>1</v>
      </c>
      <c r="W1027" s="24" t="b">
        <f t="shared" si="219"/>
        <v>1</v>
      </c>
      <c r="X1027" s="24">
        <f t="shared" si="230"/>
        <v>0.25455</v>
      </c>
      <c r="Y1027" s="24">
        <f t="shared" si="230"/>
        <v>12.4805264132648</v>
      </c>
      <c r="Z1027" s="24">
        <f t="shared" si="220"/>
        <v>274.15792641326476</v>
      </c>
      <c r="AA1027" s="24" t="str">
        <f t="shared" si="221"/>
        <v>abaixo</v>
      </c>
      <c r="AC1027" s="24" t="str">
        <f t="shared" ca="1" si="229"/>
        <v/>
      </c>
      <c r="AD1027" s="24" t="str">
        <f t="shared" ca="1" si="229"/>
        <v/>
      </c>
      <c r="AE1027" s="24" t="str">
        <f t="shared" ca="1" si="229"/>
        <v/>
      </c>
      <c r="AF1027" s="24" t="str">
        <f t="shared" ca="1" si="229"/>
        <v/>
      </c>
      <c r="AG1027" s="24" t="str">
        <f t="shared" ca="1" si="229"/>
        <v/>
      </c>
      <c r="AH1027" s="24" t="str">
        <f t="shared" ca="1" si="229"/>
        <v/>
      </c>
    </row>
    <row r="1028" spans="16:34" x14ac:dyDescent="0.25">
      <c r="P1028" s="17">
        <v>1029</v>
      </c>
      <c r="Q1028" s="17">
        <f>VLOOKUP($P1028,valores_RSI!$B$3:$D$1417,3,FALSE)</f>
        <v>69.603165592647898</v>
      </c>
      <c r="R1028" s="17">
        <f t="shared" si="223"/>
        <v>5</v>
      </c>
      <c r="S1028" s="24">
        <f t="shared" si="224"/>
        <v>87</v>
      </c>
      <c r="T1028" s="24">
        <f t="shared" si="217"/>
        <v>137</v>
      </c>
      <c r="U1028" s="24">
        <f t="shared" si="217"/>
        <v>106</v>
      </c>
      <c r="V1028" s="25" t="b">
        <f t="shared" si="218"/>
        <v>1</v>
      </c>
      <c r="W1028" s="24" t="b">
        <f t="shared" si="219"/>
        <v>1</v>
      </c>
      <c r="X1028" s="24">
        <f t="shared" si="230"/>
        <v>0.25455</v>
      </c>
      <c r="Y1028" s="24">
        <f t="shared" si="230"/>
        <v>12.4805264132648</v>
      </c>
      <c r="Z1028" s="24">
        <f t="shared" si="220"/>
        <v>274.41247641326476</v>
      </c>
      <c r="AA1028" s="24" t="str">
        <f t="shared" si="221"/>
        <v>abaixo</v>
      </c>
      <c r="AC1028" s="24" t="str">
        <f t="shared" ca="1" si="229"/>
        <v/>
      </c>
      <c r="AD1028" s="24" t="str">
        <f t="shared" ca="1" si="229"/>
        <v/>
      </c>
      <c r="AE1028" s="24" t="str">
        <f t="shared" ca="1" si="229"/>
        <v/>
      </c>
      <c r="AF1028" s="24" t="str">
        <f t="shared" ca="1" si="229"/>
        <v/>
      </c>
      <c r="AG1028" s="24" t="str">
        <f t="shared" ca="1" si="229"/>
        <v/>
      </c>
      <c r="AH1028" s="24" t="str">
        <f t="shared" ca="1" si="229"/>
        <v/>
      </c>
    </row>
    <row r="1029" spans="16:34" x14ac:dyDescent="0.25">
      <c r="P1029" s="17">
        <v>1030</v>
      </c>
      <c r="Q1029" s="17">
        <f>VLOOKUP($P1029,valores_RSI!$B$3:$D$1417,3,FALSE)</f>
        <v>70.1823884473703</v>
      </c>
      <c r="R1029" s="17">
        <f t="shared" si="223"/>
        <v>5</v>
      </c>
      <c r="S1029" s="24">
        <f t="shared" si="224"/>
        <v>87</v>
      </c>
      <c r="T1029" s="24">
        <f t="shared" si="217"/>
        <v>137</v>
      </c>
      <c r="U1029" s="24">
        <f t="shared" si="217"/>
        <v>106</v>
      </c>
      <c r="V1029" s="25" t="b">
        <f t="shared" si="218"/>
        <v>1</v>
      </c>
      <c r="W1029" s="24" t="b">
        <f t="shared" si="219"/>
        <v>1</v>
      </c>
      <c r="X1029" s="24">
        <f t="shared" si="230"/>
        <v>0.25455</v>
      </c>
      <c r="Y1029" s="24">
        <f t="shared" si="230"/>
        <v>12.4805264132648</v>
      </c>
      <c r="Z1029" s="24">
        <f t="shared" si="220"/>
        <v>274.66702641326481</v>
      </c>
      <c r="AA1029" s="24" t="str">
        <f t="shared" si="221"/>
        <v>abaixo</v>
      </c>
      <c r="AC1029" s="24" t="str">
        <f t="shared" ca="1" si="229"/>
        <v/>
      </c>
      <c r="AD1029" s="24" t="str">
        <f t="shared" ca="1" si="229"/>
        <v/>
      </c>
      <c r="AE1029" s="24" t="str">
        <f t="shared" ca="1" si="229"/>
        <v/>
      </c>
      <c r="AF1029" s="24" t="str">
        <f t="shared" ca="1" si="229"/>
        <v/>
      </c>
      <c r="AG1029" s="24" t="str">
        <f t="shared" ca="1" si="229"/>
        <v/>
      </c>
      <c r="AH1029" s="24" t="str">
        <f t="shared" ca="1" si="229"/>
        <v/>
      </c>
    </row>
    <row r="1030" spans="16:34" x14ac:dyDescent="0.25">
      <c r="P1030" s="17">
        <v>1031</v>
      </c>
      <c r="Q1030" s="17">
        <f>VLOOKUP($P1030,valores_RSI!$B$3:$D$1417,3,FALSE)</f>
        <v>70.015943238299499</v>
      </c>
      <c r="R1030" s="17">
        <f t="shared" si="223"/>
        <v>5</v>
      </c>
      <c r="S1030" s="24">
        <f t="shared" si="224"/>
        <v>87</v>
      </c>
      <c r="T1030" s="24">
        <f t="shared" ref="T1030:U1093" si="231">+T1029</f>
        <v>137</v>
      </c>
      <c r="U1030" s="24">
        <f t="shared" si="231"/>
        <v>106</v>
      </c>
      <c r="V1030" s="25" t="b">
        <f t="shared" ref="V1030:V1093" si="232">$P1030&gt;=$T1030+$L$3</f>
        <v>1</v>
      </c>
      <c r="W1030" s="24" t="b">
        <f t="shared" ref="W1030:W1093" si="233">$P1030&gt;=U1030+$L$3</f>
        <v>1</v>
      </c>
      <c r="X1030" s="24">
        <f t="shared" si="230"/>
        <v>0.25455</v>
      </c>
      <c r="Y1030" s="24">
        <f t="shared" si="230"/>
        <v>12.4805264132648</v>
      </c>
      <c r="Z1030" s="24">
        <f t="shared" ref="Z1030:Z1093" si="234">IF($V1030,P1030*X1030+Y1030,"")</f>
        <v>274.9215764132648</v>
      </c>
      <c r="AA1030" s="24" t="str">
        <f t="shared" ref="AA1030:AA1093" si="235">IF($V1030,IF(Q1030-Z1030&gt;=$L$2,"acima",IF(Q1030-Z1030&gt;=0,"acima mas menor que o break",IF(Q1030-Z1030&gt;-$L$2,"abaixo mas menor que o break","abaixo"))),"")</f>
        <v>abaixo</v>
      </c>
      <c r="AC1030" s="24" t="str">
        <f t="shared" ref="AC1030:AH1045" ca="1" si="236">IF($V1030,IF(OR(OFFSET($AA1030,AC$2,0)="acima",OFFSET($AA1030,AC$2,0)="acima mas menor que o break"),IF($AA1030="abaixo","cruzou_para_baixo",""),""),"")</f>
        <v/>
      </c>
      <c r="AD1030" s="24" t="str">
        <f t="shared" ca="1" si="236"/>
        <v/>
      </c>
      <c r="AE1030" s="24" t="str">
        <f t="shared" ca="1" si="236"/>
        <v/>
      </c>
      <c r="AF1030" s="24" t="str">
        <f t="shared" ca="1" si="236"/>
        <v/>
      </c>
      <c r="AG1030" s="24" t="str">
        <f t="shared" ca="1" si="236"/>
        <v/>
      </c>
      <c r="AH1030" s="24" t="str">
        <f t="shared" ca="1" si="236"/>
        <v/>
      </c>
    </row>
    <row r="1031" spans="16:34" x14ac:dyDescent="0.25">
      <c r="P1031" s="17">
        <v>1032</v>
      </c>
      <c r="Q1031" s="17">
        <f>VLOOKUP($P1031,valores_RSI!$B$3:$D$1417,3,FALSE)</f>
        <v>72.442249210464794</v>
      </c>
      <c r="R1031" s="17">
        <f t="shared" ref="R1031:R1094" si="237">+R1030</f>
        <v>5</v>
      </c>
      <c r="S1031" s="24">
        <f t="shared" ref="S1031:S1094" si="238">+S1030</f>
        <v>87</v>
      </c>
      <c r="T1031" s="24">
        <f t="shared" si="231"/>
        <v>137</v>
      </c>
      <c r="U1031" s="24">
        <f t="shared" si="231"/>
        <v>106</v>
      </c>
      <c r="V1031" s="25" t="b">
        <f t="shared" si="232"/>
        <v>1</v>
      </c>
      <c r="W1031" s="24" t="b">
        <f t="shared" si="233"/>
        <v>1</v>
      </c>
      <c r="X1031" s="24">
        <f t="shared" si="230"/>
        <v>0.25455</v>
      </c>
      <c r="Y1031" s="24">
        <f t="shared" si="230"/>
        <v>12.4805264132648</v>
      </c>
      <c r="Z1031" s="24">
        <f t="shared" si="234"/>
        <v>275.1761264132648</v>
      </c>
      <c r="AA1031" s="24" t="str">
        <f t="shared" si="235"/>
        <v>abaixo</v>
      </c>
      <c r="AC1031" s="24" t="str">
        <f t="shared" ca="1" si="236"/>
        <v/>
      </c>
      <c r="AD1031" s="24" t="str">
        <f t="shared" ca="1" si="236"/>
        <v/>
      </c>
      <c r="AE1031" s="24" t="str">
        <f t="shared" ca="1" si="236"/>
        <v/>
      </c>
      <c r="AF1031" s="24" t="str">
        <f t="shared" ca="1" si="236"/>
        <v/>
      </c>
      <c r="AG1031" s="24" t="str">
        <f t="shared" ca="1" si="236"/>
        <v/>
      </c>
      <c r="AH1031" s="24" t="str">
        <f t="shared" ca="1" si="236"/>
        <v/>
      </c>
    </row>
    <row r="1032" spans="16:34" x14ac:dyDescent="0.25">
      <c r="P1032" s="17">
        <v>1033</v>
      </c>
      <c r="Q1032" s="17">
        <f>VLOOKUP($P1032,valores_RSI!$B$3:$D$1417,3,FALSE)</f>
        <v>71.245722707431398</v>
      </c>
      <c r="R1032" s="17">
        <f t="shared" si="237"/>
        <v>5</v>
      </c>
      <c r="S1032" s="24">
        <f t="shared" si="238"/>
        <v>87</v>
      </c>
      <c r="T1032" s="24">
        <f t="shared" si="231"/>
        <v>137</v>
      </c>
      <c r="U1032" s="24">
        <f t="shared" si="231"/>
        <v>106</v>
      </c>
      <c r="V1032" s="25" t="b">
        <f t="shared" si="232"/>
        <v>1</v>
      </c>
      <c r="W1032" s="24" t="b">
        <f t="shared" si="233"/>
        <v>1</v>
      </c>
      <c r="X1032" s="24">
        <f t="shared" si="230"/>
        <v>0.25455</v>
      </c>
      <c r="Y1032" s="24">
        <f t="shared" si="230"/>
        <v>12.4805264132648</v>
      </c>
      <c r="Z1032" s="24">
        <f t="shared" si="234"/>
        <v>275.43067641326479</v>
      </c>
      <c r="AA1032" s="24" t="str">
        <f t="shared" si="235"/>
        <v>abaixo</v>
      </c>
      <c r="AC1032" s="24" t="str">
        <f t="shared" ca="1" si="236"/>
        <v/>
      </c>
      <c r="AD1032" s="24" t="str">
        <f t="shared" ca="1" si="236"/>
        <v/>
      </c>
      <c r="AE1032" s="24" t="str">
        <f t="shared" ca="1" si="236"/>
        <v/>
      </c>
      <c r="AF1032" s="24" t="str">
        <f t="shared" ca="1" si="236"/>
        <v/>
      </c>
      <c r="AG1032" s="24" t="str">
        <f t="shared" ca="1" si="236"/>
        <v/>
      </c>
      <c r="AH1032" s="24" t="str">
        <f t="shared" ca="1" si="236"/>
        <v/>
      </c>
    </row>
    <row r="1033" spans="16:34" x14ac:dyDescent="0.25">
      <c r="P1033" s="17">
        <v>1034</v>
      </c>
      <c r="Q1033" s="17">
        <f>VLOOKUP($P1033,valores_RSI!$B$3:$D$1417,3,FALSE)</f>
        <v>71.221162150003195</v>
      </c>
      <c r="R1033" s="17">
        <f t="shared" si="237"/>
        <v>5</v>
      </c>
      <c r="S1033" s="24">
        <f t="shared" si="238"/>
        <v>87</v>
      </c>
      <c r="T1033" s="24">
        <f t="shared" si="231"/>
        <v>137</v>
      </c>
      <c r="U1033" s="24">
        <f t="shared" si="231"/>
        <v>106</v>
      </c>
      <c r="V1033" s="25" t="b">
        <f t="shared" si="232"/>
        <v>1</v>
      </c>
      <c r="W1033" s="24" t="b">
        <f t="shared" si="233"/>
        <v>1</v>
      </c>
      <c r="X1033" s="24">
        <f t="shared" si="230"/>
        <v>0.25455</v>
      </c>
      <c r="Y1033" s="24">
        <f t="shared" si="230"/>
        <v>12.4805264132648</v>
      </c>
      <c r="Z1033" s="24">
        <f t="shared" si="234"/>
        <v>275.68522641326479</v>
      </c>
      <c r="AA1033" s="24" t="str">
        <f t="shared" si="235"/>
        <v>abaixo</v>
      </c>
      <c r="AC1033" s="24" t="str">
        <f t="shared" ca="1" si="236"/>
        <v/>
      </c>
      <c r="AD1033" s="24" t="str">
        <f t="shared" ca="1" si="236"/>
        <v/>
      </c>
      <c r="AE1033" s="24" t="str">
        <f t="shared" ca="1" si="236"/>
        <v/>
      </c>
      <c r="AF1033" s="24" t="str">
        <f t="shared" ca="1" si="236"/>
        <v/>
      </c>
      <c r="AG1033" s="24" t="str">
        <f t="shared" ca="1" si="236"/>
        <v/>
      </c>
      <c r="AH1033" s="24" t="str">
        <f t="shared" ca="1" si="236"/>
        <v/>
      </c>
    </row>
    <row r="1034" spans="16:34" x14ac:dyDescent="0.25">
      <c r="P1034" s="17">
        <v>1035</v>
      </c>
      <c r="Q1034" s="17">
        <f>VLOOKUP($P1034,valores_RSI!$B$3:$D$1417,3,FALSE)</f>
        <v>70.9231959187032</v>
      </c>
      <c r="R1034" s="17">
        <f t="shared" si="237"/>
        <v>5</v>
      </c>
      <c r="S1034" s="24">
        <f t="shared" si="238"/>
        <v>87</v>
      </c>
      <c r="T1034" s="24">
        <f t="shared" si="231"/>
        <v>137</v>
      </c>
      <c r="U1034" s="24">
        <f t="shared" si="231"/>
        <v>106</v>
      </c>
      <c r="V1034" s="25" t="b">
        <f t="shared" si="232"/>
        <v>1</v>
      </c>
      <c r="W1034" s="24" t="b">
        <f t="shared" si="233"/>
        <v>1</v>
      </c>
      <c r="X1034" s="24">
        <f t="shared" si="230"/>
        <v>0.25455</v>
      </c>
      <c r="Y1034" s="24">
        <f t="shared" si="230"/>
        <v>12.4805264132648</v>
      </c>
      <c r="Z1034" s="24">
        <f t="shared" si="234"/>
        <v>275.93977641326478</v>
      </c>
      <c r="AA1034" s="24" t="str">
        <f t="shared" si="235"/>
        <v>abaixo</v>
      </c>
      <c r="AC1034" s="24" t="str">
        <f t="shared" ca="1" si="236"/>
        <v/>
      </c>
      <c r="AD1034" s="24" t="str">
        <f t="shared" ca="1" si="236"/>
        <v/>
      </c>
      <c r="AE1034" s="24" t="str">
        <f t="shared" ca="1" si="236"/>
        <v/>
      </c>
      <c r="AF1034" s="24" t="str">
        <f t="shared" ca="1" si="236"/>
        <v/>
      </c>
      <c r="AG1034" s="24" t="str">
        <f t="shared" ca="1" si="236"/>
        <v/>
      </c>
      <c r="AH1034" s="24" t="str">
        <f t="shared" ca="1" si="236"/>
        <v/>
      </c>
    </row>
    <row r="1035" spans="16:34" x14ac:dyDescent="0.25">
      <c r="P1035" s="17">
        <v>1036</v>
      </c>
      <c r="Q1035" s="17">
        <f>VLOOKUP($P1035,valores_RSI!$B$3:$D$1417,3,FALSE)</f>
        <v>72.9751292239648</v>
      </c>
      <c r="R1035" s="17">
        <f t="shared" si="237"/>
        <v>5</v>
      </c>
      <c r="S1035" s="24">
        <f t="shared" si="238"/>
        <v>87</v>
      </c>
      <c r="T1035" s="24">
        <f t="shared" si="231"/>
        <v>137</v>
      </c>
      <c r="U1035" s="24">
        <f t="shared" si="231"/>
        <v>106</v>
      </c>
      <c r="V1035" s="25" t="b">
        <f t="shared" si="232"/>
        <v>1</v>
      </c>
      <c r="W1035" s="24" t="b">
        <f t="shared" si="233"/>
        <v>1</v>
      </c>
      <c r="X1035" s="24">
        <f t="shared" si="230"/>
        <v>0.25455</v>
      </c>
      <c r="Y1035" s="24">
        <f t="shared" si="230"/>
        <v>12.4805264132648</v>
      </c>
      <c r="Z1035" s="24">
        <f t="shared" si="234"/>
        <v>276.19432641326478</v>
      </c>
      <c r="AA1035" s="24" t="str">
        <f t="shared" si="235"/>
        <v>abaixo</v>
      </c>
      <c r="AC1035" s="24" t="str">
        <f t="shared" ca="1" si="236"/>
        <v/>
      </c>
      <c r="AD1035" s="24" t="str">
        <f t="shared" ca="1" si="236"/>
        <v/>
      </c>
      <c r="AE1035" s="24" t="str">
        <f t="shared" ca="1" si="236"/>
        <v/>
      </c>
      <c r="AF1035" s="24" t="str">
        <f t="shared" ca="1" si="236"/>
        <v/>
      </c>
      <c r="AG1035" s="24" t="str">
        <f t="shared" ca="1" si="236"/>
        <v/>
      </c>
      <c r="AH1035" s="24" t="str">
        <f t="shared" ca="1" si="236"/>
        <v/>
      </c>
    </row>
    <row r="1036" spans="16:34" x14ac:dyDescent="0.25">
      <c r="P1036" s="17">
        <v>1037</v>
      </c>
      <c r="Q1036" s="17">
        <f>VLOOKUP($P1036,valores_RSI!$B$3:$D$1417,3,FALSE)</f>
        <v>71.993649015452505</v>
      </c>
      <c r="R1036" s="17">
        <f t="shared" si="237"/>
        <v>5</v>
      </c>
      <c r="S1036" s="24">
        <f t="shared" si="238"/>
        <v>87</v>
      </c>
      <c r="T1036" s="24">
        <f t="shared" si="231"/>
        <v>137</v>
      </c>
      <c r="U1036" s="24">
        <f t="shared" si="231"/>
        <v>106</v>
      </c>
      <c r="V1036" s="25" t="b">
        <f t="shared" si="232"/>
        <v>1</v>
      </c>
      <c r="W1036" s="24" t="b">
        <f t="shared" si="233"/>
        <v>1</v>
      </c>
      <c r="X1036" s="24">
        <f t="shared" si="230"/>
        <v>0.25455</v>
      </c>
      <c r="Y1036" s="24">
        <f t="shared" si="230"/>
        <v>12.4805264132648</v>
      </c>
      <c r="Z1036" s="24">
        <f t="shared" si="234"/>
        <v>276.44887641326477</v>
      </c>
      <c r="AA1036" s="24" t="str">
        <f t="shared" si="235"/>
        <v>abaixo</v>
      </c>
      <c r="AC1036" s="24" t="str">
        <f t="shared" ca="1" si="236"/>
        <v/>
      </c>
      <c r="AD1036" s="24" t="str">
        <f t="shared" ca="1" si="236"/>
        <v/>
      </c>
      <c r="AE1036" s="24" t="str">
        <f t="shared" ca="1" si="236"/>
        <v/>
      </c>
      <c r="AF1036" s="24" t="str">
        <f t="shared" ca="1" si="236"/>
        <v/>
      </c>
      <c r="AG1036" s="24" t="str">
        <f t="shared" ca="1" si="236"/>
        <v/>
      </c>
      <c r="AH1036" s="24" t="str">
        <f t="shared" ca="1" si="236"/>
        <v/>
      </c>
    </row>
    <row r="1037" spans="16:34" x14ac:dyDescent="0.25">
      <c r="P1037" s="17">
        <v>1038</v>
      </c>
      <c r="Q1037" s="17">
        <f>VLOOKUP($P1037,valores_RSI!$B$3:$D$1417,3,FALSE)</f>
        <v>72.509938724748906</v>
      </c>
      <c r="R1037" s="17">
        <f t="shared" si="237"/>
        <v>5</v>
      </c>
      <c r="S1037" s="24">
        <f t="shared" si="238"/>
        <v>87</v>
      </c>
      <c r="T1037" s="24">
        <f t="shared" si="231"/>
        <v>137</v>
      </c>
      <c r="U1037" s="24">
        <f t="shared" si="231"/>
        <v>106</v>
      </c>
      <c r="V1037" s="25" t="b">
        <f t="shared" si="232"/>
        <v>1</v>
      </c>
      <c r="W1037" s="24" t="b">
        <f t="shared" si="233"/>
        <v>1</v>
      </c>
      <c r="X1037" s="24">
        <f t="shared" si="230"/>
        <v>0.25455</v>
      </c>
      <c r="Y1037" s="24">
        <f t="shared" si="230"/>
        <v>12.4805264132648</v>
      </c>
      <c r="Z1037" s="24">
        <f t="shared" si="234"/>
        <v>276.70342641326476</v>
      </c>
      <c r="AA1037" s="24" t="str">
        <f t="shared" si="235"/>
        <v>abaixo</v>
      </c>
      <c r="AC1037" s="24" t="str">
        <f t="shared" ca="1" si="236"/>
        <v/>
      </c>
      <c r="AD1037" s="24" t="str">
        <f t="shared" ca="1" si="236"/>
        <v/>
      </c>
      <c r="AE1037" s="24" t="str">
        <f t="shared" ca="1" si="236"/>
        <v/>
      </c>
      <c r="AF1037" s="24" t="str">
        <f t="shared" ca="1" si="236"/>
        <v/>
      </c>
      <c r="AG1037" s="24" t="str">
        <f t="shared" ca="1" si="236"/>
        <v/>
      </c>
      <c r="AH1037" s="24" t="str">
        <f t="shared" ca="1" si="236"/>
        <v/>
      </c>
    </row>
    <row r="1038" spans="16:34" x14ac:dyDescent="0.25">
      <c r="P1038" s="17">
        <v>1039</v>
      </c>
      <c r="Q1038" s="17">
        <f>VLOOKUP($P1038,valores_RSI!$B$3:$D$1417,3,FALSE)</f>
        <v>67.682920801435102</v>
      </c>
      <c r="R1038" s="17">
        <f t="shared" si="237"/>
        <v>5</v>
      </c>
      <c r="S1038" s="24">
        <f t="shared" si="238"/>
        <v>87</v>
      </c>
      <c r="T1038" s="24">
        <f t="shared" si="231"/>
        <v>137</v>
      </c>
      <c r="U1038" s="24">
        <f t="shared" si="231"/>
        <v>106</v>
      </c>
      <c r="V1038" s="25" t="b">
        <f t="shared" si="232"/>
        <v>1</v>
      </c>
      <c r="W1038" s="24" t="b">
        <f t="shared" si="233"/>
        <v>1</v>
      </c>
      <c r="X1038" s="24">
        <f t="shared" si="230"/>
        <v>0.25455</v>
      </c>
      <c r="Y1038" s="24">
        <f t="shared" si="230"/>
        <v>12.4805264132648</v>
      </c>
      <c r="Z1038" s="24">
        <f t="shared" si="234"/>
        <v>276.95797641326476</v>
      </c>
      <c r="AA1038" s="24" t="str">
        <f t="shared" si="235"/>
        <v>abaixo</v>
      </c>
      <c r="AC1038" s="24" t="str">
        <f t="shared" ca="1" si="236"/>
        <v/>
      </c>
      <c r="AD1038" s="24" t="str">
        <f t="shared" ca="1" si="236"/>
        <v/>
      </c>
      <c r="AE1038" s="24" t="str">
        <f t="shared" ca="1" si="236"/>
        <v/>
      </c>
      <c r="AF1038" s="24" t="str">
        <f t="shared" ca="1" si="236"/>
        <v/>
      </c>
      <c r="AG1038" s="24" t="str">
        <f t="shared" ca="1" si="236"/>
        <v/>
      </c>
      <c r="AH1038" s="24" t="str">
        <f t="shared" ca="1" si="236"/>
        <v/>
      </c>
    </row>
    <row r="1039" spans="16:34" x14ac:dyDescent="0.25">
      <c r="P1039" s="17">
        <v>1040</v>
      </c>
      <c r="Q1039" s="17">
        <f>VLOOKUP($P1039,valores_RSI!$B$3:$D$1417,3,FALSE)</f>
        <v>67.374816862698097</v>
      </c>
      <c r="R1039" s="17">
        <f t="shared" si="237"/>
        <v>5</v>
      </c>
      <c r="S1039" s="24">
        <f t="shared" si="238"/>
        <v>87</v>
      </c>
      <c r="T1039" s="24">
        <f t="shared" si="231"/>
        <v>137</v>
      </c>
      <c r="U1039" s="24">
        <f t="shared" si="231"/>
        <v>106</v>
      </c>
      <c r="V1039" s="25" t="b">
        <f t="shared" si="232"/>
        <v>1</v>
      </c>
      <c r="W1039" s="24" t="b">
        <f t="shared" si="233"/>
        <v>1</v>
      </c>
      <c r="X1039" s="24">
        <f t="shared" si="230"/>
        <v>0.25455</v>
      </c>
      <c r="Y1039" s="24">
        <f t="shared" si="230"/>
        <v>12.4805264132648</v>
      </c>
      <c r="Z1039" s="24">
        <f t="shared" si="234"/>
        <v>277.21252641326475</v>
      </c>
      <c r="AA1039" s="24" t="str">
        <f t="shared" si="235"/>
        <v>abaixo</v>
      </c>
      <c r="AC1039" s="24" t="str">
        <f t="shared" ca="1" si="236"/>
        <v/>
      </c>
      <c r="AD1039" s="24" t="str">
        <f t="shared" ca="1" si="236"/>
        <v/>
      </c>
      <c r="AE1039" s="24" t="str">
        <f t="shared" ca="1" si="236"/>
        <v/>
      </c>
      <c r="AF1039" s="24" t="str">
        <f t="shared" ca="1" si="236"/>
        <v/>
      </c>
      <c r="AG1039" s="24" t="str">
        <f t="shared" ca="1" si="236"/>
        <v/>
      </c>
      <c r="AH1039" s="24" t="str">
        <f t="shared" ca="1" si="236"/>
        <v/>
      </c>
    </row>
    <row r="1040" spans="16:34" x14ac:dyDescent="0.25">
      <c r="P1040" s="17">
        <v>1041</v>
      </c>
      <c r="Q1040" s="17">
        <f>VLOOKUP($P1040,valores_RSI!$B$3:$D$1417,3,FALSE)</f>
        <v>66.973893349623395</v>
      </c>
      <c r="R1040" s="17">
        <f t="shared" si="237"/>
        <v>5</v>
      </c>
      <c r="S1040" s="24">
        <f t="shared" si="238"/>
        <v>87</v>
      </c>
      <c r="T1040" s="24">
        <f t="shared" si="231"/>
        <v>137</v>
      </c>
      <c r="U1040" s="24">
        <f t="shared" si="231"/>
        <v>106</v>
      </c>
      <c r="V1040" s="25" t="b">
        <f t="shared" si="232"/>
        <v>1</v>
      </c>
      <c r="W1040" s="24" t="b">
        <f t="shared" si="233"/>
        <v>1</v>
      </c>
      <c r="X1040" s="24">
        <f t="shared" si="230"/>
        <v>0.25455</v>
      </c>
      <c r="Y1040" s="24">
        <f t="shared" si="230"/>
        <v>12.4805264132648</v>
      </c>
      <c r="Z1040" s="24">
        <f t="shared" si="234"/>
        <v>277.46707641326481</v>
      </c>
      <c r="AA1040" s="24" t="str">
        <f t="shared" si="235"/>
        <v>abaixo</v>
      </c>
      <c r="AC1040" s="24" t="str">
        <f t="shared" ca="1" si="236"/>
        <v/>
      </c>
      <c r="AD1040" s="24" t="str">
        <f t="shared" ca="1" si="236"/>
        <v/>
      </c>
      <c r="AE1040" s="24" t="str">
        <f t="shared" ca="1" si="236"/>
        <v/>
      </c>
      <c r="AF1040" s="24" t="str">
        <f t="shared" ca="1" si="236"/>
        <v/>
      </c>
      <c r="AG1040" s="24" t="str">
        <f t="shared" ca="1" si="236"/>
        <v/>
      </c>
      <c r="AH1040" s="24" t="str">
        <f t="shared" ca="1" si="236"/>
        <v/>
      </c>
    </row>
    <row r="1041" spans="16:34" x14ac:dyDescent="0.25">
      <c r="P1041" s="17">
        <v>1042</v>
      </c>
      <c r="Q1041" s="17">
        <f>VLOOKUP($P1041,valores_RSI!$B$3:$D$1417,3,FALSE)</f>
        <v>66.407468975181303</v>
      </c>
      <c r="R1041" s="17">
        <f t="shared" si="237"/>
        <v>5</v>
      </c>
      <c r="S1041" s="24">
        <f t="shared" si="238"/>
        <v>87</v>
      </c>
      <c r="T1041" s="24">
        <f t="shared" si="231"/>
        <v>137</v>
      </c>
      <c r="U1041" s="24">
        <f t="shared" si="231"/>
        <v>106</v>
      </c>
      <c r="V1041" s="25" t="b">
        <f t="shared" si="232"/>
        <v>1</v>
      </c>
      <c r="W1041" s="24" t="b">
        <f t="shared" si="233"/>
        <v>1</v>
      </c>
      <c r="X1041" s="24">
        <f t="shared" si="230"/>
        <v>0.25455</v>
      </c>
      <c r="Y1041" s="24">
        <f t="shared" si="230"/>
        <v>12.4805264132648</v>
      </c>
      <c r="Z1041" s="24">
        <f t="shared" si="234"/>
        <v>277.7216264132648</v>
      </c>
      <c r="AA1041" s="24" t="str">
        <f t="shared" si="235"/>
        <v>abaixo</v>
      </c>
      <c r="AC1041" s="24" t="str">
        <f t="shared" ca="1" si="236"/>
        <v/>
      </c>
      <c r="AD1041" s="24" t="str">
        <f t="shared" ca="1" si="236"/>
        <v/>
      </c>
      <c r="AE1041" s="24" t="str">
        <f t="shared" ca="1" si="236"/>
        <v/>
      </c>
      <c r="AF1041" s="24" t="str">
        <f t="shared" ca="1" si="236"/>
        <v/>
      </c>
      <c r="AG1041" s="24" t="str">
        <f t="shared" ca="1" si="236"/>
        <v/>
      </c>
      <c r="AH1041" s="24" t="str">
        <f t="shared" ca="1" si="236"/>
        <v/>
      </c>
    </row>
    <row r="1042" spans="16:34" x14ac:dyDescent="0.25">
      <c r="P1042" s="17">
        <v>1043</v>
      </c>
      <c r="Q1042" s="17">
        <f>VLOOKUP($P1042,valores_RSI!$B$3:$D$1417,3,FALSE)</f>
        <v>69.111105145742499</v>
      </c>
      <c r="R1042" s="17">
        <f t="shared" si="237"/>
        <v>5</v>
      </c>
      <c r="S1042" s="24">
        <f t="shared" si="238"/>
        <v>87</v>
      </c>
      <c r="T1042" s="24">
        <f t="shared" si="231"/>
        <v>137</v>
      </c>
      <c r="U1042" s="24">
        <f t="shared" si="231"/>
        <v>106</v>
      </c>
      <c r="V1042" s="25" t="b">
        <f t="shared" si="232"/>
        <v>1</v>
      </c>
      <c r="W1042" s="24" t="b">
        <f t="shared" si="233"/>
        <v>1</v>
      </c>
      <c r="X1042" s="24">
        <f t="shared" si="230"/>
        <v>0.25455</v>
      </c>
      <c r="Y1042" s="24">
        <f t="shared" si="230"/>
        <v>12.4805264132648</v>
      </c>
      <c r="Z1042" s="24">
        <f t="shared" si="234"/>
        <v>277.9761764132648</v>
      </c>
      <c r="AA1042" s="24" t="str">
        <f t="shared" si="235"/>
        <v>abaixo</v>
      </c>
      <c r="AC1042" s="24" t="str">
        <f t="shared" ca="1" si="236"/>
        <v/>
      </c>
      <c r="AD1042" s="24" t="str">
        <f t="shared" ca="1" si="236"/>
        <v/>
      </c>
      <c r="AE1042" s="24" t="str">
        <f t="shared" ca="1" si="236"/>
        <v/>
      </c>
      <c r="AF1042" s="24" t="str">
        <f t="shared" ca="1" si="236"/>
        <v/>
      </c>
      <c r="AG1042" s="24" t="str">
        <f t="shared" ca="1" si="236"/>
        <v/>
      </c>
      <c r="AH1042" s="24" t="str">
        <f t="shared" ca="1" si="236"/>
        <v/>
      </c>
    </row>
    <row r="1043" spans="16:34" x14ac:dyDescent="0.25">
      <c r="P1043" s="17">
        <v>1044</v>
      </c>
      <c r="Q1043" s="17">
        <f>VLOOKUP($P1043,valores_RSI!$B$3:$D$1417,3,FALSE)</f>
        <v>67.673709831888303</v>
      </c>
      <c r="R1043" s="17">
        <f t="shared" si="237"/>
        <v>5</v>
      </c>
      <c r="S1043" s="24">
        <f t="shared" si="238"/>
        <v>87</v>
      </c>
      <c r="T1043" s="24">
        <f t="shared" si="231"/>
        <v>137</v>
      </c>
      <c r="U1043" s="24">
        <f t="shared" si="231"/>
        <v>106</v>
      </c>
      <c r="V1043" s="25" t="b">
        <f t="shared" si="232"/>
        <v>1</v>
      </c>
      <c r="W1043" s="24" t="b">
        <f t="shared" si="233"/>
        <v>1</v>
      </c>
      <c r="X1043" s="24">
        <f t="shared" si="230"/>
        <v>0.25455</v>
      </c>
      <c r="Y1043" s="24">
        <f t="shared" si="230"/>
        <v>12.4805264132648</v>
      </c>
      <c r="Z1043" s="24">
        <f t="shared" si="234"/>
        <v>278.23072641326479</v>
      </c>
      <c r="AA1043" s="24" t="str">
        <f t="shared" si="235"/>
        <v>abaixo</v>
      </c>
      <c r="AC1043" s="24" t="str">
        <f t="shared" ca="1" si="236"/>
        <v/>
      </c>
      <c r="AD1043" s="24" t="str">
        <f t="shared" ca="1" si="236"/>
        <v/>
      </c>
      <c r="AE1043" s="24" t="str">
        <f t="shared" ca="1" si="236"/>
        <v/>
      </c>
      <c r="AF1043" s="24" t="str">
        <f t="shared" ca="1" si="236"/>
        <v/>
      </c>
      <c r="AG1043" s="24" t="str">
        <f t="shared" ca="1" si="236"/>
        <v/>
      </c>
      <c r="AH1043" s="24" t="str">
        <f t="shared" ca="1" si="236"/>
        <v/>
      </c>
    </row>
    <row r="1044" spans="16:34" x14ac:dyDescent="0.25">
      <c r="P1044" s="17">
        <v>1045</v>
      </c>
      <c r="Q1044" s="17">
        <f>VLOOKUP($P1044,valores_RSI!$B$3:$D$1417,3,FALSE)</f>
        <v>69.189996661780597</v>
      </c>
      <c r="R1044" s="17">
        <f t="shared" si="237"/>
        <v>5</v>
      </c>
      <c r="S1044" s="24">
        <f t="shared" si="238"/>
        <v>87</v>
      </c>
      <c r="T1044" s="24">
        <f t="shared" si="231"/>
        <v>137</v>
      </c>
      <c r="U1044" s="24">
        <f t="shared" si="231"/>
        <v>106</v>
      </c>
      <c r="V1044" s="25" t="b">
        <f t="shared" si="232"/>
        <v>1</v>
      </c>
      <c r="W1044" s="24" t="b">
        <f t="shared" si="233"/>
        <v>1</v>
      </c>
      <c r="X1044" s="24">
        <f t="shared" si="230"/>
        <v>0.25455</v>
      </c>
      <c r="Y1044" s="24">
        <f t="shared" si="230"/>
        <v>12.4805264132648</v>
      </c>
      <c r="Z1044" s="24">
        <f t="shared" si="234"/>
        <v>278.48527641326478</v>
      </c>
      <c r="AA1044" s="24" t="str">
        <f t="shared" si="235"/>
        <v>abaixo</v>
      </c>
      <c r="AC1044" s="24" t="str">
        <f t="shared" ca="1" si="236"/>
        <v/>
      </c>
      <c r="AD1044" s="24" t="str">
        <f t="shared" ca="1" si="236"/>
        <v/>
      </c>
      <c r="AE1044" s="24" t="str">
        <f t="shared" ca="1" si="236"/>
        <v/>
      </c>
      <c r="AF1044" s="24" t="str">
        <f t="shared" ca="1" si="236"/>
        <v/>
      </c>
      <c r="AG1044" s="24" t="str">
        <f t="shared" ca="1" si="236"/>
        <v/>
      </c>
      <c r="AH1044" s="24" t="str">
        <f t="shared" ca="1" si="236"/>
        <v/>
      </c>
    </row>
    <row r="1045" spans="16:34" x14ac:dyDescent="0.25">
      <c r="P1045" s="17">
        <v>1046</v>
      </c>
      <c r="Q1045" s="17">
        <f>VLOOKUP($P1045,valores_RSI!$B$3:$D$1417,3,FALSE)</f>
        <v>69.085398713499004</v>
      </c>
      <c r="R1045" s="17">
        <f t="shared" si="237"/>
        <v>5</v>
      </c>
      <c r="S1045" s="24">
        <f t="shared" si="238"/>
        <v>87</v>
      </c>
      <c r="T1045" s="24">
        <f t="shared" si="231"/>
        <v>137</v>
      </c>
      <c r="U1045" s="24">
        <f t="shared" si="231"/>
        <v>106</v>
      </c>
      <c r="V1045" s="25" t="b">
        <f t="shared" si="232"/>
        <v>1</v>
      </c>
      <c r="W1045" s="24" t="b">
        <f t="shared" si="233"/>
        <v>1</v>
      </c>
      <c r="X1045" s="24">
        <f t="shared" ref="X1045:Y1064" si="239">IF($V1045,VLOOKUP($R1045,$B$5:$N$101,X$2,FALSE),"")</f>
        <v>0.25455</v>
      </c>
      <c r="Y1045" s="24">
        <f t="shared" si="239"/>
        <v>12.4805264132648</v>
      </c>
      <c r="Z1045" s="24">
        <f t="shared" si="234"/>
        <v>278.73982641326478</v>
      </c>
      <c r="AA1045" s="24" t="str">
        <f t="shared" si="235"/>
        <v>abaixo</v>
      </c>
      <c r="AC1045" s="24" t="str">
        <f t="shared" ca="1" si="236"/>
        <v/>
      </c>
      <c r="AD1045" s="24" t="str">
        <f t="shared" ca="1" si="236"/>
        <v/>
      </c>
      <c r="AE1045" s="24" t="str">
        <f t="shared" ca="1" si="236"/>
        <v/>
      </c>
      <c r="AF1045" s="24" t="str">
        <f t="shared" ca="1" si="236"/>
        <v/>
      </c>
      <c r="AG1045" s="24" t="str">
        <f t="shared" ca="1" si="236"/>
        <v/>
      </c>
      <c r="AH1045" s="24" t="str">
        <f t="shared" ca="1" si="236"/>
        <v/>
      </c>
    </row>
    <row r="1046" spans="16:34" x14ac:dyDescent="0.25">
      <c r="P1046" s="17">
        <v>1047</v>
      </c>
      <c r="Q1046" s="17">
        <f>VLOOKUP($P1046,valores_RSI!$B$3:$D$1417,3,FALSE)</f>
        <v>68.873654623184095</v>
      </c>
      <c r="R1046" s="17">
        <f t="shared" si="237"/>
        <v>5</v>
      </c>
      <c r="S1046" s="24">
        <f t="shared" si="238"/>
        <v>87</v>
      </c>
      <c r="T1046" s="24">
        <f t="shared" si="231"/>
        <v>137</v>
      </c>
      <c r="U1046" s="24">
        <f t="shared" si="231"/>
        <v>106</v>
      </c>
      <c r="V1046" s="25" t="b">
        <f t="shared" si="232"/>
        <v>1</v>
      </c>
      <c r="W1046" s="24" t="b">
        <f t="shared" si="233"/>
        <v>1</v>
      </c>
      <c r="X1046" s="24">
        <f t="shared" si="239"/>
        <v>0.25455</v>
      </c>
      <c r="Y1046" s="24">
        <f t="shared" si="239"/>
        <v>12.4805264132648</v>
      </c>
      <c r="Z1046" s="24">
        <f t="shared" si="234"/>
        <v>278.99437641326477</v>
      </c>
      <c r="AA1046" s="24" t="str">
        <f t="shared" si="235"/>
        <v>abaixo</v>
      </c>
      <c r="AC1046" s="24" t="str">
        <f t="shared" ref="AC1046:AH1061" ca="1" si="240">IF($V1046,IF(OR(OFFSET($AA1046,AC$2,0)="acima",OFFSET($AA1046,AC$2,0)="acima mas menor que o break"),IF($AA1046="abaixo","cruzou_para_baixo",""),""),"")</f>
        <v/>
      </c>
      <c r="AD1046" s="24" t="str">
        <f t="shared" ca="1" si="240"/>
        <v/>
      </c>
      <c r="AE1046" s="24" t="str">
        <f t="shared" ca="1" si="240"/>
        <v/>
      </c>
      <c r="AF1046" s="24" t="str">
        <f t="shared" ca="1" si="240"/>
        <v/>
      </c>
      <c r="AG1046" s="24" t="str">
        <f t="shared" ca="1" si="240"/>
        <v/>
      </c>
      <c r="AH1046" s="24" t="str">
        <f t="shared" ca="1" si="240"/>
        <v/>
      </c>
    </row>
    <row r="1047" spans="16:34" x14ac:dyDescent="0.25">
      <c r="P1047" s="17">
        <v>1048</v>
      </c>
      <c r="Q1047" s="17">
        <f>VLOOKUP($P1047,valores_RSI!$B$3:$D$1417,3,FALSE)</f>
        <v>69.954472570664393</v>
      </c>
      <c r="R1047" s="17">
        <f t="shared" si="237"/>
        <v>5</v>
      </c>
      <c r="S1047" s="24">
        <f t="shared" si="238"/>
        <v>87</v>
      </c>
      <c r="T1047" s="24">
        <f t="shared" si="231"/>
        <v>137</v>
      </c>
      <c r="U1047" s="24">
        <f t="shared" si="231"/>
        <v>106</v>
      </c>
      <c r="V1047" s="25" t="b">
        <f t="shared" si="232"/>
        <v>1</v>
      </c>
      <c r="W1047" s="24" t="b">
        <f t="shared" si="233"/>
        <v>1</v>
      </c>
      <c r="X1047" s="24">
        <f t="shared" si="239"/>
        <v>0.25455</v>
      </c>
      <c r="Y1047" s="24">
        <f t="shared" si="239"/>
        <v>12.4805264132648</v>
      </c>
      <c r="Z1047" s="24">
        <f t="shared" si="234"/>
        <v>279.24892641326477</v>
      </c>
      <c r="AA1047" s="24" t="str">
        <f t="shared" si="235"/>
        <v>abaixo</v>
      </c>
      <c r="AC1047" s="24" t="str">
        <f t="shared" ca="1" si="240"/>
        <v/>
      </c>
      <c r="AD1047" s="24" t="str">
        <f t="shared" ca="1" si="240"/>
        <v/>
      </c>
      <c r="AE1047" s="24" t="str">
        <f t="shared" ca="1" si="240"/>
        <v/>
      </c>
      <c r="AF1047" s="24" t="str">
        <f t="shared" ca="1" si="240"/>
        <v/>
      </c>
      <c r="AG1047" s="24" t="str">
        <f t="shared" ca="1" si="240"/>
        <v/>
      </c>
      <c r="AH1047" s="24" t="str">
        <f t="shared" ca="1" si="240"/>
        <v/>
      </c>
    </row>
    <row r="1048" spans="16:34" x14ac:dyDescent="0.25">
      <c r="P1048" s="17">
        <v>1049</v>
      </c>
      <c r="Q1048" s="17">
        <f>VLOOKUP($P1048,valores_RSI!$B$3:$D$1417,3,FALSE)</f>
        <v>70.759768237561403</v>
      </c>
      <c r="R1048" s="17">
        <f t="shared" si="237"/>
        <v>5</v>
      </c>
      <c r="S1048" s="24">
        <f t="shared" si="238"/>
        <v>87</v>
      </c>
      <c r="T1048" s="24">
        <f t="shared" si="231"/>
        <v>137</v>
      </c>
      <c r="U1048" s="24">
        <f t="shared" si="231"/>
        <v>106</v>
      </c>
      <c r="V1048" s="25" t="b">
        <f t="shared" si="232"/>
        <v>1</v>
      </c>
      <c r="W1048" s="24" t="b">
        <f t="shared" si="233"/>
        <v>1</v>
      </c>
      <c r="X1048" s="24">
        <f t="shared" si="239"/>
        <v>0.25455</v>
      </c>
      <c r="Y1048" s="24">
        <f t="shared" si="239"/>
        <v>12.4805264132648</v>
      </c>
      <c r="Z1048" s="24">
        <f t="shared" si="234"/>
        <v>279.50347641326476</v>
      </c>
      <c r="AA1048" s="24" t="str">
        <f t="shared" si="235"/>
        <v>abaixo</v>
      </c>
      <c r="AC1048" s="24" t="str">
        <f t="shared" ca="1" si="240"/>
        <v/>
      </c>
      <c r="AD1048" s="24" t="str">
        <f t="shared" ca="1" si="240"/>
        <v/>
      </c>
      <c r="AE1048" s="24" t="str">
        <f t="shared" ca="1" si="240"/>
        <v/>
      </c>
      <c r="AF1048" s="24" t="str">
        <f t="shared" ca="1" si="240"/>
        <v/>
      </c>
      <c r="AG1048" s="24" t="str">
        <f t="shared" ca="1" si="240"/>
        <v/>
      </c>
      <c r="AH1048" s="24" t="str">
        <f t="shared" ca="1" si="240"/>
        <v/>
      </c>
    </row>
    <row r="1049" spans="16:34" x14ac:dyDescent="0.25">
      <c r="P1049" s="17">
        <v>1050</v>
      </c>
      <c r="Q1049" s="17">
        <f>VLOOKUP($P1049,valores_RSI!$B$3:$D$1417,3,FALSE)</f>
        <v>68.821584053453094</v>
      </c>
      <c r="R1049" s="17">
        <f t="shared" si="237"/>
        <v>5</v>
      </c>
      <c r="S1049" s="24">
        <f t="shared" si="238"/>
        <v>87</v>
      </c>
      <c r="T1049" s="24">
        <f t="shared" si="231"/>
        <v>137</v>
      </c>
      <c r="U1049" s="24">
        <f t="shared" si="231"/>
        <v>106</v>
      </c>
      <c r="V1049" s="25" t="b">
        <f t="shared" si="232"/>
        <v>1</v>
      </c>
      <c r="W1049" s="24" t="b">
        <f t="shared" si="233"/>
        <v>1</v>
      </c>
      <c r="X1049" s="24">
        <f t="shared" si="239"/>
        <v>0.25455</v>
      </c>
      <c r="Y1049" s="24">
        <f t="shared" si="239"/>
        <v>12.4805264132648</v>
      </c>
      <c r="Z1049" s="24">
        <f t="shared" si="234"/>
        <v>279.75802641326476</v>
      </c>
      <c r="AA1049" s="24" t="str">
        <f t="shared" si="235"/>
        <v>abaixo</v>
      </c>
      <c r="AC1049" s="24" t="str">
        <f t="shared" ca="1" si="240"/>
        <v/>
      </c>
      <c r="AD1049" s="24" t="str">
        <f t="shared" ca="1" si="240"/>
        <v/>
      </c>
      <c r="AE1049" s="24" t="str">
        <f t="shared" ca="1" si="240"/>
        <v/>
      </c>
      <c r="AF1049" s="24" t="str">
        <f t="shared" ca="1" si="240"/>
        <v/>
      </c>
      <c r="AG1049" s="24" t="str">
        <f t="shared" ca="1" si="240"/>
        <v/>
      </c>
      <c r="AH1049" s="24" t="str">
        <f t="shared" ca="1" si="240"/>
        <v/>
      </c>
    </row>
    <row r="1050" spans="16:34" x14ac:dyDescent="0.25">
      <c r="P1050" s="17">
        <v>1051</v>
      </c>
      <c r="Q1050" s="17">
        <f>VLOOKUP($P1050,valores_RSI!$B$3:$D$1417,3,FALSE)</f>
        <v>63.760422086363597</v>
      </c>
      <c r="R1050" s="17">
        <f t="shared" si="237"/>
        <v>5</v>
      </c>
      <c r="S1050" s="24">
        <f t="shared" si="238"/>
        <v>87</v>
      </c>
      <c r="T1050" s="24">
        <f t="shared" si="231"/>
        <v>137</v>
      </c>
      <c r="U1050" s="24">
        <f t="shared" si="231"/>
        <v>106</v>
      </c>
      <c r="V1050" s="25" t="b">
        <f t="shared" si="232"/>
        <v>1</v>
      </c>
      <c r="W1050" s="24" t="b">
        <f t="shared" si="233"/>
        <v>1</v>
      </c>
      <c r="X1050" s="24">
        <f t="shared" si="239"/>
        <v>0.25455</v>
      </c>
      <c r="Y1050" s="24">
        <f t="shared" si="239"/>
        <v>12.4805264132648</v>
      </c>
      <c r="Z1050" s="24">
        <f t="shared" si="234"/>
        <v>280.01257641326481</v>
      </c>
      <c r="AA1050" s="24" t="str">
        <f t="shared" si="235"/>
        <v>abaixo</v>
      </c>
      <c r="AC1050" s="24" t="str">
        <f t="shared" ca="1" si="240"/>
        <v/>
      </c>
      <c r="AD1050" s="24" t="str">
        <f t="shared" ca="1" si="240"/>
        <v/>
      </c>
      <c r="AE1050" s="24" t="str">
        <f t="shared" ca="1" si="240"/>
        <v/>
      </c>
      <c r="AF1050" s="24" t="str">
        <f t="shared" ca="1" si="240"/>
        <v/>
      </c>
      <c r="AG1050" s="24" t="str">
        <f t="shared" ca="1" si="240"/>
        <v/>
      </c>
      <c r="AH1050" s="24" t="str">
        <f t="shared" ca="1" si="240"/>
        <v/>
      </c>
    </row>
    <row r="1051" spans="16:34" x14ac:dyDescent="0.25">
      <c r="P1051" s="17">
        <v>1052</v>
      </c>
      <c r="Q1051" s="17">
        <f>VLOOKUP($P1051,valores_RSI!$B$3:$D$1417,3,FALSE)</f>
        <v>68.648196453139903</v>
      </c>
      <c r="R1051" s="17">
        <f t="shared" si="237"/>
        <v>5</v>
      </c>
      <c r="S1051" s="24">
        <f t="shared" si="238"/>
        <v>87</v>
      </c>
      <c r="T1051" s="24">
        <f t="shared" si="231"/>
        <v>137</v>
      </c>
      <c r="U1051" s="24">
        <f t="shared" si="231"/>
        <v>106</v>
      </c>
      <c r="V1051" s="25" t="b">
        <f t="shared" si="232"/>
        <v>1</v>
      </c>
      <c r="W1051" s="24" t="b">
        <f t="shared" si="233"/>
        <v>1</v>
      </c>
      <c r="X1051" s="24">
        <f t="shared" si="239"/>
        <v>0.25455</v>
      </c>
      <c r="Y1051" s="24">
        <f t="shared" si="239"/>
        <v>12.4805264132648</v>
      </c>
      <c r="Z1051" s="24">
        <f t="shared" si="234"/>
        <v>280.2671264132648</v>
      </c>
      <c r="AA1051" s="24" t="str">
        <f t="shared" si="235"/>
        <v>abaixo</v>
      </c>
      <c r="AC1051" s="24" t="str">
        <f t="shared" ca="1" si="240"/>
        <v/>
      </c>
      <c r="AD1051" s="24" t="str">
        <f t="shared" ca="1" si="240"/>
        <v/>
      </c>
      <c r="AE1051" s="24" t="str">
        <f t="shared" ca="1" si="240"/>
        <v/>
      </c>
      <c r="AF1051" s="24" t="str">
        <f t="shared" ca="1" si="240"/>
        <v/>
      </c>
      <c r="AG1051" s="24" t="str">
        <f t="shared" ca="1" si="240"/>
        <v/>
      </c>
      <c r="AH1051" s="24" t="str">
        <f t="shared" ca="1" si="240"/>
        <v/>
      </c>
    </row>
    <row r="1052" spans="16:34" x14ac:dyDescent="0.25">
      <c r="P1052" s="17">
        <v>1053</v>
      </c>
      <c r="Q1052" s="17">
        <f>VLOOKUP($P1052,valores_RSI!$B$3:$D$1417,3,FALSE)</f>
        <v>61.730599410951001</v>
      </c>
      <c r="R1052" s="17">
        <f t="shared" si="237"/>
        <v>5</v>
      </c>
      <c r="S1052" s="24">
        <f t="shared" si="238"/>
        <v>87</v>
      </c>
      <c r="T1052" s="24">
        <f t="shared" si="231"/>
        <v>137</v>
      </c>
      <c r="U1052" s="24">
        <f t="shared" si="231"/>
        <v>106</v>
      </c>
      <c r="V1052" s="25" t="b">
        <f t="shared" si="232"/>
        <v>1</v>
      </c>
      <c r="W1052" s="24" t="b">
        <f t="shared" si="233"/>
        <v>1</v>
      </c>
      <c r="X1052" s="24">
        <f t="shared" si="239"/>
        <v>0.25455</v>
      </c>
      <c r="Y1052" s="24">
        <f t="shared" si="239"/>
        <v>12.4805264132648</v>
      </c>
      <c r="Z1052" s="24">
        <f t="shared" si="234"/>
        <v>280.5216764132648</v>
      </c>
      <c r="AA1052" s="24" t="str">
        <f t="shared" si="235"/>
        <v>abaixo</v>
      </c>
      <c r="AC1052" s="24" t="str">
        <f t="shared" ca="1" si="240"/>
        <v/>
      </c>
      <c r="AD1052" s="24" t="str">
        <f t="shared" ca="1" si="240"/>
        <v/>
      </c>
      <c r="AE1052" s="24" t="str">
        <f t="shared" ca="1" si="240"/>
        <v/>
      </c>
      <c r="AF1052" s="24" t="str">
        <f t="shared" ca="1" si="240"/>
        <v/>
      </c>
      <c r="AG1052" s="24" t="str">
        <f t="shared" ca="1" si="240"/>
        <v/>
      </c>
      <c r="AH1052" s="24" t="str">
        <f t="shared" ca="1" si="240"/>
        <v/>
      </c>
    </row>
    <row r="1053" spans="16:34" x14ac:dyDescent="0.25">
      <c r="P1053" s="17">
        <v>1054</v>
      </c>
      <c r="Q1053" s="17">
        <f>VLOOKUP($P1053,valores_RSI!$B$3:$D$1417,3,FALSE)</f>
        <v>54.746841810032898</v>
      </c>
      <c r="R1053" s="17">
        <f t="shared" si="237"/>
        <v>5</v>
      </c>
      <c r="S1053" s="24">
        <f t="shared" si="238"/>
        <v>87</v>
      </c>
      <c r="T1053" s="24">
        <f t="shared" si="231"/>
        <v>137</v>
      </c>
      <c r="U1053" s="24">
        <f t="shared" si="231"/>
        <v>106</v>
      </c>
      <c r="V1053" s="25" t="b">
        <f t="shared" si="232"/>
        <v>1</v>
      </c>
      <c r="W1053" s="24" t="b">
        <f t="shared" si="233"/>
        <v>1</v>
      </c>
      <c r="X1053" s="24">
        <f t="shared" si="239"/>
        <v>0.25455</v>
      </c>
      <c r="Y1053" s="24">
        <f t="shared" si="239"/>
        <v>12.4805264132648</v>
      </c>
      <c r="Z1053" s="24">
        <f t="shared" si="234"/>
        <v>280.77622641326479</v>
      </c>
      <c r="AA1053" s="24" t="str">
        <f t="shared" si="235"/>
        <v>abaixo</v>
      </c>
      <c r="AC1053" s="24" t="str">
        <f t="shared" ca="1" si="240"/>
        <v/>
      </c>
      <c r="AD1053" s="24" t="str">
        <f t="shared" ca="1" si="240"/>
        <v/>
      </c>
      <c r="AE1053" s="24" t="str">
        <f t="shared" ca="1" si="240"/>
        <v/>
      </c>
      <c r="AF1053" s="24" t="str">
        <f t="shared" ca="1" si="240"/>
        <v/>
      </c>
      <c r="AG1053" s="24" t="str">
        <f t="shared" ca="1" si="240"/>
        <v/>
      </c>
      <c r="AH1053" s="24" t="str">
        <f t="shared" ca="1" si="240"/>
        <v/>
      </c>
    </row>
    <row r="1054" spans="16:34" x14ac:dyDescent="0.25">
      <c r="P1054" s="17">
        <v>1055</v>
      </c>
      <c r="Q1054" s="17">
        <f>VLOOKUP($P1054,valores_RSI!$B$3:$D$1417,3,FALSE)</f>
        <v>52.120540988610799</v>
      </c>
      <c r="R1054" s="17">
        <f t="shared" si="237"/>
        <v>5</v>
      </c>
      <c r="S1054" s="24">
        <f t="shared" si="238"/>
        <v>87</v>
      </c>
      <c r="T1054" s="24">
        <f t="shared" si="231"/>
        <v>137</v>
      </c>
      <c r="U1054" s="24">
        <f t="shared" si="231"/>
        <v>106</v>
      </c>
      <c r="V1054" s="25" t="b">
        <f t="shared" si="232"/>
        <v>1</v>
      </c>
      <c r="W1054" s="24" t="b">
        <f t="shared" si="233"/>
        <v>1</v>
      </c>
      <c r="X1054" s="24">
        <f t="shared" si="239"/>
        <v>0.25455</v>
      </c>
      <c r="Y1054" s="24">
        <f t="shared" si="239"/>
        <v>12.4805264132648</v>
      </c>
      <c r="Z1054" s="24">
        <f t="shared" si="234"/>
        <v>281.03077641326479</v>
      </c>
      <c r="AA1054" s="24" t="str">
        <f t="shared" si="235"/>
        <v>abaixo</v>
      </c>
      <c r="AC1054" s="24" t="str">
        <f t="shared" ca="1" si="240"/>
        <v/>
      </c>
      <c r="AD1054" s="24" t="str">
        <f t="shared" ca="1" si="240"/>
        <v/>
      </c>
      <c r="AE1054" s="24" t="str">
        <f t="shared" ca="1" si="240"/>
        <v/>
      </c>
      <c r="AF1054" s="24" t="str">
        <f t="shared" ca="1" si="240"/>
        <v/>
      </c>
      <c r="AG1054" s="24" t="str">
        <f t="shared" ca="1" si="240"/>
        <v/>
      </c>
      <c r="AH1054" s="24" t="str">
        <f t="shared" ca="1" si="240"/>
        <v/>
      </c>
    </row>
    <row r="1055" spans="16:34" x14ac:dyDescent="0.25">
      <c r="P1055" s="17">
        <v>1056</v>
      </c>
      <c r="Q1055" s="17">
        <f>VLOOKUP($P1055,valores_RSI!$B$3:$D$1417,3,FALSE)</f>
        <v>51.138956172269502</v>
      </c>
      <c r="R1055" s="17">
        <f t="shared" si="237"/>
        <v>5</v>
      </c>
      <c r="S1055" s="24">
        <f t="shared" si="238"/>
        <v>87</v>
      </c>
      <c r="T1055" s="24">
        <f t="shared" si="231"/>
        <v>137</v>
      </c>
      <c r="U1055" s="24">
        <f t="shared" si="231"/>
        <v>106</v>
      </c>
      <c r="V1055" s="25" t="b">
        <f t="shared" si="232"/>
        <v>1</v>
      </c>
      <c r="W1055" s="24" t="b">
        <f t="shared" si="233"/>
        <v>1</v>
      </c>
      <c r="X1055" s="24">
        <f t="shared" si="239"/>
        <v>0.25455</v>
      </c>
      <c r="Y1055" s="24">
        <f t="shared" si="239"/>
        <v>12.4805264132648</v>
      </c>
      <c r="Z1055" s="24">
        <f t="shared" si="234"/>
        <v>281.28532641326478</v>
      </c>
      <c r="AA1055" s="24" t="str">
        <f t="shared" si="235"/>
        <v>abaixo</v>
      </c>
      <c r="AC1055" s="24" t="str">
        <f t="shared" ca="1" si="240"/>
        <v/>
      </c>
      <c r="AD1055" s="24" t="str">
        <f t="shared" ca="1" si="240"/>
        <v/>
      </c>
      <c r="AE1055" s="24" t="str">
        <f t="shared" ca="1" si="240"/>
        <v/>
      </c>
      <c r="AF1055" s="24" t="str">
        <f t="shared" ca="1" si="240"/>
        <v/>
      </c>
      <c r="AG1055" s="24" t="str">
        <f t="shared" ca="1" si="240"/>
        <v/>
      </c>
      <c r="AH1055" s="24" t="str">
        <f t="shared" ca="1" si="240"/>
        <v/>
      </c>
    </row>
    <row r="1056" spans="16:34" x14ac:dyDescent="0.25">
      <c r="P1056" s="17">
        <v>1057</v>
      </c>
      <c r="Q1056" s="17">
        <f>VLOOKUP($P1056,valores_RSI!$B$3:$D$1417,3,FALSE)</f>
        <v>49.046026380054997</v>
      </c>
      <c r="R1056" s="17">
        <f t="shared" si="237"/>
        <v>5</v>
      </c>
      <c r="S1056" s="24">
        <f t="shared" si="238"/>
        <v>87</v>
      </c>
      <c r="T1056" s="24">
        <f t="shared" si="231"/>
        <v>137</v>
      </c>
      <c r="U1056" s="24">
        <f t="shared" si="231"/>
        <v>106</v>
      </c>
      <c r="V1056" s="25" t="b">
        <f t="shared" si="232"/>
        <v>1</v>
      </c>
      <c r="W1056" s="24" t="b">
        <f t="shared" si="233"/>
        <v>1</v>
      </c>
      <c r="X1056" s="24">
        <f t="shared" si="239"/>
        <v>0.25455</v>
      </c>
      <c r="Y1056" s="24">
        <f t="shared" si="239"/>
        <v>12.4805264132648</v>
      </c>
      <c r="Z1056" s="24">
        <f t="shared" si="234"/>
        <v>281.53987641326478</v>
      </c>
      <c r="AA1056" s="24" t="str">
        <f t="shared" si="235"/>
        <v>abaixo</v>
      </c>
      <c r="AC1056" s="24" t="str">
        <f t="shared" ca="1" si="240"/>
        <v/>
      </c>
      <c r="AD1056" s="24" t="str">
        <f t="shared" ca="1" si="240"/>
        <v/>
      </c>
      <c r="AE1056" s="24" t="str">
        <f t="shared" ca="1" si="240"/>
        <v/>
      </c>
      <c r="AF1056" s="24" t="str">
        <f t="shared" ca="1" si="240"/>
        <v/>
      </c>
      <c r="AG1056" s="24" t="str">
        <f t="shared" ca="1" si="240"/>
        <v/>
      </c>
      <c r="AH1056" s="24" t="str">
        <f t="shared" ca="1" si="240"/>
        <v/>
      </c>
    </row>
    <row r="1057" spans="16:34" x14ac:dyDescent="0.25">
      <c r="P1057" s="17">
        <v>1058</v>
      </c>
      <c r="Q1057" s="17">
        <f>VLOOKUP($P1057,valores_RSI!$B$3:$D$1417,3,FALSE)</f>
        <v>43.202424810513598</v>
      </c>
      <c r="R1057" s="17">
        <f t="shared" si="237"/>
        <v>5</v>
      </c>
      <c r="S1057" s="24">
        <f t="shared" si="238"/>
        <v>87</v>
      </c>
      <c r="T1057" s="24">
        <f t="shared" si="231"/>
        <v>137</v>
      </c>
      <c r="U1057" s="24">
        <f t="shared" si="231"/>
        <v>106</v>
      </c>
      <c r="V1057" s="25" t="b">
        <f t="shared" si="232"/>
        <v>1</v>
      </c>
      <c r="W1057" s="24" t="b">
        <f t="shared" si="233"/>
        <v>1</v>
      </c>
      <c r="X1057" s="24">
        <f t="shared" si="239"/>
        <v>0.25455</v>
      </c>
      <c r="Y1057" s="24">
        <f t="shared" si="239"/>
        <v>12.4805264132648</v>
      </c>
      <c r="Z1057" s="24">
        <f t="shared" si="234"/>
        <v>281.79442641326477</v>
      </c>
      <c r="AA1057" s="24" t="str">
        <f t="shared" si="235"/>
        <v>abaixo</v>
      </c>
      <c r="AC1057" s="24" t="str">
        <f t="shared" ca="1" si="240"/>
        <v/>
      </c>
      <c r="AD1057" s="24" t="str">
        <f t="shared" ca="1" si="240"/>
        <v/>
      </c>
      <c r="AE1057" s="24" t="str">
        <f t="shared" ca="1" si="240"/>
        <v/>
      </c>
      <c r="AF1057" s="24" t="str">
        <f t="shared" ca="1" si="240"/>
        <v/>
      </c>
      <c r="AG1057" s="24" t="str">
        <f t="shared" ca="1" si="240"/>
        <v/>
      </c>
      <c r="AH1057" s="24" t="str">
        <f t="shared" ca="1" si="240"/>
        <v/>
      </c>
    </row>
    <row r="1058" spans="16:34" x14ac:dyDescent="0.25">
      <c r="P1058" s="17">
        <v>1059</v>
      </c>
      <c r="Q1058" s="17">
        <f>VLOOKUP($P1058,valores_RSI!$B$3:$D$1417,3,FALSE)</f>
        <v>40.114078299196201</v>
      </c>
      <c r="R1058" s="17">
        <f t="shared" si="237"/>
        <v>5</v>
      </c>
      <c r="S1058" s="24">
        <f t="shared" si="238"/>
        <v>87</v>
      </c>
      <c r="T1058" s="24">
        <f t="shared" si="231"/>
        <v>137</v>
      </c>
      <c r="U1058" s="24">
        <f t="shared" si="231"/>
        <v>106</v>
      </c>
      <c r="V1058" s="25" t="b">
        <f t="shared" si="232"/>
        <v>1</v>
      </c>
      <c r="W1058" s="24" t="b">
        <f t="shared" si="233"/>
        <v>1</v>
      </c>
      <c r="X1058" s="24">
        <f t="shared" si="239"/>
        <v>0.25455</v>
      </c>
      <c r="Y1058" s="24">
        <f t="shared" si="239"/>
        <v>12.4805264132648</v>
      </c>
      <c r="Z1058" s="24">
        <f t="shared" si="234"/>
        <v>282.04897641326477</v>
      </c>
      <c r="AA1058" s="24" t="str">
        <f t="shared" si="235"/>
        <v>abaixo</v>
      </c>
      <c r="AC1058" s="24" t="str">
        <f t="shared" ca="1" si="240"/>
        <v/>
      </c>
      <c r="AD1058" s="24" t="str">
        <f t="shared" ca="1" si="240"/>
        <v/>
      </c>
      <c r="AE1058" s="24" t="str">
        <f t="shared" ca="1" si="240"/>
        <v/>
      </c>
      <c r="AF1058" s="24" t="str">
        <f t="shared" ca="1" si="240"/>
        <v/>
      </c>
      <c r="AG1058" s="24" t="str">
        <f t="shared" ca="1" si="240"/>
        <v/>
      </c>
      <c r="AH1058" s="24" t="str">
        <f t="shared" ca="1" si="240"/>
        <v/>
      </c>
    </row>
    <row r="1059" spans="16:34" x14ac:dyDescent="0.25">
      <c r="P1059" s="17">
        <v>1060</v>
      </c>
      <c r="Q1059" s="17">
        <f>VLOOKUP($P1059,valores_RSI!$B$3:$D$1417,3,FALSE)</f>
        <v>39.439246872127796</v>
      </c>
      <c r="R1059" s="17">
        <f t="shared" si="237"/>
        <v>5</v>
      </c>
      <c r="S1059" s="24">
        <f t="shared" si="238"/>
        <v>87</v>
      </c>
      <c r="T1059" s="24">
        <f t="shared" si="231"/>
        <v>137</v>
      </c>
      <c r="U1059" s="24">
        <f t="shared" si="231"/>
        <v>106</v>
      </c>
      <c r="V1059" s="25" t="b">
        <f t="shared" si="232"/>
        <v>1</v>
      </c>
      <c r="W1059" s="24" t="b">
        <f t="shared" si="233"/>
        <v>1</v>
      </c>
      <c r="X1059" s="24">
        <f t="shared" si="239"/>
        <v>0.25455</v>
      </c>
      <c r="Y1059" s="24">
        <f t="shared" si="239"/>
        <v>12.4805264132648</v>
      </c>
      <c r="Z1059" s="24">
        <f t="shared" si="234"/>
        <v>282.30352641326476</v>
      </c>
      <c r="AA1059" s="24" t="str">
        <f t="shared" si="235"/>
        <v>abaixo</v>
      </c>
      <c r="AC1059" s="24" t="str">
        <f t="shared" ca="1" si="240"/>
        <v/>
      </c>
      <c r="AD1059" s="24" t="str">
        <f t="shared" ca="1" si="240"/>
        <v/>
      </c>
      <c r="AE1059" s="24" t="str">
        <f t="shared" ca="1" si="240"/>
        <v/>
      </c>
      <c r="AF1059" s="24" t="str">
        <f t="shared" ca="1" si="240"/>
        <v/>
      </c>
      <c r="AG1059" s="24" t="str">
        <f t="shared" ca="1" si="240"/>
        <v/>
      </c>
      <c r="AH1059" s="24" t="str">
        <f t="shared" ca="1" si="240"/>
        <v/>
      </c>
    </row>
    <row r="1060" spans="16:34" x14ac:dyDescent="0.25">
      <c r="P1060" s="17">
        <v>1061</v>
      </c>
      <c r="Q1060" s="17">
        <f>VLOOKUP($P1060,valores_RSI!$B$3:$D$1417,3,FALSE)</f>
        <v>49.530520706071002</v>
      </c>
      <c r="R1060" s="17">
        <f t="shared" si="237"/>
        <v>5</v>
      </c>
      <c r="S1060" s="24">
        <f t="shared" si="238"/>
        <v>87</v>
      </c>
      <c r="T1060" s="24">
        <f t="shared" si="231"/>
        <v>137</v>
      </c>
      <c r="U1060" s="24">
        <f t="shared" si="231"/>
        <v>106</v>
      </c>
      <c r="V1060" s="25" t="b">
        <f t="shared" si="232"/>
        <v>1</v>
      </c>
      <c r="W1060" s="24" t="b">
        <f t="shared" si="233"/>
        <v>1</v>
      </c>
      <c r="X1060" s="24">
        <f t="shared" si="239"/>
        <v>0.25455</v>
      </c>
      <c r="Y1060" s="24">
        <f t="shared" si="239"/>
        <v>12.4805264132648</v>
      </c>
      <c r="Z1060" s="24">
        <f t="shared" si="234"/>
        <v>282.55807641326476</v>
      </c>
      <c r="AA1060" s="24" t="str">
        <f t="shared" si="235"/>
        <v>abaixo</v>
      </c>
      <c r="AC1060" s="24" t="str">
        <f t="shared" ca="1" si="240"/>
        <v/>
      </c>
      <c r="AD1060" s="24" t="str">
        <f t="shared" ca="1" si="240"/>
        <v/>
      </c>
      <c r="AE1060" s="24" t="str">
        <f t="shared" ca="1" si="240"/>
        <v/>
      </c>
      <c r="AF1060" s="24" t="str">
        <f t="shared" ca="1" si="240"/>
        <v/>
      </c>
      <c r="AG1060" s="24" t="str">
        <f t="shared" ca="1" si="240"/>
        <v/>
      </c>
      <c r="AH1060" s="24" t="str">
        <f t="shared" ca="1" si="240"/>
        <v/>
      </c>
    </row>
    <row r="1061" spans="16:34" x14ac:dyDescent="0.25">
      <c r="P1061" s="17">
        <v>1062</v>
      </c>
      <c r="Q1061" s="17">
        <f>VLOOKUP($P1061,valores_RSI!$B$3:$D$1417,3,FALSE)</f>
        <v>47.509892579344097</v>
      </c>
      <c r="R1061" s="17">
        <f t="shared" si="237"/>
        <v>5</v>
      </c>
      <c r="S1061" s="24">
        <f t="shared" si="238"/>
        <v>87</v>
      </c>
      <c r="T1061" s="24">
        <f t="shared" si="231"/>
        <v>137</v>
      </c>
      <c r="U1061" s="24">
        <f t="shared" si="231"/>
        <v>106</v>
      </c>
      <c r="V1061" s="25" t="b">
        <f t="shared" si="232"/>
        <v>1</v>
      </c>
      <c r="W1061" s="24" t="b">
        <f t="shared" si="233"/>
        <v>1</v>
      </c>
      <c r="X1061" s="24">
        <f t="shared" si="239"/>
        <v>0.25455</v>
      </c>
      <c r="Y1061" s="24">
        <f t="shared" si="239"/>
        <v>12.4805264132648</v>
      </c>
      <c r="Z1061" s="24">
        <f t="shared" si="234"/>
        <v>282.81262641326481</v>
      </c>
      <c r="AA1061" s="24" t="str">
        <f t="shared" si="235"/>
        <v>abaixo</v>
      </c>
      <c r="AC1061" s="24" t="str">
        <f t="shared" ca="1" si="240"/>
        <v/>
      </c>
      <c r="AD1061" s="24" t="str">
        <f t="shared" ca="1" si="240"/>
        <v/>
      </c>
      <c r="AE1061" s="24" t="str">
        <f t="shared" ca="1" si="240"/>
        <v/>
      </c>
      <c r="AF1061" s="24" t="str">
        <f t="shared" ca="1" si="240"/>
        <v/>
      </c>
      <c r="AG1061" s="24" t="str">
        <f t="shared" ca="1" si="240"/>
        <v/>
      </c>
      <c r="AH1061" s="24" t="str">
        <f t="shared" ca="1" si="240"/>
        <v/>
      </c>
    </row>
    <row r="1062" spans="16:34" x14ac:dyDescent="0.25">
      <c r="P1062" s="17">
        <v>1063</v>
      </c>
      <c r="Q1062" s="17">
        <f>VLOOKUP($P1062,valores_RSI!$B$3:$D$1417,3,FALSE)</f>
        <v>49.428783102601699</v>
      </c>
      <c r="R1062" s="17">
        <f t="shared" si="237"/>
        <v>5</v>
      </c>
      <c r="S1062" s="24">
        <f t="shared" si="238"/>
        <v>87</v>
      </c>
      <c r="T1062" s="24">
        <f t="shared" si="231"/>
        <v>137</v>
      </c>
      <c r="U1062" s="24">
        <f t="shared" si="231"/>
        <v>106</v>
      </c>
      <c r="V1062" s="25" t="b">
        <f t="shared" si="232"/>
        <v>1</v>
      </c>
      <c r="W1062" s="24" t="b">
        <f t="shared" si="233"/>
        <v>1</v>
      </c>
      <c r="X1062" s="24">
        <f t="shared" si="239"/>
        <v>0.25455</v>
      </c>
      <c r="Y1062" s="24">
        <f t="shared" si="239"/>
        <v>12.4805264132648</v>
      </c>
      <c r="Z1062" s="24">
        <f t="shared" si="234"/>
        <v>283.0671764132648</v>
      </c>
      <c r="AA1062" s="24" t="str">
        <f t="shared" si="235"/>
        <v>abaixo</v>
      </c>
      <c r="AC1062" s="24" t="str">
        <f t="shared" ref="AC1062:AH1077" ca="1" si="241">IF($V1062,IF(OR(OFFSET($AA1062,AC$2,0)="acima",OFFSET($AA1062,AC$2,0)="acima mas menor que o break"),IF($AA1062="abaixo","cruzou_para_baixo",""),""),"")</f>
        <v/>
      </c>
      <c r="AD1062" s="24" t="str">
        <f t="shared" ca="1" si="241"/>
        <v/>
      </c>
      <c r="AE1062" s="24" t="str">
        <f t="shared" ca="1" si="241"/>
        <v/>
      </c>
      <c r="AF1062" s="24" t="str">
        <f t="shared" ca="1" si="241"/>
        <v/>
      </c>
      <c r="AG1062" s="24" t="str">
        <f t="shared" ca="1" si="241"/>
        <v/>
      </c>
      <c r="AH1062" s="24" t="str">
        <f t="shared" ca="1" si="241"/>
        <v/>
      </c>
    </row>
    <row r="1063" spans="16:34" x14ac:dyDescent="0.25">
      <c r="P1063" s="17">
        <v>1064</v>
      </c>
      <c r="Q1063" s="17">
        <f>VLOOKUP($P1063,valores_RSI!$B$3:$D$1417,3,FALSE)</f>
        <v>48.246294495269098</v>
      </c>
      <c r="R1063" s="17">
        <f t="shared" si="237"/>
        <v>5</v>
      </c>
      <c r="S1063" s="24">
        <f t="shared" si="238"/>
        <v>87</v>
      </c>
      <c r="T1063" s="24">
        <f t="shared" si="231"/>
        <v>137</v>
      </c>
      <c r="U1063" s="24">
        <f t="shared" si="231"/>
        <v>106</v>
      </c>
      <c r="V1063" s="25" t="b">
        <f t="shared" si="232"/>
        <v>1</v>
      </c>
      <c r="W1063" s="24" t="b">
        <f t="shared" si="233"/>
        <v>1</v>
      </c>
      <c r="X1063" s="24">
        <f t="shared" si="239"/>
        <v>0.25455</v>
      </c>
      <c r="Y1063" s="24">
        <f t="shared" si="239"/>
        <v>12.4805264132648</v>
      </c>
      <c r="Z1063" s="24">
        <f t="shared" si="234"/>
        <v>283.3217264132648</v>
      </c>
      <c r="AA1063" s="24" t="str">
        <f t="shared" si="235"/>
        <v>abaixo</v>
      </c>
      <c r="AC1063" s="24" t="str">
        <f t="shared" ca="1" si="241"/>
        <v/>
      </c>
      <c r="AD1063" s="24" t="str">
        <f t="shared" ca="1" si="241"/>
        <v/>
      </c>
      <c r="AE1063" s="24" t="str">
        <f t="shared" ca="1" si="241"/>
        <v/>
      </c>
      <c r="AF1063" s="24" t="str">
        <f t="shared" ca="1" si="241"/>
        <v/>
      </c>
      <c r="AG1063" s="24" t="str">
        <f t="shared" ca="1" si="241"/>
        <v/>
      </c>
      <c r="AH1063" s="24" t="str">
        <f t="shared" ca="1" si="241"/>
        <v/>
      </c>
    </row>
    <row r="1064" spans="16:34" x14ac:dyDescent="0.25">
      <c r="P1064" s="17">
        <v>1065</v>
      </c>
      <c r="Q1064" s="17">
        <f>VLOOKUP($P1064,valores_RSI!$B$3:$D$1417,3,FALSE)</f>
        <v>46.436605760279498</v>
      </c>
      <c r="R1064" s="17">
        <f t="shared" si="237"/>
        <v>5</v>
      </c>
      <c r="S1064" s="24">
        <f t="shared" si="238"/>
        <v>87</v>
      </c>
      <c r="T1064" s="24">
        <f t="shared" si="231"/>
        <v>137</v>
      </c>
      <c r="U1064" s="24">
        <f t="shared" si="231"/>
        <v>106</v>
      </c>
      <c r="V1064" s="25" t="b">
        <f t="shared" si="232"/>
        <v>1</v>
      </c>
      <c r="W1064" s="24" t="b">
        <f t="shared" si="233"/>
        <v>1</v>
      </c>
      <c r="X1064" s="24">
        <f t="shared" si="239"/>
        <v>0.25455</v>
      </c>
      <c r="Y1064" s="24">
        <f t="shared" si="239"/>
        <v>12.4805264132648</v>
      </c>
      <c r="Z1064" s="24">
        <f t="shared" si="234"/>
        <v>283.57627641326479</v>
      </c>
      <c r="AA1064" s="24" t="str">
        <f t="shared" si="235"/>
        <v>abaixo</v>
      </c>
      <c r="AC1064" s="24" t="str">
        <f t="shared" ca="1" si="241"/>
        <v/>
      </c>
      <c r="AD1064" s="24" t="str">
        <f t="shared" ca="1" si="241"/>
        <v/>
      </c>
      <c r="AE1064" s="24" t="str">
        <f t="shared" ca="1" si="241"/>
        <v/>
      </c>
      <c r="AF1064" s="24" t="str">
        <f t="shared" ca="1" si="241"/>
        <v/>
      </c>
      <c r="AG1064" s="24" t="str">
        <f t="shared" ca="1" si="241"/>
        <v/>
      </c>
      <c r="AH1064" s="24" t="str">
        <f t="shared" ca="1" si="241"/>
        <v/>
      </c>
    </row>
    <row r="1065" spans="16:34" x14ac:dyDescent="0.25">
      <c r="P1065" s="17">
        <v>1066</v>
      </c>
      <c r="Q1065" s="17">
        <f>VLOOKUP($P1065,valores_RSI!$B$3:$D$1417,3,FALSE)</f>
        <v>45.953970443595203</v>
      </c>
      <c r="R1065" s="17">
        <f t="shared" si="237"/>
        <v>5</v>
      </c>
      <c r="S1065" s="24">
        <f t="shared" si="238"/>
        <v>87</v>
      </c>
      <c r="T1065" s="24">
        <f t="shared" si="231"/>
        <v>137</v>
      </c>
      <c r="U1065" s="24">
        <f t="shared" si="231"/>
        <v>106</v>
      </c>
      <c r="V1065" s="25" t="b">
        <f t="shared" si="232"/>
        <v>1</v>
      </c>
      <c r="W1065" s="24" t="b">
        <f t="shared" si="233"/>
        <v>1</v>
      </c>
      <c r="X1065" s="24">
        <f t="shared" ref="X1065:Y1084" si="242">IF($V1065,VLOOKUP($R1065,$B$5:$N$101,X$2,FALSE),"")</f>
        <v>0.25455</v>
      </c>
      <c r="Y1065" s="24">
        <f t="shared" si="242"/>
        <v>12.4805264132648</v>
      </c>
      <c r="Z1065" s="24">
        <f t="shared" si="234"/>
        <v>283.83082641326479</v>
      </c>
      <c r="AA1065" s="24" t="str">
        <f t="shared" si="235"/>
        <v>abaixo</v>
      </c>
      <c r="AC1065" s="24" t="str">
        <f t="shared" ca="1" si="241"/>
        <v/>
      </c>
      <c r="AD1065" s="24" t="str">
        <f t="shared" ca="1" si="241"/>
        <v/>
      </c>
      <c r="AE1065" s="24" t="str">
        <f t="shared" ca="1" si="241"/>
        <v/>
      </c>
      <c r="AF1065" s="24" t="str">
        <f t="shared" ca="1" si="241"/>
        <v/>
      </c>
      <c r="AG1065" s="24" t="str">
        <f t="shared" ca="1" si="241"/>
        <v/>
      </c>
      <c r="AH1065" s="24" t="str">
        <f t="shared" ca="1" si="241"/>
        <v/>
      </c>
    </row>
    <row r="1066" spans="16:34" x14ac:dyDescent="0.25">
      <c r="P1066" s="17">
        <v>1067</v>
      </c>
      <c r="Q1066" s="17">
        <f>VLOOKUP($P1066,valores_RSI!$B$3:$D$1417,3,FALSE)</f>
        <v>51.494759638453402</v>
      </c>
      <c r="R1066" s="17">
        <f t="shared" si="237"/>
        <v>5</v>
      </c>
      <c r="S1066" s="24">
        <f t="shared" si="238"/>
        <v>87</v>
      </c>
      <c r="T1066" s="24">
        <f t="shared" si="231"/>
        <v>137</v>
      </c>
      <c r="U1066" s="24">
        <f t="shared" si="231"/>
        <v>106</v>
      </c>
      <c r="V1066" s="25" t="b">
        <f t="shared" si="232"/>
        <v>1</v>
      </c>
      <c r="W1066" s="24" t="b">
        <f t="shared" si="233"/>
        <v>1</v>
      </c>
      <c r="X1066" s="24">
        <f t="shared" si="242"/>
        <v>0.25455</v>
      </c>
      <c r="Y1066" s="24">
        <f t="shared" si="242"/>
        <v>12.4805264132648</v>
      </c>
      <c r="Z1066" s="24">
        <f t="shared" si="234"/>
        <v>284.08537641326478</v>
      </c>
      <c r="AA1066" s="24" t="str">
        <f t="shared" si="235"/>
        <v>abaixo</v>
      </c>
      <c r="AC1066" s="24" t="str">
        <f t="shared" ca="1" si="241"/>
        <v/>
      </c>
      <c r="AD1066" s="24" t="str">
        <f t="shared" ca="1" si="241"/>
        <v/>
      </c>
      <c r="AE1066" s="24" t="str">
        <f t="shared" ca="1" si="241"/>
        <v/>
      </c>
      <c r="AF1066" s="24" t="str">
        <f t="shared" ca="1" si="241"/>
        <v/>
      </c>
      <c r="AG1066" s="24" t="str">
        <f t="shared" ca="1" si="241"/>
        <v/>
      </c>
      <c r="AH1066" s="24" t="str">
        <f t="shared" ca="1" si="241"/>
        <v/>
      </c>
    </row>
    <row r="1067" spans="16:34" x14ac:dyDescent="0.25">
      <c r="P1067" s="17">
        <v>1068</v>
      </c>
      <c r="Q1067" s="17">
        <f>VLOOKUP($P1067,valores_RSI!$B$3:$D$1417,3,FALSE)</f>
        <v>49.426112398943999</v>
      </c>
      <c r="R1067" s="17">
        <f t="shared" si="237"/>
        <v>5</v>
      </c>
      <c r="S1067" s="24">
        <f t="shared" si="238"/>
        <v>87</v>
      </c>
      <c r="T1067" s="24">
        <f t="shared" si="231"/>
        <v>137</v>
      </c>
      <c r="U1067" s="24">
        <f t="shared" si="231"/>
        <v>106</v>
      </c>
      <c r="V1067" s="25" t="b">
        <f t="shared" si="232"/>
        <v>1</v>
      </c>
      <c r="W1067" s="24" t="b">
        <f t="shared" si="233"/>
        <v>1</v>
      </c>
      <c r="X1067" s="24">
        <f t="shared" si="242"/>
        <v>0.25455</v>
      </c>
      <c r="Y1067" s="24">
        <f t="shared" si="242"/>
        <v>12.4805264132648</v>
      </c>
      <c r="Z1067" s="24">
        <f t="shared" si="234"/>
        <v>284.33992641326478</v>
      </c>
      <c r="AA1067" s="24" t="str">
        <f t="shared" si="235"/>
        <v>abaixo</v>
      </c>
      <c r="AC1067" s="24" t="str">
        <f t="shared" ca="1" si="241"/>
        <v/>
      </c>
      <c r="AD1067" s="24" t="str">
        <f t="shared" ca="1" si="241"/>
        <v/>
      </c>
      <c r="AE1067" s="24" t="str">
        <f t="shared" ca="1" si="241"/>
        <v/>
      </c>
      <c r="AF1067" s="24" t="str">
        <f t="shared" ca="1" si="241"/>
        <v/>
      </c>
      <c r="AG1067" s="24" t="str">
        <f t="shared" ca="1" si="241"/>
        <v/>
      </c>
      <c r="AH1067" s="24" t="str">
        <f t="shared" ca="1" si="241"/>
        <v/>
      </c>
    </row>
    <row r="1068" spans="16:34" x14ac:dyDescent="0.25">
      <c r="P1068" s="17">
        <v>1069</v>
      </c>
      <c r="Q1068" s="17">
        <f>VLOOKUP($P1068,valores_RSI!$B$3:$D$1417,3,FALSE)</f>
        <v>48.199846459099597</v>
      </c>
      <c r="R1068" s="17">
        <f t="shared" si="237"/>
        <v>5</v>
      </c>
      <c r="S1068" s="24">
        <f t="shared" si="238"/>
        <v>87</v>
      </c>
      <c r="T1068" s="24">
        <f t="shared" si="231"/>
        <v>137</v>
      </c>
      <c r="U1068" s="24">
        <f t="shared" si="231"/>
        <v>106</v>
      </c>
      <c r="V1068" s="25" t="b">
        <f t="shared" si="232"/>
        <v>1</v>
      </c>
      <c r="W1068" s="24" t="b">
        <f t="shared" si="233"/>
        <v>1</v>
      </c>
      <c r="X1068" s="24">
        <f t="shared" si="242"/>
        <v>0.25455</v>
      </c>
      <c r="Y1068" s="24">
        <f t="shared" si="242"/>
        <v>12.4805264132648</v>
      </c>
      <c r="Z1068" s="24">
        <f t="shared" si="234"/>
        <v>284.59447641326477</v>
      </c>
      <c r="AA1068" s="24" t="str">
        <f t="shared" si="235"/>
        <v>abaixo</v>
      </c>
      <c r="AC1068" s="24" t="str">
        <f t="shared" ca="1" si="241"/>
        <v/>
      </c>
      <c r="AD1068" s="24" t="str">
        <f t="shared" ca="1" si="241"/>
        <v/>
      </c>
      <c r="AE1068" s="24" t="str">
        <f t="shared" ca="1" si="241"/>
        <v/>
      </c>
      <c r="AF1068" s="24" t="str">
        <f t="shared" ca="1" si="241"/>
        <v/>
      </c>
      <c r="AG1068" s="24" t="str">
        <f t="shared" ca="1" si="241"/>
        <v/>
      </c>
      <c r="AH1068" s="24" t="str">
        <f t="shared" ca="1" si="241"/>
        <v/>
      </c>
    </row>
    <row r="1069" spans="16:34" x14ac:dyDescent="0.25">
      <c r="P1069" s="17">
        <v>1070</v>
      </c>
      <c r="Q1069" s="17">
        <f>VLOOKUP($P1069,valores_RSI!$B$3:$D$1417,3,FALSE)</f>
        <v>46.1646709520505</v>
      </c>
      <c r="R1069" s="17">
        <f t="shared" si="237"/>
        <v>5</v>
      </c>
      <c r="S1069" s="24">
        <f t="shared" si="238"/>
        <v>87</v>
      </c>
      <c r="T1069" s="24">
        <f t="shared" si="231"/>
        <v>137</v>
      </c>
      <c r="U1069" s="24">
        <f t="shared" si="231"/>
        <v>106</v>
      </c>
      <c r="V1069" s="25" t="b">
        <f t="shared" si="232"/>
        <v>1</v>
      </c>
      <c r="W1069" s="24" t="b">
        <f t="shared" si="233"/>
        <v>1</v>
      </c>
      <c r="X1069" s="24">
        <f t="shared" si="242"/>
        <v>0.25455</v>
      </c>
      <c r="Y1069" s="24">
        <f t="shared" si="242"/>
        <v>12.4805264132648</v>
      </c>
      <c r="Z1069" s="24">
        <f t="shared" si="234"/>
        <v>284.84902641326477</v>
      </c>
      <c r="AA1069" s="24" t="str">
        <f t="shared" si="235"/>
        <v>abaixo</v>
      </c>
      <c r="AC1069" s="24" t="str">
        <f t="shared" ca="1" si="241"/>
        <v/>
      </c>
      <c r="AD1069" s="24" t="str">
        <f t="shared" ca="1" si="241"/>
        <v/>
      </c>
      <c r="AE1069" s="24" t="str">
        <f t="shared" ca="1" si="241"/>
        <v/>
      </c>
      <c r="AF1069" s="24" t="str">
        <f t="shared" ca="1" si="241"/>
        <v/>
      </c>
      <c r="AG1069" s="24" t="str">
        <f t="shared" ca="1" si="241"/>
        <v/>
      </c>
      <c r="AH1069" s="24" t="str">
        <f t="shared" ca="1" si="241"/>
        <v/>
      </c>
    </row>
    <row r="1070" spans="16:34" x14ac:dyDescent="0.25">
      <c r="P1070" s="17">
        <v>1071</v>
      </c>
      <c r="Q1070" s="17">
        <f>VLOOKUP($P1070,valores_RSI!$B$3:$D$1417,3,FALSE)</f>
        <v>42.709096884879102</v>
      </c>
      <c r="R1070" s="17">
        <f t="shared" si="237"/>
        <v>5</v>
      </c>
      <c r="S1070" s="24">
        <f t="shared" si="238"/>
        <v>87</v>
      </c>
      <c r="T1070" s="24">
        <f t="shared" si="231"/>
        <v>137</v>
      </c>
      <c r="U1070" s="24">
        <f t="shared" si="231"/>
        <v>106</v>
      </c>
      <c r="V1070" s="25" t="b">
        <f t="shared" si="232"/>
        <v>1</v>
      </c>
      <c r="W1070" s="24" t="b">
        <f t="shared" si="233"/>
        <v>1</v>
      </c>
      <c r="X1070" s="24">
        <f t="shared" si="242"/>
        <v>0.25455</v>
      </c>
      <c r="Y1070" s="24">
        <f t="shared" si="242"/>
        <v>12.4805264132648</v>
      </c>
      <c r="Z1070" s="24">
        <f t="shared" si="234"/>
        <v>285.10357641326476</v>
      </c>
      <c r="AA1070" s="24" t="str">
        <f t="shared" si="235"/>
        <v>abaixo</v>
      </c>
      <c r="AC1070" s="24" t="str">
        <f t="shared" ca="1" si="241"/>
        <v/>
      </c>
      <c r="AD1070" s="24" t="str">
        <f t="shared" ca="1" si="241"/>
        <v/>
      </c>
      <c r="AE1070" s="24" t="str">
        <f t="shared" ca="1" si="241"/>
        <v/>
      </c>
      <c r="AF1070" s="24" t="str">
        <f t="shared" ca="1" si="241"/>
        <v/>
      </c>
      <c r="AG1070" s="24" t="str">
        <f t="shared" ca="1" si="241"/>
        <v/>
      </c>
      <c r="AH1070" s="24" t="str">
        <f t="shared" ca="1" si="241"/>
        <v/>
      </c>
    </row>
    <row r="1071" spans="16:34" x14ac:dyDescent="0.25">
      <c r="P1071" s="17">
        <v>1072</v>
      </c>
      <c r="Q1071" s="17">
        <f>VLOOKUP($P1071,valores_RSI!$B$3:$D$1417,3,FALSE)</f>
        <v>42.147544409613303</v>
      </c>
      <c r="R1071" s="17">
        <f t="shared" si="237"/>
        <v>5</v>
      </c>
      <c r="S1071" s="24">
        <f t="shared" si="238"/>
        <v>87</v>
      </c>
      <c r="T1071" s="24">
        <f t="shared" si="231"/>
        <v>137</v>
      </c>
      <c r="U1071" s="24">
        <f t="shared" si="231"/>
        <v>106</v>
      </c>
      <c r="V1071" s="25" t="b">
        <f t="shared" si="232"/>
        <v>1</v>
      </c>
      <c r="W1071" s="24" t="b">
        <f t="shared" si="233"/>
        <v>1</v>
      </c>
      <c r="X1071" s="24">
        <f t="shared" si="242"/>
        <v>0.25455</v>
      </c>
      <c r="Y1071" s="24">
        <f t="shared" si="242"/>
        <v>12.4805264132648</v>
      </c>
      <c r="Z1071" s="24">
        <f t="shared" si="234"/>
        <v>285.35812641326476</v>
      </c>
      <c r="AA1071" s="24" t="str">
        <f t="shared" si="235"/>
        <v>abaixo</v>
      </c>
      <c r="AC1071" s="24" t="str">
        <f t="shared" ca="1" si="241"/>
        <v/>
      </c>
      <c r="AD1071" s="24" t="str">
        <f t="shared" ca="1" si="241"/>
        <v/>
      </c>
      <c r="AE1071" s="24" t="str">
        <f t="shared" ca="1" si="241"/>
        <v/>
      </c>
      <c r="AF1071" s="24" t="str">
        <f t="shared" ca="1" si="241"/>
        <v/>
      </c>
      <c r="AG1071" s="24" t="str">
        <f t="shared" ca="1" si="241"/>
        <v/>
      </c>
      <c r="AH1071" s="24" t="str">
        <f t="shared" ca="1" si="241"/>
        <v/>
      </c>
    </row>
    <row r="1072" spans="16:34" x14ac:dyDescent="0.25">
      <c r="P1072" s="17">
        <v>1073</v>
      </c>
      <c r="Q1072" s="17">
        <f>VLOOKUP($P1072,valores_RSI!$B$3:$D$1417,3,FALSE)</f>
        <v>40.129212326216198</v>
      </c>
      <c r="R1072" s="17">
        <f t="shared" si="237"/>
        <v>5</v>
      </c>
      <c r="S1072" s="24">
        <f t="shared" si="238"/>
        <v>87</v>
      </c>
      <c r="T1072" s="24">
        <f t="shared" si="231"/>
        <v>137</v>
      </c>
      <c r="U1072" s="24">
        <f t="shared" si="231"/>
        <v>106</v>
      </c>
      <c r="V1072" s="25" t="b">
        <f t="shared" si="232"/>
        <v>1</v>
      </c>
      <c r="W1072" s="24" t="b">
        <f t="shared" si="233"/>
        <v>1</v>
      </c>
      <c r="X1072" s="24">
        <f t="shared" si="242"/>
        <v>0.25455</v>
      </c>
      <c r="Y1072" s="24">
        <f t="shared" si="242"/>
        <v>12.4805264132648</v>
      </c>
      <c r="Z1072" s="24">
        <f t="shared" si="234"/>
        <v>285.61267641326481</v>
      </c>
      <c r="AA1072" s="24" t="str">
        <f t="shared" si="235"/>
        <v>abaixo</v>
      </c>
      <c r="AC1072" s="24" t="str">
        <f t="shared" ca="1" si="241"/>
        <v/>
      </c>
      <c r="AD1072" s="24" t="str">
        <f t="shared" ca="1" si="241"/>
        <v/>
      </c>
      <c r="AE1072" s="24" t="str">
        <f t="shared" ca="1" si="241"/>
        <v/>
      </c>
      <c r="AF1072" s="24" t="str">
        <f t="shared" ca="1" si="241"/>
        <v/>
      </c>
      <c r="AG1072" s="24" t="str">
        <f t="shared" ca="1" si="241"/>
        <v/>
      </c>
      <c r="AH1072" s="24" t="str">
        <f t="shared" ca="1" si="241"/>
        <v/>
      </c>
    </row>
    <row r="1073" spans="16:34" x14ac:dyDescent="0.25">
      <c r="P1073" s="17">
        <v>1074</v>
      </c>
      <c r="Q1073" s="17">
        <f>VLOOKUP($P1073,valores_RSI!$B$3:$D$1417,3,FALSE)</f>
        <v>46.020055880889501</v>
      </c>
      <c r="R1073" s="17">
        <f t="shared" si="237"/>
        <v>5</v>
      </c>
      <c r="S1073" s="24">
        <f t="shared" si="238"/>
        <v>87</v>
      </c>
      <c r="T1073" s="24">
        <f t="shared" si="231"/>
        <v>137</v>
      </c>
      <c r="U1073" s="24">
        <f t="shared" si="231"/>
        <v>106</v>
      </c>
      <c r="V1073" s="25" t="b">
        <f t="shared" si="232"/>
        <v>1</v>
      </c>
      <c r="W1073" s="24" t="b">
        <f t="shared" si="233"/>
        <v>1</v>
      </c>
      <c r="X1073" s="24">
        <f t="shared" si="242"/>
        <v>0.25455</v>
      </c>
      <c r="Y1073" s="24">
        <f t="shared" si="242"/>
        <v>12.4805264132648</v>
      </c>
      <c r="Z1073" s="24">
        <f t="shared" si="234"/>
        <v>285.8672264132648</v>
      </c>
      <c r="AA1073" s="24" t="str">
        <f t="shared" si="235"/>
        <v>abaixo</v>
      </c>
      <c r="AC1073" s="24" t="str">
        <f t="shared" ca="1" si="241"/>
        <v/>
      </c>
      <c r="AD1073" s="24" t="str">
        <f t="shared" ca="1" si="241"/>
        <v/>
      </c>
      <c r="AE1073" s="24" t="str">
        <f t="shared" ca="1" si="241"/>
        <v/>
      </c>
      <c r="AF1073" s="24" t="str">
        <f t="shared" ca="1" si="241"/>
        <v/>
      </c>
      <c r="AG1073" s="24" t="str">
        <f t="shared" ca="1" si="241"/>
        <v/>
      </c>
      <c r="AH1073" s="24" t="str">
        <f t="shared" ca="1" si="241"/>
        <v/>
      </c>
    </row>
    <row r="1074" spans="16:34" x14ac:dyDescent="0.25">
      <c r="P1074" s="17">
        <v>1075</v>
      </c>
      <c r="Q1074" s="17">
        <f>VLOOKUP($P1074,valores_RSI!$B$3:$D$1417,3,FALSE)</f>
        <v>47.220409263057</v>
      </c>
      <c r="R1074" s="17">
        <f t="shared" si="237"/>
        <v>5</v>
      </c>
      <c r="S1074" s="24">
        <f t="shared" si="238"/>
        <v>87</v>
      </c>
      <c r="T1074" s="24">
        <f t="shared" si="231"/>
        <v>137</v>
      </c>
      <c r="U1074" s="24">
        <f t="shared" si="231"/>
        <v>106</v>
      </c>
      <c r="V1074" s="25" t="b">
        <f t="shared" si="232"/>
        <v>1</v>
      </c>
      <c r="W1074" s="24" t="b">
        <f t="shared" si="233"/>
        <v>1</v>
      </c>
      <c r="X1074" s="24">
        <f t="shared" si="242"/>
        <v>0.25455</v>
      </c>
      <c r="Y1074" s="24">
        <f t="shared" si="242"/>
        <v>12.4805264132648</v>
      </c>
      <c r="Z1074" s="24">
        <f t="shared" si="234"/>
        <v>286.1217764132648</v>
      </c>
      <c r="AA1074" s="24" t="str">
        <f t="shared" si="235"/>
        <v>abaixo</v>
      </c>
      <c r="AC1074" s="24" t="str">
        <f t="shared" ca="1" si="241"/>
        <v/>
      </c>
      <c r="AD1074" s="24" t="str">
        <f t="shared" ca="1" si="241"/>
        <v/>
      </c>
      <c r="AE1074" s="24" t="str">
        <f t="shared" ca="1" si="241"/>
        <v/>
      </c>
      <c r="AF1074" s="24" t="str">
        <f t="shared" ca="1" si="241"/>
        <v/>
      </c>
      <c r="AG1074" s="24" t="str">
        <f t="shared" ca="1" si="241"/>
        <v/>
      </c>
      <c r="AH1074" s="24" t="str">
        <f t="shared" ca="1" si="241"/>
        <v/>
      </c>
    </row>
    <row r="1075" spans="16:34" x14ac:dyDescent="0.25">
      <c r="P1075" s="17">
        <v>1076</v>
      </c>
      <c r="Q1075" s="17">
        <f>VLOOKUP($P1075,valores_RSI!$B$3:$D$1417,3,FALSE)</f>
        <v>47.495117457747298</v>
      </c>
      <c r="R1075" s="17">
        <f t="shared" si="237"/>
        <v>5</v>
      </c>
      <c r="S1075" s="24">
        <f t="shared" si="238"/>
        <v>87</v>
      </c>
      <c r="T1075" s="24">
        <f t="shared" si="231"/>
        <v>137</v>
      </c>
      <c r="U1075" s="24">
        <f t="shared" si="231"/>
        <v>106</v>
      </c>
      <c r="V1075" s="25" t="b">
        <f t="shared" si="232"/>
        <v>1</v>
      </c>
      <c r="W1075" s="24" t="b">
        <f t="shared" si="233"/>
        <v>1</v>
      </c>
      <c r="X1075" s="24">
        <f t="shared" si="242"/>
        <v>0.25455</v>
      </c>
      <c r="Y1075" s="24">
        <f t="shared" si="242"/>
        <v>12.4805264132648</v>
      </c>
      <c r="Z1075" s="24">
        <f t="shared" si="234"/>
        <v>286.37632641326479</v>
      </c>
      <c r="AA1075" s="24" t="str">
        <f t="shared" si="235"/>
        <v>abaixo</v>
      </c>
      <c r="AC1075" s="24" t="str">
        <f t="shared" ca="1" si="241"/>
        <v/>
      </c>
      <c r="AD1075" s="24" t="str">
        <f t="shared" ca="1" si="241"/>
        <v/>
      </c>
      <c r="AE1075" s="24" t="str">
        <f t="shared" ca="1" si="241"/>
        <v/>
      </c>
      <c r="AF1075" s="24" t="str">
        <f t="shared" ca="1" si="241"/>
        <v/>
      </c>
      <c r="AG1075" s="24" t="str">
        <f t="shared" ca="1" si="241"/>
        <v/>
      </c>
      <c r="AH1075" s="24" t="str">
        <f t="shared" ca="1" si="241"/>
        <v/>
      </c>
    </row>
    <row r="1076" spans="16:34" x14ac:dyDescent="0.25">
      <c r="P1076" s="17">
        <v>1077</v>
      </c>
      <c r="Q1076" s="17">
        <f>VLOOKUP($P1076,valores_RSI!$B$3:$D$1417,3,FALSE)</f>
        <v>50.159550357199002</v>
      </c>
      <c r="R1076" s="17">
        <f t="shared" si="237"/>
        <v>5</v>
      </c>
      <c r="S1076" s="24">
        <f t="shared" si="238"/>
        <v>87</v>
      </c>
      <c r="T1076" s="24">
        <f t="shared" si="231"/>
        <v>137</v>
      </c>
      <c r="U1076" s="24">
        <f t="shared" si="231"/>
        <v>106</v>
      </c>
      <c r="V1076" s="25" t="b">
        <f t="shared" si="232"/>
        <v>1</v>
      </c>
      <c r="W1076" s="24" t="b">
        <f t="shared" si="233"/>
        <v>1</v>
      </c>
      <c r="X1076" s="24">
        <f t="shared" si="242"/>
        <v>0.25455</v>
      </c>
      <c r="Y1076" s="24">
        <f t="shared" si="242"/>
        <v>12.4805264132648</v>
      </c>
      <c r="Z1076" s="24">
        <f t="shared" si="234"/>
        <v>286.63087641326479</v>
      </c>
      <c r="AA1076" s="24" t="str">
        <f t="shared" si="235"/>
        <v>abaixo</v>
      </c>
      <c r="AC1076" s="24" t="str">
        <f t="shared" ca="1" si="241"/>
        <v/>
      </c>
      <c r="AD1076" s="24" t="str">
        <f t="shared" ca="1" si="241"/>
        <v/>
      </c>
      <c r="AE1076" s="24" t="str">
        <f t="shared" ca="1" si="241"/>
        <v/>
      </c>
      <c r="AF1076" s="24" t="str">
        <f t="shared" ca="1" si="241"/>
        <v/>
      </c>
      <c r="AG1076" s="24" t="str">
        <f t="shared" ca="1" si="241"/>
        <v/>
      </c>
      <c r="AH1076" s="24" t="str">
        <f t="shared" ca="1" si="241"/>
        <v/>
      </c>
    </row>
    <row r="1077" spans="16:34" x14ac:dyDescent="0.25">
      <c r="P1077" s="17">
        <v>1078</v>
      </c>
      <c r="Q1077" s="17">
        <f>VLOOKUP($P1077,valores_RSI!$B$3:$D$1417,3,FALSE)</f>
        <v>50.191331045648603</v>
      </c>
      <c r="R1077" s="17">
        <f t="shared" si="237"/>
        <v>5</v>
      </c>
      <c r="S1077" s="24">
        <f t="shared" si="238"/>
        <v>87</v>
      </c>
      <c r="T1077" s="24">
        <f t="shared" si="231"/>
        <v>137</v>
      </c>
      <c r="U1077" s="24">
        <f t="shared" si="231"/>
        <v>106</v>
      </c>
      <c r="V1077" s="25" t="b">
        <f t="shared" si="232"/>
        <v>1</v>
      </c>
      <c r="W1077" s="24" t="b">
        <f t="shared" si="233"/>
        <v>1</v>
      </c>
      <c r="X1077" s="24">
        <f t="shared" si="242"/>
        <v>0.25455</v>
      </c>
      <c r="Y1077" s="24">
        <f t="shared" si="242"/>
        <v>12.4805264132648</v>
      </c>
      <c r="Z1077" s="24">
        <f t="shared" si="234"/>
        <v>286.88542641326478</v>
      </c>
      <c r="AA1077" s="24" t="str">
        <f t="shared" si="235"/>
        <v>abaixo</v>
      </c>
      <c r="AC1077" s="24" t="str">
        <f t="shared" ca="1" si="241"/>
        <v/>
      </c>
      <c r="AD1077" s="24" t="str">
        <f t="shared" ca="1" si="241"/>
        <v/>
      </c>
      <c r="AE1077" s="24" t="str">
        <f t="shared" ca="1" si="241"/>
        <v/>
      </c>
      <c r="AF1077" s="24" t="str">
        <f t="shared" ca="1" si="241"/>
        <v/>
      </c>
      <c r="AG1077" s="24" t="str">
        <f t="shared" ca="1" si="241"/>
        <v/>
      </c>
      <c r="AH1077" s="24" t="str">
        <f t="shared" ca="1" si="241"/>
        <v/>
      </c>
    </row>
    <row r="1078" spans="16:34" x14ac:dyDescent="0.25">
      <c r="P1078" s="17">
        <v>1079</v>
      </c>
      <c r="Q1078" s="17">
        <f>VLOOKUP($P1078,valores_RSI!$B$3:$D$1417,3,FALSE)</f>
        <v>54.6907548545297</v>
      </c>
      <c r="R1078" s="17">
        <f t="shared" si="237"/>
        <v>5</v>
      </c>
      <c r="S1078" s="24">
        <f t="shared" si="238"/>
        <v>87</v>
      </c>
      <c r="T1078" s="24">
        <f t="shared" si="231"/>
        <v>137</v>
      </c>
      <c r="U1078" s="24">
        <f t="shared" si="231"/>
        <v>106</v>
      </c>
      <c r="V1078" s="25" t="b">
        <f t="shared" si="232"/>
        <v>1</v>
      </c>
      <c r="W1078" s="24" t="b">
        <f t="shared" si="233"/>
        <v>1</v>
      </c>
      <c r="X1078" s="24">
        <f t="shared" si="242"/>
        <v>0.25455</v>
      </c>
      <c r="Y1078" s="24">
        <f t="shared" si="242"/>
        <v>12.4805264132648</v>
      </c>
      <c r="Z1078" s="24">
        <f t="shared" si="234"/>
        <v>287.13997641326478</v>
      </c>
      <c r="AA1078" s="24" t="str">
        <f t="shared" si="235"/>
        <v>abaixo</v>
      </c>
      <c r="AC1078" s="24" t="str">
        <f t="shared" ref="AC1078:AH1093" ca="1" si="243">IF($V1078,IF(OR(OFFSET($AA1078,AC$2,0)="acima",OFFSET($AA1078,AC$2,0)="acima mas menor que o break"),IF($AA1078="abaixo","cruzou_para_baixo",""),""),"")</f>
        <v/>
      </c>
      <c r="AD1078" s="24" t="str">
        <f t="shared" ca="1" si="243"/>
        <v/>
      </c>
      <c r="AE1078" s="24" t="str">
        <f t="shared" ca="1" si="243"/>
        <v/>
      </c>
      <c r="AF1078" s="24" t="str">
        <f t="shared" ca="1" si="243"/>
        <v/>
      </c>
      <c r="AG1078" s="24" t="str">
        <f t="shared" ca="1" si="243"/>
        <v/>
      </c>
      <c r="AH1078" s="24" t="str">
        <f t="shared" ca="1" si="243"/>
        <v/>
      </c>
    </row>
    <row r="1079" spans="16:34" x14ac:dyDescent="0.25">
      <c r="P1079" s="17">
        <v>1080</v>
      </c>
      <c r="Q1079" s="17">
        <f>VLOOKUP($P1079,valores_RSI!$B$3:$D$1417,3,FALSE)</f>
        <v>55.158186700920197</v>
      </c>
      <c r="R1079" s="17">
        <f t="shared" si="237"/>
        <v>5</v>
      </c>
      <c r="S1079" s="24">
        <f t="shared" si="238"/>
        <v>87</v>
      </c>
      <c r="T1079" s="24">
        <f t="shared" si="231"/>
        <v>137</v>
      </c>
      <c r="U1079" s="24">
        <f t="shared" si="231"/>
        <v>106</v>
      </c>
      <c r="V1079" s="25" t="b">
        <f t="shared" si="232"/>
        <v>1</v>
      </c>
      <c r="W1079" s="24" t="b">
        <f t="shared" si="233"/>
        <v>1</v>
      </c>
      <c r="X1079" s="24">
        <f t="shared" si="242"/>
        <v>0.25455</v>
      </c>
      <c r="Y1079" s="24">
        <f t="shared" si="242"/>
        <v>12.4805264132648</v>
      </c>
      <c r="Z1079" s="24">
        <f t="shared" si="234"/>
        <v>287.39452641326477</v>
      </c>
      <c r="AA1079" s="24" t="str">
        <f t="shared" si="235"/>
        <v>abaixo</v>
      </c>
      <c r="AC1079" s="24" t="str">
        <f t="shared" ca="1" si="243"/>
        <v/>
      </c>
      <c r="AD1079" s="24" t="str">
        <f t="shared" ca="1" si="243"/>
        <v/>
      </c>
      <c r="AE1079" s="24" t="str">
        <f t="shared" ca="1" si="243"/>
        <v/>
      </c>
      <c r="AF1079" s="24" t="str">
        <f t="shared" ca="1" si="243"/>
        <v/>
      </c>
      <c r="AG1079" s="24" t="str">
        <f t="shared" ca="1" si="243"/>
        <v/>
      </c>
      <c r="AH1079" s="24" t="str">
        <f t="shared" ca="1" si="243"/>
        <v/>
      </c>
    </row>
    <row r="1080" spans="16:34" x14ac:dyDescent="0.25">
      <c r="P1080" s="17">
        <v>1081</v>
      </c>
      <c r="Q1080" s="17">
        <f>VLOOKUP($P1080,valores_RSI!$B$3:$D$1417,3,FALSE)</f>
        <v>57.541901078371502</v>
      </c>
      <c r="R1080" s="17">
        <f t="shared" si="237"/>
        <v>5</v>
      </c>
      <c r="S1080" s="24">
        <f t="shared" si="238"/>
        <v>87</v>
      </c>
      <c r="T1080" s="24">
        <f t="shared" si="231"/>
        <v>137</v>
      </c>
      <c r="U1080" s="24">
        <f t="shared" si="231"/>
        <v>106</v>
      </c>
      <c r="V1080" s="25" t="b">
        <f t="shared" si="232"/>
        <v>1</v>
      </c>
      <c r="W1080" s="24" t="b">
        <f t="shared" si="233"/>
        <v>1</v>
      </c>
      <c r="X1080" s="24">
        <f t="shared" si="242"/>
        <v>0.25455</v>
      </c>
      <c r="Y1080" s="24">
        <f t="shared" si="242"/>
        <v>12.4805264132648</v>
      </c>
      <c r="Z1080" s="24">
        <f t="shared" si="234"/>
        <v>287.64907641326477</v>
      </c>
      <c r="AA1080" s="24" t="str">
        <f t="shared" si="235"/>
        <v>abaixo</v>
      </c>
      <c r="AC1080" s="24" t="str">
        <f t="shared" ca="1" si="243"/>
        <v/>
      </c>
      <c r="AD1080" s="24" t="str">
        <f t="shared" ca="1" si="243"/>
        <v/>
      </c>
      <c r="AE1080" s="24" t="str">
        <f t="shared" ca="1" si="243"/>
        <v/>
      </c>
      <c r="AF1080" s="24" t="str">
        <f t="shared" ca="1" si="243"/>
        <v/>
      </c>
      <c r="AG1080" s="24" t="str">
        <f t="shared" ca="1" si="243"/>
        <v/>
      </c>
      <c r="AH1080" s="24" t="str">
        <f t="shared" ca="1" si="243"/>
        <v/>
      </c>
    </row>
    <row r="1081" spans="16:34" x14ac:dyDescent="0.25">
      <c r="P1081" s="17">
        <v>1082</v>
      </c>
      <c r="Q1081" s="17">
        <f>VLOOKUP($P1081,valores_RSI!$B$3:$D$1417,3,FALSE)</f>
        <v>58.241764863697902</v>
      </c>
      <c r="R1081" s="17">
        <f t="shared" si="237"/>
        <v>5</v>
      </c>
      <c r="S1081" s="24">
        <f t="shared" si="238"/>
        <v>87</v>
      </c>
      <c r="T1081" s="24">
        <f t="shared" si="231"/>
        <v>137</v>
      </c>
      <c r="U1081" s="24">
        <f t="shared" si="231"/>
        <v>106</v>
      </c>
      <c r="V1081" s="25" t="b">
        <f t="shared" si="232"/>
        <v>1</v>
      </c>
      <c r="W1081" s="24" t="b">
        <f t="shared" si="233"/>
        <v>1</v>
      </c>
      <c r="X1081" s="24">
        <f t="shared" si="242"/>
        <v>0.25455</v>
      </c>
      <c r="Y1081" s="24">
        <f t="shared" si="242"/>
        <v>12.4805264132648</v>
      </c>
      <c r="Z1081" s="24">
        <f t="shared" si="234"/>
        <v>287.90362641326476</v>
      </c>
      <c r="AA1081" s="24" t="str">
        <f t="shared" si="235"/>
        <v>abaixo</v>
      </c>
      <c r="AC1081" s="24" t="str">
        <f t="shared" ca="1" si="243"/>
        <v/>
      </c>
      <c r="AD1081" s="24" t="str">
        <f t="shared" ca="1" si="243"/>
        <v/>
      </c>
      <c r="AE1081" s="24" t="str">
        <f t="shared" ca="1" si="243"/>
        <v/>
      </c>
      <c r="AF1081" s="24" t="str">
        <f t="shared" ca="1" si="243"/>
        <v/>
      </c>
      <c r="AG1081" s="24" t="str">
        <f t="shared" ca="1" si="243"/>
        <v/>
      </c>
      <c r="AH1081" s="24" t="str">
        <f t="shared" ca="1" si="243"/>
        <v/>
      </c>
    </row>
    <row r="1082" spans="16:34" x14ac:dyDescent="0.25">
      <c r="P1082" s="17">
        <v>1083</v>
      </c>
      <c r="Q1082" s="17">
        <f>VLOOKUP($P1082,valores_RSI!$B$3:$D$1417,3,FALSE)</f>
        <v>57.082751386840499</v>
      </c>
      <c r="R1082" s="17">
        <f t="shared" si="237"/>
        <v>5</v>
      </c>
      <c r="S1082" s="24">
        <f t="shared" si="238"/>
        <v>87</v>
      </c>
      <c r="T1082" s="24">
        <f t="shared" si="231"/>
        <v>137</v>
      </c>
      <c r="U1082" s="24">
        <f t="shared" si="231"/>
        <v>106</v>
      </c>
      <c r="V1082" s="25" t="b">
        <f t="shared" si="232"/>
        <v>1</v>
      </c>
      <c r="W1082" s="24" t="b">
        <f t="shared" si="233"/>
        <v>1</v>
      </c>
      <c r="X1082" s="24">
        <f t="shared" si="242"/>
        <v>0.25455</v>
      </c>
      <c r="Y1082" s="24">
        <f t="shared" si="242"/>
        <v>12.4805264132648</v>
      </c>
      <c r="Z1082" s="24">
        <f t="shared" si="234"/>
        <v>288.15817641326475</v>
      </c>
      <c r="AA1082" s="24" t="str">
        <f t="shared" si="235"/>
        <v>abaixo</v>
      </c>
      <c r="AC1082" s="24" t="str">
        <f t="shared" ca="1" si="243"/>
        <v/>
      </c>
      <c r="AD1082" s="24" t="str">
        <f t="shared" ca="1" si="243"/>
        <v/>
      </c>
      <c r="AE1082" s="24" t="str">
        <f t="shared" ca="1" si="243"/>
        <v/>
      </c>
      <c r="AF1082" s="24" t="str">
        <f t="shared" ca="1" si="243"/>
        <v/>
      </c>
      <c r="AG1082" s="24" t="str">
        <f t="shared" ca="1" si="243"/>
        <v/>
      </c>
      <c r="AH1082" s="24" t="str">
        <f t="shared" ca="1" si="243"/>
        <v/>
      </c>
    </row>
    <row r="1083" spans="16:34" x14ac:dyDescent="0.25">
      <c r="P1083" s="17">
        <v>1084</v>
      </c>
      <c r="Q1083" s="17">
        <f>VLOOKUP($P1083,valores_RSI!$B$3:$D$1417,3,FALSE)</f>
        <v>54.704307070881001</v>
      </c>
      <c r="R1083" s="17">
        <f t="shared" si="237"/>
        <v>5</v>
      </c>
      <c r="S1083" s="24">
        <f t="shared" si="238"/>
        <v>87</v>
      </c>
      <c r="T1083" s="24">
        <f t="shared" si="231"/>
        <v>137</v>
      </c>
      <c r="U1083" s="24">
        <f t="shared" si="231"/>
        <v>106</v>
      </c>
      <c r="V1083" s="25" t="b">
        <f t="shared" si="232"/>
        <v>1</v>
      </c>
      <c r="W1083" s="24" t="b">
        <f t="shared" si="233"/>
        <v>1</v>
      </c>
      <c r="X1083" s="24">
        <f t="shared" si="242"/>
        <v>0.25455</v>
      </c>
      <c r="Y1083" s="24">
        <f t="shared" si="242"/>
        <v>12.4805264132648</v>
      </c>
      <c r="Z1083" s="24">
        <f t="shared" si="234"/>
        <v>288.41272641326481</v>
      </c>
      <c r="AA1083" s="24" t="str">
        <f t="shared" si="235"/>
        <v>abaixo</v>
      </c>
      <c r="AC1083" s="24" t="str">
        <f t="shared" ca="1" si="243"/>
        <v/>
      </c>
      <c r="AD1083" s="24" t="str">
        <f t="shared" ca="1" si="243"/>
        <v/>
      </c>
      <c r="AE1083" s="24" t="str">
        <f t="shared" ca="1" si="243"/>
        <v/>
      </c>
      <c r="AF1083" s="24" t="str">
        <f t="shared" ca="1" si="243"/>
        <v/>
      </c>
      <c r="AG1083" s="24" t="str">
        <f t="shared" ca="1" si="243"/>
        <v/>
      </c>
      <c r="AH1083" s="24" t="str">
        <f t="shared" ca="1" si="243"/>
        <v/>
      </c>
    </row>
    <row r="1084" spans="16:34" x14ac:dyDescent="0.25">
      <c r="P1084" s="17">
        <v>1085</v>
      </c>
      <c r="Q1084" s="17">
        <f>VLOOKUP($P1084,valores_RSI!$B$3:$D$1417,3,FALSE)</f>
        <v>59.639302213806197</v>
      </c>
      <c r="R1084" s="17">
        <f t="shared" si="237"/>
        <v>5</v>
      </c>
      <c r="S1084" s="24">
        <f t="shared" si="238"/>
        <v>87</v>
      </c>
      <c r="T1084" s="24">
        <f t="shared" si="231"/>
        <v>137</v>
      </c>
      <c r="U1084" s="24">
        <f t="shared" si="231"/>
        <v>106</v>
      </c>
      <c r="V1084" s="25" t="b">
        <f t="shared" si="232"/>
        <v>1</v>
      </c>
      <c r="W1084" s="24" t="b">
        <f t="shared" si="233"/>
        <v>1</v>
      </c>
      <c r="X1084" s="24">
        <f t="shared" si="242"/>
        <v>0.25455</v>
      </c>
      <c r="Y1084" s="24">
        <f t="shared" si="242"/>
        <v>12.4805264132648</v>
      </c>
      <c r="Z1084" s="24">
        <f t="shared" si="234"/>
        <v>288.6672764132648</v>
      </c>
      <c r="AA1084" s="24" t="str">
        <f t="shared" si="235"/>
        <v>abaixo</v>
      </c>
      <c r="AC1084" s="24" t="str">
        <f t="shared" ca="1" si="243"/>
        <v/>
      </c>
      <c r="AD1084" s="24" t="str">
        <f t="shared" ca="1" si="243"/>
        <v/>
      </c>
      <c r="AE1084" s="24" t="str">
        <f t="shared" ca="1" si="243"/>
        <v/>
      </c>
      <c r="AF1084" s="24" t="str">
        <f t="shared" ca="1" si="243"/>
        <v/>
      </c>
      <c r="AG1084" s="24" t="str">
        <f t="shared" ca="1" si="243"/>
        <v/>
      </c>
      <c r="AH1084" s="24" t="str">
        <f t="shared" ca="1" si="243"/>
        <v/>
      </c>
    </row>
    <row r="1085" spans="16:34" x14ac:dyDescent="0.25">
      <c r="P1085" s="17">
        <v>1086</v>
      </c>
      <c r="Q1085" s="17">
        <f>VLOOKUP($P1085,valores_RSI!$B$3:$D$1417,3,FALSE)</f>
        <v>64.0906063132865</v>
      </c>
      <c r="R1085" s="17">
        <f t="shared" si="237"/>
        <v>5</v>
      </c>
      <c r="S1085" s="24">
        <f t="shared" si="238"/>
        <v>87</v>
      </c>
      <c r="T1085" s="24">
        <f t="shared" si="231"/>
        <v>137</v>
      </c>
      <c r="U1085" s="24">
        <f t="shared" si="231"/>
        <v>106</v>
      </c>
      <c r="V1085" s="25" t="b">
        <f t="shared" si="232"/>
        <v>1</v>
      </c>
      <c r="W1085" s="24" t="b">
        <f t="shared" si="233"/>
        <v>1</v>
      </c>
      <c r="X1085" s="24">
        <f t="shared" ref="X1085:Y1104" si="244">IF($V1085,VLOOKUP($R1085,$B$5:$N$101,X$2,FALSE),"")</f>
        <v>0.25455</v>
      </c>
      <c r="Y1085" s="24">
        <f t="shared" si="244"/>
        <v>12.4805264132648</v>
      </c>
      <c r="Z1085" s="24">
        <f t="shared" si="234"/>
        <v>288.9218264132648</v>
      </c>
      <c r="AA1085" s="24" t="str">
        <f t="shared" si="235"/>
        <v>abaixo</v>
      </c>
      <c r="AC1085" s="24" t="str">
        <f t="shared" ca="1" si="243"/>
        <v/>
      </c>
      <c r="AD1085" s="24" t="str">
        <f t="shared" ca="1" si="243"/>
        <v/>
      </c>
      <c r="AE1085" s="24" t="str">
        <f t="shared" ca="1" si="243"/>
        <v/>
      </c>
      <c r="AF1085" s="24" t="str">
        <f t="shared" ca="1" si="243"/>
        <v/>
      </c>
      <c r="AG1085" s="24" t="str">
        <f t="shared" ca="1" si="243"/>
        <v/>
      </c>
      <c r="AH1085" s="24" t="str">
        <f t="shared" ca="1" si="243"/>
        <v/>
      </c>
    </row>
    <row r="1086" spans="16:34" x14ac:dyDescent="0.25">
      <c r="P1086" s="17">
        <v>1087</v>
      </c>
      <c r="Q1086" s="17">
        <f>VLOOKUP($P1086,valores_RSI!$B$3:$D$1417,3,FALSE)</f>
        <v>69.265751122535093</v>
      </c>
      <c r="R1086" s="17">
        <f t="shared" si="237"/>
        <v>5</v>
      </c>
      <c r="S1086" s="24">
        <f t="shared" si="238"/>
        <v>87</v>
      </c>
      <c r="T1086" s="24">
        <f t="shared" si="231"/>
        <v>137</v>
      </c>
      <c r="U1086" s="24">
        <f t="shared" si="231"/>
        <v>106</v>
      </c>
      <c r="V1086" s="25" t="b">
        <f t="shared" si="232"/>
        <v>1</v>
      </c>
      <c r="W1086" s="24" t="b">
        <f t="shared" si="233"/>
        <v>1</v>
      </c>
      <c r="X1086" s="24">
        <f t="shared" si="244"/>
        <v>0.25455</v>
      </c>
      <c r="Y1086" s="24">
        <f t="shared" si="244"/>
        <v>12.4805264132648</v>
      </c>
      <c r="Z1086" s="24">
        <f t="shared" si="234"/>
        <v>289.17637641326479</v>
      </c>
      <c r="AA1086" s="24" t="str">
        <f t="shared" si="235"/>
        <v>abaixo</v>
      </c>
      <c r="AC1086" s="24" t="str">
        <f t="shared" ca="1" si="243"/>
        <v/>
      </c>
      <c r="AD1086" s="24" t="str">
        <f t="shared" ca="1" si="243"/>
        <v/>
      </c>
      <c r="AE1086" s="24" t="str">
        <f t="shared" ca="1" si="243"/>
        <v/>
      </c>
      <c r="AF1086" s="24" t="str">
        <f t="shared" ca="1" si="243"/>
        <v/>
      </c>
      <c r="AG1086" s="24" t="str">
        <f t="shared" ca="1" si="243"/>
        <v/>
      </c>
      <c r="AH1086" s="24" t="str">
        <f t="shared" ca="1" si="243"/>
        <v/>
      </c>
    </row>
    <row r="1087" spans="16:34" x14ac:dyDescent="0.25">
      <c r="P1087" s="17">
        <v>1088</v>
      </c>
      <c r="Q1087" s="17">
        <f>VLOOKUP($P1087,valores_RSI!$B$3:$D$1417,3,FALSE)</f>
        <v>69.265768291346802</v>
      </c>
      <c r="R1087" s="17">
        <f t="shared" si="237"/>
        <v>5</v>
      </c>
      <c r="S1087" s="24">
        <f t="shared" si="238"/>
        <v>87</v>
      </c>
      <c r="T1087" s="24">
        <f t="shared" si="231"/>
        <v>137</v>
      </c>
      <c r="U1087" s="24">
        <f t="shared" si="231"/>
        <v>106</v>
      </c>
      <c r="V1087" s="25" t="b">
        <f t="shared" si="232"/>
        <v>1</v>
      </c>
      <c r="W1087" s="24" t="b">
        <f t="shared" si="233"/>
        <v>1</v>
      </c>
      <c r="X1087" s="24">
        <f t="shared" si="244"/>
        <v>0.25455</v>
      </c>
      <c r="Y1087" s="24">
        <f t="shared" si="244"/>
        <v>12.4805264132648</v>
      </c>
      <c r="Z1087" s="24">
        <f t="shared" si="234"/>
        <v>289.43092641326479</v>
      </c>
      <c r="AA1087" s="24" t="str">
        <f t="shared" si="235"/>
        <v>abaixo</v>
      </c>
      <c r="AC1087" s="24" t="str">
        <f t="shared" ca="1" si="243"/>
        <v/>
      </c>
      <c r="AD1087" s="24" t="str">
        <f t="shared" ca="1" si="243"/>
        <v/>
      </c>
      <c r="AE1087" s="24" t="str">
        <f t="shared" ca="1" si="243"/>
        <v/>
      </c>
      <c r="AF1087" s="24" t="str">
        <f t="shared" ca="1" si="243"/>
        <v/>
      </c>
      <c r="AG1087" s="24" t="str">
        <f t="shared" ca="1" si="243"/>
        <v/>
      </c>
      <c r="AH1087" s="24" t="str">
        <f t="shared" ca="1" si="243"/>
        <v/>
      </c>
    </row>
    <row r="1088" spans="16:34" x14ac:dyDescent="0.25">
      <c r="P1088" s="17">
        <v>1089</v>
      </c>
      <c r="Q1088" s="17">
        <f>VLOOKUP($P1088,valores_RSI!$B$3:$D$1417,3,FALSE)</f>
        <v>63.6634587772337</v>
      </c>
      <c r="R1088" s="17">
        <f t="shared" si="237"/>
        <v>5</v>
      </c>
      <c r="S1088" s="24">
        <f t="shared" si="238"/>
        <v>87</v>
      </c>
      <c r="T1088" s="24">
        <f t="shared" si="231"/>
        <v>137</v>
      </c>
      <c r="U1088" s="24">
        <f t="shared" si="231"/>
        <v>106</v>
      </c>
      <c r="V1088" s="25" t="b">
        <f t="shared" si="232"/>
        <v>1</v>
      </c>
      <c r="W1088" s="24" t="b">
        <f t="shared" si="233"/>
        <v>1</v>
      </c>
      <c r="X1088" s="24">
        <f t="shared" si="244"/>
        <v>0.25455</v>
      </c>
      <c r="Y1088" s="24">
        <f t="shared" si="244"/>
        <v>12.4805264132648</v>
      </c>
      <c r="Z1088" s="24">
        <f t="shared" si="234"/>
        <v>289.68547641326478</v>
      </c>
      <c r="AA1088" s="24" t="str">
        <f t="shared" si="235"/>
        <v>abaixo</v>
      </c>
      <c r="AC1088" s="24" t="str">
        <f t="shared" ca="1" si="243"/>
        <v/>
      </c>
      <c r="AD1088" s="24" t="str">
        <f t="shared" ca="1" si="243"/>
        <v/>
      </c>
      <c r="AE1088" s="24" t="str">
        <f t="shared" ca="1" si="243"/>
        <v/>
      </c>
      <c r="AF1088" s="24" t="str">
        <f t="shared" ca="1" si="243"/>
        <v/>
      </c>
      <c r="AG1088" s="24" t="str">
        <f t="shared" ca="1" si="243"/>
        <v/>
      </c>
      <c r="AH1088" s="24" t="str">
        <f t="shared" ca="1" si="243"/>
        <v/>
      </c>
    </row>
    <row r="1089" spans="16:34" x14ac:dyDescent="0.25">
      <c r="P1089" s="17">
        <v>1090</v>
      </c>
      <c r="Q1089" s="17">
        <f>VLOOKUP($P1089,valores_RSI!$B$3:$D$1417,3,FALSE)</f>
        <v>64.141047173787996</v>
      </c>
      <c r="R1089" s="17">
        <f t="shared" si="237"/>
        <v>5</v>
      </c>
      <c r="S1089" s="24">
        <f t="shared" si="238"/>
        <v>87</v>
      </c>
      <c r="T1089" s="24">
        <f t="shared" si="231"/>
        <v>137</v>
      </c>
      <c r="U1089" s="24">
        <f t="shared" si="231"/>
        <v>106</v>
      </c>
      <c r="V1089" s="25" t="b">
        <f t="shared" si="232"/>
        <v>1</v>
      </c>
      <c r="W1089" s="24" t="b">
        <f t="shared" si="233"/>
        <v>1</v>
      </c>
      <c r="X1089" s="24">
        <f t="shared" si="244"/>
        <v>0.25455</v>
      </c>
      <c r="Y1089" s="24">
        <f t="shared" si="244"/>
        <v>12.4805264132648</v>
      </c>
      <c r="Z1089" s="24">
        <f t="shared" si="234"/>
        <v>289.94002641326477</v>
      </c>
      <c r="AA1089" s="24" t="str">
        <f t="shared" si="235"/>
        <v>abaixo</v>
      </c>
      <c r="AC1089" s="24" t="str">
        <f t="shared" ca="1" si="243"/>
        <v/>
      </c>
      <c r="AD1089" s="24" t="str">
        <f t="shared" ca="1" si="243"/>
        <v/>
      </c>
      <c r="AE1089" s="24" t="str">
        <f t="shared" ca="1" si="243"/>
        <v/>
      </c>
      <c r="AF1089" s="24" t="str">
        <f t="shared" ca="1" si="243"/>
        <v/>
      </c>
      <c r="AG1089" s="24" t="str">
        <f t="shared" ca="1" si="243"/>
        <v/>
      </c>
      <c r="AH1089" s="24" t="str">
        <f t="shared" ca="1" si="243"/>
        <v/>
      </c>
    </row>
    <row r="1090" spans="16:34" x14ac:dyDescent="0.25">
      <c r="P1090" s="17">
        <v>1091</v>
      </c>
      <c r="Q1090" s="17">
        <f>VLOOKUP($P1090,valores_RSI!$B$3:$D$1417,3,FALSE)</f>
        <v>58.407093089627701</v>
      </c>
      <c r="R1090" s="17">
        <f t="shared" si="237"/>
        <v>5</v>
      </c>
      <c r="S1090" s="24">
        <f t="shared" si="238"/>
        <v>87</v>
      </c>
      <c r="T1090" s="24">
        <f t="shared" si="231"/>
        <v>137</v>
      </c>
      <c r="U1090" s="24">
        <f t="shared" si="231"/>
        <v>106</v>
      </c>
      <c r="V1090" s="25" t="b">
        <f t="shared" si="232"/>
        <v>1</v>
      </c>
      <c r="W1090" s="24" t="b">
        <f t="shared" si="233"/>
        <v>1</v>
      </c>
      <c r="X1090" s="24">
        <f t="shared" si="244"/>
        <v>0.25455</v>
      </c>
      <c r="Y1090" s="24">
        <f t="shared" si="244"/>
        <v>12.4805264132648</v>
      </c>
      <c r="Z1090" s="24">
        <f t="shared" si="234"/>
        <v>290.19457641326477</v>
      </c>
      <c r="AA1090" s="24" t="str">
        <f t="shared" si="235"/>
        <v>abaixo</v>
      </c>
      <c r="AC1090" s="24" t="str">
        <f t="shared" ca="1" si="243"/>
        <v/>
      </c>
      <c r="AD1090" s="24" t="str">
        <f t="shared" ca="1" si="243"/>
        <v/>
      </c>
      <c r="AE1090" s="24" t="str">
        <f t="shared" ca="1" si="243"/>
        <v/>
      </c>
      <c r="AF1090" s="24" t="str">
        <f t="shared" ca="1" si="243"/>
        <v/>
      </c>
      <c r="AG1090" s="24" t="str">
        <f t="shared" ca="1" si="243"/>
        <v/>
      </c>
      <c r="AH1090" s="24" t="str">
        <f t="shared" ca="1" si="243"/>
        <v/>
      </c>
    </row>
    <row r="1091" spans="16:34" x14ac:dyDescent="0.25">
      <c r="P1091" s="17">
        <v>1092</v>
      </c>
      <c r="Q1091" s="17">
        <f>VLOOKUP($P1091,valores_RSI!$B$3:$D$1417,3,FALSE)</f>
        <v>53.560828593259103</v>
      </c>
      <c r="R1091" s="17">
        <f t="shared" si="237"/>
        <v>5</v>
      </c>
      <c r="S1091" s="24">
        <f t="shared" si="238"/>
        <v>87</v>
      </c>
      <c r="T1091" s="24">
        <f t="shared" si="231"/>
        <v>137</v>
      </c>
      <c r="U1091" s="24">
        <f t="shared" si="231"/>
        <v>106</v>
      </c>
      <c r="V1091" s="25" t="b">
        <f t="shared" si="232"/>
        <v>1</v>
      </c>
      <c r="W1091" s="24" t="b">
        <f t="shared" si="233"/>
        <v>1</v>
      </c>
      <c r="X1091" s="24">
        <f t="shared" si="244"/>
        <v>0.25455</v>
      </c>
      <c r="Y1091" s="24">
        <f t="shared" si="244"/>
        <v>12.4805264132648</v>
      </c>
      <c r="Z1091" s="24">
        <f t="shared" si="234"/>
        <v>290.44912641326476</v>
      </c>
      <c r="AA1091" s="24" t="str">
        <f t="shared" si="235"/>
        <v>abaixo</v>
      </c>
      <c r="AC1091" s="24" t="str">
        <f t="shared" ca="1" si="243"/>
        <v/>
      </c>
      <c r="AD1091" s="24" t="str">
        <f t="shared" ca="1" si="243"/>
        <v/>
      </c>
      <c r="AE1091" s="24" t="str">
        <f t="shared" ca="1" si="243"/>
        <v/>
      </c>
      <c r="AF1091" s="24" t="str">
        <f t="shared" ca="1" si="243"/>
        <v/>
      </c>
      <c r="AG1091" s="24" t="str">
        <f t="shared" ca="1" si="243"/>
        <v/>
      </c>
      <c r="AH1091" s="24" t="str">
        <f t="shared" ca="1" si="243"/>
        <v/>
      </c>
    </row>
    <row r="1092" spans="16:34" x14ac:dyDescent="0.25">
      <c r="P1092" s="17">
        <v>1093</v>
      </c>
      <c r="Q1092" s="17">
        <f>VLOOKUP($P1092,valores_RSI!$B$3:$D$1417,3,FALSE)</f>
        <v>57.823676702646203</v>
      </c>
      <c r="R1092" s="17">
        <f t="shared" si="237"/>
        <v>5</v>
      </c>
      <c r="S1092" s="24">
        <f t="shared" si="238"/>
        <v>87</v>
      </c>
      <c r="T1092" s="24">
        <f t="shared" si="231"/>
        <v>137</v>
      </c>
      <c r="U1092" s="24">
        <f t="shared" si="231"/>
        <v>106</v>
      </c>
      <c r="V1092" s="25" t="b">
        <f t="shared" si="232"/>
        <v>1</v>
      </c>
      <c r="W1092" s="24" t="b">
        <f t="shared" si="233"/>
        <v>1</v>
      </c>
      <c r="X1092" s="24">
        <f t="shared" si="244"/>
        <v>0.25455</v>
      </c>
      <c r="Y1092" s="24">
        <f t="shared" si="244"/>
        <v>12.4805264132648</v>
      </c>
      <c r="Z1092" s="24">
        <f t="shared" si="234"/>
        <v>290.70367641326476</v>
      </c>
      <c r="AA1092" s="24" t="str">
        <f t="shared" si="235"/>
        <v>abaixo</v>
      </c>
      <c r="AC1092" s="24" t="str">
        <f t="shared" ca="1" si="243"/>
        <v/>
      </c>
      <c r="AD1092" s="24" t="str">
        <f t="shared" ca="1" si="243"/>
        <v/>
      </c>
      <c r="AE1092" s="24" t="str">
        <f t="shared" ca="1" si="243"/>
        <v/>
      </c>
      <c r="AF1092" s="24" t="str">
        <f t="shared" ca="1" si="243"/>
        <v/>
      </c>
      <c r="AG1092" s="24" t="str">
        <f t="shared" ca="1" si="243"/>
        <v/>
      </c>
      <c r="AH1092" s="24" t="str">
        <f t="shared" ca="1" si="243"/>
        <v/>
      </c>
    </row>
    <row r="1093" spans="16:34" x14ac:dyDescent="0.25">
      <c r="P1093" s="17">
        <v>1094</v>
      </c>
      <c r="Q1093" s="17">
        <f>VLOOKUP($P1093,valores_RSI!$B$3:$D$1417,3,FALSE)</f>
        <v>57.915681506359803</v>
      </c>
      <c r="R1093" s="17">
        <f t="shared" si="237"/>
        <v>5</v>
      </c>
      <c r="S1093" s="24">
        <f t="shared" si="238"/>
        <v>87</v>
      </c>
      <c r="T1093" s="24">
        <f t="shared" si="231"/>
        <v>137</v>
      </c>
      <c r="U1093" s="24">
        <f t="shared" si="231"/>
        <v>106</v>
      </c>
      <c r="V1093" s="25" t="b">
        <f t="shared" si="232"/>
        <v>1</v>
      </c>
      <c r="W1093" s="24" t="b">
        <f t="shared" si="233"/>
        <v>1</v>
      </c>
      <c r="X1093" s="24">
        <f t="shared" si="244"/>
        <v>0.25455</v>
      </c>
      <c r="Y1093" s="24">
        <f t="shared" si="244"/>
        <v>12.4805264132648</v>
      </c>
      <c r="Z1093" s="24">
        <f t="shared" si="234"/>
        <v>290.95822641326475</v>
      </c>
      <c r="AA1093" s="24" t="str">
        <f t="shared" si="235"/>
        <v>abaixo</v>
      </c>
      <c r="AC1093" s="24" t="str">
        <f t="shared" ca="1" si="243"/>
        <v/>
      </c>
      <c r="AD1093" s="24" t="str">
        <f t="shared" ca="1" si="243"/>
        <v/>
      </c>
      <c r="AE1093" s="24" t="str">
        <f t="shared" ca="1" si="243"/>
        <v/>
      </c>
      <c r="AF1093" s="24" t="str">
        <f t="shared" ca="1" si="243"/>
        <v/>
      </c>
      <c r="AG1093" s="24" t="str">
        <f t="shared" ca="1" si="243"/>
        <v/>
      </c>
      <c r="AH1093" s="24" t="str">
        <f t="shared" ca="1" si="243"/>
        <v/>
      </c>
    </row>
    <row r="1094" spans="16:34" x14ac:dyDescent="0.25">
      <c r="P1094" s="17">
        <v>1095</v>
      </c>
      <c r="Q1094" s="17">
        <f>VLOOKUP($P1094,valores_RSI!$B$3:$D$1417,3,FALSE)</f>
        <v>51.4464540297421</v>
      </c>
      <c r="R1094" s="17">
        <f t="shared" si="237"/>
        <v>5</v>
      </c>
      <c r="S1094" s="24">
        <f t="shared" si="238"/>
        <v>87</v>
      </c>
      <c r="T1094" s="24">
        <f t="shared" ref="T1094:U1157" si="245">+T1093</f>
        <v>137</v>
      </c>
      <c r="U1094" s="24">
        <f t="shared" si="245"/>
        <v>106</v>
      </c>
      <c r="V1094" s="25" t="b">
        <f t="shared" ref="V1094:V1157" si="246">$P1094&gt;=$T1094+$L$3</f>
        <v>1</v>
      </c>
      <c r="W1094" s="24" t="b">
        <f t="shared" ref="W1094:W1157" si="247">$P1094&gt;=U1094+$L$3</f>
        <v>1</v>
      </c>
      <c r="X1094" s="24">
        <f t="shared" si="244"/>
        <v>0.25455</v>
      </c>
      <c r="Y1094" s="24">
        <f t="shared" si="244"/>
        <v>12.4805264132648</v>
      </c>
      <c r="Z1094" s="24">
        <f t="shared" ref="Z1094:Z1157" si="248">IF($V1094,P1094*X1094+Y1094,"")</f>
        <v>291.21277641326481</v>
      </c>
      <c r="AA1094" s="24" t="str">
        <f t="shared" ref="AA1094:AA1157" si="249">IF($V1094,IF(Q1094-Z1094&gt;=$L$2,"acima",IF(Q1094-Z1094&gt;=0,"acima mas menor que o break",IF(Q1094-Z1094&gt;-$L$2,"abaixo mas menor que o break","abaixo"))),"")</f>
        <v>abaixo</v>
      </c>
      <c r="AC1094" s="24" t="str">
        <f t="shared" ref="AC1094:AH1109" ca="1" si="250">IF($V1094,IF(OR(OFFSET($AA1094,AC$2,0)="acima",OFFSET($AA1094,AC$2,0)="acima mas menor que o break"),IF($AA1094="abaixo","cruzou_para_baixo",""),""),"")</f>
        <v/>
      </c>
      <c r="AD1094" s="24" t="str">
        <f t="shared" ca="1" si="250"/>
        <v/>
      </c>
      <c r="AE1094" s="24" t="str">
        <f t="shared" ca="1" si="250"/>
        <v/>
      </c>
      <c r="AF1094" s="24" t="str">
        <f t="shared" ca="1" si="250"/>
        <v/>
      </c>
      <c r="AG1094" s="24" t="str">
        <f t="shared" ca="1" si="250"/>
        <v/>
      </c>
      <c r="AH1094" s="24" t="str">
        <f t="shared" ca="1" si="250"/>
        <v/>
      </c>
    </row>
    <row r="1095" spans="16:34" x14ac:dyDescent="0.25">
      <c r="P1095" s="17">
        <v>1096</v>
      </c>
      <c r="Q1095" s="17">
        <f>VLOOKUP($P1095,valores_RSI!$B$3:$D$1417,3,FALSE)</f>
        <v>53.714286248120999</v>
      </c>
      <c r="R1095" s="17">
        <f t="shared" ref="R1095:R1158" si="251">+R1094</f>
        <v>5</v>
      </c>
      <c r="S1095" s="24">
        <f t="shared" ref="S1095:S1158" si="252">+S1094</f>
        <v>87</v>
      </c>
      <c r="T1095" s="24">
        <f t="shared" si="245"/>
        <v>137</v>
      </c>
      <c r="U1095" s="24">
        <f t="shared" si="245"/>
        <v>106</v>
      </c>
      <c r="V1095" s="25" t="b">
        <f t="shared" si="246"/>
        <v>1</v>
      </c>
      <c r="W1095" s="24" t="b">
        <f t="shared" si="247"/>
        <v>1</v>
      </c>
      <c r="X1095" s="24">
        <f t="shared" si="244"/>
        <v>0.25455</v>
      </c>
      <c r="Y1095" s="24">
        <f t="shared" si="244"/>
        <v>12.4805264132648</v>
      </c>
      <c r="Z1095" s="24">
        <f t="shared" si="248"/>
        <v>291.4673264132648</v>
      </c>
      <c r="AA1095" s="24" t="str">
        <f t="shared" si="249"/>
        <v>abaixo</v>
      </c>
      <c r="AC1095" s="24" t="str">
        <f t="shared" ca="1" si="250"/>
        <v/>
      </c>
      <c r="AD1095" s="24" t="str">
        <f t="shared" ca="1" si="250"/>
        <v/>
      </c>
      <c r="AE1095" s="24" t="str">
        <f t="shared" ca="1" si="250"/>
        <v/>
      </c>
      <c r="AF1095" s="24" t="str">
        <f t="shared" ca="1" si="250"/>
        <v/>
      </c>
      <c r="AG1095" s="24" t="str">
        <f t="shared" ca="1" si="250"/>
        <v/>
      </c>
      <c r="AH1095" s="24" t="str">
        <f t="shared" ca="1" si="250"/>
        <v/>
      </c>
    </row>
    <row r="1096" spans="16:34" x14ac:dyDescent="0.25">
      <c r="P1096" s="17">
        <v>1097</v>
      </c>
      <c r="Q1096" s="17">
        <f>VLOOKUP($P1096,valores_RSI!$B$3:$D$1417,3,FALSE)</f>
        <v>54.748599780251404</v>
      </c>
      <c r="R1096" s="17">
        <f t="shared" si="251"/>
        <v>5</v>
      </c>
      <c r="S1096" s="24">
        <f t="shared" si="252"/>
        <v>87</v>
      </c>
      <c r="T1096" s="24">
        <f t="shared" si="245"/>
        <v>137</v>
      </c>
      <c r="U1096" s="24">
        <f t="shared" si="245"/>
        <v>106</v>
      </c>
      <c r="V1096" s="25" t="b">
        <f t="shared" si="246"/>
        <v>1</v>
      </c>
      <c r="W1096" s="24" t="b">
        <f t="shared" si="247"/>
        <v>1</v>
      </c>
      <c r="X1096" s="24">
        <f t="shared" si="244"/>
        <v>0.25455</v>
      </c>
      <c r="Y1096" s="24">
        <f t="shared" si="244"/>
        <v>12.4805264132648</v>
      </c>
      <c r="Z1096" s="24">
        <f t="shared" si="248"/>
        <v>291.72187641326479</v>
      </c>
      <c r="AA1096" s="24" t="str">
        <f t="shared" si="249"/>
        <v>abaixo</v>
      </c>
      <c r="AC1096" s="24" t="str">
        <f t="shared" ca="1" si="250"/>
        <v/>
      </c>
      <c r="AD1096" s="24" t="str">
        <f t="shared" ca="1" si="250"/>
        <v/>
      </c>
      <c r="AE1096" s="24" t="str">
        <f t="shared" ca="1" si="250"/>
        <v/>
      </c>
      <c r="AF1096" s="24" t="str">
        <f t="shared" ca="1" si="250"/>
        <v/>
      </c>
      <c r="AG1096" s="24" t="str">
        <f t="shared" ca="1" si="250"/>
        <v/>
      </c>
      <c r="AH1096" s="24" t="str">
        <f t="shared" ca="1" si="250"/>
        <v/>
      </c>
    </row>
    <row r="1097" spans="16:34" x14ac:dyDescent="0.25">
      <c r="P1097" s="17">
        <v>1098</v>
      </c>
      <c r="Q1097" s="17">
        <f>VLOOKUP($P1097,valores_RSI!$B$3:$D$1417,3,FALSE)</f>
        <v>57.502104000286501</v>
      </c>
      <c r="R1097" s="17">
        <f t="shared" si="251"/>
        <v>5</v>
      </c>
      <c r="S1097" s="24">
        <f t="shared" si="252"/>
        <v>87</v>
      </c>
      <c r="T1097" s="24">
        <f t="shared" si="245"/>
        <v>137</v>
      </c>
      <c r="U1097" s="24">
        <f t="shared" si="245"/>
        <v>106</v>
      </c>
      <c r="V1097" s="25" t="b">
        <f t="shared" si="246"/>
        <v>1</v>
      </c>
      <c r="W1097" s="24" t="b">
        <f t="shared" si="247"/>
        <v>1</v>
      </c>
      <c r="X1097" s="24">
        <f t="shared" si="244"/>
        <v>0.25455</v>
      </c>
      <c r="Y1097" s="24">
        <f t="shared" si="244"/>
        <v>12.4805264132648</v>
      </c>
      <c r="Z1097" s="24">
        <f t="shared" si="248"/>
        <v>291.97642641326479</v>
      </c>
      <c r="AA1097" s="24" t="str">
        <f t="shared" si="249"/>
        <v>abaixo</v>
      </c>
      <c r="AC1097" s="24" t="str">
        <f t="shared" ca="1" si="250"/>
        <v/>
      </c>
      <c r="AD1097" s="24" t="str">
        <f t="shared" ca="1" si="250"/>
        <v/>
      </c>
      <c r="AE1097" s="24" t="str">
        <f t="shared" ca="1" si="250"/>
        <v/>
      </c>
      <c r="AF1097" s="24" t="str">
        <f t="shared" ca="1" si="250"/>
        <v/>
      </c>
      <c r="AG1097" s="24" t="str">
        <f t="shared" ca="1" si="250"/>
        <v/>
      </c>
      <c r="AH1097" s="24" t="str">
        <f t="shared" ca="1" si="250"/>
        <v/>
      </c>
    </row>
    <row r="1098" spans="16:34" x14ac:dyDescent="0.25">
      <c r="P1098" s="17">
        <v>1099</v>
      </c>
      <c r="Q1098" s="17">
        <f>VLOOKUP($P1098,valores_RSI!$B$3:$D$1417,3,FALSE)</f>
        <v>56.788080202153701</v>
      </c>
      <c r="R1098" s="17">
        <f t="shared" si="251"/>
        <v>5</v>
      </c>
      <c r="S1098" s="24">
        <f t="shared" si="252"/>
        <v>87</v>
      </c>
      <c r="T1098" s="24">
        <f t="shared" si="245"/>
        <v>137</v>
      </c>
      <c r="U1098" s="24">
        <f t="shared" si="245"/>
        <v>106</v>
      </c>
      <c r="V1098" s="25" t="b">
        <f t="shared" si="246"/>
        <v>1</v>
      </c>
      <c r="W1098" s="24" t="b">
        <f t="shared" si="247"/>
        <v>1</v>
      </c>
      <c r="X1098" s="24">
        <f t="shared" si="244"/>
        <v>0.25455</v>
      </c>
      <c r="Y1098" s="24">
        <f t="shared" si="244"/>
        <v>12.4805264132648</v>
      </c>
      <c r="Z1098" s="24">
        <f t="shared" si="248"/>
        <v>292.23097641326478</v>
      </c>
      <c r="AA1098" s="24" t="str">
        <f t="shared" si="249"/>
        <v>abaixo</v>
      </c>
      <c r="AC1098" s="24" t="str">
        <f t="shared" ca="1" si="250"/>
        <v/>
      </c>
      <c r="AD1098" s="24" t="str">
        <f t="shared" ca="1" si="250"/>
        <v/>
      </c>
      <c r="AE1098" s="24" t="str">
        <f t="shared" ca="1" si="250"/>
        <v/>
      </c>
      <c r="AF1098" s="24" t="str">
        <f t="shared" ca="1" si="250"/>
        <v/>
      </c>
      <c r="AG1098" s="24" t="str">
        <f t="shared" ca="1" si="250"/>
        <v/>
      </c>
      <c r="AH1098" s="24" t="str">
        <f t="shared" ca="1" si="250"/>
        <v/>
      </c>
    </row>
    <row r="1099" spans="16:34" x14ac:dyDescent="0.25">
      <c r="P1099" s="17">
        <v>1100</v>
      </c>
      <c r="Q1099" s="17">
        <f>VLOOKUP($P1099,valores_RSI!$B$3:$D$1417,3,FALSE)</f>
        <v>58.396635338920703</v>
      </c>
      <c r="R1099" s="17">
        <f t="shared" si="251"/>
        <v>5</v>
      </c>
      <c r="S1099" s="24">
        <f t="shared" si="252"/>
        <v>87</v>
      </c>
      <c r="T1099" s="24">
        <f t="shared" si="245"/>
        <v>137</v>
      </c>
      <c r="U1099" s="24">
        <f t="shared" si="245"/>
        <v>106</v>
      </c>
      <c r="V1099" s="25" t="b">
        <f t="shared" si="246"/>
        <v>1</v>
      </c>
      <c r="W1099" s="24" t="b">
        <f t="shared" si="247"/>
        <v>1</v>
      </c>
      <c r="X1099" s="24">
        <f t="shared" si="244"/>
        <v>0.25455</v>
      </c>
      <c r="Y1099" s="24">
        <f t="shared" si="244"/>
        <v>12.4805264132648</v>
      </c>
      <c r="Z1099" s="24">
        <f t="shared" si="248"/>
        <v>292.48552641326478</v>
      </c>
      <c r="AA1099" s="24" t="str">
        <f t="shared" si="249"/>
        <v>abaixo</v>
      </c>
      <c r="AC1099" s="24" t="str">
        <f t="shared" ca="1" si="250"/>
        <v/>
      </c>
      <c r="AD1099" s="24" t="str">
        <f t="shared" ca="1" si="250"/>
        <v/>
      </c>
      <c r="AE1099" s="24" t="str">
        <f t="shared" ca="1" si="250"/>
        <v/>
      </c>
      <c r="AF1099" s="24" t="str">
        <f t="shared" ca="1" si="250"/>
        <v/>
      </c>
      <c r="AG1099" s="24" t="str">
        <f t="shared" ca="1" si="250"/>
        <v/>
      </c>
      <c r="AH1099" s="24" t="str">
        <f t="shared" ca="1" si="250"/>
        <v/>
      </c>
    </row>
    <row r="1100" spans="16:34" x14ac:dyDescent="0.25">
      <c r="P1100" s="17">
        <v>1101</v>
      </c>
      <c r="Q1100" s="17">
        <f>VLOOKUP($P1100,valores_RSI!$B$3:$D$1417,3,FALSE)</f>
        <v>64.460203582870903</v>
      </c>
      <c r="R1100" s="17">
        <f t="shared" si="251"/>
        <v>5</v>
      </c>
      <c r="S1100" s="24">
        <f t="shared" si="252"/>
        <v>87</v>
      </c>
      <c r="T1100" s="24">
        <f t="shared" si="245"/>
        <v>137</v>
      </c>
      <c r="U1100" s="24">
        <f t="shared" si="245"/>
        <v>106</v>
      </c>
      <c r="V1100" s="25" t="b">
        <f t="shared" si="246"/>
        <v>1</v>
      </c>
      <c r="W1100" s="24" t="b">
        <f t="shared" si="247"/>
        <v>1</v>
      </c>
      <c r="X1100" s="24">
        <f t="shared" si="244"/>
        <v>0.25455</v>
      </c>
      <c r="Y1100" s="24">
        <f t="shared" si="244"/>
        <v>12.4805264132648</v>
      </c>
      <c r="Z1100" s="24">
        <f t="shared" si="248"/>
        <v>292.74007641326477</v>
      </c>
      <c r="AA1100" s="24" t="str">
        <f t="shared" si="249"/>
        <v>abaixo</v>
      </c>
      <c r="AC1100" s="24" t="str">
        <f t="shared" ca="1" si="250"/>
        <v/>
      </c>
      <c r="AD1100" s="24" t="str">
        <f t="shared" ca="1" si="250"/>
        <v/>
      </c>
      <c r="AE1100" s="24" t="str">
        <f t="shared" ca="1" si="250"/>
        <v/>
      </c>
      <c r="AF1100" s="24" t="str">
        <f t="shared" ca="1" si="250"/>
        <v/>
      </c>
      <c r="AG1100" s="24" t="str">
        <f t="shared" ca="1" si="250"/>
        <v/>
      </c>
      <c r="AH1100" s="24" t="str">
        <f t="shared" ca="1" si="250"/>
        <v/>
      </c>
    </row>
    <row r="1101" spans="16:34" x14ac:dyDescent="0.25">
      <c r="P1101" s="17">
        <v>1102</v>
      </c>
      <c r="Q1101" s="17">
        <f>VLOOKUP($P1101,valores_RSI!$B$3:$D$1417,3,FALSE)</f>
        <v>58.241762848324903</v>
      </c>
      <c r="R1101" s="17">
        <f t="shared" si="251"/>
        <v>5</v>
      </c>
      <c r="S1101" s="24">
        <f t="shared" si="252"/>
        <v>87</v>
      </c>
      <c r="T1101" s="24">
        <f t="shared" si="245"/>
        <v>137</v>
      </c>
      <c r="U1101" s="24">
        <f t="shared" si="245"/>
        <v>106</v>
      </c>
      <c r="V1101" s="25" t="b">
        <f t="shared" si="246"/>
        <v>1</v>
      </c>
      <c r="W1101" s="24" t="b">
        <f t="shared" si="247"/>
        <v>1</v>
      </c>
      <c r="X1101" s="24">
        <f t="shared" si="244"/>
        <v>0.25455</v>
      </c>
      <c r="Y1101" s="24">
        <f t="shared" si="244"/>
        <v>12.4805264132648</v>
      </c>
      <c r="Z1101" s="24">
        <f t="shared" si="248"/>
        <v>292.99462641326477</v>
      </c>
      <c r="AA1101" s="24" t="str">
        <f t="shared" si="249"/>
        <v>abaixo</v>
      </c>
      <c r="AC1101" s="24" t="str">
        <f t="shared" ca="1" si="250"/>
        <v/>
      </c>
      <c r="AD1101" s="24" t="str">
        <f t="shared" ca="1" si="250"/>
        <v/>
      </c>
      <c r="AE1101" s="24" t="str">
        <f t="shared" ca="1" si="250"/>
        <v/>
      </c>
      <c r="AF1101" s="24" t="str">
        <f t="shared" ca="1" si="250"/>
        <v/>
      </c>
      <c r="AG1101" s="24" t="str">
        <f t="shared" ca="1" si="250"/>
        <v/>
      </c>
      <c r="AH1101" s="24" t="str">
        <f t="shared" ca="1" si="250"/>
        <v/>
      </c>
    </row>
    <row r="1102" spans="16:34" x14ac:dyDescent="0.25">
      <c r="P1102" s="17">
        <v>1103</v>
      </c>
      <c r="Q1102" s="17">
        <f>VLOOKUP($P1102,valores_RSI!$B$3:$D$1417,3,FALSE)</f>
        <v>57.192375495885898</v>
      </c>
      <c r="R1102" s="17">
        <f t="shared" si="251"/>
        <v>5</v>
      </c>
      <c r="S1102" s="24">
        <f t="shared" si="252"/>
        <v>87</v>
      </c>
      <c r="T1102" s="24">
        <f t="shared" si="245"/>
        <v>137</v>
      </c>
      <c r="U1102" s="24">
        <f t="shared" si="245"/>
        <v>106</v>
      </c>
      <c r="V1102" s="25" t="b">
        <f t="shared" si="246"/>
        <v>1</v>
      </c>
      <c r="W1102" s="24" t="b">
        <f t="shared" si="247"/>
        <v>1</v>
      </c>
      <c r="X1102" s="24">
        <f t="shared" si="244"/>
        <v>0.25455</v>
      </c>
      <c r="Y1102" s="24">
        <f t="shared" si="244"/>
        <v>12.4805264132648</v>
      </c>
      <c r="Z1102" s="24">
        <f t="shared" si="248"/>
        <v>293.24917641326476</v>
      </c>
      <c r="AA1102" s="24" t="str">
        <f t="shared" si="249"/>
        <v>abaixo</v>
      </c>
      <c r="AC1102" s="24" t="str">
        <f t="shared" ca="1" si="250"/>
        <v/>
      </c>
      <c r="AD1102" s="24" t="str">
        <f t="shared" ca="1" si="250"/>
        <v/>
      </c>
      <c r="AE1102" s="24" t="str">
        <f t="shared" ca="1" si="250"/>
        <v/>
      </c>
      <c r="AF1102" s="24" t="str">
        <f t="shared" ca="1" si="250"/>
        <v/>
      </c>
      <c r="AG1102" s="24" t="str">
        <f t="shared" ca="1" si="250"/>
        <v/>
      </c>
      <c r="AH1102" s="24" t="str">
        <f t="shared" ca="1" si="250"/>
        <v/>
      </c>
    </row>
    <row r="1103" spans="16:34" x14ac:dyDescent="0.25">
      <c r="P1103" s="17">
        <v>1104</v>
      </c>
      <c r="Q1103" s="17">
        <f>VLOOKUP($P1103,valores_RSI!$B$3:$D$1417,3,FALSE)</f>
        <v>58.901830230056099</v>
      </c>
      <c r="R1103" s="17">
        <f t="shared" si="251"/>
        <v>5</v>
      </c>
      <c r="S1103" s="24">
        <f t="shared" si="252"/>
        <v>87</v>
      </c>
      <c r="T1103" s="24">
        <f t="shared" si="245"/>
        <v>137</v>
      </c>
      <c r="U1103" s="24">
        <f t="shared" si="245"/>
        <v>106</v>
      </c>
      <c r="V1103" s="25" t="b">
        <f t="shared" si="246"/>
        <v>1</v>
      </c>
      <c r="W1103" s="24" t="b">
        <f t="shared" si="247"/>
        <v>1</v>
      </c>
      <c r="X1103" s="24">
        <f t="shared" si="244"/>
        <v>0.25455</v>
      </c>
      <c r="Y1103" s="24">
        <f t="shared" si="244"/>
        <v>12.4805264132648</v>
      </c>
      <c r="Z1103" s="24">
        <f t="shared" si="248"/>
        <v>293.50372641326476</v>
      </c>
      <c r="AA1103" s="24" t="str">
        <f t="shared" si="249"/>
        <v>abaixo</v>
      </c>
      <c r="AC1103" s="24" t="str">
        <f t="shared" ca="1" si="250"/>
        <v/>
      </c>
      <c r="AD1103" s="24" t="str">
        <f t="shared" ca="1" si="250"/>
        <v/>
      </c>
      <c r="AE1103" s="24" t="str">
        <f t="shared" ca="1" si="250"/>
        <v/>
      </c>
      <c r="AF1103" s="24" t="str">
        <f t="shared" ca="1" si="250"/>
        <v/>
      </c>
      <c r="AG1103" s="24" t="str">
        <f t="shared" ca="1" si="250"/>
        <v/>
      </c>
      <c r="AH1103" s="24" t="str">
        <f t="shared" ca="1" si="250"/>
        <v/>
      </c>
    </row>
    <row r="1104" spans="16:34" x14ac:dyDescent="0.25">
      <c r="P1104" s="17">
        <v>1105</v>
      </c>
      <c r="Q1104" s="17">
        <f>VLOOKUP($P1104,valores_RSI!$B$3:$D$1417,3,FALSE)</f>
        <v>55.114115289688101</v>
      </c>
      <c r="R1104" s="17">
        <f t="shared" si="251"/>
        <v>5</v>
      </c>
      <c r="S1104" s="24">
        <f t="shared" si="252"/>
        <v>87</v>
      </c>
      <c r="T1104" s="24">
        <f t="shared" si="245"/>
        <v>137</v>
      </c>
      <c r="U1104" s="24">
        <f t="shared" si="245"/>
        <v>106</v>
      </c>
      <c r="V1104" s="25" t="b">
        <f t="shared" si="246"/>
        <v>1</v>
      </c>
      <c r="W1104" s="24" t="b">
        <f t="shared" si="247"/>
        <v>1</v>
      </c>
      <c r="X1104" s="24">
        <f t="shared" si="244"/>
        <v>0.25455</v>
      </c>
      <c r="Y1104" s="24">
        <f t="shared" si="244"/>
        <v>12.4805264132648</v>
      </c>
      <c r="Z1104" s="24">
        <f t="shared" si="248"/>
        <v>293.75827641326481</v>
      </c>
      <c r="AA1104" s="24" t="str">
        <f t="shared" si="249"/>
        <v>abaixo</v>
      </c>
      <c r="AC1104" s="24" t="str">
        <f t="shared" ca="1" si="250"/>
        <v/>
      </c>
      <c r="AD1104" s="24" t="str">
        <f t="shared" ca="1" si="250"/>
        <v/>
      </c>
      <c r="AE1104" s="24" t="str">
        <f t="shared" ca="1" si="250"/>
        <v/>
      </c>
      <c r="AF1104" s="24" t="str">
        <f t="shared" ca="1" si="250"/>
        <v/>
      </c>
      <c r="AG1104" s="24" t="str">
        <f t="shared" ca="1" si="250"/>
        <v/>
      </c>
      <c r="AH1104" s="24" t="str">
        <f t="shared" ca="1" si="250"/>
        <v/>
      </c>
    </row>
    <row r="1105" spans="16:34" x14ac:dyDescent="0.25">
      <c r="P1105" s="17">
        <v>1106</v>
      </c>
      <c r="Q1105" s="17">
        <f>VLOOKUP($P1105,valores_RSI!$B$3:$D$1417,3,FALSE)</f>
        <v>52.489453242574598</v>
      </c>
      <c r="R1105" s="17">
        <f t="shared" si="251"/>
        <v>5</v>
      </c>
      <c r="S1105" s="24">
        <f t="shared" si="252"/>
        <v>87</v>
      </c>
      <c r="T1105" s="24">
        <f t="shared" si="245"/>
        <v>137</v>
      </c>
      <c r="U1105" s="24">
        <f t="shared" si="245"/>
        <v>106</v>
      </c>
      <c r="V1105" s="25" t="b">
        <f t="shared" si="246"/>
        <v>1</v>
      </c>
      <c r="W1105" s="24" t="b">
        <f t="shared" si="247"/>
        <v>1</v>
      </c>
      <c r="X1105" s="24">
        <f t="shared" ref="X1105:Y1124" si="253">IF($V1105,VLOOKUP($R1105,$B$5:$N$101,X$2,FALSE),"")</f>
        <v>0.25455</v>
      </c>
      <c r="Y1105" s="24">
        <f t="shared" si="253"/>
        <v>12.4805264132648</v>
      </c>
      <c r="Z1105" s="24">
        <f t="shared" si="248"/>
        <v>294.0128264132648</v>
      </c>
      <c r="AA1105" s="24" t="str">
        <f t="shared" si="249"/>
        <v>abaixo</v>
      </c>
      <c r="AC1105" s="24" t="str">
        <f t="shared" ca="1" si="250"/>
        <v/>
      </c>
      <c r="AD1105" s="24" t="str">
        <f t="shared" ca="1" si="250"/>
        <v/>
      </c>
      <c r="AE1105" s="24" t="str">
        <f t="shared" ca="1" si="250"/>
        <v/>
      </c>
      <c r="AF1105" s="24" t="str">
        <f t="shared" ca="1" si="250"/>
        <v/>
      </c>
      <c r="AG1105" s="24" t="str">
        <f t="shared" ca="1" si="250"/>
        <v/>
      </c>
      <c r="AH1105" s="24" t="str">
        <f t="shared" ca="1" si="250"/>
        <v/>
      </c>
    </row>
    <row r="1106" spans="16:34" x14ac:dyDescent="0.25">
      <c r="P1106" s="17">
        <v>1107</v>
      </c>
      <c r="Q1106" s="17">
        <f>VLOOKUP($P1106,valores_RSI!$B$3:$D$1417,3,FALSE)</f>
        <v>55.452246609496697</v>
      </c>
      <c r="R1106" s="17">
        <f t="shared" si="251"/>
        <v>5</v>
      </c>
      <c r="S1106" s="24">
        <f t="shared" si="252"/>
        <v>87</v>
      </c>
      <c r="T1106" s="24">
        <f t="shared" si="245"/>
        <v>137</v>
      </c>
      <c r="U1106" s="24">
        <f t="shared" si="245"/>
        <v>106</v>
      </c>
      <c r="V1106" s="25" t="b">
        <f t="shared" si="246"/>
        <v>1</v>
      </c>
      <c r="W1106" s="24" t="b">
        <f t="shared" si="247"/>
        <v>1</v>
      </c>
      <c r="X1106" s="24">
        <f t="shared" si="253"/>
        <v>0.25455</v>
      </c>
      <c r="Y1106" s="24">
        <f t="shared" si="253"/>
        <v>12.4805264132648</v>
      </c>
      <c r="Z1106" s="24">
        <f t="shared" si="248"/>
        <v>294.2673764132648</v>
      </c>
      <c r="AA1106" s="24" t="str">
        <f t="shared" si="249"/>
        <v>abaixo</v>
      </c>
      <c r="AC1106" s="24" t="str">
        <f t="shared" ca="1" si="250"/>
        <v/>
      </c>
      <c r="AD1106" s="24" t="str">
        <f t="shared" ca="1" si="250"/>
        <v/>
      </c>
      <c r="AE1106" s="24" t="str">
        <f t="shared" ca="1" si="250"/>
        <v/>
      </c>
      <c r="AF1106" s="24" t="str">
        <f t="shared" ca="1" si="250"/>
        <v/>
      </c>
      <c r="AG1106" s="24" t="str">
        <f t="shared" ca="1" si="250"/>
        <v/>
      </c>
      <c r="AH1106" s="24" t="str">
        <f t="shared" ca="1" si="250"/>
        <v/>
      </c>
    </row>
    <row r="1107" spans="16:34" x14ac:dyDescent="0.25">
      <c r="P1107" s="17">
        <v>1108</v>
      </c>
      <c r="Q1107" s="17">
        <f>VLOOKUP($P1107,valores_RSI!$B$3:$D$1417,3,FALSE)</f>
        <v>54.244482613009602</v>
      </c>
      <c r="R1107" s="17">
        <f t="shared" si="251"/>
        <v>5</v>
      </c>
      <c r="S1107" s="24">
        <f t="shared" si="252"/>
        <v>87</v>
      </c>
      <c r="T1107" s="24">
        <f t="shared" si="245"/>
        <v>137</v>
      </c>
      <c r="U1107" s="24">
        <f t="shared" si="245"/>
        <v>106</v>
      </c>
      <c r="V1107" s="25" t="b">
        <f t="shared" si="246"/>
        <v>1</v>
      </c>
      <c r="W1107" s="24" t="b">
        <f t="shared" si="247"/>
        <v>1</v>
      </c>
      <c r="X1107" s="24">
        <f t="shared" si="253"/>
        <v>0.25455</v>
      </c>
      <c r="Y1107" s="24">
        <f t="shared" si="253"/>
        <v>12.4805264132648</v>
      </c>
      <c r="Z1107" s="24">
        <f t="shared" si="248"/>
        <v>294.52192641326479</v>
      </c>
      <c r="AA1107" s="24" t="str">
        <f t="shared" si="249"/>
        <v>abaixo</v>
      </c>
      <c r="AC1107" s="24" t="str">
        <f t="shared" ca="1" si="250"/>
        <v/>
      </c>
      <c r="AD1107" s="24" t="str">
        <f t="shared" ca="1" si="250"/>
        <v/>
      </c>
      <c r="AE1107" s="24" t="str">
        <f t="shared" ca="1" si="250"/>
        <v/>
      </c>
      <c r="AF1107" s="24" t="str">
        <f t="shared" ca="1" si="250"/>
        <v/>
      </c>
      <c r="AG1107" s="24" t="str">
        <f t="shared" ca="1" si="250"/>
        <v/>
      </c>
      <c r="AH1107" s="24" t="str">
        <f t="shared" ca="1" si="250"/>
        <v/>
      </c>
    </row>
    <row r="1108" spans="16:34" x14ac:dyDescent="0.25">
      <c r="P1108" s="17">
        <v>1109</v>
      </c>
      <c r="Q1108" s="17">
        <f>VLOOKUP($P1108,valores_RSI!$B$3:$D$1417,3,FALSE)</f>
        <v>51.718356948970303</v>
      </c>
      <c r="R1108" s="17">
        <f t="shared" si="251"/>
        <v>5</v>
      </c>
      <c r="S1108" s="24">
        <f t="shared" si="252"/>
        <v>87</v>
      </c>
      <c r="T1108" s="24">
        <f t="shared" si="245"/>
        <v>137</v>
      </c>
      <c r="U1108" s="24">
        <f t="shared" si="245"/>
        <v>106</v>
      </c>
      <c r="V1108" s="25" t="b">
        <f t="shared" si="246"/>
        <v>1</v>
      </c>
      <c r="W1108" s="24" t="b">
        <f t="shared" si="247"/>
        <v>1</v>
      </c>
      <c r="X1108" s="24">
        <f t="shared" si="253"/>
        <v>0.25455</v>
      </c>
      <c r="Y1108" s="24">
        <f t="shared" si="253"/>
        <v>12.4805264132648</v>
      </c>
      <c r="Z1108" s="24">
        <f t="shared" si="248"/>
        <v>294.77647641326479</v>
      </c>
      <c r="AA1108" s="24" t="str">
        <f t="shared" si="249"/>
        <v>abaixo</v>
      </c>
      <c r="AC1108" s="24" t="str">
        <f t="shared" ca="1" si="250"/>
        <v/>
      </c>
      <c r="AD1108" s="24" t="str">
        <f t="shared" ca="1" si="250"/>
        <v/>
      </c>
      <c r="AE1108" s="24" t="str">
        <f t="shared" ca="1" si="250"/>
        <v/>
      </c>
      <c r="AF1108" s="24" t="str">
        <f t="shared" ca="1" si="250"/>
        <v/>
      </c>
      <c r="AG1108" s="24" t="str">
        <f t="shared" ca="1" si="250"/>
        <v/>
      </c>
      <c r="AH1108" s="24" t="str">
        <f t="shared" ca="1" si="250"/>
        <v/>
      </c>
    </row>
    <row r="1109" spans="16:34" x14ac:dyDescent="0.25">
      <c r="P1109" s="17">
        <v>1110</v>
      </c>
      <c r="Q1109" s="17">
        <f>VLOOKUP($P1109,valores_RSI!$B$3:$D$1417,3,FALSE)</f>
        <v>49.398611436558497</v>
      </c>
      <c r="R1109" s="17">
        <f t="shared" si="251"/>
        <v>5</v>
      </c>
      <c r="S1109" s="24">
        <f t="shared" si="252"/>
        <v>87</v>
      </c>
      <c r="T1109" s="24">
        <f t="shared" si="245"/>
        <v>137</v>
      </c>
      <c r="U1109" s="24">
        <f t="shared" si="245"/>
        <v>106</v>
      </c>
      <c r="V1109" s="25" t="b">
        <f t="shared" si="246"/>
        <v>1</v>
      </c>
      <c r="W1109" s="24" t="b">
        <f t="shared" si="247"/>
        <v>1</v>
      </c>
      <c r="X1109" s="24">
        <f t="shared" si="253"/>
        <v>0.25455</v>
      </c>
      <c r="Y1109" s="24">
        <f t="shared" si="253"/>
        <v>12.4805264132648</v>
      </c>
      <c r="Z1109" s="24">
        <f t="shared" si="248"/>
        <v>295.03102641326478</v>
      </c>
      <c r="AA1109" s="24" t="str">
        <f t="shared" si="249"/>
        <v>abaixo</v>
      </c>
      <c r="AC1109" s="24" t="str">
        <f t="shared" ca="1" si="250"/>
        <v/>
      </c>
      <c r="AD1109" s="24" t="str">
        <f t="shared" ca="1" si="250"/>
        <v/>
      </c>
      <c r="AE1109" s="24" t="str">
        <f t="shared" ca="1" si="250"/>
        <v/>
      </c>
      <c r="AF1109" s="24" t="str">
        <f t="shared" ca="1" si="250"/>
        <v/>
      </c>
      <c r="AG1109" s="24" t="str">
        <f t="shared" ca="1" si="250"/>
        <v/>
      </c>
      <c r="AH1109" s="24" t="str">
        <f t="shared" ca="1" si="250"/>
        <v/>
      </c>
    </row>
    <row r="1110" spans="16:34" x14ac:dyDescent="0.25">
      <c r="P1110" s="17">
        <v>1111</v>
      </c>
      <c r="Q1110" s="17">
        <f>VLOOKUP($P1110,valores_RSI!$B$3:$D$1417,3,FALSE)</f>
        <v>52.361556409548299</v>
      </c>
      <c r="R1110" s="17">
        <f t="shared" si="251"/>
        <v>5</v>
      </c>
      <c r="S1110" s="24">
        <f t="shared" si="252"/>
        <v>87</v>
      </c>
      <c r="T1110" s="24">
        <f t="shared" si="245"/>
        <v>137</v>
      </c>
      <c r="U1110" s="24">
        <f t="shared" si="245"/>
        <v>106</v>
      </c>
      <c r="V1110" s="25" t="b">
        <f t="shared" si="246"/>
        <v>1</v>
      </c>
      <c r="W1110" s="24" t="b">
        <f t="shared" si="247"/>
        <v>1</v>
      </c>
      <c r="X1110" s="24">
        <f t="shared" si="253"/>
        <v>0.25455</v>
      </c>
      <c r="Y1110" s="24">
        <f t="shared" si="253"/>
        <v>12.4805264132648</v>
      </c>
      <c r="Z1110" s="24">
        <f t="shared" si="248"/>
        <v>295.28557641326478</v>
      </c>
      <c r="AA1110" s="24" t="str">
        <f t="shared" si="249"/>
        <v>abaixo</v>
      </c>
      <c r="AC1110" s="24" t="str">
        <f t="shared" ref="AC1110:AH1125" ca="1" si="254">IF($V1110,IF(OR(OFFSET($AA1110,AC$2,0)="acima",OFFSET($AA1110,AC$2,0)="acima mas menor que o break"),IF($AA1110="abaixo","cruzou_para_baixo",""),""),"")</f>
        <v/>
      </c>
      <c r="AD1110" s="24" t="str">
        <f t="shared" ca="1" si="254"/>
        <v/>
      </c>
      <c r="AE1110" s="24" t="str">
        <f t="shared" ca="1" si="254"/>
        <v/>
      </c>
      <c r="AF1110" s="24" t="str">
        <f t="shared" ca="1" si="254"/>
        <v/>
      </c>
      <c r="AG1110" s="24" t="str">
        <f t="shared" ca="1" si="254"/>
        <v/>
      </c>
      <c r="AH1110" s="24" t="str">
        <f t="shared" ca="1" si="254"/>
        <v/>
      </c>
    </row>
    <row r="1111" spans="16:34" x14ac:dyDescent="0.25">
      <c r="P1111" s="17">
        <v>1112</v>
      </c>
      <c r="Q1111" s="17">
        <f>VLOOKUP($P1111,valores_RSI!$B$3:$D$1417,3,FALSE)</f>
        <v>55.7903599391583</v>
      </c>
      <c r="R1111" s="17">
        <f t="shared" si="251"/>
        <v>5</v>
      </c>
      <c r="S1111" s="24">
        <f t="shared" si="252"/>
        <v>87</v>
      </c>
      <c r="T1111" s="24">
        <f t="shared" si="245"/>
        <v>137</v>
      </c>
      <c r="U1111" s="24">
        <f t="shared" si="245"/>
        <v>106</v>
      </c>
      <c r="V1111" s="25" t="b">
        <f t="shared" si="246"/>
        <v>1</v>
      </c>
      <c r="W1111" s="24" t="b">
        <f t="shared" si="247"/>
        <v>1</v>
      </c>
      <c r="X1111" s="24">
        <f t="shared" si="253"/>
        <v>0.25455</v>
      </c>
      <c r="Y1111" s="24">
        <f t="shared" si="253"/>
        <v>12.4805264132648</v>
      </c>
      <c r="Z1111" s="24">
        <f t="shared" si="248"/>
        <v>295.54012641326477</v>
      </c>
      <c r="AA1111" s="24" t="str">
        <f t="shared" si="249"/>
        <v>abaixo</v>
      </c>
      <c r="AC1111" s="24" t="str">
        <f t="shared" ca="1" si="254"/>
        <v/>
      </c>
      <c r="AD1111" s="24" t="str">
        <f t="shared" ca="1" si="254"/>
        <v/>
      </c>
      <c r="AE1111" s="24" t="str">
        <f t="shared" ca="1" si="254"/>
        <v/>
      </c>
      <c r="AF1111" s="24" t="str">
        <f t="shared" ca="1" si="254"/>
        <v/>
      </c>
      <c r="AG1111" s="24" t="str">
        <f t="shared" ca="1" si="254"/>
        <v/>
      </c>
      <c r="AH1111" s="24" t="str">
        <f t="shared" ca="1" si="254"/>
        <v/>
      </c>
    </row>
    <row r="1112" spans="16:34" x14ac:dyDescent="0.25">
      <c r="P1112" s="17">
        <v>1113</v>
      </c>
      <c r="Q1112" s="17">
        <f>VLOOKUP($P1112,valores_RSI!$B$3:$D$1417,3,FALSE)</f>
        <v>51.212696392833998</v>
      </c>
      <c r="R1112" s="17">
        <f t="shared" si="251"/>
        <v>5</v>
      </c>
      <c r="S1112" s="24">
        <f t="shared" si="252"/>
        <v>87</v>
      </c>
      <c r="T1112" s="24">
        <f t="shared" si="245"/>
        <v>137</v>
      </c>
      <c r="U1112" s="24">
        <f t="shared" si="245"/>
        <v>106</v>
      </c>
      <c r="V1112" s="25" t="b">
        <f t="shared" si="246"/>
        <v>1</v>
      </c>
      <c r="W1112" s="24" t="b">
        <f t="shared" si="247"/>
        <v>1</v>
      </c>
      <c r="X1112" s="24">
        <f t="shared" si="253"/>
        <v>0.25455</v>
      </c>
      <c r="Y1112" s="24">
        <f t="shared" si="253"/>
        <v>12.4805264132648</v>
      </c>
      <c r="Z1112" s="24">
        <f t="shared" si="248"/>
        <v>295.79467641326477</v>
      </c>
      <c r="AA1112" s="24" t="str">
        <f t="shared" si="249"/>
        <v>abaixo</v>
      </c>
      <c r="AC1112" s="24" t="str">
        <f t="shared" ca="1" si="254"/>
        <v/>
      </c>
      <c r="AD1112" s="24" t="str">
        <f t="shared" ca="1" si="254"/>
        <v/>
      </c>
      <c r="AE1112" s="24" t="str">
        <f t="shared" ca="1" si="254"/>
        <v/>
      </c>
      <c r="AF1112" s="24" t="str">
        <f t="shared" ca="1" si="254"/>
        <v/>
      </c>
      <c r="AG1112" s="24" t="str">
        <f t="shared" ca="1" si="254"/>
        <v/>
      </c>
      <c r="AH1112" s="24" t="str">
        <f t="shared" ca="1" si="254"/>
        <v/>
      </c>
    </row>
    <row r="1113" spans="16:34" x14ac:dyDescent="0.25">
      <c r="P1113" s="17">
        <v>1114</v>
      </c>
      <c r="Q1113" s="17">
        <f>VLOOKUP($P1113,valores_RSI!$B$3:$D$1417,3,FALSE)</f>
        <v>51.258156893208003</v>
      </c>
      <c r="R1113" s="17">
        <f t="shared" si="251"/>
        <v>5</v>
      </c>
      <c r="S1113" s="24">
        <f t="shared" si="252"/>
        <v>87</v>
      </c>
      <c r="T1113" s="24">
        <f t="shared" si="245"/>
        <v>137</v>
      </c>
      <c r="U1113" s="24">
        <f t="shared" si="245"/>
        <v>106</v>
      </c>
      <c r="V1113" s="25" t="b">
        <f t="shared" si="246"/>
        <v>1</v>
      </c>
      <c r="W1113" s="24" t="b">
        <f t="shared" si="247"/>
        <v>1</v>
      </c>
      <c r="X1113" s="24">
        <f t="shared" si="253"/>
        <v>0.25455</v>
      </c>
      <c r="Y1113" s="24">
        <f t="shared" si="253"/>
        <v>12.4805264132648</v>
      </c>
      <c r="Z1113" s="24">
        <f t="shared" si="248"/>
        <v>296.04922641326476</v>
      </c>
      <c r="AA1113" s="24" t="str">
        <f t="shared" si="249"/>
        <v>abaixo</v>
      </c>
      <c r="AC1113" s="24" t="str">
        <f t="shared" ca="1" si="254"/>
        <v/>
      </c>
      <c r="AD1113" s="24" t="str">
        <f t="shared" ca="1" si="254"/>
        <v/>
      </c>
      <c r="AE1113" s="24" t="str">
        <f t="shared" ca="1" si="254"/>
        <v/>
      </c>
      <c r="AF1113" s="24" t="str">
        <f t="shared" ca="1" si="254"/>
        <v/>
      </c>
      <c r="AG1113" s="24" t="str">
        <f t="shared" ca="1" si="254"/>
        <v/>
      </c>
      <c r="AH1113" s="24" t="str">
        <f t="shared" ca="1" si="254"/>
        <v/>
      </c>
    </row>
    <row r="1114" spans="16:34" x14ac:dyDescent="0.25">
      <c r="P1114" s="17">
        <v>1115</v>
      </c>
      <c r="Q1114" s="17">
        <f>VLOOKUP($P1114,valores_RSI!$B$3:$D$1417,3,FALSE)</f>
        <v>45.7905583554355</v>
      </c>
      <c r="R1114" s="17">
        <f t="shared" si="251"/>
        <v>5</v>
      </c>
      <c r="S1114" s="24">
        <f t="shared" si="252"/>
        <v>87</v>
      </c>
      <c r="T1114" s="24">
        <f t="shared" si="245"/>
        <v>137</v>
      </c>
      <c r="U1114" s="24">
        <f t="shared" si="245"/>
        <v>106</v>
      </c>
      <c r="V1114" s="25" t="b">
        <f t="shared" si="246"/>
        <v>1</v>
      </c>
      <c r="W1114" s="24" t="b">
        <f t="shared" si="247"/>
        <v>1</v>
      </c>
      <c r="X1114" s="24">
        <f t="shared" si="253"/>
        <v>0.25455</v>
      </c>
      <c r="Y1114" s="24">
        <f t="shared" si="253"/>
        <v>12.4805264132648</v>
      </c>
      <c r="Z1114" s="24">
        <f t="shared" si="248"/>
        <v>296.30377641326476</v>
      </c>
      <c r="AA1114" s="24" t="str">
        <f t="shared" si="249"/>
        <v>abaixo</v>
      </c>
      <c r="AC1114" s="24" t="str">
        <f t="shared" ca="1" si="254"/>
        <v/>
      </c>
      <c r="AD1114" s="24" t="str">
        <f t="shared" ca="1" si="254"/>
        <v/>
      </c>
      <c r="AE1114" s="24" t="str">
        <f t="shared" ca="1" si="254"/>
        <v/>
      </c>
      <c r="AF1114" s="24" t="str">
        <f t="shared" ca="1" si="254"/>
        <v/>
      </c>
      <c r="AG1114" s="24" t="str">
        <f t="shared" ca="1" si="254"/>
        <v/>
      </c>
      <c r="AH1114" s="24" t="str">
        <f t="shared" ca="1" si="254"/>
        <v/>
      </c>
    </row>
    <row r="1115" spans="16:34" x14ac:dyDescent="0.25">
      <c r="P1115" s="17">
        <v>1116</v>
      </c>
      <c r="Q1115" s="17">
        <f>VLOOKUP($P1115,valores_RSI!$B$3:$D$1417,3,FALSE)</f>
        <v>47.199167415227897</v>
      </c>
      <c r="R1115" s="17">
        <f t="shared" si="251"/>
        <v>5</v>
      </c>
      <c r="S1115" s="24">
        <f t="shared" si="252"/>
        <v>87</v>
      </c>
      <c r="T1115" s="24">
        <f t="shared" si="245"/>
        <v>137</v>
      </c>
      <c r="U1115" s="24">
        <f t="shared" si="245"/>
        <v>106</v>
      </c>
      <c r="V1115" s="25" t="b">
        <f t="shared" si="246"/>
        <v>1</v>
      </c>
      <c r="W1115" s="24" t="b">
        <f t="shared" si="247"/>
        <v>1</v>
      </c>
      <c r="X1115" s="24">
        <f t="shared" si="253"/>
        <v>0.25455</v>
      </c>
      <c r="Y1115" s="24">
        <f t="shared" si="253"/>
        <v>12.4805264132648</v>
      </c>
      <c r="Z1115" s="24">
        <f t="shared" si="248"/>
        <v>296.55832641326481</v>
      </c>
      <c r="AA1115" s="24" t="str">
        <f t="shared" si="249"/>
        <v>abaixo</v>
      </c>
      <c r="AC1115" s="24" t="str">
        <f t="shared" ca="1" si="254"/>
        <v/>
      </c>
      <c r="AD1115" s="24" t="str">
        <f t="shared" ca="1" si="254"/>
        <v/>
      </c>
      <c r="AE1115" s="24" t="str">
        <f t="shared" ca="1" si="254"/>
        <v/>
      </c>
      <c r="AF1115" s="24" t="str">
        <f t="shared" ca="1" si="254"/>
        <v/>
      </c>
      <c r="AG1115" s="24" t="str">
        <f t="shared" ca="1" si="254"/>
        <v/>
      </c>
      <c r="AH1115" s="24" t="str">
        <f t="shared" ca="1" si="254"/>
        <v/>
      </c>
    </row>
    <row r="1116" spans="16:34" x14ac:dyDescent="0.25">
      <c r="P1116" s="17">
        <v>1117</v>
      </c>
      <c r="Q1116" s="17">
        <f>VLOOKUP($P1116,valores_RSI!$B$3:$D$1417,3,FALSE)</f>
        <v>49.437049762801799</v>
      </c>
      <c r="R1116" s="17">
        <f t="shared" si="251"/>
        <v>5</v>
      </c>
      <c r="S1116" s="24">
        <f t="shared" si="252"/>
        <v>87</v>
      </c>
      <c r="T1116" s="24">
        <f t="shared" si="245"/>
        <v>137</v>
      </c>
      <c r="U1116" s="24">
        <f t="shared" si="245"/>
        <v>106</v>
      </c>
      <c r="V1116" s="25" t="b">
        <f t="shared" si="246"/>
        <v>1</v>
      </c>
      <c r="W1116" s="24" t="b">
        <f t="shared" si="247"/>
        <v>1</v>
      </c>
      <c r="X1116" s="24">
        <f t="shared" si="253"/>
        <v>0.25455</v>
      </c>
      <c r="Y1116" s="24">
        <f t="shared" si="253"/>
        <v>12.4805264132648</v>
      </c>
      <c r="Z1116" s="24">
        <f t="shared" si="248"/>
        <v>296.8128764132648</v>
      </c>
      <c r="AA1116" s="24" t="str">
        <f t="shared" si="249"/>
        <v>abaixo</v>
      </c>
      <c r="AC1116" s="24" t="str">
        <f t="shared" ca="1" si="254"/>
        <v/>
      </c>
      <c r="AD1116" s="24" t="str">
        <f t="shared" ca="1" si="254"/>
        <v/>
      </c>
      <c r="AE1116" s="24" t="str">
        <f t="shared" ca="1" si="254"/>
        <v/>
      </c>
      <c r="AF1116" s="24" t="str">
        <f t="shared" ca="1" si="254"/>
        <v/>
      </c>
      <c r="AG1116" s="24" t="str">
        <f t="shared" ca="1" si="254"/>
        <v/>
      </c>
      <c r="AH1116" s="24" t="str">
        <f t="shared" ca="1" si="254"/>
        <v/>
      </c>
    </row>
    <row r="1117" spans="16:34" x14ac:dyDescent="0.25">
      <c r="P1117" s="17">
        <v>1118</v>
      </c>
      <c r="Q1117" s="17">
        <f>VLOOKUP($P1117,valores_RSI!$B$3:$D$1417,3,FALSE)</f>
        <v>49.285698993583097</v>
      </c>
      <c r="R1117" s="17">
        <f t="shared" si="251"/>
        <v>5</v>
      </c>
      <c r="S1117" s="24">
        <f t="shared" si="252"/>
        <v>87</v>
      </c>
      <c r="T1117" s="24">
        <f t="shared" si="245"/>
        <v>137</v>
      </c>
      <c r="U1117" s="24">
        <f t="shared" si="245"/>
        <v>106</v>
      </c>
      <c r="V1117" s="25" t="b">
        <f t="shared" si="246"/>
        <v>1</v>
      </c>
      <c r="W1117" s="24" t="b">
        <f t="shared" si="247"/>
        <v>1</v>
      </c>
      <c r="X1117" s="24">
        <f t="shared" si="253"/>
        <v>0.25455</v>
      </c>
      <c r="Y1117" s="24">
        <f t="shared" si="253"/>
        <v>12.4805264132648</v>
      </c>
      <c r="Z1117" s="24">
        <f t="shared" si="248"/>
        <v>297.0674264132648</v>
      </c>
      <c r="AA1117" s="24" t="str">
        <f t="shared" si="249"/>
        <v>abaixo</v>
      </c>
      <c r="AC1117" s="24" t="str">
        <f t="shared" ca="1" si="254"/>
        <v/>
      </c>
      <c r="AD1117" s="24" t="str">
        <f t="shared" ca="1" si="254"/>
        <v/>
      </c>
      <c r="AE1117" s="24" t="str">
        <f t="shared" ca="1" si="254"/>
        <v/>
      </c>
      <c r="AF1117" s="24" t="str">
        <f t="shared" ca="1" si="254"/>
        <v/>
      </c>
      <c r="AG1117" s="24" t="str">
        <f t="shared" ca="1" si="254"/>
        <v/>
      </c>
      <c r="AH1117" s="24" t="str">
        <f t="shared" ca="1" si="254"/>
        <v/>
      </c>
    </row>
    <row r="1118" spans="16:34" x14ac:dyDescent="0.25">
      <c r="P1118" s="17">
        <v>1119</v>
      </c>
      <c r="Q1118" s="17">
        <f>VLOOKUP($P1118,valores_RSI!$B$3:$D$1417,3,FALSE)</f>
        <v>54.180594326190402</v>
      </c>
      <c r="R1118" s="17">
        <f t="shared" si="251"/>
        <v>5</v>
      </c>
      <c r="S1118" s="24">
        <f t="shared" si="252"/>
        <v>87</v>
      </c>
      <c r="T1118" s="24">
        <f t="shared" si="245"/>
        <v>137</v>
      </c>
      <c r="U1118" s="24">
        <f t="shared" si="245"/>
        <v>106</v>
      </c>
      <c r="V1118" s="25" t="b">
        <f t="shared" si="246"/>
        <v>1</v>
      </c>
      <c r="W1118" s="24" t="b">
        <f t="shared" si="247"/>
        <v>1</v>
      </c>
      <c r="X1118" s="24">
        <f t="shared" si="253"/>
        <v>0.25455</v>
      </c>
      <c r="Y1118" s="24">
        <f t="shared" si="253"/>
        <v>12.4805264132648</v>
      </c>
      <c r="Z1118" s="24">
        <f t="shared" si="248"/>
        <v>297.32197641326479</v>
      </c>
      <c r="AA1118" s="24" t="str">
        <f t="shared" si="249"/>
        <v>abaixo</v>
      </c>
      <c r="AC1118" s="24" t="str">
        <f t="shared" ca="1" si="254"/>
        <v/>
      </c>
      <c r="AD1118" s="24" t="str">
        <f t="shared" ca="1" si="254"/>
        <v/>
      </c>
      <c r="AE1118" s="24" t="str">
        <f t="shared" ca="1" si="254"/>
        <v/>
      </c>
      <c r="AF1118" s="24" t="str">
        <f t="shared" ca="1" si="254"/>
        <v/>
      </c>
      <c r="AG1118" s="24" t="str">
        <f t="shared" ca="1" si="254"/>
        <v/>
      </c>
      <c r="AH1118" s="24" t="str">
        <f t="shared" ca="1" si="254"/>
        <v/>
      </c>
    </row>
    <row r="1119" spans="16:34" x14ac:dyDescent="0.25">
      <c r="P1119" s="17">
        <v>1120</v>
      </c>
      <c r="Q1119" s="17">
        <f>VLOOKUP($P1119,valores_RSI!$B$3:$D$1417,3,FALSE)</f>
        <v>57.514781359573497</v>
      </c>
      <c r="R1119" s="17">
        <f t="shared" si="251"/>
        <v>5</v>
      </c>
      <c r="S1119" s="24">
        <f t="shared" si="252"/>
        <v>87</v>
      </c>
      <c r="T1119" s="24">
        <f t="shared" si="245"/>
        <v>137</v>
      </c>
      <c r="U1119" s="24">
        <f t="shared" si="245"/>
        <v>106</v>
      </c>
      <c r="V1119" s="25" t="b">
        <f t="shared" si="246"/>
        <v>1</v>
      </c>
      <c r="W1119" s="24" t="b">
        <f t="shared" si="247"/>
        <v>1</v>
      </c>
      <c r="X1119" s="24">
        <f t="shared" si="253"/>
        <v>0.25455</v>
      </c>
      <c r="Y1119" s="24">
        <f t="shared" si="253"/>
        <v>12.4805264132648</v>
      </c>
      <c r="Z1119" s="24">
        <f t="shared" si="248"/>
        <v>297.57652641326479</v>
      </c>
      <c r="AA1119" s="24" t="str">
        <f t="shared" si="249"/>
        <v>abaixo</v>
      </c>
      <c r="AC1119" s="24" t="str">
        <f t="shared" ca="1" si="254"/>
        <v/>
      </c>
      <c r="AD1119" s="24" t="str">
        <f t="shared" ca="1" si="254"/>
        <v/>
      </c>
      <c r="AE1119" s="24" t="str">
        <f t="shared" ca="1" si="254"/>
        <v/>
      </c>
      <c r="AF1119" s="24" t="str">
        <f t="shared" ca="1" si="254"/>
        <v/>
      </c>
      <c r="AG1119" s="24" t="str">
        <f t="shared" ca="1" si="254"/>
        <v/>
      </c>
      <c r="AH1119" s="24" t="str">
        <f t="shared" ca="1" si="254"/>
        <v/>
      </c>
    </row>
    <row r="1120" spans="16:34" x14ac:dyDescent="0.25">
      <c r="P1120" s="17">
        <v>1121</v>
      </c>
      <c r="Q1120" s="17">
        <f>VLOOKUP($P1120,valores_RSI!$B$3:$D$1417,3,FALSE)</f>
        <v>59.158120863621498</v>
      </c>
      <c r="R1120" s="17">
        <f t="shared" si="251"/>
        <v>5</v>
      </c>
      <c r="S1120" s="24">
        <f t="shared" si="252"/>
        <v>87</v>
      </c>
      <c r="T1120" s="24">
        <f t="shared" si="245"/>
        <v>137</v>
      </c>
      <c r="U1120" s="24">
        <f t="shared" si="245"/>
        <v>106</v>
      </c>
      <c r="V1120" s="25" t="b">
        <f t="shared" si="246"/>
        <v>1</v>
      </c>
      <c r="W1120" s="24" t="b">
        <f t="shared" si="247"/>
        <v>1</v>
      </c>
      <c r="X1120" s="24">
        <f t="shared" si="253"/>
        <v>0.25455</v>
      </c>
      <c r="Y1120" s="24">
        <f t="shared" si="253"/>
        <v>12.4805264132648</v>
      </c>
      <c r="Z1120" s="24">
        <f t="shared" si="248"/>
        <v>297.83107641326478</v>
      </c>
      <c r="AA1120" s="24" t="str">
        <f t="shared" si="249"/>
        <v>abaixo</v>
      </c>
      <c r="AC1120" s="24" t="str">
        <f t="shared" ca="1" si="254"/>
        <v/>
      </c>
      <c r="AD1120" s="24" t="str">
        <f t="shared" ca="1" si="254"/>
        <v/>
      </c>
      <c r="AE1120" s="24" t="str">
        <f t="shared" ca="1" si="254"/>
        <v/>
      </c>
      <c r="AF1120" s="24" t="str">
        <f t="shared" ca="1" si="254"/>
        <v/>
      </c>
      <c r="AG1120" s="24" t="str">
        <f t="shared" ca="1" si="254"/>
        <v/>
      </c>
      <c r="AH1120" s="24" t="str">
        <f t="shared" ca="1" si="254"/>
        <v/>
      </c>
    </row>
    <row r="1121" spans="16:34" x14ac:dyDescent="0.25">
      <c r="P1121" s="17">
        <v>1122</v>
      </c>
      <c r="Q1121" s="17">
        <f>VLOOKUP($P1121,valores_RSI!$B$3:$D$1417,3,FALSE)</f>
        <v>58.492661335827798</v>
      </c>
      <c r="R1121" s="17">
        <f t="shared" si="251"/>
        <v>5</v>
      </c>
      <c r="S1121" s="24">
        <f t="shared" si="252"/>
        <v>87</v>
      </c>
      <c r="T1121" s="24">
        <f t="shared" si="245"/>
        <v>137</v>
      </c>
      <c r="U1121" s="24">
        <f t="shared" si="245"/>
        <v>106</v>
      </c>
      <c r="V1121" s="25" t="b">
        <f t="shared" si="246"/>
        <v>1</v>
      </c>
      <c r="W1121" s="24" t="b">
        <f t="shared" si="247"/>
        <v>1</v>
      </c>
      <c r="X1121" s="24">
        <f t="shared" si="253"/>
        <v>0.25455</v>
      </c>
      <c r="Y1121" s="24">
        <f t="shared" si="253"/>
        <v>12.4805264132648</v>
      </c>
      <c r="Z1121" s="24">
        <f t="shared" si="248"/>
        <v>298.08562641326478</v>
      </c>
      <c r="AA1121" s="24" t="str">
        <f t="shared" si="249"/>
        <v>abaixo</v>
      </c>
      <c r="AC1121" s="24" t="str">
        <f t="shared" ca="1" si="254"/>
        <v/>
      </c>
      <c r="AD1121" s="24" t="str">
        <f t="shared" ca="1" si="254"/>
        <v/>
      </c>
      <c r="AE1121" s="24" t="str">
        <f t="shared" ca="1" si="254"/>
        <v/>
      </c>
      <c r="AF1121" s="24" t="str">
        <f t="shared" ca="1" si="254"/>
        <v/>
      </c>
      <c r="AG1121" s="24" t="str">
        <f t="shared" ca="1" si="254"/>
        <v/>
      </c>
      <c r="AH1121" s="24" t="str">
        <f t="shared" ca="1" si="254"/>
        <v/>
      </c>
    </row>
    <row r="1122" spans="16:34" x14ac:dyDescent="0.25">
      <c r="P1122" s="17">
        <v>1123</v>
      </c>
      <c r="Q1122" s="17">
        <f>VLOOKUP($P1122,valores_RSI!$B$3:$D$1417,3,FALSE)</f>
        <v>63.183434146793601</v>
      </c>
      <c r="R1122" s="17">
        <f t="shared" si="251"/>
        <v>5</v>
      </c>
      <c r="S1122" s="24">
        <f t="shared" si="252"/>
        <v>87</v>
      </c>
      <c r="T1122" s="24">
        <f t="shared" si="245"/>
        <v>137</v>
      </c>
      <c r="U1122" s="24">
        <f t="shared" si="245"/>
        <v>106</v>
      </c>
      <c r="V1122" s="25" t="b">
        <f t="shared" si="246"/>
        <v>1</v>
      </c>
      <c r="W1122" s="24" t="b">
        <f t="shared" si="247"/>
        <v>1</v>
      </c>
      <c r="X1122" s="24">
        <f t="shared" si="253"/>
        <v>0.25455</v>
      </c>
      <c r="Y1122" s="24">
        <f t="shared" si="253"/>
        <v>12.4805264132648</v>
      </c>
      <c r="Z1122" s="24">
        <f t="shared" si="248"/>
        <v>298.34017641326477</v>
      </c>
      <c r="AA1122" s="24" t="str">
        <f t="shared" si="249"/>
        <v>abaixo</v>
      </c>
      <c r="AC1122" s="24" t="str">
        <f t="shared" ca="1" si="254"/>
        <v/>
      </c>
      <c r="AD1122" s="24" t="str">
        <f t="shared" ca="1" si="254"/>
        <v/>
      </c>
      <c r="AE1122" s="24" t="str">
        <f t="shared" ca="1" si="254"/>
        <v/>
      </c>
      <c r="AF1122" s="24" t="str">
        <f t="shared" ca="1" si="254"/>
        <v/>
      </c>
      <c r="AG1122" s="24" t="str">
        <f t="shared" ca="1" si="254"/>
        <v/>
      </c>
      <c r="AH1122" s="24" t="str">
        <f t="shared" ca="1" si="254"/>
        <v/>
      </c>
    </row>
    <row r="1123" spans="16:34" x14ac:dyDescent="0.25">
      <c r="P1123" s="17">
        <v>1124</v>
      </c>
      <c r="Q1123" s="17">
        <f>VLOOKUP($P1123,valores_RSI!$B$3:$D$1417,3,FALSE)</f>
        <v>59.090881505345699</v>
      </c>
      <c r="R1123" s="17">
        <f t="shared" si="251"/>
        <v>5</v>
      </c>
      <c r="S1123" s="24">
        <f t="shared" si="252"/>
        <v>87</v>
      </c>
      <c r="T1123" s="24">
        <f t="shared" si="245"/>
        <v>137</v>
      </c>
      <c r="U1123" s="24">
        <f t="shared" si="245"/>
        <v>106</v>
      </c>
      <c r="V1123" s="25" t="b">
        <f t="shared" si="246"/>
        <v>1</v>
      </c>
      <c r="W1123" s="24" t="b">
        <f t="shared" si="247"/>
        <v>1</v>
      </c>
      <c r="X1123" s="24">
        <f t="shared" si="253"/>
        <v>0.25455</v>
      </c>
      <c r="Y1123" s="24">
        <f t="shared" si="253"/>
        <v>12.4805264132648</v>
      </c>
      <c r="Z1123" s="24">
        <f t="shared" si="248"/>
        <v>298.59472641326477</v>
      </c>
      <c r="AA1123" s="24" t="str">
        <f t="shared" si="249"/>
        <v>abaixo</v>
      </c>
      <c r="AC1123" s="24" t="str">
        <f t="shared" ca="1" si="254"/>
        <v/>
      </c>
      <c r="AD1123" s="24" t="str">
        <f t="shared" ca="1" si="254"/>
        <v/>
      </c>
      <c r="AE1123" s="24" t="str">
        <f t="shared" ca="1" si="254"/>
        <v/>
      </c>
      <c r="AF1123" s="24" t="str">
        <f t="shared" ca="1" si="254"/>
        <v/>
      </c>
      <c r="AG1123" s="24" t="str">
        <f t="shared" ca="1" si="254"/>
        <v/>
      </c>
      <c r="AH1123" s="24" t="str">
        <f t="shared" ca="1" si="254"/>
        <v/>
      </c>
    </row>
    <row r="1124" spans="16:34" x14ac:dyDescent="0.25">
      <c r="P1124" s="17">
        <v>1125</v>
      </c>
      <c r="Q1124" s="17">
        <f>VLOOKUP($P1124,valores_RSI!$B$3:$D$1417,3,FALSE)</f>
        <v>59.0443489012264</v>
      </c>
      <c r="R1124" s="17">
        <f t="shared" si="251"/>
        <v>5</v>
      </c>
      <c r="S1124" s="24">
        <f t="shared" si="252"/>
        <v>87</v>
      </c>
      <c r="T1124" s="24">
        <f t="shared" si="245"/>
        <v>137</v>
      </c>
      <c r="U1124" s="24">
        <f t="shared" si="245"/>
        <v>106</v>
      </c>
      <c r="V1124" s="25" t="b">
        <f t="shared" si="246"/>
        <v>1</v>
      </c>
      <c r="W1124" s="24" t="b">
        <f t="shared" si="247"/>
        <v>1</v>
      </c>
      <c r="X1124" s="24">
        <f t="shared" si="253"/>
        <v>0.25455</v>
      </c>
      <c r="Y1124" s="24">
        <f t="shared" si="253"/>
        <v>12.4805264132648</v>
      </c>
      <c r="Z1124" s="24">
        <f t="shared" si="248"/>
        <v>298.84927641326476</v>
      </c>
      <c r="AA1124" s="24" t="str">
        <f t="shared" si="249"/>
        <v>abaixo</v>
      </c>
      <c r="AC1124" s="24" t="str">
        <f t="shared" ca="1" si="254"/>
        <v/>
      </c>
      <c r="AD1124" s="24" t="str">
        <f t="shared" ca="1" si="254"/>
        <v/>
      </c>
      <c r="AE1124" s="24" t="str">
        <f t="shared" ca="1" si="254"/>
        <v/>
      </c>
      <c r="AF1124" s="24" t="str">
        <f t="shared" ca="1" si="254"/>
        <v/>
      </c>
      <c r="AG1124" s="24" t="str">
        <f t="shared" ca="1" si="254"/>
        <v/>
      </c>
      <c r="AH1124" s="24" t="str">
        <f t="shared" ca="1" si="254"/>
        <v/>
      </c>
    </row>
    <row r="1125" spans="16:34" x14ac:dyDescent="0.25">
      <c r="P1125" s="17">
        <v>1126</v>
      </c>
      <c r="Q1125" s="17">
        <f>VLOOKUP($P1125,valores_RSI!$B$3:$D$1417,3,FALSE)</f>
        <v>62.747091350066</v>
      </c>
      <c r="R1125" s="17">
        <f t="shared" si="251"/>
        <v>5</v>
      </c>
      <c r="S1125" s="24">
        <f t="shared" si="252"/>
        <v>87</v>
      </c>
      <c r="T1125" s="24">
        <f t="shared" si="245"/>
        <v>137</v>
      </c>
      <c r="U1125" s="24">
        <f t="shared" si="245"/>
        <v>106</v>
      </c>
      <c r="V1125" s="25" t="b">
        <f t="shared" si="246"/>
        <v>1</v>
      </c>
      <c r="W1125" s="24" t="b">
        <f t="shared" si="247"/>
        <v>1</v>
      </c>
      <c r="X1125" s="24">
        <f t="shared" ref="X1125:Y1144" si="255">IF($V1125,VLOOKUP($R1125,$B$5:$N$101,X$2,FALSE),"")</f>
        <v>0.25455</v>
      </c>
      <c r="Y1125" s="24">
        <f t="shared" si="255"/>
        <v>12.4805264132648</v>
      </c>
      <c r="Z1125" s="24">
        <f t="shared" si="248"/>
        <v>299.10382641326476</v>
      </c>
      <c r="AA1125" s="24" t="str">
        <f t="shared" si="249"/>
        <v>abaixo</v>
      </c>
      <c r="AC1125" s="24" t="str">
        <f t="shared" ca="1" si="254"/>
        <v/>
      </c>
      <c r="AD1125" s="24" t="str">
        <f t="shared" ca="1" si="254"/>
        <v/>
      </c>
      <c r="AE1125" s="24" t="str">
        <f t="shared" ca="1" si="254"/>
        <v/>
      </c>
      <c r="AF1125" s="24" t="str">
        <f t="shared" ca="1" si="254"/>
        <v/>
      </c>
      <c r="AG1125" s="24" t="str">
        <f t="shared" ca="1" si="254"/>
        <v/>
      </c>
      <c r="AH1125" s="24" t="str">
        <f t="shared" ca="1" si="254"/>
        <v/>
      </c>
    </row>
    <row r="1126" spans="16:34" x14ac:dyDescent="0.25">
      <c r="P1126" s="17">
        <v>1127</v>
      </c>
      <c r="Q1126" s="17">
        <f>VLOOKUP($P1126,valores_RSI!$B$3:$D$1417,3,FALSE)</f>
        <v>63.340313573883101</v>
      </c>
      <c r="R1126" s="17">
        <f t="shared" si="251"/>
        <v>5</v>
      </c>
      <c r="S1126" s="24">
        <f t="shared" si="252"/>
        <v>87</v>
      </c>
      <c r="T1126" s="24">
        <f t="shared" si="245"/>
        <v>137</v>
      </c>
      <c r="U1126" s="24">
        <f t="shared" si="245"/>
        <v>106</v>
      </c>
      <c r="V1126" s="25" t="b">
        <f t="shared" si="246"/>
        <v>1</v>
      </c>
      <c r="W1126" s="24" t="b">
        <f t="shared" si="247"/>
        <v>1</v>
      </c>
      <c r="X1126" s="24">
        <f t="shared" si="255"/>
        <v>0.25455</v>
      </c>
      <c r="Y1126" s="24">
        <f t="shared" si="255"/>
        <v>12.4805264132648</v>
      </c>
      <c r="Z1126" s="24">
        <f t="shared" si="248"/>
        <v>299.35837641326481</v>
      </c>
      <c r="AA1126" s="24" t="str">
        <f t="shared" si="249"/>
        <v>abaixo</v>
      </c>
      <c r="AC1126" s="24" t="str">
        <f t="shared" ref="AC1126:AH1141" ca="1" si="256">IF($V1126,IF(OR(OFFSET($AA1126,AC$2,0)="acima",OFFSET($AA1126,AC$2,0)="acima mas menor que o break"),IF($AA1126="abaixo","cruzou_para_baixo",""),""),"")</f>
        <v/>
      </c>
      <c r="AD1126" s="24" t="str">
        <f t="shared" ca="1" si="256"/>
        <v/>
      </c>
      <c r="AE1126" s="24" t="str">
        <f t="shared" ca="1" si="256"/>
        <v/>
      </c>
      <c r="AF1126" s="24" t="str">
        <f t="shared" ca="1" si="256"/>
        <v/>
      </c>
      <c r="AG1126" s="24" t="str">
        <f t="shared" ca="1" si="256"/>
        <v/>
      </c>
      <c r="AH1126" s="24" t="str">
        <f t="shared" ca="1" si="256"/>
        <v/>
      </c>
    </row>
    <row r="1127" spans="16:34" x14ac:dyDescent="0.25">
      <c r="P1127" s="17">
        <v>1128</v>
      </c>
      <c r="Q1127" s="17">
        <f>VLOOKUP($P1127,valores_RSI!$B$3:$D$1417,3,FALSE)</f>
        <v>64.168344569176895</v>
      </c>
      <c r="R1127" s="17">
        <f t="shared" si="251"/>
        <v>5</v>
      </c>
      <c r="S1127" s="24">
        <f t="shared" si="252"/>
        <v>87</v>
      </c>
      <c r="T1127" s="24">
        <f t="shared" si="245"/>
        <v>137</v>
      </c>
      <c r="U1127" s="24">
        <f t="shared" si="245"/>
        <v>106</v>
      </c>
      <c r="V1127" s="25" t="b">
        <f t="shared" si="246"/>
        <v>1</v>
      </c>
      <c r="W1127" s="24" t="b">
        <f t="shared" si="247"/>
        <v>1</v>
      </c>
      <c r="X1127" s="24">
        <f t="shared" si="255"/>
        <v>0.25455</v>
      </c>
      <c r="Y1127" s="24">
        <f t="shared" si="255"/>
        <v>12.4805264132648</v>
      </c>
      <c r="Z1127" s="24">
        <f t="shared" si="248"/>
        <v>299.6129264132648</v>
      </c>
      <c r="AA1127" s="24" t="str">
        <f t="shared" si="249"/>
        <v>abaixo</v>
      </c>
      <c r="AC1127" s="24" t="str">
        <f t="shared" ca="1" si="256"/>
        <v/>
      </c>
      <c r="AD1127" s="24" t="str">
        <f t="shared" ca="1" si="256"/>
        <v/>
      </c>
      <c r="AE1127" s="24" t="str">
        <f t="shared" ca="1" si="256"/>
        <v/>
      </c>
      <c r="AF1127" s="24" t="str">
        <f t="shared" ca="1" si="256"/>
        <v/>
      </c>
      <c r="AG1127" s="24" t="str">
        <f t="shared" ca="1" si="256"/>
        <v/>
      </c>
      <c r="AH1127" s="24" t="str">
        <f t="shared" ca="1" si="256"/>
        <v/>
      </c>
    </row>
    <row r="1128" spans="16:34" x14ac:dyDescent="0.25">
      <c r="P1128" s="17">
        <v>1129</v>
      </c>
      <c r="Q1128" s="17">
        <f>VLOOKUP($P1128,valores_RSI!$B$3:$D$1417,3,FALSE)</f>
        <v>56.511887316739298</v>
      </c>
      <c r="R1128" s="17">
        <f t="shared" si="251"/>
        <v>5</v>
      </c>
      <c r="S1128" s="24">
        <f t="shared" si="252"/>
        <v>87</v>
      </c>
      <c r="T1128" s="24">
        <f t="shared" si="245"/>
        <v>137</v>
      </c>
      <c r="U1128" s="24">
        <f t="shared" si="245"/>
        <v>106</v>
      </c>
      <c r="V1128" s="25" t="b">
        <f t="shared" si="246"/>
        <v>1</v>
      </c>
      <c r="W1128" s="24" t="b">
        <f t="shared" si="247"/>
        <v>1</v>
      </c>
      <c r="X1128" s="24">
        <f t="shared" si="255"/>
        <v>0.25455</v>
      </c>
      <c r="Y1128" s="24">
        <f t="shared" si="255"/>
        <v>12.4805264132648</v>
      </c>
      <c r="Z1128" s="24">
        <f t="shared" si="248"/>
        <v>299.8674764132648</v>
      </c>
      <c r="AA1128" s="24" t="str">
        <f t="shared" si="249"/>
        <v>abaixo</v>
      </c>
      <c r="AC1128" s="24" t="str">
        <f t="shared" ca="1" si="256"/>
        <v/>
      </c>
      <c r="AD1128" s="24" t="str">
        <f t="shared" ca="1" si="256"/>
        <v/>
      </c>
      <c r="AE1128" s="24" t="str">
        <f t="shared" ca="1" si="256"/>
        <v/>
      </c>
      <c r="AF1128" s="24" t="str">
        <f t="shared" ca="1" si="256"/>
        <v/>
      </c>
      <c r="AG1128" s="24" t="str">
        <f t="shared" ca="1" si="256"/>
        <v/>
      </c>
      <c r="AH1128" s="24" t="str">
        <f t="shared" ca="1" si="256"/>
        <v/>
      </c>
    </row>
    <row r="1129" spans="16:34" x14ac:dyDescent="0.25">
      <c r="P1129" s="17">
        <v>1130</v>
      </c>
      <c r="Q1129" s="17">
        <f>VLOOKUP($P1129,valores_RSI!$B$3:$D$1417,3,FALSE)</f>
        <v>58.7750218255064</v>
      </c>
      <c r="R1129" s="17">
        <f t="shared" si="251"/>
        <v>5</v>
      </c>
      <c r="S1129" s="24">
        <f t="shared" si="252"/>
        <v>87</v>
      </c>
      <c r="T1129" s="24">
        <f t="shared" si="245"/>
        <v>137</v>
      </c>
      <c r="U1129" s="24">
        <f t="shared" si="245"/>
        <v>106</v>
      </c>
      <c r="V1129" s="25" t="b">
        <f t="shared" si="246"/>
        <v>1</v>
      </c>
      <c r="W1129" s="24" t="b">
        <f t="shared" si="247"/>
        <v>1</v>
      </c>
      <c r="X1129" s="24">
        <f t="shared" si="255"/>
        <v>0.25455</v>
      </c>
      <c r="Y1129" s="24">
        <f t="shared" si="255"/>
        <v>12.4805264132648</v>
      </c>
      <c r="Z1129" s="24">
        <f t="shared" si="248"/>
        <v>300.12202641326479</v>
      </c>
      <c r="AA1129" s="24" t="str">
        <f t="shared" si="249"/>
        <v>abaixo</v>
      </c>
      <c r="AC1129" s="24" t="str">
        <f t="shared" ca="1" si="256"/>
        <v/>
      </c>
      <c r="AD1129" s="24" t="str">
        <f t="shared" ca="1" si="256"/>
        <v/>
      </c>
      <c r="AE1129" s="24" t="str">
        <f t="shared" ca="1" si="256"/>
        <v/>
      </c>
      <c r="AF1129" s="24" t="str">
        <f t="shared" ca="1" si="256"/>
        <v/>
      </c>
      <c r="AG1129" s="24" t="str">
        <f t="shared" ca="1" si="256"/>
        <v/>
      </c>
      <c r="AH1129" s="24" t="str">
        <f t="shared" ca="1" si="256"/>
        <v/>
      </c>
    </row>
    <row r="1130" spans="16:34" x14ac:dyDescent="0.25">
      <c r="P1130" s="17">
        <v>1131</v>
      </c>
      <c r="Q1130" s="17">
        <f>VLOOKUP($P1130,valores_RSI!$B$3:$D$1417,3,FALSE)</f>
        <v>55.649017465497003</v>
      </c>
      <c r="R1130" s="17">
        <f t="shared" si="251"/>
        <v>5</v>
      </c>
      <c r="S1130" s="24">
        <f t="shared" si="252"/>
        <v>87</v>
      </c>
      <c r="T1130" s="24">
        <f t="shared" si="245"/>
        <v>137</v>
      </c>
      <c r="U1130" s="24">
        <f t="shared" si="245"/>
        <v>106</v>
      </c>
      <c r="V1130" s="25" t="b">
        <f t="shared" si="246"/>
        <v>1</v>
      </c>
      <c r="W1130" s="24" t="b">
        <f t="shared" si="247"/>
        <v>1</v>
      </c>
      <c r="X1130" s="24">
        <f t="shared" si="255"/>
        <v>0.25455</v>
      </c>
      <c r="Y1130" s="24">
        <f t="shared" si="255"/>
        <v>12.4805264132648</v>
      </c>
      <c r="Z1130" s="24">
        <f t="shared" si="248"/>
        <v>300.37657641326479</v>
      </c>
      <c r="AA1130" s="24" t="str">
        <f t="shared" si="249"/>
        <v>abaixo</v>
      </c>
      <c r="AC1130" s="24" t="str">
        <f t="shared" ca="1" si="256"/>
        <v/>
      </c>
      <c r="AD1130" s="24" t="str">
        <f t="shared" ca="1" si="256"/>
        <v/>
      </c>
      <c r="AE1130" s="24" t="str">
        <f t="shared" ca="1" si="256"/>
        <v/>
      </c>
      <c r="AF1130" s="24" t="str">
        <f t="shared" ca="1" si="256"/>
        <v/>
      </c>
      <c r="AG1130" s="24" t="str">
        <f t="shared" ca="1" si="256"/>
        <v/>
      </c>
      <c r="AH1130" s="24" t="str">
        <f t="shared" ca="1" si="256"/>
        <v/>
      </c>
    </row>
    <row r="1131" spans="16:34" x14ac:dyDescent="0.25">
      <c r="P1131" s="17">
        <v>1132</v>
      </c>
      <c r="Q1131" s="17">
        <f>VLOOKUP($P1131,valores_RSI!$B$3:$D$1417,3,FALSE)</f>
        <v>51.114034206212096</v>
      </c>
      <c r="R1131" s="17">
        <f t="shared" si="251"/>
        <v>5</v>
      </c>
      <c r="S1131" s="24">
        <f t="shared" si="252"/>
        <v>87</v>
      </c>
      <c r="T1131" s="24">
        <f t="shared" si="245"/>
        <v>137</v>
      </c>
      <c r="U1131" s="24">
        <f t="shared" si="245"/>
        <v>106</v>
      </c>
      <c r="V1131" s="25" t="b">
        <f t="shared" si="246"/>
        <v>1</v>
      </c>
      <c r="W1131" s="24" t="b">
        <f t="shared" si="247"/>
        <v>1</v>
      </c>
      <c r="X1131" s="24">
        <f t="shared" si="255"/>
        <v>0.25455</v>
      </c>
      <c r="Y1131" s="24">
        <f t="shared" si="255"/>
        <v>12.4805264132648</v>
      </c>
      <c r="Z1131" s="24">
        <f t="shared" si="248"/>
        <v>300.63112641326478</v>
      </c>
      <c r="AA1131" s="24" t="str">
        <f t="shared" si="249"/>
        <v>abaixo</v>
      </c>
      <c r="AC1131" s="24" t="str">
        <f t="shared" ca="1" si="256"/>
        <v/>
      </c>
      <c r="AD1131" s="24" t="str">
        <f t="shared" ca="1" si="256"/>
        <v/>
      </c>
      <c r="AE1131" s="24" t="str">
        <f t="shared" ca="1" si="256"/>
        <v/>
      </c>
      <c r="AF1131" s="24" t="str">
        <f t="shared" ca="1" si="256"/>
        <v/>
      </c>
      <c r="AG1131" s="24" t="str">
        <f t="shared" ca="1" si="256"/>
        <v/>
      </c>
      <c r="AH1131" s="24" t="str">
        <f t="shared" ca="1" si="256"/>
        <v/>
      </c>
    </row>
    <row r="1132" spans="16:34" x14ac:dyDescent="0.25">
      <c r="P1132" s="17">
        <v>1133</v>
      </c>
      <c r="Q1132" s="17">
        <f>VLOOKUP($P1132,valores_RSI!$B$3:$D$1417,3,FALSE)</f>
        <v>51.587283165826797</v>
      </c>
      <c r="R1132" s="17">
        <f t="shared" si="251"/>
        <v>5</v>
      </c>
      <c r="S1132" s="24">
        <f t="shared" si="252"/>
        <v>87</v>
      </c>
      <c r="T1132" s="24">
        <f t="shared" si="245"/>
        <v>137</v>
      </c>
      <c r="U1132" s="24">
        <f t="shared" si="245"/>
        <v>106</v>
      </c>
      <c r="V1132" s="25" t="b">
        <f t="shared" si="246"/>
        <v>1</v>
      </c>
      <c r="W1132" s="24" t="b">
        <f t="shared" si="247"/>
        <v>1</v>
      </c>
      <c r="X1132" s="24">
        <f t="shared" si="255"/>
        <v>0.25455</v>
      </c>
      <c r="Y1132" s="24">
        <f t="shared" si="255"/>
        <v>12.4805264132648</v>
      </c>
      <c r="Z1132" s="24">
        <f t="shared" si="248"/>
        <v>300.88567641326478</v>
      </c>
      <c r="AA1132" s="24" t="str">
        <f t="shared" si="249"/>
        <v>abaixo</v>
      </c>
      <c r="AC1132" s="24" t="str">
        <f t="shared" ca="1" si="256"/>
        <v/>
      </c>
      <c r="AD1132" s="24" t="str">
        <f t="shared" ca="1" si="256"/>
        <v/>
      </c>
      <c r="AE1132" s="24" t="str">
        <f t="shared" ca="1" si="256"/>
        <v/>
      </c>
      <c r="AF1132" s="24" t="str">
        <f t="shared" ca="1" si="256"/>
        <v/>
      </c>
      <c r="AG1132" s="24" t="str">
        <f t="shared" ca="1" si="256"/>
        <v/>
      </c>
      <c r="AH1132" s="24" t="str">
        <f t="shared" ca="1" si="256"/>
        <v/>
      </c>
    </row>
    <row r="1133" spans="16:34" x14ac:dyDescent="0.25">
      <c r="P1133" s="17">
        <v>1134</v>
      </c>
      <c r="Q1133" s="17">
        <f>VLOOKUP($P1133,valores_RSI!$B$3:$D$1417,3,FALSE)</f>
        <v>53.1335005420597</v>
      </c>
      <c r="R1133" s="17">
        <f t="shared" si="251"/>
        <v>5</v>
      </c>
      <c r="S1133" s="24">
        <f t="shared" si="252"/>
        <v>87</v>
      </c>
      <c r="T1133" s="24">
        <f t="shared" si="245"/>
        <v>137</v>
      </c>
      <c r="U1133" s="24">
        <f t="shared" si="245"/>
        <v>106</v>
      </c>
      <c r="V1133" s="25" t="b">
        <f t="shared" si="246"/>
        <v>1</v>
      </c>
      <c r="W1133" s="24" t="b">
        <f t="shared" si="247"/>
        <v>1</v>
      </c>
      <c r="X1133" s="24">
        <f t="shared" si="255"/>
        <v>0.25455</v>
      </c>
      <c r="Y1133" s="24">
        <f t="shared" si="255"/>
        <v>12.4805264132648</v>
      </c>
      <c r="Z1133" s="24">
        <f t="shared" si="248"/>
        <v>301.14022641326477</v>
      </c>
      <c r="AA1133" s="24" t="str">
        <f t="shared" si="249"/>
        <v>abaixo</v>
      </c>
      <c r="AC1133" s="24" t="str">
        <f t="shared" ca="1" si="256"/>
        <v/>
      </c>
      <c r="AD1133" s="24" t="str">
        <f t="shared" ca="1" si="256"/>
        <v/>
      </c>
      <c r="AE1133" s="24" t="str">
        <f t="shared" ca="1" si="256"/>
        <v/>
      </c>
      <c r="AF1133" s="24" t="str">
        <f t="shared" ca="1" si="256"/>
        <v/>
      </c>
      <c r="AG1133" s="24" t="str">
        <f t="shared" ca="1" si="256"/>
        <v/>
      </c>
      <c r="AH1133" s="24" t="str">
        <f t="shared" ca="1" si="256"/>
        <v/>
      </c>
    </row>
    <row r="1134" spans="16:34" x14ac:dyDescent="0.25">
      <c r="P1134" s="17">
        <v>1135</v>
      </c>
      <c r="Q1134" s="17">
        <f>VLOOKUP($P1134,valores_RSI!$B$3:$D$1417,3,FALSE)</f>
        <v>49.5821642663714</v>
      </c>
      <c r="R1134" s="17">
        <f t="shared" si="251"/>
        <v>5</v>
      </c>
      <c r="S1134" s="24">
        <f t="shared" si="252"/>
        <v>87</v>
      </c>
      <c r="T1134" s="24">
        <f t="shared" si="245"/>
        <v>137</v>
      </c>
      <c r="U1134" s="24">
        <f t="shared" si="245"/>
        <v>106</v>
      </c>
      <c r="V1134" s="25" t="b">
        <f t="shared" si="246"/>
        <v>1</v>
      </c>
      <c r="W1134" s="24" t="b">
        <f t="shared" si="247"/>
        <v>1</v>
      </c>
      <c r="X1134" s="24">
        <f t="shared" si="255"/>
        <v>0.25455</v>
      </c>
      <c r="Y1134" s="24">
        <f t="shared" si="255"/>
        <v>12.4805264132648</v>
      </c>
      <c r="Z1134" s="24">
        <f t="shared" si="248"/>
        <v>301.39477641326476</v>
      </c>
      <c r="AA1134" s="24" t="str">
        <f t="shared" si="249"/>
        <v>abaixo</v>
      </c>
      <c r="AC1134" s="24" t="str">
        <f t="shared" ca="1" si="256"/>
        <v/>
      </c>
      <c r="AD1134" s="24" t="str">
        <f t="shared" ca="1" si="256"/>
        <v/>
      </c>
      <c r="AE1134" s="24" t="str">
        <f t="shared" ca="1" si="256"/>
        <v/>
      </c>
      <c r="AF1134" s="24" t="str">
        <f t="shared" ca="1" si="256"/>
        <v/>
      </c>
      <c r="AG1134" s="24" t="str">
        <f t="shared" ca="1" si="256"/>
        <v/>
      </c>
      <c r="AH1134" s="24" t="str">
        <f t="shared" ca="1" si="256"/>
        <v/>
      </c>
    </row>
    <row r="1135" spans="16:34" x14ac:dyDescent="0.25">
      <c r="P1135" s="17">
        <v>1136</v>
      </c>
      <c r="Q1135" s="17">
        <f>VLOOKUP($P1135,valores_RSI!$B$3:$D$1417,3,FALSE)</f>
        <v>46.535963291223801</v>
      </c>
      <c r="R1135" s="17">
        <f t="shared" si="251"/>
        <v>5</v>
      </c>
      <c r="S1135" s="24">
        <f t="shared" si="252"/>
        <v>87</v>
      </c>
      <c r="T1135" s="24">
        <f t="shared" si="245"/>
        <v>137</v>
      </c>
      <c r="U1135" s="24">
        <f t="shared" si="245"/>
        <v>106</v>
      </c>
      <c r="V1135" s="25" t="b">
        <f t="shared" si="246"/>
        <v>1</v>
      </c>
      <c r="W1135" s="24" t="b">
        <f t="shared" si="247"/>
        <v>1</v>
      </c>
      <c r="X1135" s="24">
        <f t="shared" si="255"/>
        <v>0.25455</v>
      </c>
      <c r="Y1135" s="24">
        <f t="shared" si="255"/>
        <v>12.4805264132648</v>
      </c>
      <c r="Z1135" s="24">
        <f t="shared" si="248"/>
        <v>301.64932641326476</v>
      </c>
      <c r="AA1135" s="24" t="str">
        <f t="shared" si="249"/>
        <v>abaixo</v>
      </c>
      <c r="AC1135" s="24" t="str">
        <f t="shared" ca="1" si="256"/>
        <v/>
      </c>
      <c r="AD1135" s="24" t="str">
        <f t="shared" ca="1" si="256"/>
        <v/>
      </c>
      <c r="AE1135" s="24" t="str">
        <f t="shared" ca="1" si="256"/>
        <v/>
      </c>
      <c r="AF1135" s="24" t="str">
        <f t="shared" ca="1" si="256"/>
        <v/>
      </c>
      <c r="AG1135" s="24" t="str">
        <f t="shared" ca="1" si="256"/>
        <v/>
      </c>
      <c r="AH1135" s="24" t="str">
        <f t="shared" ca="1" si="256"/>
        <v/>
      </c>
    </row>
    <row r="1136" spans="16:34" x14ac:dyDescent="0.25">
      <c r="P1136" s="17">
        <v>1137</v>
      </c>
      <c r="Q1136" s="17">
        <f>VLOOKUP($P1136,valores_RSI!$B$3:$D$1417,3,FALSE)</f>
        <v>48.971211934893901</v>
      </c>
      <c r="R1136" s="17">
        <f t="shared" si="251"/>
        <v>5</v>
      </c>
      <c r="S1136" s="24">
        <f t="shared" si="252"/>
        <v>87</v>
      </c>
      <c r="T1136" s="24">
        <f t="shared" si="245"/>
        <v>137</v>
      </c>
      <c r="U1136" s="24">
        <f t="shared" si="245"/>
        <v>106</v>
      </c>
      <c r="V1136" s="25" t="b">
        <f t="shared" si="246"/>
        <v>1</v>
      </c>
      <c r="W1136" s="24" t="b">
        <f t="shared" si="247"/>
        <v>1</v>
      </c>
      <c r="X1136" s="24">
        <f t="shared" si="255"/>
        <v>0.25455</v>
      </c>
      <c r="Y1136" s="24">
        <f t="shared" si="255"/>
        <v>12.4805264132648</v>
      </c>
      <c r="Z1136" s="24">
        <f t="shared" si="248"/>
        <v>301.90387641326475</v>
      </c>
      <c r="AA1136" s="24" t="str">
        <f t="shared" si="249"/>
        <v>abaixo</v>
      </c>
      <c r="AC1136" s="24" t="str">
        <f t="shared" ca="1" si="256"/>
        <v/>
      </c>
      <c r="AD1136" s="24" t="str">
        <f t="shared" ca="1" si="256"/>
        <v/>
      </c>
      <c r="AE1136" s="24" t="str">
        <f t="shared" ca="1" si="256"/>
        <v/>
      </c>
      <c r="AF1136" s="24" t="str">
        <f t="shared" ca="1" si="256"/>
        <v/>
      </c>
      <c r="AG1136" s="24" t="str">
        <f t="shared" ca="1" si="256"/>
        <v/>
      </c>
      <c r="AH1136" s="24" t="str">
        <f t="shared" ca="1" si="256"/>
        <v/>
      </c>
    </row>
    <row r="1137" spans="16:34" x14ac:dyDescent="0.25">
      <c r="P1137" s="17">
        <v>1138</v>
      </c>
      <c r="Q1137" s="17">
        <f>VLOOKUP($P1137,valores_RSI!$B$3:$D$1417,3,FALSE)</f>
        <v>46.124051256776703</v>
      </c>
      <c r="R1137" s="17">
        <f t="shared" si="251"/>
        <v>5</v>
      </c>
      <c r="S1137" s="24">
        <f t="shared" si="252"/>
        <v>87</v>
      </c>
      <c r="T1137" s="24">
        <f t="shared" si="245"/>
        <v>137</v>
      </c>
      <c r="U1137" s="24">
        <f t="shared" si="245"/>
        <v>106</v>
      </c>
      <c r="V1137" s="25" t="b">
        <f t="shared" si="246"/>
        <v>1</v>
      </c>
      <c r="W1137" s="24" t="b">
        <f t="shared" si="247"/>
        <v>1</v>
      </c>
      <c r="X1137" s="24">
        <f t="shared" si="255"/>
        <v>0.25455</v>
      </c>
      <c r="Y1137" s="24">
        <f t="shared" si="255"/>
        <v>12.4805264132648</v>
      </c>
      <c r="Z1137" s="24">
        <f t="shared" si="248"/>
        <v>302.15842641326481</v>
      </c>
      <c r="AA1137" s="24" t="str">
        <f t="shared" si="249"/>
        <v>abaixo</v>
      </c>
      <c r="AC1137" s="24" t="str">
        <f t="shared" ca="1" si="256"/>
        <v/>
      </c>
      <c r="AD1137" s="24" t="str">
        <f t="shared" ca="1" si="256"/>
        <v/>
      </c>
      <c r="AE1137" s="24" t="str">
        <f t="shared" ca="1" si="256"/>
        <v/>
      </c>
      <c r="AF1137" s="24" t="str">
        <f t="shared" ca="1" si="256"/>
        <v/>
      </c>
      <c r="AG1137" s="24" t="str">
        <f t="shared" ca="1" si="256"/>
        <v/>
      </c>
      <c r="AH1137" s="24" t="str">
        <f t="shared" ca="1" si="256"/>
        <v/>
      </c>
    </row>
    <row r="1138" spans="16:34" x14ac:dyDescent="0.25">
      <c r="P1138" s="17">
        <v>1139</v>
      </c>
      <c r="Q1138" s="17">
        <f>VLOOKUP($P1138,valores_RSI!$B$3:$D$1417,3,FALSE)</f>
        <v>39.862113526144199</v>
      </c>
      <c r="R1138" s="17">
        <f t="shared" si="251"/>
        <v>5</v>
      </c>
      <c r="S1138" s="24">
        <f t="shared" si="252"/>
        <v>87</v>
      </c>
      <c r="T1138" s="24">
        <f t="shared" si="245"/>
        <v>137</v>
      </c>
      <c r="U1138" s="24">
        <f t="shared" si="245"/>
        <v>106</v>
      </c>
      <c r="V1138" s="25" t="b">
        <f t="shared" si="246"/>
        <v>1</v>
      </c>
      <c r="W1138" s="24" t="b">
        <f t="shared" si="247"/>
        <v>1</v>
      </c>
      <c r="X1138" s="24">
        <f t="shared" si="255"/>
        <v>0.25455</v>
      </c>
      <c r="Y1138" s="24">
        <f t="shared" si="255"/>
        <v>12.4805264132648</v>
      </c>
      <c r="Z1138" s="24">
        <f t="shared" si="248"/>
        <v>302.4129764132648</v>
      </c>
      <c r="AA1138" s="24" t="str">
        <f t="shared" si="249"/>
        <v>abaixo</v>
      </c>
      <c r="AC1138" s="24" t="str">
        <f t="shared" ca="1" si="256"/>
        <v/>
      </c>
      <c r="AD1138" s="24" t="str">
        <f t="shared" ca="1" si="256"/>
        <v/>
      </c>
      <c r="AE1138" s="24" t="str">
        <f t="shared" ca="1" si="256"/>
        <v/>
      </c>
      <c r="AF1138" s="24" t="str">
        <f t="shared" ca="1" si="256"/>
        <v/>
      </c>
      <c r="AG1138" s="24" t="str">
        <f t="shared" ca="1" si="256"/>
        <v/>
      </c>
      <c r="AH1138" s="24" t="str">
        <f t="shared" ca="1" si="256"/>
        <v/>
      </c>
    </row>
    <row r="1139" spans="16:34" x14ac:dyDescent="0.25">
      <c r="P1139" s="17">
        <v>1140</v>
      </c>
      <c r="Q1139" s="17">
        <f>VLOOKUP($P1139,valores_RSI!$B$3:$D$1417,3,FALSE)</f>
        <v>42.404232138735701</v>
      </c>
      <c r="R1139" s="17">
        <f t="shared" si="251"/>
        <v>5</v>
      </c>
      <c r="S1139" s="24">
        <f t="shared" si="252"/>
        <v>87</v>
      </c>
      <c r="T1139" s="24">
        <f t="shared" si="245"/>
        <v>137</v>
      </c>
      <c r="U1139" s="24">
        <f t="shared" si="245"/>
        <v>106</v>
      </c>
      <c r="V1139" s="25" t="b">
        <f t="shared" si="246"/>
        <v>1</v>
      </c>
      <c r="W1139" s="24" t="b">
        <f t="shared" si="247"/>
        <v>1</v>
      </c>
      <c r="X1139" s="24">
        <f t="shared" si="255"/>
        <v>0.25455</v>
      </c>
      <c r="Y1139" s="24">
        <f t="shared" si="255"/>
        <v>12.4805264132648</v>
      </c>
      <c r="Z1139" s="24">
        <f t="shared" si="248"/>
        <v>302.6675264132648</v>
      </c>
      <c r="AA1139" s="24" t="str">
        <f t="shared" si="249"/>
        <v>abaixo</v>
      </c>
      <c r="AC1139" s="24" t="str">
        <f t="shared" ca="1" si="256"/>
        <v/>
      </c>
      <c r="AD1139" s="24" t="str">
        <f t="shared" ca="1" si="256"/>
        <v/>
      </c>
      <c r="AE1139" s="24" t="str">
        <f t="shared" ca="1" si="256"/>
        <v/>
      </c>
      <c r="AF1139" s="24" t="str">
        <f t="shared" ca="1" si="256"/>
        <v/>
      </c>
      <c r="AG1139" s="24" t="str">
        <f t="shared" ca="1" si="256"/>
        <v/>
      </c>
      <c r="AH1139" s="24" t="str">
        <f t="shared" ca="1" si="256"/>
        <v/>
      </c>
    </row>
    <row r="1140" spans="16:34" x14ac:dyDescent="0.25">
      <c r="P1140" s="17">
        <v>1141</v>
      </c>
      <c r="Q1140" s="17">
        <f>VLOOKUP($P1140,valores_RSI!$B$3:$D$1417,3,FALSE)</f>
        <v>32.429402347780801</v>
      </c>
      <c r="R1140" s="17">
        <f t="shared" si="251"/>
        <v>5</v>
      </c>
      <c r="S1140" s="24">
        <f t="shared" si="252"/>
        <v>87</v>
      </c>
      <c r="T1140" s="24">
        <f t="shared" si="245"/>
        <v>137</v>
      </c>
      <c r="U1140" s="24">
        <f t="shared" si="245"/>
        <v>106</v>
      </c>
      <c r="V1140" s="25" t="b">
        <f t="shared" si="246"/>
        <v>1</v>
      </c>
      <c r="W1140" s="24" t="b">
        <f t="shared" si="247"/>
        <v>1</v>
      </c>
      <c r="X1140" s="24">
        <f t="shared" si="255"/>
        <v>0.25455</v>
      </c>
      <c r="Y1140" s="24">
        <f t="shared" si="255"/>
        <v>12.4805264132648</v>
      </c>
      <c r="Z1140" s="24">
        <f t="shared" si="248"/>
        <v>302.92207641326479</v>
      </c>
      <c r="AA1140" s="24" t="str">
        <f t="shared" si="249"/>
        <v>abaixo</v>
      </c>
      <c r="AC1140" s="24" t="str">
        <f t="shared" ca="1" si="256"/>
        <v/>
      </c>
      <c r="AD1140" s="24" t="str">
        <f t="shared" ca="1" si="256"/>
        <v/>
      </c>
      <c r="AE1140" s="24" t="str">
        <f t="shared" ca="1" si="256"/>
        <v/>
      </c>
      <c r="AF1140" s="24" t="str">
        <f t="shared" ca="1" si="256"/>
        <v/>
      </c>
      <c r="AG1140" s="24" t="str">
        <f t="shared" ca="1" si="256"/>
        <v/>
      </c>
      <c r="AH1140" s="24" t="str">
        <f t="shared" ca="1" si="256"/>
        <v/>
      </c>
    </row>
    <row r="1141" spans="16:34" x14ac:dyDescent="0.25">
      <c r="P1141" s="17">
        <v>1142</v>
      </c>
      <c r="Q1141" s="17">
        <f>VLOOKUP($P1141,valores_RSI!$B$3:$D$1417,3,FALSE)</f>
        <v>28.413670384586801</v>
      </c>
      <c r="R1141" s="17">
        <f t="shared" si="251"/>
        <v>5</v>
      </c>
      <c r="S1141" s="24">
        <f t="shared" si="252"/>
        <v>87</v>
      </c>
      <c r="T1141" s="24">
        <f t="shared" si="245"/>
        <v>137</v>
      </c>
      <c r="U1141" s="24">
        <f t="shared" si="245"/>
        <v>106</v>
      </c>
      <c r="V1141" s="25" t="b">
        <f t="shared" si="246"/>
        <v>1</v>
      </c>
      <c r="W1141" s="24" t="b">
        <f t="shared" si="247"/>
        <v>1</v>
      </c>
      <c r="X1141" s="24">
        <f t="shared" si="255"/>
        <v>0.25455</v>
      </c>
      <c r="Y1141" s="24">
        <f t="shared" si="255"/>
        <v>12.4805264132648</v>
      </c>
      <c r="Z1141" s="24">
        <f t="shared" si="248"/>
        <v>303.17662641326478</v>
      </c>
      <c r="AA1141" s="24" t="str">
        <f t="shared" si="249"/>
        <v>abaixo</v>
      </c>
      <c r="AC1141" s="24" t="str">
        <f t="shared" ca="1" si="256"/>
        <v/>
      </c>
      <c r="AD1141" s="24" t="str">
        <f t="shared" ca="1" si="256"/>
        <v/>
      </c>
      <c r="AE1141" s="24" t="str">
        <f t="shared" ca="1" si="256"/>
        <v/>
      </c>
      <c r="AF1141" s="24" t="str">
        <f t="shared" ca="1" si="256"/>
        <v/>
      </c>
      <c r="AG1141" s="24" t="str">
        <f t="shared" ca="1" si="256"/>
        <v/>
      </c>
      <c r="AH1141" s="24" t="str">
        <f t="shared" ca="1" si="256"/>
        <v/>
      </c>
    </row>
    <row r="1142" spans="16:34" x14ac:dyDescent="0.25">
      <c r="P1142" s="17">
        <v>1143</v>
      </c>
      <c r="Q1142" s="17">
        <f>VLOOKUP($P1142,valores_RSI!$B$3:$D$1417,3,FALSE)</f>
        <v>25.449667312054299</v>
      </c>
      <c r="R1142" s="17">
        <f t="shared" si="251"/>
        <v>5</v>
      </c>
      <c r="S1142" s="24">
        <f t="shared" si="252"/>
        <v>87</v>
      </c>
      <c r="T1142" s="24">
        <f t="shared" si="245"/>
        <v>137</v>
      </c>
      <c r="U1142" s="24">
        <f t="shared" si="245"/>
        <v>106</v>
      </c>
      <c r="V1142" s="25" t="b">
        <f t="shared" si="246"/>
        <v>1</v>
      </c>
      <c r="W1142" s="24" t="b">
        <f t="shared" si="247"/>
        <v>1</v>
      </c>
      <c r="X1142" s="24">
        <f t="shared" si="255"/>
        <v>0.25455</v>
      </c>
      <c r="Y1142" s="24">
        <f t="shared" si="255"/>
        <v>12.4805264132648</v>
      </c>
      <c r="Z1142" s="24">
        <f t="shared" si="248"/>
        <v>303.43117641326478</v>
      </c>
      <c r="AA1142" s="24" t="str">
        <f t="shared" si="249"/>
        <v>abaixo</v>
      </c>
      <c r="AC1142" s="24" t="str">
        <f t="shared" ref="AC1142:AH1157" ca="1" si="257">IF($V1142,IF(OR(OFFSET($AA1142,AC$2,0)="acima",OFFSET($AA1142,AC$2,0)="acima mas menor que o break"),IF($AA1142="abaixo","cruzou_para_baixo",""),""),"")</f>
        <v/>
      </c>
      <c r="AD1142" s="24" t="str">
        <f t="shared" ca="1" si="257"/>
        <v/>
      </c>
      <c r="AE1142" s="24" t="str">
        <f t="shared" ca="1" si="257"/>
        <v/>
      </c>
      <c r="AF1142" s="24" t="str">
        <f t="shared" ca="1" si="257"/>
        <v/>
      </c>
      <c r="AG1142" s="24" t="str">
        <f t="shared" ca="1" si="257"/>
        <v/>
      </c>
      <c r="AH1142" s="24" t="str">
        <f t="shared" ca="1" si="257"/>
        <v/>
      </c>
    </row>
    <row r="1143" spans="16:34" x14ac:dyDescent="0.25">
      <c r="P1143" s="17">
        <v>1144</v>
      </c>
      <c r="Q1143" s="17">
        <f>VLOOKUP($P1143,valores_RSI!$B$3:$D$1417,3,FALSE)</f>
        <v>25.248006659374301</v>
      </c>
      <c r="R1143" s="17">
        <f t="shared" si="251"/>
        <v>5</v>
      </c>
      <c r="S1143" s="24">
        <f t="shared" si="252"/>
        <v>87</v>
      </c>
      <c r="T1143" s="24">
        <f t="shared" si="245"/>
        <v>137</v>
      </c>
      <c r="U1143" s="24">
        <f t="shared" si="245"/>
        <v>106</v>
      </c>
      <c r="V1143" s="25" t="b">
        <f t="shared" si="246"/>
        <v>1</v>
      </c>
      <c r="W1143" s="24" t="b">
        <f t="shared" si="247"/>
        <v>1</v>
      </c>
      <c r="X1143" s="24">
        <f t="shared" si="255"/>
        <v>0.25455</v>
      </c>
      <c r="Y1143" s="24">
        <f t="shared" si="255"/>
        <v>12.4805264132648</v>
      </c>
      <c r="Z1143" s="24">
        <f t="shared" si="248"/>
        <v>303.68572641326477</v>
      </c>
      <c r="AA1143" s="24" t="str">
        <f t="shared" si="249"/>
        <v>abaixo</v>
      </c>
      <c r="AC1143" s="24" t="str">
        <f t="shared" ca="1" si="257"/>
        <v/>
      </c>
      <c r="AD1143" s="24" t="str">
        <f t="shared" ca="1" si="257"/>
        <v/>
      </c>
      <c r="AE1143" s="24" t="str">
        <f t="shared" ca="1" si="257"/>
        <v/>
      </c>
      <c r="AF1143" s="24" t="str">
        <f t="shared" ca="1" si="257"/>
        <v/>
      </c>
      <c r="AG1143" s="24" t="str">
        <f t="shared" ca="1" si="257"/>
        <v/>
      </c>
      <c r="AH1143" s="24" t="str">
        <f t="shared" ca="1" si="257"/>
        <v/>
      </c>
    </row>
    <row r="1144" spans="16:34" x14ac:dyDescent="0.25">
      <c r="P1144" s="17">
        <v>1145</v>
      </c>
      <c r="Q1144" s="17">
        <f>VLOOKUP($P1144,valores_RSI!$B$3:$D$1417,3,FALSE)</f>
        <v>25.7833697784028</v>
      </c>
      <c r="R1144" s="17">
        <f t="shared" si="251"/>
        <v>5</v>
      </c>
      <c r="S1144" s="24">
        <f t="shared" si="252"/>
        <v>87</v>
      </c>
      <c r="T1144" s="24">
        <f t="shared" si="245"/>
        <v>137</v>
      </c>
      <c r="U1144" s="24">
        <f t="shared" si="245"/>
        <v>106</v>
      </c>
      <c r="V1144" s="25" t="b">
        <f t="shared" si="246"/>
        <v>1</v>
      </c>
      <c r="W1144" s="24" t="b">
        <f t="shared" si="247"/>
        <v>1</v>
      </c>
      <c r="X1144" s="24">
        <f t="shared" si="255"/>
        <v>0.25455</v>
      </c>
      <c r="Y1144" s="24">
        <f t="shared" si="255"/>
        <v>12.4805264132648</v>
      </c>
      <c r="Z1144" s="24">
        <f t="shared" si="248"/>
        <v>303.94027641326477</v>
      </c>
      <c r="AA1144" s="24" t="str">
        <f t="shared" si="249"/>
        <v>abaixo</v>
      </c>
      <c r="AC1144" s="24" t="str">
        <f t="shared" ca="1" si="257"/>
        <v/>
      </c>
      <c r="AD1144" s="24" t="str">
        <f t="shared" ca="1" si="257"/>
        <v/>
      </c>
      <c r="AE1144" s="24" t="str">
        <f t="shared" ca="1" si="257"/>
        <v/>
      </c>
      <c r="AF1144" s="24" t="str">
        <f t="shared" ca="1" si="257"/>
        <v/>
      </c>
      <c r="AG1144" s="24" t="str">
        <f t="shared" ca="1" si="257"/>
        <v/>
      </c>
      <c r="AH1144" s="24" t="str">
        <f t="shared" ca="1" si="257"/>
        <v/>
      </c>
    </row>
    <row r="1145" spans="16:34" x14ac:dyDescent="0.25">
      <c r="P1145" s="17">
        <v>1146</v>
      </c>
      <c r="Q1145" s="17">
        <f>VLOOKUP($P1145,valores_RSI!$B$3:$D$1417,3,FALSE)</f>
        <v>28.5839377991276</v>
      </c>
      <c r="R1145" s="17">
        <f t="shared" si="251"/>
        <v>5</v>
      </c>
      <c r="S1145" s="24">
        <f t="shared" si="252"/>
        <v>87</v>
      </c>
      <c r="T1145" s="24">
        <f t="shared" si="245"/>
        <v>137</v>
      </c>
      <c r="U1145" s="24">
        <f t="shared" si="245"/>
        <v>106</v>
      </c>
      <c r="V1145" s="25" t="b">
        <f t="shared" si="246"/>
        <v>1</v>
      </c>
      <c r="W1145" s="24" t="b">
        <f t="shared" si="247"/>
        <v>1</v>
      </c>
      <c r="X1145" s="24">
        <f t="shared" ref="X1145:Y1164" si="258">IF($V1145,VLOOKUP($R1145,$B$5:$N$101,X$2,FALSE),"")</f>
        <v>0.25455</v>
      </c>
      <c r="Y1145" s="24">
        <f t="shared" si="258"/>
        <v>12.4805264132648</v>
      </c>
      <c r="Z1145" s="24">
        <f t="shared" si="248"/>
        <v>304.19482641326476</v>
      </c>
      <c r="AA1145" s="24" t="str">
        <f t="shared" si="249"/>
        <v>abaixo</v>
      </c>
      <c r="AC1145" s="24" t="str">
        <f t="shared" ca="1" si="257"/>
        <v/>
      </c>
      <c r="AD1145" s="24" t="str">
        <f t="shared" ca="1" si="257"/>
        <v/>
      </c>
      <c r="AE1145" s="24" t="str">
        <f t="shared" ca="1" si="257"/>
        <v/>
      </c>
      <c r="AF1145" s="24" t="str">
        <f t="shared" ca="1" si="257"/>
        <v/>
      </c>
      <c r="AG1145" s="24" t="str">
        <f t="shared" ca="1" si="257"/>
        <v/>
      </c>
      <c r="AH1145" s="24" t="str">
        <f t="shared" ca="1" si="257"/>
        <v/>
      </c>
    </row>
    <row r="1146" spans="16:34" x14ac:dyDescent="0.25">
      <c r="P1146" s="17">
        <v>1147</v>
      </c>
      <c r="Q1146" s="17">
        <f>VLOOKUP($P1146,valores_RSI!$B$3:$D$1417,3,FALSE)</f>
        <v>28.003463229725401</v>
      </c>
      <c r="R1146" s="17">
        <f t="shared" si="251"/>
        <v>5</v>
      </c>
      <c r="S1146" s="24">
        <f t="shared" si="252"/>
        <v>87</v>
      </c>
      <c r="T1146" s="24">
        <f t="shared" si="245"/>
        <v>137</v>
      </c>
      <c r="U1146" s="24">
        <f t="shared" si="245"/>
        <v>106</v>
      </c>
      <c r="V1146" s="25" t="b">
        <f t="shared" si="246"/>
        <v>1</v>
      </c>
      <c r="W1146" s="24" t="b">
        <f t="shared" si="247"/>
        <v>1</v>
      </c>
      <c r="X1146" s="24">
        <f t="shared" si="258"/>
        <v>0.25455</v>
      </c>
      <c r="Y1146" s="24">
        <f t="shared" si="258"/>
        <v>12.4805264132648</v>
      </c>
      <c r="Z1146" s="24">
        <f t="shared" si="248"/>
        <v>304.44937641326476</v>
      </c>
      <c r="AA1146" s="24" t="str">
        <f t="shared" si="249"/>
        <v>abaixo</v>
      </c>
      <c r="AC1146" s="24" t="str">
        <f t="shared" ca="1" si="257"/>
        <v/>
      </c>
      <c r="AD1146" s="24" t="str">
        <f t="shared" ca="1" si="257"/>
        <v/>
      </c>
      <c r="AE1146" s="24" t="str">
        <f t="shared" ca="1" si="257"/>
        <v/>
      </c>
      <c r="AF1146" s="24" t="str">
        <f t="shared" ca="1" si="257"/>
        <v/>
      </c>
      <c r="AG1146" s="24" t="str">
        <f t="shared" ca="1" si="257"/>
        <v/>
      </c>
      <c r="AH1146" s="24" t="str">
        <f t="shared" ca="1" si="257"/>
        <v/>
      </c>
    </row>
    <row r="1147" spans="16:34" x14ac:dyDescent="0.25">
      <c r="P1147" s="17">
        <v>1148</v>
      </c>
      <c r="Q1147" s="17">
        <f>VLOOKUP($P1147,valores_RSI!$B$3:$D$1417,3,FALSE)</f>
        <v>28.027692850908299</v>
      </c>
      <c r="R1147" s="17">
        <f t="shared" si="251"/>
        <v>5</v>
      </c>
      <c r="S1147" s="24">
        <f t="shared" si="252"/>
        <v>87</v>
      </c>
      <c r="T1147" s="24">
        <f t="shared" si="245"/>
        <v>137</v>
      </c>
      <c r="U1147" s="24">
        <f t="shared" si="245"/>
        <v>106</v>
      </c>
      <c r="V1147" s="25" t="b">
        <f t="shared" si="246"/>
        <v>1</v>
      </c>
      <c r="W1147" s="24" t="b">
        <f t="shared" si="247"/>
        <v>1</v>
      </c>
      <c r="X1147" s="24">
        <f t="shared" si="258"/>
        <v>0.25455</v>
      </c>
      <c r="Y1147" s="24">
        <f t="shared" si="258"/>
        <v>12.4805264132648</v>
      </c>
      <c r="Z1147" s="24">
        <f t="shared" si="248"/>
        <v>304.70392641326481</v>
      </c>
      <c r="AA1147" s="24" t="str">
        <f t="shared" si="249"/>
        <v>abaixo</v>
      </c>
      <c r="AC1147" s="24" t="str">
        <f t="shared" ca="1" si="257"/>
        <v/>
      </c>
      <c r="AD1147" s="24" t="str">
        <f t="shared" ca="1" si="257"/>
        <v/>
      </c>
      <c r="AE1147" s="24" t="str">
        <f t="shared" ca="1" si="257"/>
        <v/>
      </c>
      <c r="AF1147" s="24" t="str">
        <f t="shared" ca="1" si="257"/>
        <v/>
      </c>
      <c r="AG1147" s="24" t="str">
        <f t="shared" ca="1" si="257"/>
        <v/>
      </c>
      <c r="AH1147" s="24" t="str">
        <f t="shared" ca="1" si="257"/>
        <v/>
      </c>
    </row>
    <row r="1148" spans="16:34" x14ac:dyDescent="0.25">
      <c r="P1148" s="17">
        <v>1149</v>
      </c>
      <c r="Q1148" s="17">
        <f>VLOOKUP($P1148,valores_RSI!$B$3:$D$1417,3,FALSE)</f>
        <v>26.371679145453701</v>
      </c>
      <c r="R1148" s="17">
        <f t="shared" si="251"/>
        <v>5</v>
      </c>
      <c r="S1148" s="24">
        <f t="shared" si="252"/>
        <v>87</v>
      </c>
      <c r="T1148" s="24">
        <f t="shared" si="245"/>
        <v>137</v>
      </c>
      <c r="U1148" s="24">
        <f t="shared" si="245"/>
        <v>106</v>
      </c>
      <c r="V1148" s="25" t="b">
        <f t="shared" si="246"/>
        <v>1</v>
      </c>
      <c r="W1148" s="24" t="b">
        <f t="shared" si="247"/>
        <v>1</v>
      </c>
      <c r="X1148" s="24">
        <f t="shared" si="258"/>
        <v>0.25455</v>
      </c>
      <c r="Y1148" s="24">
        <f t="shared" si="258"/>
        <v>12.4805264132648</v>
      </c>
      <c r="Z1148" s="24">
        <f t="shared" si="248"/>
        <v>304.9584764132648</v>
      </c>
      <c r="AA1148" s="24" t="str">
        <f t="shared" si="249"/>
        <v>abaixo</v>
      </c>
      <c r="AC1148" s="24" t="str">
        <f t="shared" ca="1" si="257"/>
        <v/>
      </c>
      <c r="AD1148" s="24" t="str">
        <f t="shared" ca="1" si="257"/>
        <v/>
      </c>
      <c r="AE1148" s="24" t="str">
        <f t="shared" ca="1" si="257"/>
        <v/>
      </c>
      <c r="AF1148" s="24" t="str">
        <f t="shared" ca="1" si="257"/>
        <v/>
      </c>
      <c r="AG1148" s="24" t="str">
        <f t="shared" ca="1" si="257"/>
        <v/>
      </c>
      <c r="AH1148" s="24" t="str">
        <f t="shared" ca="1" si="257"/>
        <v/>
      </c>
    </row>
    <row r="1149" spans="16:34" x14ac:dyDescent="0.25">
      <c r="P1149" s="17">
        <v>1150</v>
      </c>
      <c r="Q1149" s="17">
        <f>VLOOKUP($P1149,valores_RSI!$B$3:$D$1417,3,FALSE)</f>
        <v>26.117445910516</v>
      </c>
      <c r="R1149" s="17">
        <f t="shared" si="251"/>
        <v>5</v>
      </c>
      <c r="S1149" s="24">
        <f t="shared" si="252"/>
        <v>87</v>
      </c>
      <c r="T1149" s="24">
        <f t="shared" si="245"/>
        <v>137</v>
      </c>
      <c r="U1149" s="24">
        <f t="shared" si="245"/>
        <v>106</v>
      </c>
      <c r="V1149" s="25" t="b">
        <f t="shared" si="246"/>
        <v>1</v>
      </c>
      <c r="W1149" s="24" t="b">
        <f t="shared" si="247"/>
        <v>1</v>
      </c>
      <c r="X1149" s="24">
        <f t="shared" si="258"/>
        <v>0.25455</v>
      </c>
      <c r="Y1149" s="24">
        <f t="shared" si="258"/>
        <v>12.4805264132648</v>
      </c>
      <c r="Z1149" s="24">
        <f t="shared" si="248"/>
        <v>305.2130264132648</v>
      </c>
      <c r="AA1149" s="24" t="str">
        <f t="shared" si="249"/>
        <v>abaixo</v>
      </c>
      <c r="AC1149" s="24" t="str">
        <f t="shared" ca="1" si="257"/>
        <v/>
      </c>
      <c r="AD1149" s="24" t="str">
        <f t="shared" ca="1" si="257"/>
        <v/>
      </c>
      <c r="AE1149" s="24" t="str">
        <f t="shared" ca="1" si="257"/>
        <v/>
      </c>
      <c r="AF1149" s="24" t="str">
        <f t="shared" ca="1" si="257"/>
        <v/>
      </c>
      <c r="AG1149" s="24" t="str">
        <f t="shared" ca="1" si="257"/>
        <v/>
      </c>
      <c r="AH1149" s="24" t="str">
        <f t="shared" ca="1" si="257"/>
        <v/>
      </c>
    </row>
    <row r="1150" spans="16:34" x14ac:dyDescent="0.25">
      <c r="P1150" s="17">
        <v>1151</v>
      </c>
      <c r="Q1150" s="17">
        <f>VLOOKUP($P1150,valores_RSI!$B$3:$D$1417,3,FALSE)</f>
        <v>26.371679145453701</v>
      </c>
      <c r="R1150" s="17">
        <f t="shared" si="251"/>
        <v>5</v>
      </c>
      <c r="S1150" s="24">
        <f t="shared" si="252"/>
        <v>87</v>
      </c>
      <c r="T1150" s="24">
        <f t="shared" si="245"/>
        <v>137</v>
      </c>
      <c r="U1150" s="24">
        <f t="shared" si="245"/>
        <v>106</v>
      </c>
      <c r="V1150" s="25" t="b">
        <f t="shared" si="246"/>
        <v>1</v>
      </c>
      <c r="W1150" s="24" t="b">
        <f t="shared" si="247"/>
        <v>1</v>
      </c>
      <c r="X1150" s="24">
        <f t="shared" si="258"/>
        <v>0.25455</v>
      </c>
      <c r="Y1150" s="24">
        <f t="shared" si="258"/>
        <v>12.4805264132648</v>
      </c>
      <c r="Z1150" s="24">
        <f t="shared" si="248"/>
        <v>305.46757641326479</v>
      </c>
      <c r="AA1150" s="24" t="str">
        <f t="shared" si="249"/>
        <v>abaixo</v>
      </c>
      <c r="AC1150" s="24" t="str">
        <f t="shared" ca="1" si="257"/>
        <v/>
      </c>
      <c r="AD1150" s="24" t="str">
        <f t="shared" ca="1" si="257"/>
        <v/>
      </c>
      <c r="AE1150" s="24" t="str">
        <f t="shared" ca="1" si="257"/>
        <v/>
      </c>
      <c r="AF1150" s="24" t="str">
        <f t="shared" ca="1" si="257"/>
        <v/>
      </c>
      <c r="AG1150" s="24" t="str">
        <f t="shared" ca="1" si="257"/>
        <v/>
      </c>
      <c r="AH1150" s="24" t="str">
        <f t="shared" ca="1" si="257"/>
        <v/>
      </c>
    </row>
    <row r="1151" spans="16:34" x14ac:dyDescent="0.25">
      <c r="P1151" s="17">
        <v>1152</v>
      </c>
      <c r="Q1151" s="17">
        <f>VLOOKUP($P1151,valores_RSI!$B$3:$D$1417,3,FALSE)</f>
        <v>26.9439439425629</v>
      </c>
      <c r="R1151" s="17">
        <f t="shared" si="251"/>
        <v>5</v>
      </c>
      <c r="S1151" s="24">
        <f t="shared" si="252"/>
        <v>87</v>
      </c>
      <c r="T1151" s="24">
        <f t="shared" si="245"/>
        <v>137</v>
      </c>
      <c r="U1151" s="24">
        <f t="shared" si="245"/>
        <v>106</v>
      </c>
      <c r="V1151" s="25" t="b">
        <f t="shared" si="246"/>
        <v>1</v>
      </c>
      <c r="W1151" s="24" t="b">
        <f t="shared" si="247"/>
        <v>1</v>
      </c>
      <c r="X1151" s="24">
        <f t="shared" si="258"/>
        <v>0.25455</v>
      </c>
      <c r="Y1151" s="24">
        <f t="shared" si="258"/>
        <v>12.4805264132648</v>
      </c>
      <c r="Z1151" s="24">
        <f t="shared" si="248"/>
        <v>305.72212641326479</v>
      </c>
      <c r="AA1151" s="24" t="str">
        <f t="shared" si="249"/>
        <v>abaixo</v>
      </c>
      <c r="AC1151" s="24" t="str">
        <f t="shared" ca="1" si="257"/>
        <v/>
      </c>
      <c r="AD1151" s="24" t="str">
        <f t="shared" ca="1" si="257"/>
        <v/>
      </c>
      <c r="AE1151" s="24" t="str">
        <f t="shared" ca="1" si="257"/>
        <v/>
      </c>
      <c r="AF1151" s="24" t="str">
        <f t="shared" ca="1" si="257"/>
        <v/>
      </c>
      <c r="AG1151" s="24" t="str">
        <f t="shared" ca="1" si="257"/>
        <v/>
      </c>
      <c r="AH1151" s="24" t="str">
        <f t="shared" ca="1" si="257"/>
        <v/>
      </c>
    </row>
    <row r="1152" spans="16:34" x14ac:dyDescent="0.25">
      <c r="P1152" s="17">
        <v>1153</v>
      </c>
      <c r="Q1152" s="17">
        <f>VLOOKUP($P1152,valores_RSI!$B$3:$D$1417,3,FALSE)</f>
        <v>23.049329348713002</v>
      </c>
      <c r="R1152" s="17">
        <f t="shared" si="251"/>
        <v>5</v>
      </c>
      <c r="S1152" s="24">
        <f t="shared" si="252"/>
        <v>87</v>
      </c>
      <c r="T1152" s="24">
        <f t="shared" si="245"/>
        <v>137</v>
      </c>
      <c r="U1152" s="24">
        <f t="shared" si="245"/>
        <v>106</v>
      </c>
      <c r="V1152" s="25" t="b">
        <f t="shared" si="246"/>
        <v>1</v>
      </c>
      <c r="W1152" s="24" t="b">
        <f t="shared" si="247"/>
        <v>1</v>
      </c>
      <c r="X1152" s="24">
        <f t="shared" si="258"/>
        <v>0.25455</v>
      </c>
      <c r="Y1152" s="24">
        <f t="shared" si="258"/>
        <v>12.4805264132648</v>
      </c>
      <c r="Z1152" s="24">
        <f t="shared" si="248"/>
        <v>305.97667641326478</v>
      </c>
      <c r="AA1152" s="24" t="str">
        <f t="shared" si="249"/>
        <v>abaixo</v>
      </c>
      <c r="AC1152" s="24" t="str">
        <f t="shared" ca="1" si="257"/>
        <v/>
      </c>
      <c r="AD1152" s="24" t="str">
        <f t="shared" ca="1" si="257"/>
        <v/>
      </c>
      <c r="AE1152" s="24" t="str">
        <f t="shared" ca="1" si="257"/>
        <v/>
      </c>
      <c r="AF1152" s="24" t="str">
        <f t="shared" ca="1" si="257"/>
        <v/>
      </c>
      <c r="AG1152" s="24" t="str">
        <f t="shared" ca="1" si="257"/>
        <v/>
      </c>
      <c r="AH1152" s="24" t="str">
        <f t="shared" ca="1" si="257"/>
        <v/>
      </c>
    </row>
    <row r="1153" spans="16:34" x14ac:dyDescent="0.25">
      <c r="P1153" s="17">
        <v>1154</v>
      </c>
      <c r="Q1153" s="17">
        <f>VLOOKUP($P1153,valores_RSI!$B$3:$D$1417,3,FALSE)</f>
        <v>16.460512069653198</v>
      </c>
      <c r="R1153" s="17">
        <f t="shared" si="251"/>
        <v>5</v>
      </c>
      <c r="S1153" s="24">
        <f t="shared" si="252"/>
        <v>87</v>
      </c>
      <c r="T1153" s="24">
        <f t="shared" si="245"/>
        <v>137</v>
      </c>
      <c r="U1153" s="24">
        <f t="shared" si="245"/>
        <v>106</v>
      </c>
      <c r="V1153" s="25" t="b">
        <f t="shared" si="246"/>
        <v>1</v>
      </c>
      <c r="W1153" s="24" t="b">
        <f t="shared" si="247"/>
        <v>1</v>
      </c>
      <c r="X1153" s="24">
        <f t="shared" si="258"/>
        <v>0.25455</v>
      </c>
      <c r="Y1153" s="24">
        <f t="shared" si="258"/>
        <v>12.4805264132648</v>
      </c>
      <c r="Z1153" s="24">
        <f t="shared" si="248"/>
        <v>306.23122641326478</v>
      </c>
      <c r="AA1153" s="24" t="str">
        <f t="shared" si="249"/>
        <v>abaixo</v>
      </c>
      <c r="AC1153" s="24" t="str">
        <f t="shared" ca="1" si="257"/>
        <v/>
      </c>
      <c r="AD1153" s="24" t="str">
        <f t="shared" ca="1" si="257"/>
        <v/>
      </c>
      <c r="AE1153" s="24" t="str">
        <f t="shared" ca="1" si="257"/>
        <v/>
      </c>
      <c r="AF1153" s="24" t="str">
        <f t="shared" ca="1" si="257"/>
        <v/>
      </c>
      <c r="AG1153" s="24" t="str">
        <f t="shared" ca="1" si="257"/>
        <v/>
      </c>
      <c r="AH1153" s="24" t="str">
        <f t="shared" ca="1" si="257"/>
        <v/>
      </c>
    </row>
    <row r="1154" spans="16:34" x14ac:dyDescent="0.25">
      <c r="P1154" s="17">
        <v>1155</v>
      </c>
      <c r="Q1154" s="17">
        <f>VLOOKUP($P1154,valores_RSI!$B$3:$D$1417,3,FALSE)</f>
        <v>21.829706952492501</v>
      </c>
      <c r="R1154" s="17">
        <f t="shared" si="251"/>
        <v>5</v>
      </c>
      <c r="S1154" s="24">
        <f t="shared" si="252"/>
        <v>87</v>
      </c>
      <c r="T1154" s="24">
        <f t="shared" si="245"/>
        <v>137</v>
      </c>
      <c r="U1154" s="24">
        <f t="shared" si="245"/>
        <v>106</v>
      </c>
      <c r="V1154" s="25" t="b">
        <f t="shared" si="246"/>
        <v>1</v>
      </c>
      <c r="W1154" s="24" t="b">
        <f t="shared" si="247"/>
        <v>1</v>
      </c>
      <c r="X1154" s="24">
        <f t="shared" si="258"/>
        <v>0.25455</v>
      </c>
      <c r="Y1154" s="24">
        <f t="shared" si="258"/>
        <v>12.4805264132648</v>
      </c>
      <c r="Z1154" s="24">
        <f t="shared" si="248"/>
        <v>306.48577641326477</v>
      </c>
      <c r="AA1154" s="24" t="str">
        <f t="shared" si="249"/>
        <v>abaixo</v>
      </c>
      <c r="AC1154" s="24" t="str">
        <f t="shared" ca="1" si="257"/>
        <v/>
      </c>
      <c r="AD1154" s="24" t="str">
        <f t="shared" ca="1" si="257"/>
        <v/>
      </c>
      <c r="AE1154" s="24" t="str">
        <f t="shared" ca="1" si="257"/>
        <v/>
      </c>
      <c r="AF1154" s="24" t="str">
        <f t="shared" ca="1" si="257"/>
        <v/>
      </c>
      <c r="AG1154" s="24" t="str">
        <f t="shared" ca="1" si="257"/>
        <v/>
      </c>
      <c r="AH1154" s="24" t="str">
        <f t="shared" ca="1" si="257"/>
        <v/>
      </c>
    </row>
    <row r="1155" spans="16:34" x14ac:dyDescent="0.25">
      <c r="P1155" s="17">
        <v>1156</v>
      </c>
      <c r="Q1155" s="17">
        <f>VLOOKUP($P1155,valores_RSI!$B$3:$D$1417,3,FALSE)</f>
        <v>19.758817769690701</v>
      </c>
      <c r="R1155" s="17">
        <f t="shared" si="251"/>
        <v>5</v>
      </c>
      <c r="S1155" s="24">
        <f t="shared" si="252"/>
        <v>87</v>
      </c>
      <c r="T1155" s="24">
        <f t="shared" si="245"/>
        <v>137</v>
      </c>
      <c r="U1155" s="24">
        <f t="shared" si="245"/>
        <v>106</v>
      </c>
      <c r="V1155" s="25" t="b">
        <f t="shared" si="246"/>
        <v>1</v>
      </c>
      <c r="W1155" s="24" t="b">
        <f t="shared" si="247"/>
        <v>1</v>
      </c>
      <c r="X1155" s="24">
        <f t="shared" si="258"/>
        <v>0.25455</v>
      </c>
      <c r="Y1155" s="24">
        <f t="shared" si="258"/>
        <v>12.4805264132648</v>
      </c>
      <c r="Z1155" s="24">
        <f t="shared" si="248"/>
        <v>306.74032641326477</v>
      </c>
      <c r="AA1155" s="24" t="str">
        <f t="shared" si="249"/>
        <v>abaixo</v>
      </c>
      <c r="AC1155" s="24" t="str">
        <f t="shared" ca="1" si="257"/>
        <v/>
      </c>
      <c r="AD1155" s="24" t="str">
        <f t="shared" ca="1" si="257"/>
        <v/>
      </c>
      <c r="AE1155" s="24" t="str">
        <f t="shared" ca="1" si="257"/>
        <v/>
      </c>
      <c r="AF1155" s="24" t="str">
        <f t="shared" ca="1" si="257"/>
        <v/>
      </c>
      <c r="AG1155" s="24" t="str">
        <f t="shared" ca="1" si="257"/>
        <v/>
      </c>
      <c r="AH1155" s="24" t="str">
        <f t="shared" ca="1" si="257"/>
        <v/>
      </c>
    </row>
    <row r="1156" spans="16:34" x14ac:dyDescent="0.25">
      <c r="P1156" s="17">
        <v>1157</v>
      </c>
      <c r="Q1156" s="17">
        <f>VLOOKUP($P1156,valores_RSI!$B$3:$D$1417,3,FALSE)</f>
        <v>19.981241429458901</v>
      </c>
      <c r="R1156" s="17">
        <f t="shared" si="251"/>
        <v>5</v>
      </c>
      <c r="S1156" s="24">
        <f t="shared" si="252"/>
        <v>87</v>
      </c>
      <c r="T1156" s="24">
        <f t="shared" si="245"/>
        <v>137</v>
      </c>
      <c r="U1156" s="24">
        <f t="shared" si="245"/>
        <v>106</v>
      </c>
      <c r="V1156" s="25" t="b">
        <f t="shared" si="246"/>
        <v>1</v>
      </c>
      <c r="W1156" s="24" t="b">
        <f t="shared" si="247"/>
        <v>1</v>
      </c>
      <c r="X1156" s="24">
        <f t="shared" si="258"/>
        <v>0.25455</v>
      </c>
      <c r="Y1156" s="24">
        <f t="shared" si="258"/>
        <v>12.4805264132648</v>
      </c>
      <c r="Z1156" s="24">
        <f t="shared" si="248"/>
        <v>306.99487641326476</v>
      </c>
      <c r="AA1156" s="24" t="str">
        <f t="shared" si="249"/>
        <v>abaixo</v>
      </c>
      <c r="AC1156" s="24" t="str">
        <f t="shared" ca="1" si="257"/>
        <v/>
      </c>
      <c r="AD1156" s="24" t="str">
        <f t="shared" ca="1" si="257"/>
        <v/>
      </c>
      <c r="AE1156" s="24" t="str">
        <f t="shared" ca="1" si="257"/>
        <v/>
      </c>
      <c r="AF1156" s="24" t="str">
        <f t="shared" ca="1" si="257"/>
        <v/>
      </c>
      <c r="AG1156" s="24" t="str">
        <f t="shared" ca="1" si="257"/>
        <v/>
      </c>
      <c r="AH1156" s="24" t="str">
        <f t="shared" ca="1" si="257"/>
        <v/>
      </c>
    </row>
    <row r="1157" spans="16:34" x14ac:dyDescent="0.25">
      <c r="P1157" s="17">
        <v>1158</v>
      </c>
      <c r="Q1157" s="17">
        <f>VLOOKUP($P1157,valores_RSI!$B$3:$D$1417,3,FALSE)</f>
        <v>19.685770584462901</v>
      </c>
      <c r="R1157" s="17">
        <f t="shared" si="251"/>
        <v>5</v>
      </c>
      <c r="S1157" s="24">
        <f t="shared" si="252"/>
        <v>87</v>
      </c>
      <c r="T1157" s="24">
        <f t="shared" si="245"/>
        <v>137</v>
      </c>
      <c r="U1157" s="24">
        <f t="shared" si="245"/>
        <v>106</v>
      </c>
      <c r="V1157" s="25" t="b">
        <f t="shared" si="246"/>
        <v>1</v>
      </c>
      <c r="W1157" s="24" t="b">
        <f t="shared" si="247"/>
        <v>1</v>
      </c>
      <c r="X1157" s="24">
        <f t="shared" si="258"/>
        <v>0.25455</v>
      </c>
      <c r="Y1157" s="24">
        <f t="shared" si="258"/>
        <v>12.4805264132648</v>
      </c>
      <c r="Z1157" s="24">
        <f t="shared" si="248"/>
        <v>307.24942641326476</v>
      </c>
      <c r="AA1157" s="24" t="str">
        <f t="shared" si="249"/>
        <v>abaixo</v>
      </c>
      <c r="AC1157" s="24" t="str">
        <f t="shared" ca="1" si="257"/>
        <v/>
      </c>
      <c r="AD1157" s="24" t="str">
        <f t="shared" ca="1" si="257"/>
        <v/>
      </c>
      <c r="AE1157" s="24" t="str">
        <f t="shared" ca="1" si="257"/>
        <v/>
      </c>
      <c r="AF1157" s="24" t="str">
        <f t="shared" ca="1" si="257"/>
        <v/>
      </c>
      <c r="AG1157" s="24" t="str">
        <f t="shared" ca="1" si="257"/>
        <v/>
      </c>
      <c r="AH1157" s="24" t="str">
        <f t="shared" ca="1" si="257"/>
        <v/>
      </c>
    </row>
    <row r="1158" spans="16:34" x14ac:dyDescent="0.25">
      <c r="P1158" s="17">
        <v>1159</v>
      </c>
      <c r="Q1158" s="17">
        <f>VLOOKUP($P1158,valores_RSI!$B$3:$D$1417,3,FALSE)</f>
        <v>21.6590027012269</v>
      </c>
      <c r="R1158" s="17">
        <f t="shared" si="251"/>
        <v>5</v>
      </c>
      <c r="S1158" s="24">
        <f t="shared" si="252"/>
        <v>87</v>
      </c>
      <c r="T1158" s="24">
        <f t="shared" ref="T1158:U1221" si="259">+T1157</f>
        <v>137</v>
      </c>
      <c r="U1158" s="24">
        <f t="shared" si="259"/>
        <v>106</v>
      </c>
      <c r="V1158" s="25" t="b">
        <f t="shared" ref="V1158:V1221" si="260">$P1158&gt;=$T1158+$L$3</f>
        <v>1</v>
      </c>
      <c r="W1158" s="24" t="b">
        <f t="shared" ref="W1158:W1221" si="261">$P1158&gt;=U1158+$L$3</f>
        <v>1</v>
      </c>
      <c r="X1158" s="24">
        <f t="shared" si="258"/>
        <v>0.25455</v>
      </c>
      <c r="Y1158" s="24">
        <f t="shared" si="258"/>
        <v>12.4805264132648</v>
      </c>
      <c r="Z1158" s="24">
        <f t="shared" ref="Z1158:Z1221" si="262">IF($V1158,P1158*X1158+Y1158,"")</f>
        <v>307.50397641326481</v>
      </c>
      <c r="AA1158" s="24" t="str">
        <f t="shared" ref="AA1158:AA1221" si="263">IF($V1158,IF(Q1158-Z1158&gt;=$L$2,"acima",IF(Q1158-Z1158&gt;=0,"acima mas menor que o break",IF(Q1158-Z1158&gt;-$L$2,"abaixo mas menor que o break","abaixo"))),"")</f>
        <v>abaixo</v>
      </c>
      <c r="AC1158" s="24" t="str">
        <f t="shared" ref="AC1158:AH1173" ca="1" si="264">IF($V1158,IF(OR(OFFSET($AA1158,AC$2,0)="acima",OFFSET($AA1158,AC$2,0)="acima mas menor que o break"),IF($AA1158="abaixo","cruzou_para_baixo",""),""),"")</f>
        <v/>
      </c>
      <c r="AD1158" s="24" t="str">
        <f t="shared" ca="1" si="264"/>
        <v/>
      </c>
      <c r="AE1158" s="24" t="str">
        <f t="shared" ca="1" si="264"/>
        <v/>
      </c>
      <c r="AF1158" s="24" t="str">
        <f t="shared" ca="1" si="264"/>
        <v/>
      </c>
      <c r="AG1158" s="24" t="str">
        <f t="shared" ca="1" si="264"/>
        <v/>
      </c>
      <c r="AH1158" s="24" t="str">
        <f t="shared" ca="1" si="264"/>
        <v/>
      </c>
    </row>
    <row r="1159" spans="16:34" x14ac:dyDescent="0.25">
      <c r="P1159" s="17">
        <v>1160</v>
      </c>
      <c r="Q1159" s="17">
        <f>VLOOKUP($P1159,valores_RSI!$B$3:$D$1417,3,FALSE)</f>
        <v>21.0951598576303</v>
      </c>
      <c r="R1159" s="17">
        <f t="shared" ref="R1159:R1222" si="265">+R1158</f>
        <v>5</v>
      </c>
      <c r="S1159" s="24">
        <f t="shared" ref="S1159:S1222" si="266">+S1158</f>
        <v>87</v>
      </c>
      <c r="T1159" s="24">
        <f t="shared" si="259"/>
        <v>137</v>
      </c>
      <c r="U1159" s="24">
        <f t="shared" si="259"/>
        <v>106</v>
      </c>
      <c r="V1159" s="25" t="b">
        <f t="shared" si="260"/>
        <v>1</v>
      </c>
      <c r="W1159" s="24" t="b">
        <f t="shared" si="261"/>
        <v>1</v>
      </c>
      <c r="X1159" s="24">
        <f t="shared" si="258"/>
        <v>0.25455</v>
      </c>
      <c r="Y1159" s="24">
        <f t="shared" si="258"/>
        <v>12.4805264132648</v>
      </c>
      <c r="Z1159" s="24">
        <f t="shared" si="262"/>
        <v>307.7585264132648</v>
      </c>
      <c r="AA1159" s="24" t="str">
        <f t="shared" si="263"/>
        <v>abaixo</v>
      </c>
      <c r="AC1159" s="24" t="str">
        <f t="shared" ca="1" si="264"/>
        <v/>
      </c>
      <c r="AD1159" s="24" t="str">
        <f t="shared" ca="1" si="264"/>
        <v/>
      </c>
      <c r="AE1159" s="24" t="str">
        <f t="shared" ca="1" si="264"/>
        <v/>
      </c>
      <c r="AF1159" s="24" t="str">
        <f t="shared" ca="1" si="264"/>
        <v/>
      </c>
      <c r="AG1159" s="24" t="str">
        <f t="shared" ca="1" si="264"/>
        <v/>
      </c>
      <c r="AH1159" s="24" t="str">
        <f t="shared" ca="1" si="264"/>
        <v/>
      </c>
    </row>
    <row r="1160" spans="16:34" x14ac:dyDescent="0.25">
      <c r="P1160" s="17">
        <v>1161</v>
      </c>
      <c r="Q1160" s="17">
        <f>VLOOKUP($P1160,valores_RSI!$B$3:$D$1417,3,FALSE)</f>
        <v>25.198263322192801</v>
      </c>
      <c r="R1160" s="17">
        <f t="shared" si="265"/>
        <v>5</v>
      </c>
      <c r="S1160" s="24">
        <f t="shared" si="266"/>
        <v>87</v>
      </c>
      <c r="T1160" s="24">
        <f t="shared" si="259"/>
        <v>137</v>
      </c>
      <c r="U1160" s="24">
        <f t="shared" si="259"/>
        <v>106</v>
      </c>
      <c r="V1160" s="25" t="b">
        <f t="shared" si="260"/>
        <v>1</v>
      </c>
      <c r="W1160" s="24" t="b">
        <f t="shared" si="261"/>
        <v>1</v>
      </c>
      <c r="X1160" s="24">
        <f t="shared" si="258"/>
        <v>0.25455</v>
      </c>
      <c r="Y1160" s="24">
        <f t="shared" si="258"/>
        <v>12.4805264132648</v>
      </c>
      <c r="Z1160" s="24">
        <f t="shared" si="262"/>
        <v>308.0130764132648</v>
      </c>
      <c r="AA1160" s="24" t="str">
        <f t="shared" si="263"/>
        <v>abaixo</v>
      </c>
      <c r="AC1160" s="24" t="str">
        <f t="shared" ca="1" si="264"/>
        <v/>
      </c>
      <c r="AD1160" s="24" t="str">
        <f t="shared" ca="1" si="264"/>
        <v/>
      </c>
      <c r="AE1160" s="24" t="str">
        <f t="shared" ca="1" si="264"/>
        <v/>
      </c>
      <c r="AF1160" s="24" t="str">
        <f t="shared" ca="1" si="264"/>
        <v/>
      </c>
      <c r="AG1160" s="24" t="str">
        <f t="shared" ca="1" si="264"/>
        <v/>
      </c>
      <c r="AH1160" s="24" t="str">
        <f t="shared" ca="1" si="264"/>
        <v/>
      </c>
    </row>
    <row r="1161" spans="16:34" x14ac:dyDescent="0.25">
      <c r="P1161" s="17">
        <v>1162</v>
      </c>
      <c r="Q1161" s="17">
        <f>VLOOKUP($P1161,valores_RSI!$B$3:$D$1417,3,FALSE)</f>
        <v>24.869587196955599</v>
      </c>
      <c r="R1161" s="17">
        <f t="shared" si="265"/>
        <v>5</v>
      </c>
      <c r="S1161" s="24">
        <f t="shared" si="266"/>
        <v>87</v>
      </c>
      <c r="T1161" s="24">
        <f t="shared" si="259"/>
        <v>137</v>
      </c>
      <c r="U1161" s="24">
        <f t="shared" si="259"/>
        <v>106</v>
      </c>
      <c r="V1161" s="25" t="b">
        <f t="shared" si="260"/>
        <v>1</v>
      </c>
      <c r="W1161" s="24" t="b">
        <f t="shared" si="261"/>
        <v>1</v>
      </c>
      <c r="X1161" s="24">
        <f t="shared" si="258"/>
        <v>0.25455</v>
      </c>
      <c r="Y1161" s="24">
        <f t="shared" si="258"/>
        <v>12.4805264132648</v>
      </c>
      <c r="Z1161" s="24">
        <f t="shared" si="262"/>
        <v>308.26762641326479</v>
      </c>
      <c r="AA1161" s="24" t="str">
        <f t="shared" si="263"/>
        <v>abaixo</v>
      </c>
      <c r="AC1161" s="24" t="str">
        <f t="shared" ca="1" si="264"/>
        <v/>
      </c>
      <c r="AD1161" s="24" t="str">
        <f t="shared" ca="1" si="264"/>
        <v/>
      </c>
      <c r="AE1161" s="24" t="str">
        <f t="shared" ca="1" si="264"/>
        <v/>
      </c>
      <c r="AF1161" s="24" t="str">
        <f t="shared" ca="1" si="264"/>
        <v/>
      </c>
      <c r="AG1161" s="24" t="str">
        <f t="shared" ca="1" si="264"/>
        <v/>
      </c>
      <c r="AH1161" s="24" t="str">
        <f t="shared" ca="1" si="264"/>
        <v/>
      </c>
    </row>
    <row r="1162" spans="16:34" x14ac:dyDescent="0.25">
      <c r="P1162" s="17">
        <v>1163</v>
      </c>
      <c r="Q1162" s="17">
        <f>VLOOKUP($P1162,valores_RSI!$B$3:$D$1417,3,FALSE)</f>
        <v>30.082655935918101</v>
      </c>
      <c r="R1162" s="17">
        <f t="shared" si="265"/>
        <v>5</v>
      </c>
      <c r="S1162" s="24">
        <f t="shared" si="266"/>
        <v>87</v>
      </c>
      <c r="T1162" s="24">
        <f t="shared" si="259"/>
        <v>137</v>
      </c>
      <c r="U1162" s="24">
        <f t="shared" si="259"/>
        <v>106</v>
      </c>
      <c r="V1162" s="25" t="b">
        <f t="shared" si="260"/>
        <v>1</v>
      </c>
      <c r="W1162" s="24" t="b">
        <f t="shared" si="261"/>
        <v>1</v>
      </c>
      <c r="X1162" s="24">
        <f t="shared" si="258"/>
        <v>0.25455</v>
      </c>
      <c r="Y1162" s="24">
        <f t="shared" si="258"/>
        <v>12.4805264132648</v>
      </c>
      <c r="Z1162" s="24">
        <f t="shared" si="262"/>
        <v>308.52217641326479</v>
      </c>
      <c r="AA1162" s="24" t="str">
        <f t="shared" si="263"/>
        <v>abaixo</v>
      </c>
      <c r="AC1162" s="24" t="str">
        <f t="shared" ca="1" si="264"/>
        <v/>
      </c>
      <c r="AD1162" s="24" t="str">
        <f t="shared" ca="1" si="264"/>
        <v/>
      </c>
      <c r="AE1162" s="24" t="str">
        <f t="shared" ca="1" si="264"/>
        <v/>
      </c>
      <c r="AF1162" s="24" t="str">
        <f t="shared" ca="1" si="264"/>
        <v/>
      </c>
      <c r="AG1162" s="24" t="str">
        <f t="shared" ca="1" si="264"/>
        <v/>
      </c>
      <c r="AH1162" s="24" t="str">
        <f t="shared" ca="1" si="264"/>
        <v/>
      </c>
    </row>
    <row r="1163" spans="16:34" x14ac:dyDescent="0.25">
      <c r="P1163" s="17">
        <v>1164</v>
      </c>
      <c r="Q1163" s="17">
        <f>VLOOKUP($P1163,valores_RSI!$B$3:$D$1417,3,FALSE)</f>
        <v>35.438894933777902</v>
      </c>
      <c r="R1163" s="17">
        <f t="shared" si="265"/>
        <v>5</v>
      </c>
      <c r="S1163" s="24">
        <f t="shared" si="266"/>
        <v>87</v>
      </c>
      <c r="T1163" s="24">
        <f t="shared" si="259"/>
        <v>137</v>
      </c>
      <c r="U1163" s="24">
        <f t="shared" si="259"/>
        <v>106</v>
      </c>
      <c r="V1163" s="25" t="b">
        <f t="shared" si="260"/>
        <v>1</v>
      </c>
      <c r="W1163" s="24" t="b">
        <f t="shared" si="261"/>
        <v>1</v>
      </c>
      <c r="X1163" s="24">
        <f t="shared" si="258"/>
        <v>0.25455</v>
      </c>
      <c r="Y1163" s="24">
        <f t="shared" si="258"/>
        <v>12.4805264132648</v>
      </c>
      <c r="Z1163" s="24">
        <f t="shared" si="262"/>
        <v>308.77672641326478</v>
      </c>
      <c r="AA1163" s="24" t="str">
        <f t="shared" si="263"/>
        <v>abaixo</v>
      </c>
      <c r="AC1163" s="24" t="str">
        <f t="shared" ca="1" si="264"/>
        <v/>
      </c>
      <c r="AD1163" s="24" t="str">
        <f t="shared" ca="1" si="264"/>
        <v/>
      </c>
      <c r="AE1163" s="24" t="str">
        <f t="shared" ca="1" si="264"/>
        <v/>
      </c>
      <c r="AF1163" s="24" t="str">
        <f t="shared" ca="1" si="264"/>
        <v/>
      </c>
      <c r="AG1163" s="24" t="str">
        <f t="shared" ca="1" si="264"/>
        <v/>
      </c>
      <c r="AH1163" s="24" t="str">
        <f t="shared" ca="1" si="264"/>
        <v/>
      </c>
    </row>
    <row r="1164" spans="16:34" x14ac:dyDescent="0.25">
      <c r="P1164" s="17">
        <v>1165</v>
      </c>
      <c r="Q1164" s="17">
        <f>VLOOKUP($P1164,valores_RSI!$B$3:$D$1417,3,FALSE)</f>
        <v>35.491804970235897</v>
      </c>
      <c r="R1164" s="17">
        <f t="shared" si="265"/>
        <v>5</v>
      </c>
      <c r="S1164" s="24">
        <f t="shared" si="266"/>
        <v>87</v>
      </c>
      <c r="T1164" s="24">
        <f t="shared" si="259"/>
        <v>137</v>
      </c>
      <c r="U1164" s="24">
        <f t="shared" si="259"/>
        <v>106</v>
      </c>
      <c r="V1164" s="25" t="b">
        <f t="shared" si="260"/>
        <v>1</v>
      </c>
      <c r="W1164" s="24" t="b">
        <f t="shared" si="261"/>
        <v>1</v>
      </c>
      <c r="X1164" s="24">
        <f t="shared" si="258"/>
        <v>0.25455</v>
      </c>
      <c r="Y1164" s="24">
        <f t="shared" si="258"/>
        <v>12.4805264132648</v>
      </c>
      <c r="Z1164" s="24">
        <f t="shared" si="262"/>
        <v>309.03127641326478</v>
      </c>
      <c r="AA1164" s="24" t="str">
        <f t="shared" si="263"/>
        <v>abaixo</v>
      </c>
      <c r="AC1164" s="24" t="str">
        <f t="shared" ca="1" si="264"/>
        <v/>
      </c>
      <c r="AD1164" s="24" t="str">
        <f t="shared" ca="1" si="264"/>
        <v/>
      </c>
      <c r="AE1164" s="24" t="str">
        <f t="shared" ca="1" si="264"/>
        <v/>
      </c>
      <c r="AF1164" s="24" t="str">
        <f t="shared" ca="1" si="264"/>
        <v/>
      </c>
      <c r="AG1164" s="24" t="str">
        <f t="shared" ca="1" si="264"/>
        <v/>
      </c>
      <c r="AH1164" s="24" t="str">
        <f t="shared" ca="1" si="264"/>
        <v/>
      </c>
    </row>
    <row r="1165" spans="16:34" x14ac:dyDescent="0.25">
      <c r="P1165" s="17">
        <v>1166</v>
      </c>
      <c r="Q1165" s="17">
        <f>VLOOKUP($P1165,valores_RSI!$B$3:$D$1417,3,FALSE)</f>
        <v>39.801812154361897</v>
      </c>
      <c r="R1165" s="17">
        <f t="shared" si="265"/>
        <v>5</v>
      </c>
      <c r="S1165" s="24">
        <f t="shared" si="266"/>
        <v>87</v>
      </c>
      <c r="T1165" s="24">
        <f t="shared" si="259"/>
        <v>137</v>
      </c>
      <c r="U1165" s="24">
        <f t="shared" si="259"/>
        <v>106</v>
      </c>
      <c r="V1165" s="25" t="b">
        <f t="shared" si="260"/>
        <v>1</v>
      </c>
      <c r="W1165" s="24" t="b">
        <f t="shared" si="261"/>
        <v>1</v>
      </c>
      <c r="X1165" s="24">
        <f t="shared" ref="X1165:Y1184" si="267">IF($V1165,VLOOKUP($R1165,$B$5:$N$101,X$2,FALSE),"")</f>
        <v>0.25455</v>
      </c>
      <c r="Y1165" s="24">
        <f t="shared" si="267"/>
        <v>12.4805264132648</v>
      </c>
      <c r="Z1165" s="24">
        <f t="shared" si="262"/>
        <v>309.28582641326477</v>
      </c>
      <c r="AA1165" s="24" t="str">
        <f t="shared" si="263"/>
        <v>abaixo</v>
      </c>
      <c r="AC1165" s="24" t="str">
        <f t="shared" ca="1" si="264"/>
        <v/>
      </c>
      <c r="AD1165" s="24" t="str">
        <f t="shared" ca="1" si="264"/>
        <v/>
      </c>
      <c r="AE1165" s="24" t="str">
        <f t="shared" ca="1" si="264"/>
        <v/>
      </c>
      <c r="AF1165" s="24" t="str">
        <f t="shared" ca="1" si="264"/>
        <v/>
      </c>
      <c r="AG1165" s="24" t="str">
        <f t="shared" ca="1" si="264"/>
        <v/>
      </c>
      <c r="AH1165" s="24" t="str">
        <f t="shared" ca="1" si="264"/>
        <v/>
      </c>
    </row>
    <row r="1166" spans="16:34" x14ac:dyDescent="0.25">
      <c r="P1166" s="17">
        <v>1167</v>
      </c>
      <c r="Q1166" s="17">
        <f>VLOOKUP($P1166,valores_RSI!$B$3:$D$1417,3,FALSE)</f>
        <v>40.931782319868198</v>
      </c>
      <c r="R1166" s="17">
        <f t="shared" si="265"/>
        <v>5</v>
      </c>
      <c r="S1166" s="24">
        <f t="shared" si="266"/>
        <v>87</v>
      </c>
      <c r="T1166" s="24">
        <f t="shared" si="259"/>
        <v>137</v>
      </c>
      <c r="U1166" s="24">
        <f t="shared" si="259"/>
        <v>106</v>
      </c>
      <c r="V1166" s="25" t="b">
        <f t="shared" si="260"/>
        <v>1</v>
      </c>
      <c r="W1166" s="24" t="b">
        <f t="shared" si="261"/>
        <v>1</v>
      </c>
      <c r="X1166" s="24">
        <f t="shared" si="267"/>
        <v>0.25455</v>
      </c>
      <c r="Y1166" s="24">
        <f t="shared" si="267"/>
        <v>12.4805264132648</v>
      </c>
      <c r="Z1166" s="24">
        <f t="shared" si="262"/>
        <v>309.54037641326477</v>
      </c>
      <c r="AA1166" s="24" t="str">
        <f t="shared" si="263"/>
        <v>abaixo</v>
      </c>
      <c r="AC1166" s="24" t="str">
        <f t="shared" ca="1" si="264"/>
        <v/>
      </c>
      <c r="AD1166" s="24" t="str">
        <f t="shared" ca="1" si="264"/>
        <v/>
      </c>
      <c r="AE1166" s="24" t="str">
        <f t="shared" ca="1" si="264"/>
        <v/>
      </c>
      <c r="AF1166" s="24" t="str">
        <f t="shared" ca="1" si="264"/>
        <v/>
      </c>
      <c r="AG1166" s="24" t="str">
        <f t="shared" ca="1" si="264"/>
        <v/>
      </c>
      <c r="AH1166" s="24" t="str">
        <f t="shared" ca="1" si="264"/>
        <v/>
      </c>
    </row>
    <row r="1167" spans="16:34" x14ac:dyDescent="0.25">
      <c r="P1167" s="17">
        <v>1168</v>
      </c>
      <c r="Q1167" s="17">
        <f>VLOOKUP($P1167,valores_RSI!$B$3:$D$1417,3,FALSE)</f>
        <v>38.4215234827074</v>
      </c>
      <c r="R1167" s="17">
        <f t="shared" si="265"/>
        <v>5</v>
      </c>
      <c r="S1167" s="24">
        <f t="shared" si="266"/>
        <v>87</v>
      </c>
      <c r="T1167" s="24">
        <f t="shared" si="259"/>
        <v>137</v>
      </c>
      <c r="U1167" s="24">
        <f t="shared" si="259"/>
        <v>106</v>
      </c>
      <c r="V1167" s="25" t="b">
        <f t="shared" si="260"/>
        <v>1</v>
      </c>
      <c r="W1167" s="24" t="b">
        <f t="shared" si="261"/>
        <v>1</v>
      </c>
      <c r="X1167" s="24">
        <f t="shared" si="267"/>
        <v>0.25455</v>
      </c>
      <c r="Y1167" s="24">
        <f t="shared" si="267"/>
        <v>12.4805264132648</v>
      </c>
      <c r="Z1167" s="24">
        <f t="shared" si="262"/>
        <v>309.79492641326476</v>
      </c>
      <c r="AA1167" s="24" t="str">
        <f t="shared" si="263"/>
        <v>abaixo</v>
      </c>
      <c r="AC1167" s="24" t="str">
        <f t="shared" ca="1" si="264"/>
        <v/>
      </c>
      <c r="AD1167" s="24" t="str">
        <f t="shared" ca="1" si="264"/>
        <v/>
      </c>
      <c r="AE1167" s="24" t="str">
        <f t="shared" ca="1" si="264"/>
        <v/>
      </c>
      <c r="AF1167" s="24" t="str">
        <f t="shared" ca="1" si="264"/>
        <v/>
      </c>
      <c r="AG1167" s="24" t="str">
        <f t="shared" ca="1" si="264"/>
        <v/>
      </c>
      <c r="AH1167" s="24" t="str">
        <f t="shared" ca="1" si="264"/>
        <v/>
      </c>
    </row>
    <row r="1168" spans="16:34" x14ac:dyDescent="0.25">
      <c r="P1168" s="17">
        <v>1169</v>
      </c>
      <c r="Q1168" s="17">
        <f>VLOOKUP($P1168,valores_RSI!$B$3:$D$1417,3,FALSE)</f>
        <v>43.688373307370298</v>
      </c>
      <c r="R1168" s="17">
        <f t="shared" si="265"/>
        <v>5</v>
      </c>
      <c r="S1168" s="24">
        <f t="shared" si="266"/>
        <v>87</v>
      </c>
      <c r="T1168" s="24">
        <f t="shared" si="259"/>
        <v>137</v>
      </c>
      <c r="U1168" s="24">
        <f t="shared" si="259"/>
        <v>106</v>
      </c>
      <c r="V1168" s="25" t="b">
        <f t="shared" si="260"/>
        <v>1</v>
      </c>
      <c r="W1168" s="24" t="b">
        <f t="shared" si="261"/>
        <v>1</v>
      </c>
      <c r="X1168" s="24">
        <f t="shared" si="267"/>
        <v>0.25455</v>
      </c>
      <c r="Y1168" s="24">
        <f t="shared" si="267"/>
        <v>12.4805264132648</v>
      </c>
      <c r="Z1168" s="24">
        <f t="shared" si="262"/>
        <v>310.04947641326476</v>
      </c>
      <c r="AA1168" s="24" t="str">
        <f t="shared" si="263"/>
        <v>abaixo</v>
      </c>
      <c r="AC1168" s="24" t="str">
        <f t="shared" ca="1" si="264"/>
        <v/>
      </c>
      <c r="AD1168" s="24" t="str">
        <f t="shared" ca="1" si="264"/>
        <v/>
      </c>
      <c r="AE1168" s="24" t="str">
        <f t="shared" ca="1" si="264"/>
        <v/>
      </c>
      <c r="AF1168" s="24" t="str">
        <f t="shared" ca="1" si="264"/>
        <v/>
      </c>
      <c r="AG1168" s="24" t="str">
        <f t="shared" ca="1" si="264"/>
        <v/>
      </c>
      <c r="AH1168" s="24" t="str">
        <f t="shared" ca="1" si="264"/>
        <v/>
      </c>
    </row>
    <row r="1169" spans="16:34" x14ac:dyDescent="0.25">
      <c r="P1169" s="17">
        <v>1170</v>
      </c>
      <c r="Q1169" s="17">
        <f>VLOOKUP($P1169,valores_RSI!$B$3:$D$1417,3,FALSE)</f>
        <v>50.809069345979204</v>
      </c>
      <c r="R1169" s="17">
        <f t="shared" si="265"/>
        <v>5</v>
      </c>
      <c r="S1169" s="24">
        <f t="shared" si="266"/>
        <v>87</v>
      </c>
      <c r="T1169" s="24">
        <f t="shared" si="259"/>
        <v>137</v>
      </c>
      <c r="U1169" s="24">
        <f t="shared" si="259"/>
        <v>106</v>
      </c>
      <c r="V1169" s="25" t="b">
        <f t="shared" si="260"/>
        <v>1</v>
      </c>
      <c r="W1169" s="24" t="b">
        <f t="shared" si="261"/>
        <v>1</v>
      </c>
      <c r="X1169" s="24">
        <f t="shared" si="267"/>
        <v>0.25455</v>
      </c>
      <c r="Y1169" s="24">
        <f t="shared" si="267"/>
        <v>12.4805264132648</v>
      </c>
      <c r="Z1169" s="24">
        <f t="shared" si="262"/>
        <v>310.30402641326481</v>
      </c>
      <c r="AA1169" s="24" t="str">
        <f t="shared" si="263"/>
        <v>abaixo</v>
      </c>
      <c r="AC1169" s="24" t="str">
        <f t="shared" ca="1" si="264"/>
        <v/>
      </c>
      <c r="AD1169" s="24" t="str">
        <f t="shared" ca="1" si="264"/>
        <v/>
      </c>
      <c r="AE1169" s="24" t="str">
        <f t="shared" ca="1" si="264"/>
        <v/>
      </c>
      <c r="AF1169" s="24" t="str">
        <f t="shared" ca="1" si="264"/>
        <v/>
      </c>
      <c r="AG1169" s="24" t="str">
        <f t="shared" ca="1" si="264"/>
        <v/>
      </c>
      <c r="AH1169" s="24" t="str">
        <f t="shared" ca="1" si="264"/>
        <v/>
      </c>
    </row>
    <row r="1170" spans="16:34" x14ac:dyDescent="0.25">
      <c r="P1170" s="17">
        <v>1171</v>
      </c>
      <c r="Q1170" s="17">
        <f>VLOOKUP($P1170,valores_RSI!$B$3:$D$1417,3,FALSE)</f>
        <v>60.355023976149297</v>
      </c>
      <c r="R1170" s="17">
        <f t="shared" si="265"/>
        <v>5</v>
      </c>
      <c r="S1170" s="24">
        <f t="shared" si="266"/>
        <v>87</v>
      </c>
      <c r="T1170" s="24">
        <f t="shared" si="259"/>
        <v>137</v>
      </c>
      <c r="U1170" s="24">
        <f t="shared" si="259"/>
        <v>106</v>
      </c>
      <c r="V1170" s="25" t="b">
        <f t="shared" si="260"/>
        <v>1</v>
      </c>
      <c r="W1170" s="24" t="b">
        <f t="shared" si="261"/>
        <v>1</v>
      </c>
      <c r="X1170" s="24">
        <f t="shared" si="267"/>
        <v>0.25455</v>
      </c>
      <c r="Y1170" s="24">
        <f t="shared" si="267"/>
        <v>12.4805264132648</v>
      </c>
      <c r="Z1170" s="24">
        <f t="shared" si="262"/>
        <v>310.5585764132648</v>
      </c>
      <c r="AA1170" s="24" t="str">
        <f t="shared" si="263"/>
        <v>abaixo</v>
      </c>
      <c r="AC1170" s="24" t="str">
        <f t="shared" ca="1" si="264"/>
        <v/>
      </c>
      <c r="AD1170" s="24" t="str">
        <f t="shared" ca="1" si="264"/>
        <v/>
      </c>
      <c r="AE1170" s="24" t="str">
        <f t="shared" ca="1" si="264"/>
        <v/>
      </c>
      <c r="AF1170" s="24" t="str">
        <f t="shared" ca="1" si="264"/>
        <v/>
      </c>
      <c r="AG1170" s="24" t="str">
        <f t="shared" ca="1" si="264"/>
        <v/>
      </c>
      <c r="AH1170" s="24" t="str">
        <f t="shared" ca="1" si="264"/>
        <v/>
      </c>
    </row>
    <row r="1171" spans="16:34" x14ac:dyDescent="0.25">
      <c r="P1171" s="17">
        <v>1172</v>
      </c>
      <c r="Q1171" s="17">
        <f>VLOOKUP($P1171,valores_RSI!$B$3:$D$1417,3,FALSE)</f>
        <v>62.4017855002174</v>
      </c>
      <c r="R1171" s="17">
        <f t="shared" si="265"/>
        <v>5</v>
      </c>
      <c r="S1171" s="24">
        <f t="shared" si="266"/>
        <v>87</v>
      </c>
      <c r="T1171" s="24">
        <f t="shared" si="259"/>
        <v>137</v>
      </c>
      <c r="U1171" s="24">
        <f t="shared" si="259"/>
        <v>106</v>
      </c>
      <c r="V1171" s="25" t="b">
        <f t="shared" si="260"/>
        <v>1</v>
      </c>
      <c r="W1171" s="24" t="b">
        <f t="shared" si="261"/>
        <v>1</v>
      </c>
      <c r="X1171" s="24">
        <f t="shared" si="267"/>
        <v>0.25455</v>
      </c>
      <c r="Y1171" s="24">
        <f t="shared" si="267"/>
        <v>12.4805264132648</v>
      </c>
      <c r="Z1171" s="24">
        <f t="shared" si="262"/>
        <v>310.8131264132648</v>
      </c>
      <c r="AA1171" s="24" t="str">
        <f t="shared" si="263"/>
        <v>abaixo</v>
      </c>
      <c r="AC1171" s="24" t="str">
        <f t="shared" ca="1" si="264"/>
        <v/>
      </c>
      <c r="AD1171" s="24" t="str">
        <f t="shared" ca="1" si="264"/>
        <v/>
      </c>
      <c r="AE1171" s="24" t="str">
        <f t="shared" ca="1" si="264"/>
        <v/>
      </c>
      <c r="AF1171" s="24" t="str">
        <f t="shared" ca="1" si="264"/>
        <v/>
      </c>
      <c r="AG1171" s="24" t="str">
        <f t="shared" ca="1" si="264"/>
        <v/>
      </c>
      <c r="AH1171" s="24" t="str">
        <f t="shared" ca="1" si="264"/>
        <v/>
      </c>
    </row>
    <row r="1172" spans="16:34" x14ac:dyDescent="0.25">
      <c r="P1172" s="17">
        <v>1173</v>
      </c>
      <c r="Q1172" s="17">
        <f>VLOOKUP($P1172,valores_RSI!$B$3:$D$1417,3,FALSE)</f>
        <v>60.394867484751103</v>
      </c>
      <c r="R1172" s="17">
        <f t="shared" si="265"/>
        <v>5</v>
      </c>
      <c r="S1172" s="24">
        <f t="shared" si="266"/>
        <v>87</v>
      </c>
      <c r="T1172" s="24">
        <f t="shared" si="259"/>
        <v>137</v>
      </c>
      <c r="U1172" s="24">
        <f t="shared" si="259"/>
        <v>106</v>
      </c>
      <c r="V1172" s="25" t="b">
        <f t="shared" si="260"/>
        <v>1</v>
      </c>
      <c r="W1172" s="24" t="b">
        <f t="shared" si="261"/>
        <v>1</v>
      </c>
      <c r="X1172" s="24">
        <f t="shared" si="267"/>
        <v>0.25455</v>
      </c>
      <c r="Y1172" s="24">
        <f t="shared" si="267"/>
        <v>12.4805264132648</v>
      </c>
      <c r="Z1172" s="24">
        <f t="shared" si="262"/>
        <v>311.06767641326479</v>
      </c>
      <c r="AA1172" s="24" t="str">
        <f t="shared" si="263"/>
        <v>abaixo</v>
      </c>
      <c r="AC1172" s="24" t="str">
        <f t="shared" ca="1" si="264"/>
        <v/>
      </c>
      <c r="AD1172" s="24" t="str">
        <f t="shared" ca="1" si="264"/>
        <v/>
      </c>
      <c r="AE1172" s="24" t="str">
        <f t="shared" ca="1" si="264"/>
        <v/>
      </c>
      <c r="AF1172" s="24" t="str">
        <f t="shared" ca="1" si="264"/>
        <v/>
      </c>
      <c r="AG1172" s="24" t="str">
        <f t="shared" ca="1" si="264"/>
        <v/>
      </c>
      <c r="AH1172" s="24" t="str">
        <f t="shared" ca="1" si="264"/>
        <v/>
      </c>
    </row>
    <row r="1173" spans="16:34" x14ac:dyDescent="0.25">
      <c r="P1173" s="17">
        <v>1174</v>
      </c>
      <c r="Q1173" s="17">
        <f>VLOOKUP($P1173,valores_RSI!$B$3:$D$1417,3,FALSE)</f>
        <v>59.259247443311601</v>
      </c>
      <c r="R1173" s="17">
        <f t="shared" si="265"/>
        <v>5</v>
      </c>
      <c r="S1173" s="24">
        <f t="shared" si="266"/>
        <v>87</v>
      </c>
      <c r="T1173" s="24">
        <f t="shared" si="259"/>
        <v>137</v>
      </c>
      <c r="U1173" s="24">
        <f t="shared" si="259"/>
        <v>106</v>
      </c>
      <c r="V1173" s="25" t="b">
        <f t="shared" si="260"/>
        <v>1</v>
      </c>
      <c r="W1173" s="24" t="b">
        <f t="shared" si="261"/>
        <v>1</v>
      </c>
      <c r="X1173" s="24">
        <f t="shared" si="267"/>
        <v>0.25455</v>
      </c>
      <c r="Y1173" s="24">
        <f t="shared" si="267"/>
        <v>12.4805264132648</v>
      </c>
      <c r="Z1173" s="24">
        <f t="shared" si="262"/>
        <v>311.32222641326479</v>
      </c>
      <c r="AA1173" s="24" t="str">
        <f t="shared" si="263"/>
        <v>abaixo</v>
      </c>
      <c r="AC1173" s="24" t="str">
        <f t="shared" ca="1" si="264"/>
        <v/>
      </c>
      <c r="AD1173" s="24" t="str">
        <f t="shared" ca="1" si="264"/>
        <v/>
      </c>
      <c r="AE1173" s="24" t="str">
        <f t="shared" ca="1" si="264"/>
        <v/>
      </c>
      <c r="AF1173" s="24" t="str">
        <f t="shared" ca="1" si="264"/>
        <v/>
      </c>
      <c r="AG1173" s="24" t="str">
        <f t="shared" ca="1" si="264"/>
        <v/>
      </c>
      <c r="AH1173" s="24" t="str">
        <f t="shared" ca="1" si="264"/>
        <v/>
      </c>
    </row>
    <row r="1174" spans="16:34" x14ac:dyDescent="0.25">
      <c r="P1174" s="17">
        <v>1175</v>
      </c>
      <c r="Q1174" s="17">
        <f>VLOOKUP($P1174,valores_RSI!$B$3:$D$1417,3,FALSE)</f>
        <v>56.946028425823201</v>
      </c>
      <c r="R1174" s="17">
        <f t="shared" si="265"/>
        <v>5</v>
      </c>
      <c r="S1174" s="24">
        <f t="shared" si="266"/>
        <v>87</v>
      </c>
      <c r="T1174" s="24">
        <f t="shared" si="259"/>
        <v>137</v>
      </c>
      <c r="U1174" s="24">
        <f t="shared" si="259"/>
        <v>106</v>
      </c>
      <c r="V1174" s="25" t="b">
        <f t="shared" si="260"/>
        <v>1</v>
      </c>
      <c r="W1174" s="24" t="b">
        <f t="shared" si="261"/>
        <v>1</v>
      </c>
      <c r="X1174" s="24">
        <f t="shared" si="267"/>
        <v>0.25455</v>
      </c>
      <c r="Y1174" s="24">
        <f t="shared" si="267"/>
        <v>12.4805264132648</v>
      </c>
      <c r="Z1174" s="24">
        <f t="shared" si="262"/>
        <v>311.57677641326478</v>
      </c>
      <c r="AA1174" s="24" t="str">
        <f t="shared" si="263"/>
        <v>abaixo</v>
      </c>
      <c r="AC1174" s="24" t="str">
        <f t="shared" ref="AC1174:AH1189" ca="1" si="268">IF($V1174,IF(OR(OFFSET($AA1174,AC$2,0)="acima",OFFSET($AA1174,AC$2,0)="acima mas menor que o break"),IF($AA1174="abaixo","cruzou_para_baixo",""),""),"")</f>
        <v/>
      </c>
      <c r="AD1174" s="24" t="str">
        <f t="shared" ca="1" si="268"/>
        <v/>
      </c>
      <c r="AE1174" s="24" t="str">
        <f t="shared" ca="1" si="268"/>
        <v/>
      </c>
      <c r="AF1174" s="24" t="str">
        <f t="shared" ca="1" si="268"/>
        <v/>
      </c>
      <c r="AG1174" s="24" t="str">
        <f t="shared" ca="1" si="268"/>
        <v/>
      </c>
      <c r="AH1174" s="24" t="str">
        <f t="shared" ca="1" si="268"/>
        <v/>
      </c>
    </row>
    <row r="1175" spans="16:34" x14ac:dyDescent="0.25">
      <c r="P1175" s="17">
        <v>1176</v>
      </c>
      <c r="Q1175" s="17">
        <f>VLOOKUP($P1175,valores_RSI!$B$3:$D$1417,3,FALSE)</f>
        <v>55.730336211785001</v>
      </c>
      <c r="R1175" s="17">
        <f t="shared" si="265"/>
        <v>5</v>
      </c>
      <c r="S1175" s="24">
        <f t="shared" si="266"/>
        <v>87</v>
      </c>
      <c r="T1175" s="24">
        <f t="shared" si="259"/>
        <v>137</v>
      </c>
      <c r="U1175" s="24">
        <f t="shared" si="259"/>
        <v>106</v>
      </c>
      <c r="V1175" s="25" t="b">
        <f t="shared" si="260"/>
        <v>1</v>
      </c>
      <c r="W1175" s="24" t="b">
        <f t="shared" si="261"/>
        <v>1</v>
      </c>
      <c r="X1175" s="24">
        <f t="shared" si="267"/>
        <v>0.25455</v>
      </c>
      <c r="Y1175" s="24">
        <f t="shared" si="267"/>
        <v>12.4805264132648</v>
      </c>
      <c r="Z1175" s="24">
        <f t="shared" si="262"/>
        <v>311.83132641326478</v>
      </c>
      <c r="AA1175" s="24" t="str">
        <f t="shared" si="263"/>
        <v>abaixo</v>
      </c>
      <c r="AC1175" s="24" t="str">
        <f t="shared" ca="1" si="268"/>
        <v/>
      </c>
      <c r="AD1175" s="24" t="str">
        <f t="shared" ca="1" si="268"/>
        <v/>
      </c>
      <c r="AE1175" s="24" t="str">
        <f t="shared" ca="1" si="268"/>
        <v/>
      </c>
      <c r="AF1175" s="24" t="str">
        <f t="shared" ca="1" si="268"/>
        <v/>
      </c>
      <c r="AG1175" s="24" t="str">
        <f t="shared" ca="1" si="268"/>
        <v/>
      </c>
      <c r="AH1175" s="24" t="str">
        <f t="shared" ca="1" si="268"/>
        <v/>
      </c>
    </row>
    <row r="1176" spans="16:34" x14ac:dyDescent="0.25">
      <c r="P1176" s="17">
        <v>1177</v>
      </c>
      <c r="Q1176" s="17">
        <f>VLOOKUP($P1176,valores_RSI!$B$3:$D$1417,3,FALSE)</f>
        <v>55.928415165075101</v>
      </c>
      <c r="R1176" s="17">
        <f t="shared" si="265"/>
        <v>5</v>
      </c>
      <c r="S1176" s="24">
        <f t="shared" si="266"/>
        <v>87</v>
      </c>
      <c r="T1176" s="24">
        <f t="shared" si="259"/>
        <v>137</v>
      </c>
      <c r="U1176" s="24">
        <f t="shared" si="259"/>
        <v>106</v>
      </c>
      <c r="V1176" s="25" t="b">
        <f t="shared" si="260"/>
        <v>1</v>
      </c>
      <c r="W1176" s="24" t="b">
        <f t="shared" si="261"/>
        <v>1</v>
      </c>
      <c r="X1176" s="24">
        <f t="shared" si="267"/>
        <v>0.25455</v>
      </c>
      <c r="Y1176" s="24">
        <f t="shared" si="267"/>
        <v>12.4805264132648</v>
      </c>
      <c r="Z1176" s="24">
        <f t="shared" si="262"/>
        <v>312.08587641326477</v>
      </c>
      <c r="AA1176" s="24" t="str">
        <f t="shared" si="263"/>
        <v>abaixo</v>
      </c>
      <c r="AC1176" s="24" t="str">
        <f t="shared" ca="1" si="268"/>
        <v/>
      </c>
      <c r="AD1176" s="24" t="str">
        <f t="shared" ca="1" si="268"/>
        <v/>
      </c>
      <c r="AE1176" s="24" t="str">
        <f t="shared" ca="1" si="268"/>
        <v/>
      </c>
      <c r="AF1176" s="24" t="str">
        <f t="shared" ca="1" si="268"/>
        <v/>
      </c>
      <c r="AG1176" s="24" t="str">
        <f t="shared" ca="1" si="268"/>
        <v/>
      </c>
      <c r="AH1176" s="24" t="str">
        <f t="shared" ca="1" si="268"/>
        <v/>
      </c>
    </row>
    <row r="1177" spans="16:34" x14ac:dyDescent="0.25">
      <c r="P1177" s="17">
        <v>1178</v>
      </c>
      <c r="Q1177" s="17">
        <f>VLOOKUP($P1177,valores_RSI!$B$3:$D$1417,3,FALSE)</f>
        <v>58.680548503571401</v>
      </c>
      <c r="R1177" s="17">
        <f t="shared" si="265"/>
        <v>5</v>
      </c>
      <c r="S1177" s="24">
        <f t="shared" si="266"/>
        <v>87</v>
      </c>
      <c r="T1177" s="24">
        <f t="shared" si="259"/>
        <v>137</v>
      </c>
      <c r="U1177" s="24">
        <f t="shared" si="259"/>
        <v>106</v>
      </c>
      <c r="V1177" s="25" t="b">
        <f t="shared" si="260"/>
        <v>1</v>
      </c>
      <c r="W1177" s="24" t="b">
        <f t="shared" si="261"/>
        <v>1</v>
      </c>
      <c r="X1177" s="24">
        <f t="shared" si="267"/>
        <v>0.25455</v>
      </c>
      <c r="Y1177" s="24">
        <f t="shared" si="267"/>
        <v>12.4805264132648</v>
      </c>
      <c r="Z1177" s="24">
        <f t="shared" si="262"/>
        <v>312.34042641326477</v>
      </c>
      <c r="AA1177" s="24" t="str">
        <f t="shared" si="263"/>
        <v>abaixo</v>
      </c>
      <c r="AC1177" s="24" t="str">
        <f t="shared" ca="1" si="268"/>
        <v/>
      </c>
      <c r="AD1177" s="24" t="str">
        <f t="shared" ca="1" si="268"/>
        <v/>
      </c>
      <c r="AE1177" s="24" t="str">
        <f t="shared" ca="1" si="268"/>
        <v/>
      </c>
      <c r="AF1177" s="24" t="str">
        <f t="shared" ca="1" si="268"/>
        <v/>
      </c>
      <c r="AG1177" s="24" t="str">
        <f t="shared" ca="1" si="268"/>
        <v/>
      </c>
      <c r="AH1177" s="24" t="str">
        <f t="shared" ca="1" si="268"/>
        <v/>
      </c>
    </row>
    <row r="1178" spans="16:34" x14ac:dyDescent="0.25">
      <c r="P1178" s="17">
        <v>1179</v>
      </c>
      <c r="Q1178" s="17">
        <f>VLOOKUP($P1178,valores_RSI!$B$3:$D$1417,3,FALSE)</f>
        <v>58.885001829812303</v>
      </c>
      <c r="R1178" s="17">
        <f t="shared" si="265"/>
        <v>5</v>
      </c>
      <c r="S1178" s="24">
        <f t="shared" si="266"/>
        <v>87</v>
      </c>
      <c r="T1178" s="24">
        <f t="shared" si="259"/>
        <v>137</v>
      </c>
      <c r="U1178" s="24">
        <f t="shared" si="259"/>
        <v>106</v>
      </c>
      <c r="V1178" s="25" t="b">
        <f t="shared" si="260"/>
        <v>1</v>
      </c>
      <c r="W1178" s="24" t="b">
        <f t="shared" si="261"/>
        <v>1</v>
      </c>
      <c r="X1178" s="24">
        <f t="shared" si="267"/>
        <v>0.25455</v>
      </c>
      <c r="Y1178" s="24">
        <f t="shared" si="267"/>
        <v>12.4805264132648</v>
      </c>
      <c r="Z1178" s="24">
        <f t="shared" si="262"/>
        <v>312.59497641326476</v>
      </c>
      <c r="AA1178" s="24" t="str">
        <f t="shared" si="263"/>
        <v>abaixo</v>
      </c>
      <c r="AC1178" s="24" t="str">
        <f t="shared" ca="1" si="268"/>
        <v/>
      </c>
      <c r="AD1178" s="24" t="str">
        <f t="shared" ca="1" si="268"/>
        <v/>
      </c>
      <c r="AE1178" s="24" t="str">
        <f t="shared" ca="1" si="268"/>
        <v/>
      </c>
      <c r="AF1178" s="24" t="str">
        <f t="shared" ca="1" si="268"/>
        <v/>
      </c>
      <c r="AG1178" s="24" t="str">
        <f t="shared" ca="1" si="268"/>
        <v/>
      </c>
      <c r="AH1178" s="24" t="str">
        <f t="shared" ca="1" si="268"/>
        <v/>
      </c>
    </row>
    <row r="1179" spans="16:34" x14ac:dyDescent="0.25">
      <c r="P1179" s="17">
        <v>1180</v>
      </c>
      <c r="Q1179" s="17">
        <f>VLOOKUP($P1179,valores_RSI!$B$3:$D$1417,3,FALSE)</f>
        <v>63.151343448737997</v>
      </c>
      <c r="R1179" s="17">
        <f t="shared" si="265"/>
        <v>5</v>
      </c>
      <c r="S1179" s="24">
        <f t="shared" si="266"/>
        <v>87</v>
      </c>
      <c r="T1179" s="24">
        <f t="shared" si="259"/>
        <v>137</v>
      </c>
      <c r="U1179" s="24">
        <f t="shared" si="259"/>
        <v>106</v>
      </c>
      <c r="V1179" s="25" t="b">
        <f t="shared" si="260"/>
        <v>1</v>
      </c>
      <c r="W1179" s="24" t="b">
        <f t="shared" si="261"/>
        <v>1</v>
      </c>
      <c r="X1179" s="24">
        <f t="shared" si="267"/>
        <v>0.25455</v>
      </c>
      <c r="Y1179" s="24">
        <f t="shared" si="267"/>
        <v>12.4805264132648</v>
      </c>
      <c r="Z1179" s="24">
        <f t="shared" si="262"/>
        <v>312.84952641326475</v>
      </c>
      <c r="AA1179" s="24" t="str">
        <f t="shared" si="263"/>
        <v>abaixo</v>
      </c>
      <c r="AC1179" s="24" t="str">
        <f t="shared" ca="1" si="268"/>
        <v/>
      </c>
      <c r="AD1179" s="24" t="str">
        <f t="shared" ca="1" si="268"/>
        <v/>
      </c>
      <c r="AE1179" s="24" t="str">
        <f t="shared" ca="1" si="268"/>
        <v/>
      </c>
      <c r="AF1179" s="24" t="str">
        <f t="shared" ca="1" si="268"/>
        <v/>
      </c>
      <c r="AG1179" s="24" t="str">
        <f t="shared" ca="1" si="268"/>
        <v/>
      </c>
      <c r="AH1179" s="24" t="str">
        <f t="shared" ca="1" si="268"/>
        <v/>
      </c>
    </row>
    <row r="1180" spans="16:34" x14ac:dyDescent="0.25">
      <c r="P1180" s="17">
        <v>1181</v>
      </c>
      <c r="Q1180" s="17">
        <f>VLOOKUP($P1180,valores_RSI!$B$3:$D$1417,3,FALSE)</f>
        <v>66.710329818449594</v>
      </c>
      <c r="R1180" s="17">
        <f t="shared" si="265"/>
        <v>5</v>
      </c>
      <c r="S1180" s="24">
        <f t="shared" si="266"/>
        <v>87</v>
      </c>
      <c r="T1180" s="24">
        <f t="shared" si="259"/>
        <v>137</v>
      </c>
      <c r="U1180" s="24">
        <f t="shared" si="259"/>
        <v>106</v>
      </c>
      <c r="V1180" s="25" t="b">
        <f t="shared" si="260"/>
        <v>1</v>
      </c>
      <c r="W1180" s="24" t="b">
        <f t="shared" si="261"/>
        <v>1</v>
      </c>
      <c r="X1180" s="24">
        <f t="shared" si="267"/>
        <v>0.25455</v>
      </c>
      <c r="Y1180" s="24">
        <f t="shared" si="267"/>
        <v>12.4805264132648</v>
      </c>
      <c r="Z1180" s="24">
        <f t="shared" si="262"/>
        <v>313.10407641326481</v>
      </c>
      <c r="AA1180" s="24" t="str">
        <f t="shared" si="263"/>
        <v>abaixo</v>
      </c>
      <c r="AC1180" s="24" t="str">
        <f t="shared" ca="1" si="268"/>
        <v/>
      </c>
      <c r="AD1180" s="24" t="str">
        <f t="shared" ca="1" si="268"/>
        <v/>
      </c>
      <c r="AE1180" s="24" t="str">
        <f t="shared" ca="1" si="268"/>
        <v/>
      </c>
      <c r="AF1180" s="24" t="str">
        <f t="shared" ca="1" si="268"/>
        <v/>
      </c>
      <c r="AG1180" s="24" t="str">
        <f t="shared" ca="1" si="268"/>
        <v/>
      </c>
      <c r="AH1180" s="24" t="str">
        <f t="shared" ca="1" si="268"/>
        <v/>
      </c>
    </row>
    <row r="1181" spans="16:34" x14ac:dyDescent="0.25">
      <c r="P1181" s="17">
        <v>1182</v>
      </c>
      <c r="Q1181" s="17">
        <f>VLOOKUP($P1181,valores_RSI!$B$3:$D$1417,3,FALSE)</f>
        <v>68.632698863825198</v>
      </c>
      <c r="R1181" s="17">
        <f t="shared" si="265"/>
        <v>5</v>
      </c>
      <c r="S1181" s="24">
        <f t="shared" si="266"/>
        <v>87</v>
      </c>
      <c r="T1181" s="24">
        <f t="shared" si="259"/>
        <v>137</v>
      </c>
      <c r="U1181" s="24">
        <f t="shared" si="259"/>
        <v>106</v>
      </c>
      <c r="V1181" s="25" t="b">
        <f t="shared" si="260"/>
        <v>1</v>
      </c>
      <c r="W1181" s="24" t="b">
        <f t="shared" si="261"/>
        <v>1</v>
      </c>
      <c r="X1181" s="24">
        <f t="shared" si="267"/>
        <v>0.25455</v>
      </c>
      <c r="Y1181" s="24">
        <f t="shared" si="267"/>
        <v>12.4805264132648</v>
      </c>
      <c r="Z1181" s="24">
        <f t="shared" si="262"/>
        <v>313.3586264132648</v>
      </c>
      <c r="AA1181" s="24" t="str">
        <f t="shared" si="263"/>
        <v>abaixo</v>
      </c>
      <c r="AC1181" s="24" t="str">
        <f t="shared" ca="1" si="268"/>
        <v/>
      </c>
      <c r="AD1181" s="24" t="str">
        <f t="shared" ca="1" si="268"/>
        <v/>
      </c>
      <c r="AE1181" s="24" t="str">
        <f t="shared" ca="1" si="268"/>
        <v/>
      </c>
      <c r="AF1181" s="24" t="str">
        <f t="shared" ca="1" si="268"/>
        <v/>
      </c>
      <c r="AG1181" s="24" t="str">
        <f t="shared" ca="1" si="268"/>
        <v/>
      </c>
      <c r="AH1181" s="24" t="str">
        <f t="shared" ca="1" si="268"/>
        <v/>
      </c>
    </row>
    <row r="1182" spans="16:34" x14ac:dyDescent="0.25">
      <c r="P1182" s="17">
        <v>1183</v>
      </c>
      <c r="Q1182" s="17">
        <f>VLOOKUP($P1182,valores_RSI!$B$3:$D$1417,3,FALSE)</f>
        <v>34.472064773970502</v>
      </c>
      <c r="R1182" s="17">
        <f t="shared" si="265"/>
        <v>5</v>
      </c>
      <c r="S1182" s="24">
        <f t="shared" si="266"/>
        <v>87</v>
      </c>
      <c r="T1182" s="24">
        <f t="shared" si="259"/>
        <v>137</v>
      </c>
      <c r="U1182" s="24">
        <f t="shared" si="259"/>
        <v>106</v>
      </c>
      <c r="V1182" s="25" t="b">
        <f t="shared" si="260"/>
        <v>1</v>
      </c>
      <c r="W1182" s="24" t="b">
        <f t="shared" si="261"/>
        <v>1</v>
      </c>
      <c r="X1182" s="24">
        <f t="shared" si="267"/>
        <v>0.25455</v>
      </c>
      <c r="Y1182" s="24">
        <f t="shared" si="267"/>
        <v>12.4805264132648</v>
      </c>
      <c r="Z1182" s="24">
        <f t="shared" si="262"/>
        <v>313.6131764132648</v>
      </c>
      <c r="AA1182" s="24" t="str">
        <f t="shared" si="263"/>
        <v>abaixo</v>
      </c>
      <c r="AC1182" s="24" t="str">
        <f t="shared" ca="1" si="268"/>
        <v/>
      </c>
      <c r="AD1182" s="24" t="str">
        <f t="shared" ca="1" si="268"/>
        <v/>
      </c>
      <c r="AE1182" s="24" t="str">
        <f t="shared" ca="1" si="268"/>
        <v/>
      </c>
      <c r="AF1182" s="24" t="str">
        <f t="shared" ca="1" si="268"/>
        <v/>
      </c>
      <c r="AG1182" s="24" t="str">
        <f t="shared" ca="1" si="268"/>
        <v/>
      </c>
      <c r="AH1182" s="24" t="str">
        <f t="shared" ca="1" si="268"/>
        <v/>
      </c>
    </row>
    <row r="1183" spans="16:34" x14ac:dyDescent="0.25">
      <c r="P1183" s="17">
        <v>1184</v>
      </c>
      <c r="Q1183" s="17">
        <f>VLOOKUP($P1183,valores_RSI!$B$3:$D$1417,3,FALSE)</f>
        <v>29.560604113469601</v>
      </c>
      <c r="R1183" s="17">
        <f t="shared" si="265"/>
        <v>5</v>
      </c>
      <c r="S1183" s="24">
        <f t="shared" si="266"/>
        <v>87</v>
      </c>
      <c r="T1183" s="24">
        <f t="shared" si="259"/>
        <v>137</v>
      </c>
      <c r="U1183" s="24">
        <f t="shared" si="259"/>
        <v>106</v>
      </c>
      <c r="V1183" s="25" t="b">
        <f t="shared" si="260"/>
        <v>1</v>
      </c>
      <c r="W1183" s="24" t="b">
        <f t="shared" si="261"/>
        <v>1</v>
      </c>
      <c r="X1183" s="24">
        <f t="shared" si="267"/>
        <v>0.25455</v>
      </c>
      <c r="Y1183" s="24">
        <f t="shared" si="267"/>
        <v>12.4805264132648</v>
      </c>
      <c r="Z1183" s="24">
        <f t="shared" si="262"/>
        <v>313.86772641326479</v>
      </c>
      <c r="AA1183" s="24" t="str">
        <f t="shared" si="263"/>
        <v>abaixo</v>
      </c>
      <c r="AC1183" s="24" t="str">
        <f t="shared" ca="1" si="268"/>
        <v/>
      </c>
      <c r="AD1183" s="24" t="str">
        <f t="shared" ca="1" si="268"/>
        <v/>
      </c>
      <c r="AE1183" s="24" t="str">
        <f t="shared" ca="1" si="268"/>
        <v/>
      </c>
      <c r="AF1183" s="24" t="str">
        <f t="shared" ca="1" si="268"/>
        <v/>
      </c>
      <c r="AG1183" s="24" t="str">
        <f t="shared" ca="1" si="268"/>
        <v/>
      </c>
      <c r="AH1183" s="24" t="str">
        <f t="shared" ca="1" si="268"/>
        <v/>
      </c>
    </row>
    <row r="1184" spans="16:34" x14ac:dyDescent="0.25">
      <c r="P1184" s="17">
        <v>1185</v>
      </c>
      <c r="Q1184" s="17">
        <f>VLOOKUP($P1184,valores_RSI!$B$3:$D$1417,3,FALSE)</f>
        <v>29.580294730207601</v>
      </c>
      <c r="R1184" s="17">
        <f t="shared" si="265"/>
        <v>5</v>
      </c>
      <c r="S1184" s="24">
        <f t="shared" si="266"/>
        <v>87</v>
      </c>
      <c r="T1184" s="24">
        <f t="shared" si="259"/>
        <v>137</v>
      </c>
      <c r="U1184" s="24">
        <f t="shared" si="259"/>
        <v>106</v>
      </c>
      <c r="V1184" s="25" t="b">
        <f t="shared" si="260"/>
        <v>1</v>
      </c>
      <c r="W1184" s="24" t="b">
        <f t="shared" si="261"/>
        <v>1</v>
      </c>
      <c r="X1184" s="24">
        <f t="shared" si="267"/>
        <v>0.25455</v>
      </c>
      <c r="Y1184" s="24">
        <f t="shared" si="267"/>
        <v>12.4805264132648</v>
      </c>
      <c r="Z1184" s="24">
        <f t="shared" si="262"/>
        <v>314.12227641326479</v>
      </c>
      <c r="AA1184" s="24" t="str">
        <f t="shared" si="263"/>
        <v>abaixo</v>
      </c>
      <c r="AC1184" s="24" t="str">
        <f t="shared" ca="1" si="268"/>
        <v/>
      </c>
      <c r="AD1184" s="24" t="str">
        <f t="shared" ca="1" si="268"/>
        <v/>
      </c>
      <c r="AE1184" s="24" t="str">
        <f t="shared" ca="1" si="268"/>
        <v/>
      </c>
      <c r="AF1184" s="24" t="str">
        <f t="shared" ca="1" si="268"/>
        <v/>
      </c>
      <c r="AG1184" s="24" t="str">
        <f t="shared" ca="1" si="268"/>
        <v/>
      </c>
      <c r="AH1184" s="24" t="str">
        <f t="shared" ca="1" si="268"/>
        <v/>
      </c>
    </row>
    <row r="1185" spans="16:34" x14ac:dyDescent="0.25">
      <c r="P1185" s="17">
        <v>1186</v>
      </c>
      <c r="Q1185" s="17">
        <f>VLOOKUP($P1185,valores_RSI!$B$3:$D$1417,3,FALSE)</f>
        <v>29.979759712916501</v>
      </c>
      <c r="R1185" s="17">
        <f t="shared" si="265"/>
        <v>5</v>
      </c>
      <c r="S1185" s="24">
        <f t="shared" si="266"/>
        <v>87</v>
      </c>
      <c r="T1185" s="24">
        <f t="shared" si="259"/>
        <v>137</v>
      </c>
      <c r="U1185" s="24">
        <f t="shared" si="259"/>
        <v>106</v>
      </c>
      <c r="V1185" s="25" t="b">
        <f t="shared" si="260"/>
        <v>1</v>
      </c>
      <c r="W1185" s="24" t="b">
        <f t="shared" si="261"/>
        <v>1</v>
      </c>
      <c r="X1185" s="24">
        <f t="shared" ref="X1185:Y1204" si="269">IF($V1185,VLOOKUP($R1185,$B$5:$N$101,X$2,FALSE),"")</f>
        <v>0.25455</v>
      </c>
      <c r="Y1185" s="24">
        <f t="shared" si="269"/>
        <v>12.4805264132648</v>
      </c>
      <c r="Z1185" s="24">
        <f t="shared" si="262"/>
        <v>314.37682641326478</v>
      </c>
      <c r="AA1185" s="24" t="str">
        <f t="shared" si="263"/>
        <v>abaixo</v>
      </c>
      <c r="AC1185" s="24" t="str">
        <f t="shared" ca="1" si="268"/>
        <v/>
      </c>
      <c r="AD1185" s="24" t="str">
        <f t="shared" ca="1" si="268"/>
        <v/>
      </c>
      <c r="AE1185" s="24" t="str">
        <f t="shared" ca="1" si="268"/>
        <v/>
      </c>
      <c r="AF1185" s="24" t="str">
        <f t="shared" ca="1" si="268"/>
        <v/>
      </c>
      <c r="AG1185" s="24" t="str">
        <f t="shared" ca="1" si="268"/>
        <v/>
      </c>
      <c r="AH1185" s="24" t="str">
        <f t="shared" ca="1" si="268"/>
        <v/>
      </c>
    </row>
    <row r="1186" spans="16:34" x14ac:dyDescent="0.25">
      <c r="P1186" s="17">
        <v>1187</v>
      </c>
      <c r="Q1186" s="17">
        <f>VLOOKUP($P1186,valores_RSI!$B$3:$D$1417,3,FALSE)</f>
        <v>27.690304842685102</v>
      </c>
      <c r="R1186" s="17">
        <f t="shared" si="265"/>
        <v>5</v>
      </c>
      <c r="S1186" s="24">
        <f t="shared" si="266"/>
        <v>87</v>
      </c>
      <c r="T1186" s="24">
        <f t="shared" si="259"/>
        <v>137</v>
      </c>
      <c r="U1186" s="24">
        <f t="shared" si="259"/>
        <v>106</v>
      </c>
      <c r="V1186" s="25" t="b">
        <f t="shared" si="260"/>
        <v>1</v>
      </c>
      <c r="W1186" s="24" t="b">
        <f t="shared" si="261"/>
        <v>1</v>
      </c>
      <c r="X1186" s="24">
        <f t="shared" si="269"/>
        <v>0.25455</v>
      </c>
      <c r="Y1186" s="24">
        <f t="shared" si="269"/>
        <v>12.4805264132648</v>
      </c>
      <c r="Z1186" s="24">
        <f t="shared" si="262"/>
        <v>314.63137641326477</v>
      </c>
      <c r="AA1186" s="24" t="str">
        <f t="shared" si="263"/>
        <v>abaixo</v>
      </c>
      <c r="AC1186" s="24" t="str">
        <f t="shared" ca="1" si="268"/>
        <v/>
      </c>
      <c r="AD1186" s="24" t="str">
        <f t="shared" ca="1" si="268"/>
        <v/>
      </c>
      <c r="AE1186" s="24" t="str">
        <f t="shared" ca="1" si="268"/>
        <v/>
      </c>
      <c r="AF1186" s="24" t="str">
        <f t="shared" ca="1" si="268"/>
        <v/>
      </c>
      <c r="AG1186" s="24" t="str">
        <f t="shared" ca="1" si="268"/>
        <v/>
      </c>
      <c r="AH1186" s="24" t="str">
        <f t="shared" ca="1" si="268"/>
        <v/>
      </c>
    </row>
    <row r="1187" spans="16:34" x14ac:dyDescent="0.25">
      <c r="P1187" s="17">
        <v>1188</v>
      </c>
      <c r="Q1187" s="17">
        <f>VLOOKUP($P1187,valores_RSI!$B$3:$D$1417,3,FALSE)</f>
        <v>28.685800373580602</v>
      </c>
      <c r="R1187" s="17">
        <f t="shared" si="265"/>
        <v>5</v>
      </c>
      <c r="S1187" s="24">
        <f t="shared" si="266"/>
        <v>87</v>
      </c>
      <c r="T1187" s="24">
        <f t="shared" si="259"/>
        <v>137</v>
      </c>
      <c r="U1187" s="24">
        <f t="shared" si="259"/>
        <v>106</v>
      </c>
      <c r="V1187" s="25" t="b">
        <f t="shared" si="260"/>
        <v>1</v>
      </c>
      <c r="W1187" s="24" t="b">
        <f t="shared" si="261"/>
        <v>1</v>
      </c>
      <c r="X1187" s="24">
        <f t="shared" si="269"/>
        <v>0.25455</v>
      </c>
      <c r="Y1187" s="24">
        <f t="shared" si="269"/>
        <v>12.4805264132648</v>
      </c>
      <c r="Z1187" s="24">
        <f t="shared" si="262"/>
        <v>314.88592641326477</v>
      </c>
      <c r="AA1187" s="24" t="str">
        <f t="shared" si="263"/>
        <v>abaixo</v>
      </c>
      <c r="AC1187" s="24" t="str">
        <f t="shared" ca="1" si="268"/>
        <v/>
      </c>
      <c r="AD1187" s="24" t="str">
        <f t="shared" ca="1" si="268"/>
        <v/>
      </c>
      <c r="AE1187" s="24" t="str">
        <f t="shared" ca="1" si="268"/>
        <v/>
      </c>
      <c r="AF1187" s="24" t="str">
        <f t="shared" ca="1" si="268"/>
        <v/>
      </c>
      <c r="AG1187" s="24" t="str">
        <f t="shared" ca="1" si="268"/>
        <v/>
      </c>
      <c r="AH1187" s="24" t="str">
        <f t="shared" ca="1" si="268"/>
        <v/>
      </c>
    </row>
    <row r="1188" spans="16:34" x14ac:dyDescent="0.25">
      <c r="P1188" s="17">
        <v>1189</v>
      </c>
      <c r="Q1188" s="17">
        <f>VLOOKUP($P1188,valores_RSI!$B$3:$D$1417,3,FALSE)</f>
        <v>26.7808166743004</v>
      </c>
      <c r="R1188" s="17">
        <f t="shared" si="265"/>
        <v>5</v>
      </c>
      <c r="S1188" s="24">
        <f t="shared" si="266"/>
        <v>87</v>
      </c>
      <c r="T1188" s="24">
        <f t="shared" si="259"/>
        <v>137</v>
      </c>
      <c r="U1188" s="24">
        <f t="shared" si="259"/>
        <v>106</v>
      </c>
      <c r="V1188" s="25" t="b">
        <f t="shared" si="260"/>
        <v>1</v>
      </c>
      <c r="W1188" s="24" t="b">
        <f t="shared" si="261"/>
        <v>1</v>
      </c>
      <c r="X1188" s="24">
        <f t="shared" si="269"/>
        <v>0.25455</v>
      </c>
      <c r="Y1188" s="24">
        <f t="shared" si="269"/>
        <v>12.4805264132648</v>
      </c>
      <c r="Z1188" s="24">
        <f t="shared" si="262"/>
        <v>315.14047641326476</v>
      </c>
      <c r="AA1188" s="24" t="str">
        <f t="shared" si="263"/>
        <v>abaixo</v>
      </c>
      <c r="AC1188" s="24" t="str">
        <f t="shared" ca="1" si="268"/>
        <v/>
      </c>
      <c r="AD1188" s="24" t="str">
        <f t="shared" ca="1" si="268"/>
        <v/>
      </c>
      <c r="AE1188" s="24" t="str">
        <f t="shared" ca="1" si="268"/>
        <v/>
      </c>
      <c r="AF1188" s="24" t="str">
        <f t="shared" ca="1" si="268"/>
        <v/>
      </c>
      <c r="AG1188" s="24" t="str">
        <f t="shared" ca="1" si="268"/>
        <v/>
      </c>
      <c r="AH1188" s="24" t="str">
        <f t="shared" ca="1" si="268"/>
        <v/>
      </c>
    </row>
    <row r="1189" spans="16:34" x14ac:dyDescent="0.25">
      <c r="P1189" s="17">
        <v>1190</v>
      </c>
      <c r="Q1189" s="17">
        <f>VLOOKUP($P1189,valores_RSI!$B$3:$D$1417,3,FALSE)</f>
        <v>28.000002104659998</v>
      </c>
      <c r="R1189" s="17">
        <f t="shared" si="265"/>
        <v>5</v>
      </c>
      <c r="S1189" s="24">
        <f t="shared" si="266"/>
        <v>87</v>
      </c>
      <c r="T1189" s="24">
        <f t="shared" si="259"/>
        <v>137</v>
      </c>
      <c r="U1189" s="24">
        <f t="shared" si="259"/>
        <v>106</v>
      </c>
      <c r="V1189" s="25" t="b">
        <f t="shared" si="260"/>
        <v>1</v>
      </c>
      <c r="W1189" s="24" t="b">
        <f t="shared" si="261"/>
        <v>1</v>
      </c>
      <c r="X1189" s="24">
        <f t="shared" si="269"/>
        <v>0.25455</v>
      </c>
      <c r="Y1189" s="24">
        <f t="shared" si="269"/>
        <v>12.4805264132648</v>
      </c>
      <c r="Z1189" s="24">
        <f t="shared" si="262"/>
        <v>315.39502641326476</v>
      </c>
      <c r="AA1189" s="24" t="str">
        <f t="shared" si="263"/>
        <v>abaixo</v>
      </c>
      <c r="AC1189" s="24" t="str">
        <f t="shared" ca="1" si="268"/>
        <v/>
      </c>
      <c r="AD1189" s="24" t="str">
        <f t="shared" ca="1" si="268"/>
        <v/>
      </c>
      <c r="AE1189" s="24" t="str">
        <f t="shared" ca="1" si="268"/>
        <v/>
      </c>
      <c r="AF1189" s="24" t="str">
        <f t="shared" ca="1" si="268"/>
        <v/>
      </c>
      <c r="AG1189" s="24" t="str">
        <f t="shared" ca="1" si="268"/>
        <v/>
      </c>
      <c r="AH1189" s="24" t="str">
        <f t="shared" ca="1" si="268"/>
        <v/>
      </c>
    </row>
    <row r="1190" spans="16:34" x14ac:dyDescent="0.25">
      <c r="P1190" s="17">
        <v>1191</v>
      </c>
      <c r="Q1190" s="17">
        <f>VLOOKUP($P1190,valores_RSI!$B$3:$D$1417,3,FALSE)</f>
        <v>23.361833966715899</v>
      </c>
      <c r="R1190" s="17">
        <f t="shared" si="265"/>
        <v>5</v>
      </c>
      <c r="S1190" s="24">
        <f t="shared" si="266"/>
        <v>87</v>
      </c>
      <c r="T1190" s="24">
        <f t="shared" si="259"/>
        <v>137</v>
      </c>
      <c r="U1190" s="24">
        <f t="shared" si="259"/>
        <v>106</v>
      </c>
      <c r="V1190" s="25" t="b">
        <f t="shared" si="260"/>
        <v>1</v>
      </c>
      <c r="W1190" s="24" t="b">
        <f t="shared" si="261"/>
        <v>1</v>
      </c>
      <c r="X1190" s="24">
        <f t="shared" si="269"/>
        <v>0.25455</v>
      </c>
      <c r="Y1190" s="24">
        <f t="shared" si="269"/>
        <v>12.4805264132648</v>
      </c>
      <c r="Z1190" s="24">
        <f t="shared" si="262"/>
        <v>315.64957641326475</v>
      </c>
      <c r="AA1190" s="24" t="str">
        <f t="shared" si="263"/>
        <v>abaixo</v>
      </c>
      <c r="AC1190" s="24" t="str">
        <f t="shared" ref="AC1190:AH1205" ca="1" si="270">IF($V1190,IF(OR(OFFSET($AA1190,AC$2,0)="acima",OFFSET($AA1190,AC$2,0)="acima mas menor que o break"),IF($AA1190="abaixo","cruzou_para_baixo",""),""),"")</f>
        <v/>
      </c>
      <c r="AD1190" s="24" t="str">
        <f t="shared" ca="1" si="270"/>
        <v/>
      </c>
      <c r="AE1190" s="24" t="str">
        <f t="shared" ca="1" si="270"/>
        <v/>
      </c>
      <c r="AF1190" s="24" t="str">
        <f t="shared" ca="1" si="270"/>
        <v/>
      </c>
      <c r="AG1190" s="24" t="str">
        <f t="shared" ca="1" si="270"/>
        <v/>
      </c>
      <c r="AH1190" s="24" t="str">
        <f t="shared" ca="1" si="270"/>
        <v/>
      </c>
    </row>
    <row r="1191" spans="16:34" x14ac:dyDescent="0.25">
      <c r="P1191" s="17">
        <v>1192</v>
      </c>
      <c r="Q1191" s="17">
        <f>VLOOKUP($P1191,valores_RSI!$B$3:$D$1417,3,FALSE)</f>
        <v>19.374077238774301</v>
      </c>
      <c r="R1191" s="17">
        <f t="shared" si="265"/>
        <v>5</v>
      </c>
      <c r="S1191" s="24">
        <f t="shared" si="266"/>
        <v>87</v>
      </c>
      <c r="T1191" s="24">
        <f t="shared" si="259"/>
        <v>137</v>
      </c>
      <c r="U1191" s="24">
        <f t="shared" si="259"/>
        <v>106</v>
      </c>
      <c r="V1191" s="25" t="b">
        <f t="shared" si="260"/>
        <v>1</v>
      </c>
      <c r="W1191" s="24" t="b">
        <f t="shared" si="261"/>
        <v>1</v>
      </c>
      <c r="X1191" s="24">
        <f t="shared" si="269"/>
        <v>0.25455</v>
      </c>
      <c r="Y1191" s="24">
        <f t="shared" si="269"/>
        <v>12.4805264132648</v>
      </c>
      <c r="Z1191" s="24">
        <f t="shared" si="262"/>
        <v>315.90412641326481</v>
      </c>
      <c r="AA1191" s="24" t="str">
        <f t="shared" si="263"/>
        <v>abaixo</v>
      </c>
      <c r="AC1191" s="24" t="str">
        <f t="shared" ca="1" si="270"/>
        <v/>
      </c>
      <c r="AD1191" s="24" t="str">
        <f t="shared" ca="1" si="270"/>
        <v/>
      </c>
      <c r="AE1191" s="24" t="str">
        <f t="shared" ca="1" si="270"/>
        <v/>
      </c>
      <c r="AF1191" s="24" t="str">
        <f t="shared" ca="1" si="270"/>
        <v/>
      </c>
      <c r="AG1191" s="24" t="str">
        <f t="shared" ca="1" si="270"/>
        <v/>
      </c>
      <c r="AH1191" s="24" t="str">
        <f t="shared" ca="1" si="270"/>
        <v/>
      </c>
    </row>
    <row r="1192" spans="16:34" x14ac:dyDescent="0.25">
      <c r="P1192" s="17">
        <v>1193</v>
      </c>
      <c r="Q1192" s="17">
        <f>VLOOKUP($P1192,valores_RSI!$B$3:$D$1417,3,FALSE)</f>
        <v>18.942740901444701</v>
      </c>
      <c r="R1192" s="17">
        <f t="shared" si="265"/>
        <v>5</v>
      </c>
      <c r="S1192" s="24">
        <f t="shared" si="266"/>
        <v>87</v>
      </c>
      <c r="T1192" s="24">
        <f t="shared" si="259"/>
        <v>137</v>
      </c>
      <c r="U1192" s="24">
        <f t="shared" si="259"/>
        <v>106</v>
      </c>
      <c r="V1192" s="25" t="b">
        <f t="shared" si="260"/>
        <v>1</v>
      </c>
      <c r="W1192" s="24" t="b">
        <f t="shared" si="261"/>
        <v>1</v>
      </c>
      <c r="X1192" s="24">
        <f t="shared" si="269"/>
        <v>0.25455</v>
      </c>
      <c r="Y1192" s="24">
        <f t="shared" si="269"/>
        <v>12.4805264132648</v>
      </c>
      <c r="Z1192" s="24">
        <f t="shared" si="262"/>
        <v>316.1586764132648</v>
      </c>
      <c r="AA1192" s="24" t="str">
        <f t="shared" si="263"/>
        <v>abaixo</v>
      </c>
      <c r="AC1192" s="24" t="str">
        <f t="shared" ca="1" si="270"/>
        <v/>
      </c>
      <c r="AD1192" s="24" t="str">
        <f t="shared" ca="1" si="270"/>
        <v/>
      </c>
      <c r="AE1192" s="24" t="str">
        <f t="shared" ca="1" si="270"/>
        <v/>
      </c>
      <c r="AF1192" s="24" t="str">
        <f t="shared" ca="1" si="270"/>
        <v/>
      </c>
      <c r="AG1192" s="24" t="str">
        <f t="shared" ca="1" si="270"/>
        <v/>
      </c>
      <c r="AH1192" s="24" t="str">
        <f t="shared" ca="1" si="270"/>
        <v/>
      </c>
    </row>
    <row r="1193" spans="16:34" x14ac:dyDescent="0.25">
      <c r="P1193" s="17">
        <v>1194</v>
      </c>
      <c r="Q1193" s="17">
        <f>VLOOKUP($P1193,valores_RSI!$B$3:$D$1417,3,FALSE)</f>
        <v>15.447176476890499</v>
      </c>
      <c r="R1193" s="17">
        <f t="shared" si="265"/>
        <v>5</v>
      </c>
      <c r="S1193" s="24">
        <f t="shared" si="266"/>
        <v>87</v>
      </c>
      <c r="T1193" s="24">
        <f t="shared" si="259"/>
        <v>137</v>
      </c>
      <c r="U1193" s="24">
        <f t="shared" si="259"/>
        <v>106</v>
      </c>
      <c r="V1193" s="25" t="b">
        <f t="shared" si="260"/>
        <v>1</v>
      </c>
      <c r="W1193" s="24" t="b">
        <f t="shared" si="261"/>
        <v>1</v>
      </c>
      <c r="X1193" s="24">
        <f t="shared" si="269"/>
        <v>0.25455</v>
      </c>
      <c r="Y1193" s="24">
        <f t="shared" si="269"/>
        <v>12.4805264132648</v>
      </c>
      <c r="Z1193" s="24">
        <f t="shared" si="262"/>
        <v>316.41322641326479</v>
      </c>
      <c r="AA1193" s="24" t="str">
        <f t="shared" si="263"/>
        <v>abaixo</v>
      </c>
      <c r="AC1193" s="24" t="str">
        <f t="shared" ca="1" si="270"/>
        <v/>
      </c>
      <c r="AD1193" s="24" t="str">
        <f t="shared" ca="1" si="270"/>
        <v/>
      </c>
      <c r="AE1193" s="24" t="str">
        <f t="shared" ca="1" si="270"/>
        <v/>
      </c>
      <c r="AF1193" s="24" t="str">
        <f t="shared" ca="1" si="270"/>
        <v/>
      </c>
      <c r="AG1193" s="24" t="str">
        <f t="shared" ca="1" si="270"/>
        <v/>
      </c>
      <c r="AH1193" s="24" t="str">
        <f t="shared" ca="1" si="270"/>
        <v/>
      </c>
    </row>
    <row r="1194" spans="16:34" x14ac:dyDescent="0.25">
      <c r="P1194" s="17">
        <v>1195</v>
      </c>
      <c r="Q1194" s="17">
        <f>VLOOKUP($P1194,valores_RSI!$B$3:$D$1417,3,FALSE)</f>
        <v>15.133534180301501</v>
      </c>
      <c r="R1194" s="17">
        <f t="shared" si="265"/>
        <v>5</v>
      </c>
      <c r="S1194" s="24">
        <f t="shared" si="266"/>
        <v>87</v>
      </c>
      <c r="T1194" s="24">
        <f t="shared" si="259"/>
        <v>137</v>
      </c>
      <c r="U1194" s="24">
        <f t="shared" si="259"/>
        <v>106</v>
      </c>
      <c r="V1194" s="25" t="b">
        <f t="shared" si="260"/>
        <v>1</v>
      </c>
      <c r="W1194" s="24" t="b">
        <f t="shared" si="261"/>
        <v>1</v>
      </c>
      <c r="X1194" s="24">
        <f t="shared" si="269"/>
        <v>0.25455</v>
      </c>
      <c r="Y1194" s="24">
        <f t="shared" si="269"/>
        <v>12.4805264132648</v>
      </c>
      <c r="Z1194" s="24">
        <f t="shared" si="262"/>
        <v>316.66777641326479</v>
      </c>
      <c r="AA1194" s="24" t="str">
        <f t="shared" si="263"/>
        <v>abaixo</v>
      </c>
      <c r="AC1194" s="24" t="str">
        <f t="shared" ca="1" si="270"/>
        <v/>
      </c>
      <c r="AD1194" s="24" t="str">
        <f t="shared" ca="1" si="270"/>
        <v/>
      </c>
      <c r="AE1194" s="24" t="str">
        <f t="shared" ca="1" si="270"/>
        <v/>
      </c>
      <c r="AF1194" s="24" t="str">
        <f t="shared" ca="1" si="270"/>
        <v/>
      </c>
      <c r="AG1194" s="24" t="str">
        <f t="shared" ca="1" si="270"/>
        <v/>
      </c>
      <c r="AH1194" s="24" t="str">
        <f t="shared" ca="1" si="270"/>
        <v/>
      </c>
    </row>
    <row r="1195" spans="16:34" x14ac:dyDescent="0.25">
      <c r="P1195" s="17">
        <v>1196</v>
      </c>
      <c r="Q1195" s="17">
        <f>VLOOKUP($P1195,valores_RSI!$B$3:$D$1417,3,FALSE)</f>
        <v>14.9779772697864</v>
      </c>
      <c r="R1195" s="17">
        <f t="shared" si="265"/>
        <v>5</v>
      </c>
      <c r="S1195" s="24">
        <f t="shared" si="266"/>
        <v>87</v>
      </c>
      <c r="T1195" s="24">
        <f t="shared" si="259"/>
        <v>137</v>
      </c>
      <c r="U1195" s="24">
        <f t="shared" si="259"/>
        <v>106</v>
      </c>
      <c r="V1195" s="25" t="b">
        <f t="shared" si="260"/>
        <v>1</v>
      </c>
      <c r="W1195" s="24" t="b">
        <f t="shared" si="261"/>
        <v>1</v>
      </c>
      <c r="X1195" s="24">
        <f t="shared" si="269"/>
        <v>0.25455</v>
      </c>
      <c r="Y1195" s="24">
        <f t="shared" si="269"/>
        <v>12.4805264132648</v>
      </c>
      <c r="Z1195" s="24">
        <f t="shared" si="262"/>
        <v>316.92232641326478</v>
      </c>
      <c r="AA1195" s="24" t="str">
        <f t="shared" si="263"/>
        <v>abaixo</v>
      </c>
      <c r="AC1195" s="24" t="str">
        <f t="shared" ca="1" si="270"/>
        <v/>
      </c>
      <c r="AD1195" s="24" t="str">
        <f t="shared" ca="1" si="270"/>
        <v/>
      </c>
      <c r="AE1195" s="24" t="str">
        <f t="shared" ca="1" si="270"/>
        <v/>
      </c>
      <c r="AF1195" s="24" t="str">
        <f t="shared" ca="1" si="270"/>
        <v/>
      </c>
      <c r="AG1195" s="24" t="str">
        <f t="shared" ca="1" si="270"/>
        <v/>
      </c>
      <c r="AH1195" s="24" t="str">
        <f t="shared" ca="1" si="270"/>
        <v/>
      </c>
    </row>
    <row r="1196" spans="16:34" x14ac:dyDescent="0.25">
      <c r="P1196" s="17">
        <v>1197</v>
      </c>
      <c r="Q1196" s="17">
        <f>VLOOKUP($P1196,valores_RSI!$B$3:$D$1417,3,FALSE)</f>
        <v>14.9450599815664</v>
      </c>
      <c r="R1196" s="17">
        <f t="shared" si="265"/>
        <v>5</v>
      </c>
      <c r="S1196" s="24">
        <f t="shared" si="266"/>
        <v>87</v>
      </c>
      <c r="T1196" s="24">
        <f t="shared" si="259"/>
        <v>137</v>
      </c>
      <c r="U1196" s="24">
        <f t="shared" si="259"/>
        <v>106</v>
      </c>
      <c r="V1196" s="25" t="b">
        <f t="shared" si="260"/>
        <v>1</v>
      </c>
      <c r="W1196" s="24" t="b">
        <f t="shared" si="261"/>
        <v>1</v>
      </c>
      <c r="X1196" s="24">
        <f t="shared" si="269"/>
        <v>0.25455</v>
      </c>
      <c r="Y1196" s="24">
        <f t="shared" si="269"/>
        <v>12.4805264132648</v>
      </c>
      <c r="Z1196" s="24">
        <f t="shared" si="262"/>
        <v>317.17687641326478</v>
      </c>
      <c r="AA1196" s="24" t="str">
        <f t="shared" si="263"/>
        <v>abaixo</v>
      </c>
      <c r="AC1196" s="24" t="str">
        <f t="shared" ca="1" si="270"/>
        <v/>
      </c>
      <c r="AD1196" s="24" t="str">
        <f t="shared" ca="1" si="270"/>
        <v/>
      </c>
      <c r="AE1196" s="24" t="str">
        <f t="shared" ca="1" si="270"/>
        <v/>
      </c>
      <c r="AF1196" s="24" t="str">
        <f t="shared" ca="1" si="270"/>
        <v/>
      </c>
      <c r="AG1196" s="24" t="str">
        <f t="shared" ca="1" si="270"/>
        <v/>
      </c>
      <c r="AH1196" s="24" t="str">
        <f t="shared" ca="1" si="270"/>
        <v/>
      </c>
    </row>
    <row r="1197" spans="16:34" x14ac:dyDescent="0.25">
      <c r="P1197" s="17">
        <v>1198</v>
      </c>
      <c r="Q1197" s="17">
        <f>VLOOKUP($P1197,valores_RSI!$B$3:$D$1417,3,FALSE)</f>
        <v>13.0081433762009</v>
      </c>
      <c r="R1197" s="17">
        <f t="shared" si="265"/>
        <v>5</v>
      </c>
      <c r="S1197" s="24">
        <f t="shared" si="266"/>
        <v>87</v>
      </c>
      <c r="T1197" s="24">
        <f t="shared" si="259"/>
        <v>137</v>
      </c>
      <c r="U1197" s="24">
        <f t="shared" si="259"/>
        <v>106</v>
      </c>
      <c r="V1197" s="25" t="b">
        <f t="shared" si="260"/>
        <v>1</v>
      </c>
      <c r="W1197" s="24" t="b">
        <f t="shared" si="261"/>
        <v>1</v>
      </c>
      <c r="X1197" s="24">
        <f t="shared" si="269"/>
        <v>0.25455</v>
      </c>
      <c r="Y1197" s="24">
        <f t="shared" si="269"/>
        <v>12.4805264132648</v>
      </c>
      <c r="Z1197" s="24">
        <f t="shared" si="262"/>
        <v>317.43142641326477</v>
      </c>
      <c r="AA1197" s="24" t="str">
        <f t="shared" si="263"/>
        <v>abaixo</v>
      </c>
      <c r="AC1197" s="24" t="str">
        <f t="shared" ca="1" si="270"/>
        <v/>
      </c>
      <c r="AD1197" s="24" t="str">
        <f t="shared" ca="1" si="270"/>
        <v/>
      </c>
      <c r="AE1197" s="24" t="str">
        <f t="shared" ca="1" si="270"/>
        <v/>
      </c>
      <c r="AF1197" s="24" t="str">
        <f t="shared" ca="1" si="270"/>
        <v/>
      </c>
      <c r="AG1197" s="24" t="str">
        <f t="shared" ca="1" si="270"/>
        <v/>
      </c>
      <c r="AH1197" s="24" t="str">
        <f t="shared" ca="1" si="270"/>
        <v/>
      </c>
    </row>
    <row r="1198" spans="16:34" x14ac:dyDescent="0.25">
      <c r="P1198" s="17">
        <v>1199</v>
      </c>
      <c r="Q1198" s="17">
        <f>VLOOKUP($P1198,valores_RSI!$B$3:$D$1417,3,FALSE)</f>
        <v>9.9419601555332804</v>
      </c>
      <c r="R1198" s="17">
        <f t="shared" si="265"/>
        <v>5</v>
      </c>
      <c r="S1198" s="24">
        <f t="shared" si="266"/>
        <v>87</v>
      </c>
      <c r="T1198" s="24">
        <f t="shared" si="259"/>
        <v>137</v>
      </c>
      <c r="U1198" s="24">
        <f t="shared" si="259"/>
        <v>106</v>
      </c>
      <c r="V1198" s="25" t="b">
        <f t="shared" si="260"/>
        <v>1</v>
      </c>
      <c r="W1198" s="24" t="b">
        <f t="shared" si="261"/>
        <v>1</v>
      </c>
      <c r="X1198" s="24">
        <f t="shared" si="269"/>
        <v>0.25455</v>
      </c>
      <c r="Y1198" s="24">
        <f t="shared" si="269"/>
        <v>12.4805264132648</v>
      </c>
      <c r="Z1198" s="24">
        <f t="shared" si="262"/>
        <v>317.68597641326477</v>
      </c>
      <c r="AA1198" s="24" t="str">
        <f t="shared" si="263"/>
        <v>abaixo</v>
      </c>
      <c r="AC1198" s="24" t="str">
        <f t="shared" ca="1" si="270"/>
        <v/>
      </c>
      <c r="AD1198" s="24" t="str">
        <f t="shared" ca="1" si="270"/>
        <v/>
      </c>
      <c r="AE1198" s="24" t="str">
        <f t="shared" ca="1" si="270"/>
        <v/>
      </c>
      <c r="AF1198" s="24" t="str">
        <f t="shared" ca="1" si="270"/>
        <v/>
      </c>
      <c r="AG1198" s="24" t="str">
        <f t="shared" ca="1" si="270"/>
        <v/>
      </c>
      <c r="AH1198" s="24" t="str">
        <f t="shared" ca="1" si="270"/>
        <v/>
      </c>
    </row>
    <row r="1199" spans="16:34" x14ac:dyDescent="0.25">
      <c r="P1199" s="17">
        <v>1200</v>
      </c>
      <c r="Q1199" s="17">
        <f>VLOOKUP($P1199,valores_RSI!$B$3:$D$1417,3,FALSE)</f>
        <v>7.1108083212886797</v>
      </c>
      <c r="R1199" s="17">
        <f t="shared" si="265"/>
        <v>5</v>
      </c>
      <c r="S1199" s="24">
        <f t="shared" si="266"/>
        <v>87</v>
      </c>
      <c r="T1199" s="24">
        <f t="shared" si="259"/>
        <v>137</v>
      </c>
      <c r="U1199" s="24">
        <f t="shared" si="259"/>
        <v>106</v>
      </c>
      <c r="V1199" s="25" t="b">
        <f t="shared" si="260"/>
        <v>1</v>
      </c>
      <c r="W1199" s="24" t="b">
        <f t="shared" si="261"/>
        <v>1</v>
      </c>
      <c r="X1199" s="24">
        <f t="shared" si="269"/>
        <v>0.25455</v>
      </c>
      <c r="Y1199" s="24">
        <f t="shared" si="269"/>
        <v>12.4805264132648</v>
      </c>
      <c r="Z1199" s="24">
        <f t="shared" si="262"/>
        <v>317.94052641326476</v>
      </c>
      <c r="AA1199" s="24" t="str">
        <f t="shared" si="263"/>
        <v>abaixo</v>
      </c>
      <c r="AC1199" s="24" t="str">
        <f t="shared" ca="1" si="270"/>
        <v/>
      </c>
      <c r="AD1199" s="24" t="str">
        <f t="shared" ca="1" si="270"/>
        <v/>
      </c>
      <c r="AE1199" s="24" t="str">
        <f t="shared" ca="1" si="270"/>
        <v/>
      </c>
      <c r="AF1199" s="24" t="str">
        <f t="shared" ca="1" si="270"/>
        <v/>
      </c>
      <c r="AG1199" s="24" t="str">
        <f t="shared" ca="1" si="270"/>
        <v/>
      </c>
      <c r="AH1199" s="24" t="str">
        <f t="shared" ca="1" si="270"/>
        <v/>
      </c>
    </row>
    <row r="1200" spans="16:34" x14ac:dyDescent="0.25">
      <c r="P1200" s="17">
        <v>1201</v>
      </c>
      <c r="Q1200" s="17">
        <f>VLOOKUP($P1200,valores_RSI!$B$3:$D$1417,3,FALSE)</f>
        <v>7.1428878734851997</v>
      </c>
      <c r="R1200" s="17">
        <f t="shared" si="265"/>
        <v>5</v>
      </c>
      <c r="S1200" s="24">
        <f t="shared" si="266"/>
        <v>87</v>
      </c>
      <c r="T1200" s="24">
        <f t="shared" si="259"/>
        <v>137</v>
      </c>
      <c r="U1200" s="24">
        <f t="shared" si="259"/>
        <v>106</v>
      </c>
      <c r="V1200" s="25" t="b">
        <f t="shared" si="260"/>
        <v>1</v>
      </c>
      <c r="W1200" s="24" t="b">
        <f t="shared" si="261"/>
        <v>1</v>
      </c>
      <c r="X1200" s="24">
        <f t="shared" si="269"/>
        <v>0.25455</v>
      </c>
      <c r="Y1200" s="24">
        <f t="shared" si="269"/>
        <v>12.4805264132648</v>
      </c>
      <c r="Z1200" s="24">
        <f t="shared" si="262"/>
        <v>318.19507641326476</v>
      </c>
      <c r="AA1200" s="24" t="str">
        <f t="shared" si="263"/>
        <v>abaixo</v>
      </c>
      <c r="AC1200" s="24" t="str">
        <f t="shared" ca="1" si="270"/>
        <v/>
      </c>
      <c r="AD1200" s="24" t="str">
        <f t="shared" ca="1" si="270"/>
        <v/>
      </c>
      <c r="AE1200" s="24" t="str">
        <f t="shared" ca="1" si="270"/>
        <v/>
      </c>
      <c r="AF1200" s="24" t="str">
        <f t="shared" ca="1" si="270"/>
        <v/>
      </c>
      <c r="AG1200" s="24" t="str">
        <f t="shared" ca="1" si="270"/>
        <v/>
      </c>
      <c r="AH1200" s="24" t="str">
        <f t="shared" ca="1" si="270"/>
        <v/>
      </c>
    </row>
    <row r="1201" spans="16:34" x14ac:dyDescent="0.25">
      <c r="P1201" s="17">
        <v>1202</v>
      </c>
      <c r="Q1201" s="17">
        <f>VLOOKUP($P1201,valores_RSI!$B$3:$D$1417,3,FALSE)</f>
        <v>9.39106482352204</v>
      </c>
      <c r="R1201" s="17">
        <f t="shared" si="265"/>
        <v>5</v>
      </c>
      <c r="S1201" s="24">
        <f t="shared" si="266"/>
        <v>87</v>
      </c>
      <c r="T1201" s="24">
        <f t="shared" si="259"/>
        <v>137</v>
      </c>
      <c r="U1201" s="24">
        <f t="shared" si="259"/>
        <v>106</v>
      </c>
      <c r="V1201" s="25" t="b">
        <f t="shared" si="260"/>
        <v>1</v>
      </c>
      <c r="W1201" s="24" t="b">
        <f t="shared" si="261"/>
        <v>1</v>
      </c>
      <c r="X1201" s="24">
        <f t="shared" si="269"/>
        <v>0.25455</v>
      </c>
      <c r="Y1201" s="24">
        <f t="shared" si="269"/>
        <v>12.4805264132648</v>
      </c>
      <c r="Z1201" s="24">
        <f t="shared" si="262"/>
        <v>318.44962641326481</v>
      </c>
      <c r="AA1201" s="24" t="str">
        <f t="shared" si="263"/>
        <v>abaixo</v>
      </c>
      <c r="AC1201" s="24" t="str">
        <f t="shared" ca="1" si="270"/>
        <v/>
      </c>
      <c r="AD1201" s="24" t="str">
        <f t="shared" ca="1" si="270"/>
        <v/>
      </c>
      <c r="AE1201" s="24" t="str">
        <f t="shared" ca="1" si="270"/>
        <v/>
      </c>
      <c r="AF1201" s="24" t="str">
        <f t="shared" ca="1" si="270"/>
        <v/>
      </c>
      <c r="AG1201" s="24" t="str">
        <f t="shared" ca="1" si="270"/>
        <v/>
      </c>
      <c r="AH1201" s="24" t="str">
        <f t="shared" ca="1" si="270"/>
        <v/>
      </c>
    </row>
    <row r="1202" spans="16:34" x14ac:dyDescent="0.25">
      <c r="P1202" s="17">
        <v>1203</v>
      </c>
      <c r="Q1202" s="17">
        <f>VLOOKUP($P1202,valores_RSI!$B$3:$D$1417,3,FALSE)</f>
        <v>9.7412626350892797</v>
      </c>
      <c r="R1202" s="17">
        <f t="shared" si="265"/>
        <v>5</v>
      </c>
      <c r="S1202" s="24">
        <f t="shared" si="266"/>
        <v>87</v>
      </c>
      <c r="T1202" s="24">
        <f t="shared" si="259"/>
        <v>137</v>
      </c>
      <c r="U1202" s="24">
        <f t="shared" si="259"/>
        <v>106</v>
      </c>
      <c r="V1202" s="25" t="b">
        <f t="shared" si="260"/>
        <v>1</v>
      </c>
      <c r="W1202" s="24" t="b">
        <f t="shared" si="261"/>
        <v>1</v>
      </c>
      <c r="X1202" s="24">
        <f t="shared" si="269"/>
        <v>0.25455</v>
      </c>
      <c r="Y1202" s="24">
        <f t="shared" si="269"/>
        <v>12.4805264132648</v>
      </c>
      <c r="Z1202" s="24">
        <f t="shared" si="262"/>
        <v>318.7041764132648</v>
      </c>
      <c r="AA1202" s="24" t="str">
        <f t="shared" si="263"/>
        <v>abaixo</v>
      </c>
      <c r="AC1202" s="24" t="str">
        <f t="shared" ca="1" si="270"/>
        <v/>
      </c>
      <c r="AD1202" s="24" t="str">
        <f t="shared" ca="1" si="270"/>
        <v/>
      </c>
      <c r="AE1202" s="24" t="str">
        <f t="shared" ca="1" si="270"/>
        <v/>
      </c>
      <c r="AF1202" s="24" t="str">
        <f t="shared" ca="1" si="270"/>
        <v/>
      </c>
      <c r="AG1202" s="24" t="str">
        <f t="shared" ca="1" si="270"/>
        <v/>
      </c>
      <c r="AH1202" s="24" t="str">
        <f t="shared" ca="1" si="270"/>
        <v/>
      </c>
    </row>
    <row r="1203" spans="16:34" x14ac:dyDescent="0.25">
      <c r="P1203" s="17">
        <v>1204</v>
      </c>
      <c r="Q1203" s="17">
        <f>VLOOKUP($P1203,valores_RSI!$B$3:$D$1417,3,FALSE)</f>
        <v>9.3294615467813102</v>
      </c>
      <c r="R1203" s="17">
        <f t="shared" si="265"/>
        <v>5</v>
      </c>
      <c r="S1203" s="24">
        <f t="shared" si="266"/>
        <v>87</v>
      </c>
      <c r="T1203" s="24">
        <f t="shared" si="259"/>
        <v>137</v>
      </c>
      <c r="U1203" s="24">
        <f t="shared" si="259"/>
        <v>106</v>
      </c>
      <c r="V1203" s="25" t="b">
        <f t="shared" si="260"/>
        <v>1</v>
      </c>
      <c r="W1203" s="24" t="b">
        <f t="shared" si="261"/>
        <v>1</v>
      </c>
      <c r="X1203" s="24">
        <f t="shared" si="269"/>
        <v>0.25455</v>
      </c>
      <c r="Y1203" s="24">
        <f t="shared" si="269"/>
        <v>12.4805264132648</v>
      </c>
      <c r="Z1203" s="24">
        <f t="shared" si="262"/>
        <v>318.9587264132648</v>
      </c>
      <c r="AA1203" s="24" t="str">
        <f t="shared" si="263"/>
        <v>abaixo</v>
      </c>
      <c r="AC1203" s="24" t="str">
        <f t="shared" ca="1" si="270"/>
        <v/>
      </c>
      <c r="AD1203" s="24" t="str">
        <f t="shared" ca="1" si="270"/>
        <v/>
      </c>
      <c r="AE1203" s="24" t="str">
        <f t="shared" ca="1" si="270"/>
        <v/>
      </c>
      <c r="AF1203" s="24" t="str">
        <f t="shared" ca="1" si="270"/>
        <v/>
      </c>
      <c r="AG1203" s="24" t="str">
        <f t="shared" ca="1" si="270"/>
        <v/>
      </c>
      <c r="AH1203" s="24" t="str">
        <f t="shared" ca="1" si="270"/>
        <v/>
      </c>
    </row>
    <row r="1204" spans="16:34" x14ac:dyDescent="0.25">
      <c r="P1204" s="17">
        <v>1205</v>
      </c>
      <c r="Q1204" s="17">
        <f>VLOOKUP($P1204,valores_RSI!$B$3:$D$1417,3,FALSE)</f>
        <v>21.415028411418501</v>
      </c>
      <c r="R1204" s="17">
        <f t="shared" si="265"/>
        <v>5</v>
      </c>
      <c r="S1204" s="24">
        <f t="shared" si="266"/>
        <v>87</v>
      </c>
      <c r="T1204" s="24">
        <f t="shared" si="259"/>
        <v>137</v>
      </c>
      <c r="U1204" s="24">
        <f t="shared" si="259"/>
        <v>106</v>
      </c>
      <c r="V1204" s="25" t="b">
        <f t="shared" si="260"/>
        <v>1</v>
      </c>
      <c r="W1204" s="24" t="b">
        <f t="shared" si="261"/>
        <v>1</v>
      </c>
      <c r="X1204" s="24">
        <f t="shared" si="269"/>
        <v>0.25455</v>
      </c>
      <c r="Y1204" s="24">
        <f t="shared" si="269"/>
        <v>12.4805264132648</v>
      </c>
      <c r="Z1204" s="24">
        <f t="shared" si="262"/>
        <v>319.21327641326479</v>
      </c>
      <c r="AA1204" s="24" t="str">
        <f t="shared" si="263"/>
        <v>abaixo</v>
      </c>
      <c r="AC1204" s="24" t="str">
        <f t="shared" ca="1" si="270"/>
        <v/>
      </c>
      <c r="AD1204" s="24" t="str">
        <f t="shared" ca="1" si="270"/>
        <v/>
      </c>
      <c r="AE1204" s="24" t="str">
        <f t="shared" ca="1" si="270"/>
        <v/>
      </c>
      <c r="AF1204" s="24" t="str">
        <f t="shared" ca="1" si="270"/>
        <v/>
      </c>
      <c r="AG1204" s="24" t="str">
        <f t="shared" ca="1" si="270"/>
        <v/>
      </c>
      <c r="AH1204" s="24" t="str">
        <f t="shared" ca="1" si="270"/>
        <v/>
      </c>
    </row>
    <row r="1205" spans="16:34" x14ac:dyDescent="0.25">
      <c r="P1205" s="17">
        <v>1206</v>
      </c>
      <c r="Q1205" s="17">
        <f>VLOOKUP($P1205,valores_RSI!$B$3:$D$1417,3,FALSE)</f>
        <v>23.493229968970901</v>
      </c>
      <c r="R1205" s="17">
        <f t="shared" si="265"/>
        <v>5</v>
      </c>
      <c r="S1205" s="24">
        <f t="shared" si="266"/>
        <v>87</v>
      </c>
      <c r="T1205" s="24">
        <f t="shared" si="259"/>
        <v>137</v>
      </c>
      <c r="U1205" s="24">
        <f t="shared" si="259"/>
        <v>106</v>
      </c>
      <c r="V1205" s="25" t="b">
        <f t="shared" si="260"/>
        <v>1</v>
      </c>
      <c r="W1205" s="24" t="b">
        <f t="shared" si="261"/>
        <v>1</v>
      </c>
      <c r="X1205" s="24">
        <f t="shared" ref="X1205:Y1224" si="271">IF($V1205,VLOOKUP($R1205,$B$5:$N$101,X$2,FALSE),"")</f>
        <v>0.25455</v>
      </c>
      <c r="Y1205" s="24">
        <f t="shared" si="271"/>
        <v>12.4805264132648</v>
      </c>
      <c r="Z1205" s="24">
        <f t="shared" si="262"/>
        <v>319.46782641326479</v>
      </c>
      <c r="AA1205" s="24" t="str">
        <f t="shared" si="263"/>
        <v>abaixo</v>
      </c>
      <c r="AC1205" s="24" t="str">
        <f t="shared" ca="1" si="270"/>
        <v/>
      </c>
      <c r="AD1205" s="24" t="str">
        <f t="shared" ca="1" si="270"/>
        <v/>
      </c>
      <c r="AE1205" s="24" t="str">
        <f t="shared" ca="1" si="270"/>
        <v/>
      </c>
      <c r="AF1205" s="24" t="str">
        <f t="shared" ca="1" si="270"/>
        <v/>
      </c>
      <c r="AG1205" s="24" t="str">
        <f t="shared" ca="1" si="270"/>
        <v/>
      </c>
      <c r="AH1205" s="24" t="str">
        <f t="shared" ca="1" si="270"/>
        <v/>
      </c>
    </row>
    <row r="1206" spans="16:34" x14ac:dyDescent="0.25">
      <c r="P1206" s="17">
        <v>1207</v>
      </c>
      <c r="Q1206" s="17">
        <f>VLOOKUP($P1206,valores_RSI!$B$3:$D$1417,3,FALSE)</f>
        <v>23.449971606376501</v>
      </c>
      <c r="R1206" s="17">
        <f t="shared" si="265"/>
        <v>5</v>
      </c>
      <c r="S1206" s="24">
        <f t="shared" si="266"/>
        <v>87</v>
      </c>
      <c r="T1206" s="24">
        <f t="shared" si="259"/>
        <v>137</v>
      </c>
      <c r="U1206" s="24">
        <f t="shared" si="259"/>
        <v>106</v>
      </c>
      <c r="V1206" s="25" t="b">
        <f t="shared" si="260"/>
        <v>1</v>
      </c>
      <c r="W1206" s="24" t="b">
        <f t="shared" si="261"/>
        <v>1</v>
      </c>
      <c r="X1206" s="24">
        <f t="shared" si="271"/>
        <v>0.25455</v>
      </c>
      <c r="Y1206" s="24">
        <f t="shared" si="271"/>
        <v>12.4805264132648</v>
      </c>
      <c r="Z1206" s="24">
        <f t="shared" si="262"/>
        <v>319.72237641326478</v>
      </c>
      <c r="AA1206" s="24" t="str">
        <f t="shared" si="263"/>
        <v>abaixo</v>
      </c>
      <c r="AC1206" s="24" t="str">
        <f t="shared" ref="AC1206:AH1221" ca="1" si="272">IF($V1206,IF(OR(OFFSET($AA1206,AC$2,0)="acima",OFFSET($AA1206,AC$2,0)="acima mas menor que o break"),IF($AA1206="abaixo","cruzou_para_baixo",""),""),"")</f>
        <v/>
      </c>
      <c r="AD1206" s="24" t="str">
        <f t="shared" ca="1" si="272"/>
        <v/>
      </c>
      <c r="AE1206" s="24" t="str">
        <f t="shared" ca="1" si="272"/>
        <v/>
      </c>
      <c r="AF1206" s="24" t="str">
        <f t="shared" ca="1" si="272"/>
        <v/>
      </c>
      <c r="AG1206" s="24" t="str">
        <f t="shared" ca="1" si="272"/>
        <v/>
      </c>
      <c r="AH1206" s="24" t="str">
        <f t="shared" ca="1" si="272"/>
        <v/>
      </c>
    </row>
    <row r="1207" spans="16:34" x14ac:dyDescent="0.25">
      <c r="P1207" s="17">
        <v>1208</v>
      </c>
      <c r="Q1207" s="17">
        <f>VLOOKUP($P1207,valores_RSI!$B$3:$D$1417,3,FALSE)</f>
        <v>22.3266744215756</v>
      </c>
      <c r="R1207" s="17">
        <f t="shared" si="265"/>
        <v>5</v>
      </c>
      <c r="S1207" s="24">
        <f t="shared" si="266"/>
        <v>87</v>
      </c>
      <c r="T1207" s="24">
        <f t="shared" si="259"/>
        <v>137</v>
      </c>
      <c r="U1207" s="24">
        <f t="shared" si="259"/>
        <v>106</v>
      </c>
      <c r="V1207" s="25" t="b">
        <f t="shared" si="260"/>
        <v>1</v>
      </c>
      <c r="W1207" s="24" t="b">
        <f t="shared" si="261"/>
        <v>1</v>
      </c>
      <c r="X1207" s="24">
        <f t="shared" si="271"/>
        <v>0.25455</v>
      </c>
      <c r="Y1207" s="24">
        <f t="shared" si="271"/>
        <v>12.4805264132648</v>
      </c>
      <c r="Z1207" s="24">
        <f t="shared" si="262"/>
        <v>319.97692641326478</v>
      </c>
      <c r="AA1207" s="24" t="str">
        <f t="shared" si="263"/>
        <v>abaixo</v>
      </c>
      <c r="AC1207" s="24" t="str">
        <f t="shared" ca="1" si="272"/>
        <v/>
      </c>
      <c r="AD1207" s="24" t="str">
        <f t="shared" ca="1" si="272"/>
        <v/>
      </c>
      <c r="AE1207" s="24" t="str">
        <f t="shared" ca="1" si="272"/>
        <v/>
      </c>
      <c r="AF1207" s="24" t="str">
        <f t="shared" ca="1" si="272"/>
        <v/>
      </c>
      <c r="AG1207" s="24" t="str">
        <f t="shared" ca="1" si="272"/>
        <v/>
      </c>
      <c r="AH1207" s="24" t="str">
        <f t="shared" ca="1" si="272"/>
        <v/>
      </c>
    </row>
    <row r="1208" spans="16:34" x14ac:dyDescent="0.25">
      <c r="P1208" s="17">
        <v>1209</v>
      </c>
      <c r="Q1208" s="17">
        <f>VLOOKUP($P1208,valores_RSI!$B$3:$D$1417,3,FALSE)</f>
        <v>24.338321120300801</v>
      </c>
      <c r="R1208" s="17">
        <f t="shared" si="265"/>
        <v>5</v>
      </c>
      <c r="S1208" s="24">
        <f t="shared" si="266"/>
        <v>87</v>
      </c>
      <c r="T1208" s="24">
        <f t="shared" si="259"/>
        <v>137</v>
      </c>
      <c r="U1208" s="24">
        <f t="shared" si="259"/>
        <v>106</v>
      </c>
      <c r="V1208" s="25" t="b">
        <f t="shared" si="260"/>
        <v>1</v>
      </c>
      <c r="W1208" s="24" t="b">
        <f t="shared" si="261"/>
        <v>1</v>
      </c>
      <c r="X1208" s="24">
        <f t="shared" si="271"/>
        <v>0.25455</v>
      </c>
      <c r="Y1208" s="24">
        <f t="shared" si="271"/>
        <v>12.4805264132648</v>
      </c>
      <c r="Z1208" s="24">
        <f t="shared" si="262"/>
        <v>320.23147641326477</v>
      </c>
      <c r="AA1208" s="24" t="str">
        <f t="shared" si="263"/>
        <v>abaixo</v>
      </c>
      <c r="AC1208" s="24" t="str">
        <f t="shared" ca="1" si="272"/>
        <v/>
      </c>
      <c r="AD1208" s="24" t="str">
        <f t="shared" ca="1" si="272"/>
        <v/>
      </c>
      <c r="AE1208" s="24" t="str">
        <f t="shared" ca="1" si="272"/>
        <v/>
      </c>
      <c r="AF1208" s="24" t="str">
        <f t="shared" ca="1" si="272"/>
        <v/>
      </c>
      <c r="AG1208" s="24" t="str">
        <f t="shared" ca="1" si="272"/>
        <v/>
      </c>
      <c r="AH1208" s="24" t="str">
        <f t="shared" ca="1" si="272"/>
        <v/>
      </c>
    </row>
    <row r="1209" spans="16:34" x14ac:dyDescent="0.25">
      <c r="P1209" s="17">
        <v>1210</v>
      </c>
      <c r="Q1209" s="17">
        <f>VLOOKUP($P1209,valores_RSI!$B$3:$D$1417,3,FALSE)</f>
        <v>24.3818059693569</v>
      </c>
      <c r="R1209" s="17">
        <f t="shared" si="265"/>
        <v>5</v>
      </c>
      <c r="S1209" s="24">
        <f t="shared" si="266"/>
        <v>87</v>
      </c>
      <c r="T1209" s="24">
        <f t="shared" si="259"/>
        <v>137</v>
      </c>
      <c r="U1209" s="24">
        <f t="shared" si="259"/>
        <v>106</v>
      </c>
      <c r="V1209" s="25" t="b">
        <f t="shared" si="260"/>
        <v>1</v>
      </c>
      <c r="W1209" s="24" t="b">
        <f t="shared" si="261"/>
        <v>1</v>
      </c>
      <c r="X1209" s="24">
        <f t="shared" si="271"/>
        <v>0.25455</v>
      </c>
      <c r="Y1209" s="24">
        <f t="shared" si="271"/>
        <v>12.4805264132648</v>
      </c>
      <c r="Z1209" s="24">
        <f t="shared" si="262"/>
        <v>320.48602641326477</v>
      </c>
      <c r="AA1209" s="24" t="str">
        <f t="shared" si="263"/>
        <v>abaixo</v>
      </c>
      <c r="AC1209" s="24" t="str">
        <f t="shared" ca="1" si="272"/>
        <v/>
      </c>
      <c r="AD1209" s="24" t="str">
        <f t="shared" ca="1" si="272"/>
        <v/>
      </c>
      <c r="AE1209" s="24" t="str">
        <f t="shared" ca="1" si="272"/>
        <v/>
      </c>
      <c r="AF1209" s="24" t="str">
        <f t="shared" ca="1" si="272"/>
        <v/>
      </c>
      <c r="AG1209" s="24" t="str">
        <f t="shared" ca="1" si="272"/>
        <v/>
      </c>
      <c r="AH1209" s="24" t="str">
        <f t="shared" ca="1" si="272"/>
        <v/>
      </c>
    </row>
    <row r="1210" spans="16:34" x14ac:dyDescent="0.25">
      <c r="P1210" s="17">
        <v>1211</v>
      </c>
      <c r="Q1210" s="17">
        <f>VLOOKUP($P1210,valores_RSI!$B$3:$D$1417,3,FALSE)</f>
        <v>36.054411397393899</v>
      </c>
      <c r="R1210" s="17">
        <f t="shared" si="265"/>
        <v>5</v>
      </c>
      <c r="S1210" s="24">
        <f t="shared" si="266"/>
        <v>87</v>
      </c>
      <c r="T1210" s="24">
        <f t="shared" si="259"/>
        <v>137</v>
      </c>
      <c r="U1210" s="24">
        <f t="shared" si="259"/>
        <v>106</v>
      </c>
      <c r="V1210" s="25" t="b">
        <f t="shared" si="260"/>
        <v>1</v>
      </c>
      <c r="W1210" s="24" t="b">
        <f t="shared" si="261"/>
        <v>1</v>
      </c>
      <c r="X1210" s="24">
        <f t="shared" si="271"/>
        <v>0.25455</v>
      </c>
      <c r="Y1210" s="24">
        <f t="shared" si="271"/>
        <v>12.4805264132648</v>
      </c>
      <c r="Z1210" s="24">
        <f t="shared" si="262"/>
        <v>320.74057641326476</v>
      </c>
      <c r="AA1210" s="24" t="str">
        <f t="shared" si="263"/>
        <v>abaixo</v>
      </c>
      <c r="AC1210" s="24" t="str">
        <f t="shared" ca="1" si="272"/>
        <v/>
      </c>
      <c r="AD1210" s="24" t="str">
        <f t="shared" ca="1" si="272"/>
        <v/>
      </c>
      <c r="AE1210" s="24" t="str">
        <f t="shared" ca="1" si="272"/>
        <v/>
      </c>
      <c r="AF1210" s="24" t="str">
        <f t="shared" ca="1" si="272"/>
        <v/>
      </c>
      <c r="AG1210" s="24" t="str">
        <f t="shared" ca="1" si="272"/>
        <v/>
      </c>
      <c r="AH1210" s="24" t="str">
        <f t="shared" ca="1" si="272"/>
        <v/>
      </c>
    </row>
    <row r="1211" spans="16:34" x14ac:dyDescent="0.25">
      <c r="P1211" s="17">
        <v>1212</v>
      </c>
      <c r="Q1211" s="17">
        <f>VLOOKUP($P1211,valores_RSI!$B$3:$D$1417,3,FALSE)</f>
        <v>42.698880214145703</v>
      </c>
      <c r="R1211" s="17">
        <f t="shared" si="265"/>
        <v>5</v>
      </c>
      <c r="S1211" s="24">
        <f t="shared" si="266"/>
        <v>87</v>
      </c>
      <c r="T1211" s="24">
        <f t="shared" si="259"/>
        <v>137</v>
      </c>
      <c r="U1211" s="24">
        <f t="shared" si="259"/>
        <v>106</v>
      </c>
      <c r="V1211" s="25" t="b">
        <f t="shared" si="260"/>
        <v>1</v>
      </c>
      <c r="W1211" s="24" t="b">
        <f t="shared" si="261"/>
        <v>1</v>
      </c>
      <c r="X1211" s="24">
        <f t="shared" si="271"/>
        <v>0.25455</v>
      </c>
      <c r="Y1211" s="24">
        <f t="shared" si="271"/>
        <v>12.4805264132648</v>
      </c>
      <c r="Z1211" s="24">
        <f t="shared" si="262"/>
        <v>320.99512641326476</v>
      </c>
      <c r="AA1211" s="24" t="str">
        <f t="shared" si="263"/>
        <v>abaixo</v>
      </c>
      <c r="AC1211" s="24" t="str">
        <f t="shared" ca="1" si="272"/>
        <v/>
      </c>
      <c r="AD1211" s="24" t="str">
        <f t="shared" ca="1" si="272"/>
        <v/>
      </c>
      <c r="AE1211" s="24" t="str">
        <f t="shared" ca="1" si="272"/>
        <v/>
      </c>
      <c r="AF1211" s="24" t="str">
        <f t="shared" ca="1" si="272"/>
        <v/>
      </c>
      <c r="AG1211" s="24" t="str">
        <f t="shared" ca="1" si="272"/>
        <v/>
      </c>
      <c r="AH1211" s="24" t="str">
        <f t="shared" ca="1" si="272"/>
        <v/>
      </c>
    </row>
    <row r="1212" spans="16:34" x14ac:dyDescent="0.25">
      <c r="P1212" s="17">
        <v>1213</v>
      </c>
      <c r="Q1212" s="17">
        <f>VLOOKUP($P1212,valores_RSI!$B$3:$D$1417,3,FALSE)</f>
        <v>44.1266652301465</v>
      </c>
      <c r="R1212" s="17">
        <f t="shared" si="265"/>
        <v>5</v>
      </c>
      <c r="S1212" s="24">
        <f t="shared" si="266"/>
        <v>87</v>
      </c>
      <c r="T1212" s="24">
        <f t="shared" si="259"/>
        <v>137</v>
      </c>
      <c r="U1212" s="24">
        <f t="shared" si="259"/>
        <v>106</v>
      </c>
      <c r="V1212" s="25" t="b">
        <f t="shared" si="260"/>
        <v>1</v>
      </c>
      <c r="W1212" s="24" t="b">
        <f t="shared" si="261"/>
        <v>1</v>
      </c>
      <c r="X1212" s="24">
        <f t="shared" si="271"/>
        <v>0.25455</v>
      </c>
      <c r="Y1212" s="24">
        <f t="shared" si="271"/>
        <v>12.4805264132648</v>
      </c>
      <c r="Z1212" s="24">
        <f t="shared" si="262"/>
        <v>321.24967641326481</v>
      </c>
      <c r="AA1212" s="24" t="str">
        <f t="shared" si="263"/>
        <v>abaixo</v>
      </c>
      <c r="AC1212" s="24" t="str">
        <f t="shared" ca="1" si="272"/>
        <v/>
      </c>
      <c r="AD1212" s="24" t="str">
        <f t="shared" ca="1" si="272"/>
        <v/>
      </c>
      <c r="AE1212" s="24" t="str">
        <f t="shared" ca="1" si="272"/>
        <v/>
      </c>
      <c r="AF1212" s="24" t="str">
        <f t="shared" ca="1" si="272"/>
        <v/>
      </c>
      <c r="AG1212" s="24" t="str">
        <f t="shared" ca="1" si="272"/>
        <v/>
      </c>
      <c r="AH1212" s="24" t="str">
        <f t="shared" ca="1" si="272"/>
        <v/>
      </c>
    </row>
    <row r="1213" spans="16:34" x14ac:dyDescent="0.25">
      <c r="P1213" s="17">
        <v>1214</v>
      </c>
      <c r="Q1213" s="17">
        <f>VLOOKUP($P1213,valores_RSI!$B$3:$D$1417,3,FALSE)</f>
        <v>46.123262623589099</v>
      </c>
      <c r="R1213" s="17">
        <f t="shared" si="265"/>
        <v>5</v>
      </c>
      <c r="S1213" s="24">
        <f t="shared" si="266"/>
        <v>87</v>
      </c>
      <c r="T1213" s="24">
        <f t="shared" si="259"/>
        <v>137</v>
      </c>
      <c r="U1213" s="24">
        <f t="shared" si="259"/>
        <v>106</v>
      </c>
      <c r="V1213" s="25" t="b">
        <f t="shared" si="260"/>
        <v>1</v>
      </c>
      <c r="W1213" s="24" t="b">
        <f t="shared" si="261"/>
        <v>1</v>
      </c>
      <c r="X1213" s="24">
        <f t="shared" si="271"/>
        <v>0.25455</v>
      </c>
      <c r="Y1213" s="24">
        <f t="shared" si="271"/>
        <v>12.4805264132648</v>
      </c>
      <c r="Z1213" s="24">
        <f t="shared" si="262"/>
        <v>321.5042264132648</v>
      </c>
      <c r="AA1213" s="24" t="str">
        <f t="shared" si="263"/>
        <v>abaixo</v>
      </c>
      <c r="AC1213" s="24" t="str">
        <f t="shared" ca="1" si="272"/>
        <v/>
      </c>
      <c r="AD1213" s="24" t="str">
        <f t="shared" ca="1" si="272"/>
        <v/>
      </c>
      <c r="AE1213" s="24" t="str">
        <f t="shared" ca="1" si="272"/>
        <v/>
      </c>
      <c r="AF1213" s="24" t="str">
        <f t="shared" ca="1" si="272"/>
        <v/>
      </c>
      <c r="AG1213" s="24" t="str">
        <f t="shared" ca="1" si="272"/>
        <v/>
      </c>
      <c r="AH1213" s="24" t="str">
        <f t="shared" ca="1" si="272"/>
        <v/>
      </c>
    </row>
    <row r="1214" spans="16:34" x14ac:dyDescent="0.25">
      <c r="P1214" s="17">
        <v>1215</v>
      </c>
      <c r="Q1214" s="17">
        <f>VLOOKUP($P1214,valores_RSI!$B$3:$D$1417,3,FALSE)</f>
        <v>51.671723947082697</v>
      </c>
      <c r="R1214" s="17">
        <f t="shared" si="265"/>
        <v>5</v>
      </c>
      <c r="S1214" s="24">
        <f t="shared" si="266"/>
        <v>87</v>
      </c>
      <c r="T1214" s="24">
        <f t="shared" si="259"/>
        <v>137</v>
      </c>
      <c r="U1214" s="24">
        <f t="shared" si="259"/>
        <v>106</v>
      </c>
      <c r="V1214" s="25" t="b">
        <f t="shared" si="260"/>
        <v>1</v>
      </c>
      <c r="W1214" s="24" t="b">
        <f t="shared" si="261"/>
        <v>1</v>
      </c>
      <c r="X1214" s="24">
        <f t="shared" si="271"/>
        <v>0.25455</v>
      </c>
      <c r="Y1214" s="24">
        <f t="shared" si="271"/>
        <v>12.4805264132648</v>
      </c>
      <c r="Z1214" s="24">
        <f t="shared" si="262"/>
        <v>321.7587764132648</v>
      </c>
      <c r="AA1214" s="24" t="str">
        <f t="shared" si="263"/>
        <v>abaixo</v>
      </c>
      <c r="AC1214" s="24" t="str">
        <f t="shared" ca="1" si="272"/>
        <v/>
      </c>
      <c r="AD1214" s="24" t="str">
        <f t="shared" ca="1" si="272"/>
        <v/>
      </c>
      <c r="AE1214" s="24" t="str">
        <f t="shared" ca="1" si="272"/>
        <v/>
      </c>
      <c r="AF1214" s="24" t="str">
        <f t="shared" ca="1" si="272"/>
        <v/>
      </c>
      <c r="AG1214" s="24" t="str">
        <f t="shared" ca="1" si="272"/>
        <v/>
      </c>
      <c r="AH1214" s="24" t="str">
        <f t="shared" ca="1" si="272"/>
        <v/>
      </c>
    </row>
    <row r="1215" spans="16:34" x14ac:dyDescent="0.25">
      <c r="P1215" s="17">
        <v>1216</v>
      </c>
      <c r="Q1215" s="17">
        <f>VLOOKUP($P1215,valores_RSI!$B$3:$D$1417,3,FALSE)</f>
        <v>55.955686085822599</v>
      </c>
      <c r="R1215" s="17">
        <f t="shared" si="265"/>
        <v>5</v>
      </c>
      <c r="S1215" s="24">
        <f t="shared" si="266"/>
        <v>87</v>
      </c>
      <c r="T1215" s="24">
        <f t="shared" si="259"/>
        <v>137</v>
      </c>
      <c r="U1215" s="24">
        <f t="shared" si="259"/>
        <v>106</v>
      </c>
      <c r="V1215" s="25" t="b">
        <f t="shared" si="260"/>
        <v>1</v>
      </c>
      <c r="W1215" s="24" t="b">
        <f t="shared" si="261"/>
        <v>1</v>
      </c>
      <c r="X1215" s="24">
        <f t="shared" si="271"/>
        <v>0.25455</v>
      </c>
      <c r="Y1215" s="24">
        <f t="shared" si="271"/>
        <v>12.4805264132648</v>
      </c>
      <c r="Z1215" s="24">
        <f t="shared" si="262"/>
        <v>322.01332641326479</v>
      </c>
      <c r="AA1215" s="24" t="str">
        <f t="shared" si="263"/>
        <v>abaixo</v>
      </c>
      <c r="AC1215" s="24" t="str">
        <f t="shared" ca="1" si="272"/>
        <v/>
      </c>
      <c r="AD1215" s="24" t="str">
        <f t="shared" ca="1" si="272"/>
        <v/>
      </c>
      <c r="AE1215" s="24" t="str">
        <f t="shared" ca="1" si="272"/>
        <v/>
      </c>
      <c r="AF1215" s="24" t="str">
        <f t="shared" ca="1" si="272"/>
        <v/>
      </c>
      <c r="AG1215" s="24" t="str">
        <f t="shared" ca="1" si="272"/>
        <v/>
      </c>
      <c r="AH1215" s="24" t="str">
        <f t="shared" ca="1" si="272"/>
        <v/>
      </c>
    </row>
    <row r="1216" spans="16:34" x14ac:dyDescent="0.25">
      <c r="P1216" s="17">
        <v>1217</v>
      </c>
      <c r="Q1216" s="17">
        <f>VLOOKUP($P1216,valores_RSI!$B$3:$D$1417,3,FALSE)</f>
        <v>57.027036593961697</v>
      </c>
      <c r="R1216" s="17">
        <f t="shared" si="265"/>
        <v>5</v>
      </c>
      <c r="S1216" s="24">
        <f t="shared" si="266"/>
        <v>87</v>
      </c>
      <c r="T1216" s="24">
        <f t="shared" si="259"/>
        <v>137</v>
      </c>
      <c r="U1216" s="24">
        <f t="shared" si="259"/>
        <v>106</v>
      </c>
      <c r="V1216" s="25" t="b">
        <f t="shared" si="260"/>
        <v>1</v>
      </c>
      <c r="W1216" s="24" t="b">
        <f t="shared" si="261"/>
        <v>1</v>
      </c>
      <c r="X1216" s="24">
        <f t="shared" si="271"/>
        <v>0.25455</v>
      </c>
      <c r="Y1216" s="24">
        <f t="shared" si="271"/>
        <v>12.4805264132648</v>
      </c>
      <c r="Z1216" s="24">
        <f t="shared" si="262"/>
        <v>322.26787641326479</v>
      </c>
      <c r="AA1216" s="24" t="str">
        <f t="shared" si="263"/>
        <v>abaixo</v>
      </c>
      <c r="AC1216" s="24" t="str">
        <f t="shared" ca="1" si="272"/>
        <v/>
      </c>
      <c r="AD1216" s="24" t="str">
        <f t="shared" ca="1" si="272"/>
        <v/>
      </c>
      <c r="AE1216" s="24" t="str">
        <f t="shared" ca="1" si="272"/>
        <v/>
      </c>
      <c r="AF1216" s="24" t="str">
        <f t="shared" ca="1" si="272"/>
        <v/>
      </c>
      <c r="AG1216" s="24" t="str">
        <f t="shared" ca="1" si="272"/>
        <v/>
      </c>
      <c r="AH1216" s="24" t="str">
        <f t="shared" ca="1" si="272"/>
        <v/>
      </c>
    </row>
    <row r="1217" spans="16:34" x14ac:dyDescent="0.25">
      <c r="P1217" s="17">
        <v>1218</v>
      </c>
      <c r="Q1217" s="17">
        <f>VLOOKUP($P1217,valores_RSI!$B$3:$D$1417,3,FALSE)</f>
        <v>53.832759965322097</v>
      </c>
      <c r="R1217" s="17">
        <f t="shared" si="265"/>
        <v>5</v>
      </c>
      <c r="S1217" s="24">
        <f t="shared" si="266"/>
        <v>87</v>
      </c>
      <c r="T1217" s="24">
        <f t="shared" si="259"/>
        <v>137</v>
      </c>
      <c r="U1217" s="24">
        <f t="shared" si="259"/>
        <v>106</v>
      </c>
      <c r="V1217" s="25" t="b">
        <f t="shared" si="260"/>
        <v>1</v>
      </c>
      <c r="W1217" s="24" t="b">
        <f t="shared" si="261"/>
        <v>1</v>
      </c>
      <c r="X1217" s="24">
        <f t="shared" si="271"/>
        <v>0.25455</v>
      </c>
      <c r="Y1217" s="24">
        <f t="shared" si="271"/>
        <v>12.4805264132648</v>
      </c>
      <c r="Z1217" s="24">
        <f t="shared" si="262"/>
        <v>322.52242641326478</v>
      </c>
      <c r="AA1217" s="24" t="str">
        <f t="shared" si="263"/>
        <v>abaixo</v>
      </c>
      <c r="AC1217" s="24" t="str">
        <f t="shared" ca="1" si="272"/>
        <v/>
      </c>
      <c r="AD1217" s="24" t="str">
        <f t="shared" ca="1" si="272"/>
        <v/>
      </c>
      <c r="AE1217" s="24" t="str">
        <f t="shared" ca="1" si="272"/>
        <v/>
      </c>
      <c r="AF1217" s="24" t="str">
        <f t="shared" ca="1" si="272"/>
        <v/>
      </c>
      <c r="AG1217" s="24" t="str">
        <f t="shared" ca="1" si="272"/>
        <v/>
      </c>
      <c r="AH1217" s="24" t="str">
        <f t="shared" ca="1" si="272"/>
        <v/>
      </c>
    </row>
    <row r="1218" spans="16:34" x14ac:dyDescent="0.25">
      <c r="P1218" s="17">
        <v>1219</v>
      </c>
      <c r="Q1218" s="17">
        <f>VLOOKUP($P1218,valores_RSI!$B$3:$D$1417,3,FALSE)</f>
        <v>56.506546959466803</v>
      </c>
      <c r="R1218" s="17">
        <f t="shared" si="265"/>
        <v>5</v>
      </c>
      <c r="S1218" s="24">
        <f t="shared" si="266"/>
        <v>87</v>
      </c>
      <c r="T1218" s="24">
        <f t="shared" si="259"/>
        <v>137</v>
      </c>
      <c r="U1218" s="24">
        <f t="shared" si="259"/>
        <v>106</v>
      </c>
      <c r="V1218" s="25" t="b">
        <f t="shared" si="260"/>
        <v>1</v>
      </c>
      <c r="W1218" s="24" t="b">
        <f t="shared" si="261"/>
        <v>1</v>
      </c>
      <c r="X1218" s="24">
        <f t="shared" si="271"/>
        <v>0.25455</v>
      </c>
      <c r="Y1218" s="24">
        <f t="shared" si="271"/>
        <v>12.4805264132648</v>
      </c>
      <c r="Z1218" s="24">
        <f t="shared" si="262"/>
        <v>322.77697641326478</v>
      </c>
      <c r="AA1218" s="24" t="str">
        <f t="shared" si="263"/>
        <v>abaixo</v>
      </c>
      <c r="AC1218" s="24" t="str">
        <f t="shared" ca="1" si="272"/>
        <v/>
      </c>
      <c r="AD1218" s="24" t="str">
        <f t="shared" ca="1" si="272"/>
        <v/>
      </c>
      <c r="AE1218" s="24" t="str">
        <f t="shared" ca="1" si="272"/>
        <v/>
      </c>
      <c r="AF1218" s="24" t="str">
        <f t="shared" ca="1" si="272"/>
        <v/>
      </c>
      <c r="AG1218" s="24" t="str">
        <f t="shared" ca="1" si="272"/>
        <v/>
      </c>
      <c r="AH1218" s="24" t="str">
        <f t="shared" ca="1" si="272"/>
        <v/>
      </c>
    </row>
    <row r="1219" spans="16:34" x14ac:dyDescent="0.25">
      <c r="P1219" s="17">
        <v>1220</v>
      </c>
      <c r="Q1219" s="17">
        <f>VLOOKUP($P1219,valores_RSI!$B$3:$D$1417,3,FALSE)</f>
        <v>55.727835956639197</v>
      </c>
      <c r="R1219" s="17">
        <f t="shared" si="265"/>
        <v>5</v>
      </c>
      <c r="S1219" s="24">
        <f t="shared" si="266"/>
        <v>87</v>
      </c>
      <c r="T1219" s="24">
        <f t="shared" si="259"/>
        <v>137</v>
      </c>
      <c r="U1219" s="24">
        <f t="shared" si="259"/>
        <v>106</v>
      </c>
      <c r="V1219" s="25" t="b">
        <f t="shared" si="260"/>
        <v>1</v>
      </c>
      <c r="W1219" s="24" t="b">
        <f t="shared" si="261"/>
        <v>1</v>
      </c>
      <c r="X1219" s="24">
        <f t="shared" si="271"/>
        <v>0.25455</v>
      </c>
      <c r="Y1219" s="24">
        <f t="shared" si="271"/>
        <v>12.4805264132648</v>
      </c>
      <c r="Z1219" s="24">
        <f t="shared" si="262"/>
        <v>323.03152641326477</v>
      </c>
      <c r="AA1219" s="24" t="str">
        <f t="shared" si="263"/>
        <v>abaixo</v>
      </c>
      <c r="AC1219" s="24" t="str">
        <f t="shared" ca="1" si="272"/>
        <v/>
      </c>
      <c r="AD1219" s="24" t="str">
        <f t="shared" ca="1" si="272"/>
        <v/>
      </c>
      <c r="AE1219" s="24" t="str">
        <f t="shared" ca="1" si="272"/>
        <v/>
      </c>
      <c r="AF1219" s="24" t="str">
        <f t="shared" ca="1" si="272"/>
        <v/>
      </c>
      <c r="AG1219" s="24" t="str">
        <f t="shared" ca="1" si="272"/>
        <v/>
      </c>
      <c r="AH1219" s="24" t="str">
        <f t="shared" ca="1" si="272"/>
        <v/>
      </c>
    </row>
    <row r="1220" spans="16:34" x14ac:dyDescent="0.25">
      <c r="P1220" s="17">
        <v>1221</v>
      </c>
      <c r="Q1220" s="17">
        <f>VLOOKUP($P1220,valores_RSI!$B$3:$D$1417,3,FALSE)</f>
        <v>60.064942805805401</v>
      </c>
      <c r="R1220" s="17">
        <f t="shared" si="265"/>
        <v>5</v>
      </c>
      <c r="S1220" s="24">
        <f t="shared" si="266"/>
        <v>87</v>
      </c>
      <c r="T1220" s="24">
        <f t="shared" si="259"/>
        <v>137</v>
      </c>
      <c r="U1220" s="24">
        <f t="shared" si="259"/>
        <v>106</v>
      </c>
      <c r="V1220" s="25" t="b">
        <f t="shared" si="260"/>
        <v>1</v>
      </c>
      <c r="W1220" s="24" t="b">
        <f t="shared" si="261"/>
        <v>1</v>
      </c>
      <c r="X1220" s="24">
        <f t="shared" si="271"/>
        <v>0.25455</v>
      </c>
      <c r="Y1220" s="24">
        <f t="shared" si="271"/>
        <v>12.4805264132648</v>
      </c>
      <c r="Z1220" s="24">
        <f t="shared" si="262"/>
        <v>323.28607641326477</v>
      </c>
      <c r="AA1220" s="24" t="str">
        <f t="shared" si="263"/>
        <v>abaixo</v>
      </c>
      <c r="AC1220" s="24" t="str">
        <f t="shared" ca="1" si="272"/>
        <v/>
      </c>
      <c r="AD1220" s="24" t="str">
        <f t="shared" ca="1" si="272"/>
        <v/>
      </c>
      <c r="AE1220" s="24" t="str">
        <f t="shared" ca="1" si="272"/>
        <v/>
      </c>
      <c r="AF1220" s="24" t="str">
        <f t="shared" ca="1" si="272"/>
        <v/>
      </c>
      <c r="AG1220" s="24" t="str">
        <f t="shared" ca="1" si="272"/>
        <v/>
      </c>
      <c r="AH1220" s="24" t="str">
        <f t="shared" ca="1" si="272"/>
        <v/>
      </c>
    </row>
    <row r="1221" spans="16:34" x14ac:dyDescent="0.25">
      <c r="P1221" s="17">
        <v>1222</v>
      </c>
      <c r="Q1221" s="17">
        <f>VLOOKUP($P1221,valores_RSI!$B$3:$D$1417,3,FALSE)</f>
        <v>62.828959235704303</v>
      </c>
      <c r="R1221" s="17">
        <f t="shared" si="265"/>
        <v>5</v>
      </c>
      <c r="S1221" s="24">
        <f t="shared" si="266"/>
        <v>87</v>
      </c>
      <c r="T1221" s="24">
        <f t="shared" si="259"/>
        <v>137</v>
      </c>
      <c r="U1221" s="24">
        <f t="shared" si="259"/>
        <v>106</v>
      </c>
      <c r="V1221" s="25" t="b">
        <f t="shared" si="260"/>
        <v>1</v>
      </c>
      <c r="W1221" s="24" t="b">
        <f t="shared" si="261"/>
        <v>1</v>
      </c>
      <c r="X1221" s="24">
        <f t="shared" si="271"/>
        <v>0.25455</v>
      </c>
      <c r="Y1221" s="24">
        <f t="shared" si="271"/>
        <v>12.4805264132648</v>
      </c>
      <c r="Z1221" s="24">
        <f t="shared" si="262"/>
        <v>323.54062641326476</v>
      </c>
      <c r="AA1221" s="24" t="str">
        <f t="shared" si="263"/>
        <v>abaixo</v>
      </c>
      <c r="AC1221" s="24" t="str">
        <f t="shared" ca="1" si="272"/>
        <v/>
      </c>
      <c r="AD1221" s="24" t="str">
        <f t="shared" ca="1" si="272"/>
        <v/>
      </c>
      <c r="AE1221" s="24" t="str">
        <f t="shared" ca="1" si="272"/>
        <v/>
      </c>
      <c r="AF1221" s="24" t="str">
        <f t="shared" ca="1" si="272"/>
        <v/>
      </c>
      <c r="AG1221" s="24" t="str">
        <f t="shared" ca="1" si="272"/>
        <v/>
      </c>
      <c r="AH1221" s="24" t="str">
        <f t="shared" ca="1" si="272"/>
        <v/>
      </c>
    </row>
    <row r="1222" spans="16:34" x14ac:dyDescent="0.25">
      <c r="P1222" s="17">
        <v>1223</v>
      </c>
      <c r="Q1222" s="17">
        <f>VLOOKUP($P1222,valores_RSI!$B$3:$D$1417,3,FALSE)</f>
        <v>63.518989298208901</v>
      </c>
      <c r="R1222" s="17">
        <f t="shared" si="265"/>
        <v>5</v>
      </c>
      <c r="S1222" s="24">
        <f t="shared" si="266"/>
        <v>87</v>
      </c>
      <c r="T1222" s="24">
        <f t="shared" ref="T1222:U1285" si="273">+T1221</f>
        <v>137</v>
      </c>
      <c r="U1222" s="24">
        <f t="shared" si="273"/>
        <v>106</v>
      </c>
      <c r="V1222" s="25" t="b">
        <f t="shared" ref="V1222:V1285" si="274">$P1222&gt;=$T1222+$L$3</f>
        <v>1</v>
      </c>
      <c r="W1222" s="24" t="b">
        <f t="shared" ref="W1222:W1285" si="275">$P1222&gt;=U1222+$L$3</f>
        <v>1</v>
      </c>
      <c r="X1222" s="24">
        <f t="shared" si="271"/>
        <v>0.25455</v>
      </c>
      <c r="Y1222" s="24">
        <f t="shared" si="271"/>
        <v>12.4805264132648</v>
      </c>
      <c r="Z1222" s="24">
        <f t="shared" ref="Z1222:Z1285" si="276">IF($V1222,P1222*X1222+Y1222,"")</f>
        <v>323.79517641326476</v>
      </c>
      <c r="AA1222" s="24" t="str">
        <f t="shared" ref="AA1222:AA1285" si="277">IF($V1222,IF(Q1222-Z1222&gt;=$L$2,"acima",IF(Q1222-Z1222&gt;=0,"acima mas menor que o break",IF(Q1222-Z1222&gt;-$L$2,"abaixo mas menor que o break","abaixo"))),"")</f>
        <v>abaixo</v>
      </c>
      <c r="AC1222" s="24" t="str">
        <f t="shared" ref="AC1222:AH1237" ca="1" si="278">IF($V1222,IF(OR(OFFSET($AA1222,AC$2,0)="acima",OFFSET($AA1222,AC$2,0)="acima mas menor que o break"),IF($AA1222="abaixo","cruzou_para_baixo",""),""),"")</f>
        <v/>
      </c>
      <c r="AD1222" s="24" t="str">
        <f t="shared" ca="1" si="278"/>
        <v/>
      </c>
      <c r="AE1222" s="24" t="str">
        <f t="shared" ca="1" si="278"/>
        <v/>
      </c>
      <c r="AF1222" s="24" t="str">
        <f t="shared" ca="1" si="278"/>
        <v/>
      </c>
      <c r="AG1222" s="24" t="str">
        <f t="shared" ca="1" si="278"/>
        <v/>
      </c>
      <c r="AH1222" s="24" t="str">
        <f t="shared" ca="1" si="278"/>
        <v/>
      </c>
    </row>
    <row r="1223" spans="16:34" x14ac:dyDescent="0.25">
      <c r="P1223" s="17">
        <v>1224</v>
      </c>
      <c r="Q1223" s="17">
        <f>VLOOKUP($P1223,valores_RSI!$B$3:$D$1417,3,FALSE)</f>
        <v>64.931959959379</v>
      </c>
      <c r="R1223" s="17">
        <f t="shared" ref="R1223:R1286" si="279">+R1222</f>
        <v>5</v>
      </c>
      <c r="S1223" s="24">
        <f t="shared" ref="S1223:S1286" si="280">+S1222</f>
        <v>87</v>
      </c>
      <c r="T1223" s="24">
        <f t="shared" si="273"/>
        <v>137</v>
      </c>
      <c r="U1223" s="24">
        <f t="shared" si="273"/>
        <v>106</v>
      </c>
      <c r="V1223" s="25" t="b">
        <f t="shared" si="274"/>
        <v>1</v>
      </c>
      <c r="W1223" s="24" t="b">
        <f t="shared" si="275"/>
        <v>1</v>
      </c>
      <c r="X1223" s="24">
        <f t="shared" si="271"/>
        <v>0.25455</v>
      </c>
      <c r="Y1223" s="24">
        <f t="shared" si="271"/>
        <v>12.4805264132648</v>
      </c>
      <c r="Z1223" s="24">
        <f t="shared" si="276"/>
        <v>324.04972641326481</v>
      </c>
      <c r="AA1223" s="24" t="str">
        <f t="shared" si="277"/>
        <v>abaixo</v>
      </c>
      <c r="AC1223" s="24" t="str">
        <f t="shared" ca="1" si="278"/>
        <v/>
      </c>
      <c r="AD1223" s="24" t="str">
        <f t="shared" ca="1" si="278"/>
        <v/>
      </c>
      <c r="AE1223" s="24" t="str">
        <f t="shared" ca="1" si="278"/>
        <v/>
      </c>
      <c r="AF1223" s="24" t="str">
        <f t="shared" ca="1" si="278"/>
        <v/>
      </c>
      <c r="AG1223" s="24" t="str">
        <f t="shared" ca="1" si="278"/>
        <v/>
      </c>
      <c r="AH1223" s="24" t="str">
        <f t="shared" ca="1" si="278"/>
        <v/>
      </c>
    </row>
    <row r="1224" spans="16:34" x14ac:dyDescent="0.25">
      <c r="P1224" s="17">
        <v>1225</v>
      </c>
      <c r="Q1224" s="17">
        <f>VLOOKUP($P1224,valores_RSI!$B$3:$D$1417,3,FALSE)</f>
        <v>67.887777052631193</v>
      </c>
      <c r="R1224" s="17">
        <f t="shared" si="279"/>
        <v>5</v>
      </c>
      <c r="S1224" s="24">
        <f t="shared" si="280"/>
        <v>87</v>
      </c>
      <c r="T1224" s="24">
        <f t="shared" si="273"/>
        <v>137</v>
      </c>
      <c r="U1224" s="24">
        <f t="shared" si="273"/>
        <v>106</v>
      </c>
      <c r="V1224" s="25" t="b">
        <f t="shared" si="274"/>
        <v>1</v>
      </c>
      <c r="W1224" s="24" t="b">
        <f t="shared" si="275"/>
        <v>1</v>
      </c>
      <c r="X1224" s="24">
        <f t="shared" si="271"/>
        <v>0.25455</v>
      </c>
      <c r="Y1224" s="24">
        <f t="shared" si="271"/>
        <v>12.4805264132648</v>
      </c>
      <c r="Z1224" s="24">
        <f t="shared" si="276"/>
        <v>324.3042764132648</v>
      </c>
      <c r="AA1224" s="24" t="str">
        <f t="shared" si="277"/>
        <v>abaixo</v>
      </c>
      <c r="AC1224" s="24" t="str">
        <f t="shared" ca="1" si="278"/>
        <v/>
      </c>
      <c r="AD1224" s="24" t="str">
        <f t="shared" ca="1" si="278"/>
        <v/>
      </c>
      <c r="AE1224" s="24" t="str">
        <f t="shared" ca="1" si="278"/>
        <v/>
      </c>
      <c r="AF1224" s="24" t="str">
        <f t="shared" ca="1" si="278"/>
        <v/>
      </c>
      <c r="AG1224" s="24" t="str">
        <f t="shared" ca="1" si="278"/>
        <v/>
      </c>
      <c r="AH1224" s="24" t="str">
        <f t="shared" ca="1" si="278"/>
        <v/>
      </c>
    </row>
    <row r="1225" spans="16:34" x14ac:dyDescent="0.25">
      <c r="P1225" s="17">
        <v>1226</v>
      </c>
      <c r="Q1225" s="17">
        <f>VLOOKUP($P1225,valores_RSI!$B$3:$D$1417,3,FALSE)</f>
        <v>60.1104130221023</v>
      </c>
      <c r="R1225" s="17">
        <f t="shared" si="279"/>
        <v>5</v>
      </c>
      <c r="S1225" s="24">
        <f t="shared" si="280"/>
        <v>87</v>
      </c>
      <c r="T1225" s="24">
        <f t="shared" si="273"/>
        <v>137</v>
      </c>
      <c r="U1225" s="24">
        <f t="shared" si="273"/>
        <v>106</v>
      </c>
      <c r="V1225" s="25" t="b">
        <f t="shared" si="274"/>
        <v>1</v>
      </c>
      <c r="W1225" s="24" t="b">
        <f t="shared" si="275"/>
        <v>1</v>
      </c>
      <c r="X1225" s="24">
        <f t="shared" ref="X1225:Y1244" si="281">IF($V1225,VLOOKUP($R1225,$B$5:$N$101,X$2,FALSE),"")</f>
        <v>0.25455</v>
      </c>
      <c r="Y1225" s="24">
        <f t="shared" si="281"/>
        <v>12.4805264132648</v>
      </c>
      <c r="Z1225" s="24">
        <f t="shared" si="276"/>
        <v>324.5588264132648</v>
      </c>
      <c r="AA1225" s="24" t="str">
        <f t="shared" si="277"/>
        <v>abaixo</v>
      </c>
      <c r="AC1225" s="24" t="str">
        <f t="shared" ca="1" si="278"/>
        <v/>
      </c>
      <c r="AD1225" s="24" t="str">
        <f t="shared" ca="1" si="278"/>
        <v/>
      </c>
      <c r="AE1225" s="24" t="str">
        <f t="shared" ca="1" si="278"/>
        <v/>
      </c>
      <c r="AF1225" s="24" t="str">
        <f t="shared" ca="1" si="278"/>
        <v/>
      </c>
      <c r="AG1225" s="24" t="str">
        <f t="shared" ca="1" si="278"/>
        <v/>
      </c>
      <c r="AH1225" s="24" t="str">
        <f t="shared" ca="1" si="278"/>
        <v/>
      </c>
    </row>
    <row r="1226" spans="16:34" x14ac:dyDescent="0.25">
      <c r="P1226" s="17">
        <v>1227</v>
      </c>
      <c r="Q1226" s="17">
        <f>VLOOKUP($P1226,valores_RSI!$B$3:$D$1417,3,FALSE)</f>
        <v>59.862560668157201</v>
      </c>
      <c r="R1226" s="17">
        <f t="shared" si="279"/>
        <v>5</v>
      </c>
      <c r="S1226" s="24">
        <f t="shared" si="280"/>
        <v>87</v>
      </c>
      <c r="T1226" s="24">
        <f t="shared" si="273"/>
        <v>137</v>
      </c>
      <c r="U1226" s="24">
        <f t="shared" si="273"/>
        <v>106</v>
      </c>
      <c r="V1226" s="25" t="b">
        <f t="shared" si="274"/>
        <v>1</v>
      </c>
      <c r="W1226" s="24" t="b">
        <f t="shared" si="275"/>
        <v>1</v>
      </c>
      <c r="X1226" s="24">
        <f t="shared" si="281"/>
        <v>0.25455</v>
      </c>
      <c r="Y1226" s="24">
        <f t="shared" si="281"/>
        <v>12.4805264132648</v>
      </c>
      <c r="Z1226" s="24">
        <f t="shared" si="276"/>
        <v>324.81337641326479</v>
      </c>
      <c r="AA1226" s="24" t="str">
        <f t="shared" si="277"/>
        <v>abaixo</v>
      </c>
      <c r="AC1226" s="24" t="str">
        <f t="shared" ca="1" si="278"/>
        <v/>
      </c>
      <c r="AD1226" s="24" t="str">
        <f t="shared" ca="1" si="278"/>
        <v/>
      </c>
      <c r="AE1226" s="24" t="str">
        <f t="shared" ca="1" si="278"/>
        <v/>
      </c>
      <c r="AF1226" s="24" t="str">
        <f t="shared" ca="1" si="278"/>
        <v/>
      </c>
      <c r="AG1226" s="24" t="str">
        <f t="shared" ca="1" si="278"/>
        <v/>
      </c>
      <c r="AH1226" s="24" t="str">
        <f t="shared" ca="1" si="278"/>
        <v/>
      </c>
    </row>
    <row r="1227" spans="16:34" x14ac:dyDescent="0.25">
      <c r="P1227" s="17">
        <v>1228</v>
      </c>
      <c r="Q1227" s="17">
        <f>VLOOKUP($P1227,valores_RSI!$B$3:$D$1417,3,FALSE)</f>
        <v>58.8114758903899</v>
      </c>
      <c r="R1227" s="17">
        <f t="shared" si="279"/>
        <v>5</v>
      </c>
      <c r="S1227" s="24">
        <f t="shared" si="280"/>
        <v>87</v>
      </c>
      <c r="T1227" s="24">
        <f t="shared" si="273"/>
        <v>137</v>
      </c>
      <c r="U1227" s="24">
        <f t="shared" si="273"/>
        <v>106</v>
      </c>
      <c r="V1227" s="25" t="b">
        <f t="shared" si="274"/>
        <v>1</v>
      </c>
      <c r="W1227" s="24" t="b">
        <f t="shared" si="275"/>
        <v>1</v>
      </c>
      <c r="X1227" s="24">
        <f t="shared" si="281"/>
        <v>0.25455</v>
      </c>
      <c r="Y1227" s="24">
        <f t="shared" si="281"/>
        <v>12.4805264132648</v>
      </c>
      <c r="Z1227" s="24">
        <f t="shared" si="276"/>
        <v>325.06792641326479</v>
      </c>
      <c r="AA1227" s="24" t="str">
        <f t="shared" si="277"/>
        <v>abaixo</v>
      </c>
      <c r="AC1227" s="24" t="str">
        <f t="shared" ca="1" si="278"/>
        <v/>
      </c>
      <c r="AD1227" s="24" t="str">
        <f t="shared" ca="1" si="278"/>
        <v/>
      </c>
      <c r="AE1227" s="24" t="str">
        <f t="shared" ca="1" si="278"/>
        <v/>
      </c>
      <c r="AF1227" s="24" t="str">
        <f t="shared" ca="1" si="278"/>
        <v/>
      </c>
      <c r="AG1227" s="24" t="str">
        <f t="shared" ca="1" si="278"/>
        <v/>
      </c>
      <c r="AH1227" s="24" t="str">
        <f t="shared" ca="1" si="278"/>
        <v/>
      </c>
    </row>
    <row r="1228" spans="16:34" x14ac:dyDescent="0.25">
      <c r="P1228" s="17">
        <v>1229</v>
      </c>
      <c r="Q1228" s="17">
        <f>VLOOKUP($P1228,valores_RSI!$B$3:$D$1417,3,FALSE)</f>
        <v>58.691211808461901</v>
      </c>
      <c r="R1228" s="17">
        <f t="shared" si="279"/>
        <v>5</v>
      </c>
      <c r="S1228" s="24">
        <f t="shared" si="280"/>
        <v>87</v>
      </c>
      <c r="T1228" s="24">
        <f t="shared" si="273"/>
        <v>137</v>
      </c>
      <c r="U1228" s="24">
        <f t="shared" si="273"/>
        <v>106</v>
      </c>
      <c r="V1228" s="25" t="b">
        <f t="shared" si="274"/>
        <v>1</v>
      </c>
      <c r="W1228" s="24" t="b">
        <f t="shared" si="275"/>
        <v>1</v>
      </c>
      <c r="X1228" s="24">
        <f t="shared" si="281"/>
        <v>0.25455</v>
      </c>
      <c r="Y1228" s="24">
        <f t="shared" si="281"/>
        <v>12.4805264132648</v>
      </c>
      <c r="Z1228" s="24">
        <f t="shared" si="276"/>
        <v>325.32247641326478</v>
      </c>
      <c r="AA1228" s="24" t="str">
        <f t="shared" si="277"/>
        <v>abaixo</v>
      </c>
      <c r="AC1228" s="24" t="str">
        <f t="shared" ca="1" si="278"/>
        <v/>
      </c>
      <c r="AD1228" s="24" t="str">
        <f t="shared" ca="1" si="278"/>
        <v/>
      </c>
      <c r="AE1228" s="24" t="str">
        <f t="shared" ca="1" si="278"/>
        <v/>
      </c>
      <c r="AF1228" s="24" t="str">
        <f t="shared" ca="1" si="278"/>
        <v/>
      </c>
      <c r="AG1228" s="24" t="str">
        <f t="shared" ca="1" si="278"/>
        <v/>
      </c>
      <c r="AH1228" s="24" t="str">
        <f t="shared" ca="1" si="278"/>
        <v/>
      </c>
    </row>
    <row r="1229" spans="16:34" x14ac:dyDescent="0.25">
      <c r="P1229" s="17">
        <v>1230</v>
      </c>
      <c r="Q1229" s="17">
        <f>VLOOKUP($P1229,valores_RSI!$B$3:$D$1417,3,FALSE)</f>
        <v>56.458341611764098</v>
      </c>
      <c r="R1229" s="17">
        <f t="shared" si="279"/>
        <v>5</v>
      </c>
      <c r="S1229" s="24">
        <f t="shared" si="280"/>
        <v>87</v>
      </c>
      <c r="T1229" s="24">
        <f t="shared" si="273"/>
        <v>137</v>
      </c>
      <c r="U1229" s="24">
        <f t="shared" si="273"/>
        <v>106</v>
      </c>
      <c r="V1229" s="25" t="b">
        <f t="shared" si="274"/>
        <v>1</v>
      </c>
      <c r="W1229" s="24" t="b">
        <f t="shared" si="275"/>
        <v>1</v>
      </c>
      <c r="X1229" s="24">
        <f t="shared" si="281"/>
        <v>0.25455</v>
      </c>
      <c r="Y1229" s="24">
        <f t="shared" si="281"/>
        <v>12.4805264132648</v>
      </c>
      <c r="Z1229" s="24">
        <f t="shared" si="276"/>
        <v>325.57702641326478</v>
      </c>
      <c r="AA1229" s="24" t="str">
        <f t="shared" si="277"/>
        <v>abaixo</v>
      </c>
      <c r="AC1229" s="24" t="str">
        <f t="shared" ca="1" si="278"/>
        <v/>
      </c>
      <c r="AD1229" s="24" t="str">
        <f t="shared" ca="1" si="278"/>
        <v/>
      </c>
      <c r="AE1229" s="24" t="str">
        <f t="shared" ca="1" si="278"/>
        <v/>
      </c>
      <c r="AF1229" s="24" t="str">
        <f t="shared" ca="1" si="278"/>
        <v/>
      </c>
      <c r="AG1229" s="24" t="str">
        <f t="shared" ca="1" si="278"/>
        <v/>
      </c>
      <c r="AH1229" s="24" t="str">
        <f t="shared" ca="1" si="278"/>
        <v/>
      </c>
    </row>
    <row r="1230" spans="16:34" x14ac:dyDescent="0.25">
      <c r="P1230" s="17">
        <v>1231</v>
      </c>
      <c r="Q1230" s="17">
        <f>VLOOKUP($P1230,valores_RSI!$B$3:$D$1417,3,FALSE)</f>
        <v>56.827604967425003</v>
      </c>
      <c r="R1230" s="17">
        <f t="shared" si="279"/>
        <v>5</v>
      </c>
      <c r="S1230" s="24">
        <f t="shared" si="280"/>
        <v>87</v>
      </c>
      <c r="T1230" s="24">
        <f t="shared" si="273"/>
        <v>137</v>
      </c>
      <c r="U1230" s="24">
        <f t="shared" si="273"/>
        <v>106</v>
      </c>
      <c r="V1230" s="25" t="b">
        <f t="shared" si="274"/>
        <v>1</v>
      </c>
      <c r="W1230" s="24" t="b">
        <f t="shared" si="275"/>
        <v>1</v>
      </c>
      <c r="X1230" s="24">
        <f t="shared" si="281"/>
        <v>0.25455</v>
      </c>
      <c r="Y1230" s="24">
        <f t="shared" si="281"/>
        <v>12.4805264132648</v>
      </c>
      <c r="Z1230" s="24">
        <f t="shared" si="276"/>
        <v>325.83157641326477</v>
      </c>
      <c r="AA1230" s="24" t="str">
        <f t="shared" si="277"/>
        <v>abaixo</v>
      </c>
      <c r="AC1230" s="24" t="str">
        <f t="shared" ca="1" si="278"/>
        <v/>
      </c>
      <c r="AD1230" s="24" t="str">
        <f t="shared" ca="1" si="278"/>
        <v/>
      </c>
      <c r="AE1230" s="24" t="str">
        <f t="shared" ca="1" si="278"/>
        <v/>
      </c>
      <c r="AF1230" s="24" t="str">
        <f t="shared" ca="1" si="278"/>
        <v/>
      </c>
      <c r="AG1230" s="24" t="str">
        <f t="shared" ca="1" si="278"/>
        <v/>
      </c>
      <c r="AH1230" s="24" t="str">
        <f t="shared" ca="1" si="278"/>
        <v/>
      </c>
    </row>
    <row r="1231" spans="16:34" x14ac:dyDescent="0.25">
      <c r="P1231" s="17">
        <v>1232</v>
      </c>
      <c r="Q1231" s="17">
        <f>VLOOKUP($P1231,valores_RSI!$B$3:$D$1417,3,FALSE)</f>
        <v>60.698695533273799</v>
      </c>
      <c r="R1231" s="17">
        <f t="shared" si="279"/>
        <v>5</v>
      </c>
      <c r="S1231" s="24">
        <f t="shared" si="280"/>
        <v>87</v>
      </c>
      <c r="T1231" s="24">
        <f t="shared" si="273"/>
        <v>137</v>
      </c>
      <c r="U1231" s="24">
        <f t="shared" si="273"/>
        <v>106</v>
      </c>
      <c r="V1231" s="25" t="b">
        <f t="shared" si="274"/>
        <v>1</v>
      </c>
      <c r="W1231" s="24" t="b">
        <f t="shared" si="275"/>
        <v>1</v>
      </c>
      <c r="X1231" s="24">
        <f t="shared" si="281"/>
        <v>0.25455</v>
      </c>
      <c r="Y1231" s="24">
        <f t="shared" si="281"/>
        <v>12.4805264132648</v>
      </c>
      <c r="Z1231" s="24">
        <f t="shared" si="276"/>
        <v>326.08612641326476</v>
      </c>
      <c r="AA1231" s="24" t="str">
        <f t="shared" si="277"/>
        <v>abaixo</v>
      </c>
      <c r="AC1231" s="24" t="str">
        <f t="shared" ca="1" si="278"/>
        <v/>
      </c>
      <c r="AD1231" s="24" t="str">
        <f t="shared" ca="1" si="278"/>
        <v/>
      </c>
      <c r="AE1231" s="24" t="str">
        <f t="shared" ca="1" si="278"/>
        <v/>
      </c>
      <c r="AF1231" s="24" t="str">
        <f t="shared" ca="1" si="278"/>
        <v/>
      </c>
      <c r="AG1231" s="24" t="str">
        <f t="shared" ca="1" si="278"/>
        <v/>
      </c>
      <c r="AH1231" s="24" t="str">
        <f t="shared" ca="1" si="278"/>
        <v/>
      </c>
    </row>
    <row r="1232" spans="16:34" x14ac:dyDescent="0.25">
      <c r="P1232" s="17">
        <v>1233</v>
      </c>
      <c r="Q1232" s="17">
        <f>VLOOKUP($P1232,valores_RSI!$B$3:$D$1417,3,FALSE)</f>
        <v>52.792338109033203</v>
      </c>
      <c r="R1232" s="17">
        <f t="shared" si="279"/>
        <v>5</v>
      </c>
      <c r="S1232" s="24">
        <f t="shared" si="280"/>
        <v>87</v>
      </c>
      <c r="T1232" s="24">
        <f t="shared" si="273"/>
        <v>137</v>
      </c>
      <c r="U1232" s="24">
        <f t="shared" si="273"/>
        <v>106</v>
      </c>
      <c r="V1232" s="25" t="b">
        <f t="shared" si="274"/>
        <v>1</v>
      </c>
      <c r="W1232" s="24" t="b">
        <f t="shared" si="275"/>
        <v>1</v>
      </c>
      <c r="X1232" s="24">
        <f t="shared" si="281"/>
        <v>0.25455</v>
      </c>
      <c r="Y1232" s="24">
        <f t="shared" si="281"/>
        <v>12.4805264132648</v>
      </c>
      <c r="Z1232" s="24">
        <f t="shared" si="276"/>
        <v>326.34067641326476</v>
      </c>
      <c r="AA1232" s="24" t="str">
        <f t="shared" si="277"/>
        <v>abaixo</v>
      </c>
      <c r="AC1232" s="24" t="str">
        <f t="shared" ca="1" si="278"/>
        <v/>
      </c>
      <c r="AD1232" s="24" t="str">
        <f t="shared" ca="1" si="278"/>
        <v/>
      </c>
      <c r="AE1232" s="24" t="str">
        <f t="shared" ca="1" si="278"/>
        <v/>
      </c>
      <c r="AF1232" s="24" t="str">
        <f t="shared" ca="1" si="278"/>
        <v/>
      </c>
      <c r="AG1232" s="24" t="str">
        <f t="shared" ca="1" si="278"/>
        <v/>
      </c>
      <c r="AH1232" s="24" t="str">
        <f t="shared" ca="1" si="278"/>
        <v/>
      </c>
    </row>
    <row r="1233" spans="16:34" x14ac:dyDescent="0.25">
      <c r="P1233" s="17">
        <v>1234</v>
      </c>
      <c r="Q1233" s="17">
        <f>VLOOKUP($P1233,valores_RSI!$B$3:$D$1417,3,FALSE)</f>
        <v>53.721144997813603</v>
      </c>
      <c r="R1233" s="17">
        <f t="shared" si="279"/>
        <v>5</v>
      </c>
      <c r="S1233" s="24">
        <f t="shared" si="280"/>
        <v>87</v>
      </c>
      <c r="T1233" s="24">
        <f t="shared" si="273"/>
        <v>137</v>
      </c>
      <c r="U1233" s="24">
        <f t="shared" si="273"/>
        <v>106</v>
      </c>
      <c r="V1233" s="25" t="b">
        <f t="shared" si="274"/>
        <v>1</v>
      </c>
      <c r="W1233" s="24" t="b">
        <f t="shared" si="275"/>
        <v>1</v>
      </c>
      <c r="X1233" s="24">
        <f t="shared" si="281"/>
        <v>0.25455</v>
      </c>
      <c r="Y1233" s="24">
        <f t="shared" si="281"/>
        <v>12.4805264132648</v>
      </c>
      <c r="Z1233" s="24">
        <f t="shared" si="276"/>
        <v>326.59522641326475</v>
      </c>
      <c r="AA1233" s="24" t="str">
        <f t="shared" si="277"/>
        <v>abaixo</v>
      </c>
      <c r="AC1233" s="24" t="str">
        <f t="shared" ca="1" si="278"/>
        <v/>
      </c>
      <c r="AD1233" s="24" t="str">
        <f t="shared" ca="1" si="278"/>
        <v/>
      </c>
      <c r="AE1233" s="24" t="str">
        <f t="shared" ca="1" si="278"/>
        <v/>
      </c>
      <c r="AF1233" s="24" t="str">
        <f t="shared" ca="1" si="278"/>
        <v/>
      </c>
      <c r="AG1233" s="24" t="str">
        <f t="shared" ca="1" si="278"/>
        <v/>
      </c>
      <c r="AH1233" s="24" t="str">
        <f t="shared" ca="1" si="278"/>
        <v/>
      </c>
    </row>
    <row r="1234" spans="16:34" x14ac:dyDescent="0.25">
      <c r="P1234" s="17">
        <v>1235</v>
      </c>
      <c r="Q1234" s="17">
        <f>VLOOKUP($P1234,valores_RSI!$B$3:$D$1417,3,FALSE)</f>
        <v>56.814455523501898</v>
      </c>
      <c r="R1234" s="17">
        <f t="shared" si="279"/>
        <v>5</v>
      </c>
      <c r="S1234" s="24">
        <f t="shared" si="280"/>
        <v>87</v>
      </c>
      <c r="T1234" s="24">
        <f t="shared" si="273"/>
        <v>137</v>
      </c>
      <c r="U1234" s="24">
        <f t="shared" si="273"/>
        <v>106</v>
      </c>
      <c r="V1234" s="25" t="b">
        <f t="shared" si="274"/>
        <v>1</v>
      </c>
      <c r="W1234" s="24" t="b">
        <f t="shared" si="275"/>
        <v>1</v>
      </c>
      <c r="X1234" s="24">
        <f t="shared" si="281"/>
        <v>0.25455</v>
      </c>
      <c r="Y1234" s="24">
        <f t="shared" si="281"/>
        <v>12.4805264132648</v>
      </c>
      <c r="Z1234" s="24">
        <f t="shared" si="276"/>
        <v>326.84977641326481</v>
      </c>
      <c r="AA1234" s="24" t="str">
        <f t="shared" si="277"/>
        <v>abaixo</v>
      </c>
      <c r="AC1234" s="24" t="str">
        <f t="shared" ca="1" si="278"/>
        <v/>
      </c>
      <c r="AD1234" s="24" t="str">
        <f t="shared" ca="1" si="278"/>
        <v/>
      </c>
      <c r="AE1234" s="24" t="str">
        <f t="shared" ca="1" si="278"/>
        <v/>
      </c>
      <c r="AF1234" s="24" t="str">
        <f t="shared" ca="1" si="278"/>
        <v/>
      </c>
      <c r="AG1234" s="24" t="str">
        <f t="shared" ca="1" si="278"/>
        <v/>
      </c>
      <c r="AH1234" s="24" t="str">
        <f t="shared" ca="1" si="278"/>
        <v/>
      </c>
    </row>
    <row r="1235" spans="16:34" x14ac:dyDescent="0.25">
      <c r="P1235" s="17">
        <v>1236</v>
      </c>
      <c r="Q1235" s="17">
        <f>VLOOKUP($P1235,valores_RSI!$B$3:$D$1417,3,FALSE)</f>
        <v>58.200179730494</v>
      </c>
      <c r="R1235" s="17">
        <f t="shared" si="279"/>
        <v>5</v>
      </c>
      <c r="S1235" s="24">
        <f t="shared" si="280"/>
        <v>87</v>
      </c>
      <c r="T1235" s="24">
        <f t="shared" si="273"/>
        <v>137</v>
      </c>
      <c r="U1235" s="24">
        <f t="shared" si="273"/>
        <v>106</v>
      </c>
      <c r="V1235" s="25" t="b">
        <f t="shared" si="274"/>
        <v>1</v>
      </c>
      <c r="W1235" s="24" t="b">
        <f t="shared" si="275"/>
        <v>1</v>
      </c>
      <c r="X1235" s="24">
        <f t="shared" si="281"/>
        <v>0.25455</v>
      </c>
      <c r="Y1235" s="24">
        <f t="shared" si="281"/>
        <v>12.4805264132648</v>
      </c>
      <c r="Z1235" s="24">
        <f t="shared" si="276"/>
        <v>327.1043264132648</v>
      </c>
      <c r="AA1235" s="24" t="str">
        <f t="shared" si="277"/>
        <v>abaixo</v>
      </c>
      <c r="AC1235" s="24" t="str">
        <f t="shared" ca="1" si="278"/>
        <v/>
      </c>
      <c r="AD1235" s="24" t="str">
        <f t="shared" ca="1" si="278"/>
        <v/>
      </c>
      <c r="AE1235" s="24" t="str">
        <f t="shared" ca="1" si="278"/>
        <v/>
      </c>
      <c r="AF1235" s="24" t="str">
        <f t="shared" ca="1" si="278"/>
        <v/>
      </c>
      <c r="AG1235" s="24" t="str">
        <f t="shared" ca="1" si="278"/>
        <v/>
      </c>
      <c r="AH1235" s="24" t="str">
        <f t="shared" ca="1" si="278"/>
        <v/>
      </c>
    </row>
    <row r="1236" spans="16:34" x14ac:dyDescent="0.25">
      <c r="P1236" s="17">
        <v>1237</v>
      </c>
      <c r="Q1236" s="17">
        <f>VLOOKUP($P1236,valores_RSI!$B$3:$D$1417,3,FALSE)</f>
        <v>53.769679922252102</v>
      </c>
      <c r="R1236" s="17">
        <f t="shared" si="279"/>
        <v>5</v>
      </c>
      <c r="S1236" s="24">
        <f t="shared" si="280"/>
        <v>87</v>
      </c>
      <c r="T1236" s="24">
        <f t="shared" si="273"/>
        <v>137</v>
      </c>
      <c r="U1236" s="24">
        <f t="shared" si="273"/>
        <v>106</v>
      </c>
      <c r="V1236" s="25" t="b">
        <f t="shared" si="274"/>
        <v>1</v>
      </c>
      <c r="W1236" s="24" t="b">
        <f t="shared" si="275"/>
        <v>1</v>
      </c>
      <c r="X1236" s="24">
        <f t="shared" si="281"/>
        <v>0.25455</v>
      </c>
      <c r="Y1236" s="24">
        <f t="shared" si="281"/>
        <v>12.4805264132648</v>
      </c>
      <c r="Z1236" s="24">
        <f t="shared" si="276"/>
        <v>327.3588764132648</v>
      </c>
      <c r="AA1236" s="24" t="str">
        <f t="shared" si="277"/>
        <v>abaixo</v>
      </c>
      <c r="AC1236" s="24" t="str">
        <f t="shared" ca="1" si="278"/>
        <v/>
      </c>
      <c r="AD1236" s="24" t="str">
        <f t="shared" ca="1" si="278"/>
        <v/>
      </c>
      <c r="AE1236" s="24" t="str">
        <f t="shared" ca="1" si="278"/>
        <v/>
      </c>
      <c r="AF1236" s="24" t="str">
        <f t="shared" ca="1" si="278"/>
        <v/>
      </c>
      <c r="AG1236" s="24" t="str">
        <f t="shared" ca="1" si="278"/>
        <v/>
      </c>
      <c r="AH1236" s="24" t="str">
        <f t="shared" ca="1" si="278"/>
        <v/>
      </c>
    </row>
    <row r="1237" spans="16:34" x14ac:dyDescent="0.25">
      <c r="P1237" s="17">
        <v>1238</v>
      </c>
      <c r="Q1237" s="17">
        <f>VLOOKUP($P1237,valores_RSI!$B$3:$D$1417,3,FALSE)</f>
        <v>64.705896546116307</v>
      </c>
      <c r="R1237" s="17">
        <f t="shared" si="279"/>
        <v>5</v>
      </c>
      <c r="S1237" s="24">
        <f t="shared" si="280"/>
        <v>87</v>
      </c>
      <c r="T1237" s="24">
        <f t="shared" si="273"/>
        <v>137</v>
      </c>
      <c r="U1237" s="24">
        <f t="shared" si="273"/>
        <v>106</v>
      </c>
      <c r="V1237" s="25" t="b">
        <f t="shared" si="274"/>
        <v>1</v>
      </c>
      <c r="W1237" s="24" t="b">
        <f t="shared" si="275"/>
        <v>1</v>
      </c>
      <c r="X1237" s="24">
        <f t="shared" si="281"/>
        <v>0.25455</v>
      </c>
      <c r="Y1237" s="24">
        <f t="shared" si="281"/>
        <v>12.4805264132648</v>
      </c>
      <c r="Z1237" s="24">
        <f t="shared" si="276"/>
        <v>327.61342641326479</v>
      </c>
      <c r="AA1237" s="24" t="str">
        <f t="shared" si="277"/>
        <v>abaixo</v>
      </c>
      <c r="AC1237" s="24" t="str">
        <f t="shared" ca="1" si="278"/>
        <v/>
      </c>
      <c r="AD1237" s="24" t="str">
        <f t="shared" ca="1" si="278"/>
        <v/>
      </c>
      <c r="AE1237" s="24" t="str">
        <f t="shared" ca="1" si="278"/>
        <v/>
      </c>
      <c r="AF1237" s="24" t="str">
        <f t="shared" ca="1" si="278"/>
        <v/>
      </c>
      <c r="AG1237" s="24" t="str">
        <f t="shared" ca="1" si="278"/>
        <v/>
      </c>
      <c r="AH1237" s="24" t="str">
        <f t="shared" ca="1" si="278"/>
        <v/>
      </c>
    </row>
    <row r="1238" spans="16:34" x14ac:dyDescent="0.25">
      <c r="P1238" s="17">
        <v>1239</v>
      </c>
      <c r="Q1238" s="17">
        <f>VLOOKUP($P1238,valores_RSI!$B$3:$D$1417,3,FALSE)</f>
        <v>64.501893158604403</v>
      </c>
      <c r="R1238" s="17">
        <f t="shared" si="279"/>
        <v>5</v>
      </c>
      <c r="S1238" s="24">
        <f t="shared" si="280"/>
        <v>87</v>
      </c>
      <c r="T1238" s="24">
        <f t="shared" si="273"/>
        <v>137</v>
      </c>
      <c r="U1238" s="24">
        <f t="shared" si="273"/>
        <v>106</v>
      </c>
      <c r="V1238" s="25" t="b">
        <f t="shared" si="274"/>
        <v>1</v>
      </c>
      <c r="W1238" s="24" t="b">
        <f t="shared" si="275"/>
        <v>1</v>
      </c>
      <c r="X1238" s="24">
        <f t="shared" si="281"/>
        <v>0.25455</v>
      </c>
      <c r="Y1238" s="24">
        <f t="shared" si="281"/>
        <v>12.4805264132648</v>
      </c>
      <c r="Z1238" s="24">
        <f t="shared" si="276"/>
        <v>327.86797641326478</v>
      </c>
      <c r="AA1238" s="24" t="str">
        <f t="shared" si="277"/>
        <v>abaixo</v>
      </c>
      <c r="AC1238" s="24" t="str">
        <f t="shared" ref="AC1238:AH1253" ca="1" si="282">IF($V1238,IF(OR(OFFSET($AA1238,AC$2,0)="acima",OFFSET($AA1238,AC$2,0)="acima mas menor que o break"),IF($AA1238="abaixo","cruzou_para_baixo",""),""),"")</f>
        <v/>
      </c>
      <c r="AD1238" s="24" t="str">
        <f t="shared" ca="1" si="282"/>
        <v/>
      </c>
      <c r="AE1238" s="24" t="str">
        <f t="shared" ca="1" si="282"/>
        <v/>
      </c>
      <c r="AF1238" s="24" t="str">
        <f t="shared" ca="1" si="282"/>
        <v/>
      </c>
      <c r="AG1238" s="24" t="str">
        <f t="shared" ca="1" si="282"/>
        <v/>
      </c>
      <c r="AH1238" s="24" t="str">
        <f t="shared" ca="1" si="282"/>
        <v/>
      </c>
    </row>
    <row r="1239" spans="16:34" x14ac:dyDescent="0.25">
      <c r="P1239" s="17">
        <v>1240</v>
      </c>
      <c r="Q1239" s="17">
        <f>VLOOKUP($P1239,valores_RSI!$B$3:$D$1417,3,FALSE)</f>
        <v>67.344435839368899</v>
      </c>
      <c r="R1239" s="17">
        <f t="shared" si="279"/>
        <v>5</v>
      </c>
      <c r="S1239" s="24">
        <f t="shared" si="280"/>
        <v>87</v>
      </c>
      <c r="T1239" s="24">
        <f t="shared" si="273"/>
        <v>137</v>
      </c>
      <c r="U1239" s="24">
        <f t="shared" si="273"/>
        <v>106</v>
      </c>
      <c r="V1239" s="25" t="b">
        <f t="shared" si="274"/>
        <v>1</v>
      </c>
      <c r="W1239" s="24" t="b">
        <f t="shared" si="275"/>
        <v>1</v>
      </c>
      <c r="X1239" s="24">
        <f t="shared" si="281"/>
        <v>0.25455</v>
      </c>
      <c r="Y1239" s="24">
        <f t="shared" si="281"/>
        <v>12.4805264132648</v>
      </c>
      <c r="Z1239" s="24">
        <f t="shared" si="276"/>
        <v>328.12252641326478</v>
      </c>
      <c r="AA1239" s="24" t="str">
        <f t="shared" si="277"/>
        <v>abaixo</v>
      </c>
      <c r="AC1239" s="24" t="str">
        <f t="shared" ca="1" si="282"/>
        <v/>
      </c>
      <c r="AD1239" s="24" t="str">
        <f t="shared" ca="1" si="282"/>
        <v/>
      </c>
      <c r="AE1239" s="24" t="str">
        <f t="shared" ca="1" si="282"/>
        <v/>
      </c>
      <c r="AF1239" s="24" t="str">
        <f t="shared" ca="1" si="282"/>
        <v/>
      </c>
      <c r="AG1239" s="24" t="str">
        <f t="shared" ca="1" si="282"/>
        <v/>
      </c>
      <c r="AH1239" s="24" t="str">
        <f t="shared" ca="1" si="282"/>
        <v/>
      </c>
    </row>
    <row r="1240" spans="16:34" x14ac:dyDescent="0.25">
      <c r="P1240" s="17">
        <v>1241</v>
      </c>
      <c r="Q1240" s="17">
        <f>VLOOKUP($P1240,valores_RSI!$B$3:$D$1417,3,FALSE)</f>
        <v>67.603918508125901</v>
      </c>
      <c r="R1240" s="17">
        <f t="shared" si="279"/>
        <v>5</v>
      </c>
      <c r="S1240" s="24">
        <f t="shared" si="280"/>
        <v>87</v>
      </c>
      <c r="T1240" s="24">
        <f t="shared" si="273"/>
        <v>137</v>
      </c>
      <c r="U1240" s="24">
        <f t="shared" si="273"/>
        <v>106</v>
      </c>
      <c r="V1240" s="25" t="b">
        <f t="shared" si="274"/>
        <v>1</v>
      </c>
      <c r="W1240" s="24" t="b">
        <f t="shared" si="275"/>
        <v>1</v>
      </c>
      <c r="X1240" s="24">
        <f t="shared" si="281"/>
        <v>0.25455</v>
      </c>
      <c r="Y1240" s="24">
        <f t="shared" si="281"/>
        <v>12.4805264132648</v>
      </c>
      <c r="Z1240" s="24">
        <f t="shared" si="276"/>
        <v>328.37707641326477</v>
      </c>
      <c r="AA1240" s="24" t="str">
        <f t="shared" si="277"/>
        <v>abaixo</v>
      </c>
      <c r="AC1240" s="24" t="str">
        <f t="shared" ca="1" si="282"/>
        <v/>
      </c>
      <c r="AD1240" s="24" t="str">
        <f t="shared" ca="1" si="282"/>
        <v/>
      </c>
      <c r="AE1240" s="24" t="str">
        <f t="shared" ca="1" si="282"/>
        <v/>
      </c>
      <c r="AF1240" s="24" t="str">
        <f t="shared" ca="1" si="282"/>
        <v/>
      </c>
      <c r="AG1240" s="24" t="str">
        <f t="shared" ca="1" si="282"/>
        <v/>
      </c>
      <c r="AH1240" s="24" t="str">
        <f t="shared" ca="1" si="282"/>
        <v/>
      </c>
    </row>
    <row r="1241" spans="16:34" x14ac:dyDescent="0.25">
      <c r="P1241" s="17">
        <v>1242</v>
      </c>
      <c r="Q1241" s="17">
        <f>VLOOKUP($P1241,valores_RSI!$B$3:$D$1417,3,FALSE)</f>
        <v>65.1699138683326</v>
      </c>
      <c r="R1241" s="17">
        <f t="shared" si="279"/>
        <v>5</v>
      </c>
      <c r="S1241" s="24">
        <f t="shared" si="280"/>
        <v>87</v>
      </c>
      <c r="T1241" s="24">
        <f t="shared" si="273"/>
        <v>137</v>
      </c>
      <c r="U1241" s="24">
        <f t="shared" si="273"/>
        <v>106</v>
      </c>
      <c r="V1241" s="25" t="b">
        <f t="shared" si="274"/>
        <v>1</v>
      </c>
      <c r="W1241" s="24" t="b">
        <f t="shared" si="275"/>
        <v>1</v>
      </c>
      <c r="X1241" s="24">
        <f t="shared" si="281"/>
        <v>0.25455</v>
      </c>
      <c r="Y1241" s="24">
        <f t="shared" si="281"/>
        <v>12.4805264132648</v>
      </c>
      <c r="Z1241" s="24">
        <f t="shared" si="276"/>
        <v>328.63162641326477</v>
      </c>
      <c r="AA1241" s="24" t="str">
        <f t="shared" si="277"/>
        <v>abaixo</v>
      </c>
      <c r="AC1241" s="24" t="str">
        <f t="shared" ca="1" si="282"/>
        <v/>
      </c>
      <c r="AD1241" s="24" t="str">
        <f t="shared" ca="1" si="282"/>
        <v/>
      </c>
      <c r="AE1241" s="24" t="str">
        <f t="shared" ca="1" si="282"/>
        <v/>
      </c>
      <c r="AF1241" s="24" t="str">
        <f t="shared" ca="1" si="282"/>
        <v/>
      </c>
      <c r="AG1241" s="24" t="str">
        <f t="shared" ca="1" si="282"/>
        <v/>
      </c>
      <c r="AH1241" s="24" t="str">
        <f t="shared" ca="1" si="282"/>
        <v/>
      </c>
    </row>
    <row r="1242" spans="16:34" x14ac:dyDescent="0.25">
      <c r="P1242" s="17">
        <v>1243</v>
      </c>
      <c r="Q1242" s="17">
        <f>VLOOKUP($P1242,valores_RSI!$B$3:$D$1417,3,FALSE)</f>
        <v>65.1699138683326</v>
      </c>
      <c r="R1242" s="17">
        <f t="shared" si="279"/>
        <v>5</v>
      </c>
      <c r="S1242" s="24">
        <f t="shared" si="280"/>
        <v>87</v>
      </c>
      <c r="T1242" s="24">
        <f t="shared" si="273"/>
        <v>137</v>
      </c>
      <c r="U1242" s="24">
        <f t="shared" si="273"/>
        <v>106</v>
      </c>
      <c r="V1242" s="25" t="b">
        <f t="shared" si="274"/>
        <v>1</v>
      </c>
      <c r="W1242" s="24" t="b">
        <f t="shared" si="275"/>
        <v>1</v>
      </c>
      <c r="X1242" s="24">
        <f t="shared" si="281"/>
        <v>0.25455</v>
      </c>
      <c r="Y1242" s="24">
        <f t="shared" si="281"/>
        <v>12.4805264132648</v>
      </c>
      <c r="Z1242" s="24">
        <f t="shared" si="276"/>
        <v>328.88617641326476</v>
      </c>
      <c r="AA1242" s="24" t="str">
        <f t="shared" si="277"/>
        <v>abaixo</v>
      </c>
      <c r="AC1242" s="24" t="str">
        <f t="shared" ca="1" si="282"/>
        <v/>
      </c>
      <c r="AD1242" s="24" t="str">
        <f t="shared" ca="1" si="282"/>
        <v/>
      </c>
      <c r="AE1242" s="24" t="str">
        <f t="shared" ca="1" si="282"/>
        <v/>
      </c>
      <c r="AF1242" s="24" t="str">
        <f t="shared" ca="1" si="282"/>
        <v/>
      </c>
      <c r="AG1242" s="24" t="str">
        <f t="shared" ca="1" si="282"/>
        <v/>
      </c>
      <c r="AH1242" s="24" t="str">
        <f t="shared" ca="1" si="282"/>
        <v/>
      </c>
    </row>
    <row r="1243" spans="16:34" x14ac:dyDescent="0.25">
      <c r="P1243" s="17">
        <v>1244</v>
      </c>
      <c r="Q1243" s="17">
        <f>VLOOKUP($P1243,valores_RSI!$B$3:$D$1417,3,FALSE)</f>
        <v>61.783452799880997</v>
      </c>
      <c r="R1243" s="17">
        <f t="shared" si="279"/>
        <v>5</v>
      </c>
      <c r="S1243" s="24">
        <f t="shared" si="280"/>
        <v>87</v>
      </c>
      <c r="T1243" s="24">
        <f t="shared" si="273"/>
        <v>137</v>
      </c>
      <c r="U1243" s="24">
        <f t="shared" si="273"/>
        <v>106</v>
      </c>
      <c r="V1243" s="25" t="b">
        <f t="shared" si="274"/>
        <v>1</v>
      </c>
      <c r="W1243" s="24" t="b">
        <f t="shared" si="275"/>
        <v>1</v>
      </c>
      <c r="X1243" s="24">
        <f t="shared" si="281"/>
        <v>0.25455</v>
      </c>
      <c r="Y1243" s="24">
        <f t="shared" si="281"/>
        <v>12.4805264132648</v>
      </c>
      <c r="Z1243" s="24">
        <f t="shared" si="276"/>
        <v>329.14072641326476</v>
      </c>
      <c r="AA1243" s="24" t="str">
        <f t="shared" si="277"/>
        <v>abaixo</v>
      </c>
      <c r="AC1243" s="24" t="str">
        <f t="shared" ca="1" si="282"/>
        <v/>
      </c>
      <c r="AD1243" s="24" t="str">
        <f t="shared" ca="1" si="282"/>
        <v/>
      </c>
      <c r="AE1243" s="24" t="str">
        <f t="shared" ca="1" si="282"/>
        <v/>
      </c>
      <c r="AF1243" s="24" t="str">
        <f t="shared" ca="1" si="282"/>
        <v/>
      </c>
      <c r="AG1243" s="24" t="str">
        <f t="shared" ca="1" si="282"/>
        <v/>
      </c>
      <c r="AH1243" s="24" t="str">
        <f t="shared" ca="1" si="282"/>
        <v/>
      </c>
    </row>
    <row r="1244" spans="16:34" x14ac:dyDescent="0.25">
      <c r="P1244" s="17">
        <v>1245</v>
      </c>
      <c r="Q1244" s="17">
        <f>VLOOKUP($P1244,valores_RSI!$B$3:$D$1417,3,FALSE)</f>
        <v>59.564953272966797</v>
      </c>
      <c r="R1244" s="17">
        <f t="shared" si="279"/>
        <v>5</v>
      </c>
      <c r="S1244" s="24">
        <f t="shared" si="280"/>
        <v>87</v>
      </c>
      <c r="T1244" s="24">
        <f t="shared" si="273"/>
        <v>137</v>
      </c>
      <c r="U1244" s="24">
        <f t="shared" si="273"/>
        <v>106</v>
      </c>
      <c r="V1244" s="25" t="b">
        <f t="shared" si="274"/>
        <v>1</v>
      </c>
      <c r="W1244" s="24" t="b">
        <f t="shared" si="275"/>
        <v>1</v>
      </c>
      <c r="X1244" s="24">
        <f t="shared" si="281"/>
        <v>0.25455</v>
      </c>
      <c r="Y1244" s="24">
        <f t="shared" si="281"/>
        <v>12.4805264132648</v>
      </c>
      <c r="Z1244" s="24">
        <f t="shared" si="276"/>
        <v>329.39527641326481</v>
      </c>
      <c r="AA1244" s="24" t="str">
        <f t="shared" si="277"/>
        <v>abaixo</v>
      </c>
      <c r="AC1244" s="24" t="str">
        <f t="shared" ca="1" si="282"/>
        <v/>
      </c>
      <c r="AD1244" s="24" t="str">
        <f t="shared" ca="1" si="282"/>
        <v/>
      </c>
      <c r="AE1244" s="24" t="str">
        <f t="shared" ca="1" si="282"/>
        <v/>
      </c>
      <c r="AF1244" s="24" t="str">
        <f t="shared" ca="1" si="282"/>
        <v/>
      </c>
      <c r="AG1244" s="24" t="str">
        <f t="shared" ca="1" si="282"/>
        <v/>
      </c>
      <c r="AH1244" s="24" t="str">
        <f t="shared" ca="1" si="282"/>
        <v/>
      </c>
    </row>
    <row r="1245" spans="16:34" x14ac:dyDescent="0.25">
      <c r="P1245" s="17">
        <v>1246</v>
      </c>
      <c r="Q1245" s="17">
        <f>VLOOKUP($P1245,valores_RSI!$B$3:$D$1417,3,FALSE)</f>
        <v>61.706352259920401</v>
      </c>
      <c r="R1245" s="17">
        <f t="shared" si="279"/>
        <v>5</v>
      </c>
      <c r="S1245" s="24">
        <f t="shared" si="280"/>
        <v>87</v>
      </c>
      <c r="T1245" s="24">
        <f t="shared" si="273"/>
        <v>137</v>
      </c>
      <c r="U1245" s="24">
        <f t="shared" si="273"/>
        <v>106</v>
      </c>
      <c r="V1245" s="25" t="b">
        <f t="shared" si="274"/>
        <v>1</v>
      </c>
      <c r="W1245" s="24" t="b">
        <f t="shared" si="275"/>
        <v>1</v>
      </c>
      <c r="X1245" s="24">
        <f t="shared" ref="X1245:Y1264" si="283">IF($V1245,VLOOKUP($R1245,$B$5:$N$101,X$2,FALSE),"")</f>
        <v>0.25455</v>
      </c>
      <c r="Y1245" s="24">
        <f t="shared" si="283"/>
        <v>12.4805264132648</v>
      </c>
      <c r="Z1245" s="24">
        <f t="shared" si="276"/>
        <v>329.6498264132648</v>
      </c>
      <c r="AA1245" s="24" t="str">
        <f t="shared" si="277"/>
        <v>abaixo</v>
      </c>
      <c r="AC1245" s="24" t="str">
        <f t="shared" ca="1" si="282"/>
        <v/>
      </c>
      <c r="AD1245" s="24" t="str">
        <f t="shared" ca="1" si="282"/>
        <v/>
      </c>
      <c r="AE1245" s="24" t="str">
        <f t="shared" ca="1" si="282"/>
        <v/>
      </c>
      <c r="AF1245" s="24" t="str">
        <f t="shared" ca="1" si="282"/>
        <v/>
      </c>
      <c r="AG1245" s="24" t="str">
        <f t="shared" ca="1" si="282"/>
        <v/>
      </c>
      <c r="AH1245" s="24" t="str">
        <f t="shared" ca="1" si="282"/>
        <v/>
      </c>
    </row>
    <row r="1246" spans="16:34" x14ac:dyDescent="0.25">
      <c r="P1246" s="17">
        <v>1247</v>
      </c>
      <c r="Q1246" s="17">
        <f>VLOOKUP($P1246,valores_RSI!$B$3:$D$1417,3,FALSE)</f>
        <v>61.9579686247205</v>
      </c>
      <c r="R1246" s="17">
        <f t="shared" si="279"/>
        <v>5</v>
      </c>
      <c r="S1246" s="24">
        <f t="shared" si="280"/>
        <v>87</v>
      </c>
      <c r="T1246" s="24">
        <f t="shared" si="273"/>
        <v>137</v>
      </c>
      <c r="U1246" s="24">
        <f t="shared" si="273"/>
        <v>106</v>
      </c>
      <c r="V1246" s="25" t="b">
        <f t="shared" si="274"/>
        <v>1</v>
      </c>
      <c r="W1246" s="24" t="b">
        <f t="shared" si="275"/>
        <v>1</v>
      </c>
      <c r="X1246" s="24">
        <f t="shared" si="283"/>
        <v>0.25455</v>
      </c>
      <c r="Y1246" s="24">
        <f t="shared" si="283"/>
        <v>12.4805264132648</v>
      </c>
      <c r="Z1246" s="24">
        <f t="shared" si="276"/>
        <v>329.9043764132648</v>
      </c>
      <c r="AA1246" s="24" t="str">
        <f t="shared" si="277"/>
        <v>abaixo</v>
      </c>
      <c r="AC1246" s="24" t="str">
        <f t="shared" ca="1" si="282"/>
        <v/>
      </c>
      <c r="AD1246" s="24" t="str">
        <f t="shared" ca="1" si="282"/>
        <v/>
      </c>
      <c r="AE1246" s="24" t="str">
        <f t="shared" ca="1" si="282"/>
        <v/>
      </c>
      <c r="AF1246" s="24" t="str">
        <f t="shared" ca="1" si="282"/>
        <v/>
      </c>
      <c r="AG1246" s="24" t="str">
        <f t="shared" ca="1" si="282"/>
        <v/>
      </c>
      <c r="AH1246" s="24" t="str">
        <f t="shared" ca="1" si="282"/>
        <v/>
      </c>
    </row>
    <row r="1247" spans="16:34" x14ac:dyDescent="0.25">
      <c r="P1247" s="17">
        <v>1248</v>
      </c>
      <c r="Q1247" s="17">
        <f>VLOOKUP($P1247,valores_RSI!$B$3:$D$1417,3,FALSE)</f>
        <v>63.210046819513302</v>
      </c>
      <c r="R1247" s="17">
        <f t="shared" si="279"/>
        <v>5</v>
      </c>
      <c r="S1247" s="24">
        <f t="shared" si="280"/>
        <v>87</v>
      </c>
      <c r="T1247" s="24">
        <f t="shared" si="273"/>
        <v>137</v>
      </c>
      <c r="U1247" s="24">
        <f t="shared" si="273"/>
        <v>106</v>
      </c>
      <c r="V1247" s="25" t="b">
        <f t="shared" si="274"/>
        <v>1</v>
      </c>
      <c r="W1247" s="24" t="b">
        <f t="shared" si="275"/>
        <v>1</v>
      </c>
      <c r="X1247" s="24">
        <f t="shared" si="283"/>
        <v>0.25455</v>
      </c>
      <c r="Y1247" s="24">
        <f t="shared" si="283"/>
        <v>12.4805264132648</v>
      </c>
      <c r="Z1247" s="24">
        <f t="shared" si="276"/>
        <v>330.15892641326479</v>
      </c>
      <c r="AA1247" s="24" t="str">
        <f t="shared" si="277"/>
        <v>abaixo</v>
      </c>
      <c r="AC1247" s="24" t="str">
        <f t="shared" ca="1" si="282"/>
        <v/>
      </c>
      <c r="AD1247" s="24" t="str">
        <f t="shared" ca="1" si="282"/>
        <v/>
      </c>
      <c r="AE1247" s="24" t="str">
        <f t="shared" ca="1" si="282"/>
        <v/>
      </c>
      <c r="AF1247" s="24" t="str">
        <f t="shared" ca="1" si="282"/>
        <v/>
      </c>
      <c r="AG1247" s="24" t="str">
        <f t="shared" ca="1" si="282"/>
        <v/>
      </c>
      <c r="AH1247" s="24" t="str">
        <f t="shared" ca="1" si="282"/>
        <v/>
      </c>
    </row>
    <row r="1248" spans="16:34" x14ac:dyDescent="0.25">
      <c r="P1248" s="17">
        <v>1249</v>
      </c>
      <c r="Q1248" s="17">
        <f>VLOOKUP($P1248,valores_RSI!$B$3:$D$1417,3,FALSE)</f>
        <v>60.939694840070104</v>
      </c>
      <c r="R1248" s="17">
        <f t="shared" si="279"/>
        <v>5</v>
      </c>
      <c r="S1248" s="24">
        <f t="shared" si="280"/>
        <v>87</v>
      </c>
      <c r="T1248" s="24">
        <f t="shared" si="273"/>
        <v>137</v>
      </c>
      <c r="U1248" s="24">
        <f t="shared" si="273"/>
        <v>106</v>
      </c>
      <c r="V1248" s="25" t="b">
        <f t="shared" si="274"/>
        <v>1</v>
      </c>
      <c r="W1248" s="24" t="b">
        <f t="shared" si="275"/>
        <v>1</v>
      </c>
      <c r="X1248" s="24">
        <f t="shared" si="283"/>
        <v>0.25455</v>
      </c>
      <c r="Y1248" s="24">
        <f t="shared" si="283"/>
        <v>12.4805264132648</v>
      </c>
      <c r="Z1248" s="24">
        <f t="shared" si="276"/>
        <v>330.41347641326479</v>
      </c>
      <c r="AA1248" s="24" t="str">
        <f t="shared" si="277"/>
        <v>abaixo</v>
      </c>
      <c r="AC1248" s="24" t="str">
        <f t="shared" ca="1" si="282"/>
        <v/>
      </c>
      <c r="AD1248" s="24" t="str">
        <f t="shared" ca="1" si="282"/>
        <v/>
      </c>
      <c r="AE1248" s="24" t="str">
        <f t="shared" ca="1" si="282"/>
        <v/>
      </c>
      <c r="AF1248" s="24" t="str">
        <f t="shared" ca="1" si="282"/>
        <v/>
      </c>
      <c r="AG1248" s="24" t="str">
        <f t="shared" ca="1" si="282"/>
        <v/>
      </c>
      <c r="AH1248" s="24" t="str">
        <f t="shared" ca="1" si="282"/>
        <v/>
      </c>
    </row>
    <row r="1249" spans="16:34" x14ac:dyDescent="0.25">
      <c r="P1249" s="17">
        <v>1250</v>
      </c>
      <c r="Q1249" s="17">
        <f>VLOOKUP($P1249,valores_RSI!$B$3:$D$1417,3,FALSE)</f>
        <v>60.912288685735703</v>
      </c>
      <c r="R1249" s="17">
        <f t="shared" si="279"/>
        <v>5</v>
      </c>
      <c r="S1249" s="24">
        <f t="shared" si="280"/>
        <v>87</v>
      </c>
      <c r="T1249" s="24">
        <f t="shared" si="273"/>
        <v>137</v>
      </c>
      <c r="U1249" s="24">
        <f t="shared" si="273"/>
        <v>106</v>
      </c>
      <c r="V1249" s="25" t="b">
        <f t="shared" si="274"/>
        <v>1</v>
      </c>
      <c r="W1249" s="24" t="b">
        <f t="shared" si="275"/>
        <v>1</v>
      </c>
      <c r="X1249" s="24">
        <f t="shared" si="283"/>
        <v>0.25455</v>
      </c>
      <c r="Y1249" s="24">
        <f t="shared" si="283"/>
        <v>12.4805264132648</v>
      </c>
      <c r="Z1249" s="24">
        <f t="shared" si="276"/>
        <v>330.66802641326478</v>
      </c>
      <c r="AA1249" s="24" t="str">
        <f t="shared" si="277"/>
        <v>abaixo</v>
      </c>
      <c r="AC1249" s="24" t="str">
        <f t="shared" ca="1" si="282"/>
        <v/>
      </c>
      <c r="AD1249" s="24" t="str">
        <f t="shared" ca="1" si="282"/>
        <v/>
      </c>
      <c r="AE1249" s="24" t="str">
        <f t="shared" ca="1" si="282"/>
        <v/>
      </c>
      <c r="AF1249" s="24" t="str">
        <f t="shared" ca="1" si="282"/>
        <v/>
      </c>
      <c r="AG1249" s="24" t="str">
        <f t="shared" ca="1" si="282"/>
        <v/>
      </c>
      <c r="AH1249" s="24" t="str">
        <f t="shared" ca="1" si="282"/>
        <v/>
      </c>
    </row>
    <row r="1250" spans="16:34" x14ac:dyDescent="0.25">
      <c r="P1250" s="17">
        <v>1251</v>
      </c>
      <c r="Q1250" s="17">
        <f>VLOOKUP($P1250,valores_RSI!$B$3:$D$1417,3,FALSE)</f>
        <v>58.252423075071199</v>
      </c>
      <c r="R1250" s="17">
        <f t="shared" si="279"/>
        <v>5</v>
      </c>
      <c r="S1250" s="24">
        <f t="shared" si="280"/>
        <v>87</v>
      </c>
      <c r="T1250" s="24">
        <f t="shared" si="273"/>
        <v>137</v>
      </c>
      <c r="U1250" s="24">
        <f t="shared" si="273"/>
        <v>106</v>
      </c>
      <c r="V1250" s="25" t="b">
        <f t="shared" si="274"/>
        <v>1</v>
      </c>
      <c r="W1250" s="24" t="b">
        <f t="shared" si="275"/>
        <v>1</v>
      </c>
      <c r="X1250" s="24">
        <f t="shared" si="283"/>
        <v>0.25455</v>
      </c>
      <c r="Y1250" s="24">
        <f t="shared" si="283"/>
        <v>12.4805264132648</v>
      </c>
      <c r="Z1250" s="24">
        <f t="shared" si="276"/>
        <v>330.92257641326478</v>
      </c>
      <c r="AA1250" s="24" t="str">
        <f t="shared" si="277"/>
        <v>abaixo</v>
      </c>
      <c r="AC1250" s="24" t="str">
        <f t="shared" ca="1" si="282"/>
        <v/>
      </c>
      <c r="AD1250" s="24" t="str">
        <f t="shared" ca="1" si="282"/>
        <v/>
      </c>
      <c r="AE1250" s="24" t="str">
        <f t="shared" ca="1" si="282"/>
        <v/>
      </c>
      <c r="AF1250" s="24" t="str">
        <f t="shared" ca="1" si="282"/>
        <v/>
      </c>
      <c r="AG1250" s="24" t="str">
        <f t="shared" ca="1" si="282"/>
        <v/>
      </c>
      <c r="AH1250" s="24" t="str">
        <f t="shared" ca="1" si="282"/>
        <v/>
      </c>
    </row>
    <row r="1251" spans="16:34" x14ac:dyDescent="0.25">
      <c r="P1251" s="17">
        <v>1252</v>
      </c>
      <c r="Q1251" s="17">
        <f>VLOOKUP($P1251,valores_RSI!$B$3:$D$1417,3,FALSE)</f>
        <v>57.695021429865797</v>
      </c>
      <c r="R1251" s="17">
        <f t="shared" si="279"/>
        <v>5</v>
      </c>
      <c r="S1251" s="24">
        <f t="shared" si="280"/>
        <v>87</v>
      </c>
      <c r="T1251" s="24">
        <f t="shared" si="273"/>
        <v>137</v>
      </c>
      <c r="U1251" s="24">
        <f t="shared" si="273"/>
        <v>106</v>
      </c>
      <c r="V1251" s="25" t="b">
        <f t="shared" si="274"/>
        <v>1</v>
      </c>
      <c r="W1251" s="24" t="b">
        <f t="shared" si="275"/>
        <v>1</v>
      </c>
      <c r="X1251" s="24">
        <f t="shared" si="283"/>
        <v>0.25455</v>
      </c>
      <c r="Y1251" s="24">
        <f t="shared" si="283"/>
        <v>12.4805264132648</v>
      </c>
      <c r="Z1251" s="24">
        <f t="shared" si="276"/>
        <v>331.17712641326477</v>
      </c>
      <c r="AA1251" s="24" t="str">
        <f t="shared" si="277"/>
        <v>abaixo</v>
      </c>
      <c r="AC1251" s="24" t="str">
        <f t="shared" ca="1" si="282"/>
        <v/>
      </c>
      <c r="AD1251" s="24" t="str">
        <f t="shared" ca="1" si="282"/>
        <v/>
      </c>
      <c r="AE1251" s="24" t="str">
        <f t="shared" ca="1" si="282"/>
        <v/>
      </c>
      <c r="AF1251" s="24" t="str">
        <f t="shared" ca="1" si="282"/>
        <v/>
      </c>
      <c r="AG1251" s="24" t="str">
        <f t="shared" ca="1" si="282"/>
        <v/>
      </c>
      <c r="AH1251" s="24" t="str">
        <f t="shared" ca="1" si="282"/>
        <v/>
      </c>
    </row>
    <row r="1252" spans="16:34" x14ac:dyDescent="0.25">
      <c r="P1252" s="17">
        <v>1253</v>
      </c>
      <c r="Q1252" s="17">
        <f>VLOOKUP($P1252,valores_RSI!$B$3:$D$1417,3,FALSE)</f>
        <v>55.791783463841298</v>
      </c>
      <c r="R1252" s="17">
        <f t="shared" si="279"/>
        <v>5</v>
      </c>
      <c r="S1252" s="24">
        <f t="shared" si="280"/>
        <v>87</v>
      </c>
      <c r="T1252" s="24">
        <f t="shared" si="273"/>
        <v>137</v>
      </c>
      <c r="U1252" s="24">
        <f t="shared" si="273"/>
        <v>106</v>
      </c>
      <c r="V1252" s="25" t="b">
        <f t="shared" si="274"/>
        <v>1</v>
      </c>
      <c r="W1252" s="24" t="b">
        <f t="shared" si="275"/>
        <v>1</v>
      </c>
      <c r="X1252" s="24">
        <f t="shared" si="283"/>
        <v>0.25455</v>
      </c>
      <c r="Y1252" s="24">
        <f t="shared" si="283"/>
        <v>12.4805264132648</v>
      </c>
      <c r="Z1252" s="24">
        <f t="shared" si="276"/>
        <v>331.43167641326477</v>
      </c>
      <c r="AA1252" s="24" t="str">
        <f t="shared" si="277"/>
        <v>abaixo</v>
      </c>
      <c r="AC1252" s="24" t="str">
        <f t="shared" ca="1" si="282"/>
        <v/>
      </c>
      <c r="AD1252" s="24" t="str">
        <f t="shared" ca="1" si="282"/>
        <v/>
      </c>
      <c r="AE1252" s="24" t="str">
        <f t="shared" ca="1" si="282"/>
        <v/>
      </c>
      <c r="AF1252" s="24" t="str">
        <f t="shared" ca="1" si="282"/>
        <v/>
      </c>
      <c r="AG1252" s="24" t="str">
        <f t="shared" ca="1" si="282"/>
        <v/>
      </c>
      <c r="AH1252" s="24" t="str">
        <f t="shared" ca="1" si="282"/>
        <v/>
      </c>
    </row>
    <row r="1253" spans="16:34" x14ac:dyDescent="0.25">
      <c r="P1253" s="17">
        <v>1254</v>
      </c>
      <c r="Q1253" s="17">
        <f>VLOOKUP($P1253,valores_RSI!$B$3:$D$1417,3,FALSE)</f>
        <v>67.006282595729999</v>
      </c>
      <c r="R1253" s="17">
        <f t="shared" si="279"/>
        <v>5</v>
      </c>
      <c r="S1253" s="24">
        <f t="shared" si="280"/>
        <v>87</v>
      </c>
      <c r="T1253" s="24">
        <f t="shared" si="273"/>
        <v>137</v>
      </c>
      <c r="U1253" s="24">
        <f t="shared" si="273"/>
        <v>106</v>
      </c>
      <c r="V1253" s="25" t="b">
        <f t="shared" si="274"/>
        <v>1</v>
      </c>
      <c r="W1253" s="24" t="b">
        <f t="shared" si="275"/>
        <v>1</v>
      </c>
      <c r="X1253" s="24">
        <f t="shared" si="283"/>
        <v>0.25455</v>
      </c>
      <c r="Y1253" s="24">
        <f t="shared" si="283"/>
        <v>12.4805264132648</v>
      </c>
      <c r="Z1253" s="24">
        <f t="shared" si="276"/>
        <v>331.68622641326476</v>
      </c>
      <c r="AA1253" s="24" t="str">
        <f t="shared" si="277"/>
        <v>abaixo</v>
      </c>
      <c r="AC1253" s="24" t="str">
        <f t="shared" ca="1" si="282"/>
        <v/>
      </c>
      <c r="AD1253" s="24" t="str">
        <f t="shared" ca="1" si="282"/>
        <v/>
      </c>
      <c r="AE1253" s="24" t="str">
        <f t="shared" ca="1" si="282"/>
        <v/>
      </c>
      <c r="AF1253" s="24" t="str">
        <f t="shared" ca="1" si="282"/>
        <v/>
      </c>
      <c r="AG1253" s="24" t="str">
        <f t="shared" ca="1" si="282"/>
        <v/>
      </c>
      <c r="AH1253" s="24" t="str">
        <f t="shared" ca="1" si="282"/>
        <v/>
      </c>
    </row>
    <row r="1254" spans="16:34" x14ac:dyDescent="0.25">
      <c r="P1254" s="17">
        <v>1255</v>
      </c>
      <c r="Q1254" s="17">
        <f>VLOOKUP($P1254,valores_RSI!$B$3:$D$1417,3,FALSE)</f>
        <v>70.312507352551293</v>
      </c>
      <c r="R1254" s="17">
        <f t="shared" si="279"/>
        <v>5</v>
      </c>
      <c r="S1254" s="24">
        <f t="shared" si="280"/>
        <v>87</v>
      </c>
      <c r="T1254" s="24">
        <f t="shared" si="273"/>
        <v>137</v>
      </c>
      <c r="U1254" s="24">
        <f t="shared" si="273"/>
        <v>106</v>
      </c>
      <c r="V1254" s="25" t="b">
        <f t="shared" si="274"/>
        <v>1</v>
      </c>
      <c r="W1254" s="24" t="b">
        <f t="shared" si="275"/>
        <v>1</v>
      </c>
      <c r="X1254" s="24">
        <f t="shared" si="283"/>
        <v>0.25455</v>
      </c>
      <c r="Y1254" s="24">
        <f t="shared" si="283"/>
        <v>12.4805264132648</v>
      </c>
      <c r="Z1254" s="24">
        <f t="shared" si="276"/>
        <v>331.94077641326476</v>
      </c>
      <c r="AA1254" s="24" t="str">
        <f t="shared" si="277"/>
        <v>abaixo</v>
      </c>
      <c r="AC1254" s="24" t="str">
        <f t="shared" ref="AC1254:AH1269" ca="1" si="284">IF($V1254,IF(OR(OFFSET($AA1254,AC$2,0)="acima",OFFSET($AA1254,AC$2,0)="acima mas menor que o break"),IF($AA1254="abaixo","cruzou_para_baixo",""),""),"")</f>
        <v/>
      </c>
      <c r="AD1254" s="24" t="str">
        <f t="shared" ca="1" si="284"/>
        <v/>
      </c>
      <c r="AE1254" s="24" t="str">
        <f t="shared" ca="1" si="284"/>
        <v/>
      </c>
      <c r="AF1254" s="24" t="str">
        <f t="shared" ca="1" si="284"/>
        <v/>
      </c>
      <c r="AG1254" s="24" t="str">
        <f t="shared" ca="1" si="284"/>
        <v/>
      </c>
      <c r="AH1254" s="24" t="str">
        <f t="shared" ca="1" si="284"/>
        <v/>
      </c>
    </row>
    <row r="1255" spans="16:34" x14ac:dyDescent="0.25">
      <c r="P1255" s="17">
        <v>1256</v>
      </c>
      <c r="Q1255" s="17">
        <f>VLOOKUP($P1255,valores_RSI!$B$3:$D$1417,3,FALSE)</f>
        <v>65.217410281068595</v>
      </c>
      <c r="R1255" s="17">
        <f t="shared" si="279"/>
        <v>5</v>
      </c>
      <c r="S1255" s="24">
        <f t="shared" si="280"/>
        <v>87</v>
      </c>
      <c r="T1255" s="24">
        <f t="shared" si="273"/>
        <v>137</v>
      </c>
      <c r="U1255" s="24">
        <f t="shared" si="273"/>
        <v>106</v>
      </c>
      <c r="V1255" s="25" t="b">
        <f t="shared" si="274"/>
        <v>1</v>
      </c>
      <c r="W1255" s="24" t="b">
        <f t="shared" si="275"/>
        <v>1</v>
      </c>
      <c r="X1255" s="24">
        <f t="shared" si="283"/>
        <v>0.25455</v>
      </c>
      <c r="Y1255" s="24">
        <f t="shared" si="283"/>
        <v>12.4805264132648</v>
      </c>
      <c r="Z1255" s="24">
        <f t="shared" si="276"/>
        <v>332.19532641326481</v>
      </c>
      <c r="AA1255" s="24" t="str">
        <f t="shared" si="277"/>
        <v>abaixo</v>
      </c>
      <c r="AC1255" s="24" t="str">
        <f t="shared" ca="1" si="284"/>
        <v/>
      </c>
      <c r="AD1255" s="24" t="str">
        <f t="shared" ca="1" si="284"/>
        <v/>
      </c>
      <c r="AE1255" s="24" t="str">
        <f t="shared" ca="1" si="284"/>
        <v/>
      </c>
      <c r="AF1255" s="24" t="str">
        <f t="shared" ca="1" si="284"/>
        <v/>
      </c>
      <c r="AG1255" s="24" t="str">
        <f t="shared" ca="1" si="284"/>
        <v/>
      </c>
      <c r="AH1255" s="24" t="str">
        <f t="shared" ca="1" si="284"/>
        <v/>
      </c>
    </row>
    <row r="1256" spans="16:34" x14ac:dyDescent="0.25">
      <c r="P1256" s="17">
        <v>1257</v>
      </c>
      <c r="Q1256" s="17">
        <f>VLOOKUP($P1256,valores_RSI!$B$3:$D$1417,3,FALSE)</f>
        <v>63.663440694065002</v>
      </c>
      <c r="R1256" s="17">
        <f t="shared" si="279"/>
        <v>5</v>
      </c>
      <c r="S1256" s="24">
        <f t="shared" si="280"/>
        <v>87</v>
      </c>
      <c r="T1256" s="24">
        <f t="shared" si="273"/>
        <v>137</v>
      </c>
      <c r="U1256" s="24">
        <f t="shared" si="273"/>
        <v>106</v>
      </c>
      <c r="V1256" s="25" t="b">
        <f t="shared" si="274"/>
        <v>1</v>
      </c>
      <c r="W1256" s="24" t="b">
        <f t="shared" si="275"/>
        <v>1</v>
      </c>
      <c r="X1256" s="24">
        <f t="shared" si="283"/>
        <v>0.25455</v>
      </c>
      <c r="Y1256" s="24">
        <f t="shared" si="283"/>
        <v>12.4805264132648</v>
      </c>
      <c r="Z1256" s="24">
        <f t="shared" si="276"/>
        <v>332.4498764132648</v>
      </c>
      <c r="AA1256" s="24" t="str">
        <f t="shared" si="277"/>
        <v>abaixo</v>
      </c>
      <c r="AC1256" s="24" t="str">
        <f t="shared" ca="1" si="284"/>
        <v/>
      </c>
      <c r="AD1256" s="24" t="str">
        <f t="shared" ca="1" si="284"/>
        <v/>
      </c>
      <c r="AE1256" s="24" t="str">
        <f t="shared" ca="1" si="284"/>
        <v/>
      </c>
      <c r="AF1256" s="24" t="str">
        <f t="shared" ca="1" si="284"/>
        <v/>
      </c>
      <c r="AG1256" s="24" t="str">
        <f t="shared" ca="1" si="284"/>
        <v/>
      </c>
      <c r="AH1256" s="24" t="str">
        <f t="shared" ca="1" si="284"/>
        <v/>
      </c>
    </row>
    <row r="1257" spans="16:34" x14ac:dyDescent="0.25">
      <c r="P1257" s="17">
        <v>1258</v>
      </c>
      <c r="Q1257" s="17">
        <f>VLOOKUP($P1257,valores_RSI!$B$3:$D$1417,3,FALSE)</f>
        <v>59.623430127558301</v>
      </c>
      <c r="R1257" s="17">
        <f t="shared" si="279"/>
        <v>5</v>
      </c>
      <c r="S1257" s="24">
        <f t="shared" si="280"/>
        <v>87</v>
      </c>
      <c r="T1257" s="24">
        <f t="shared" si="273"/>
        <v>137</v>
      </c>
      <c r="U1257" s="24">
        <f t="shared" si="273"/>
        <v>106</v>
      </c>
      <c r="V1257" s="25" t="b">
        <f t="shared" si="274"/>
        <v>1</v>
      </c>
      <c r="W1257" s="24" t="b">
        <f t="shared" si="275"/>
        <v>1</v>
      </c>
      <c r="X1257" s="24">
        <f t="shared" si="283"/>
        <v>0.25455</v>
      </c>
      <c r="Y1257" s="24">
        <f t="shared" si="283"/>
        <v>12.4805264132648</v>
      </c>
      <c r="Z1257" s="24">
        <f t="shared" si="276"/>
        <v>332.7044264132648</v>
      </c>
      <c r="AA1257" s="24" t="str">
        <f t="shared" si="277"/>
        <v>abaixo</v>
      </c>
      <c r="AC1257" s="24" t="str">
        <f t="shared" ca="1" si="284"/>
        <v/>
      </c>
      <c r="AD1257" s="24" t="str">
        <f t="shared" ca="1" si="284"/>
        <v/>
      </c>
      <c r="AE1257" s="24" t="str">
        <f t="shared" ca="1" si="284"/>
        <v/>
      </c>
      <c r="AF1257" s="24" t="str">
        <f t="shared" ca="1" si="284"/>
        <v/>
      </c>
      <c r="AG1257" s="24" t="str">
        <f t="shared" ca="1" si="284"/>
        <v/>
      </c>
      <c r="AH1257" s="24" t="str">
        <f t="shared" ca="1" si="284"/>
        <v/>
      </c>
    </row>
    <row r="1258" spans="16:34" x14ac:dyDescent="0.25">
      <c r="P1258" s="17">
        <v>1259</v>
      </c>
      <c r="Q1258" s="17">
        <f>VLOOKUP($P1258,valores_RSI!$B$3:$D$1417,3,FALSE)</f>
        <v>62.426995296854599</v>
      </c>
      <c r="R1258" s="17">
        <f t="shared" si="279"/>
        <v>5</v>
      </c>
      <c r="S1258" s="24">
        <f t="shared" si="280"/>
        <v>87</v>
      </c>
      <c r="T1258" s="24">
        <f t="shared" si="273"/>
        <v>137</v>
      </c>
      <c r="U1258" s="24">
        <f t="shared" si="273"/>
        <v>106</v>
      </c>
      <c r="V1258" s="25" t="b">
        <f t="shared" si="274"/>
        <v>1</v>
      </c>
      <c r="W1258" s="24" t="b">
        <f t="shared" si="275"/>
        <v>1</v>
      </c>
      <c r="X1258" s="24">
        <f t="shared" si="283"/>
        <v>0.25455</v>
      </c>
      <c r="Y1258" s="24">
        <f t="shared" si="283"/>
        <v>12.4805264132648</v>
      </c>
      <c r="Z1258" s="24">
        <f t="shared" si="276"/>
        <v>332.95897641326479</v>
      </c>
      <c r="AA1258" s="24" t="str">
        <f t="shared" si="277"/>
        <v>abaixo</v>
      </c>
      <c r="AC1258" s="24" t="str">
        <f t="shared" ca="1" si="284"/>
        <v/>
      </c>
      <c r="AD1258" s="24" t="str">
        <f t="shared" ca="1" si="284"/>
        <v/>
      </c>
      <c r="AE1258" s="24" t="str">
        <f t="shared" ca="1" si="284"/>
        <v/>
      </c>
      <c r="AF1258" s="24" t="str">
        <f t="shared" ca="1" si="284"/>
        <v/>
      </c>
      <c r="AG1258" s="24" t="str">
        <f t="shared" ca="1" si="284"/>
        <v/>
      </c>
      <c r="AH1258" s="24" t="str">
        <f t="shared" ca="1" si="284"/>
        <v/>
      </c>
    </row>
    <row r="1259" spans="16:34" x14ac:dyDescent="0.25">
      <c r="P1259" s="17">
        <v>1260</v>
      </c>
      <c r="Q1259" s="17">
        <f>VLOOKUP($P1259,valores_RSI!$B$3:$D$1417,3,FALSE)</f>
        <v>63.0268290698518</v>
      </c>
      <c r="R1259" s="17">
        <f t="shared" si="279"/>
        <v>5</v>
      </c>
      <c r="S1259" s="24">
        <f t="shared" si="280"/>
        <v>87</v>
      </c>
      <c r="T1259" s="24">
        <f t="shared" si="273"/>
        <v>137</v>
      </c>
      <c r="U1259" s="24">
        <f t="shared" si="273"/>
        <v>106</v>
      </c>
      <c r="V1259" s="25" t="b">
        <f t="shared" si="274"/>
        <v>1</v>
      </c>
      <c r="W1259" s="24" t="b">
        <f t="shared" si="275"/>
        <v>1</v>
      </c>
      <c r="X1259" s="24">
        <f t="shared" si="283"/>
        <v>0.25455</v>
      </c>
      <c r="Y1259" s="24">
        <f t="shared" si="283"/>
        <v>12.4805264132648</v>
      </c>
      <c r="Z1259" s="24">
        <f t="shared" si="276"/>
        <v>333.21352641326479</v>
      </c>
      <c r="AA1259" s="24" t="str">
        <f t="shared" si="277"/>
        <v>abaixo</v>
      </c>
      <c r="AC1259" s="24" t="str">
        <f t="shared" ca="1" si="284"/>
        <v/>
      </c>
      <c r="AD1259" s="24" t="str">
        <f t="shared" ca="1" si="284"/>
        <v/>
      </c>
      <c r="AE1259" s="24" t="str">
        <f t="shared" ca="1" si="284"/>
        <v/>
      </c>
      <c r="AF1259" s="24" t="str">
        <f t="shared" ca="1" si="284"/>
        <v/>
      </c>
      <c r="AG1259" s="24" t="str">
        <f t="shared" ca="1" si="284"/>
        <v/>
      </c>
      <c r="AH1259" s="24" t="str">
        <f t="shared" ca="1" si="284"/>
        <v/>
      </c>
    </row>
    <row r="1260" spans="16:34" x14ac:dyDescent="0.25">
      <c r="P1260" s="17">
        <v>1261</v>
      </c>
      <c r="Q1260" s="17">
        <f>VLOOKUP($P1260,valores_RSI!$B$3:$D$1417,3,FALSE)</f>
        <v>64.121664003955303</v>
      </c>
      <c r="R1260" s="17">
        <f t="shared" si="279"/>
        <v>5</v>
      </c>
      <c r="S1260" s="24">
        <f t="shared" si="280"/>
        <v>87</v>
      </c>
      <c r="T1260" s="24">
        <f t="shared" si="273"/>
        <v>137</v>
      </c>
      <c r="U1260" s="24">
        <f t="shared" si="273"/>
        <v>106</v>
      </c>
      <c r="V1260" s="25" t="b">
        <f t="shared" si="274"/>
        <v>1</v>
      </c>
      <c r="W1260" s="24" t="b">
        <f t="shared" si="275"/>
        <v>1</v>
      </c>
      <c r="X1260" s="24">
        <f t="shared" si="283"/>
        <v>0.25455</v>
      </c>
      <c r="Y1260" s="24">
        <f t="shared" si="283"/>
        <v>12.4805264132648</v>
      </c>
      <c r="Z1260" s="24">
        <f t="shared" si="276"/>
        <v>333.46807641326478</v>
      </c>
      <c r="AA1260" s="24" t="str">
        <f t="shared" si="277"/>
        <v>abaixo</v>
      </c>
      <c r="AC1260" s="24" t="str">
        <f t="shared" ca="1" si="284"/>
        <v/>
      </c>
      <c r="AD1260" s="24" t="str">
        <f t="shared" ca="1" si="284"/>
        <v/>
      </c>
      <c r="AE1260" s="24" t="str">
        <f t="shared" ca="1" si="284"/>
        <v/>
      </c>
      <c r="AF1260" s="24" t="str">
        <f t="shared" ca="1" si="284"/>
        <v/>
      </c>
      <c r="AG1260" s="24" t="str">
        <f t="shared" ca="1" si="284"/>
        <v/>
      </c>
      <c r="AH1260" s="24" t="str">
        <f t="shared" ca="1" si="284"/>
        <v/>
      </c>
    </row>
    <row r="1261" spans="16:34" x14ac:dyDescent="0.25">
      <c r="P1261" s="17">
        <v>1262</v>
      </c>
      <c r="Q1261" s="17">
        <f>VLOOKUP($P1261,valores_RSI!$B$3:$D$1417,3,FALSE)</f>
        <v>62.055592009305101</v>
      </c>
      <c r="R1261" s="17">
        <f t="shared" si="279"/>
        <v>5</v>
      </c>
      <c r="S1261" s="24">
        <f t="shared" si="280"/>
        <v>87</v>
      </c>
      <c r="T1261" s="24">
        <f t="shared" si="273"/>
        <v>137</v>
      </c>
      <c r="U1261" s="24">
        <f t="shared" si="273"/>
        <v>106</v>
      </c>
      <c r="V1261" s="25" t="b">
        <f t="shared" si="274"/>
        <v>1</v>
      </c>
      <c r="W1261" s="24" t="b">
        <f t="shared" si="275"/>
        <v>1</v>
      </c>
      <c r="X1261" s="24">
        <f t="shared" si="283"/>
        <v>0.25455</v>
      </c>
      <c r="Y1261" s="24">
        <f t="shared" si="283"/>
        <v>12.4805264132648</v>
      </c>
      <c r="Z1261" s="24">
        <f t="shared" si="276"/>
        <v>333.72262641326478</v>
      </c>
      <c r="AA1261" s="24" t="str">
        <f t="shared" si="277"/>
        <v>abaixo</v>
      </c>
      <c r="AC1261" s="24" t="str">
        <f t="shared" ca="1" si="284"/>
        <v/>
      </c>
      <c r="AD1261" s="24" t="str">
        <f t="shared" ca="1" si="284"/>
        <v/>
      </c>
      <c r="AE1261" s="24" t="str">
        <f t="shared" ca="1" si="284"/>
        <v/>
      </c>
      <c r="AF1261" s="24" t="str">
        <f t="shared" ca="1" si="284"/>
        <v/>
      </c>
      <c r="AG1261" s="24" t="str">
        <f t="shared" ca="1" si="284"/>
        <v/>
      </c>
      <c r="AH1261" s="24" t="str">
        <f t="shared" ca="1" si="284"/>
        <v/>
      </c>
    </row>
    <row r="1262" spans="16:34" x14ac:dyDescent="0.25">
      <c r="P1262" s="17">
        <v>1263</v>
      </c>
      <c r="Q1262" s="17">
        <f>VLOOKUP($P1262,valores_RSI!$B$3:$D$1417,3,FALSE)</f>
        <v>59.455867723407799</v>
      </c>
      <c r="R1262" s="17">
        <f t="shared" si="279"/>
        <v>5</v>
      </c>
      <c r="S1262" s="24">
        <f t="shared" si="280"/>
        <v>87</v>
      </c>
      <c r="T1262" s="24">
        <f t="shared" si="273"/>
        <v>137</v>
      </c>
      <c r="U1262" s="24">
        <f t="shared" si="273"/>
        <v>106</v>
      </c>
      <c r="V1262" s="25" t="b">
        <f t="shared" si="274"/>
        <v>1</v>
      </c>
      <c r="W1262" s="24" t="b">
        <f t="shared" si="275"/>
        <v>1</v>
      </c>
      <c r="X1262" s="24">
        <f t="shared" si="283"/>
        <v>0.25455</v>
      </c>
      <c r="Y1262" s="24">
        <f t="shared" si="283"/>
        <v>12.4805264132648</v>
      </c>
      <c r="Z1262" s="24">
        <f t="shared" si="276"/>
        <v>333.97717641326477</v>
      </c>
      <c r="AA1262" s="24" t="str">
        <f t="shared" si="277"/>
        <v>abaixo</v>
      </c>
      <c r="AC1262" s="24" t="str">
        <f t="shared" ca="1" si="284"/>
        <v/>
      </c>
      <c r="AD1262" s="24" t="str">
        <f t="shared" ca="1" si="284"/>
        <v/>
      </c>
      <c r="AE1262" s="24" t="str">
        <f t="shared" ca="1" si="284"/>
        <v/>
      </c>
      <c r="AF1262" s="24" t="str">
        <f t="shared" ca="1" si="284"/>
        <v/>
      </c>
      <c r="AG1262" s="24" t="str">
        <f t="shared" ca="1" si="284"/>
        <v/>
      </c>
      <c r="AH1262" s="24" t="str">
        <f t="shared" ca="1" si="284"/>
        <v/>
      </c>
    </row>
    <row r="1263" spans="16:34" x14ac:dyDescent="0.25">
      <c r="P1263" s="17">
        <v>1264</v>
      </c>
      <c r="Q1263" s="17">
        <f>VLOOKUP($P1263,valores_RSI!$B$3:$D$1417,3,FALSE)</f>
        <v>60.053620536777998</v>
      </c>
      <c r="R1263" s="17">
        <f t="shared" si="279"/>
        <v>5</v>
      </c>
      <c r="S1263" s="24">
        <f t="shared" si="280"/>
        <v>87</v>
      </c>
      <c r="T1263" s="24">
        <f t="shared" si="273"/>
        <v>137</v>
      </c>
      <c r="U1263" s="24">
        <f t="shared" si="273"/>
        <v>106</v>
      </c>
      <c r="V1263" s="25" t="b">
        <f t="shared" si="274"/>
        <v>1</v>
      </c>
      <c r="W1263" s="24" t="b">
        <f t="shared" si="275"/>
        <v>1</v>
      </c>
      <c r="X1263" s="24">
        <f t="shared" si="283"/>
        <v>0.25455</v>
      </c>
      <c r="Y1263" s="24">
        <f t="shared" si="283"/>
        <v>12.4805264132648</v>
      </c>
      <c r="Z1263" s="24">
        <f t="shared" si="276"/>
        <v>334.23172641326477</v>
      </c>
      <c r="AA1263" s="24" t="str">
        <f t="shared" si="277"/>
        <v>abaixo</v>
      </c>
      <c r="AC1263" s="24" t="str">
        <f t="shared" ca="1" si="284"/>
        <v/>
      </c>
      <c r="AD1263" s="24" t="str">
        <f t="shared" ca="1" si="284"/>
        <v/>
      </c>
      <c r="AE1263" s="24" t="str">
        <f t="shared" ca="1" si="284"/>
        <v/>
      </c>
      <c r="AF1263" s="24" t="str">
        <f t="shared" ca="1" si="284"/>
        <v/>
      </c>
      <c r="AG1263" s="24" t="str">
        <f t="shared" ca="1" si="284"/>
        <v/>
      </c>
      <c r="AH1263" s="24" t="str">
        <f t="shared" ca="1" si="284"/>
        <v/>
      </c>
    </row>
    <row r="1264" spans="16:34" x14ac:dyDescent="0.25">
      <c r="P1264" s="17">
        <v>1265</v>
      </c>
      <c r="Q1264" s="17">
        <f>VLOOKUP($P1264,valores_RSI!$B$3:$D$1417,3,FALSE)</f>
        <v>63.0779899043455</v>
      </c>
      <c r="R1264" s="17">
        <f t="shared" si="279"/>
        <v>5</v>
      </c>
      <c r="S1264" s="24">
        <f t="shared" si="280"/>
        <v>87</v>
      </c>
      <c r="T1264" s="24">
        <f t="shared" si="273"/>
        <v>137</v>
      </c>
      <c r="U1264" s="24">
        <f t="shared" si="273"/>
        <v>106</v>
      </c>
      <c r="V1264" s="25" t="b">
        <f t="shared" si="274"/>
        <v>1</v>
      </c>
      <c r="W1264" s="24" t="b">
        <f t="shared" si="275"/>
        <v>1</v>
      </c>
      <c r="X1264" s="24">
        <f t="shared" si="283"/>
        <v>0.25455</v>
      </c>
      <c r="Y1264" s="24">
        <f t="shared" si="283"/>
        <v>12.4805264132648</v>
      </c>
      <c r="Z1264" s="24">
        <f t="shared" si="276"/>
        <v>334.48627641326476</v>
      </c>
      <c r="AA1264" s="24" t="str">
        <f t="shared" si="277"/>
        <v>abaixo</v>
      </c>
      <c r="AC1264" s="24" t="str">
        <f t="shared" ca="1" si="284"/>
        <v/>
      </c>
      <c r="AD1264" s="24" t="str">
        <f t="shared" ca="1" si="284"/>
        <v/>
      </c>
      <c r="AE1264" s="24" t="str">
        <f t="shared" ca="1" si="284"/>
        <v/>
      </c>
      <c r="AF1264" s="24" t="str">
        <f t="shared" ca="1" si="284"/>
        <v/>
      </c>
      <c r="AG1264" s="24" t="str">
        <f t="shared" ca="1" si="284"/>
        <v/>
      </c>
      <c r="AH1264" s="24" t="str">
        <f t="shared" ca="1" si="284"/>
        <v/>
      </c>
    </row>
    <row r="1265" spans="16:34" x14ac:dyDescent="0.25">
      <c r="P1265" s="17">
        <v>1266</v>
      </c>
      <c r="Q1265" s="17">
        <f>VLOOKUP($P1265,valores_RSI!$B$3:$D$1417,3,FALSE)</f>
        <v>50.324975471878503</v>
      </c>
      <c r="R1265" s="17">
        <f t="shared" si="279"/>
        <v>5</v>
      </c>
      <c r="S1265" s="24">
        <f t="shared" si="280"/>
        <v>87</v>
      </c>
      <c r="T1265" s="24">
        <f t="shared" si="273"/>
        <v>137</v>
      </c>
      <c r="U1265" s="24">
        <f t="shared" si="273"/>
        <v>106</v>
      </c>
      <c r="V1265" s="25" t="b">
        <f t="shared" si="274"/>
        <v>1</v>
      </c>
      <c r="W1265" s="24" t="b">
        <f t="shared" si="275"/>
        <v>1</v>
      </c>
      <c r="X1265" s="24">
        <f t="shared" ref="X1265:Y1284" si="285">IF($V1265,VLOOKUP($R1265,$B$5:$N$101,X$2,FALSE),"")</f>
        <v>0.25455</v>
      </c>
      <c r="Y1265" s="24">
        <f t="shared" si="285"/>
        <v>12.4805264132648</v>
      </c>
      <c r="Z1265" s="24">
        <f t="shared" si="276"/>
        <v>334.74082641326476</v>
      </c>
      <c r="AA1265" s="24" t="str">
        <f t="shared" si="277"/>
        <v>abaixo</v>
      </c>
      <c r="AC1265" s="24" t="str">
        <f t="shared" ca="1" si="284"/>
        <v/>
      </c>
      <c r="AD1265" s="24" t="str">
        <f t="shared" ca="1" si="284"/>
        <v/>
      </c>
      <c r="AE1265" s="24" t="str">
        <f t="shared" ca="1" si="284"/>
        <v/>
      </c>
      <c r="AF1265" s="24" t="str">
        <f t="shared" ca="1" si="284"/>
        <v/>
      </c>
      <c r="AG1265" s="24" t="str">
        <f t="shared" ca="1" si="284"/>
        <v/>
      </c>
      <c r="AH1265" s="24" t="str">
        <f t="shared" ca="1" si="284"/>
        <v/>
      </c>
    </row>
    <row r="1266" spans="16:34" x14ac:dyDescent="0.25">
      <c r="P1266" s="17">
        <v>1267</v>
      </c>
      <c r="Q1266" s="17">
        <f>VLOOKUP($P1266,valores_RSI!$B$3:$D$1417,3,FALSE)</f>
        <v>52.519383068577703</v>
      </c>
      <c r="R1266" s="17">
        <f t="shared" si="279"/>
        <v>5</v>
      </c>
      <c r="S1266" s="24">
        <f t="shared" si="280"/>
        <v>87</v>
      </c>
      <c r="T1266" s="24">
        <f t="shared" si="273"/>
        <v>137</v>
      </c>
      <c r="U1266" s="24">
        <f t="shared" si="273"/>
        <v>106</v>
      </c>
      <c r="V1266" s="25" t="b">
        <f t="shared" si="274"/>
        <v>1</v>
      </c>
      <c r="W1266" s="24" t="b">
        <f t="shared" si="275"/>
        <v>1</v>
      </c>
      <c r="X1266" s="24">
        <f t="shared" si="285"/>
        <v>0.25455</v>
      </c>
      <c r="Y1266" s="24">
        <f t="shared" si="285"/>
        <v>12.4805264132648</v>
      </c>
      <c r="Z1266" s="24">
        <f t="shared" si="276"/>
        <v>334.99537641326481</v>
      </c>
      <c r="AA1266" s="24" t="str">
        <f t="shared" si="277"/>
        <v>abaixo</v>
      </c>
      <c r="AC1266" s="24" t="str">
        <f t="shared" ca="1" si="284"/>
        <v/>
      </c>
      <c r="AD1266" s="24" t="str">
        <f t="shared" ca="1" si="284"/>
        <v/>
      </c>
      <c r="AE1266" s="24" t="str">
        <f t="shared" ca="1" si="284"/>
        <v/>
      </c>
      <c r="AF1266" s="24" t="str">
        <f t="shared" ca="1" si="284"/>
        <v/>
      </c>
      <c r="AG1266" s="24" t="str">
        <f t="shared" ca="1" si="284"/>
        <v/>
      </c>
      <c r="AH1266" s="24" t="str">
        <f t="shared" ca="1" si="284"/>
        <v/>
      </c>
    </row>
    <row r="1267" spans="16:34" x14ac:dyDescent="0.25">
      <c r="P1267" s="17">
        <v>1268</v>
      </c>
      <c r="Q1267" s="17">
        <f>VLOOKUP($P1267,valores_RSI!$B$3:$D$1417,3,FALSE)</f>
        <v>49.3278120785141</v>
      </c>
      <c r="R1267" s="17">
        <f t="shared" si="279"/>
        <v>5</v>
      </c>
      <c r="S1267" s="24">
        <f t="shared" si="280"/>
        <v>87</v>
      </c>
      <c r="T1267" s="24">
        <f t="shared" si="273"/>
        <v>137</v>
      </c>
      <c r="U1267" s="24">
        <f t="shared" si="273"/>
        <v>106</v>
      </c>
      <c r="V1267" s="25" t="b">
        <f t="shared" si="274"/>
        <v>1</v>
      </c>
      <c r="W1267" s="24" t="b">
        <f t="shared" si="275"/>
        <v>1</v>
      </c>
      <c r="X1267" s="24">
        <f t="shared" si="285"/>
        <v>0.25455</v>
      </c>
      <c r="Y1267" s="24">
        <f t="shared" si="285"/>
        <v>12.4805264132648</v>
      </c>
      <c r="Z1267" s="24">
        <f t="shared" si="276"/>
        <v>335.2499264132648</v>
      </c>
      <c r="AA1267" s="24" t="str">
        <f t="shared" si="277"/>
        <v>abaixo</v>
      </c>
      <c r="AC1267" s="24" t="str">
        <f t="shared" ca="1" si="284"/>
        <v/>
      </c>
      <c r="AD1267" s="24" t="str">
        <f t="shared" ca="1" si="284"/>
        <v/>
      </c>
      <c r="AE1267" s="24" t="str">
        <f t="shared" ca="1" si="284"/>
        <v/>
      </c>
      <c r="AF1267" s="24" t="str">
        <f t="shared" ca="1" si="284"/>
        <v/>
      </c>
      <c r="AG1267" s="24" t="str">
        <f t="shared" ca="1" si="284"/>
        <v/>
      </c>
      <c r="AH1267" s="24" t="str">
        <f t="shared" ca="1" si="284"/>
        <v/>
      </c>
    </row>
    <row r="1268" spans="16:34" x14ac:dyDescent="0.25">
      <c r="P1268" s="17">
        <v>1269</v>
      </c>
      <c r="Q1268" s="17">
        <f>VLOOKUP($P1268,valores_RSI!$B$3:$D$1417,3,FALSE)</f>
        <v>46.625765913985099</v>
      </c>
      <c r="R1268" s="17">
        <f t="shared" si="279"/>
        <v>5</v>
      </c>
      <c r="S1268" s="24">
        <f t="shared" si="280"/>
        <v>87</v>
      </c>
      <c r="T1268" s="24">
        <f t="shared" si="273"/>
        <v>137</v>
      </c>
      <c r="U1268" s="24">
        <f t="shared" si="273"/>
        <v>106</v>
      </c>
      <c r="V1268" s="25" t="b">
        <f t="shared" si="274"/>
        <v>1</v>
      </c>
      <c r="W1268" s="24" t="b">
        <f t="shared" si="275"/>
        <v>1</v>
      </c>
      <c r="X1268" s="24">
        <f t="shared" si="285"/>
        <v>0.25455</v>
      </c>
      <c r="Y1268" s="24">
        <f t="shared" si="285"/>
        <v>12.4805264132648</v>
      </c>
      <c r="Z1268" s="24">
        <f t="shared" si="276"/>
        <v>335.5044764132648</v>
      </c>
      <c r="AA1268" s="24" t="str">
        <f t="shared" si="277"/>
        <v>abaixo</v>
      </c>
      <c r="AC1268" s="24" t="str">
        <f t="shared" ca="1" si="284"/>
        <v/>
      </c>
      <c r="AD1268" s="24" t="str">
        <f t="shared" ca="1" si="284"/>
        <v/>
      </c>
      <c r="AE1268" s="24" t="str">
        <f t="shared" ca="1" si="284"/>
        <v/>
      </c>
      <c r="AF1268" s="24" t="str">
        <f t="shared" ca="1" si="284"/>
        <v/>
      </c>
      <c r="AG1268" s="24" t="str">
        <f t="shared" ca="1" si="284"/>
        <v/>
      </c>
      <c r="AH1268" s="24" t="str">
        <f t="shared" ca="1" si="284"/>
        <v/>
      </c>
    </row>
    <row r="1269" spans="16:34" x14ac:dyDescent="0.25">
      <c r="P1269" s="17">
        <v>1270</v>
      </c>
      <c r="Q1269" s="17">
        <f>VLOOKUP($P1269,valores_RSI!$B$3:$D$1417,3,FALSE)</f>
        <v>46.153834273751698</v>
      </c>
      <c r="R1269" s="17">
        <f t="shared" si="279"/>
        <v>5</v>
      </c>
      <c r="S1269" s="24">
        <f t="shared" si="280"/>
        <v>87</v>
      </c>
      <c r="T1269" s="24">
        <f t="shared" si="273"/>
        <v>137</v>
      </c>
      <c r="U1269" s="24">
        <f t="shared" si="273"/>
        <v>106</v>
      </c>
      <c r="V1269" s="25" t="b">
        <f t="shared" si="274"/>
        <v>1</v>
      </c>
      <c r="W1269" s="24" t="b">
        <f t="shared" si="275"/>
        <v>1</v>
      </c>
      <c r="X1269" s="24">
        <f t="shared" si="285"/>
        <v>0.25455</v>
      </c>
      <c r="Y1269" s="24">
        <f t="shared" si="285"/>
        <v>12.4805264132648</v>
      </c>
      <c r="Z1269" s="24">
        <f t="shared" si="276"/>
        <v>335.75902641326479</v>
      </c>
      <c r="AA1269" s="24" t="str">
        <f t="shared" si="277"/>
        <v>abaixo</v>
      </c>
      <c r="AC1269" s="24" t="str">
        <f t="shared" ca="1" si="284"/>
        <v/>
      </c>
      <c r="AD1269" s="24" t="str">
        <f t="shared" ca="1" si="284"/>
        <v/>
      </c>
      <c r="AE1269" s="24" t="str">
        <f t="shared" ca="1" si="284"/>
        <v/>
      </c>
      <c r="AF1269" s="24" t="str">
        <f t="shared" ca="1" si="284"/>
        <v/>
      </c>
      <c r="AG1269" s="24" t="str">
        <f t="shared" ca="1" si="284"/>
        <v/>
      </c>
      <c r="AH1269" s="24" t="str">
        <f t="shared" ca="1" si="284"/>
        <v/>
      </c>
    </row>
    <row r="1270" spans="16:34" x14ac:dyDescent="0.25">
      <c r="P1270" s="17">
        <v>1271</v>
      </c>
      <c r="Q1270" s="17">
        <f>VLOOKUP($P1270,valores_RSI!$B$3:$D$1417,3,FALSE)</f>
        <v>46.5863435357344</v>
      </c>
      <c r="R1270" s="17">
        <f t="shared" si="279"/>
        <v>5</v>
      </c>
      <c r="S1270" s="24">
        <f t="shared" si="280"/>
        <v>87</v>
      </c>
      <c r="T1270" s="24">
        <f t="shared" si="273"/>
        <v>137</v>
      </c>
      <c r="U1270" s="24">
        <f t="shared" si="273"/>
        <v>106</v>
      </c>
      <c r="V1270" s="25" t="b">
        <f t="shared" si="274"/>
        <v>1</v>
      </c>
      <c r="W1270" s="24" t="b">
        <f t="shared" si="275"/>
        <v>1</v>
      </c>
      <c r="X1270" s="24">
        <f t="shared" si="285"/>
        <v>0.25455</v>
      </c>
      <c r="Y1270" s="24">
        <f t="shared" si="285"/>
        <v>12.4805264132648</v>
      </c>
      <c r="Z1270" s="24">
        <f t="shared" si="276"/>
        <v>336.01357641326479</v>
      </c>
      <c r="AA1270" s="24" t="str">
        <f t="shared" si="277"/>
        <v>abaixo</v>
      </c>
      <c r="AC1270" s="24" t="str">
        <f t="shared" ref="AC1270:AH1285" ca="1" si="286">IF($V1270,IF(OR(OFFSET($AA1270,AC$2,0)="acima",OFFSET($AA1270,AC$2,0)="acima mas menor que o break"),IF($AA1270="abaixo","cruzou_para_baixo",""),""),"")</f>
        <v/>
      </c>
      <c r="AD1270" s="24" t="str">
        <f t="shared" ca="1" si="286"/>
        <v/>
      </c>
      <c r="AE1270" s="24" t="str">
        <f t="shared" ca="1" si="286"/>
        <v/>
      </c>
      <c r="AF1270" s="24" t="str">
        <f t="shared" ca="1" si="286"/>
        <v/>
      </c>
      <c r="AG1270" s="24" t="str">
        <f t="shared" ca="1" si="286"/>
        <v/>
      </c>
      <c r="AH1270" s="24" t="str">
        <f t="shared" ca="1" si="286"/>
        <v/>
      </c>
    </row>
    <row r="1271" spans="16:34" x14ac:dyDescent="0.25">
      <c r="P1271" s="17">
        <v>1272</v>
      </c>
      <c r="Q1271" s="17">
        <f>VLOOKUP($P1271,valores_RSI!$B$3:$D$1417,3,FALSE)</f>
        <v>48.261758372146602</v>
      </c>
      <c r="R1271" s="17">
        <f t="shared" si="279"/>
        <v>5</v>
      </c>
      <c r="S1271" s="24">
        <f t="shared" si="280"/>
        <v>87</v>
      </c>
      <c r="T1271" s="24">
        <f t="shared" si="273"/>
        <v>137</v>
      </c>
      <c r="U1271" s="24">
        <f t="shared" si="273"/>
        <v>106</v>
      </c>
      <c r="V1271" s="25" t="b">
        <f t="shared" si="274"/>
        <v>1</v>
      </c>
      <c r="W1271" s="24" t="b">
        <f t="shared" si="275"/>
        <v>1</v>
      </c>
      <c r="X1271" s="24">
        <f t="shared" si="285"/>
        <v>0.25455</v>
      </c>
      <c r="Y1271" s="24">
        <f t="shared" si="285"/>
        <v>12.4805264132648</v>
      </c>
      <c r="Z1271" s="24">
        <f t="shared" si="276"/>
        <v>336.26812641326478</v>
      </c>
      <c r="AA1271" s="24" t="str">
        <f t="shared" si="277"/>
        <v>abaixo</v>
      </c>
      <c r="AC1271" s="24" t="str">
        <f t="shared" ca="1" si="286"/>
        <v/>
      </c>
      <c r="AD1271" s="24" t="str">
        <f t="shared" ca="1" si="286"/>
        <v/>
      </c>
      <c r="AE1271" s="24" t="str">
        <f t="shared" ca="1" si="286"/>
        <v/>
      </c>
      <c r="AF1271" s="24" t="str">
        <f t="shared" ca="1" si="286"/>
        <v/>
      </c>
      <c r="AG1271" s="24" t="str">
        <f t="shared" ca="1" si="286"/>
        <v/>
      </c>
      <c r="AH1271" s="24" t="str">
        <f t="shared" ca="1" si="286"/>
        <v/>
      </c>
    </row>
    <row r="1272" spans="16:34" x14ac:dyDescent="0.25">
      <c r="P1272" s="17">
        <v>1273</v>
      </c>
      <c r="Q1272" s="17">
        <f>VLOOKUP($P1272,valores_RSI!$B$3:$D$1417,3,FALSE)</f>
        <v>61.369180915819499</v>
      </c>
      <c r="R1272" s="17">
        <f t="shared" si="279"/>
        <v>5</v>
      </c>
      <c r="S1272" s="24">
        <f t="shared" si="280"/>
        <v>87</v>
      </c>
      <c r="T1272" s="24">
        <f t="shared" si="273"/>
        <v>137</v>
      </c>
      <c r="U1272" s="24">
        <f t="shared" si="273"/>
        <v>106</v>
      </c>
      <c r="V1272" s="25" t="b">
        <f t="shared" si="274"/>
        <v>1</v>
      </c>
      <c r="W1272" s="24" t="b">
        <f t="shared" si="275"/>
        <v>1</v>
      </c>
      <c r="X1272" s="24">
        <f t="shared" si="285"/>
        <v>0.25455</v>
      </c>
      <c r="Y1272" s="24">
        <f t="shared" si="285"/>
        <v>12.4805264132648</v>
      </c>
      <c r="Z1272" s="24">
        <f t="shared" si="276"/>
        <v>336.52267641326478</v>
      </c>
      <c r="AA1272" s="24" t="str">
        <f t="shared" si="277"/>
        <v>abaixo</v>
      </c>
      <c r="AC1272" s="24" t="str">
        <f t="shared" ca="1" si="286"/>
        <v/>
      </c>
      <c r="AD1272" s="24" t="str">
        <f t="shared" ca="1" si="286"/>
        <v/>
      </c>
      <c r="AE1272" s="24" t="str">
        <f t="shared" ca="1" si="286"/>
        <v/>
      </c>
      <c r="AF1272" s="24" t="str">
        <f t="shared" ca="1" si="286"/>
        <v/>
      </c>
      <c r="AG1272" s="24" t="str">
        <f t="shared" ca="1" si="286"/>
        <v/>
      </c>
      <c r="AH1272" s="24" t="str">
        <f t="shared" ca="1" si="286"/>
        <v/>
      </c>
    </row>
    <row r="1273" spans="16:34" x14ac:dyDescent="0.25">
      <c r="P1273" s="17">
        <v>1274</v>
      </c>
      <c r="Q1273" s="17">
        <f>VLOOKUP($P1273,valores_RSI!$B$3:$D$1417,3,FALSE)</f>
        <v>56.551209859152003</v>
      </c>
      <c r="R1273" s="17">
        <f t="shared" si="279"/>
        <v>5</v>
      </c>
      <c r="S1273" s="24">
        <f t="shared" si="280"/>
        <v>87</v>
      </c>
      <c r="T1273" s="24">
        <f t="shared" si="273"/>
        <v>137</v>
      </c>
      <c r="U1273" s="24">
        <f t="shared" si="273"/>
        <v>106</v>
      </c>
      <c r="V1273" s="25" t="b">
        <f t="shared" si="274"/>
        <v>1</v>
      </c>
      <c r="W1273" s="24" t="b">
        <f t="shared" si="275"/>
        <v>1</v>
      </c>
      <c r="X1273" s="24">
        <f t="shared" si="285"/>
        <v>0.25455</v>
      </c>
      <c r="Y1273" s="24">
        <f t="shared" si="285"/>
        <v>12.4805264132648</v>
      </c>
      <c r="Z1273" s="24">
        <f t="shared" si="276"/>
        <v>336.77722641326477</v>
      </c>
      <c r="AA1273" s="24" t="str">
        <f t="shared" si="277"/>
        <v>abaixo</v>
      </c>
      <c r="AC1273" s="24" t="str">
        <f t="shared" ca="1" si="286"/>
        <v/>
      </c>
      <c r="AD1273" s="24" t="str">
        <f t="shared" ca="1" si="286"/>
        <v/>
      </c>
      <c r="AE1273" s="24" t="str">
        <f t="shared" ca="1" si="286"/>
        <v/>
      </c>
      <c r="AF1273" s="24" t="str">
        <f t="shared" ca="1" si="286"/>
        <v/>
      </c>
      <c r="AG1273" s="24" t="str">
        <f t="shared" ca="1" si="286"/>
        <v/>
      </c>
      <c r="AH1273" s="24" t="str">
        <f t="shared" ca="1" si="286"/>
        <v/>
      </c>
    </row>
    <row r="1274" spans="16:34" x14ac:dyDescent="0.25">
      <c r="P1274" s="17">
        <v>1275</v>
      </c>
      <c r="Q1274" s="17">
        <f>VLOOKUP($P1274,valores_RSI!$B$3:$D$1417,3,FALSE)</f>
        <v>58.097311067912898</v>
      </c>
      <c r="R1274" s="17">
        <f t="shared" si="279"/>
        <v>5</v>
      </c>
      <c r="S1274" s="24">
        <f t="shared" si="280"/>
        <v>87</v>
      </c>
      <c r="T1274" s="24">
        <f t="shared" si="273"/>
        <v>137</v>
      </c>
      <c r="U1274" s="24">
        <f t="shared" si="273"/>
        <v>106</v>
      </c>
      <c r="V1274" s="25" t="b">
        <f t="shared" si="274"/>
        <v>1</v>
      </c>
      <c r="W1274" s="24" t="b">
        <f t="shared" si="275"/>
        <v>1</v>
      </c>
      <c r="X1274" s="24">
        <f t="shared" si="285"/>
        <v>0.25455</v>
      </c>
      <c r="Y1274" s="24">
        <f t="shared" si="285"/>
        <v>12.4805264132648</v>
      </c>
      <c r="Z1274" s="24">
        <f t="shared" si="276"/>
        <v>337.03177641326477</v>
      </c>
      <c r="AA1274" s="24" t="str">
        <f t="shared" si="277"/>
        <v>abaixo</v>
      </c>
      <c r="AC1274" s="24" t="str">
        <f t="shared" ca="1" si="286"/>
        <v/>
      </c>
      <c r="AD1274" s="24" t="str">
        <f t="shared" ca="1" si="286"/>
        <v/>
      </c>
      <c r="AE1274" s="24" t="str">
        <f t="shared" ca="1" si="286"/>
        <v/>
      </c>
      <c r="AF1274" s="24" t="str">
        <f t="shared" ca="1" si="286"/>
        <v/>
      </c>
      <c r="AG1274" s="24" t="str">
        <f t="shared" ca="1" si="286"/>
        <v/>
      </c>
      <c r="AH1274" s="24" t="str">
        <f t="shared" ca="1" si="286"/>
        <v/>
      </c>
    </row>
    <row r="1275" spans="16:34" x14ac:dyDescent="0.25">
      <c r="P1275" s="17">
        <v>1276</v>
      </c>
      <c r="Q1275" s="17">
        <f>VLOOKUP($P1275,valores_RSI!$B$3:$D$1417,3,FALSE)</f>
        <v>59.650344296453703</v>
      </c>
      <c r="R1275" s="17">
        <f t="shared" si="279"/>
        <v>5</v>
      </c>
      <c r="S1275" s="24">
        <f t="shared" si="280"/>
        <v>87</v>
      </c>
      <c r="T1275" s="24">
        <f t="shared" si="273"/>
        <v>137</v>
      </c>
      <c r="U1275" s="24">
        <f t="shared" si="273"/>
        <v>106</v>
      </c>
      <c r="V1275" s="25" t="b">
        <f t="shared" si="274"/>
        <v>1</v>
      </c>
      <c r="W1275" s="24" t="b">
        <f t="shared" si="275"/>
        <v>1</v>
      </c>
      <c r="X1275" s="24">
        <f t="shared" si="285"/>
        <v>0.25455</v>
      </c>
      <c r="Y1275" s="24">
        <f t="shared" si="285"/>
        <v>12.4805264132648</v>
      </c>
      <c r="Z1275" s="24">
        <f t="shared" si="276"/>
        <v>337.28632641326476</v>
      </c>
      <c r="AA1275" s="24" t="str">
        <f t="shared" si="277"/>
        <v>abaixo</v>
      </c>
      <c r="AC1275" s="24" t="str">
        <f t="shared" ca="1" si="286"/>
        <v/>
      </c>
      <c r="AD1275" s="24" t="str">
        <f t="shared" ca="1" si="286"/>
        <v/>
      </c>
      <c r="AE1275" s="24" t="str">
        <f t="shared" ca="1" si="286"/>
        <v/>
      </c>
      <c r="AF1275" s="24" t="str">
        <f t="shared" ca="1" si="286"/>
        <v/>
      </c>
      <c r="AG1275" s="24" t="str">
        <f t="shared" ca="1" si="286"/>
        <v/>
      </c>
      <c r="AH1275" s="24" t="str">
        <f t="shared" ca="1" si="286"/>
        <v/>
      </c>
    </row>
    <row r="1276" spans="16:34" x14ac:dyDescent="0.25">
      <c r="P1276" s="17">
        <v>1277</v>
      </c>
      <c r="Q1276" s="17">
        <f>VLOOKUP($P1276,valores_RSI!$B$3:$D$1417,3,FALSE)</f>
        <v>62.361384418916899</v>
      </c>
      <c r="R1276" s="17">
        <f t="shared" si="279"/>
        <v>5</v>
      </c>
      <c r="S1276" s="24">
        <f t="shared" si="280"/>
        <v>87</v>
      </c>
      <c r="T1276" s="24">
        <f t="shared" si="273"/>
        <v>137</v>
      </c>
      <c r="U1276" s="24">
        <f t="shared" si="273"/>
        <v>106</v>
      </c>
      <c r="V1276" s="25" t="b">
        <f t="shared" si="274"/>
        <v>1</v>
      </c>
      <c r="W1276" s="24" t="b">
        <f t="shared" si="275"/>
        <v>1</v>
      </c>
      <c r="X1276" s="24">
        <f t="shared" si="285"/>
        <v>0.25455</v>
      </c>
      <c r="Y1276" s="24">
        <f t="shared" si="285"/>
        <v>12.4805264132648</v>
      </c>
      <c r="Z1276" s="24">
        <f t="shared" si="276"/>
        <v>337.54087641326475</v>
      </c>
      <c r="AA1276" s="24" t="str">
        <f t="shared" si="277"/>
        <v>abaixo</v>
      </c>
      <c r="AC1276" s="24" t="str">
        <f t="shared" ca="1" si="286"/>
        <v/>
      </c>
      <c r="AD1276" s="24" t="str">
        <f t="shared" ca="1" si="286"/>
        <v/>
      </c>
      <c r="AE1276" s="24" t="str">
        <f t="shared" ca="1" si="286"/>
        <v/>
      </c>
      <c r="AF1276" s="24" t="str">
        <f t="shared" ca="1" si="286"/>
        <v/>
      </c>
      <c r="AG1276" s="24" t="str">
        <f t="shared" ca="1" si="286"/>
        <v/>
      </c>
      <c r="AH1276" s="24" t="str">
        <f t="shared" ca="1" si="286"/>
        <v/>
      </c>
    </row>
    <row r="1277" spans="16:34" x14ac:dyDescent="0.25">
      <c r="P1277" s="17">
        <v>1278</v>
      </c>
      <c r="Q1277" s="17">
        <f>VLOOKUP($P1277,valores_RSI!$B$3:$D$1417,3,FALSE)</f>
        <v>62.9890930000672</v>
      </c>
      <c r="R1277" s="17">
        <f t="shared" si="279"/>
        <v>5</v>
      </c>
      <c r="S1277" s="24">
        <f t="shared" si="280"/>
        <v>87</v>
      </c>
      <c r="T1277" s="24">
        <f t="shared" si="273"/>
        <v>137</v>
      </c>
      <c r="U1277" s="24">
        <f t="shared" si="273"/>
        <v>106</v>
      </c>
      <c r="V1277" s="25" t="b">
        <f t="shared" si="274"/>
        <v>1</v>
      </c>
      <c r="W1277" s="24" t="b">
        <f t="shared" si="275"/>
        <v>1</v>
      </c>
      <c r="X1277" s="24">
        <f t="shared" si="285"/>
        <v>0.25455</v>
      </c>
      <c r="Y1277" s="24">
        <f t="shared" si="285"/>
        <v>12.4805264132648</v>
      </c>
      <c r="Z1277" s="24">
        <f t="shared" si="276"/>
        <v>337.79542641326481</v>
      </c>
      <c r="AA1277" s="24" t="str">
        <f t="shared" si="277"/>
        <v>abaixo</v>
      </c>
      <c r="AC1277" s="24" t="str">
        <f t="shared" ca="1" si="286"/>
        <v/>
      </c>
      <c r="AD1277" s="24" t="str">
        <f t="shared" ca="1" si="286"/>
        <v/>
      </c>
      <c r="AE1277" s="24" t="str">
        <f t="shared" ca="1" si="286"/>
        <v/>
      </c>
      <c r="AF1277" s="24" t="str">
        <f t="shared" ca="1" si="286"/>
        <v/>
      </c>
      <c r="AG1277" s="24" t="str">
        <f t="shared" ca="1" si="286"/>
        <v/>
      </c>
      <c r="AH1277" s="24" t="str">
        <f t="shared" ca="1" si="286"/>
        <v/>
      </c>
    </row>
    <row r="1278" spans="16:34" x14ac:dyDescent="0.25">
      <c r="P1278" s="17">
        <v>1279</v>
      </c>
      <c r="Q1278" s="17">
        <f>VLOOKUP($P1278,valores_RSI!$B$3:$D$1417,3,FALSE)</f>
        <v>64.976966163464894</v>
      </c>
      <c r="R1278" s="17">
        <f t="shared" si="279"/>
        <v>5</v>
      </c>
      <c r="S1278" s="24">
        <f t="shared" si="280"/>
        <v>87</v>
      </c>
      <c r="T1278" s="24">
        <f t="shared" si="273"/>
        <v>137</v>
      </c>
      <c r="U1278" s="24">
        <f t="shared" si="273"/>
        <v>106</v>
      </c>
      <c r="V1278" s="25" t="b">
        <f t="shared" si="274"/>
        <v>1</v>
      </c>
      <c r="W1278" s="24" t="b">
        <f t="shared" si="275"/>
        <v>1</v>
      </c>
      <c r="X1278" s="24">
        <f t="shared" si="285"/>
        <v>0.25455</v>
      </c>
      <c r="Y1278" s="24">
        <f t="shared" si="285"/>
        <v>12.4805264132648</v>
      </c>
      <c r="Z1278" s="24">
        <f t="shared" si="276"/>
        <v>338.0499764132648</v>
      </c>
      <c r="AA1278" s="24" t="str">
        <f t="shared" si="277"/>
        <v>abaixo</v>
      </c>
      <c r="AC1278" s="24" t="str">
        <f t="shared" ca="1" si="286"/>
        <v/>
      </c>
      <c r="AD1278" s="24" t="str">
        <f t="shared" ca="1" si="286"/>
        <v/>
      </c>
      <c r="AE1278" s="24" t="str">
        <f t="shared" ca="1" si="286"/>
        <v/>
      </c>
      <c r="AF1278" s="24" t="str">
        <f t="shared" ca="1" si="286"/>
        <v/>
      </c>
      <c r="AG1278" s="24" t="str">
        <f t="shared" ca="1" si="286"/>
        <v/>
      </c>
      <c r="AH1278" s="24" t="str">
        <f t="shared" ca="1" si="286"/>
        <v/>
      </c>
    </row>
    <row r="1279" spans="16:34" x14ac:dyDescent="0.25">
      <c r="P1279" s="17">
        <v>1280</v>
      </c>
      <c r="Q1279" s="17">
        <f>VLOOKUP($P1279,valores_RSI!$B$3:$D$1417,3,FALSE)</f>
        <v>65.6995469339398</v>
      </c>
      <c r="R1279" s="17">
        <f t="shared" si="279"/>
        <v>5</v>
      </c>
      <c r="S1279" s="24">
        <f t="shared" si="280"/>
        <v>87</v>
      </c>
      <c r="T1279" s="24">
        <f t="shared" si="273"/>
        <v>137</v>
      </c>
      <c r="U1279" s="24">
        <f t="shared" si="273"/>
        <v>106</v>
      </c>
      <c r="V1279" s="25" t="b">
        <f t="shared" si="274"/>
        <v>1</v>
      </c>
      <c r="W1279" s="24" t="b">
        <f t="shared" si="275"/>
        <v>1</v>
      </c>
      <c r="X1279" s="24">
        <f t="shared" si="285"/>
        <v>0.25455</v>
      </c>
      <c r="Y1279" s="24">
        <f t="shared" si="285"/>
        <v>12.4805264132648</v>
      </c>
      <c r="Z1279" s="24">
        <f t="shared" si="276"/>
        <v>338.3045264132648</v>
      </c>
      <c r="AA1279" s="24" t="str">
        <f t="shared" si="277"/>
        <v>abaixo</v>
      </c>
      <c r="AC1279" s="24" t="str">
        <f t="shared" ca="1" si="286"/>
        <v/>
      </c>
      <c r="AD1279" s="24" t="str">
        <f t="shared" ca="1" si="286"/>
        <v/>
      </c>
      <c r="AE1279" s="24" t="str">
        <f t="shared" ca="1" si="286"/>
        <v/>
      </c>
      <c r="AF1279" s="24" t="str">
        <f t="shared" ca="1" si="286"/>
        <v/>
      </c>
      <c r="AG1279" s="24" t="str">
        <f t="shared" ca="1" si="286"/>
        <v/>
      </c>
      <c r="AH1279" s="24" t="str">
        <f t="shared" ca="1" si="286"/>
        <v/>
      </c>
    </row>
    <row r="1280" spans="16:34" x14ac:dyDescent="0.25">
      <c r="P1280" s="17">
        <v>1281</v>
      </c>
      <c r="Q1280" s="17">
        <f>VLOOKUP($P1280,valores_RSI!$B$3:$D$1417,3,FALSE)</f>
        <v>64.493680879717701</v>
      </c>
      <c r="R1280" s="17">
        <f t="shared" si="279"/>
        <v>5</v>
      </c>
      <c r="S1280" s="24">
        <f t="shared" si="280"/>
        <v>87</v>
      </c>
      <c r="T1280" s="24">
        <f t="shared" si="273"/>
        <v>137</v>
      </c>
      <c r="U1280" s="24">
        <f t="shared" si="273"/>
        <v>106</v>
      </c>
      <c r="V1280" s="25" t="b">
        <f t="shared" si="274"/>
        <v>1</v>
      </c>
      <c r="W1280" s="24" t="b">
        <f t="shared" si="275"/>
        <v>1</v>
      </c>
      <c r="X1280" s="24">
        <f t="shared" si="285"/>
        <v>0.25455</v>
      </c>
      <c r="Y1280" s="24">
        <f t="shared" si="285"/>
        <v>12.4805264132648</v>
      </c>
      <c r="Z1280" s="24">
        <f t="shared" si="276"/>
        <v>338.55907641326479</v>
      </c>
      <c r="AA1280" s="24" t="str">
        <f t="shared" si="277"/>
        <v>abaixo</v>
      </c>
      <c r="AC1280" s="24" t="str">
        <f t="shared" ca="1" si="286"/>
        <v/>
      </c>
      <c r="AD1280" s="24" t="str">
        <f t="shared" ca="1" si="286"/>
        <v/>
      </c>
      <c r="AE1280" s="24" t="str">
        <f t="shared" ca="1" si="286"/>
        <v/>
      </c>
      <c r="AF1280" s="24" t="str">
        <f t="shared" ca="1" si="286"/>
        <v/>
      </c>
      <c r="AG1280" s="24" t="str">
        <f t="shared" ca="1" si="286"/>
        <v/>
      </c>
      <c r="AH1280" s="24" t="str">
        <f t="shared" ca="1" si="286"/>
        <v/>
      </c>
    </row>
    <row r="1281" spans="16:34" x14ac:dyDescent="0.25">
      <c r="P1281" s="17">
        <v>1282</v>
      </c>
      <c r="Q1281" s="17">
        <f>VLOOKUP($P1281,valores_RSI!$B$3:$D$1417,3,FALSE)</f>
        <v>60.655737704918003</v>
      </c>
      <c r="R1281" s="17">
        <f t="shared" si="279"/>
        <v>5</v>
      </c>
      <c r="S1281" s="24">
        <f t="shared" si="280"/>
        <v>87</v>
      </c>
      <c r="T1281" s="24">
        <f t="shared" si="273"/>
        <v>137</v>
      </c>
      <c r="U1281" s="24">
        <f t="shared" si="273"/>
        <v>106</v>
      </c>
      <c r="V1281" s="25" t="b">
        <f t="shared" si="274"/>
        <v>1</v>
      </c>
      <c r="W1281" s="24" t="b">
        <f t="shared" si="275"/>
        <v>1</v>
      </c>
      <c r="X1281" s="24">
        <f t="shared" si="285"/>
        <v>0.25455</v>
      </c>
      <c r="Y1281" s="24">
        <f t="shared" si="285"/>
        <v>12.4805264132648</v>
      </c>
      <c r="Z1281" s="24">
        <f t="shared" si="276"/>
        <v>338.81362641326479</v>
      </c>
      <c r="AA1281" s="24" t="str">
        <f t="shared" si="277"/>
        <v>abaixo</v>
      </c>
      <c r="AC1281" s="24" t="str">
        <f t="shared" ca="1" si="286"/>
        <v/>
      </c>
      <c r="AD1281" s="24" t="str">
        <f t="shared" ca="1" si="286"/>
        <v/>
      </c>
      <c r="AE1281" s="24" t="str">
        <f t="shared" ca="1" si="286"/>
        <v/>
      </c>
      <c r="AF1281" s="24" t="str">
        <f t="shared" ca="1" si="286"/>
        <v/>
      </c>
      <c r="AG1281" s="24" t="str">
        <f t="shared" ca="1" si="286"/>
        <v/>
      </c>
      <c r="AH1281" s="24" t="str">
        <f t="shared" ca="1" si="286"/>
        <v/>
      </c>
    </row>
    <row r="1282" spans="16:34" x14ac:dyDescent="0.25">
      <c r="P1282" s="17">
        <v>1283</v>
      </c>
      <c r="Q1282" s="17">
        <f>VLOOKUP($P1282,valores_RSI!$B$3:$D$1417,3,FALSE)</f>
        <v>59.067688953576798</v>
      </c>
      <c r="R1282" s="17">
        <f t="shared" si="279"/>
        <v>5</v>
      </c>
      <c r="S1282" s="24">
        <f t="shared" si="280"/>
        <v>87</v>
      </c>
      <c r="T1282" s="24">
        <f t="shared" si="273"/>
        <v>137</v>
      </c>
      <c r="U1282" s="24">
        <f t="shared" si="273"/>
        <v>106</v>
      </c>
      <c r="V1282" s="25" t="b">
        <f t="shared" si="274"/>
        <v>1</v>
      </c>
      <c r="W1282" s="24" t="b">
        <f t="shared" si="275"/>
        <v>1</v>
      </c>
      <c r="X1282" s="24">
        <f t="shared" si="285"/>
        <v>0.25455</v>
      </c>
      <c r="Y1282" s="24">
        <f t="shared" si="285"/>
        <v>12.4805264132648</v>
      </c>
      <c r="Z1282" s="24">
        <f t="shared" si="276"/>
        <v>339.06817641326478</v>
      </c>
      <c r="AA1282" s="24" t="str">
        <f t="shared" si="277"/>
        <v>abaixo</v>
      </c>
      <c r="AC1282" s="24" t="str">
        <f t="shared" ca="1" si="286"/>
        <v/>
      </c>
      <c r="AD1282" s="24" t="str">
        <f t="shared" ca="1" si="286"/>
        <v/>
      </c>
      <c r="AE1282" s="24" t="str">
        <f t="shared" ca="1" si="286"/>
        <v/>
      </c>
      <c r="AF1282" s="24" t="str">
        <f t="shared" ca="1" si="286"/>
        <v/>
      </c>
      <c r="AG1282" s="24" t="str">
        <f t="shared" ca="1" si="286"/>
        <v/>
      </c>
      <c r="AH1282" s="24" t="str">
        <f t="shared" ca="1" si="286"/>
        <v/>
      </c>
    </row>
    <row r="1283" spans="16:34" x14ac:dyDescent="0.25">
      <c r="P1283" s="17">
        <v>1284</v>
      </c>
      <c r="Q1283" s="17">
        <f>VLOOKUP($P1283,valores_RSI!$B$3:$D$1417,3,FALSE)</f>
        <v>65.260383858577001</v>
      </c>
      <c r="R1283" s="17">
        <f t="shared" si="279"/>
        <v>5</v>
      </c>
      <c r="S1283" s="24">
        <f t="shared" si="280"/>
        <v>87</v>
      </c>
      <c r="T1283" s="24">
        <f t="shared" si="273"/>
        <v>137</v>
      </c>
      <c r="U1283" s="24">
        <f t="shared" si="273"/>
        <v>106</v>
      </c>
      <c r="V1283" s="25" t="b">
        <f t="shared" si="274"/>
        <v>1</v>
      </c>
      <c r="W1283" s="24" t="b">
        <f t="shared" si="275"/>
        <v>1</v>
      </c>
      <c r="X1283" s="24">
        <f t="shared" si="285"/>
        <v>0.25455</v>
      </c>
      <c r="Y1283" s="24">
        <f t="shared" si="285"/>
        <v>12.4805264132648</v>
      </c>
      <c r="Z1283" s="24">
        <f t="shared" si="276"/>
        <v>339.32272641326477</v>
      </c>
      <c r="AA1283" s="24" t="str">
        <f t="shared" si="277"/>
        <v>abaixo</v>
      </c>
      <c r="AC1283" s="24" t="str">
        <f t="shared" ca="1" si="286"/>
        <v/>
      </c>
      <c r="AD1283" s="24" t="str">
        <f t="shared" ca="1" si="286"/>
        <v/>
      </c>
      <c r="AE1283" s="24" t="str">
        <f t="shared" ca="1" si="286"/>
        <v/>
      </c>
      <c r="AF1283" s="24" t="str">
        <f t="shared" ca="1" si="286"/>
        <v/>
      </c>
      <c r="AG1283" s="24" t="str">
        <f t="shared" ca="1" si="286"/>
        <v/>
      </c>
      <c r="AH1283" s="24" t="str">
        <f t="shared" ca="1" si="286"/>
        <v/>
      </c>
    </row>
    <row r="1284" spans="16:34" x14ac:dyDescent="0.25">
      <c r="P1284" s="17">
        <v>1285</v>
      </c>
      <c r="Q1284" s="17">
        <f>VLOOKUP($P1284,valores_RSI!$B$3:$D$1417,3,FALSE)</f>
        <v>66.088129695636496</v>
      </c>
      <c r="R1284" s="17">
        <f t="shared" si="279"/>
        <v>5</v>
      </c>
      <c r="S1284" s="24">
        <f t="shared" si="280"/>
        <v>87</v>
      </c>
      <c r="T1284" s="24">
        <f t="shared" si="273"/>
        <v>137</v>
      </c>
      <c r="U1284" s="24">
        <f t="shared" si="273"/>
        <v>106</v>
      </c>
      <c r="V1284" s="25" t="b">
        <f t="shared" si="274"/>
        <v>1</v>
      </c>
      <c r="W1284" s="24" t="b">
        <f t="shared" si="275"/>
        <v>1</v>
      </c>
      <c r="X1284" s="24">
        <f t="shared" si="285"/>
        <v>0.25455</v>
      </c>
      <c r="Y1284" s="24">
        <f t="shared" si="285"/>
        <v>12.4805264132648</v>
      </c>
      <c r="Z1284" s="24">
        <f t="shared" si="276"/>
        <v>339.57727641326477</v>
      </c>
      <c r="AA1284" s="24" t="str">
        <f t="shared" si="277"/>
        <v>abaixo</v>
      </c>
      <c r="AC1284" s="24" t="str">
        <f t="shared" ca="1" si="286"/>
        <v/>
      </c>
      <c r="AD1284" s="24" t="str">
        <f t="shared" ca="1" si="286"/>
        <v/>
      </c>
      <c r="AE1284" s="24" t="str">
        <f t="shared" ca="1" si="286"/>
        <v/>
      </c>
      <c r="AF1284" s="24" t="str">
        <f t="shared" ca="1" si="286"/>
        <v/>
      </c>
      <c r="AG1284" s="24" t="str">
        <f t="shared" ca="1" si="286"/>
        <v/>
      </c>
      <c r="AH1284" s="24" t="str">
        <f t="shared" ca="1" si="286"/>
        <v/>
      </c>
    </row>
    <row r="1285" spans="16:34" x14ac:dyDescent="0.25">
      <c r="P1285" s="17">
        <v>1286</v>
      </c>
      <c r="Q1285" s="17">
        <f>VLOOKUP($P1285,valores_RSI!$B$3:$D$1417,3,FALSE)</f>
        <v>68.607059593590705</v>
      </c>
      <c r="R1285" s="17">
        <f t="shared" si="279"/>
        <v>5</v>
      </c>
      <c r="S1285" s="24">
        <f t="shared" si="280"/>
        <v>87</v>
      </c>
      <c r="T1285" s="24">
        <f t="shared" si="273"/>
        <v>137</v>
      </c>
      <c r="U1285" s="24">
        <f t="shared" si="273"/>
        <v>106</v>
      </c>
      <c r="V1285" s="25" t="b">
        <f t="shared" si="274"/>
        <v>1</v>
      </c>
      <c r="W1285" s="24" t="b">
        <f t="shared" si="275"/>
        <v>1</v>
      </c>
      <c r="X1285" s="24">
        <f t="shared" ref="X1285:Y1304" si="287">IF($V1285,VLOOKUP($R1285,$B$5:$N$101,X$2,FALSE),"")</f>
        <v>0.25455</v>
      </c>
      <c r="Y1285" s="24">
        <f t="shared" si="287"/>
        <v>12.4805264132648</v>
      </c>
      <c r="Z1285" s="24">
        <f t="shared" si="276"/>
        <v>339.83182641326476</v>
      </c>
      <c r="AA1285" s="24" t="str">
        <f t="shared" si="277"/>
        <v>abaixo</v>
      </c>
      <c r="AC1285" s="24" t="str">
        <f t="shared" ca="1" si="286"/>
        <v/>
      </c>
      <c r="AD1285" s="24" t="str">
        <f t="shared" ca="1" si="286"/>
        <v/>
      </c>
      <c r="AE1285" s="24" t="str">
        <f t="shared" ca="1" si="286"/>
        <v/>
      </c>
      <c r="AF1285" s="24" t="str">
        <f t="shared" ca="1" si="286"/>
        <v/>
      </c>
      <c r="AG1285" s="24" t="str">
        <f t="shared" ca="1" si="286"/>
        <v/>
      </c>
      <c r="AH1285" s="24" t="str">
        <f t="shared" ca="1" si="286"/>
        <v/>
      </c>
    </row>
    <row r="1286" spans="16:34" x14ac:dyDescent="0.25">
      <c r="P1286" s="17">
        <v>1287</v>
      </c>
      <c r="Q1286" s="17">
        <f>VLOOKUP($P1286,valores_RSI!$B$3:$D$1417,3,FALSE)</f>
        <v>65.965433296132105</v>
      </c>
      <c r="R1286" s="17">
        <f t="shared" si="279"/>
        <v>5</v>
      </c>
      <c r="S1286" s="24">
        <f t="shared" si="280"/>
        <v>87</v>
      </c>
      <c r="T1286" s="24">
        <f t="shared" ref="T1286:U1349" si="288">+T1285</f>
        <v>137</v>
      </c>
      <c r="U1286" s="24">
        <f t="shared" si="288"/>
        <v>106</v>
      </c>
      <c r="V1286" s="25" t="b">
        <f t="shared" ref="V1286:V1349" si="289">$P1286&gt;=$T1286+$L$3</f>
        <v>1</v>
      </c>
      <c r="W1286" s="24" t="b">
        <f t="shared" ref="W1286:W1349" si="290">$P1286&gt;=U1286+$L$3</f>
        <v>1</v>
      </c>
      <c r="X1286" s="24">
        <f t="shared" si="287"/>
        <v>0.25455</v>
      </c>
      <c r="Y1286" s="24">
        <f t="shared" si="287"/>
        <v>12.4805264132648</v>
      </c>
      <c r="Z1286" s="24">
        <f t="shared" ref="Z1286:Z1349" si="291">IF($V1286,P1286*X1286+Y1286,"")</f>
        <v>340.08637641326476</v>
      </c>
      <c r="AA1286" s="24" t="str">
        <f t="shared" ref="AA1286:AA1349" si="292">IF($V1286,IF(Q1286-Z1286&gt;=$L$2,"acima",IF(Q1286-Z1286&gt;=0,"acima mas menor que o break",IF(Q1286-Z1286&gt;-$L$2,"abaixo mas menor que o break","abaixo"))),"")</f>
        <v>abaixo</v>
      </c>
      <c r="AC1286" s="24" t="str">
        <f t="shared" ref="AC1286:AH1301" ca="1" si="293">IF($V1286,IF(OR(OFFSET($AA1286,AC$2,0)="acima",OFFSET($AA1286,AC$2,0)="acima mas menor que o break"),IF($AA1286="abaixo","cruzou_para_baixo",""),""),"")</f>
        <v/>
      </c>
      <c r="AD1286" s="24" t="str">
        <f t="shared" ca="1" si="293"/>
        <v/>
      </c>
      <c r="AE1286" s="24" t="str">
        <f t="shared" ca="1" si="293"/>
        <v/>
      </c>
      <c r="AF1286" s="24" t="str">
        <f t="shared" ca="1" si="293"/>
        <v/>
      </c>
      <c r="AG1286" s="24" t="str">
        <f t="shared" ca="1" si="293"/>
        <v/>
      </c>
      <c r="AH1286" s="24" t="str">
        <f t="shared" ca="1" si="293"/>
        <v/>
      </c>
    </row>
    <row r="1287" spans="16:34" x14ac:dyDescent="0.25">
      <c r="P1287" s="17">
        <v>1288</v>
      </c>
      <c r="Q1287" s="17">
        <f>VLOOKUP($P1287,valores_RSI!$B$3:$D$1417,3,FALSE)</f>
        <v>64.746524876388605</v>
      </c>
      <c r="R1287" s="17">
        <f t="shared" ref="R1287:R1350" si="294">+R1286</f>
        <v>5</v>
      </c>
      <c r="S1287" s="24">
        <f t="shared" ref="S1287:S1350" si="295">+S1286</f>
        <v>87</v>
      </c>
      <c r="T1287" s="24">
        <f t="shared" si="288"/>
        <v>137</v>
      </c>
      <c r="U1287" s="24">
        <f t="shared" si="288"/>
        <v>106</v>
      </c>
      <c r="V1287" s="25" t="b">
        <f t="shared" si="289"/>
        <v>1</v>
      </c>
      <c r="W1287" s="24" t="b">
        <f t="shared" si="290"/>
        <v>1</v>
      </c>
      <c r="X1287" s="24">
        <f t="shared" si="287"/>
        <v>0.25455</v>
      </c>
      <c r="Y1287" s="24">
        <f t="shared" si="287"/>
        <v>12.4805264132648</v>
      </c>
      <c r="Z1287" s="24">
        <f t="shared" si="291"/>
        <v>340.34092641326475</v>
      </c>
      <c r="AA1287" s="24" t="str">
        <f t="shared" si="292"/>
        <v>abaixo</v>
      </c>
      <c r="AC1287" s="24" t="str">
        <f t="shared" ca="1" si="293"/>
        <v/>
      </c>
      <c r="AD1287" s="24" t="str">
        <f t="shared" ca="1" si="293"/>
        <v/>
      </c>
      <c r="AE1287" s="24" t="str">
        <f t="shared" ca="1" si="293"/>
        <v/>
      </c>
      <c r="AF1287" s="24" t="str">
        <f t="shared" ca="1" si="293"/>
        <v/>
      </c>
      <c r="AG1287" s="24" t="str">
        <f t="shared" ca="1" si="293"/>
        <v/>
      </c>
      <c r="AH1287" s="24" t="str">
        <f t="shared" ca="1" si="293"/>
        <v/>
      </c>
    </row>
    <row r="1288" spans="16:34" x14ac:dyDescent="0.25">
      <c r="P1288" s="17">
        <v>1289</v>
      </c>
      <c r="Q1288" s="17">
        <f>VLOOKUP($P1288,valores_RSI!$B$3:$D$1417,3,FALSE)</f>
        <v>60.015057710211103</v>
      </c>
      <c r="R1288" s="17">
        <f t="shared" si="294"/>
        <v>5</v>
      </c>
      <c r="S1288" s="24">
        <f t="shared" si="295"/>
        <v>87</v>
      </c>
      <c r="T1288" s="24">
        <f t="shared" si="288"/>
        <v>137</v>
      </c>
      <c r="U1288" s="24">
        <f t="shared" si="288"/>
        <v>106</v>
      </c>
      <c r="V1288" s="25" t="b">
        <f t="shared" si="289"/>
        <v>1</v>
      </c>
      <c r="W1288" s="24" t="b">
        <f t="shared" si="290"/>
        <v>1</v>
      </c>
      <c r="X1288" s="24">
        <f t="shared" si="287"/>
        <v>0.25455</v>
      </c>
      <c r="Y1288" s="24">
        <f t="shared" si="287"/>
        <v>12.4805264132648</v>
      </c>
      <c r="Z1288" s="24">
        <f t="shared" si="291"/>
        <v>340.59547641326481</v>
      </c>
      <c r="AA1288" s="24" t="str">
        <f t="shared" si="292"/>
        <v>abaixo</v>
      </c>
      <c r="AC1288" s="24" t="str">
        <f t="shared" ca="1" si="293"/>
        <v/>
      </c>
      <c r="AD1288" s="24" t="str">
        <f t="shared" ca="1" si="293"/>
        <v/>
      </c>
      <c r="AE1288" s="24" t="str">
        <f t="shared" ca="1" si="293"/>
        <v/>
      </c>
      <c r="AF1288" s="24" t="str">
        <f t="shared" ca="1" si="293"/>
        <v/>
      </c>
      <c r="AG1288" s="24" t="str">
        <f t="shared" ca="1" si="293"/>
        <v/>
      </c>
      <c r="AH1288" s="24" t="str">
        <f t="shared" ca="1" si="293"/>
        <v/>
      </c>
    </row>
    <row r="1289" spans="16:34" x14ac:dyDescent="0.25">
      <c r="P1289" s="17">
        <v>1290</v>
      </c>
      <c r="Q1289" s="17">
        <f>VLOOKUP($P1289,valores_RSI!$B$3:$D$1417,3,FALSE)</f>
        <v>56.969265650413902</v>
      </c>
      <c r="R1289" s="17">
        <f t="shared" si="294"/>
        <v>5</v>
      </c>
      <c r="S1289" s="24">
        <f t="shared" si="295"/>
        <v>87</v>
      </c>
      <c r="T1289" s="24">
        <f t="shared" si="288"/>
        <v>137</v>
      </c>
      <c r="U1289" s="24">
        <f t="shared" si="288"/>
        <v>106</v>
      </c>
      <c r="V1289" s="25" t="b">
        <f t="shared" si="289"/>
        <v>1</v>
      </c>
      <c r="W1289" s="24" t="b">
        <f t="shared" si="290"/>
        <v>1</v>
      </c>
      <c r="X1289" s="24">
        <f t="shared" si="287"/>
        <v>0.25455</v>
      </c>
      <c r="Y1289" s="24">
        <f t="shared" si="287"/>
        <v>12.4805264132648</v>
      </c>
      <c r="Z1289" s="24">
        <f t="shared" si="291"/>
        <v>340.8500264132648</v>
      </c>
      <c r="AA1289" s="24" t="str">
        <f t="shared" si="292"/>
        <v>abaixo</v>
      </c>
      <c r="AC1289" s="24" t="str">
        <f t="shared" ca="1" si="293"/>
        <v/>
      </c>
      <c r="AD1289" s="24" t="str">
        <f t="shared" ca="1" si="293"/>
        <v/>
      </c>
      <c r="AE1289" s="24" t="str">
        <f t="shared" ca="1" si="293"/>
        <v/>
      </c>
      <c r="AF1289" s="24" t="str">
        <f t="shared" ca="1" si="293"/>
        <v/>
      </c>
      <c r="AG1289" s="24" t="str">
        <f t="shared" ca="1" si="293"/>
        <v/>
      </c>
      <c r="AH1289" s="24" t="str">
        <f t="shared" ca="1" si="293"/>
        <v/>
      </c>
    </row>
    <row r="1290" spans="16:34" x14ac:dyDescent="0.25">
      <c r="P1290" s="17">
        <v>1291</v>
      </c>
      <c r="Q1290" s="17">
        <f>VLOOKUP($P1290,valores_RSI!$B$3:$D$1417,3,FALSE)</f>
        <v>58.566307930087298</v>
      </c>
      <c r="R1290" s="17">
        <f t="shared" si="294"/>
        <v>5</v>
      </c>
      <c r="S1290" s="24">
        <f t="shared" si="295"/>
        <v>87</v>
      </c>
      <c r="T1290" s="24">
        <f t="shared" si="288"/>
        <v>137</v>
      </c>
      <c r="U1290" s="24">
        <f t="shared" si="288"/>
        <v>106</v>
      </c>
      <c r="V1290" s="25" t="b">
        <f t="shared" si="289"/>
        <v>1</v>
      </c>
      <c r="W1290" s="24" t="b">
        <f t="shared" si="290"/>
        <v>1</v>
      </c>
      <c r="X1290" s="24">
        <f t="shared" si="287"/>
        <v>0.25455</v>
      </c>
      <c r="Y1290" s="24">
        <f t="shared" si="287"/>
        <v>12.4805264132648</v>
      </c>
      <c r="Z1290" s="24">
        <f t="shared" si="291"/>
        <v>341.10457641326479</v>
      </c>
      <c r="AA1290" s="24" t="str">
        <f t="shared" si="292"/>
        <v>abaixo</v>
      </c>
      <c r="AC1290" s="24" t="str">
        <f t="shared" ca="1" si="293"/>
        <v/>
      </c>
      <c r="AD1290" s="24" t="str">
        <f t="shared" ca="1" si="293"/>
        <v/>
      </c>
      <c r="AE1290" s="24" t="str">
        <f t="shared" ca="1" si="293"/>
        <v/>
      </c>
      <c r="AF1290" s="24" t="str">
        <f t="shared" ca="1" si="293"/>
        <v/>
      </c>
      <c r="AG1290" s="24" t="str">
        <f t="shared" ca="1" si="293"/>
        <v/>
      </c>
      <c r="AH1290" s="24" t="str">
        <f t="shared" ca="1" si="293"/>
        <v/>
      </c>
    </row>
    <row r="1291" spans="16:34" x14ac:dyDescent="0.25">
      <c r="P1291" s="17">
        <v>1292</v>
      </c>
      <c r="Q1291" s="17">
        <f>VLOOKUP($P1291,valores_RSI!$B$3:$D$1417,3,FALSE)</f>
        <v>60.590772335971401</v>
      </c>
      <c r="R1291" s="17">
        <f t="shared" si="294"/>
        <v>5</v>
      </c>
      <c r="S1291" s="24">
        <f t="shared" si="295"/>
        <v>87</v>
      </c>
      <c r="T1291" s="24">
        <f t="shared" si="288"/>
        <v>137</v>
      </c>
      <c r="U1291" s="24">
        <f t="shared" si="288"/>
        <v>106</v>
      </c>
      <c r="V1291" s="25" t="b">
        <f t="shared" si="289"/>
        <v>1</v>
      </c>
      <c r="W1291" s="24" t="b">
        <f t="shared" si="290"/>
        <v>1</v>
      </c>
      <c r="X1291" s="24">
        <f t="shared" si="287"/>
        <v>0.25455</v>
      </c>
      <c r="Y1291" s="24">
        <f t="shared" si="287"/>
        <v>12.4805264132648</v>
      </c>
      <c r="Z1291" s="24">
        <f t="shared" si="291"/>
        <v>341.35912641326479</v>
      </c>
      <c r="AA1291" s="24" t="str">
        <f t="shared" si="292"/>
        <v>abaixo</v>
      </c>
      <c r="AC1291" s="24" t="str">
        <f t="shared" ca="1" si="293"/>
        <v/>
      </c>
      <c r="AD1291" s="24" t="str">
        <f t="shared" ca="1" si="293"/>
        <v/>
      </c>
      <c r="AE1291" s="24" t="str">
        <f t="shared" ca="1" si="293"/>
        <v/>
      </c>
      <c r="AF1291" s="24" t="str">
        <f t="shared" ca="1" si="293"/>
        <v/>
      </c>
      <c r="AG1291" s="24" t="str">
        <f t="shared" ca="1" si="293"/>
        <v/>
      </c>
      <c r="AH1291" s="24" t="str">
        <f t="shared" ca="1" si="293"/>
        <v/>
      </c>
    </row>
    <row r="1292" spans="16:34" x14ac:dyDescent="0.25">
      <c r="P1292" s="17">
        <v>1293</v>
      </c>
      <c r="Q1292" s="17">
        <f>VLOOKUP($P1292,valores_RSI!$B$3:$D$1417,3,FALSE)</f>
        <v>59.038723822533903</v>
      </c>
      <c r="R1292" s="17">
        <f t="shared" si="294"/>
        <v>5</v>
      </c>
      <c r="S1292" s="24">
        <f t="shared" si="295"/>
        <v>87</v>
      </c>
      <c r="T1292" s="24">
        <f t="shared" si="288"/>
        <v>137</v>
      </c>
      <c r="U1292" s="24">
        <f t="shared" si="288"/>
        <v>106</v>
      </c>
      <c r="V1292" s="25" t="b">
        <f t="shared" si="289"/>
        <v>1</v>
      </c>
      <c r="W1292" s="24" t="b">
        <f t="shared" si="290"/>
        <v>1</v>
      </c>
      <c r="X1292" s="24">
        <f t="shared" si="287"/>
        <v>0.25455</v>
      </c>
      <c r="Y1292" s="24">
        <f t="shared" si="287"/>
        <v>12.4805264132648</v>
      </c>
      <c r="Z1292" s="24">
        <f t="shared" si="291"/>
        <v>341.61367641326478</v>
      </c>
      <c r="AA1292" s="24" t="str">
        <f t="shared" si="292"/>
        <v>abaixo</v>
      </c>
      <c r="AC1292" s="24" t="str">
        <f t="shared" ca="1" si="293"/>
        <v/>
      </c>
      <c r="AD1292" s="24" t="str">
        <f t="shared" ca="1" si="293"/>
        <v/>
      </c>
      <c r="AE1292" s="24" t="str">
        <f t="shared" ca="1" si="293"/>
        <v/>
      </c>
      <c r="AF1292" s="24" t="str">
        <f t="shared" ca="1" si="293"/>
        <v/>
      </c>
      <c r="AG1292" s="24" t="str">
        <f t="shared" ca="1" si="293"/>
        <v/>
      </c>
      <c r="AH1292" s="24" t="str">
        <f t="shared" ca="1" si="293"/>
        <v/>
      </c>
    </row>
    <row r="1293" spans="16:34" x14ac:dyDescent="0.25">
      <c r="P1293" s="17">
        <v>1294</v>
      </c>
      <c r="Q1293" s="17">
        <f>VLOOKUP($P1293,valores_RSI!$B$3:$D$1417,3,FALSE)</f>
        <v>59.788724940536397</v>
      </c>
      <c r="R1293" s="17">
        <f t="shared" si="294"/>
        <v>5</v>
      </c>
      <c r="S1293" s="24">
        <f t="shared" si="295"/>
        <v>87</v>
      </c>
      <c r="T1293" s="24">
        <f t="shared" si="288"/>
        <v>137</v>
      </c>
      <c r="U1293" s="24">
        <f t="shared" si="288"/>
        <v>106</v>
      </c>
      <c r="V1293" s="25" t="b">
        <f t="shared" si="289"/>
        <v>1</v>
      </c>
      <c r="W1293" s="24" t="b">
        <f t="shared" si="290"/>
        <v>1</v>
      </c>
      <c r="X1293" s="24">
        <f t="shared" si="287"/>
        <v>0.25455</v>
      </c>
      <c r="Y1293" s="24">
        <f t="shared" si="287"/>
        <v>12.4805264132648</v>
      </c>
      <c r="Z1293" s="24">
        <f t="shared" si="291"/>
        <v>341.86822641326478</v>
      </c>
      <c r="AA1293" s="24" t="str">
        <f t="shared" si="292"/>
        <v>abaixo</v>
      </c>
      <c r="AC1293" s="24" t="str">
        <f t="shared" ca="1" si="293"/>
        <v/>
      </c>
      <c r="AD1293" s="24" t="str">
        <f t="shared" ca="1" si="293"/>
        <v/>
      </c>
      <c r="AE1293" s="24" t="str">
        <f t="shared" ca="1" si="293"/>
        <v/>
      </c>
      <c r="AF1293" s="24" t="str">
        <f t="shared" ca="1" si="293"/>
        <v/>
      </c>
      <c r="AG1293" s="24" t="str">
        <f t="shared" ca="1" si="293"/>
        <v/>
      </c>
      <c r="AH1293" s="24" t="str">
        <f t="shared" ca="1" si="293"/>
        <v/>
      </c>
    </row>
    <row r="1294" spans="16:34" x14ac:dyDescent="0.25">
      <c r="P1294" s="17">
        <v>1295</v>
      </c>
      <c r="Q1294" s="17">
        <f>VLOOKUP($P1294,valores_RSI!$B$3:$D$1417,3,FALSE)</f>
        <v>59.873055090077102</v>
      </c>
      <c r="R1294" s="17">
        <f t="shared" si="294"/>
        <v>5</v>
      </c>
      <c r="S1294" s="24">
        <f t="shared" si="295"/>
        <v>87</v>
      </c>
      <c r="T1294" s="24">
        <f t="shared" si="288"/>
        <v>137</v>
      </c>
      <c r="U1294" s="24">
        <f t="shared" si="288"/>
        <v>106</v>
      </c>
      <c r="V1294" s="25" t="b">
        <f t="shared" si="289"/>
        <v>1</v>
      </c>
      <c r="W1294" s="24" t="b">
        <f t="shared" si="290"/>
        <v>1</v>
      </c>
      <c r="X1294" s="24">
        <f t="shared" si="287"/>
        <v>0.25455</v>
      </c>
      <c r="Y1294" s="24">
        <f t="shared" si="287"/>
        <v>12.4805264132648</v>
      </c>
      <c r="Z1294" s="24">
        <f t="shared" si="291"/>
        <v>342.12277641326477</v>
      </c>
      <c r="AA1294" s="24" t="str">
        <f t="shared" si="292"/>
        <v>abaixo</v>
      </c>
      <c r="AC1294" s="24" t="str">
        <f t="shared" ca="1" si="293"/>
        <v/>
      </c>
      <c r="AD1294" s="24" t="str">
        <f t="shared" ca="1" si="293"/>
        <v/>
      </c>
      <c r="AE1294" s="24" t="str">
        <f t="shared" ca="1" si="293"/>
        <v/>
      </c>
      <c r="AF1294" s="24" t="str">
        <f t="shared" ca="1" si="293"/>
        <v/>
      </c>
      <c r="AG1294" s="24" t="str">
        <f t="shared" ca="1" si="293"/>
        <v/>
      </c>
      <c r="AH1294" s="24" t="str">
        <f t="shared" ca="1" si="293"/>
        <v/>
      </c>
    </row>
    <row r="1295" spans="16:34" x14ac:dyDescent="0.25">
      <c r="P1295" s="17">
        <v>1296</v>
      </c>
      <c r="Q1295" s="17">
        <f>VLOOKUP($P1295,valores_RSI!$B$3:$D$1417,3,FALSE)</f>
        <v>59.062278849739599</v>
      </c>
      <c r="R1295" s="17">
        <f t="shared" si="294"/>
        <v>5</v>
      </c>
      <c r="S1295" s="24">
        <f t="shared" si="295"/>
        <v>87</v>
      </c>
      <c r="T1295" s="24">
        <f t="shared" si="288"/>
        <v>137</v>
      </c>
      <c r="U1295" s="24">
        <f t="shared" si="288"/>
        <v>106</v>
      </c>
      <c r="V1295" s="25" t="b">
        <f t="shared" si="289"/>
        <v>1</v>
      </c>
      <c r="W1295" s="24" t="b">
        <f t="shared" si="290"/>
        <v>1</v>
      </c>
      <c r="X1295" s="24">
        <f t="shared" si="287"/>
        <v>0.25455</v>
      </c>
      <c r="Y1295" s="24">
        <f t="shared" si="287"/>
        <v>12.4805264132648</v>
      </c>
      <c r="Z1295" s="24">
        <f t="shared" si="291"/>
        <v>342.37732641326477</v>
      </c>
      <c r="AA1295" s="24" t="str">
        <f t="shared" si="292"/>
        <v>abaixo</v>
      </c>
      <c r="AC1295" s="24" t="str">
        <f t="shared" ca="1" si="293"/>
        <v/>
      </c>
      <c r="AD1295" s="24" t="str">
        <f t="shared" ca="1" si="293"/>
        <v/>
      </c>
      <c r="AE1295" s="24" t="str">
        <f t="shared" ca="1" si="293"/>
        <v/>
      </c>
      <c r="AF1295" s="24" t="str">
        <f t="shared" ca="1" si="293"/>
        <v/>
      </c>
      <c r="AG1295" s="24" t="str">
        <f t="shared" ca="1" si="293"/>
        <v/>
      </c>
      <c r="AH1295" s="24" t="str">
        <f t="shared" ca="1" si="293"/>
        <v/>
      </c>
    </row>
    <row r="1296" spans="16:34" x14ac:dyDescent="0.25">
      <c r="P1296" s="17">
        <v>1297</v>
      </c>
      <c r="Q1296" s="17">
        <f>VLOOKUP($P1296,valores_RSI!$B$3:$D$1417,3,FALSE)</f>
        <v>60.285715297776498</v>
      </c>
      <c r="R1296" s="17">
        <f t="shared" si="294"/>
        <v>5</v>
      </c>
      <c r="S1296" s="24">
        <f t="shared" si="295"/>
        <v>87</v>
      </c>
      <c r="T1296" s="24">
        <f t="shared" si="288"/>
        <v>137</v>
      </c>
      <c r="U1296" s="24">
        <f t="shared" si="288"/>
        <v>106</v>
      </c>
      <c r="V1296" s="25" t="b">
        <f t="shared" si="289"/>
        <v>1</v>
      </c>
      <c r="W1296" s="24" t="b">
        <f t="shared" si="290"/>
        <v>1</v>
      </c>
      <c r="X1296" s="24">
        <f t="shared" si="287"/>
        <v>0.25455</v>
      </c>
      <c r="Y1296" s="24">
        <f t="shared" si="287"/>
        <v>12.4805264132648</v>
      </c>
      <c r="Z1296" s="24">
        <f t="shared" si="291"/>
        <v>342.63187641326476</v>
      </c>
      <c r="AA1296" s="24" t="str">
        <f t="shared" si="292"/>
        <v>abaixo</v>
      </c>
      <c r="AC1296" s="24" t="str">
        <f t="shared" ca="1" si="293"/>
        <v/>
      </c>
      <c r="AD1296" s="24" t="str">
        <f t="shared" ca="1" si="293"/>
        <v/>
      </c>
      <c r="AE1296" s="24" t="str">
        <f t="shared" ca="1" si="293"/>
        <v/>
      </c>
      <c r="AF1296" s="24" t="str">
        <f t="shared" ca="1" si="293"/>
        <v/>
      </c>
      <c r="AG1296" s="24" t="str">
        <f t="shared" ca="1" si="293"/>
        <v/>
      </c>
      <c r="AH1296" s="24" t="str">
        <f t="shared" ca="1" si="293"/>
        <v/>
      </c>
    </row>
    <row r="1297" spans="16:34" x14ac:dyDescent="0.25">
      <c r="P1297" s="17">
        <v>1298</v>
      </c>
      <c r="Q1297" s="17">
        <f>VLOOKUP($P1297,valores_RSI!$B$3:$D$1417,3,FALSE)</f>
        <v>63.142441663431697</v>
      </c>
      <c r="R1297" s="17">
        <f t="shared" si="294"/>
        <v>5</v>
      </c>
      <c r="S1297" s="24">
        <f t="shared" si="295"/>
        <v>87</v>
      </c>
      <c r="T1297" s="24">
        <f t="shared" si="288"/>
        <v>137</v>
      </c>
      <c r="U1297" s="24">
        <f t="shared" si="288"/>
        <v>106</v>
      </c>
      <c r="V1297" s="25" t="b">
        <f t="shared" si="289"/>
        <v>1</v>
      </c>
      <c r="W1297" s="24" t="b">
        <f t="shared" si="290"/>
        <v>1</v>
      </c>
      <c r="X1297" s="24">
        <f t="shared" si="287"/>
        <v>0.25455</v>
      </c>
      <c r="Y1297" s="24">
        <f t="shared" si="287"/>
        <v>12.4805264132648</v>
      </c>
      <c r="Z1297" s="24">
        <f t="shared" si="291"/>
        <v>342.88642641326476</v>
      </c>
      <c r="AA1297" s="24" t="str">
        <f t="shared" si="292"/>
        <v>abaixo</v>
      </c>
      <c r="AC1297" s="24" t="str">
        <f t="shared" ca="1" si="293"/>
        <v/>
      </c>
      <c r="AD1297" s="24" t="str">
        <f t="shared" ca="1" si="293"/>
        <v/>
      </c>
      <c r="AE1297" s="24" t="str">
        <f t="shared" ca="1" si="293"/>
        <v/>
      </c>
      <c r="AF1297" s="24" t="str">
        <f t="shared" ca="1" si="293"/>
        <v/>
      </c>
      <c r="AG1297" s="24" t="str">
        <f t="shared" ca="1" si="293"/>
        <v/>
      </c>
      <c r="AH1297" s="24" t="str">
        <f t="shared" ca="1" si="293"/>
        <v/>
      </c>
    </row>
    <row r="1298" spans="16:34" x14ac:dyDescent="0.25">
      <c r="P1298" s="17">
        <v>1299</v>
      </c>
      <c r="Q1298" s="17">
        <f>VLOOKUP($P1298,valores_RSI!$B$3:$D$1417,3,FALSE)</f>
        <v>61.883069843128197</v>
      </c>
      <c r="R1298" s="17">
        <f t="shared" si="294"/>
        <v>5</v>
      </c>
      <c r="S1298" s="24">
        <f t="shared" si="295"/>
        <v>87</v>
      </c>
      <c r="T1298" s="24">
        <f t="shared" si="288"/>
        <v>137</v>
      </c>
      <c r="U1298" s="24">
        <f t="shared" si="288"/>
        <v>106</v>
      </c>
      <c r="V1298" s="25" t="b">
        <f t="shared" si="289"/>
        <v>1</v>
      </c>
      <c r="W1298" s="24" t="b">
        <f t="shared" si="290"/>
        <v>1</v>
      </c>
      <c r="X1298" s="24">
        <f t="shared" si="287"/>
        <v>0.25455</v>
      </c>
      <c r="Y1298" s="24">
        <f t="shared" si="287"/>
        <v>12.4805264132648</v>
      </c>
      <c r="Z1298" s="24">
        <f t="shared" si="291"/>
        <v>343.14097641326481</v>
      </c>
      <c r="AA1298" s="24" t="str">
        <f t="shared" si="292"/>
        <v>abaixo</v>
      </c>
      <c r="AC1298" s="24" t="str">
        <f t="shared" ca="1" si="293"/>
        <v/>
      </c>
      <c r="AD1298" s="24" t="str">
        <f t="shared" ca="1" si="293"/>
        <v/>
      </c>
      <c r="AE1298" s="24" t="str">
        <f t="shared" ca="1" si="293"/>
        <v/>
      </c>
      <c r="AF1298" s="24" t="str">
        <f t="shared" ca="1" si="293"/>
        <v/>
      </c>
      <c r="AG1298" s="24" t="str">
        <f t="shared" ca="1" si="293"/>
        <v/>
      </c>
      <c r="AH1298" s="24" t="str">
        <f t="shared" ca="1" si="293"/>
        <v/>
      </c>
    </row>
    <row r="1299" spans="16:34" x14ac:dyDescent="0.25">
      <c r="P1299" s="17">
        <v>1300</v>
      </c>
      <c r="Q1299" s="17">
        <f>VLOOKUP($P1299,valores_RSI!$B$3:$D$1417,3,FALSE)</f>
        <v>61.136357790839497</v>
      </c>
      <c r="R1299" s="17">
        <f t="shared" si="294"/>
        <v>5</v>
      </c>
      <c r="S1299" s="24">
        <f t="shared" si="295"/>
        <v>87</v>
      </c>
      <c r="T1299" s="24">
        <f t="shared" si="288"/>
        <v>137</v>
      </c>
      <c r="U1299" s="24">
        <f t="shared" si="288"/>
        <v>106</v>
      </c>
      <c r="V1299" s="25" t="b">
        <f t="shared" si="289"/>
        <v>1</v>
      </c>
      <c r="W1299" s="24" t="b">
        <f t="shared" si="290"/>
        <v>1</v>
      </c>
      <c r="X1299" s="24">
        <f t="shared" si="287"/>
        <v>0.25455</v>
      </c>
      <c r="Y1299" s="24">
        <f t="shared" si="287"/>
        <v>12.4805264132648</v>
      </c>
      <c r="Z1299" s="24">
        <f t="shared" si="291"/>
        <v>343.3955264132648</v>
      </c>
      <c r="AA1299" s="24" t="str">
        <f t="shared" si="292"/>
        <v>abaixo</v>
      </c>
      <c r="AC1299" s="24" t="str">
        <f t="shared" ca="1" si="293"/>
        <v/>
      </c>
      <c r="AD1299" s="24" t="str">
        <f t="shared" ca="1" si="293"/>
        <v/>
      </c>
      <c r="AE1299" s="24" t="str">
        <f t="shared" ca="1" si="293"/>
        <v/>
      </c>
      <c r="AF1299" s="24" t="str">
        <f t="shared" ca="1" si="293"/>
        <v/>
      </c>
      <c r="AG1299" s="24" t="str">
        <f t="shared" ca="1" si="293"/>
        <v/>
      </c>
      <c r="AH1299" s="24" t="str">
        <f t="shared" ca="1" si="293"/>
        <v/>
      </c>
    </row>
    <row r="1300" spans="16:34" x14ac:dyDescent="0.25">
      <c r="P1300" s="17">
        <v>1301</v>
      </c>
      <c r="Q1300" s="17">
        <f>VLOOKUP($P1300,valores_RSI!$B$3:$D$1417,3,FALSE)</f>
        <v>45.938864919791399</v>
      </c>
      <c r="R1300" s="17">
        <f t="shared" si="294"/>
        <v>5</v>
      </c>
      <c r="S1300" s="24">
        <f t="shared" si="295"/>
        <v>87</v>
      </c>
      <c r="T1300" s="24">
        <f t="shared" si="288"/>
        <v>137</v>
      </c>
      <c r="U1300" s="24">
        <f t="shared" si="288"/>
        <v>106</v>
      </c>
      <c r="V1300" s="25" t="b">
        <f t="shared" si="289"/>
        <v>1</v>
      </c>
      <c r="W1300" s="24" t="b">
        <f t="shared" si="290"/>
        <v>1</v>
      </c>
      <c r="X1300" s="24">
        <f t="shared" si="287"/>
        <v>0.25455</v>
      </c>
      <c r="Y1300" s="24">
        <f t="shared" si="287"/>
        <v>12.4805264132648</v>
      </c>
      <c r="Z1300" s="24">
        <f t="shared" si="291"/>
        <v>343.6500764132648</v>
      </c>
      <c r="AA1300" s="24" t="str">
        <f t="shared" si="292"/>
        <v>abaixo</v>
      </c>
      <c r="AC1300" s="24" t="str">
        <f t="shared" ca="1" si="293"/>
        <v/>
      </c>
      <c r="AD1300" s="24" t="str">
        <f t="shared" ca="1" si="293"/>
        <v/>
      </c>
      <c r="AE1300" s="24" t="str">
        <f t="shared" ca="1" si="293"/>
        <v/>
      </c>
      <c r="AF1300" s="24" t="str">
        <f t="shared" ca="1" si="293"/>
        <v/>
      </c>
      <c r="AG1300" s="24" t="str">
        <f t="shared" ca="1" si="293"/>
        <v/>
      </c>
      <c r="AH1300" s="24" t="str">
        <f t="shared" ca="1" si="293"/>
        <v/>
      </c>
    </row>
    <row r="1301" spans="16:34" x14ac:dyDescent="0.25">
      <c r="P1301" s="17">
        <v>1302</v>
      </c>
      <c r="Q1301" s="17">
        <f>VLOOKUP($P1301,valores_RSI!$B$3:$D$1417,3,FALSE)</f>
        <v>54.577465498170199</v>
      </c>
      <c r="R1301" s="17">
        <f t="shared" si="294"/>
        <v>5</v>
      </c>
      <c r="S1301" s="24">
        <f t="shared" si="295"/>
        <v>87</v>
      </c>
      <c r="T1301" s="24">
        <f t="shared" si="288"/>
        <v>137</v>
      </c>
      <c r="U1301" s="24">
        <f t="shared" si="288"/>
        <v>106</v>
      </c>
      <c r="V1301" s="25" t="b">
        <f t="shared" si="289"/>
        <v>1</v>
      </c>
      <c r="W1301" s="24" t="b">
        <f t="shared" si="290"/>
        <v>1</v>
      </c>
      <c r="X1301" s="24">
        <f t="shared" si="287"/>
        <v>0.25455</v>
      </c>
      <c r="Y1301" s="24">
        <f t="shared" si="287"/>
        <v>12.4805264132648</v>
      </c>
      <c r="Z1301" s="24">
        <f t="shared" si="291"/>
        <v>343.90462641326479</v>
      </c>
      <c r="AA1301" s="24" t="str">
        <f t="shared" si="292"/>
        <v>abaixo</v>
      </c>
      <c r="AC1301" s="24" t="str">
        <f t="shared" ca="1" si="293"/>
        <v/>
      </c>
      <c r="AD1301" s="24" t="str">
        <f t="shared" ca="1" si="293"/>
        <v/>
      </c>
      <c r="AE1301" s="24" t="str">
        <f t="shared" ca="1" si="293"/>
        <v/>
      </c>
      <c r="AF1301" s="24" t="str">
        <f t="shared" ca="1" si="293"/>
        <v/>
      </c>
      <c r="AG1301" s="24" t="str">
        <f t="shared" ca="1" si="293"/>
        <v/>
      </c>
      <c r="AH1301" s="24" t="str">
        <f t="shared" ca="1" si="293"/>
        <v/>
      </c>
    </row>
    <row r="1302" spans="16:34" x14ac:dyDescent="0.25">
      <c r="P1302" s="17">
        <v>1303</v>
      </c>
      <c r="Q1302" s="17">
        <f>VLOOKUP($P1302,valores_RSI!$B$3:$D$1417,3,FALSE)</f>
        <v>49.077487918081097</v>
      </c>
      <c r="R1302" s="17">
        <f t="shared" si="294"/>
        <v>5</v>
      </c>
      <c r="S1302" s="24">
        <f t="shared" si="295"/>
        <v>87</v>
      </c>
      <c r="T1302" s="24">
        <f t="shared" si="288"/>
        <v>137</v>
      </c>
      <c r="U1302" s="24">
        <f t="shared" si="288"/>
        <v>106</v>
      </c>
      <c r="V1302" s="25" t="b">
        <f t="shared" si="289"/>
        <v>1</v>
      </c>
      <c r="W1302" s="24" t="b">
        <f t="shared" si="290"/>
        <v>1</v>
      </c>
      <c r="X1302" s="24">
        <f t="shared" si="287"/>
        <v>0.25455</v>
      </c>
      <c r="Y1302" s="24">
        <f t="shared" si="287"/>
        <v>12.4805264132648</v>
      </c>
      <c r="Z1302" s="24">
        <f t="shared" si="291"/>
        <v>344.15917641326479</v>
      </c>
      <c r="AA1302" s="24" t="str">
        <f t="shared" si="292"/>
        <v>abaixo</v>
      </c>
      <c r="AC1302" s="24" t="str">
        <f t="shared" ref="AC1302:AH1317" ca="1" si="296">IF($V1302,IF(OR(OFFSET($AA1302,AC$2,0)="acima",OFFSET($AA1302,AC$2,0)="acima mas menor que o break"),IF($AA1302="abaixo","cruzou_para_baixo",""),""),"")</f>
        <v/>
      </c>
      <c r="AD1302" s="24" t="str">
        <f t="shared" ca="1" si="296"/>
        <v/>
      </c>
      <c r="AE1302" s="24" t="str">
        <f t="shared" ca="1" si="296"/>
        <v/>
      </c>
      <c r="AF1302" s="24" t="str">
        <f t="shared" ca="1" si="296"/>
        <v/>
      </c>
      <c r="AG1302" s="24" t="str">
        <f t="shared" ca="1" si="296"/>
        <v/>
      </c>
      <c r="AH1302" s="24" t="str">
        <f t="shared" ca="1" si="296"/>
        <v/>
      </c>
    </row>
    <row r="1303" spans="16:34" x14ac:dyDescent="0.25">
      <c r="P1303" s="17">
        <v>1304</v>
      </c>
      <c r="Q1303" s="17">
        <f>VLOOKUP($P1303,valores_RSI!$B$3:$D$1417,3,FALSE)</f>
        <v>46.974079874763703</v>
      </c>
      <c r="R1303" s="17">
        <f t="shared" si="294"/>
        <v>5</v>
      </c>
      <c r="S1303" s="24">
        <f t="shared" si="295"/>
        <v>87</v>
      </c>
      <c r="T1303" s="24">
        <f t="shared" si="288"/>
        <v>137</v>
      </c>
      <c r="U1303" s="24">
        <f t="shared" si="288"/>
        <v>106</v>
      </c>
      <c r="V1303" s="25" t="b">
        <f t="shared" si="289"/>
        <v>1</v>
      </c>
      <c r="W1303" s="24" t="b">
        <f t="shared" si="290"/>
        <v>1</v>
      </c>
      <c r="X1303" s="24">
        <f t="shared" si="287"/>
        <v>0.25455</v>
      </c>
      <c r="Y1303" s="24">
        <f t="shared" si="287"/>
        <v>12.4805264132648</v>
      </c>
      <c r="Z1303" s="24">
        <f t="shared" si="291"/>
        <v>344.41372641326478</v>
      </c>
      <c r="AA1303" s="24" t="str">
        <f t="shared" si="292"/>
        <v>abaixo</v>
      </c>
      <c r="AC1303" s="24" t="str">
        <f t="shared" ca="1" si="296"/>
        <v/>
      </c>
      <c r="AD1303" s="24" t="str">
        <f t="shared" ca="1" si="296"/>
        <v/>
      </c>
      <c r="AE1303" s="24" t="str">
        <f t="shared" ca="1" si="296"/>
        <v/>
      </c>
      <c r="AF1303" s="24" t="str">
        <f t="shared" ca="1" si="296"/>
        <v/>
      </c>
      <c r="AG1303" s="24" t="str">
        <f t="shared" ca="1" si="296"/>
        <v/>
      </c>
      <c r="AH1303" s="24" t="str">
        <f t="shared" ca="1" si="296"/>
        <v/>
      </c>
    </row>
    <row r="1304" spans="16:34" x14ac:dyDescent="0.25">
      <c r="P1304" s="17">
        <v>1305</v>
      </c>
      <c r="Q1304" s="17">
        <f>VLOOKUP($P1304,valores_RSI!$B$3:$D$1417,3,FALSE)</f>
        <v>40.962559688753501</v>
      </c>
      <c r="R1304" s="17">
        <f t="shared" si="294"/>
        <v>5</v>
      </c>
      <c r="S1304" s="24">
        <f t="shared" si="295"/>
        <v>87</v>
      </c>
      <c r="T1304" s="24">
        <f t="shared" si="288"/>
        <v>137</v>
      </c>
      <c r="U1304" s="24">
        <f t="shared" si="288"/>
        <v>106</v>
      </c>
      <c r="V1304" s="25" t="b">
        <f t="shared" si="289"/>
        <v>1</v>
      </c>
      <c r="W1304" s="24" t="b">
        <f t="shared" si="290"/>
        <v>1</v>
      </c>
      <c r="X1304" s="24">
        <f t="shared" si="287"/>
        <v>0.25455</v>
      </c>
      <c r="Y1304" s="24">
        <f t="shared" si="287"/>
        <v>12.4805264132648</v>
      </c>
      <c r="Z1304" s="24">
        <f t="shared" si="291"/>
        <v>344.66827641326478</v>
      </c>
      <c r="AA1304" s="24" t="str">
        <f t="shared" si="292"/>
        <v>abaixo</v>
      </c>
      <c r="AC1304" s="24" t="str">
        <f t="shared" ca="1" si="296"/>
        <v/>
      </c>
      <c r="AD1304" s="24" t="str">
        <f t="shared" ca="1" si="296"/>
        <v/>
      </c>
      <c r="AE1304" s="24" t="str">
        <f t="shared" ca="1" si="296"/>
        <v/>
      </c>
      <c r="AF1304" s="24" t="str">
        <f t="shared" ca="1" si="296"/>
        <v/>
      </c>
      <c r="AG1304" s="24" t="str">
        <f t="shared" ca="1" si="296"/>
        <v/>
      </c>
      <c r="AH1304" s="24" t="str">
        <f t="shared" ca="1" si="296"/>
        <v/>
      </c>
    </row>
    <row r="1305" spans="16:34" x14ac:dyDescent="0.25">
      <c r="P1305" s="17">
        <v>1306</v>
      </c>
      <c r="Q1305" s="17">
        <f>VLOOKUP($P1305,valores_RSI!$B$3:$D$1417,3,FALSE)</f>
        <v>36.108121215720303</v>
      </c>
      <c r="R1305" s="17">
        <f t="shared" si="294"/>
        <v>5</v>
      </c>
      <c r="S1305" s="24">
        <f t="shared" si="295"/>
        <v>87</v>
      </c>
      <c r="T1305" s="24">
        <f t="shared" si="288"/>
        <v>137</v>
      </c>
      <c r="U1305" s="24">
        <f t="shared" si="288"/>
        <v>106</v>
      </c>
      <c r="V1305" s="25" t="b">
        <f t="shared" si="289"/>
        <v>1</v>
      </c>
      <c r="W1305" s="24" t="b">
        <f t="shared" si="290"/>
        <v>1</v>
      </c>
      <c r="X1305" s="24">
        <f t="shared" ref="X1305:Y1324" si="297">IF($V1305,VLOOKUP($R1305,$B$5:$N$101,X$2,FALSE),"")</f>
        <v>0.25455</v>
      </c>
      <c r="Y1305" s="24">
        <f t="shared" si="297"/>
        <v>12.4805264132648</v>
      </c>
      <c r="Z1305" s="24">
        <f t="shared" si="291"/>
        <v>344.92282641326477</v>
      </c>
      <c r="AA1305" s="24" t="str">
        <f t="shared" si="292"/>
        <v>abaixo</v>
      </c>
      <c r="AC1305" s="24" t="str">
        <f t="shared" ca="1" si="296"/>
        <v/>
      </c>
      <c r="AD1305" s="24" t="str">
        <f t="shared" ca="1" si="296"/>
        <v/>
      </c>
      <c r="AE1305" s="24" t="str">
        <f t="shared" ca="1" si="296"/>
        <v/>
      </c>
      <c r="AF1305" s="24" t="str">
        <f t="shared" ca="1" si="296"/>
        <v/>
      </c>
      <c r="AG1305" s="24" t="str">
        <f t="shared" ca="1" si="296"/>
        <v/>
      </c>
      <c r="AH1305" s="24" t="str">
        <f t="shared" ca="1" si="296"/>
        <v/>
      </c>
    </row>
    <row r="1306" spans="16:34" x14ac:dyDescent="0.25">
      <c r="P1306" s="17">
        <v>1307</v>
      </c>
      <c r="Q1306" s="17">
        <f>VLOOKUP($P1306,valores_RSI!$B$3:$D$1417,3,FALSE)</f>
        <v>34.814807638433003</v>
      </c>
      <c r="R1306" s="17">
        <f t="shared" si="294"/>
        <v>5</v>
      </c>
      <c r="S1306" s="24">
        <f t="shared" si="295"/>
        <v>87</v>
      </c>
      <c r="T1306" s="24">
        <f t="shared" si="288"/>
        <v>137</v>
      </c>
      <c r="U1306" s="24">
        <f t="shared" si="288"/>
        <v>106</v>
      </c>
      <c r="V1306" s="25" t="b">
        <f t="shared" si="289"/>
        <v>1</v>
      </c>
      <c r="W1306" s="24" t="b">
        <f t="shared" si="290"/>
        <v>1</v>
      </c>
      <c r="X1306" s="24">
        <f t="shared" si="297"/>
        <v>0.25455</v>
      </c>
      <c r="Y1306" s="24">
        <f t="shared" si="297"/>
        <v>12.4805264132648</v>
      </c>
      <c r="Z1306" s="24">
        <f t="shared" si="291"/>
        <v>345.17737641326477</v>
      </c>
      <c r="AA1306" s="24" t="str">
        <f t="shared" si="292"/>
        <v>abaixo</v>
      </c>
      <c r="AC1306" s="24" t="str">
        <f t="shared" ca="1" si="296"/>
        <v/>
      </c>
      <c r="AD1306" s="24" t="str">
        <f t="shared" ca="1" si="296"/>
        <v/>
      </c>
      <c r="AE1306" s="24" t="str">
        <f t="shared" ca="1" si="296"/>
        <v/>
      </c>
      <c r="AF1306" s="24" t="str">
        <f t="shared" ca="1" si="296"/>
        <v/>
      </c>
      <c r="AG1306" s="24" t="str">
        <f t="shared" ca="1" si="296"/>
        <v/>
      </c>
      <c r="AH1306" s="24" t="str">
        <f t="shared" ca="1" si="296"/>
        <v/>
      </c>
    </row>
    <row r="1307" spans="16:34" x14ac:dyDescent="0.25">
      <c r="P1307" s="17">
        <v>1308</v>
      </c>
      <c r="Q1307" s="17">
        <f>VLOOKUP($P1307,valores_RSI!$B$3:$D$1417,3,FALSE)</f>
        <v>33.4773250173535</v>
      </c>
      <c r="R1307" s="17">
        <f t="shared" si="294"/>
        <v>5</v>
      </c>
      <c r="S1307" s="24">
        <f t="shared" si="295"/>
        <v>87</v>
      </c>
      <c r="T1307" s="24">
        <f t="shared" si="288"/>
        <v>137</v>
      </c>
      <c r="U1307" s="24">
        <f t="shared" si="288"/>
        <v>106</v>
      </c>
      <c r="V1307" s="25" t="b">
        <f t="shared" si="289"/>
        <v>1</v>
      </c>
      <c r="W1307" s="24" t="b">
        <f t="shared" si="290"/>
        <v>1</v>
      </c>
      <c r="X1307" s="24">
        <f t="shared" si="297"/>
        <v>0.25455</v>
      </c>
      <c r="Y1307" s="24">
        <f t="shared" si="297"/>
        <v>12.4805264132648</v>
      </c>
      <c r="Z1307" s="24">
        <f t="shared" si="291"/>
        <v>345.43192641326476</v>
      </c>
      <c r="AA1307" s="24" t="str">
        <f t="shared" si="292"/>
        <v>abaixo</v>
      </c>
      <c r="AC1307" s="24" t="str">
        <f t="shared" ca="1" si="296"/>
        <v/>
      </c>
      <c r="AD1307" s="24" t="str">
        <f t="shared" ca="1" si="296"/>
        <v/>
      </c>
      <c r="AE1307" s="24" t="str">
        <f t="shared" ca="1" si="296"/>
        <v/>
      </c>
      <c r="AF1307" s="24" t="str">
        <f t="shared" ca="1" si="296"/>
        <v/>
      </c>
      <c r="AG1307" s="24" t="str">
        <f t="shared" ca="1" si="296"/>
        <v/>
      </c>
      <c r="AH1307" s="24" t="str">
        <f t="shared" ca="1" si="296"/>
        <v/>
      </c>
    </row>
    <row r="1308" spans="16:34" x14ac:dyDescent="0.25">
      <c r="P1308" s="17">
        <v>1309</v>
      </c>
      <c r="Q1308" s="17">
        <f>VLOOKUP($P1308,valores_RSI!$B$3:$D$1417,3,FALSE)</f>
        <v>32.838985533659198</v>
      </c>
      <c r="R1308" s="17">
        <f t="shared" si="294"/>
        <v>5</v>
      </c>
      <c r="S1308" s="24">
        <f t="shared" si="295"/>
        <v>87</v>
      </c>
      <c r="T1308" s="24">
        <f t="shared" si="288"/>
        <v>137</v>
      </c>
      <c r="U1308" s="24">
        <f t="shared" si="288"/>
        <v>106</v>
      </c>
      <c r="V1308" s="25" t="b">
        <f t="shared" si="289"/>
        <v>1</v>
      </c>
      <c r="W1308" s="24" t="b">
        <f t="shared" si="290"/>
        <v>1</v>
      </c>
      <c r="X1308" s="24">
        <f t="shared" si="297"/>
        <v>0.25455</v>
      </c>
      <c r="Y1308" s="24">
        <f t="shared" si="297"/>
        <v>12.4805264132648</v>
      </c>
      <c r="Z1308" s="24">
        <f t="shared" si="291"/>
        <v>345.68647641326476</v>
      </c>
      <c r="AA1308" s="24" t="str">
        <f t="shared" si="292"/>
        <v>abaixo</v>
      </c>
      <c r="AC1308" s="24" t="str">
        <f t="shared" ca="1" si="296"/>
        <v/>
      </c>
      <c r="AD1308" s="24" t="str">
        <f t="shared" ca="1" si="296"/>
        <v/>
      </c>
      <c r="AE1308" s="24" t="str">
        <f t="shared" ca="1" si="296"/>
        <v/>
      </c>
      <c r="AF1308" s="24" t="str">
        <f t="shared" ca="1" si="296"/>
        <v/>
      </c>
      <c r="AG1308" s="24" t="str">
        <f t="shared" ca="1" si="296"/>
        <v/>
      </c>
      <c r="AH1308" s="24" t="str">
        <f t="shared" ca="1" si="296"/>
        <v/>
      </c>
    </row>
    <row r="1309" spans="16:34" x14ac:dyDescent="0.25">
      <c r="P1309" s="17">
        <v>1310</v>
      </c>
      <c r="Q1309" s="17">
        <f>VLOOKUP($P1309,valores_RSI!$B$3:$D$1417,3,FALSE)</f>
        <v>30.632425370293099</v>
      </c>
      <c r="R1309" s="17">
        <f t="shared" si="294"/>
        <v>5</v>
      </c>
      <c r="S1309" s="24">
        <f t="shared" si="295"/>
        <v>87</v>
      </c>
      <c r="T1309" s="24">
        <f t="shared" si="288"/>
        <v>137</v>
      </c>
      <c r="U1309" s="24">
        <f t="shared" si="288"/>
        <v>106</v>
      </c>
      <c r="V1309" s="25" t="b">
        <f t="shared" si="289"/>
        <v>1</v>
      </c>
      <c r="W1309" s="24" t="b">
        <f t="shared" si="290"/>
        <v>1</v>
      </c>
      <c r="X1309" s="24">
        <f t="shared" si="297"/>
        <v>0.25455</v>
      </c>
      <c r="Y1309" s="24">
        <f t="shared" si="297"/>
        <v>12.4805264132648</v>
      </c>
      <c r="Z1309" s="24">
        <f t="shared" si="291"/>
        <v>345.94102641326481</v>
      </c>
      <c r="AA1309" s="24" t="str">
        <f t="shared" si="292"/>
        <v>abaixo</v>
      </c>
      <c r="AC1309" s="24" t="str">
        <f t="shared" ca="1" si="296"/>
        <v/>
      </c>
      <c r="AD1309" s="24" t="str">
        <f t="shared" ca="1" si="296"/>
        <v/>
      </c>
      <c r="AE1309" s="24" t="str">
        <f t="shared" ca="1" si="296"/>
        <v/>
      </c>
      <c r="AF1309" s="24" t="str">
        <f t="shared" ca="1" si="296"/>
        <v/>
      </c>
      <c r="AG1309" s="24" t="str">
        <f t="shared" ca="1" si="296"/>
        <v/>
      </c>
      <c r="AH1309" s="24" t="str">
        <f t="shared" ca="1" si="296"/>
        <v/>
      </c>
    </row>
    <row r="1310" spans="16:34" x14ac:dyDescent="0.25">
      <c r="P1310" s="17">
        <v>1311</v>
      </c>
      <c r="Q1310" s="17">
        <f>VLOOKUP($P1310,valores_RSI!$B$3:$D$1417,3,FALSE)</f>
        <v>41.614358582055402</v>
      </c>
      <c r="R1310" s="17">
        <f t="shared" si="294"/>
        <v>5</v>
      </c>
      <c r="S1310" s="24">
        <f t="shared" si="295"/>
        <v>87</v>
      </c>
      <c r="T1310" s="24">
        <f t="shared" si="288"/>
        <v>137</v>
      </c>
      <c r="U1310" s="24">
        <f t="shared" si="288"/>
        <v>106</v>
      </c>
      <c r="V1310" s="25" t="b">
        <f t="shared" si="289"/>
        <v>1</v>
      </c>
      <c r="W1310" s="24" t="b">
        <f t="shared" si="290"/>
        <v>1</v>
      </c>
      <c r="X1310" s="24">
        <f t="shared" si="297"/>
        <v>0.25455</v>
      </c>
      <c r="Y1310" s="24">
        <f t="shared" si="297"/>
        <v>12.4805264132648</v>
      </c>
      <c r="Z1310" s="24">
        <f t="shared" si="291"/>
        <v>346.1955764132648</v>
      </c>
      <c r="AA1310" s="24" t="str">
        <f t="shared" si="292"/>
        <v>abaixo</v>
      </c>
      <c r="AC1310" s="24" t="str">
        <f t="shared" ca="1" si="296"/>
        <v/>
      </c>
      <c r="AD1310" s="24" t="str">
        <f t="shared" ca="1" si="296"/>
        <v/>
      </c>
      <c r="AE1310" s="24" t="str">
        <f t="shared" ca="1" si="296"/>
        <v/>
      </c>
      <c r="AF1310" s="24" t="str">
        <f t="shared" ca="1" si="296"/>
        <v/>
      </c>
      <c r="AG1310" s="24" t="str">
        <f t="shared" ca="1" si="296"/>
        <v/>
      </c>
      <c r="AH1310" s="24" t="str">
        <f t="shared" ca="1" si="296"/>
        <v/>
      </c>
    </row>
    <row r="1311" spans="16:34" x14ac:dyDescent="0.25">
      <c r="P1311" s="17">
        <v>1312</v>
      </c>
      <c r="Q1311" s="17">
        <f>VLOOKUP($P1311,valores_RSI!$B$3:$D$1417,3,FALSE)</f>
        <v>36.740331976879901</v>
      </c>
      <c r="R1311" s="17">
        <f t="shared" si="294"/>
        <v>5</v>
      </c>
      <c r="S1311" s="24">
        <f t="shared" si="295"/>
        <v>87</v>
      </c>
      <c r="T1311" s="24">
        <f t="shared" si="288"/>
        <v>137</v>
      </c>
      <c r="U1311" s="24">
        <f t="shared" si="288"/>
        <v>106</v>
      </c>
      <c r="V1311" s="25" t="b">
        <f t="shared" si="289"/>
        <v>1</v>
      </c>
      <c r="W1311" s="24" t="b">
        <f t="shared" si="290"/>
        <v>1</v>
      </c>
      <c r="X1311" s="24">
        <f t="shared" si="297"/>
        <v>0.25455</v>
      </c>
      <c r="Y1311" s="24">
        <f t="shared" si="297"/>
        <v>12.4805264132648</v>
      </c>
      <c r="Z1311" s="24">
        <f t="shared" si="291"/>
        <v>346.4501264132648</v>
      </c>
      <c r="AA1311" s="24" t="str">
        <f t="shared" si="292"/>
        <v>abaixo</v>
      </c>
      <c r="AC1311" s="24" t="str">
        <f t="shared" ca="1" si="296"/>
        <v/>
      </c>
      <c r="AD1311" s="24" t="str">
        <f t="shared" ca="1" si="296"/>
        <v/>
      </c>
      <c r="AE1311" s="24" t="str">
        <f t="shared" ca="1" si="296"/>
        <v/>
      </c>
      <c r="AF1311" s="24" t="str">
        <f t="shared" ca="1" si="296"/>
        <v/>
      </c>
      <c r="AG1311" s="24" t="str">
        <f t="shared" ca="1" si="296"/>
        <v/>
      </c>
      <c r="AH1311" s="24" t="str">
        <f t="shared" ca="1" si="296"/>
        <v/>
      </c>
    </row>
    <row r="1312" spans="16:34" x14ac:dyDescent="0.25">
      <c r="P1312" s="17">
        <v>1313</v>
      </c>
      <c r="Q1312" s="17">
        <f>VLOOKUP($P1312,valores_RSI!$B$3:$D$1417,3,FALSE)</f>
        <v>36.7741883313222</v>
      </c>
      <c r="R1312" s="17">
        <f t="shared" si="294"/>
        <v>5</v>
      </c>
      <c r="S1312" s="24">
        <f t="shared" si="295"/>
        <v>87</v>
      </c>
      <c r="T1312" s="24">
        <f t="shared" si="288"/>
        <v>137</v>
      </c>
      <c r="U1312" s="24">
        <f t="shared" si="288"/>
        <v>106</v>
      </c>
      <c r="V1312" s="25" t="b">
        <f t="shared" si="289"/>
        <v>1</v>
      </c>
      <c r="W1312" s="24" t="b">
        <f t="shared" si="290"/>
        <v>1</v>
      </c>
      <c r="X1312" s="24">
        <f t="shared" si="297"/>
        <v>0.25455</v>
      </c>
      <c r="Y1312" s="24">
        <f t="shared" si="297"/>
        <v>12.4805264132648</v>
      </c>
      <c r="Z1312" s="24">
        <f t="shared" si="291"/>
        <v>346.70467641326479</v>
      </c>
      <c r="AA1312" s="24" t="str">
        <f t="shared" si="292"/>
        <v>abaixo</v>
      </c>
      <c r="AC1312" s="24" t="str">
        <f t="shared" ca="1" si="296"/>
        <v/>
      </c>
      <c r="AD1312" s="24" t="str">
        <f t="shared" ca="1" si="296"/>
        <v/>
      </c>
      <c r="AE1312" s="24" t="str">
        <f t="shared" ca="1" si="296"/>
        <v/>
      </c>
      <c r="AF1312" s="24" t="str">
        <f t="shared" ca="1" si="296"/>
        <v/>
      </c>
      <c r="AG1312" s="24" t="str">
        <f t="shared" ca="1" si="296"/>
        <v/>
      </c>
      <c r="AH1312" s="24" t="str">
        <f t="shared" ca="1" si="296"/>
        <v/>
      </c>
    </row>
    <row r="1313" spans="16:34" x14ac:dyDescent="0.25">
      <c r="P1313" s="17">
        <v>1314</v>
      </c>
      <c r="Q1313" s="17">
        <f>VLOOKUP($P1313,valores_RSI!$B$3:$D$1417,3,FALSE)</f>
        <v>38.108894109554299</v>
      </c>
      <c r="R1313" s="17">
        <f t="shared" si="294"/>
        <v>5</v>
      </c>
      <c r="S1313" s="24">
        <f t="shared" si="295"/>
        <v>87</v>
      </c>
      <c r="T1313" s="24">
        <f t="shared" si="288"/>
        <v>137</v>
      </c>
      <c r="U1313" s="24">
        <f t="shared" si="288"/>
        <v>106</v>
      </c>
      <c r="V1313" s="25" t="b">
        <f t="shared" si="289"/>
        <v>1</v>
      </c>
      <c r="W1313" s="24" t="b">
        <f t="shared" si="290"/>
        <v>1</v>
      </c>
      <c r="X1313" s="24">
        <f t="shared" si="297"/>
        <v>0.25455</v>
      </c>
      <c r="Y1313" s="24">
        <f t="shared" si="297"/>
        <v>12.4805264132648</v>
      </c>
      <c r="Z1313" s="24">
        <f t="shared" si="291"/>
        <v>346.95922641326479</v>
      </c>
      <c r="AA1313" s="24" t="str">
        <f t="shared" si="292"/>
        <v>abaixo</v>
      </c>
      <c r="AC1313" s="24" t="str">
        <f t="shared" ca="1" si="296"/>
        <v/>
      </c>
      <c r="AD1313" s="24" t="str">
        <f t="shared" ca="1" si="296"/>
        <v/>
      </c>
      <c r="AE1313" s="24" t="str">
        <f t="shared" ca="1" si="296"/>
        <v/>
      </c>
      <c r="AF1313" s="24" t="str">
        <f t="shared" ca="1" si="296"/>
        <v/>
      </c>
      <c r="AG1313" s="24" t="str">
        <f t="shared" ca="1" si="296"/>
        <v/>
      </c>
      <c r="AH1313" s="24" t="str">
        <f t="shared" ca="1" si="296"/>
        <v/>
      </c>
    </row>
    <row r="1314" spans="16:34" x14ac:dyDescent="0.25">
      <c r="P1314" s="17">
        <v>1315</v>
      </c>
      <c r="Q1314" s="17">
        <f>VLOOKUP($P1314,valores_RSI!$B$3:$D$1417,3,FALSE)</f>
        <v>42.451150016210697</v>
      </c>
      <c r="R1314" s="17">
        <f t="shared" si="294"/>
        <v>5</v>
      </c>
      <c r="S1314" s="24">
        <f t="shared" si="295"/>
        <v>87</v>
      </c>
      <c r="T1314" s="24">
        <f t="shared" si="288"/>
        <v>137</v>
      </c>
      <c r="U1314" s="24">
        <f t="shared" si="288"/>
        <v>106</v>
      </c>
      <c r="V1314" s="25" t="b">
        <f t="shared" si="289"/>
        <v>1</v>
      </c>
      <c r="W1314" s="24" t="b">
        <f t="shared" si="290"/>
        <v>1</v>
      </c>
      <c r="X1314" s="24">
        <f t="shared" si="297"/>
        <v>0.25455</v>
      </c>
      <c r="Y1314" s="24">
        <f t="shared" si="297"/>
        <v>12.4805264132648</v>
      </c>
      <c r="Z1314" s="24">
        <f t="shared" si="291"/>
        <v>347.21377641326478</v>
      </c>
      <c r="AA1314" s="24" t="str">
        <f t="shared" si="292"/>
        <v>abaixo</v>
      </c>
      <c r="AC1314" s="24" t="str">
        <f t="shared" ca="1" si="296"/>
        <v/>
      </c>
      <c r="AD1314" s="24" t="str">
        <f t="shared" ca="1" si="296"/>
        <v/>
      </c>
      <c r="AE1314" s="24" t="str">
        <f t="shared" ca="1" si="296"/>
        <v/>
      </c>
      <c r="AF1314" s="24" t="str">
        <f t="shared" ca="1" si="296"/>
        <v/>
      </c>
      <c r="AG1314" s="24" t="str">
        <f t="shared" ca="1" si="296"/>
        <v/>
      </c>
      <c r="AH1314" s="24" t="str">
        <f t="shared" ca="1" si="296"/>
        <v/>
      </c>
    </row>
    <row r="1315" spans="16:34" x14ac:dyDescent="0.25">
      <c r="P1315" s="17">
        <v>1316</v>
      </c>
      <c r="Q1315" s="17">
        <f>VLOOKUP($P1315,valores_RSI!$B$3:$D$1417,3,FALSE)</f>
        <v>42.263481972768901</v>
      </c>
      <c r="R1315" s="17">
        <f t="shared" si="294"/>
        <v>5</v>
      </c>
      <c r="S1315" s="24">
        <f t="shared" si="295"/>
        <v>87</v>
      </c>
      <c r="T1315" s="24">
        <f t="shared" si="288"/>
        <v>137</v>
      </c>
      <c r="U1315" s="24">
        <f t="shared" si="288"/>
        <v>106</v>
      </c>
      <c r="V1315" s="25" t="b">
        <f t="shared" si="289"/>
        <v>1</v>
      </c>
      <c r="W1315" s="24" t="b">
        <f t="shared" si="290"/>
        <v>1</v>
      </c>
      <c r="X1315" s="24">
        <f t="shared" si="297"/>
        <v>0.25455</v>
      </c>
      <c r="Y1315" s="24">
        <f t="shared" si="297"/>
        <v>12.4805264132648</v>
      </c>
      <c r="Z1315" s="24">
        <f t="shared" si="291"/>
        <v>347.46832641326478</v>
      </c>
      <c r="AA1315" s="24" t="str">
        <f t="shared" si="292"/>
        <v>abaixo</v>
      </c>
      <c r="AC1315" s="24" t="str">
        <f t="shared" ca="1" si="296"/>
        <v/>
      </c>
      <c r="AD1315" s="24" t="str">
        <f t="shared" ca="1" si="296"/>
        <v/>
      </c>
      <c r="AE1315" s="24" t="str">
        <f t="shared" ca="1" si="296"/>
        <v/>
      </c>
      <c r="AF1315" s="24" t="str">
        <f t="shared" ca="1" si="296"/>
        <v/>
      </c>
      <c r="AG1315" s="24" t="str">
        <f t="shared" ca="1" si="296"/>
        <v/>
      </c>
      <c r="AH1315" s="24" t="str">
        <f t="shared" ca="1" si="296"/>
        <v/>
      </c>
    </row>
    <row r="1316" spans="16:34" x14ac:dyDescent="0.25">
      <c r="P1316" s="17">
        <v>1317</v>
      </c>
      <c r="Q1316" s="17">
        <f>VLOOKUP($P1316,valores_RSI!$B$3:$D$1417,3,FALSE)</f>
        <v>42.526687613566999</v>
      </c>
      <c r="R1316" s="17">
        <f t="shared" si="294"/>
        <v>5</v>
      </c>
      <c r="S1316" s="24">
        <f t="shared" si="295"/>
        <v>87</v>
      </c>
      <c r="T1316" s="24">
        <f t="shared" si="288"/>
        <v>137</v>
      </c>
      <c r="U1316" s="24">
        <f t="shared" si="288"/>
        <v>106</v>
      </c>
      <c r="V1316" s="25" t="b">
        <f t="shared" si="289"/>
        <v>1</v>
      </c>
      <c r="W1316" s="24" t="b">
        <f t="shared" si="290"/>
        <v>1</v>
      </c>
      <c r="X1316" s="24">
        <f t="shared" si="297"/>
        <v>0.25455</v>
      </c>
      <c r="Y1316" s="24">
        <f t="shared" si="297"/>
        <v>12.4805264132648</v>
      </c>
      <c r="Z1316" s="24">
        <f t="shared" si="291"/>
        <v>347.72287641326477</v>
      </c>
      <c r="AA1316" s="24" t="str">
        <f t="shared" si="292"/>
        <v>abaixo</v>
      </c>
      <c r="AC1316" s="24" t="str">
        <f t="shared" ca="1" si="296"/>
        <v/>
      </c>
      <c r="AD1316" s="24" t="str">
        <f t="shared" ca="1" si="296"/>
        <v/>
      </c>
      <c r="AE1316" s="24" t="str">
        <f t="shared" ca="1" si="296"/>
        <v/>
      </c>
      <c r="AF1316" s="24" t="str">
        <f t="shared" ca="1" si="296"/>
        <v/>
      </c>
      <c r="AG1316" s="24" t="str">
        <f t="shared" ca="1" si="296"/>
        <v/>
      </c>
      <c r="AH1316" s="24" t="str">
        <f t="shared" ca="1" si="296"/>
        <v/>
      </c>
    </row>
    <row r="1317" spans="16:34" x14ac:dyDescent="0.25">
      <c r="P1317" s="17">
        <v>1318</v>
      </c>
      <c r="Q1317" s="17">
        <f>VLOOKUP($P1317,valores_RSI!$B$3:$D$1417,3,FALSE)</f>
        <v>47.1027900775061</v>
      </c>
      <c r="R1317" s="17">
        <f t="shared" si="294"/>
        <v>5</v>
      </c>
      <c r="S1317" s="24">
        <f t="shared" si="295"/>
        <v>87</v>
      </c>
      <c r="T1317" s="24">
        <f t="shared" si="288"/>
        <v>137</v>
      </c>
      <c r="U1317" s="24">
        <f t="shared" si="288"/>
        <v>106</v>
      </c>
      <c r="V1317" s="25" t="b">
        <f t="shared" si="289"/>
        <v>1</v>
      </c>
      <c r="W1317" s="24" t="b">
        <f t="shared" si="290"/>
        <v>1</v>
      </c>
      <c r="X1317" s="24">
        <f t="shared" si="297"/>
        <v>0.25455</v>
      </c>
      <c r="Y1317" s="24">
        <f t="shared" si="297"/>
        <v>12.4805264132648</v>
      </c>
      <c r="Z1317" s="24">
        <f t="shared" si="291"/>
        <v>347.97742641326477</v>
      </c>
      <c r="AA1317" s="24" t="str">
        <f t="shared" si="292"/>
        <v>abaixo</v>
      </c>
      <c r="AC1317" s="24" t="str">
        <f t="shared" ca="1" si="296"/>
        <v/>
      </c>
      <c r="AD1317" s="24" t="str">
        <f t="shared" ca="1" si="296"/>
        <v/>
      </c>
      <c r="AE1317" s="24" t="str">
        <f t="shared" ca="1" si="296"/>
        <v/>
      </c>
      <c r="AF1317" s="24" t="str">
        <f t="shared" ca="1" si="296"/>
        <v/>
      </c>
      <c r="AG1317" s="24" t="str">
        <f t="shared" ca="1" si="296"/>
        <v/>
      </c>
      <c r="AH1317" s="24" t="str">
        <f t="shared" ca="1" si="296"/>
        <v/>
      </c>
    </row>
    <row r="1318" spans="16:34" x14ac:dyDescent="0.25">
      <c r="P1318" s="17">
        <v>1319</v>
      </c>
      <c r="Q1318" s="17">
        <f>VLOOKUP($P1318,valores_RSI!$B$3:$D$1417,3,FALSE)</f>
        <v>48.498644376897502</v>
      </c>
      <c r="R1318" s="17">
        <f t="shared" si="294"/>
        <v>5</v>
      </c>
      <c r="S1318" s="24">
        <f t="shared" si="295"/>
        <v>87</v>
      </c>
      <c r="T1318" s="24">
        <f t="shared" si="288"/>
        <v>137</v>
      </c>
      <c r="U1318" s="24">
        <f t="shared" si="288"/>
        <v>106</v>
      </c>
      <c r="V1318" s="25" t="b">
        <f t="shared" si="289"/>
        <v>1</v>
      </c>
      <c r="W1318" s="24" t="b">
        <f t="shared" si="290"/>
        <v>1</v>
      </c>
      <c r="X1318" s="24">
        <f t="shared" si="297"/>
        <v>0.25455</v>
      </c>
      <c r="Y1318" s="24">
        <f t="shared" si="297"/>
        <v>12.4805264132648</v>
      </c>
      <c r="Z1318" s="24">
        <f t="shared" si="291"/>
        <v>348.23197641326476</v>
      </c>
      <c r="AA1318" s="24" t="str">
        <f t="shared" si="292"/>
        <v>abaixo</v>
      </c>
      <c r="AC1318" s="24" t="str">
        <f t="shared" ref="AC1318:AH1333" ca="1" si="298">IF($V1318,IF(OR(OFFSET($AA1318,AC$2,0)="acima",OFFSET($AA1318,AC$2,0)="acima mas menor que o break"),IF($AA1318="abaixo","cruzou_para_baixo",""),""),"")</f>
        <v/>
      </c>
      <c r="AD1318" s="24" t="str">
        <f t="shared" ca="1" si="298"/>
        <v/>
      </c>
      <c r="AE1318" s="24" t="str">
        <f t="shared" ca="1" si="298"/>
        <v/>
      </c>
      <c r="AF1318" s="24" t="str">
        <f t="shared" ca="1" si="298"/>
        <v/>
      </c>
      <c r="AG1318" s="24" t="str">
        <f t="shared" ca="1" si="298"/>
        <v/>
      </c>
      <c r="AH1318" s="24" t="str">
        <f t="shared" ca="1" si="298"/>
        <v/>
      </c>
    </row>
    <row r="1319" spans="16:34" x14ac:dyDescent="0.25">
      <c r="P1319" s="17">
        <v>1320</v>
      </c>
      <c r="Q1319" s="17">
        <f>VLOOKUP($P1319,valores_RSI!$B$3:$D$1417,3,FALSE)</f>
        <v>49.911502393300701</v>
      </c>
      <c r="R1319" s="17">
        <f t="shared" si="294"/>
        <v>5</v>
      </c>
      <c r="S1319" s="24">
        <f t="shared" si="295"/>
        <v>87</v>
      </c>
      <c r="T1319" s="24">
        <f t="shared" si="288"/>
        <v>137</v>
      </c>
      <c r="U1319" s="24">
        <f t="shared" si="288"/>
        <v>106</v>
      </c>
      <c r="V1319" s="25" t="b">
        <f t="shared" si="289"/>
        <v>1</v>
      </c>
      <c r="W1319" s="24" t="b">
        <f t="shared" si="290"/>
        <v>1</v>
      </c>
      <c r="X1319" s="24">
        <f t="shared" si="297"/>
        <v>0.25455</v>
      </c>
      <c r="Y1319" s="24">
        <f t="shared" si="297"/>
        <v>12.4805264132648</v>
      </c>
      <c r="Z1319" s="24">
        <f t="shared" si="291"/>
        <v>348.48652641326476</v>
      </c>
      <c r="AA1319" s="24" t="str">
        <f t="shared" si="292"/>
        <v>abaixo</v>
      </c>
      <c r="AC1319" s="24" t="str">
        <f t="shared" ca="1" si="298"/>
        <v/>
      </c>
      <c r="AD1319" s="24" t="str">
        <f t="shared" ca="1" si="298"/>
        <v/>
      </c>
      <c r="AE1319" s="24" t="str">
        <f t="shared" ca="1" si="298"/>
        <v/>
      </c>
      <c r="AF1319" s="24" t="str">
        <f t="shared" ca="1" si="298"/>
        <v/>
      </c>
      <c r="AG1319" s="24" t="str">
        <f t="shared" ca="1" si="298"/>
        <v/>
      </c>
      <c r="AH1319" s="24" t="str">
        <f t="shared" ca="1" si="298"/>
        <v/>
      </c>
    </row>
    <row r="1320" spans="16:34" x14ac:dyDescent="0.25">
      <c r="P1320" s="17">
        <v>1321</v>
      </c>
      <c r="Q1320" s="17">
        <f>VLOOKUP($P1320,valores_RSI!$B$3:$D$1417,3,FALSE)</f>
        <v>53.989824018735398</v>
      </c>
      <c r="R1320" s="17">
        <f t="shared" si="294"/>
        <v>5</v>
      </c>
      <c r="S1320" s="24">
        <f t="shared" si="295"/>
        <v>87</v>
      </c>
      <c r="T1320" s="24">
        <f t="shared" si="288"/>
        <v>137</v>
      </c>
      <c r="U1320" s="24">
        <f t="shared" si="288"/>
        <v>106</v>
      </c>
      <c r="V1320" s="25" t="b">
        <f t="shared" si="289"/>
        <v>1</v>
      </c>
      <c r="W1320" s="24" t="b">
        <f t="shared" si="290"/>
        <v>1</v>
      </c>
      <c r="X1320" s="24">
        <f t="shared" si="297"/>
        <v>0.25455</v>
      </c>
      <c r="Y1320" s="24">
        <f t="shared" si="297"/>
        <v>12.4805264132648</v>
      </c>
      <c r="Z1320" s="24">
        <f t="shared" si="291"/>
        <v>348.74107641326481</v>
      </c>
      <c r="AA1320" s="24" t="str">
        <f t="shared" si="292"/>
        <v>abaixo</v>
      </c>
      <c r="AC1320" s="24" t="str">
        <f t="shared" ca="1" si="298"/>
        <v/>
      </c>
      <c r="AD1320" s="24" t="str">
        <f t="shared" ca="1" si="298"/>
        <v/>
      </c>
      <c r="AE1320" s="24" t="str">
        <f t="shared" ca="1" si="298"/>
        <v/>
      </c>
      <c r="AF1320" s="24" t="str">
        <f t="shared" ca="1" si="298"/>
        <v/>
      </c>
      <c r="AG1320" s="24" t="str">
        <f t="shared" ca="1" si="298"/>
        <v/>
      </c>
      <c r="AH1320" s="24" t="str">
        <f t="shared" ca="1" si="298"/>
        <v/>
      </c>
    </row>
    <row r="1321" spans="16:34" x14ac:dyDescent="0.25">
      <c r="P1321" s="17">
        <v>1322</v>
      </c>
      <c r="Q1321" s="17">
        <f>VLOOKUP($P1321,valores_RSI!$B$3:$D$1417,3,FALSE)</f>
        <v>52.705073281472004</v>
      </c>
      <c r="R1321" s="17">
        <f t="shared" si="294"/>
        <v>5</v>
      </c>
      <c r="S1321" s="24">
        <f t="shared" si="295"/>
        <v>87</v>
      </c>
      <c r="T1321" s="24">
        <f t="shared" si="288"/>
        <v>137</v>
      </c>
      <c r="U1321" s="24">
        <f t="shared" si="288"/>
        <v>106</v>
      </c>
      <c r="V1321" s="25" t="b">
        <f t="shared" si="289"/>
        <v>1</v>
      </c>
      <c r="W1321" s="24" t="b">
        <f t="shared" si="290"/>
        <v>1</v>
      </c>
      <c r="X1321" s="24">
        <f t="shared" si="297"/>
        <v>0.25455</v>
      </c>
      <c r="Y1321" s="24">
        <f t="shared" si="297"/>
        <v>12.4805264132648</v>
      </c>
      <c r="Z1321" s="24">
        <f t="shared" si="291"/>
        <v>348.9956264132648</v>
      </c>
      <c r="AA1321" s="24" t="str">
        <f t="shared" si="292"/>
        <v>abaixo</v>
      </c>
      <c r="AC1321" s="24" t="str">
        <f t="shared" ca="1" si="298"/>
        <v/>
      </c>
      <c r="AD1321" s="24" t="str">
        <f t="shared" ca="1" si="298"/>
        <v/>
      </c>
      <c r="AE1321" s="24" t="str">
        <f t="shared" ca="1" si="298"/>
        <v/>
      </c>
      <c r="AF1321" s="24" t="str">
        <f t="shared" ca="1" si="298"/>
        <v/>
      </c>
      <c r="AG1321" s="24" t="str">
        <f t="shared" ca="1" si="298"/>
        <v/>
      </c>
      <c r="AH1321" s="24" t="str">
        <f t="shared" ca="1" si="298"/>
        <v/>
      </c>
    </row>
    <row r="1322" spans="16:34" x14ac:dyDescent="0.25">
      <c r="P1322" s="17">
        <v>1323</v>
      </c>
      <c r="Q1322" s="17">
        <f>VLOOKUP($P1322,valores_RSI!$B$3:$D$1417,3,FALSE)</f>
        <v>53.626944285315602</v>
      </c>
      <c r="R1322" s="17">
        <f t="shared" si="294"/>
        <v>5</v>
      </c>
      <c r="S1322" s="24">
        <f t="shared" si="295"/>
        <v>87</v>
      </c>
      <c r="T1322" s="24">
        <f t="shared" si="288"/>
        <v>137</v>
      </c>
      <c r="U1322" s="24">
        <f t="shared" si="288"/>
        <v>106</v>
      </c>
      <c r="V1322" s="25" t="b">
        <f t="shared" si="289"/>
        <v>1</v>
      </c>
      <c r="W1322" s="24" t="b">
        <f t="shared" si="290"/>
        <v>1</v>
      </c>
      <c r="X1322" s="24">
        <f t="shared" si="297"/>
        <v>0.25455</v>
      </c>
      <c r="Y1322" s="24">
        <f t="shared" si="297"/>
        <v>12.4805264132648</v>
      </c>
      <c r="Z1322" s="24">
        <f t="shared" si="291"/>
        <v>349.2501764132648</v>
      </c>
      <c r="AA1322" s="24" t="str">
        <f t="shared" si="292"/>
        <v>abaixo</v>
      </c>
      <c r="AC1322" s="24" t="str">
        <f t="shared" ca="1" si="298"/>
        <v/>
      </c>
      <c r="AD1322" s="24" t="str">
        <f t="shared" ca="1" si="298"/>
        <v/>
      </c>
      <c r="AE1322" s="24" t="str">
        <f t="shared" ca="1" si="298"/>
        <v/>
      </c>
      <c r="AF1322" s="24" t="str">
        <f t="shared" ca="1" si="298"/>
        <v/>
      </c>
      <c r="AG1322" s="24" t="str">
        <f t="shared" ca="1" si="298"/>
        <v/>
      </c>
      <c r="AH1322" s="24" t="str">
        <f t="shared" ca="1" si="298"/>
        <v/>
      </c>
    </row>
    <row r="1323" spans="16:34" x14ac:dyDescent="0.25">
      <c r="P1323" s="17">
        <v>1324</v>
      </c>
      <c r="Q1323" s="17">
        <f>VLOOKUP($P1323,valores_RSI!$B$3:$D$1417,3,FALSE)</f>
        <v>55.317331452375598</v>
      </c>
      <c r="R1323" s="17">
        <f t="shared" si="294"/>
        <v>5</v>
      </c>
      <c r="S1323" s="24">
        <f t="shared" si="295"/>
        <v>87</v>
      </c>
      <c r="T1323" s="24">
        <f t="shared" si="288"/>
        <v>137</v>
      </c>
      <c r="U1323" s="24">
        <f t="shared" si="288"/>
        <v>106</v>
      </c>
      <c r="V1323" s="25" t="b">
        <f t="shared" si="289"/>
        <v>1</v>
      </c>
      <c r="W1323" s="24" t="b">
        <f t="shared" si="290"/>
        <v>1</v>
      </c>
      <c r="X1323" s="24">
        <f t="shared" si="297"/>
        <v>0.25455</v>
      </c>
      <c r="Y1323" s="24">
        <f t="shared" si="297"/>
        <v>12.4805264132648</v>
      </c>
      <c r="Z1323" s="24">
        <f t="shared" si="291"/>
        <v>349.50472641326479</v>
      </c>
      <c r="AA1323" s="24" t="str">
        <f t="shared" si="292"/>
        <v>abaixo</v>
      </c>
      <c r="AC1323" s="24" t="str">
        <f t="shared" ca="1" si="298"/>
        <v/>
      </c>
      <c r="AD1323" s="24" t="str">
        <f t="shared" ca="1" si="298"/>
        <v/>
      </c>
      <c r="AE1323" s="24" t="str">
        <f t="shared" ca="1" si="298"/>
        <v/>
      </c>
      <c r="AF1323" s="24" t="str">
        <f t="shared" ca="1" si="298"/>
        <v/>
      </c>
      <c r="AG1323" s="24" t="str">
        <f t="shared" ca="1" si="298"/>
        <v/>
      </c>
      <c r="AH1323" s="24" t="str">
        <f t="shared" ca="1" si="298"/>
        <v/>
      </c>
    </row>
    <row r="1324" spans="16:34" x14ac:dyDescent="0.25">
      <c r="P1324" s="17">
        <v>1325</v>
      </c>
      <c r="Q1324" s="17">
        <f>VLOOKUP($P1324,valores_RSI!$B$3:$D$1417,3,FALSE)</f>
        <v>55.364806164287998</v>
      </c>
      <c r="R1324" s="17">
        <f t="shared" si="294"/>
        <v>5</v>
      </c>
      <c r="S1324" s="24">
        <f t="shared" si="295"/>
        <v>87</v>
      </c>
      <c r="T1324" s="24">
        <f t="shared" si="288"/>
        <v>137</v>
      </c>
      <c r="U1324" s="24">
        <f t="shared" si="288"/>
        <v>106</v>
      </c>
      <c r="V1324" s="25" t="b">
        <f t="shared" si="289"/>
        <v>1</v>
      </c>
      <c r="W1324" s="24" t="b">
        <f t="shared" si="290"/>
        <v>1</v>
      </c>
      <c r="X1324" s="24">
        <f t="shared" si="297"/>
        <v>0.25455</v>
      </c>
      <c r="Y1324" s="24">
        <f t="shared" si="297"/>
        <v>12.4805264132648</v>
      </c>
      <c r="Z1324" s="24">
        <f t="shared" si="291"/>
        <v>349.75927641326479</v>
      </c>
      <c r="AA1324" s="24" t="str">
        <f t="shared" si="292"/>
        <v>abaixo</v>
      </c>
      <c r="AC1324" s="24" t="str">
        <f t="shared" ca="1" si="298"/>
        <v/>
      </c>
      <c r="AD1324" s="24" t="str">
        <f t="shared" ca="1" si="298"/>
        <v/>
      </c>
      <c r="AE1324" s="24" t="str">
        <f t="shared" ca="1" si="298"/>
        <v/>
      </c>
      <c r="AF1324" s="24" t="str">
        <f t="shared" ca="1" si="298"/>
        <v/>
      </c>
      <c r="AG1324" s="24" t="str">
        <f t="shared" ca="1" si="298"/>
        <v/>
      </c>
      <c r="AH1324" s="24" t="str">
        <f t="shared" ca="1" si="298"/>
        <v/>
      </c>
    </row>
    <row r="1325" spans="16:34" x14ac:dyDescent="0.25">
      <c r="P1325" s="17">
        <v>1326</v>
      </c>
      <c r="Q1325" s="17">
        <f>VLOOKUP($P1325,valores_RSI!$B$3:$D$1417,3,FALSE)</f>
        <v>51.897685562003602</v>
      </c>
      <c r="R1325" s="17">
        <f t="shared" si="294"/>
        <v>5</v>
      </c>
      <c r="S1325" s="24">
        <f t="shared" si="295"/>
        <v>87</v>
      </c>
      <c r="T1325" s="24">
        <f t="shared" si="288"/>
        <v>137</v>
      </c>
      <c r="U1325" s="24">
        <f t="shared" si="288"/>
        <v>106</v>
      </c>
      <c r="V1325" s="25" t="b">
        <f t="shared" si="289"/>
        <v>1</v>
      </c>
      <c r="W1325" s="24" t="b">
        <f t="shared" si="290"/>
        <v>1</v>
      </c>
      <c r="X1325" s="24">
        <f t="shared" ref="X1325:Y1344" si="299">IF($V1325,VLOOKUP($R1325,$B$5:$N$101,X$2,FALSE),"")</f>
        <v>0.25455</v>
      </c>
      <c r="Y1325" s="24">
        <f t="shared" si="299"/>
        <v>12.4805264132648</v>
      </c>
      <c r="Z1325" s="24">
        <f t="shared" si="291"/>
        <v>350.01382641326478</v>
      </c>
      <c r="AA1325" s="24" t="str">
        <f t="shared" si="292"/>
        <v>abaixo</v>
      </c>
      <c r="AC1325" s="24" t="str">
        <f t="shared" ca="1" si="298"/>
        <v/>
      </c>
      <c r="AD1325" s="24" t="str">
        <f t="shared" ca="1" si="298"/>
        <v/>
      </c>
      <c r="AE1325" s="24" t="str">
        <f t="shared" ca="1" si="298"/>
        <v/>
      </c>
      <c r="AF1325" s="24" t="str">
        <f t="shared" ca="1" si="298"/>
        <v/>
      </c>
      <c r="AG1325" s="24" t="str">
        <f t="shared" ca="1" si="298"/>
        <v/>
      </c>
      <c r="AH1325" s="24" t="str">
        <f t="shared" ca="1" si="298"/>
        <v/>
      </c>
    </row>
    <row r="1326" spans="16:34" x14ac:dyDescent="0.25">
      <c r="P1326" s="17">
        <v>1327</v>
      </c>
      <c r="Q1326" s="17">
        <f>VLOOKUP($P1326,valores_RSI!$B$3:$D$1417,3,FALSE)</f>
        <v>49.560349354245901</v>
      </c>
      <c r="R1326" s="17">
        <f t="shared" si="294"/>
        <v>5</v>
      </c>
      <c r="S1326" s="24">
        <f t="shared" si="295"/>
        <v>87</v>
      </c>
      <c r="T1326" s="24">
        <f t="shared" si="288"/>
        <v>137</v>
      </c>
      <c r="U1326" s="24">
        <f t="shared" si="288"/>
        <v>106</v>
      </c>
      <c r="V1326" s="25" t="b">
        <f t="shared" si="289"/>
        <v>1</v>
      </c>
      <c r="W1326" s="24" t="b">
        <f t="shared" si="290"/>
        <v>1</v>
      </c>
      <c r="X1326" s="24">
        <f t="shared" si="299"/>
        <v>0.25455</v>
      </c>
      <c r="Y1326" s="24">
        <f t="shared" si="299"/>
        <v>12.4805264132648</v>
      </c>
      <c r="Z1326" s="24">
        <f t="shared" si="291"/>
        <v>350.26837641326478</v>
      </c>
      <c r="AA1326" s="24" t="str">
        <f t="shared" si="292"/>
        <v>abaixo</v>
      </c>
      <c r="AC1326" s="24" t="str">
        <f t="shared" ca="1" si="298"/>
        <v/>
      </c>
      <c r="AD1326" s="24" t="str">
        <f t="shared" ca="1" si="298"/>
        <v/>
      </c>
      <c r="AE1326" s="24" t="str">
        <f t="shared" ca="1" si="298"/>
        <v/>
      </c>
      <c r="AF1326" s="24" t="str">
        <f t="shared" ca="1" si="298"/>
        <v/>
      </c>
      <c r="AG1326" s="24" t="str">
        <f t="shared" ca="1" si="298"/>
        <v/>
      </c>
      <c r="AH1326" s="24" t="str">
        <f t="shared" ca="1" si="298"/>
        <v/>
      </c>
    </row>
    <row r="1327" spans="16:34" x14ac:dyDescent="0.25">
      <c r="P1327" s="17">
        <v>1328</v>
      </c>
      <c r="Q1327" s="17">
        <f>VLOOKUP($P1327,valores_RSI!$B$3:$D$1417,3,FALSE)</f>
        <v>48.211512198131601</v>
      </c>
      <c r="R1327" s="17">
        <f t="shared" si="294"/>
        <v>5</v>
      </c>
      <c r="S1327" s="24">
        <f t="shared" si="295"/>
        <v>87</v>
      </c>
      <c r="T1327" s="24">
        <f t="shared" si="288"/>
        <v>137</v>
      </c>
      <c r="U1327" s="24">
        <f t="shared" si="288"/>
        <v>106</v>
      </c>
      <c r="V1327" s="25" t="b">
        <f t="shared" si="289"/>
        <v>1</v>
      </c>
      <c r="W1327" s="24" t="b">
        <f t="shared" si="290"/>
        <v>1</v>
      </c>
      <c r="X1327" s="24">
        <f t="shared" si="299"/>
        <v>0.25455</v>
      </c>
      <c r="Y1327" s="24">
        <f t="shared" si="299"/>
        <v>12.4805264132648</v>
      </c>
      <c r="Z1327" s="24">
        <f t="shared" si="291"/>
        <v>350.52292641326477</v>
      </c>
      <c r="AA1327" s="24" t="str">
        <f t="shared" si="292"/>
        <v>abaixo</v>
      </c>
      <c r="AC1327" s="24" t="str">
        <f t="shared" ca="1" si="298"/>
        <v/>
      </c>
      <c r="AD1327" s="24" t="str">
        <f t="shared" ca="1" si="298"/>
        <v/>
      </c>
      <c r="AE1327" s="24" t="str">
        <f t="shared" ca="1" si="298"/>
        <v/>
      </c>
      <c r="AF1327" s="24" t="str">
        <f t="shared" ca="1" si="298"/>
        <v/>
      </c>
      <c r="AG1327" s="24" t="str">
        <f t="shared" ca="1" si="298"/>
        <v/>
      </c>
      <c r="AH1327" s="24" t="str">
        <f t="shared" ca="1" si="298"/>
        <v/>
      </c>
    </row>
    <row r="1328" spans="16:34" x14ac:dyDescent="0.25">
      <c r="P1328" s="17">
        <v>1329</v>
      </c>
      <c r="Q1328" s="17">
        <f>VLOOKUP($P1328,valores_RSI!$B$3:$D$1417,3,FALSE)</f>
        <v>51.495019032296199</v>
      </c>
      <c r="R1328" s="17">
        <f t="shared" si="294"/>
        <v>5</v>
      </c>
      <c r="S1328" s="24">
        <f t="shared" si="295"/>
        <v>87</v>
      </c>
      <c r="T1328" s="24">
        <f t="shared" si="288"/>
        <v>137</v>
      </c>
      <c r="U1328" s="24">
        <f t="shared" si="288"/>
        <v>106</v>
      </c>
      <c r="V1328" s="25" t="b">
        <f t="shared" si="289"/>
        <v>1</v>
      </c>
      <c r="W1328" s="24" t="b">
        <f t="shared" si="290"/>
        <v>1</v>
      </c>
      <c r="X1328" s="24">
        <f t="shared" si="299"/>
        <v>0.25455</v>
      </c>
      <c r="Y1328" s="24">
        <f t="shared" si="299"/>
        <v>12.4805264132648</v>
      </c>
      <c r="Z1328" s="24">
        <f t="shared" si="291"/>
        <v>350.77747641326476</v>
      </c>
      <c r="AA1328" s="24" t="str">
        <f t="shared" si="292"/>
        <v>abaixo</v>
      </c>
      <c r="AC1328" s="24" t="str">
        <f t="shared" ca="1" si="298"/>
        <v/>
      </c>
      <c r="AD1328" s="24" t="str">
        <f t="shared" ca="1" si="298"/>
        <v/>
      </c>
      <c r="AE1328" s="24" t="str">
        <f t="shared" ca="1" si="298"/>
        <v/>
      </c>
      <c r="AF1328" s="24" t="str">
        <f t="shared" ca="1" si="298"/>
        <v/>
      </c>
      <c r="AG1328" s="24" t="str">
        <f t="shared" ca="1" si="298"/>
        <v/>
      </c>
      <c r="AH1328" s="24" t="str">
        <f t="shared" ca="1" si="298"/>
        <v/>
      </c>
    </row>
    <row r="1329" spans="16:34" x14ac:dyDescent="0.25">
      <c r="P1329" s="17">
        <v>1330</v>
      </c>
      <c r="Q1329" s="17">
        <f>VLOOKUP($P1329,valores_RSI!$B$3:$D$1417,3,FALSE)</f>
        <v>43.363557399413601</v>
      </c>
      <c r="R1329" s="17">
        <f t="shared" si="294"/>
        <v>5</v>
      </c>
      <c r="S1329" s="24">
        <f t="shared" si="295"/>
        <v>87</v>
      </c>
      <c r="T1329" s="24">
        <f t="shared" si="288"/>
        <v>137</v>
      </c>
      <c r="U1329" s="24">
        <f t="shared" si="288"/>
        <v>106</v>
      </c>
      <c r="V1329" s="25" t="b">
        <f t="shared" si="289"/>
        <v>1</v>
      </c>
      <c r="W1329" s="24" t="b">
        <f t="shared" si="290"/>
        <v>1</v>
      </c>
      <c r="X1329" s="24">
        <f t="shared" si="299"/>
        <v>0.25455</v>
      </c>
      <c r="Y1329" s="24">
        <f t="shared" si="299"/>
        <v>12.4805264132648</v>
      </c>
      <c r="Z1329" s="24">
        <f t="shared" si="291"/>
        <v>351.03202641326476</v>
      </c>
      <c r="AA1329" s="24" t="str">
        <f t="shared" si="292"/>
        <v>abaixo</v>
      </c>
      <c r="AC1329" s="24" t="str">
        <f t="shared" ca="1" si="298"/>
        <v/>
      </c>
      <c r="AD1329" s="24" t="str">
        <f t="shared" ca="1" si="298"/>
        <v/>
      </c>
      <c r="AE1329" s="24" t="str">
        <f t="shared" ca="1" si="298"/>
        <v/>
      </c>
      <c r="AF1329" s="24" t="str">
        <f t="shared" ca="1" si="298"/>
        <v/>
      </c>
      <c r="AG1329" s="24" t="str">
        <f t="shared" ca="1" si="298"/>
        <v/>
      </c>
      <c r="AH1329" s="24" t="str">
        <f t="shared" ca="1" si="298"/>
        <v/>
      </c>
    </row>
    <row r="1330" spans="16:34" x14ac:dyDescent="0.25">
      <c r="P1330" s="17">
        <v>1331</v>
      </c>
      <c r="Q1330" s="17">
        <f>VLOOKUP($P1330,valores_RSI!$B$3:$D$1417,3,FALSE)</f>
        <v>48.6593050209312</v>
      </c>
      <c r="R1330" s="17">
        <f t="shared" si="294"/>
        <v>5</v>
      </c>
      <c r="S1330" s="24">
        <f t="shared" si="295"/>
        <v>87</v>
      </c>
      <c r="T1330" s="24">
        <f t="shared" si="288"/>
        <v>137</v>
      </c>
      <c r="U1330" s="24">
        <f t="shared" si="288"/>
        <v>106</v>
      </c>
      <c r="V1330" s="25" t="b">
        <f t="shared" si="289"/>
        <v>1</v>
      </c>
      <c r="W1330" s="24" t="b">
        <f t="shared" si="290"/>
        <v>1</v>
      </c>
      <c r="X1330" s="24">
        <f t="shared" si="299"/>
        <v>0.25455</v>
      </c>
      <c r="Y1330" s="24">
        <f t="shared" si="299"/>
        <v>12.4805264132648</v>
      </c>
      <c r="Z1330" s="24">
        <f t="shared" si="291"/>
        <v>351.28657641326475</v>
      </c>
      <c r="AA1330" s="24" t="str">
        <f t="shared" si="292"/>
        <v>abaixo</v>
      </c>
      <c r="AC1330" s="24" t="str">
        <f t="shared" ca="1" si="298"/>
        <v/>
      </c>
      <c r="AD1330" s="24" t="str">
        <f t="shared" ca="1" si="298"/>
        <v/>
      </c>
      <c r="AE1330" s="24" t="str">
        <f t="shared" ca="1" si="298"/>
        <v/>
      </c>
      <c r="AF1330" s="24" t="str">
        <f t="shared" ca="1" si="298"/>
        <v/>
      </c>
      <c r="AG1330" s="24" t="str">
        <f t="shared" ca="1" si="298"/>
        <v/>
      </c>
      <c r="AH1330" s="24" t="str">
        <f t="shared" ca="1" si="298"/>
        <v/>
      </c>
    </row>
    <row r="1331" spans="16:34" x14ac:dyDescent="0.25">
      <c r="P1331" s="17">
        <v>1332</v>
      </c>
      <c r="Q1331" s="17">
        <f>VLOOKUP($P1331,valores_RSI!$B$3:$D$1417,3,FALSE)</f>
        <v>45.4058141739146</v>
      </c>
      <c r="R1331" s="17">
        <f t="shared" si="294"/>
        <v>5</v>
      </c>
      <c r="S1331" s="24">
        <f t="shared" si="295"/>
        <v>87</v>
      </c>
      <c r="T1331" s="24">
        <f t="shared" si="288"/>
        <v>137</v>
      </c>
      <c r="U1331" s="24">
        <f t="shared" si="288"/>
        <v>106</v>
      </c>
      <c r="V1331" s="25" t="b">
        <f t="shared" si="289"/>
        <v>1</v>
      </c>
      <c r="W1331" s="24" t="b">
        <f t="shared" si="290"/>
        <v>1</v>
      </c>
      <c r="X1331" s="24">
        <f t="shared" si="299"/>
        <v>0.25455</v>
      </c>
      <c r="Y1331" s="24">
        <f t="shared" si="299"/>
        <v>12.4805264132648</v>
      </c>
      <c r="Z1331" s="24">
        <f t="shared" si="291"/>
        <v>351.54112641326481</v>
      </c>
      <c r="AA1331" s="24" t="str">
        <f t="shared" si="292"/>
        <v>abaixo</v>
      </c>
      <c r="AC1331" s="24" t="str">
        <f t="shared" ca="1" si="298"/>
        <v/>
      </c>
      <c r="AD1331" s="24" t="str">
        <f t="shared" ca="1" si="298"/>
        <v/>
      </c>
      <c r="AE1331" s="24" t="str">
        <f t="shared" ca="1" si="298"/>
        <v/>
      </c>
      <c r="AF1331" s="24" t="str">
        <f t="shared" ca="1" si="298"/>
        <v/>
      </c>
      <c r="AG1331" s="24" t="str">
        <f t="shared" ca="1" si="298"/>
        <v/>
      </c>
      <c r="AH1331" s="24" t="str">
        <f t="shared" ca="1" si="298"/>
        <v/>
      </c>
    </row>
    <row r="1332" spans="16:34" x14ac:dyDescent="0.25">
      <c r="P1332" s="17">
        <v>1333</v>
      </c>
      <c r="Q1332" s="17">
        <f>VLOOKUP($P1332,valores_RSI!$B$3:$D$1417,3,FALSE)</f>
        <v>46.431265505271199</v>
      </c>
      <c r="R1332" s="17">
        <f t="shared" si="294"/>
        <v>5</v>
      </c>
      <c r="S1332" s="24">
        <f t="shared" si="295"/>
        <v>87</v>
      </c>
      <c r="T1332" s="24">
        <f t="shared" si="288"/>
        <v>137</v>
      </c>
      <c r="U1332" s="24">
        <f t="shared" si="288"/>
        <v>106</v>
      </c>
      <c r="V1332" s="25" t="b">
        <f t="shared" si="289"/>
        <v>1</v>
      </c>
      <c r="W1332" s="24" t="b">
        <f t="shared" si="290"/>
        <v>1</v>
      </c>
      <c r="X1332" s="24">
        <f t="shared" si="299"/>
        <v>0.25455</v>
      </c>
      <c r="Y1332" s="24">
        <f t="shared" si="299"/>
        <v>12.4805264132648</v>
      </c>
      <c r="Z1332" s="24">
        <f t="shared" si="291"/>
        <v>351.7956764132648</v>
      </c>
      <c r="AA1332" s="24" t="str">
        <f t="shared" si="292"/>
        <v>abaixo</v>
      </c>
      <c r="AC1332" s="24" t="str">
        <f t="shared" ca="1" si="298"/>
        <v/>
      </c>
      <c r="AD1332" s="24" t="str">
        <f t="shared" ca="1" si="298"/>
        <v/>
      </c>
      <c r="AE1332" s="24" t="str">
        <f t="shared" ca="1" si="298"/>
        <v/>
      </c>
      <c r="AF1332" s="24" t="str">
        <f t="shared" ca="1" si="298"/>
        <v/>
      </c>
      <c r="AG1332" s="24" t="str">
        <f t="shared" ca="1" si="298"/>
        <v/>
      </c>
      <c r="AH1332" s="24" t="str">
        <f t="shared" ca="1" si="298"/>
        <v/>
      </c>
    </row>
    <row r="1333" spans="16:34" x14ac:dyDescent="0.25">
      <c r="P1333" s="17">
        <v>1334</v>
      </c>
      <c r="Q1333" s="17">
        <f>VLOOKUP($P1333,valores_RSI!$B$3:$D$1417,3,FALSE)</f>
        <v>44.5566026034004</v>
      </c>
      <c r="R1333" s="17">
        <f t="shared" si="294"/>
        <v>5</v>
      </c>
      <c r="S1333" s="24">
        <f t="shared" si="295"/>
        <v>87</v>
      </c>
      <c r="T1333" s="24">
        <f t="shared" si="288"/>
        <v>137</v>
      </c>
      <c r="U1333" s="24">
        <f t="shared" si="288"/>
        <v>106</v>
      </c>
      <c r="V1333" s="25" t="b">
        <f t="shared" si="289"/>
        <v>1</v>
      </c>
      <c r="W1333" s="24" t="b">
        <f t="shared" si="290"/>
        <v>1</v>
      </c>
      <c r="X1333" s="24">
        <f t="shared" si="299"/>
        <v>0.25455</v>
      </c>
      <c r="Y1333" s="24">
        <f t="shared" si="299"/>
        <v>12.4805264132648</v>
      </c>
      <c r="Z1333" s="24">
        <f t="shared" si="291"/>
        <v>352.0502264132648</v>
      </c>
      <c r="AA1333" s="24" t="str">
        <f t="shared" si="292"/>
        <v>abaixo</v>
      </c>
      <c r="AC1333" s="24" t="str">
        <f t="shared" ca="1" si="298"/>
        <v/>
      </c>
      <c r="AD1333" s="24" t="str">
        <f t="shared" ca="1" si="298"/>
        <v/>
      </c>
      <c r="AE1333" s="24" t="str">
        <f t="shared" ca="1" si="298"/>
        <v/>
      </c>
      <c r="AF1333" s="24" t="str">
        <f t="shared" ca="1" si="298"/>
        <v/>
      </c>
      <c r="AG1333" s="24" t="str">
        <f t="shared" ca="1" si="298"/>
        <v/>
      </c>
      <c r="AH1333" s="24" t="str">
        <f t="shared" ca="1" si="298"/>
        <v/>
      </c>
    </row>
    <row r="1334" spans="16:34" x14ac:dyDescent="0.25">
      <c r="P1334" s="17">
        <v>1335</v>
      </c>
      <c r="Q1334" s="17">
        <f>VLOOKUP($P1334,valores_RSI!$B$3:$D$1417,3,FALSE)</f>
        <v>45.494506415818798</v>
      </c>
      <c r="R1334" s="17">
        <f t="shared" si="294"/>
        <v>5</v>
      </c>
      <c r="S1334" s="24">
        <f t="shared" si="295"/>
        <v>87</v>
      </c>
      <c r="T1334" s="24">
        <f t="shared" si="288"/>
        <v>137</v>
      </c>
      <c r="U1334" s="24">
        <f t="shared" si="288"/>
        <v>106</v>
      </c>
      <c r="V1334" s="25" t="b">
        <f t="shared" si="289"/>
        <v>1</v>
      </c>
      <c r="W1334" s="24" t="b">
        <f t="shared" si="290"/>
        <v>1</v>
      </c>
      <c r="X1334" s="24">
        <f t="shared" si="299"/>
        <v>0.25455</v>
      </c>
      <c r="Y1334" s="24">
        <f t="shared" si="299"/>
        <v>12.4805264132648</v>
      </c>
      <c r="Z1334" s="24">
        <f t="shared" si="291"/>
        <v>352.30477641326479</v>
      </c>
      <c r="AA1334" s="24" t="str">
        <f t="shared" si="292"/>
        <v>abaixo</v>
      </c>
      <c r="AC1334" s="24" t="str">
        <f t="shared" ref="AC1334:AH1349" ca="1" si="300">IF($V1334,IF(OR(OFFSET($AA1334,AC$2,0)="acima",OFFSET($AA1334,AC$2,0)="acima mas menor que o break"),IF($AA1334="abaixo","cruzou_para_baixo",""),""),"")</f>
        <v/>
      </c>
      <c r="AD1334" s="24" t="str">
        <f t="shared" ca="1" si="300"/>
        <v/>
      </c>
      <c r="AE1334" s="24" t="str">
        <f t="shared" ca="1" si="300"/>
        <v/>
      </c>
      <c r="AF1334" s="24" t="str">
        <f t="shared" ca="1" si="300"/>
        <v/>
      </c>
      <c r="AG1334" s="24" t="str">
        <f t="shared" ca="1" si="300"/>
        <v/>
      </c>
      <c r="AH1334" s="24" t="str">
        <f t="shared" ca="1" si="300"/>
        <v/>
      </c>
    </row>
    <row r="1335" spans="16:34" x14ac:dyDescent="0.25">
      <c r="P1335" s="17">
        <v>1336</v>
      </c>
      <c r="Q1335" s="17">
        <f>VLOOKUP($P1335,valores_RSI!$B$3:$D$1417,3,FALSE)</f>
        <v>43.7590661354511</v>
      </c>
      <c r="R1335" s="17">
        <f t="shared" si="294"/>
        <v>5</v>
      </c>
      <c r="S1335" s="24">
        <f t="shared" si="295"/>
        <v>87</v>
      </c>
      <c r="T1335" s="24">
        <f t="shared" si="288"/>
        <v>137</v>
      </c>
      <c r="U1335" s="24">
        <f t="shared" si="288"/>
        <v>106</v>
      </c>
      <c r="V1335" s="25" t="b">
        <f t="shared" si="289"/>
        <v>1</v>
      </c>
      <c r="W1335" s="24" t="b">
        <f t="shared" si="290"/>
        <v>1</v>
      </c>
      <c r="X1335" s="24">
        <f t="shared" si="299"/>
        <v>0.25455</v>
      </c>
      <c r="Y1335" s="24">
        <f t="shared" si="299"/>
        <v>12.4805264132648</v>
      </c>
      <c r="Z1335" s="24">
        <f t="shared" si="291"/>
        <v>352.55932641326478</v>
      </c>
      <c r="AA1335" s="24" t="str">
        <f t="shared" si="292"/>
        <v>abaixo</v>
      </c>
      <c r="AC1335" s="24" t="str">
        <f t="shared" ca="1" si="300"/>
        <v/>
      </c>
      <c r="AD1335" s="24" t="str">
        <f t="shared" ca="1" si="300"/>
        <v/>
      </c>
      <c r="AE1335" s="24" t="str">
        <f t="shared" ca="1" si="300"/>
        <v/>
      </c>
      <c r="AF1335" s="24" t="str">
        <f t="shared" ca="1" si="300"/>
        <v/>
      </c>
      <c r="AG1335" s="24" t="str">
        <f t="shared" ca="1" si="300"/>
        <v/>
      </c>
      <c r="AH1335" s="24" t="str">
        <f t="shared" ca="1" si="300"/>
        <v/>
      </c>
    </row>
    <row r="1336" spans="16:34" x14ac:dyDescent="0.25">
      <c r="P1336" s="17">
        <v>1337</v>
      </c>
      <c r="Q1336" s="17">
        <f>VLOOKUP($P1336,valores_RSI!$B$3:$D$1417,3,FALSE)</f>
        <v>43.287870053797299</v>
      </c>
      <c r="R1336" s="17">
        <f t="shared" si="294"/>
        <v>5</v>
      </c>
      <c r="S1336" s="24">
        <f t="shared" si="295"/>
        <v>87</v>
      </c>
      <c r="T1336" s="24">
        <f t="shared" si="288"/>
        <v>137</v>
      </c>
      <c r="U1336" s="24">
        <f t="shared" si="288"/>
        <v>106</v>
      </c>
      <c r="V1336" s="25" t="b">
        <f t="shared" si="289"/>
        <v>1</v>
      </c>
      <c r="W1336" s="24" t="b">
        <f t="shared" si="290"/>
        <v>1</v>
      </c>
      <c r="X1336" s="24">
        <f t="shared" si="299"/>
        <v>0.25455</v>
      </c>
      <c r="Y1336" s="24">
        <f t="shared" si="299"/>
        <v>12.4805264132648</v>
      </c>
      <c r="Z1336" s="24">
        <f t="shared" si="291"/>
        <v>352.81387641326478</v>
      </c>
      <c r="AA1336" s="24" t="str">
        <f t="shared" si="292"/>
        <v>abaixo</v>
      </c>
      <c r="AC1336" s="24" t="str">
        <f t="shared" ca="1" si="300"/>
        <v/>
      </c>
      <c r="AD1336" s="24" t="str">
        <f t="shared" ca="1" si="300"/>
        <v/>
      </c>
      <c r="AE1336" s="24" t="str">
        <f t="shared" ca="1" si="300"/>
        <v/>
      </c>
      <c r="AF1336" s="24" t="str">
        <f t="shared" ca="1" si="300"/>
        <v/>
      </c>
      <c r="AG1336" s="24" t="str">
        <f t="shared" ca="1" si="300"/>
        <v/>
      </c>
      <c r="AH1336" s="24" t="str">
        <f t="shared" ca="1" si="300"/>
        <v/>
      </c>
    </row>
    <row r="1337" spans="16:34" x14ac:dyDescent="0.25">
      <c r="P1337" s="17">
        <v>1338</v>
      </c>
      <c r="Q1337" s="17">
        <f>VLOOKUP($P1337,valores_RSI!$B$3:$D$1417,3,FALSE)</f>
        <v>48.179060432288097</v>
      </c>
      <c r="R1337" s="17">
        <f t="shared" si="294"/>
        <v>5</v>
      </c>
      <c r="S1337" s="24">
        <f t="shared" si="295"/>
        <v>87</v>
      </c>
      <c r="T1337" s="24">
        <f t="shared" si="288"/>
        <v>137</v>
      </c>
      <c r="U1337" s="24">
        <f t="shared" si="288"/>
        <v>106</v>
      </c>
      <c r="V1337" s="25" t="b">
        <f t="shared" si="289"/>
        <v>1</v>
      </c>
      <c r="W1337" s="24" t="b">
        <f t="shared" si="290"/>
        <v>1</v>
      </c>
      <c r="X1337" s="24">
        <f t="shared" si="299"/>
        <v>0.25455</v>
      </c>
      <c r="Y1337" s="24">
        <f t="shared" si="299"/>
        <v>12.4805264132648</v>
      </c>
      <c r="Z1337" s="24">
        <f t="shared" si="291"/>
        <v>353.06842641326477</v>
      </c>
      <c r="AA1337" s="24" t="str">
        <f t="shared" si="292"/>
        <v>abaixo</v>
      </c>
      <c r="AC1337" s="24" t="str">
        <f t="shared" ca="1" si="300"/>
        <v/>
      </c>
      <c r="AD1337" s="24" t="str">
        <f t="shared" ca="1" si="300"/>
        <v/>
      </c>
      <c r="AE1337" s="24" t="str">
        <f t="shared" ca="1" si="300"/>
        <v/>
      </c>
      <c r="AF1337" s="24" t="str">
        <f t="shared" ca="1" si="300"/>
        <v/>
      </c>
      <c r="AG1337" s="24" t="str">
        <f t="shared" ca="1" si="300"/>
        <v/>
      </c>
      <c r="AH1337" s="24" t="str">
        <f t="shared" ca="1" si="300"/>
        <v/>
      </c>
    </row>
    <row r="1338" spans="16:34" x14ac:dyDescent="0.25">
      <c r="P1338" s="17">
        <v>1339</v>
      </c>
      <c r="Q1338" s="17">
        <f>VLOOKUP($P1338,valores_RSI!$B$3:$D$1417,3,FALSE)</f>
        <v>40.4201553255267</v>
      </c>
      <c r="R1338" s="17">
        <f t="shared" si="294"/>
        <v>5</v>
      </c>
      <c r="S1338" s="24">
        <f t="shared" si="295"/>
        <v>87</v>
      </c>
      <c r="T1338" s="24">
        <f t="shared" si="288"/>
        <v>137</v>
      </c>
      <c r="U1338" s="24">
        <f t="shared" si="288"/>
        <v>106</v>
      </c>
      <c r="V1338" s="25" t="b">
        <f t="shared" si="289"/>
        <v>1</v>
      </c>
      <c r="W1338" s="24" t="b">
        <f t="shared" si="290"/>
        <v>1</v>
      </c>
      <c r="X1338" s="24">
        <f t="shared" si="299"/>
        <v>0.25455</v>
      </c>
      <c r="Y1338" s="24">
        <f t="shared" si="299"/>
        <v>12.4805264132648</v>
      </c>
      <c r="Z1338" s="24">
        <f t="shared" si="291"/>
        <v>353.32297641326477</v>
      </c>
      <c r="AA1338" s="24" t="str">
        <f t="shared" si="292"/>
        <v>abaixo</v>
      </c>
      <c r="AC1338" s="24" t="str">
        <f t="shared" ca="1" si="300"/>
        <v/>
      </c>
      <c r="AD1338" s="24" t="str">
        <f t="shared" ca="1" si="300"/>
        <v/>
      </c>
      <c r="AE1338" s="24" t="str">
        <f t="shared" ca="1" si="300"/>
        <v/>
      </c>
      <c r="AF1338" s="24" t="str">
        <f t="shared" ca="1" si="300"/>
        <v/>
      </c>
      <c r="AG1338" s="24" t="str">
        <f t="shared" ca="1" si="300"/>
        <v/>
      </c>
      <c r="AH1338" s="24" t="str">
        <f t="shared" ca="1" si="300"/>
        <v/>
      </c>
    </row>
    <row r="1339" spans="16:34" x14ac:dyDescent="0.25">
      <c r="P1339" s="17">
        <v>1340</v>
      </c>
      <c r="Q1339" s="17">
        <f>VLOOKUP($P1339,valores_RSI!$B$3:$D$1417,3,FALSE)</f>
        <v>42.6257476140254</v>
      </c>
      <c r="R1339" s="17">
        <f t="shared" si="294"/>
        <v>5</v>
      </c>
      <c r="S1339" s="24">
        <f t="shared" si="295"/>
        <v>87</v>
      </c>
      <c r="T1339" s="24">
        <f t="shared" si="288"/>
        <v>137</v>
      </c>
      <c r="U1339" s="24">
        <f t="shared" si="288"/>
        <v>106</v>
      </c>
      <c r="V1339" s="25" t="b">
        <f t="shared" si="289"/>
        <v>1</v>
      </c>
      <c r="W1339" s="24" t="b">
        <f t="shared" si="290"/>
        <v>1</v>
      </c>
      <c r="X1339" s="24">
        <f t="shared" si="299"/>
        <v>0.25455</v>
      </c>
      <c r="Y1339" s="24">
        <f t="shared" si="299"/>
        <v>12.4805264132648</v>
      </c>
      <c r="Z1339" s="24">
        <f t="shared" si="291"/>
        <v>353.57752641326476</v>
      </c>
      <c r="AA1339" s="24" t="str">
        <f t="shared" si="292"/>
        <v>abaixo</v>
      </c>
      <c r="AC1339" s="24" t="str">
        <f t="shared" ca="1" si="300"/>
        <v/>
      </c>
      <c r="AD1339" s="24" t="str">
        <f t="shared" ca="1" si="300"/>
        <v/>
      </c>
      <c r="AE1339" s="24" t="str">
        <f t="shared" ca="1" si="300"/>
        <v/>
      </c>
      <c r="AF1339" s="24" t="str">
        <f t="shared" ca="1" si="300"/>
        <v/>
      </c>
      <c r="AG1339" s="24" t="str">
        <f t="shared" ca="1" si="300"/>
        <v/>
      </c>
      <c r="AH1339" s="24" t="str">
        <f t="shared" ca="1" si="300"/>
        <v/>
      </c>
    </row>
    <row r="1340" spans="16:34" x14ac:dyDescent="0.25">
      <c r="P1340" s="17">
        <v>1341</v>
      </c>
      <c r="Q1340" s="17">
        <f>VLOOKUP($P1340,valores_RSI!$B$3:$D$1417,3,FALSE)</f>
        <v>41.528249202446098</v>
      </c>
      <c r="R1340" s="17">
        <f t="shared" si="294"/>
        <v>5</v>
      </c>
      <c r="S1340" s="24">
        <f t="shared" si="295"/>
        <v>87</v>
      </c>
      <c r="T1340" s="24">
        <f t="shared" si="288"/>
        <v>137</v>
      </c>
      <c r="U1340" s="24">
        <f t="shared" si="288"/>
        <v>106</v>
      </c>
      <c r="V1340" s="25" t="b">
        <f t="shared" si="289"/>
        <v>1</v>
      </c>
      <c r="W1340" s="24" t="b">
        <f t="shared" si="290"/>
        <v>1</v>
      </c>
      <c r="X1340" s="24">
        <f t="shared" si="299"/>
        <v>0.25455</v>
      </c>
      <c r="Y1340" s="24">
        <f t="shared" si="299"/>
        <v>12.4805264132648</v>
      </c>
      <c r="Z1340" s="24">
        <f t="shared" si="291"/>
        <v>353.83207641326476</v>
      </c>
      <c r="AA1340" s="24" t="str">
        <f t="shared" si="292"/>
        <v>abaixo</v>
      </c>
      <c r="AC1340" s="24" t="str">
        <f t="shared" ca="1" si="300"/>
        <v/>
      </c>
      <c r="AD1340" s="24" t="str">
        <f t="shared" ca="1" si="300"/>
        <v/>
      </c>
      <c r="AE1340" s="24" t="str">
        <f t="shared" ca="1" si="300"/>
        <v/>
      </c>
      <c r="AF1340" s="24" t="str">
        <f t="shared" ca="1" si="300"/>
        <v/>
      </c>
      <c r="AG1340" s="24" t="str">
        <f t="shared" ca="1" si="300"/>
        <v/>
      </c>
      <c r="AH1340" s="24" t="str">
        <f t="shared" ca="1" si="300"/>
        <v/>
      </c>
    </row>
    <row r="1341" spans="16:34" x14ac:dyDescent="0.25">
      <c r="P1341" s="17">
        <v>1342</v>
      </c>
      <c r="Q1341" s="17">
        <f>VLOOKUP($P1341,valores_RSI!$B$3:$D$1417,3,FALSE)</f>
        <v>40.783027151554201</v>
      </c>
      <c r="R1341" s="17">
        <f t="shared" si="294"/>
        <v>5</v>
      </c>
      <c r="S1341" s="24">
        <f t="shared" si="295"/>
        <v>87</v>
      </c>
      <c r="T1341" s="24">
        <f t="shared" si="288"/>
        <v>137</v>
      </c>
      <c r="U1341" s="24">
        <f t="shared" si="288"/>
        <v>106</v>
      </c>
      <c r="V1341" s="25" t="b">
        <f t="shared" si="289"/>
        <v>1</v>
      </c>
      <c r="W1341" s="24" t="b">
        <f t="shared" si="290"/>
        <v>1</v>
      </c>
      <c r="X1341" s="24">
        <f t="shared" si="299"/>
        <v>0.25455</v>
      </c>
      <c r="Y1341" s="24">
        <f t="shared" si="299"/>
        <v>12.4805264132648</v>
      </c>
      <c r="Z1341" s="24">
        <f t="shared" si="291"/>
        <v>354.08662641326481</v>
      </c>
      <c r="AA1341" s="24" t="str">
        <f t="shared" si="292"/>
        <v>abaixo</v>
      </c>
      <c r="AC1341" s="24" t="str">
        <f t="shared" ca="1" si="300"/>
        <v/>
      </c>
      <c r="AD1341" s="24" t="str">
        <f t="shared" ca="1" si="300"/>
        <v/>
      </c>
      <c r="AE1341" s="24" t="str">
        <f t="shared" ca="1" si="300"/>
        <v/>
      </c>
      <c r="AF1341" s="24" t="str">
        <f t="shared" ca="1" si="300"/>
        <v/>
      </c>
      <c r="AG1341" s="24" t="str">
        <f t="shared" ca="1" si="300"/>
        <v/>
      </c>
      <c r="AH1341" s="24" t="str">
        <f t="shared" ca="1" si="300"/>
        <v/>
      </c>
    </row>
    <row r="1342" spans="16:34" x14ac:dyDescent="0.25">
      <c r="P1342" s="17">
        <v>1343</v>
      </c>
      <c r="Q1342" s="17">
        <f>VLOOKUP($P1342,valores_RSI!$B$3:$D$1417,3,FALSE)</f>
        <v>35.8067426336682</v>
      </c>
      <c r="R1342" s="17">
        <f t="shared" si="294"/>
        <v>5</v>
      </c>
      <c r="S1342" s="24">
        <f t="shared" si="295"/>
        <v>87</v>
      </c>
      <c r="T1342" s="24">
        <f t="shared" si="288"/>
        <v>137</v>
      </c>
      <c r="U1342" s="24">
        <f t="shared" si="288"/>
        <v>106</v>
      </c>
      <c r="V1342" s="25" t="b">
        <f t="shared" si="289"/>
        <v>1</v>
      </c>
      <c r="W1342" s="24" t="b">
        <f t="shared" si="290"/>
        <v>1</v>
      </c>
      <c r="X1342" s="24">
        <f t="shared" si="299"/>
        <v>0.25455</v>
      </c>
      <c r="Y1342" s="24">
        <f t="shared" si="299"/>
        <v>12.4805264132648</v>
      </c>
      <c r="Z1342" s="24">
        <f t="shared" si="291"/>
        <v>354.3411764132648</v>
      </c>
      <c r="AA1342" s="24" t="str">
        <f t="shared" si="292"/>
        <v>abaixo</v>
      </c>
      <c r="AC1342" s="24" t="str">
        <f t="shared" ca="1" si="300"/>
        <v/>
      </c>
      <c r="AD1342" s="24" t="str">
        <f t="shared" ca="1" si="300"/>
        <v/>
      </c>
      <c r="AE1342" s="24" t="str">
        <f t="shared" ca="1" si="300"/>
        <v/>
      </c>
      <c r="AF1342" s="24" t="str">
        <f t="shared" ca="1" si="300"/>
        <v/>
      </c>
      <c r="AG1342" s="24" t="str">
        <f t="shared" ca="1" si="300"/>
        <v/>
      </c>
      <c r="AH1342" s="24" t="str">
        <f t="shared" ca="1" si="300"/>
        <v/>
      </c>
    </row>
    <row r="1343" spans="16:34" x14ac:dyDescent="0.25">
      <c r="P1343" s="17">
        <v>1344</v>
      </c>
      <c r="Q1343" s="17">
        <f>VLOOKUP($P1343,valores_RSI!$B$3:$D$1417,3,FALSE)</f>
        <v>34.9620940658493</v>
      </c>
      <c r="R1343" s="17">
        <f t="shared" si="294"/>
        <v>5</v>
      </c>
      <c r="S1343" s="24">
        <f t="shared" si="295"/>
        <v>87</v>
      </c>
      <c r="T1343" s="24">
        <f t="shared" si="288"/>
        <v>137</v>
      </c>
      <c r="U1343" s="24">
        <f t="shared" si="288"/>
        <v>106</v>
      </c>
      <c r="V1343" s="25" t="b">
        <f t="shared" si="289"/>
        <v>1</v>
      </c>
      <c r="W1343" s="24" t="b">
        <f t="shared" si="290"/>
        <v>1</v>
      </c>
      <c r="X1343" s="24">
        <f t="shared" si="299"/>
        <v>0.25455</v>
      </c>
      <c r="Y1343" s="24">
        <f t="shared" si="299"/>
        <v>12.4805264132648</v>
      </c>
      <c r="Z1343" s="24">
        <f t="shared" si="291"/>
        <v>354.5957264132648</v>
      </c>
      <c r="AA1343" s="24" t="str">
        <f t="shared" si="292"/>
        <v>abaixo</v>
      </c>
      <c r="AC1343" s="24" t="str">
        <f t="shared" ca="1" si="300"/>
        <v/>
      </c>
      <c r="AD1343" s="24" t="str">
        <f t="shared" ca="1" si="300"/>
        <v/>
      </c>
      <c r="AE1343" s="24" t="str">
        <f t="shared" ca="1" si="300"/>
        <v/>
      </c>
      <c r="AF1343" s="24" t="str">
        <f t="shared" ca="1" si="300"/>
        <v/>
      </c>
      <c r="AG1343" s="24" t="str">
        <f t="shared" ca="1" si="300"/>
        <v/>
      </c>
      <c r="AH1343" s="24" t="str">
        <f t="shared" ca="1" si="300"/>
        <v/>
      </c>
    </row>
    <row r="1344" spans="16:34" x14ac:dyDescent="0.25">
      <c r="P1344" s="17">
        <v>1345</v>
      </c>
      <c r="Q1344" s="17">
        <f>VLOOKUP($P1344,valores_RSI!$B$3:$D$1417,3,FALSE)</f>
        <v>40.638127026456502</v>
      </c>
      <c r="R1344" s="17">
        <f t="shared" si="294"/>
        <v>5</v>
      </c>
      <c r="S1344" s="24">
        <f t="shared" si="295"/>
        <v>87</v>
      </c>
      <c r="T1344" s="24">
        <f t="shared" si="288"/>
        <v>137</v>
      </c>
      <c r="U1344" s="24">
        <f t="shared" si="288"/>
        <v>106</v>
      </c>
      <c r="V1344" s="25" t="b">
        <f t="shared" si="289"/>
        <v>1</v>
      </c>
      <c r="W1344" s="24" t="b">
        <f t="shared" si="290"/>
        <v>1</v>
      </c>
      <c r="X1344" s="24">
        <f t="shared" si="299"/>
        <v>0.25455</v>
      </c>
      <c r="Y1344" s="24">
        <f t="shared" si="299"/>
        <v>12.4805264132648</v>
      </c>
      <c r="Z1344" s="24">
        <f t="shared" si="291"/>
        <v>354.85027641326479</v>
      </c>
      <c r="AA1344" s="24" t="str">
        <f t="shared" si="292"/>
        <v>abaixo</v>
      </c>
      <c r="AC1344" s="24" t="str">
        <f t="shared" ca="1" si="300"/>
        <v/>
      </c>
      <c r="AD1344" s="24" t="str">
        <f t="shared" ca="1" si="300"/>
        <v/>
      </c>
      <c r="AE1344" s="24" t="str">
        <f t="shared" ca="1" si="300"/>
        <v/>
      </c>
      <c r="AF1344" s="24" t="str">
        <f t="shared" ca="1" si="300"/>
        <v/>
      </c>
      <c r="AG1344" s="24" t="str">
        <f t="shared" ca="1" si="300"/>
        <v/>
      </c>
      <c r="AH1344" s="24" t="str">
        <f t="shared" ca="1" si="300"/>
        <v/>
      </c>
    </row>
    <row r="1345" spans="16:34" x14ac:dyDescent="0.25">
      <c r="P1345" s="17">
        <v>1346</v>
      </c>
      <c r="Q1345" s="17">
        <f>VLOOKUP($P1345,valores_RSI!$B$3:$D$1417,3,FALSE)</f>
        <v>39.178799830051901</v>
      </c>
      <c r="R1345" s="17">
        <f t="shared" si="294"/>
        <v>5</v>
      </c>
      <c r="S1345" s="24">
        <f t="shared" si="295"/>
        <v>87</v>
      </c>
      <c r="T1345" s="24">
        <f t="shared" si="288"/>
        <v>137</v>
      </c>
      <c r="U1345" s="24">
        <f t="shared" si="288"/>
        <v>106</v>
      </c>
      <c r="V1345" s="25" t="b">
        <f t="shared" si="289"/>
        <v>1</v>
      </c>
      <c r="W1345" s="24" t="b">
        <f t="shared" si="290"/>
        <v>1</v>
      </c>
      <c r="X1345" s="24">
        <f t="shared" ref="X1345:Y1364" si="301">IF($V1345,VLOOKUP($R1345,$B$5:$N$101,X$2,FALSE),"")</f>
        <v>0.25455</v>
      </c>
      <c r="Y1345" s="24">
        <f t="shared" si="301"/>
        <v>12.4805264132648</v>
      </c>
      <c r="Z1345" s="24">
        <f t="shared" si="291"/>
        <v>355.10482641326479</v>
      </c>
      <c r="AA1345" s="24" t="str">
        <f t="shared" si="292"/>
        <v>abaixo</v>
      </c>
      <c r="AC1345" s="24" t="str">
        <f t="shared" ca="1" si="300"/>
        <v/>
      </c>
      <c r="AD1345" s="24" t="str">
        <f t="shared" ca="1" si="300"/>
        <v/>
      </c>
      <c r="AE1345" s="24" t="str">
        <f t="shared" ca="1" si="300"/>
        <v/>
      </c>
      <c r="AF1345" s="24" t="str">
        <f t="shared" ca="1" si="300"/>
        <v/>
      </c>
      <c r="AG1345" s="24" t="str">
        <f t="shared" ca="1" si="300"/>
        <v/>
      </c>
      <c r="AH1345" s="24" t="str">
        <f t="shared" ca="1" si="300"/>
        <v/>
      </c>
    </row>
    <row r="1346" spans="16:34" x14ac:dyDescent="0.25">
      <c r="P1346" s="17">
        <v>1347</v>
      </c>
      <c r="Q1346" s="17">
        <f>VLOOKUP($P1346,valores_RSI!$B$3:$D$1417,3,FALSE)</f>
        <v>34.514772523514999</v>
      </c>
      <c r="R1346" s="17">
        <f t="shared" si="294"/>
        <v>5</v>
      </c>
      <c r="S1346" s="24">
        <f t="shared" si="295"/>
        <v>87</v>
      </c>
      <c r="T1346" s="24">
        <f t="shared" si="288"/>
        <v>137</v>
      </c>
      <c r="U1346" s="24">
        <f t="shared" si="288"/>
        <v>106</v>
      </c>
      <c r="V1346" s="25" t="b">
        <f t="shared" si="289"/>
        <v>1</v>
      </c>
      <c r="W1346" s="24" t="b">
        <f t="shared" si="290"/>
        <v>1</v>
      </c>
      <c r="X1346" s="24">
        <f t="shared" si="301"/>
        <v>0.25455</v>
      </c>
      <c r="Y1346" s="24">
        <f t="shared" si="301"/>
        <v>12.4805264132648</v>
      </c>
      <c r="Z1346" s="24">
        <f t="shared" si="291"/>
        <v>355.35937641326478</v>
      </c>
      <c r="AA1346" s="24" t="str">
        <f t="shared" si="292"/>
        <v>abaixo</v>
      </c>
      <c r="AC1346" s="24" t="str">
        <f t="shared" ca="1" si="300"/>
        <v/>
      </c>
      <c r="AD1346" s="24" t="str">
        <f t="shared" ca="1" si="300"/>
        <v/>
      </c>
      <c r="AE1346" s="24" t="str">
        <f t="shared" ca="1" si="300"/>
        <v/>
      </c>
      <c r="AF1346" s="24" t="str">
        <f t="shared" ca="1" si="300"/>
        <v/>
      </c>
      <c r="AG1346" s="24" t="str">
        <f t="shared" ca="1" si="300"/>
        <v/>
      </c>
      <c r="AH1346" s="24" t="str">
        <f t="shared" ca="1" si="300"/>
        <v/>
      </c>
    </row>
    <row r="1347" spans="16:34" x14ac:dyDescent="0.25">
      <c r="P1347" s="17">
        <v>1348</v>
      </c>
      <c r="Q1347" s="17">
        <f>VLOOKUP($P1347,valores_RSI!$B$3:$D$1417,3,FALSE)</f>
        <v>34.680153384063097</v>
      </c>
      <c r="R1347" s="17">
        <f t="shared" si="294"/>
        <v>5</v>
      </c>
      <c r="S1347" s="24">
        <f t="shared" si="295"/>
        <v>87</v>
      </c>
      <c r="T1347" s="24">
        <f t="shared" si="288"/>
        <v>137</v>
      </c>
      <c r="U1347" s="24">
        <f t="shared" si="288"/>
        <v>106</v>
      </c>
      <c r="V1347" s="25" t="b">
        <f t="shared" si="289"/>
        <v>1</v>
      </c>
      <c r="W1347" s="24" t="b">
        <f t="shared" si="290"/>
        <v>1</v>
      </c>
      <c r="X1347" s="24">
        <f t="shared" si="301"/>
        <v>0.25455</v>
      </c>
      <c r="Y1347" s="24">
        <f t="shared" si="301"/>
        <v>12.4805264132648</v>
      </c>
      <c r="Z1347" s="24">
        <f t="shared" si="291"/>
        <v>355.61392641326478</v>
      </c>
      <c r="AA1347" s="24" t="str">
        <f t="shared" si="292"/>
        <v>abaixo</v>
      </c>
      <c r="AC1347" s="24" t="str">
        <f t="shared" ca="1" si="300"/>
        <v/>
      </c>
      <c r="AD1347" s="24" t="str">
        <f t="shared" ca="1" si="300"/>
        <v/>
      </c>
      <c r="AE1347" s="24" t="str">
        <f t="shared" ca="1" si="300"/>
        <v/>
      </c>
      <c r="AF1347" s="24" t="str">
        <f t="shared" ca="1" si="300"/>
        <v/>
      </c>
      <c r="AG1347" s="24" t="str">
        <f t="shared" ca="1" si="300"/>
        <v/>
      </c>
      <c r="AH1347" s="24" t="str">
        <f t="shared" ca="1" si="300"/>
        <v/>
      </c>
    </row>
    <row r="1348" spans="16:34" x14ac:dyDescent="0.25">
      <c r="P1348" s="17">
        <v>1349</v>
      </c>
      <c r="Q1348" s="17">
        <f>VLOOKUP($P1348,valores_RSI!$B$3:$D$1417,3,FALSE)</f>
        <v>32.930004493887097</v>
      </c>
      <c r="R1348" s="17">
        <f t="shared" si="294"/>
        <v>5</v>
      </c>
      <c r="S1348" s="24">
        <f t="shared" si="295"/>
        <v>87</v>
      </c>
      <c r="T1348" s="24">
        <f t="shared" si="288"/>
        <v>137</v>
      </c>
      <c r="U1348" s="24">
        <f t="shared" si="288"/>
        <v>106</v>
      </c>
      <c r="V1348" s="25" t="b">
        <f t="shared" si="289"/>
        <v>1</v>
      </c>
      <c r="W1348" s="24" t="b">
        <f t="shared" si="290"/>
        <v>1</v>
      </c>
      <c r="X1348" s="24">
        <f t="shared" si="301"/>
        <v>0.25455</v>
      </c>
      <c r="Y1348" s="24">
        <f t="shared" si="301"/>
        <v>12.4805264132648</v>
      </c>
      <c r="Z1348" s="24">
        <f t="shared" si="291"/>
        <v>355.86847641326477</v>
      </c>
      <c r="AA1348" s="24" t="str">
        <f t="shared" si="292"/>
        <v>abaixo</v>
      </c>
      <c r="AC1348" s="24" t="str">
        <f t="shared" ca="1" si="300"/>
        <v/>
      </c>
      <c r="AD1348" s="24" t="str">
        <f t="shared" ca="1" si="300"/>
        <v/>
      </c>
      <c r="AE1348" s="24" t="str">
        <f t="shared" ca="1" si="300"/>
        <v/>
      </c>
      <c r="AF1348" s="24" t="str">
        <f t="shared" ca="1" si="300"/>
        <v/>
      </c>
      <c r="AG1348" s="24" t="str">
        <f t="shared" ca="1" si="300"/>
        <v/>
      </c>
      <c r="AH1348" s="24" t="str">
        <f t="shared" ca="1" si="300"/>
        <v/>
      </c>
    </row>
    <row r="1349" spans="16:34" x14ac:dyDescent="0.25">
      <c r="P1349" s="17">
        <v>1350</v>
      </c>
      <c r="Q1349" s="17">
        <f>VLOOKUP($P1349,valores_RSI!$B$3:$D$1417,3,FALSE)</f>
        <v>37.318270532633498</v>
      </c>
      <c r="R1349" s="17">
        <f t="shared" si="294"/>
        <v>5</v>
      </c>
      <c r="S1349" s="24">
        <f t="shared" si="295"/>
        <v>87</v>
      </c>
      <c r="T1349" s="24">
        <f t="shared" si="288"/>
        <v>137</v>
      </c>
      <c r="U1349" s="24">
        <f t="shared" si="288"/>
        <v>106</v>
      </c>
      <c r="V1349" s="25" t="b">
        <f t="shared" si="289"/>
        <v>1</v>
      </c>
      <c r="W1349" s="24" t="b">
        <f t="shared" si="290"/>
        <v>1</v>
      </c>
      <c r="X1349" s="24">
        <f t="shared" si="301"/>
        <v>0.25455</v>
      </c>
      <c r="Y1349" s="24">
        <f t="shared" si="301"/>
        <v>12.4805264132648</v>
      </c>
      <c r="Z1349" s="24">
        <f t="shared" si="291"/>
        <v>356.12302641326477</v>
      </c>
      <c r="AA1349" s="24" t="str">
        <f t="shared" si="292"/>
        <v>abaixo</v>
      </c>
      <c r="AC1349" s="24" t="str">
        <f t="shared" ca="1" si="300"/>
        <v/>
      </c>
      <c r="AD1349" s="24" t="str">
        <f t="shared" ca="1" si="300"/>
        <v/>
      </c>
      <c r="AE1349" s="24" t="str">
        <f t="shared" ca="1" si="300"/>
        <v/>
      </c>
      <c r="AF1349" s="24" t="str">
        <f t="shared" ca="1" si="300"/>
        <v/>
      </c>
      <c r="AG1349" s="24" t="str">
        <f t="shared" ca="1" si="300"/>
        <v/>
      </c>
      <c r="AH1349" s="24" t="str">
        <f t="shared" ca="1" si="300"/>
        <v/>
      </c>
    </row>
    <row r="1350" spans="16:34" x14ac:dyDescent="0.25">
      <c r="P1350" s="17">
        <v>1351</v>
      </c>
      <c r="Q1350" s="17">
        <f>VLOOKUP($P1350,valores_RSI!$B$3:$D$1417,3,FALSE)</f>
        <v>37.920009228507098</v>
      </c>
      <c r="R1350" s="17">
        <f t="shared" si="294"/>
        <v>5</v>
      </c>
      <c r="S1350" s="24">
        <f t="shared" si="295"/>
        <v>87</v>
      </c>
      <c r="T1350" s="24">
        <f t="shared" ref="T1350:U1413" si="302">+T1349</f>
        <v>137</v>
      </c>
      <c r="U1350" s="24">
        <f t="shared" si="302"/>
        <v>106</v>
      </c>
      <c r="V1350" s="25" t="b">
        <f t="shared" ref="V1350:V1413" si="303">$P1350&gt;=$T1350+$L$3</f>
        <v>1</v>
      </c>
      <c r="W1350" s="24" t="b">
        <f t="shared" ref="W1350:W1413" si="304">$P1350&gt;=U1350+$L$3</f>
        <v>1</v>
      </c>
      <c r="X1350" s="24">
        <f t="shared" si="301"/>
        <v>0.25455</v>
      </c>
      <c r="Y1350" s="24">
        <f t="shared" si="301"/>
        <v>12.4805264132648</v>
      </c>
      <c r="Z1350" s="24">
        <f t="shared" ref="Z1350:Z1413" si="305">IF($V1350,P1350*X1350+Y1350,"")</f>
        <v>356.37757641326476</v>
      </c>
      <c r="AA1350" s="24" t="str">
        <f t="shared" ref="AA1350:AA1413" si="306">IF($V1350,IF(Q1350-Z1350&gt;=$L$2,"acima",IF(Q1350-Z1350&gt;=0,"acima mas menor que o break",IF(Q1350-Z1350&gt;-$L$2,"abaixo mas menor que o break","abaixo"))),"")</f>
        <v>abaixo</v>
      </c>
      <c r="AC1350" s="24" t="str">
        <f t="shared" ref="AC1350:AH1365" ca="1" si="307">IF($V1350,IF(OR(OFFSET($AA1350,AC$2,0)="acima",OFFSET($AA1350,AC$2,0)="acima mas menor que o break"),IF($AA1350="abaixo","cruzou_para_baixo",""),""),"")</f>
        <v/>
      </c>
      <c r="AD1350" s="24" t="str">
        <f t="shared" ca="1" si="307"/>
        <v/>
      </c>
      <c r="AE1350" s="24" t="str">
        <f t="shared" ca="1" si="307"/>
        <v/>
      </c>
      <c r="AF1350" s="24" t="str">
        <f t="shared" ca="1" si="307"/>
        <v/>
      </c>
      <c r="AG1350" s="24" t="str">
        <f t="shared" ca="1" si="307"/>
        <v/>
      </c>
      <c r="AH1350" s="24" t="str">
        <f t="shared" ca="1" si="307"/>
        <v/>
      </c>
    </row>
    <row r="1351" spans="16:34" x14ac:dyDescent="0.25">
      <c r="P1351" s="17">
        <v>1352</v>
      </c>
      <c r="Q1351" s="17">
        <f>VLOOKUP($P1351,valores_RSI!$B$3:$D$1417,3,FALSE)</f>
        <v>38.849489420160403</v>
      </c>
      <c r="R1351" s="17">
        <f t="shared" ref="R1351:R1413" si="308">+R1350</f>
        <v>5</v>
      </c>
      <c r="S1351" s="24">
        <f t="shared" ref="S1351:S1413" si="309">+S1350</f>
        <v>87</v>
      </c>
      <c r="T1351" s="24">
        <f t="shared" si="302"/>
        <v>137</v>
      </c>
      <c r="U1351" s="24">
        <f t="shared" si="302"/>
        <v>106</v>
      </c>
      <c r="V1351" s="25" t="b">
        <f t="shared" si="303"/>
        <v>1</v>
      </c>
      <c r="W1351" s="24" t="b">
        <f t="shared" si="304"/>
        <v>1</v>
      </c>
      <c r="X1351" s="24">
        <f t="shared" si="301"/>
        <v>0.25455</v>
      </c>
      <c r="Y1351" s="24">
        <f t="shared" si="301"/>
        <v>12.4805264132648</v>
      </c>
      <c r="Z1351" s="24">
        <f t="shared" si="305"/>
        <v>356.63212641326476</v>
      </c>
      <c r="AA1351" s="24" t="str">
        <f t="shared" si="306"/>
        <v>abaixo</v>
      </c>
      <c r="AC1351" s="24" t="str">
        <f t="shared" ca="1" si="307"/>
        <v/>
      </c>
      <c r="AD1351" s="24" t="str">
        <f t="shared" ca="1" si="307"/>
        <v/>
      </c>
      <c r="AE1351" s="24" t="str">
        <f t="shared" ca="1" si="307"/>
        <v/>
      </c>
      <c r="AF1351" s="24" t="str">
        <f t="shared" ca="1" si="307"/>
        <v/>
      </c>
      <c r="AG1351" s="24" t="str">
        <f t="shared" ca="1" si="307"/>
        <v/>
      </c>
      <c r="AH1351" s="24" t="str">
        <f t="shared" ca="1" si="307"/>
        <v/>
      </c>
    </row>
    <row r="1352" spans="16:34" x14ac:dyDescent="0.25">
      <c r="P1352" s="17">
        <v>1353</v>
      </c>
      <c r="Q1352" s="17">
        <f>VLOOKUP($P1352,valores_RSI!$B$3:$D$1417,3,FALSE)</f>
        <v>37.719979779489002</v>
      </c>
      <c r="R1352" s="17">
        <f t="shared" si="308"/>
        <v>5</v>
      </c>
      <c r="S1352" s="24">
        <f t="shared" si="309"/>
        <v>87</v>
      </c>
      <c r="T1352" s="24">
        <f t="shared" si="302"/>
        <v>137</v>
      </c>
      <c r="U1352" s="24">
        <f t="shared" si="302"/>
        <v>106</v>
      </c>
      <c r="V1352" s="25" t="b">
        <f t="shared" si="303"/>
        <v>1</v>
      </c>
      <c r="W1352" s="24" t="b">
        <f t="shared" si="304"/>
        <v>1</v>
      </c>
      <c r="X1352" s="24">
        <f t="shared" si="301"/>
        <v>0.25455</v>
      </c>
      <c r="Y1352" s="24">
        <f t="shared" si="301"/>
        <v>12.4805264132648</v>
      </c>
      <c r="Z1352" s="24">
        <f t="shared" si="305"/>
        <v>356.88667641326481</v>
      </c>
      <c r="AA1352" s="24" t="str">
        <f t="shared" si="306"/>
        <v>abaixo</v>
      </c>
      <c r="AC1352" s="24" t="str">
        <f t="shared" ca="1" si="307"/>
        <v/>
      </c>
      <c r="AD1352" s="24" t="str">
        <f t="shared" ca="1" si="307"/>
        <v/>
      </c>
      <c r="AE1352" s="24" t="str">
        <f t="shared" ca="1" si="307"/>
        <v/>
      </c>
      <c r="AF1352" s="24" t="str">
        <f t="shared" ca="1" si="307"/>
        <v/>
      </c>
      <c r="AG1352" s="24" t="str">
        <f t="shared" ca="1" si="307"/>
        <v/>
      </c>
      <c r="AH1352" s="24" t="str">
        <f t="shared" ca="1" si="307"/>
        <v/>
      </c>
    </row>
    <row r="1353" spans="16:34" x14ac:dyDescent="0.25">
      <c r="P1353" s="17">
        <v>1354</v>
      </c>
      <c r="Q1353" s="17">
        <f>VLOOKUP($P1353,valores_RSI!$B$3:$D$1417,3,FALSE)</f>
        <v>40.063860374235901</v>
      </c>
      <c r="R1353" s="17">
        <f t="shared" si="308"/>
        <v>5</v>
      </c>
      <c r="S1353" s="24">
        <f t="shared" si="309"/>
        <v>87</v>
      </c>
      <c r="T1353" s="24">
        <f t="shared" si="302"/>
        <v>137</v>
      </c>
      <c r="U1353" s="24">
        <f t="shared" si="302"/>
        <v>106</v>
      </c>
      <c r="V1353" s="25" t="b">
        <f t="shared" si="303"/>
        <v>1</v>
      </c>
      <c r="W1353" s="24" t="b">
        <f t="shared" si="304"/>
        <v>1</v>
      </c>
      <c r="X1353" s="24">
        <f t="shared" si="301"/>
        <v>0.25455</v>
      </c>
      <c r="Y1353" s="24">
        <f t="shared" si="301"/>
        <v>12.4805264132648</v>
      </c>
      <c r="Z1353" s="24">
        <f t="shared" si="305"/>
        <v>357.1412264132648</v>
      </c>
      <c r="AA1353" s="24" t="str">
        <f t="shared" si="306"/>
        <v>abaixo</v>
      </c>
      <c r="AC1353" s="24" t="str">
        <f t="shared" ca="1" si="307"/>
        <v/>
      </c>
      <c r="AD1353" s="24" t="str">
        <f t="shared" ca="1" si="307"/>
        <v/>
      </c>
      <c r="AE1353" s="24" t="str">
        <f t="shared" ca="1" si="307"/>
        <v/>
      </c>
      <c r="AF1353" s="24" t="str">
        <f t="shared" ca="1" si="307"/>
        <v/>
      </c>
      <c r="AG1353" s="24" t="str">
        <f t="shared" ca="1" si="307"/>
        <v/>
      </c>
      <c r="AH1353" s="24" t="str">
        <f t="shared" ca="1" si="307"/>
        <v/>
      </c>
    </row>
    <row r="1354" spans="16:34" x14ac:dyDescent="0.25">
      <c r="P1354" s="17">
        <v>1355</v>
      </c>
      <c r="Q1354" s="17">
        <f>VLOOKUP($P1354,valores_RSI!$B$3:$D$1417,3,FALSE)</f>
        <v>40.483875532672798</v>
      </c>
      <c r="R1354" s="17">
        <f t="shared" si="308"/>
        <v>5</v>
      </c>
      <c r="S1354" s="24">
        <f t="shared" si="309"/>
        <v>87</v>
      </c>
      <c r="T1354" s="24">
        <f t="shared" si="302"/>
        <v>137</v>
      </c>
      <c r="U1354" s="24">
        <f t="shared" si="302"/>
        <v>106</v>
      </c>
      <c r="V1354" s="25" t="b">
        <f t="shared" si="303"/>
        <v>1</v>
      </c>
      <c r="W1354" s="24" t="b">
        <f t="shared" si="304"/>
        <v>1</v>
      </c>
      <c r="X1354" s="24">
        <f t="shared" si="301"/>
        <v>0.25455</v>
      </c>
      <c r="Y1354" s="24">
        <f t="shared" si="301"/>
        <v>12.4805264132648</v>
      </c>
      <c r="Z1354" s="24">
        <f t="shared" si="305"/>
        <v>357.3957764132648</v>
      </c>
      <c r="AA1354" s="24" t="str">
        <f t="shared" si="306"/>
        <v>abaixo</v>
      </c>
      <c r="AC1354" s="24" t="str">
        <f t="shared" ca="1" si="307"/>
        <v/>
      </c>
      <c r="AD1354" s="24" t="str">
        <f t="shared" ca="1" si="307"/>
        <v/>
      </c>
      <c r="AE1354" s="24" t="str">
        <f t="shared" ca="1" si="307"/>
        <v/>
      </c>
      <c r="AF1354" s="24" t="str">
        <f t="shared" ca="1" si="307"/>
        <v/>
      </c>
      <c r="AG1354" s="24" t="str">
        <f t="shared" ca="1" si="307"/>
        <v/>
      </c>
      <c r="AH1354" s="24" t="str">
        <f t="shared" ca="1" si="307"/>
        <v/>
      </c>
    </row>
    <row r="1355" spans="16:34" x14ac:dyDescent="0.25">
      <c r="P1355" s="17">
        <v>1356</v>
      </c>
      <c r="Q1355" s="17">
        <f>VLOOKUP($P1355,valores_RSI!$B$3:$D$1417,3,FALSE)</f>
        <v>41.4533514187451</v>
      </c>
      <c r="R1355" s="17">
        <f t="shared" si="308"/>
        <v>5</v>
      </c>
      <c r="S1355" s="24">
        <f t="shared" si="309"/>
        <v>87</v>
      </c>
      <c r="T1355" s="24">
        <f t="shared" si="302"/>
        <v>137</v>
      </c>
      <c r="U1355" s="24">
        <f t="shared" si="302"/>
        <v>106</v>
      </c>
      <c r="V1355" s="25" t="b">
        <f t="shared" si="303"/>
        <v>1</v>
      </c>
      <c r="W1355" s="24" t="b">
        <f t="shared" si="304"/>
        <v>1</v>
      </c>
      <c r="X1355" s="24">
        <f t="shared" si="301"/>
        <v>0.25455</v>
      </c>
      <c r="Y1355" s="24">
        <f t="shared" si="301"/>
        <v>12.4805264132648</v>
      </c>
      <c r="Z1355" s="24">
        <f t="shared" si="305"/>
        <v>357.65032641326479</v>
      </c>
      <c r="AA1355" s="24" t="str">
        <f t="shared" si="306"/>
        <v>abaixo</v>
      </c>
      <c r="AC1355" s="24" t="str">
        <f t="shared" ca="1" si="307"/>
        <v/>
      </c>
      <c r="AD1355" s="24" t="str">
        <f t="shared" ca="1" si="307"/>
        <v/>
      </c>
      <c r="AE1355" s="24" t="str">
        <f t="shared" ca="1" si="307"/>
        <v/>
      </c>
      <c r="AF1355" s="24" t="str">
        <f t="shared" ca="1" si="307"/>
        <v/>
      </c>
      <c r="AG1355" s="24" t="str">
        <f t="shared" ca="1" si="307"/>
        <v/>
      </c>
      <c r="AH1355" s="24" t="str">
        <f t="shared" ca="1" si="307"/>
        <v/>
      </c>
    </row>
    <row r="1356" spans="16:34" x14ac:dyDescent="0.25">
      <c r="P1356" s="17">
        <v>1357</v>
      </c>
      <c r="Q1356" s="17">
        <f>VLOOKUP($P1356,valores_RSI!$B$3:$D$1417,3,FALSE)</f>
        <v>41.487617688080199</v>
      </c>
      <c r="R1356" s="17">
        <f t="shared" si="308"/>
        <v>5</v>
      </c>
      <c r="S1356" s="24">
        <f t="shared" si="309"/>
        <v>87</v>
      </c>
      <c r="T1356" s="24">
        <f t="shared" si="302"/>
        <v>137</v>
      </c>
      <c r="U1356" s="24">
        <f t="shared" si="302"/>
        <v>106</v>
      </c>
      <c r="V1356" s="25" t="b">
        <f t="shared" si="303"/>
        <v>1</v>
      </c>
      <c r="W1356" s="24" t="b">
        <f t="shared" si="304"/>
        <v>1</v>
      </c>
      <c r="X1356" s="24">
        <f t="shared" si="301"/>
        <v>0.25455</v>
      </c>
      <c r="Y1356" s="24">
        <f t="shared" si="301"/>
        <v>12.4805264132648</v>
      </c>
      <c r="Z1356" s="24">
        <f t="shared" si="305"/>
        <v>357.90487641326479</v>
      </c>
      <c r="AA1356" s="24" t="str">
        <f t="shared" si="306"/>
        <v>abaixo</v>
      </c>
      <c r="AC1356" s="24" t="str">
        <f t="shared" ca="1" si="307"/>
        <v/>
      </c>
      <c r="AD1356" s="24" t="str">
        <f t="shared" ca="1" si="307"/>
        <v/>
      </c>
      <c r="AE1356" s="24" t="str">
        <f t="shared" ca="1" si="307"/>
        <v/>
      </c>
      <c r="AF1356" s="24" t="str">
        <f t="shared" ca="1" si="307"/>
        <v/>
      </c>
      <c r="AG1356" s="24" t="str">
        <f t="shared" ca="1" si="307"/>
        <v/>
      </c>
      <c r="AH1356" s="24" t="str">
        <f t="shared" ca="1" si="307"/>
        <v/>
      </c>
    </row>
    <row r="1357" spans="16:34" x14ac:dyDescent="0.25">
      <c r="P1357" s="17">
        <v>1358</v>
      </c>
      <c r="Q1357" s="17">
        <f>VLOOKUP($P1357,valores_RSI!$B$3:$D$1417,3,FALSE)</f>
        <v>44.982087000333898</v>
      </c>
      <c r="R1357" s="17">
        <f t="shared" si="308"/>
        <v>5</v>
      </c>
      <c r="S1357" s="24">
        <f t="shared" si="309"/>
        <v>87</v>
      </c>
      <c r="T1357" s="24">
        <f t="shared" si="302"/>
        <v>137</v>
      </c>
      <c r="U1357" s="24">
        <f t="shared" si="302"/>
        <v>106</v>
      </c>
      <c r="V1357" s="25" t="b">
        <f t="shared" si="303"/>
        <v>1</v>
      </c>
      <c r="W1357" s="24" t="b">
        <f t="shared" si="304"/>
        <v>1</v>
      </c>
      <c r="X1357" s="24">
        <f t="shared" si="301"/>
        <v>0.25455</v>
      </c>
      <c r="Y1357" s="24">
        <f t="shared" si="301"/>
        <v>12.4805264132648</v>
      </c>
      <c r="Z1357" s="24">
        <f t="shared" si="305"/>
        <v>358.15942641326478</v>
      </c>
      <c r="AA1357" s="24" t="str">
        <f t="shared" si="306"/>
        <v>abaixo</v>
      </c>
      <c r="AC1357" s="24" t="str">
        <f t="shared" ca="1" si="307"/>
        <v/>
      </c>
      <c r="AD1357" s="24" t="str">
        <f t="shared" ca="1" si="307"/>
        <v/>
      </c>
      <c r="AE1357" s="24" t="str">
        <f t="shared" ca="1" si="307"/>
        <v/>
      </c>
      <c r="AF1357" s="24" t="str">
        <f t="shared" ca="1" si="307"/>
        <v/>
      </c>
      <c r="AG1357" s="24" t="str">
        <f t="shared" ca="1" si="307"/>
        <v/>
      </c>
      <c r="AH1357" s="24" t="str">
        <f t="shared" ca="1" si="307"/>
        <v/>
      </c>
    </row>
    <row r="1358" spans="16:34" x14ac:dyDescent="0.25">
      <c r="P1358" s="17">
        <v>1359</v>
      </c>
      <c r="Q1358" s="17">
        <f>VLOOKUP($P1358,valores_RSI!$B$3:$D$1417,3,FALSE)</f>
        <v>41.690413414394698</v>
      </c>
      <c r="R1358" s="17">
        <f t="shared" si="308"/>
        <v>5</v>
      </c>
      <c r="S1358" s="24">
        <f t="shared" si="309"/>
        <v>87</v>
      </c>
      <c r="T1358" s="24">
        <f t="shared" si="302"/>
        <v>137</v>
      </c>
      <c r="U1358" s="24">
        <f t="shared" si="302"/>
        <v>106</v>
      </c>
      <c r="V1358" s="25" t="b">
        <f t="shared" si="303"/>
        <v>1</v>
      </c>
      <c r="W1358" s="24" t="b">
        <f t="shared" si="304"/>
        <v>1</v>
      </c>
      <c r="X1358" s="24">
        <f t="shared" si="301"/>
        <v>0.25455</v>
      </c>
      <c r="Y1358" s="24">
        <f t="shared" si="301"/>
        <v>12.4805264132648</v>
      </c>
      <c r="Z1358" s="24">
        <f t="shared" si="305"/>
        <v>358.41397641326478</v>
      </c>
      <c r="AA1358" s="24" t="str">
        <f t="shared" si="306"/>
        <v>abaixo</v>
      </c>
      <c r="AC1358" s="24" t="str">
        <f t="shared" ca="1" si="307"/>
        <v/>
      </c>
      <c r="AD1358" s="24" t="str">
        <f t="shared" ca="1" si="307"/>
        <v/>
      </c>
      <c r="AE1358" s="24" t="str">
        <f t="shared" ca="1" si="307"/>
        <v/>
      </c>
      <c r="AF1358" s="24" t="str">
        <f t="shared" ca="1" si="307"/>
        <v/>
      </c>
      <c r="AG1358" s="24" t="str">
        <f t="shared" ca="1" si="307"/>
        <v/>
      </c>
      <c r="AH1358" s="24" t="str">
        <f t="shared" ca="1" si="307"/>
        <v/>
      </c>
    </row>
    <row r="1359" spans="16:34" x14ac:dyDescent="0.25">
      <c r="P1359" s="17">
        <v>1360</v>
      </c>
      <c r="Q1359" s="17">
        <f>VLOOKUP($P1359,valores_RSI!$B$3:$D$1417,3,FALSE)</f>
        <v>41.611377697811797</v>
      </c>
      <c r="R1359" s="17">
        <f t="shared" si="308"/>
        <v>5</v>
      </c>
      <c r="S1359" s="24">
        <f t="shared" si="309"/>
        <v>87</v>
      </c>
      <c r="T1359" s="24">
        <f t="shared" si="302"/>
        <v>137</v>
      </c>
      <c r="U1359" s="24">
        <f t="shared" si="302"/>
        <v>106</v>
      </c>
      <c r="V1359" s="25" t="b">
        <f t="shared" si="303"/>
        <v>1</v>
      </c>
      <c r="W1359" s="24" t="b">
        <f t="shared" si="304"/>
        <v>1</v>
      </c>
      <c r="X1359" s="24">
        <f t="shared" si="301"/>
        <v>0.25455</v>
      </c>
      <c r="Y1359" s="24">
        <f t="shared" si="301"/>
        <v>12.4805264132648</v>
      </c>
      <c r="Z1359" s="24">
        <f t="shared" si="305"/>
        <v>358.66852641326477</v>
      </c>
      <c r="AA1359" s="24" t="str">
        <f t="shared" si="306"/>
        <v>abaixo</v>
      </c>
      <c r="AC1359" s="24" t="str">
        <f t="shared" ca="1" si="307"/>
        <v/>
      </c>
      <c r="AD1359" s="24" t="str">
        <f t="shared" ca="1" si="307"/>
        <v/>
      </c>
      <c r="AE1359" s="24" t="str">
        <f t="shared" ca="1" si="307"/>
        <v/>
      </c>
      <c r="AF1359" s="24" t="str">
        <f t="shared" ca="1" si="307"/>
        <v/>
      </c>
      <c r="AG1359" s="24" t="str">
        <f t="shared" ca="1" si="307"/>
        <v/>
      </c>
      <c r="AH1359" s="24" t="str">
        <f t="shared" ca="1" si="307"/>
        <v/>
      </c>
    </row>
    <row r="1360" spans="16:34" x14ac:dyDescent="0.25">
      <c r="P1360" s="17">
        <v>1361</v>
      </c>
      <c r="Q1360" s="17">
        <f>VLOOKUP($P1360,valores_RSI!$B$3:$D$1417,3,FALSE)</f>
        <v>38.1481493255231</v>
      </c>
      <c r="R1360" s="17">
        <f t="shared" si="308"/>
        <v>5</v>
      </c>
      <c r="S1360" s="24">
        <f t="shared" si="309"/>
        <v>87</v>
      </c>
      <c r="T1360" s="24">
        <f t="shared" si="302"/>
        <v>137</v>
      </c>
      <c r="U1360" s="24">
        <f t="shared" si="302"/>
        <v>106</v>
      </c>
      <c r="V1360" s="25" t="b">
        <f t="shared" si="303"/>
        <v>1</v>
      </c>
      <c r="W1360" s="24" t="b">
        <f t="shared" si="304"/>
        <v>1</v>
      </c>
      <c r="X1360" s="24">
        <f t="shared" si="301"/>
        <v>0.25455</v>
      </c>
      <c r="Y1360" s="24">
        <f t="shared" si="301"/>
        <v>12.4805264132648</v>
      </c>
      <c r="Z1360" s="24">
        <f t="shared" si="305"/>
        <v>358.92307641326477</v>
      </c>
      <c r="AA1360" s="24" t="str">
        <f t="shared" si="306"/>
        <v>abaixo</v>
      </c>
      <c r="AC1360" s="24" t="str">
        <f t="shared" ca="1" si="307"/>
        <v/>
      </c>
      <c r="AD1360" s="24" t="str">
        <f t="shared" ca="1" si="307"/>
        <v/>
      </c>
      <c r="AE1360" s="24" t="str">
        <f t="shared" ca="1" si="307"/>
        <v/>
      </c>
      <c r="AF1360" s="24" t="str">
        <f t="shared" ca="1" si="307"/>
        <v/>
      </c>
      <c r="AG1360" s="24" t="str">
        <f t="shared" ca="1" si="307"/>
        <v/>
      </c>
      <c r="AH1360" s="24" t="str">
        <f t="shared" ca="1" si="307"/>
        <v/>
      </c>
    </row>
    <row r="1361" spans="16:34" x14ac:dyDescent="0.25">
      <c r="P1361" s="17">
        <v>1362</v>
      </c>
      <c r="Q1361" s="17">
        <f>VLOOKUP($P1361,valores_RSI!$B$3:$D$1417,3,FALSE)</f>
        <v>41.282562985460899</v>
      </c>
      <c r="R1361" s="17">
        <f t="shared" si="308"/>
        <v>5</v>
      </c>
      <c r="S1361" s="24">
        <f t="shared" si="309"/>
        <v>87</v>
      </c>
      <c r="T1361" s="24">
        <f t="shared" si="302"/>
        <v>137</v>
      </c>
      <c r="U1361" s="24">
        <f t="shared" si="302"/>
        <v>106</v>
      </c>
      <c r="V1361" s="25" t="b">
        <f t="shared" si="303"/>
        <v>1</v>
      </c>
      <c r="W1361" s="24" t="b">
        <f t="shared" si="304"/>
        <v>1</v>
      </c>
      <c r="X1361" s="24">
        <f t="shared" si="301"/>
        <v>0.25455</v>
      </c>
      <c r="Y1361" s="24">
        <f t="shared" si="301"/>
        <v>12.4805264132648</v>
      </c>
      <c r="Z1361" s="24">
        <f t="shared" si="305"/>
        <v>359.17762641326476</v>
      </c>
      <c r="AA1361" s="24" t="str">
        <f t="shared" si="306"/>
        <v>abaixo</v>
      </c>
      <c r="AC1361" s="24" t="str">
        <f t="shared" ca="1" si="307"/>
        <v/>
      </c>
      <c r="AD1361" s="24" t="str">
        <f t="shared" ca="1" si="307"/>
        <v/>
      </c>
      <c r="AE1361" s="24" t="str">
        <f t="shared" ca="1" si="307"/>
        <v/>
      </c>
      <c r="AF1361" s="24" t="str">
        <f t="shared" ca="1" si="307"/>
        <v/>
      </c>
      <c r="AG1361" s="24" t="str">
        <f t="shared" ca="1" si="307"/>
        <v/>
      </c>
      <c r="AH1361" s="24" t="str">
        <f t="shared" ca="1" si="307"/>
        <v/>
      </c>
    </row>
    <row r="1362" spans="16:34" x14ac:dyDescent="0.25">
      <c r="P1362" s="17">
        <v>1363</v>
      </c>
      <c r="Q1362" s="17">
        <f>VLOOKUP($P1362,valores_RSI!$B$3:$D$1417,3,FALSE)</f>
        <v>45.028139634998801</v>
      </c>
      <c r="R1362" s="17">
        <f t="shared" si="308"/>
        <v>5</v>
      </c>
      <c r="S1362" s="24">
        <f t="shared" si="309"/>
        <v>87</v>
      </c>
      <c r="T1362" s="24">
        <f t="shared" si="302"/>
        <v>137</v>
      </c>
      <c r="U1362" s="24">
        <f t="shared" si="302"/>
        <v>106</v>
      </c>
      <c r="V1362" s="25" t="b">
        <f t="shared" si="303"/>
        <v>1</v>
      </c>
      <c r="W1362" s="24" t="b">
        <f t="shared" si="304"/>
        <v>1</v>
      </c>
      <c r="X1362" s="24">
        <f t="shared" si="301"/>
        <v>0.25455</v>
      </c>
      <c r="Y1362" s="24">
        <f t="shared" si="301"/>
        <v>12.4805264132648</v>
      </c>
      <c r="Z1362" s="24">
        <f t="shared" si="305"/>
        <v>359.43217641326476</v>
      </c>
      <c r="AA1362" s="24" t="str">
        <f t="shared" si="306"/>
        <v>abaixo</v>
      </c>
      <c r="AC1362" s="24" t="str">
        <f t="shared" ca="1" si="307"/>
        <v/>
      </c>
      <c r="AD1362" s="24" t="str">
        <f t="shared" ca="1" si="307"/>
        <v/>
      </c>
      <c r="AE1362" s="24" t="str">
        <f t="shared" ca="1" si="307"/>
        <v/>
      </c>
      <c r="AF1362" s="24" t="str">
        <f t="shared" ca="1" si="307"/>
        <v/>
      </c>
      <c r="AG1362" s="24" t="str">
        <f t="shared" ca="1" si="307"/>
        <v/>
      </c>
      <c r="AH1362" s="24" t="str">
        <f t="shared" ca="1" si="307"/>
        <v/>
      </c>
    </row>
    <row r="1363" spans="16:34" x14ac:dyDescent="0.25">
      <c r="P1363" s="17">
        <v>1364</v>
      </c>
      <c r="Q1363" s="17">
        <f>VLOOKUP($P1363,valores_RSI!$B$3:$D$1417,3,FALSE)</f>
        <v>47.041991853006103</v>
      </c>
      <c r="R1363" s="17">
        <f t="shared" si="308"/>
        <v>5</v>
      </c>
      <c r="S1363" s="24">
        <f t="shared" si="309"/>
        <v>87</v>
      </c>
      <c r="T1363" s="24">
        <f t="shared" si="302"/>
        <v>137</v>
      </c>
      <c r="U1363" s="24">
        <f t="shared" si="302"/>
        <v>106</v>
      </c>
      <c r="V1363" s="25" t="b">
        <f t="shared" si="303"/>
        <v>1</v>
      </c>
      <c r="W1363" s="24" t="b">
        <f t="shared" si="304"/>
        <v>1</v>
      </c>
      <c r="X1363" s="24">
        <f t="shared" si="301"/>
        <v>0.25455</v>
      </c>
      <c r="Y1363" s="24">
        <f t="shared" si="301"/>
        <v>12.4805264132648</v>
      </c>
      <c r="Z1363" s="24">
        <f t="shared" si="305"/>
        <v>359.68672641326481</v>
      </c>
      <c r="AA1363" s="24" t="str">
        <f t="shared" si="306"/>
        <v>abaixo</v>
      </c>
      <c r="AC1363" s="24" t="str">
        <f t="shared" ca="1" si="307"/>
        <v/>
      </c>
      <c r="AD1363" s="24" t="str">
        <f t="shared" ca="1" si="307"/>
        <v/>
      </c>
      <c r="AE1363" s="24" t="str">
        <f t="shared" ca="1" si="307"/>
        <v/>
      </c>
      <c r="AF1363" s="24" t="str">
        <f t="shared" ca="1" si="307"/>
        <v/>
      </c>
      <c r="AG1363" s="24" t="str">
        <f t="shared" ca="1" si="307"/>
        <v/>
      </c>
      <c r="AH1363" s="24" t="str">
        <f t="shared" ca="1" si="307"/>
        <v/>
      </c>
    </row>
    <row r="1364" spans="16:34" x14ac:dyDescent="0.25">
      <c r="P1364" s="17">
        <v>1365</v>
      </c>
      <c r="Q1364" s="17">
        <f>VLOOKUP($P1364,valores_RSI!$B$3:$D$1417,3,FALSE)</f>
        <v>49.5477383081544</v>
      </c>
      <c r="R1364" s="17">
        <f t="shared" si="308"/>
        <v>5</v>
      </c>
      <c r="S1364" s="24">
        <f t="shared" si="309"/>
        <v>87</v>
      </c>
      <c r="T1364" s="24">
        <f t="shared" si="302"/>
        <v>137</v>
      </c>
      <c r="U1364" s="24">
        <f t="shared" si="302"/>
        <v>106</v>
      </c>
      <c r="V1364" s="25" t="b">
        <f t="shared" si="303"/>
        <v>1</v>
      </c>
      <c r="W1364" s="24" t="b">
        <f t="shared" si="304"/>
        <v>1</v>
      </c>
      <c r="X1364" s="24">
        <f t="shared" si="301"/>
        <v>0.25455</v>
      </c>
      <c r="Y1364" s="24">
        <f t="shared" si="301"/>
        <v>12.4805264132648</v>
      </c>
      <c r="Z1364" s="24">
        <f t="shared" si="305"/>
        <v>359.9412764132648</v>
      </c>
      <c r="AA1364" s="24" t="str">
        <f t="shared" si="306"/>
        <v>abaixo</v>
      </c>
      <c r="AC1364" s="24" t="str">
        <f t="shared" ca="1" si="307"/>
        <v/>
      </c>
      <c r="AD1364" s="24" t="str">
        <f t="shared" ca="1" si="307"/>
        <v/>
      </c>
      <c r="AE1364" s="24" t="str">
        <f t="shared" ca="1" si="307"/>
        <v/>
      </c>
      <c r="AF1364" s="24" t="str">
        <f t="shared" ca="1" si="307"/>
        <v/>
      </c>
      <c r="AG1364" s="24" t="str">
        <f t="shared" ca="1" si="307"/>
        <v/>
      </c>
      <c r="AH1364" s="24" t="str">
        <f t="shared" ca="1" si="307"/>
        <v/>
      </c>
    </row>
    <row r="1365" spans="16:34" x14ac:dyDescent="0.25">
      <c r="P1365" s="17">
        <v>1366</v>
      </c>
      <c r="Q1365" s="17">
        <f>VLOOKUP($P1365,valores_RSI!$B$3:$D$1417,3,FALSE)</f>
        <v>48.194003803671897</v>
      </c>
      <c r="R1365" s="17">
        <f t="shared" si="308"/>
        <v>5</v>
      </c>
      <c r="S1365" s="24">
        <f t="shared" si="309"/>
        <v>87</v>
      </c>
      <c r="T1365" s="24">
        <f t="shared" si="302"/>
        <v>137</v>
      </c>
      <c r="U1365" s="24">
        <f t="shared" si="302"/>
        <v>106</v>
      </c>
      <c r="V1365" s="25" t="b">
        <f t="shared" si="303"/>
        <v>1</v>
      </c>
      <c r="W1365" s="24" t="b">
        <f t="shared" si="304"/>
        <v>1</v>
      </c>
      <c r="X1365" s="24">
        <f t="shared" ref="X1365:Y1384" si="310">IF($V1365,VLOOKUP($R1365,$B$5:$N$101,X$2,FALSE),"")</f>
        <v>0.25455</v>
      </c>
      <c r="Y1365" s="24">
        <f t="shared" si="310"/>
        <v>12.4805264132648</v>
      </c>
      <c r="Z1365" s="24">
        <f t="shared" si="305"/>
        <v>360.1958264132648</v>
      </c>
      <c r="AA1365" s="24" t="str">
        <f t="shared" si="306"/>
        <v>abaixo</v>
      </c>
      <c r="AC1365" s="24" t="str">
        <f t="shared" ca="1" si="307"/>
        <v/>
      </c>
      <c r="AD1365" s="24" t="str">
        <f t="shared" ca="1" si="307"/>
        <v/>
      </c>
      <c r="AE1365" s="24" t="str">
        <f t="shared" ca="1" si="307"/>
        <v/>
      </c>
      <c r="AF1365" s="24" t="str">
        <f t="shared" ca="1" si="307"/>
        <v/>
      </c>
      <c r="AG1365" s="24" t="str">
        <f t="shared" ca="1" si="307"/>
        <v/>
      </c>
      <c r="AH1365" s="24" t="str">
        <f t="shared" ca="1" si="307"/>
        <v/>
      </c>
    </row>
    <row r="1366" spans="16:34" x14ac:dyDescent="0.25">
      <c r="P1366" s="17">
        <v>1367</v>
      </c>
      <c r="Q1366" s="17">
        <f>VLOOKUP($P1366,valores_RSI!$B$3:$D$1417,3,FALSE)</f>
        <v>49.157895878080701</v>
      </c>
      <c r="R1366" s="17">
        <f t="shared" si="308"/>
        <v>5</v>
      </c>
      <c r="S1366" s="24">
        <f t="shared" si="309"/>
        <v>87</v>
      </c>
      <c r="T1366" s="24">
        <f t="shared" si="302"/>
        <v>137</v>
      </c>
      <c r="U1366" s="24">
        <f t="shared" si="302"/>
        <v>106</v>
      </c>
      <c r="V1366" s="25" t="b">
        <f t="shared" si="303"/>
        <v>1</v>
      </c>
      <c r="W1366" s="24" t="b">
        <f t="shared" si="304"/>
        <v>1</v>
      </c>
      <c r="X1366" s="24">
        <f t="shared" si="310"/>
        <v>0.25455</v>
      </c>
      <c r="Y1366" s="24">
        <f t="shared" si="310"/>
        <v>12.4805264132648</v>
      </c>
      <c r="Z1366" s="24">
        <f t="shared" si="305"/>
        <v>360.45037641326479</v>
      </c>
      <c r="AA1366" s="24" t="str">
        <f t="shared" si="306"/>
        <v>abaixo</v>
      </c>
      <c r="AC1366" s="24" t="str">
        <f t="shared" ref="AC1366:AH1381" ca="1" si="311">IF($V1366,IF(OR(OFFSET($AA1366,AC$2,0)="acima",OFFSET($AA1366,AC$2,0)="acima mas menor que o break"),IF($AA1366="abaixo","cruzou_para_baixo",""),""),"")</f>
        <v/>
      </c>
      <c r="AD1366" s="24" t="str">
        <f t="shared" ca="1" si="311"/>
        <v/>
      </c>
      <c r="AE1366" s="24" t="str">
        <f t="shared" ca="1" si="311"/>
        <v/>
      </c>
      <c r="AF1366" s="24" t="str">
        <f t="shared" ca="1" si="311"/>
        <v/>
      </c>
      <c r="AG1366" s="24" t="str">
        <f t="shared" ca="1" si="311"/>
        <v/>
      </c>
      <c r="AH1366" s="24" t="str">
        <f t="shared" ca="1" si="311"/>
        <v/>
      </c>
    </row>
    <row r="1367" spans="16:34" x14ac:dyDescent="0.25">
      <c r="P1367" s="17">
        <v>1368</v>
      </c>
      <c r="Q1367" s="17">
        <f>VLOOKUP($P1367,valores_RSI!$B$3:$D$1417,3,FALSE)</f>
        <v>47.914441426231903</v>
      </c>
      <c r="R1367" s="17">
        <f t="shared" si="308"/>
        <v>5</v>
      </c>
      <c r="S1367" s="24">
        <f t="shared" si="309"/>
        <v>87</v>
      </c>
      <c r="T1367" s="24">
        <f t="shared" si="302"/>
        <v>137</v>
      </c>
      <c r="U1367" s="24">
        <f t="shared" si="302"/>
        <v>106</v>
      </c>
      <c r="V1367" s="25" t="b">
        <f t="shared" si="303"/>
        <v>1</v>
      </c>
      <c r="W1367" s="24" t="b">
        <f t="shared" si="304"/>
        <v>1</v>
      </c>
      <c r="X1367" s="24">
        <f t="shared" si="310"/>
        <v>0.25455</v>
      </c>
      <c r="Y1367" s="24">
        <f t="shared" si="310"/>
        <v>12.4805264132648</v>
      </c>
      <c r="Z1367" s="24">
        <f t="shared" si="305"/>
        <v>360.70492641326479</v>
      </c>
      <c r="AA1367" s="24" t="str">
        <f t="shared" si="306"/>
        <v>abaixo</v>
      </c>
      <c r="AC1367" s="24" t="str">
        <f t="shared" ca="1" si="311"/>
        <v/>
      </c>
      <c r="AD1367" s="24" t="str">
        <f t="shared" ca="1" si="311"/>
        <v/>
      </c>
      <c r="AE1367" s="24" t="str">
        <f t="shared" ca="1" si="311"/>
        <v/>
      </c>
      <c r="AF1367" s="24" t="str">
        <f t="shared" ca="1" si="311"/>
        <v/>
      </c>
      <c r="AG1367" s="24" t="str">
        <f t="shared" ca="1" si="311"/>
        <v/>
      </c>
      <c r="AH1367" s="24" t="str">
        <f t="shared" ca="1" si="311"/>
        <v/>
      </c>
    </row>
    <row r="1368" spans="16:34" x14ac:dyDescent="0.25">
      <c r="P1368" s="17">
        <v>1369</v>
      </c>
      <c r="Q1368" s="17">
        <f>VLOOKUP($P1368,valores_RSI!$B$3:$D$1417,3,FALSE)</f>
        <v>49.777772691514699</v>
      </c>
      <c r="R1368" s="17">
        <f t="shared" si="308"/>
        <v>5</v>
      </c>
      <c r="S1368" s="24">
        <f t="shared" si="309"/>
        <v>87</v>
      </c>
      <c r="T1368" s="24">
        <f t="shared" si="302"/>
        <v>137</v>
      </c>
      <c r="U1368" s="24">
        <f t="shared" si="302"/>
        <v>106</v>
      </c>
      <c r="V1368" s="25" t="b">
        <f t="shared" si="303"/>
        <v>1</v>
      </c>
      <c r="W1368" s="24" t="b">
        <f t="shared" si="304"/>
        <v>1</v>
      </c>
      <c r="X1368" s="24">
        <f t="shared" si="310"/>
        <v>0.25455</v>
      </c>
      <c r="Y1368" s="24">
        <f t="shared" si="310"/>
        <v>12.4805264132648</v>
      </c>
      <c r="Z1368" s="24">
        <f t="shared" si="305"/>
        <v>360.95947641326478</v>
      </c>
      <c r="AA1368" s="24" t="str">
        <f t="shared" si="306"/>
        <v>abaixo</v>
      </c>
      <c r="AC1368" s="24" t="str">
        <f t="shared" ca="1" si="311"/>
        <v/>
      </c>
      <c r="AD1368" s="24" t="str">
        <f t="shared" ca="1" si="311"/>
        <v/>
      </c>
      <c r="AE1368" s="24" t="str">
        <f t="shared" ca="1" si="311"/>
        <v/>
      </c>
      <c r="AF1368" s="24" t="str">
        <f t="shared" ca="1" si="311"/>
        <v/>
      </c>
      <c r="AG1368" s="24" t="str">
        <f t="shared" ca="1" si="311"/>
        <v/>
      </c>
      <c r="AH1368" s="24" t="str">
        <f t="shared" ca="1" si="311"/>
        <v/>
      </c>
    </row>
    <row r="1369" spans="16:34" x14ac:dyDescent="0.25">
      <c r="P1369" s="17">
        <v>1370</v>
      </c>
      <c r="Q1369" s="17">
        <f>VLOOKUP($P1369,valores_RSI!$B$3:$D$1417,3,FALSE)</f>
        <v>48.537395622725803</v>
      </c>
      <c r="R1369" s="17">
        <f t="shared" si="308"/>
        <v>5</v>
      </c>
      <c r="S1369" s="24">
        <f t="shared" si="309"/>
        <v>87</v>
      </c>
      <c r="T1369" s="24">
        <f t="shared" si="302"/>
        <v>137</v>
      </c>
      <c r="U1369" s="24">
        <f t="shared" si="302"/>
        <v>106</v>
      </c>
      <c r="V1369" s="25" t="b">
        <f t="shared" si="303"/>
        <v>1</v>
      </c>
      <c r="W1369" s="24" t="b">
        <f t="shared" si="304"/>
        <v>1</v>
      </c>
      <c r="X1369" s="24">
        <f t="shared" si="310"/>
        <v>0.25455</v>
      </c>
      <c r="Y1369" s="24">
        <f t="shared" si="310"/>
        <v>12.4805264132648</v>
      </c>
      <c r="Z1369" s="24">
        <f t="shared" si="305"/>
        <v>361.21402641326478</v>
      </c>
      <c r="AA1369" s="24" t="str">
        <f t="shared" si="306"/>
        <v>abaixo</v>
      </c>
      <c r="AC1369" s="24" t="str">
        <f t="shared" ca="1" si="311"/>
        <v/>
      </c>
      <c r="AD1369" s="24" t="str">
        <f t="shared" ca="1" si="311"/>
        <v/>
      </c>
      <c r="AE1369" s="24" t="str">
        <f t="shared" ca="1" si="311"/>
        <v/>
      </c>
      <c r="AF1369" s="24" t="str">
        <f t="shared" ca="1" si="311"/>
        <v/>
      </c>
      <c r="AG1369" s="24" t="str">
        <f t="shared" ca="1" si="311"/>
        <v/>
      </c>
      <c r="AH1369" s="24" t="str">
        <f t="shared" ca="1" si="311"/>
        <v/>
      </c>
    </row>
    <row r="1370" spans="16:34" x14ac:dyDescent="0.25">
      <c r="P1370" s="17">
        <v>1371</v>
      </c>
      <c r="Q1370" s="17">
        <f>VLOOKUP($P1370,valores_RSI!$B$3:$D$1417,3,FALSE)</f>
        <v>51.793249836527302</v>
      </c>
      <c r="R1370" s="17">
        <f t="shared" si="308"/>
        <v>5</v>
      </c>
      <c r="S1370" s="24">
        <f t="shared" si="309"/>
        <v>87</v>
      </c>
      <c r="T1370" s="24">
        <f t="shared" si="302"/>
        <v>137</v>
      </c>
      <c r="U1370" s="24">
        <f t="shared" si="302"/>
        <v>106</v>
      </c>
      <c r="V1370" s="25" t="b">
        <f t="shared" si="303"/>
        <v>1</v>
      </c>
      <c r="W1370" s="24" t="b">
        <f t="shared" si="304"/>
        <v>1</v>
      </c>
      <c r="X1370" s="24">
        <f t="shared" si="310"/>
        <v>0.25455</v>
      </c>
      <c r="Y1370" s="24">
        <f t="shared" si="310"/>
        <v>12.4805264132648</v>
      </c>
      <c r="Z1370" s="24">
        <f t="shared" si="305"/>
        <v>361.46857641326477</v>
      </c>
      <c r="AA1370" s="24" t="str">
        <f t="shared" si="306"/>
        <v>abaixo</v>
      </c>
      <c r="AC1370" s="24" t="str">
        <f t="shared" ca="1" si="311"/>
        <v/>
      </c>
      <c r="AD1370" s="24" t="str">
        <f t="shared" ca="1" si="311"/>
        <v/>
      </c>
      <c r="AE1370" s="24" t="str">
        <f t="shared" ca="1" si="311"/>
        <v/>
      </c>
      <c r="AF1370" s="24" t="str">
        <f t="shared" ca="1" si="311"/>
        <v/>
      </c>
      <c r="AG1370" s="24" t="str">
        <f t="shared" ca="1" si="311"/>
        <v/>
      </c>
      <c r="AH1370" s="24" t="str">
        <f t="shared" ca="1" si="311"/>
        <v/>
      </c>
    </row>
    <row r="1371" spans="16:34" x14ac:dyDescent="0.25">
      <c r="P1371" s="17">
        <v>1372</v>
      </c>
      <c r="Q1371" s="17">
        <f>VLOOKUP($P1371,valores_RSI!$B$3:$D$1417,3,FALSE)</f>
        <v>60.190495151518</v>
      </c>
      <c r="R1371" s="17">
        <f t="shared" si="308"/>
        <v>5</v>
      </c>
      <c r="S1371" s="24">
        <f t="shared" si="309"/>
        <v>87</v>
      </c>
      <c r="T1371" s="24">
        <f t="shared" si="302"/>
        <v>137</v>
      </c>
      <c r="U1371" s="24">
        <f t="shared" si="302"/>
        <v>106</v>
      </c>
      <c r="V1371" s="25" t="b">
        <f t="shared" si="303"/>
        <v>1</v>
      </c>
      <c r="W1371" s="24" t="b">
        <f t="shared" si="304"/>
        <v>1</v>
      </c>
      <c r="X1371" s="24">
        <f t="shared" si="310"/>
        <v>0.25455</v>
      </c>
      <c r="Y1371" s="24">
        <f t="shared" si="310"/>
        <v>12.4805264132648</v>
      </c>
      <c r="Z1371" s="24">
        <f t="shared" si="305"/>
        <v>361.72312641326477</v>
      </c>
      <c r="AA1371" s="24" t="str">
        <f t="shared" si="306"/>
        <v>abaixo</v>
      </c>
      <c r="AC1371" s="24" t="str">
        <f t="shared" ca="1" si="311"/>
        <v/>
      </c>
      <c r="AD1371" s="24" t="str">
        <f t="shared" ca="1" si="311"/>
        <v/>
      </c>
      <c r="AE1371" s="24" t="str">
        <f t="shared" ca="1" si="311"/>
        <v/>
      </c>
      <c r="AF1371" s="24" t="str">
        <f t="shared" ca="1" si="311"/>
        <v/>
      </c>
      <c r="AG1371" s="24" t="str">
        <f t="shared" ca="1" si="311"/>
        <v/>
      </c>
      <c r="AH1371" s="24" t="str">
        <f t="shared" ca="1" si="311"/>
        <v/>
      </c>
    </row>
    <row r="1372" spans="16:34" x14ac:dyDescent="0.25">
      <c r="P1372" s="17">
        <v>1373</v>
      </c>
      <c r="Q1372" s="17">
        <f>VLOOKUP($P1372,valores_RSI!$B$3:$D$1417,3,FALSE)</f>
        <v>57.820385742798301</v>
      </c>
      <c r="R1372" s="17">
        <f t="shared" si="308"/>
        <v>5</v>
      </c>
      <c r="S1372" s="24">
        <f t="shared" si="309"/>
        <v>87</v>
      </c>
      <c r="T1372" s="24">
        <f t="shared" si="302"/>
        <v>137</v>
      </c>
      <c r="U1372" s="24">
        <f t="shared" si="302"/>
        <v>106</v>
      </c>
      <c r="V1372" s="25" t="b">
        <f t="shared" si="303"/>
        <v>1</v>
      </c>
      <c r="W1372" s="24" t="b">
        <f t="shared" si="304"/>
        <v>1</v>
      </c>
      <c r="X1372" s="24">
        <f t="shared" si="310"/>
        <v>0.25455</v>
      </c>
      <c r="Y1372" s="24">
        <f t="shared" si="310"/>
        <v>12.4805264132648</v>
      </c>
      <c r="Z1372" s="24">
        <f t="shared" si="305"/>
        <v>361.97767641326476</v>
      </c>
      <c r="AA1372" s="24" t="str">
        <f t="shared" si="306"/>
        <v>abaixo</v>
      </c>
      <c r="AC1372" s="24" t="str">
        <f t="shared" ca="1" si="311"/>
        <v/>
      </c>
      <c r="AD1372" s="24" t="str">
        <f t="shared" ca="1" si="311"/>
        <v/>
      </c>
      <c r="AE1372" s="24" t="str">
        <f t="shared" ca="1" si="311"/>
        <v/>
      </c>
      <c r="AF1372" s="24" t="str">
        <f t="shared" ca="1" si="311"/>
        <v/>
      </c>
      <c r="AG1372" s="24" t="str">
        <f t="shared" ca="1" si="311"/>
        <v/>
      </c>
      <c r="AH1372" s="24" t="str">
        <f t="shared" ca="1" si="311"/>
        <v/>
      </c>
    </row>
    <row r="1373" spans="16:34" x14ac:dyDescent="0.25">
      <c r="P1373" s="17">
        <v>1374</v>
      </c>
      <c r="Q1373" s="17">
        <f>VLOOKUP($P1373,valores_RSI!$B$3:$D$1417,3,FALSE)</f>
        <v>59.530803052207702</v>
      </c>
      <c r="R1373" s="17">
        <f t="shared" si="308"/>
        <v>5</v>
      </c>
      <c r="S1373" s="24">
        <f t="shared" si="309"/>
        <v>87</v>
      </c>
      <c r="T1373" s="24">
        <f t="shared" si="302"/>
        <v>137</v>
      </c>
      <c r="U1373" s="24">
        <f t="shared" si="302"/>
        <v>106</v>
      </c>
      <c r="V1373" s="25" t="b">
        <f t="shared" si="303"/>
        <v>1</v>
      </c>
      <c r="W1373" s="24" t="b">
        <f t="shared" si="304"/>
        <v>1</v>
      </c>
      <c r="X1373" s="24">
        <f t="shared" si="310"/>
        <v>0.25455</v>
      </c>
      <c r="Y1373" s="24">
        <f t="shared" si="310"/>
        <v>12.4805264132648</v>
      </c>
      <c r="Z1373" s="24">
        <f t="shared" si="305"/>
        <v>362.23222641326475</v>
      </c>
      <c r="AA1373" s="24" t="str">
        <f t="shared" si="306"/>
        <v>abaixo</v>
      </c>
      <c r="AC1373" s="24" t="str">
        <f t="shared" ca="1" si="311"/>
        <v/>
      </c>
      <c r="AD1373" s="24" t="str">
        <f t="shared" ca="1" si="311"/>
        <v/>
      </c>
      <c r="AE1373" s="24" t="str">
        <f t="shared" ca="1" si="311"/>
        <v/>
      </c>
      <c r="AF1373" s="24" t="str">
        <f t="shared" ca="1" si="311"/>
        <v/>
      </c>
      <c r="AG1373" s="24" t="str">
        <f t="shared" ca="1" si="311"/>
        <v/>
      </c>
      <c r="AH1373" s="24" t="str">
        <f t="shared" ca="1" si="311"/>
        <v/>
      </c>
    </row>
    <row r="1374" spans="16:34" x14ac:dyDescent="0.25">
      <c r="P1374" s="17">
        <v>1375</v>
      </c>
      <c r="Q1374" s="17">
        <f>VLOOKUP($P1374,valores_RSI!$B$3:$D$1417,3,FALSE)</f>
        <v>64.131569187245006</v>
      </c>
      <c r="R1374" s="17">
        <f t="shared" si="308"/>
        <v>5</v>
      </c>
      <c r="S1374" s="24">
        <f t="shared" si="309"/>
        <v>87</v>
      </c>
      <c r="T1374" s="24">
        <f t="shared" si="302"/>
        <v>137</v>
      </c>
      <c r="U1374" s="24">
        <f t="shared" si="302"/>
        <v>106</v>
      </c>
      <c r="V1374" s="25" t="b">
        <f t="shared" si="303"/>
        <v>1</v>
      </c>
      <c r="W1374" s="24" t="b">
        <f t="shared" si="304"/>
        <v>1</v>
      </c>
      <c r="X1374" s="24">
        <f t="shared" si="310"/>
        <v>0.25455</v>
      </c>
      <c r="Y1374" s="24">
        <f t="shared" si="310"/>
        <v>12.4805264132648</v>
      </c>
      <c r="Z1374" s="24">
        <f t="shared" si="305"/>
        <v>362.48677641326481</v>
      </c>
      <c r="AA1374" s="24" t="str">
        <f t="shared" si="306"/>
        <v>abaixo</v>
      </c>
      <c r="AC1374" s="24" t="str">
        <f t="shared" ca="1" si="311"/>
        <v/>
      </c>
      <c r="AD1374" s="24" t="str">
        <f t="shared" ca="1" si="311"/>
        <v/>
      </c>
      <c r="AE1374" s="24" t="str">
        <f t="shared" ca="1" si="311"/>
        <v/>
      </c>
      <c r="AF1374" s="24" t="str">
        <f t="shared" ca="1" si="311"/>
        <v/>
      </c>
      <c r="AG1374" s="24" t="str">
        <f t="shared" ca="1" si="311"/>
        <v/>
      </c>
      <c r="AH1374" s="24" t="str">
        <f t="shared" ca="1" si="311"/>
        <v/>
      </c>
    </row>
    <row r="1375" spans="16:34" x14ac:dyDescent="0.25">
      <c r="P1375" s="17">
        <v>1376</v>
      </c>
      <c r="Q1375" s="17">
        <f>VLOOKUP($P1375,valores_RSI!$B$3:$D$1417,3,FALSE)</f>
        <v>57.171717872305301</v>
      </c>
      <c r="R1375" s="17">
        <f t="shared" si="308"/>
        <v>5</v>
      </c>
      <c r="S1375" s="24">
        <f t="shared" si="309"/>
        <v>87</v>
      </c>
      <c r="T1375" s="24">
        <f t="shared" si="302"/>
        <v>137</v>
      </c>
      <c r="U1375" s="24">
        <f t="shared" si="302"/>
        <v>106</v>
      </c>
      <c r="V1375" s="25" t="b">
        <f t="shared" si="303"/>
        <v>1</v>
      </c>
      <c r="W1375" s="24" t="b">
        <f t="shared" si="304"/>
        <v>1</v>
      </c>
      <c r="X1375" s="24">
        <f t="shared" si="310"/>
        <v>0.25455</v>
      </c>
      <c r="Y1375" s="24">
        <f t="shared" si="310"/>
        <v>12.4805264132648</v>
      </c>
      <c r="Z1375" s="24">
        <f t="shared" si="305"/>
        <v>362.7413264132648</v>
      </c>
      <c r="AA1375" s="24" t="str">
        <f t="shared" si="306"/>
        <v>abaixo</v>
      </c>
      <c r="AC1375" s="24" t="str">
        <f t="shared" ca="1" si="311"/>
        <v/>
      </c>
      <c r="AD1375" s="24" t="str">
        <f t="shared" ca="1" si="311"/>
        <v/>
      </c>
      <c r="AE1375" s="24" t="str">
        <f t="shared" ca="1" si="311"/>
        <v/>
      </c>
      <c r="AF1375" s="24" t="str">
        <f t="shared" ca="1" si="311"/>
        <v/>
      </c>
      <c r="AG1375" s="24" t="str">
        <f t="shared" ca="1" si="311"/>
        <v/>
      </c>
      <c r="AH1375" s="24" t="str">
        <f t="shared" ca="1" si="311"/>
        <v/>
      </c>
    </row>
    <row r="1376" spans="16:34" x14ac:dyDescent="0.25">
      <c r="P1376" s="17">
        <v>1377</v>
      </c>
      <c r="Q1376" s="17">
        <f>VLOOKUP($P1376,valores_RSI!$B$3:$D$1417,3,FALSE)</f>
        <v>52.816913029745798</v>
      </c>
      <c r="R1376" s="17">
        <f t="shared" si="308"/>
        <v>5</v>
      </c>
      <c r="S1376" s="24">
        <f t="shared" si="309"/>
        <v>87</v>
      </c>
      <c r="T1376" s="24">
        <f t="shared" si="302"/>
        <v>137</v>
      </c>
      <c r="U1376" s="24">
        <f t="shared" si="302"/>
        <v>106</v>
      </c>
      <c r="V1376" s="25" t="b">
        <f t="shared" si="303"/>
        <v>1</v>
      </c>
      <c r="W1376" s="24" t="b">
        <f t="shared" si="304"/>
        <v>1</v>
      </c>
      <c r="X1376" s="24">
        <f t="shared" si="310"/>
        <v>0.25455</v>
      </c>
      <c r="Y1376" s="24">
        <f t="shared" si="310"/>
        <v>12.4805264132648</v>
      </c>
      <c r="Z1376" s="24">
        <f t="shared" si="305"/>
        <v>362.9958764132648</v>
      </c>
      <c r="AA1376" s="24" t="str">
        <f t="shared" si="306"/>
        <v>abaixo</v>
      </c>
      <c r="AC1376" s="24" t="str">
        <f t="shared" ca="1" si="311"/>
        <v/>
      </c>
      <c r="AD1376" s="24" t="str">
        <f t="shared" ca="1" si="311"/>
        <v/>
      </c>
      <c r="AE1376" s="24" t="str">
        <f t="shared" ca="1" si="311"/>
        <v/>
      </c>
      <c r="AF1376" s="24" t="str">
        <f t="shared" ca="1" si="311"/>
        <v/>
      </c>
      <c r="AG1376" s="24" t="str">
        <f t="shared" ca="1" si="311"/>
        <v/>
      </c>
      <c r="AH1376" s="24" t="str">
        <f t="shared" ca="1" si="311"/>
        <v/>
      </c>
    </row>
    <row r="1377" spans="16:34" x14ac:dyDescent="0.25">
      <c r="P1377" s="17">
        <v>1378</v>
      </c>
      <c r="Q1377" s="17">
        <f>VLOOKUP($P1377,valores_RSI!$B$3:$D$1417,3,FALSE)</f>
        <v>51.196670052663499</v>
      </c>
      <c r="R1377" s="17">
        <f t="shared" si="308"/>
        <v>5</v>
      </c>
      <c r="S1377" s="24">
        <f t="shared" si="309"/>
        <v>87</v>
      </c>
      <c r="T1377" s="24">
        <f t="shared" si="302"/>
        <v>137</v>
      </c>
      <c r="U1377" s="24">
        <f t="shared" si="302"/>
        <v>106</v>
      </c>
      <c r="V1377" s="25" t="b">
        <f t="shared" si="303"/>
        <v>1</v>
      </c>
      <c r="W1377" s="24" t="b">
        <f t="shared" si="304"/>
        <v>1</v>
      </c>
      <c r="X1377" s="24">
        <f t="shared" si="310"/>
        <v>0.25455</v>
      </c>
      <c r="Y1377" s="24">
        <f t="shared" si="310"/>
        <v>12.4805264132648</v>
      </c>
      <c r="Z1377" s="24">
        <f t="shared" si="305"/>
        <v>363.25042641326479</v>
      </c>
      <c r="AA1377" s="24" t="str">
        <f t="shared" si="306"/>
        <v>abaixo</v>
      </c>
      <c r="AC1377" s="24" t="str">
        <f t="shared" ca="1" si="311"/>
        <v/>
      </c>
      <c r="AD1377" s="24" t="str">
        <f t="shared" ca="1" si="311"/>
        <v/>
      </c>
      <c r="AE1377" s="24" t="str">
        <f t="shared" ca="1" si="311"/>
        <v/>
      </c>
      <c r="AF1377" s="24" t="str">
        <f t="shared" ca="1" si="311"/>
        <v/>
      </c>
      <c r="AG1377" s="24" t="str">
        <f t="shared" ca="1" si="311"/>
        <v/>
      </c>
      <c r="AH1377" s="24" t="str">
        <f t="shared" ca="1" si="311"/>
        <v/>
      </c>
    </row>
    <row r="1378" spans="16:34" x14ac:dyDescent="0.25">
      <c r="P1378" s="17">
        <v>1379</v>
      </c>
      <c r="Q1378" s="17">
        <f>VLOOKUP($P1378,valores_RSI!$B$3:$D$1417,3,FALSE)</f>
        <v>50.9414259332857</v>
      </c>
      <c r="R1378" s="17">
        <f t="shared" si="308"/>
        <v>5</v>
      </c>
      <c r="S1378" s="24">
        <f t="shared" si="309"/>
        <v>87</v>
      </c>
      <c r="T1378" s="24">
        <f t="shared" si="302"/>
        <v>137</v>
      </c>
      <c r="U1378" s="24">
        <f t="shared" si="302"/>
        <v>106</v>
      </c>
      <c r="V1378" s="25" t="b">
        <f t="shared" si="303"/>
        <v>1</v>
      </c>
      <c r="W1378" s="24" t="b">
        <f t="shared" si="304"/>
        <v>1</v>
      </c>
      <c r="X1378" s="24">
        <f t="shared" si="310"/>
        <v>0.25455</v>
      </c>
      <c r="Y1378" s="24">
        <f t="shared" si="310"/>
        <v>12.4805264132648</v>
      </c>
      <c r="Z1378" s="24">
        <f t="shared" si="305"/>
        <v>363.50497641326479</v>
      </c>
      <c r="AA1378" s="24" t="str">
        <f t="shared" si="306"/>
        <v>abaixo</v>
      </c>
      <c r="AC1378" s="24" t="str">
        <f t="shared" ca="1" si="311"/>
        <v/>
      </c>
      <c r="AD1378" s="24" t="str">
        <f t="shared" ca="1" si="311"/>
        <v/>
      </c>
      <c r="AE1378" s="24" t="str">
        <f t="shared" ca="1" si="311"/>
        <v/>
      </c>
      <c r="AF1378" s="24" t="str">
        <f t="shared" ca="1" si="311"/>
        <v/>
      </c>
      <c r="AG1378" s="24" t="str">
        <f t="shared" ca="1" si="311"/>
        <v/>
      </c>
      <c r="AH1378" s="24" t="str">
        <f t="shared" ca="1" si="311"/>
        <v/>
      </c>
    </row>
    <row r="1379" spans="16:34" x14ac:dyDescent="0.25">
      <c r="P1379" s="17">
        <v>1380</v>
      </c>
      <c r="Q1379" s="17">
        <f>VLOOKUP($P1379,valores_RSI!$B$3:$D$1417,3,FALSE)</f>
        <v>44.003957614059203</v>
      </c>
      <c r="R1379" s="17">
        <f t="shared" si="308"/>
        <v>5</v>
      </c>
      <c r="S1379" s="24">
        <f t="shared" si="309"/>
        <v>87</v>
      </c>
      <c r="T1379" s="24">
        <f t="shared" si="302"/>
        <v>137</v>
      </c>
      <c r="U1379" s="24">
        <f t="shared" si="302"/>
        <v>106</v>
      </c>
      <c r="V1379" s="25" t="b">
        <f t="shared" si="303"/>
        <v>1</v>
      </c>
      <c r="W1379" s="24" t="b">
        <f t="shared" si="304"/>
        <v>1</v>
      </c>
      <c r="X1379" s="24">
        <f t="shared" si="310"/>
        <v>0.25455</v>
      </c>
      <c r="Y1379" s="24">
        <f t="shared" si="310"/>
        <v>12.4805264132648</v>
      </c>
      <c r="Z1379" s="24">
        <f t="shared" si="305"/>
        <v>363.75952641326478</v>
      </c>
      <c r="AA1379" s="24" t="str">
        <f t="shared" si="306"/>
        <v>abaixo</v>
      </c>
      <c r="AC1379" s="24" t="str">
        <f t="shared" ca="1" si="311"/>
        <v/>
      </c>
      <c r="AD1379" s="24" t="str">
        <f t="shared" ca="1" si="311"/>
        <v/>
      </c>
      <c r="AE1379" s="24" t="str">
        <f t="shared" ca="1" si="311"/>
        <v/>
      </c>
      <c r="AF1379" s="24" t="str">
        <f t="shared" ca="1" si="311"/>
        <v/>
      </c>
      <c r="AG1379" s="24" t="str">
        <f t="shared" ca="1" si="311"/>
        <v/>
      </c>
      <c r="AH1379" s="24" t="str">
        <f t="shared" ca="1" si="311"/>
        <v/>
      </c>
    </row>
    <row r="1380" spans="16:34" x14ac:dyDescent="0.25">
      <c r="P1380" s="17">
        <v>1381</v>
      </c>
      <c r="Q1380" s="17">
        <f>VLOOKUP($P1380,valores_RSI!$B$3:$D$1417,3,FALSE)</f>
        <v>46.592049039319399</v>
      </c>
      <c r="R1380" s="17">
        <f t="shared" si="308"/>
        <v>5</v>
      </c>
      <c r="S1380" s="24">
        <f t="shared" si="309"/>
        <v>87</v>
      </c>
      <c r="T1380" s="24">
        <f t="shared" si="302"/>
        <v>137</v>
      </c>
      <c r="U1380" s="24">
        <f t="shared" si="302"/>
        <v>106</v>
      </c>
      <c r="V1380" s="25" t="b">
        <f t="shared" si="303"/>
        <v>1</v>
      </c>
      <c r="W1380" s="24" t="b">
        <f t="shared" si="304"/>
        <v>1</v>
      </c>
      <c r="X1380" s="24">
        <f t="shared" si="310"/>
        <v>0.25455</v>
      </c>
      <c r="Y1380" s="24">
        <f t="shared" si="310"/>
        <v>12.4805264132648</v>
      </c>
      <c r="Z1380" s="24">
        <f t="shared" si="305"/>
        <v>364.01407641326477</v>
      </c>
      <c r="AA1380" s="24" t="str">
        <f t="shared" si="306"/>
        <v>abaixo</v>
      </c>
      <c r="AC1380" s="24" t="str">
        <f t="shared" ca="1" si="311"/>
        <v/>
      </c>
      <c r="AD1380" s="24" t="str">
        <f t="shared" ca="1" si="311"/>
        <v/>
      </c>
      <c r="AE1380" s="24" t="str">
        <f t="shared" ca="1" si="311"/>
        <v/>
      </c>
      <c r="AF1380" s="24" t="str">
        <f t="shared" ca="1" si="311"/>
        <v/>
      </c>
      <c r="AG1380" s="24" t="str">
        <f t="shared" ca="1" si="311"/>
        <v/>
      </c>
      <c r="AH1380" s="24" t="str">
        <f t="shared" ca="1" si="311"/>
        <v/>
      </c>
    </row>
    <row r="1381" spans="16:34" x14ac:dyDescent="0.25">
      <c r="P1381" s="17">
        <v>1382</v>
      </c>
      <c r="Q1381" s="17">
        <f>VLOOKUP($P1381,valores_RSI!$B$3:$D$1417,3,FALSE)</f>
        <v>47.813105290380101</v>
      </c>
      <c r="R1381" s="17">
        <f t="shared" si="308"/>
        <v>5</v>
      </c>
      <c r="S1381" s="24">
        <f t="shared" si="309"/>
        <v>87</v>
      </c>
      <c r="T1381" s="24">
        <f t="shared" si="302"/>
        <v>137</v>
      </c>
      <c r="U1381" s="24">
        <f t="shared" si="302"/>
        <v>106</v>
      </c>
      <c r="V1381" s="25" t="b">
        <f t="shared" si="303"/>
        <v>1</v>
      </c>
      <c r="W1381" s="24" t="b">
        <f t="shared" si="304"/>
        <v>1</v>
      </c>
      <c r="X1381" s="24">
        <f t="shared" si="310"/>
        <v>0.25455</v>
      </c>
      <c r="Y1381" s="24">
        <f t="shared" si="310"/>
        <v>12.4805264132648</v>
      </c>
      <c r="Z1381" s="24">
        <f t="shared" si="305"/>
        <v>364.26862641326477</v>
      </c>
      <c r="AA1381" s="24" t="str">
        <f t="shared" si="306"/>
        <v>abaixo</v>
      </c>
      <c r="AC1381" s="24" t="str">
        <f t="shared" ca="1" si="311"/>
        <v/>
      </c>
      <c r="AD1381" s="24" t="str">
        <f t="shared" ca="1" si="311"/>
        <v/>
      </c>
      <c r="AE1381" s="24" t="str">
        <f t="shared" ca="1" si="311"/>
        <v/>
      </c>
      <c r="AF1381" s="24" t="str">
        <f t="shared" ca="1" si="311"/>
        <v/>
      </c>
      <c r="AG1381" s="24" t="str">
        <f t="shared" ca="1" si="311"/>
        <v/>
      </c>
      <c r="AH1381" s="24" t="str">
        <f t="shared" ca="1" si="311"/>
        <v/>
      </c>
    </row>
    <row r="1382" spans="16:34" x14ac:dyDescent="0.25">
      <c r="P1382" s="17">
        <v>1383</v>
      </c>
      <c r="Q1382" s="17">
        <f>VLOOKUP($P1382,valores_RSI!$B$3:$D$1417,3,FALSE)</f>
        <v>45.679004742478398</v>
      </c>
      <c r="R1382" s="17">
        <f t="shared" si="308"/>
        <v>5</v>
      </c>
      <c r="S1382" s="24">
        <f t="shared" si="309"/>
        <v>87</v>
      </c>
      <c r="T1382" s="24">
        <f t="shared" si="302"/>
        <v>137</v>
      </c>
      <c r="U1382" s="24">
        <f t="shared" si="302"/>
        <v>106</v>
      </c>
      <c r="V1382" s="25" t="b">
        <f t="shared" si="303"/>
        <v>1</v>
      </c>
      <c r="W1382" s="24" t="b">
        <f t="shared" si="304"/>
        <v>1</v>
      </c>
      <c r="X1382" s="24">
        <f t="shared" si="310"/>
        <v>0.25455</v>
      </c>
      <c r="Y1382" s="24">
        <f t="shared" si="310"/>
        <v>12.4805264132648</v>
      </c>
      <c r="Z1382" s="24">
        <f t="shared" si="305"/>
        <v>364.52317641326476</v>
      </c>
      <c r="AA1382" s="24" t="str">
        <f t="shared" si="306"/>
        <v>abaixo</v>
      </c>
      <c r="AC1382" s="24" t="str">
        <f t="shared" ref="AC1382:AH1397" ca="1" si="312">IF($V1382,IF(OR(OFFSET($AA1382,AC$2,0)="acima",OFFSET($AA1382,AC$2,0)="acima mas menor que o break"),IF($AA1382="abaixo","cruzou_para_baixo",""),""),"")</f>
        <v/>
      </c>
      <c r="AD1382" s="24" t="str">
        <f t="shared" ca="1" si="312"/>
        <v/>
      </c>
      <c r="AE1382" s="24" t="str">
        <f t="shared" ca="1" si="312"/>
        <v/>
      </c>
      <c r="AF1382" s="24" t="str">
        <f t="shared" ca="1" si="312"/>
        <v/>
      </c>
      <c r="AG1382" s="24" t="str">
        <f t="shared" ca="1" si="312"/>
        <v/>
      </c>
      <c r="AH1382" s="24" t="str">
        <f t="shared" ca="1" si="312"/>
        <v/>
      </c>
    </row>
    <row r="1383" spans="16:34" x14ac:dyDescent="0.25">
      <c r="P1383" s="17">
        <v>1384</v>
      </c>
      <c r="Q1383" s="17">
        <f>VLOOKUP($P1383,valores_RSI!$B$3:$D$1417,3,FALSE)</f>
        <v>48.611112582832902</v>
      </c>
      <c r="R1383" s="17">
        <f t="shared" si="308"/>
        <v>5</v>
      </c>
      <c r="S1383" s="24">
        <f t="shared" si="309"/>
        <v>87</v>
      </c>
      <c r="T1383" s="24">
        <f t="shared" si="302"/>
        <v>137</v>
      </c>
      <c r="U1383" s="24">
        <f t="shared" si="302"/>
        <v>106</v>
      </c>
      <c r="V1383" s="25" t="b">
        <f t="shared" si="303"/>
        <v>1</v>
      </c>
      <c r="W1383" s="24" t="b">
        <f t="shared" si="304"/>
        <v>1</v>
      </c>
      <c r="X1383" s="24">
        <f t="shared" si="310"/>
        <v>0.25455</v>
      </c>
      <c r="Y1383" s="24">
        <f t="shared" si="310"/>
        <v>12.4805264132648</v>
      </c>
      <c r="Z1383" s="24">
        <f t="shared" si="305"/>
        <v>364.77772641326476</v>
      </c>
      <c r="AA1383" s="24" t="str">
        <f t="shared" si="306"/>
        <v>abaixo</v>
      </c>
      <c r="AC1383" s="24" t="str">
        <f t="shared" ca="1" si="312"/>
        <v/>
      </c>
      <c r="AD1383" s="24" t="str">
        <f t="shared" ca="1" si="312"/>
        <v/>
      </c>
      <c r="AE1383" s="24" t="str">
        <f t="shared" ca="1" si="312"/>
        <v/>
      </c>
      <c r="AF1383" s="24" t="str">
        <f t="shared" ca="1" si="312"/>
        <v/>
      </c>
      <c r="AG1383" s="24" t="str">
        <f t="shared" ca="1" si="312"/>
        <v/>
      </c>
      <c r="AH1383" s="24" t="str">
        <f t="shared" ca="1" si="312"/>
        <v/>
      </c>
    </row>
    <row r="1384" spans="16:34" x14ac:dyDescent="0.25">
      <c r="P1384" s="17">
        <v>1385</v>
      </c>
      <c r="Q1384" s="17">
        <f>VLOOKUP($P1384,valores_RSI!$B$3:$D$1417,3,FALSE)</f>
        <v>51.811586816467504</v>
      </c>
      <c r="R1384" s="17">
        <f t="shared" si="308"/>
        <v>5</v>
      </c>
      <c r="S1384" s="24">
        <f t="shared" si="309"/>
        <v>87</v>
      </c>
      <c r="T1384" s="24">
        <f t="shared" si="302"/>
        <v>137</v>
      </c>
      <c r="U1384" s="24">
        <f t="shared" si="302"/>
        <v>106</v>
      </c>
      <c r="V1384" s="25" t="b">
        <f t="shared" si="303"/>
        <v>1</v>
      </c>
      <c r="W1384" s="24" t="b">
        <f t="shared" si="304"/>
        <v>1</v>
      </c>
      <c r="X1384" s="24">
        <f t="shared" si="310"/>
        <v>0.25455</v>
      </c>
      <c r="Y1384" s="24">
        <f t="shared" si="310"/>
        <v>12.4805264132648</v>
      </c>
      <c r="Z1384" s="24">
        <f t="shared" si="305"/>
        <v>365.03227641326475</v>
      </c>
      <c r="AA1384" s="24" t="str">
        <f t="shared" si="306"/>
        <v>abaixo</v>
      </c>
      <c r="AC1384" s="24" t="str">
        <f t="shared" ca="1" si="312"/>
        <v/>
      </c>
      <c r="AD1384" s="24" t="str">
        <f t="shared" ca="1" si="312"/>
        <v/>
      </c>
      <c r="AE1384" s="24" t="str">
        <f t="shared" ca="1" si="312"/>
        <v/>
      </c>
      <c r="AF1384" s="24" t="str">
        <f t="shared" ca="1" si="312"/>
        <v/>
      </c>
      <c r="AG1384" s="24" t="str">
        <f t="shared" ca="1" si="312"/>
        <v/>
      </c>
      <c r="AH1384" s="24" t="str">
        <f t="shared" ca="1" si="312"/>
        <v/>
      </c>
    </row>
    <row r="1385" spans="16:34" x14ac:dyDescent="0.25">
      <c r="P1385" s="17">
        <v>1386</v>
      </c>
      <c r="Q1385" s="17">
        <f>VLOOKUP($P1385,valores_RSI!$B$3:$D$1417,3,FALSE)</f>
        <v>52.047305097818104</v>
      </c>
      <c r="R1385" s="17">
        <f t="shared" si="308"/>
        <v>5</v>
      </c>
      <c r="S1385" s="24">
        <f t="shared" si="309"/>
        <v>87</v>
      </c>
      <c r="T1385" s="24">
        <f t="shared" si="302"/>
        <v>137</v>
      </c>
      <c r="U1385" s="24">
        <f t="shared" si="302"/>
        <v>106</v>
      </c>
      <c r="V1385" s="25" t="b">
        <f t="shared" si="303"/>
        <v>1</v>
      </c>
      <c r="W1385" s="24" t="b">
        <f t="shared" si="304"/>
        <v>1</v>
      </c>
      <c r="X1385" s="24">
        <f t="shared" ref="X1385:Y1404" si="313">IF($V1385,VLOOKUP($R1385,$B$5:$N$101,X$2,FALSE),"")</f>
        <v>0.25455</v>
      </c>
      <c r="Y1385" s="24">
        <f t="shared" si="313"/>
        <v>12.4805264132648</v>
      </c>
      <c r="Z1385" s="24">
        <f t="shared" si="305"/>
        <v>365.28682641326481</v>
      </c>
      <c r="AA1385" s="24" t="str">
        <f t="shared" si="306"/>
        <v>abaixo</v>
      </c>
      <c r="AC1385" s="24" t="str">
        <f t="shared" ca="1" si="312"/>
        <v/>
      </c>
      <c r="AD1385" s="24" t="str">
        <f t="shared" ca="1" si="312"/>
        <v/>
      </c>
      <c r="AE1385" s="24" t="str">
        <f t="shared" ca="1" si="312"/>
        <v/>
      </c>
      <c r="AF1385" s="24" t="str">
        <f t="shared" ca="1" si="312"/>
        <v/>
      </c>
      <c r="AG1385" s="24" t="str">
        <f t="shared" ca="1" si="312"/>
        <v/>
      </c>
      <c r="AH1385" s="24" t="str">
        <f t="shared" ca="1" si="312"/>
        <v/>
      </c>
    </row>
    <row r="1386" spans="16:34" x14ac:dyDescent="0.25">
      <c r="P1386" s="17">
        <v>1387</v>
      </c>
      <c r="Q1386" s="17">
        <f>VLOOKUP($P1386,valores_RSI!$B$3:$D$1417,3,FALSE)</f>
        <v>52.607924836657297</v>
      </c>
      <c r="R1386" s="17">
        <f t="shared" si="308"/>
        <v>5</v>
      </c>
      <c r="S1386" s="24">
        <f t="shared" si="309"/>
        <v>87</v>
      </c>
      <c r="T1386" s="24">
        <f t="shared" si="302"/>
        <v>137</v>
      </c>
      <c r="U1386" s="24">
        <f t="shared" si="302"/>
        <v>106</v>
      </c>
      <c r="V1386" s="25" t="b">
        <f t="shared" si="303"/>
        <v>1</v>
      </c>
      <c r="W1386" s="24" t="b">
        <f t="shared" si="304"/>
        <v>1</v>
      </c>
      <c r="X1386" s="24">
        <f t="shared" si="313"/>
        <v>0.25455</v>
      </c>
      <c r="Y1386" s="24">
        <f t="shared" si="313"/>
        <v>12.4805264132648</v>
      </c>
      <c r="Z1386" s="24">
        <f t="shared" si="305"/>
        <v>365.5413764132648</v>
      </c>
      <c r="AA1386" s="24" t="str">
        <f t="shared" si="306"/>
        <v>abaixo</v>
      </c>
      <c r="AC1386" s="24" t="str">
        <f t="shared" ca="1" si="312"/>
        <v/>
      </c>
      <c r="AD1386" s="24" t="str">
        <f t="shared" ca="1" si="312"/>
        <v/>
      </c>
      <c r="AE1386" s="24" t="str">
        <f t="shared" ca="1" si="312"/>
        <v/>
      </c>
      <c r="AF1386" s="24" t="str">
        <f t="shared" ca="1" si="312"/>
        <v/>
      </c>
      <c r="AG1386" s="24" t="str">
        <f t="shared" ca="1" si="312"/>
        <v/>
      </c>
      <c r="AH1386" s="24" t="str">
        <f t="shared" ca="1" si="312"/>
        <v/>
      </c>
    </row>
    <row r="1387" spans="16:34" x14ac:dyDescent="0.25">
      <c r="P1387" s="17">
        <v>1388</v>
      </c>
      <c r="Q1387" s="17">
        <f>VLOOKUP($P1387,valores_RSI!$B$3:$D$1417,3,FALSE)</f>
        <v>57.287823884612898</v>
      </c>
      <c r="R1387" s="17">
        <f t="shared" si="308"/>
        <v>5</v>
      </c>
      <c r="S1387" s="24">
        <f t="shared" si="309"/>
        <v>87</v>
      </c>
      <c r="T1387" s="24">
        <f t="shared" si="302"/>
        <v>137</v>
      </c>
      <c r="U1387" s="24">
        <f t="shared" si="302"/>
        <v>106</v>
      </c>
      <c r="V1387" s="25" t="b">
        <f t="shared" si="303"/>
        <v>1</v>
      </c>
      <c r="W1387" s="24" t="b">
        <f t="shared" si="304"/>
        <v>1</v>
      </c>
      <c r="X1387" s="24">
        <f t="shared" si="313"/>
        <v>0.25455</v>
      </c>
      <c r="Y1387" s="24">
        <f t="shared" si="313"/>
        <v>12.4805264132648</v>
      </c>
      <c r="Z1387" s="24">
        <f t="shared" si="305"/>
        <v>365.79592641326479</v>
      </c>
      <c r="AA1387" s="24" t="str">
        <f t="shared" si="306"/>
        <v>abaixo</v>
      </c>
      <c r="AC1387" s="24" t="str">
        <f t="shared" ca="1" si="312"/>
        <v/>
      </c>
      <c r="AD1387" s="24" t="str">
        <f t="shared" ca="1" si="312"/>
        <v/>
      </c>
      <c r="AE1387" s="24" t="str">
        <f t="shared" ca="1" si="312"/>
        <v/>
      </c>
      <c r="AF1387" s="24" t="str">
        <f t="shared" ca="1" si="312"/>
        <v/>
      </c>
      <c r="AG1387" s="24" t="str">
        <f t="shared" ca="1" si="312"/>
        <v/>
      </c>
      <c r="AH1387" s="24" t="str">
        <f t="shared" ca="1" si="312"/>
        <v/>
      </c>
    </row>
    <row r="1388" spans="16:34" x14ac:dyDescent="0.25">
      <c r="P1388" s="17">
        <v>1389</v>
      </c>
      <c r="Q1388" s="17">
        <f>VLOOKUP($P1388,valores_RSI!$B$3:$D$1417,3,FALSE)</f>
        <v>60.442740535570998</v>
      </c>
      <c r="R1388" s="17">
        <f t="shared" si="308"/>
        <v>5</v>
      </c>
      <c r="S1388" s="24">
        <f t="shared" si="309"/>
        <v>87</v>
      </c>
      <c r="T1388" s="24">
        <f t="shared" si="302"/>
        <v>137</v>
      </c>
      <c r="U1388" s="24">
        <f t="shared" si="302"/>
        <v>106</v>
      </c>
      <c r="V1388" s="25" t="b">
        <f t="shared" si="303"/>
        <v>1</v>
      </c>
      <c r="W1388" s="24" t="b">
        <f t="shared" si="304"/>
        <v>1</v>
      </c>
      <c r="X1388" s="24">
        <f t="shared" si="313"/>
        <v>0.25455</v>
      </c>
      <c r="Y1388" s="24">
        <f t="shared" si="313"/>
        <v>12.4805264132648</v>
      </c>
      <c r="Z1388" s="24">
        <f t="shared" si="305"/>
        <v>366.05047641326479</v>
      </c>
      <c r="AA1388" s="24" t="str">
        <f t="shared" si="306"/>
        <v>abaixo</v>
      </c>
      <c r="AC1388" s="24" t="str">
        <f t="shared" ca="1" si="312"/>
        <v/>
      </c>
      <c r="AD1388" s="24" t="str">
        <f t="shared" ca="1" si="312"/>
        <v/>
      </c>
      <c r="AE1388" s="24" t="str">
        <f t="shared" ca="1" si="312"/>
        <v/>
      </c>
      <c r="AF1388" s="24" t="str">
        <f t="shared" ca="1" si="312"/>
        <v/>
      </c>
      <c r="AG1388" s="24" t="str">
        <f t="shared" ca="1" si="312"/>
        <v/>
      </c>
      <c r="AH1388" s="24" t="str">
        <f t="shared" ca="1" si="312"/>
        <v/>
      </c>
    </row>
    <row r="1389" spans="16:34" x14ac:dyDescent="0.25">
      <c r="P1389" s="17">
        <v>1390</v>
      </c>
      <c r="Q1389" s="17">
        <f>VLOOKUP($P1389,valores_RSI!$B$3:$D$1417,3,FALSE)</f>
        <v>62.2749008809975</v>
      </c>
      <c r="R1389" s="17">
        <f t="shared" si="308"/>
        <v>5</v>
      </c>
      <c r="S1389" s="24">
        <f t="shared" si="309"/>
        <v>87</v>
      </c>
      <c r="T1389" s="24">
        <f t="shared" si="302"/>
        <v>137</v>
      </c>
      <c r="U1389" s="24">
        <f t="shared" si="302"/>
        <v>106</v>
      </c>
      <c r="V1389" s="25" t="b">
        <f t="shared" si="303"/>
        <v>1</v>
      </c>
      <c r="W1389" s="24" t="b">
        <f t="shared" si="304"/>
        <v>1</v>
      </c>
      <c r="X1389" s="24">
        <f t="shared" si="313"/>
        <v>0.25455</v>
      </c>
      <c r="Y1389" s="24">
        <f t="shared" si="313"/>
        <v>12.4805264132648</v>
      </c>
      <c r="Z1389" s="24">
        <f t="shared" si="305"/>
        <v>366.30502641326478</v>
      </c>
      <c r="AA1389" s="24" t="str">
        <f t="shared" si="306"/>
        <v>abaixo</v>
      </c>
      <c r="AC1389" s="24" t="str">
        <f t="shared" ca="1" si="312"/>
        <v/>
      </c>
      <c r="AD1389" s="24" t="str">
        <f t="shared" ca="1" si="312"/>
        <v/>
      </c>
      <c r="AE1389" s="24" t="str">
        <f t="shared" ca="1" si="312"/>
        <v/>
      </c>
      <c r="AF1389" s="24" t="str">
        <f t="shared" ca="1" si="312"/>
        <v/>
      </c>
      <c r="AG1389" s="24" t="str">
        <f t="shared" ca="1" si="312"/>
        <v/>
      </c>
      <c r="AH1389" s="24" t="str">
        <f t="shared" ca="1" si="312"/>
        <v/>
      </c>
    </row>
    <row r="1390" spans="16:34" x14ac:dyDescent="0.25">
      <c r="P1390" s="17">
        <v>1391</v>
      </c>
      <c r="Q1390" s="17">
        <f>VLOOKUP($P1390,valores_RSI!$B$3:$D$1417,3,FALSE)</f>
        <v>59.132210837991302</v>
      </c>
      <c r="R1390" s="17">
        <f t="shared" si="308"/>
        <v>5</v>
      </c>
      <c r="S1390" s="24">
        <f t="shared" si="309"/>
        <v>87</v>
      </c>
      <c r="T1390" s="24">
        <f t="shared" si="302"/>
        <v>137</v>
      </c>
      <c r="U1390" s="24">
        <f t="shared" si="302"/>
        <v>106</v>
      </c>
      <c r="V1390" s="25" t="b">
        <f t="shared" si="303"/>
        <v>1</v>
      </c>
      <c r="W1390" s="24" t="b">
        <f t="shared" si="304"/>
        <v>1</v>
      </c>
      <c r="X1390" s="24">
        <f t="shared" si="313"/>
        <v>0.25455</v>
      </c>
      <c r="Y1390" s="24">
        <f t="shared" si="313"/>
        <v>12.4805264132648</v>
      </c>
      <c r="Z1390" s="24">
        <f t="shared" si="305"/>
        <v>366.55957641326478</v>
      </c>
      <c r="AA1390" s="24" t="str">
        <f t="shared" si="306"/>
        <v>abaixo</v>
      </c>
      <c r="AC1390" s="24" t="str">
        <f t="shared" ca="1" si="312"/>
        <v/>
      </c>
      <c r="AD1390" s="24" t="str">
        <f t="shared" ca="1" si="312"/>
        <v/>
      </c>
      <c r="AE1390" s="24" t="str">
        <f t="shared" ca="1" si="312"/>
        <v/>
      </c>
      <c r="AF1390" s="24" t="str">
        <f t="shared" ca="1" si="312"/>
        <v/>
      </c>
      <c r="AG1390" s="24" t="str">
        <f t="shared" ca="1" si="312"/>
        <v/>
      </c>
      <c r="AH1390" s="24" t="str">
        <f t="shared" ca="1" si="312"/>
        <v/>
      </c>
    </row>
    <row r="1391" spans="16:34" x14ac:dyDescent="0.25">
      <c r="P1391" s="17">
        <v>1392</v>
      </c>
      <c r="Q1391" s="17">
        <f>VLOOKUP($P1391,valores_RSI!$B$3:$D$1417,3,FALSE)</f>
        <v>58.290966059224502</v>
      </c>
      <c r="R1391" s="17">
        <f t="shared" si="308"/>
        <v>5</v>
      </c>
      <c r="S1391" s="24">
        <f t="shared" si="309"/>
        <v>87</v>
      </c>
      <c r="T1391" s="24">
        <f t="shared" si="302"/>
        <v>137</v>
      </c>
      <c r="U1391" s="24">
        <f t="shared" si="302"/>
        <v>106</v>
      </c>
      <c r="V1391" s="25" t="b">
        <f t="shared" si="303"/>
        <v>1</v>
      </c>
      <c r="W1391" s="24" t="b">
        <f t="shared" si="304"/>
        <v>1</v>
      </c>
      <c r="X1391" s="24">
        <f t="shared" si="313"/>
        <v>0.25455</v>
      </c>
      <c r="Y1391" s="24">
        <f t="shared" si="313"/>
        <v>12.4805264132648</v>
      </c>
      <c r="Z1391" s="24">
        <f t="shared" si="305"/>
        <v>366.81412641326477</v>
      </c>
      <c r="AA1391" s="24" t="str">
        <f t="shared" si="306"/>
        <v>abaixo</v>
      </c>
      <c r="AC1391" s="24" t="str">
        <f t="shared" ca="1" si="312"/>
        <v/>
      </c>
      <c r="AD1391" s="24" t="str">
        <f t="shared" ca="1" si="312"/>
        <v/>
      </c>
      <c r="AE1391" s="24" t="str">
        <f t="shared" ca="1" si="312"/>
        <v/>
      </c>
      <c r="AF1391" s="24" t="str">
        <f t="shared" ca="1" si="312"/>
        <v/>
      </c>
      <c r="AG1391" s="24" t="str">
        <f t="shared" ca="1" si="312"/>
        <v/>
      </c>
      <c r="AH1391" s="24" t="str">
        <f t="shared" ca="1" si="312"/>
        <v/>
      </c>
    </row>
    <row r="1392" spans="16:34" x14ac:dyDescent="0.25">
      <c r="P1392" s="17">
        <v>1393</v>
      </c>
      <c r="Q1392" s="17">
        <f>VLOOKUP($P1392,valores_RSI!$B$3:$D$1417,3,FALSE)</f>
        <v>58.890042839942801</v>
      </c>
      <c r="R1392" s="17">
        <f t="shared" si="308"/>
        <v>5</v>
      </c>
      <c r="S1392" s="24">
        <f t="shared" si="309"/>
        <v>87</v>
      </c>
      <c r="T1392" s="24">
        <f t="shared" si="302"/>
        <v>137</v>
      </c>
      <c r="U1392" s="24">
        <f t="shared" si="302"/>
        <v>106</v>
      </c>
      <c r="V1392" s="25" t="b">
        <f t="shared" si="303"/>
        <v>1</v>
      </c>
      <c r="W1392" s="24" t="b">
        <f t="shared" si="304"/>
        <v>1</v>
      </c>
      <c r="X1392" s="24">
        <f t="shared" si="313"/>
        <v>0.25455</v>
      </c>
      <c r="Y1392" s="24">
        <f t="shared" si="313"/>
        <v>12.4805264132648</v>
      </c>
      <c r="Z1392" s="24">
        <f t="shared" si="305"/>
        <v>367.06867641326477</v>
      </c>
      <c r="AA1392" s="24" t="str">
        <f t="shared" si="306"/>
        <v>abaixo</v>
      </c>
      <c r="AC1392" s="24" t="str">
        <f t="shared" ca="1" si="312"/>
        <v/>
      </c>
      <c r="AD1392" s="24" t="str">
        <f t="shared" ca="1" si="312"/>
        <v/>
      </c>
      <c r="AE1392" s="24" t="str">
        <f t="shared" ca="1" si="312"/>
        <v/>
      </c>
      <c r="AF1392" s="24" t="str">
        <f t="shared" ca="1" si="312"/>
        <v/>
      </c>
      <c r="AG1392" s="24" t="str">
        <f t="shared" ca="1" si="312"/>
        <v/>
      </c>
      <c r="AH1392" s="24" t="str">
        <f t="shared" ca="1" si="312"/>
        <v/>
      </c>
    </row>
    <row r="1393" spans="16:34" x14ac:dyDescent="0.25">
      <c r="P1393" s="17">
        <v>1394</v>
      </c>
      <c r="Q1393" s="17">
        <f>VLOOKUP($P1393,valores_RSI!$B$3:$D$1417,3,FALSE)</f>
        <v>60.356805161682502</v>
      </c>
      <c r="R1393" s="17">
        <f t="shared" si="308"/>
        <v>5</v>
      </c>
      <c r="S1393" s="24">
        <f t="shared" si="309"/>
        <v>87</v>
      </c>
      <c r="T1393" s="24">
        <f t="shared" si="302"/>
        <v>137</v>
      </c>
      <c r="U1393" s="24">
        <f t="shared" si="302"/>
        <v>106</v>
      </c>
      <c r="V1393" s="25" t="b">
        <f t="shared" si="303"/>
        <v>1</v>
      </c>
      <c r="W1393" s="24" t="b">
        <f t="shared" si="304"/>
        <v>1</v>
      </c>
      <c r="X1393" s="24">
        <f t="shared" si="313"/>
        <v>0.25455</v>
      </c>
      <c r="Y1393" s="24">
        <f t="shared" si="313"/>
        <v>12.4805264132648</v>
      </c>
      <c r="Z1393" s="24">
        <f t="shared" si="305"/>
        <v>367.32322641326476</v>
      </c>
      <c r="AA1393" s="24" t="str">
        <f t="shared" si="306"/>
        <v>abaixo</v>
      </c>
      <c r="AC1393" s="24" t="str">
        <f t="shared" ca="1" si="312"/>
        <v/>
      </c>
      <c r="AD1393" s="24" t="str">
        <f t="shared" ca="1" si="312"/>
        <v/>
      </c>
      <c r="AE1393" s="24" t="str">
        <f t="shared" ca="1" si="312"/>
        <v/>
      </c>
      <c r="AF1393" s="24" t="str">
        <f t="shared" ca="1" si="312"/>
        <v/>
      </c>
      <c r="AG1393" s="24" t="str">
        <f t="shared" ca="1" si="312"/>
        <v/>
      </c>
      <c r="AH1393" s="24" t="str">
        <f t="shared" ca="1" si="312"/>
        <v/>
      </c>
    </row>
    <row r="1394" spans="16:34" x14ac:dyDescent="0.25">
      <c r="P1394" s="17">
        <v>1395</v>
      </c>
      <c r="Q1394" s="17">
        <f>VLOOKUP($P1394,valores_RSI!$B$3:$D$1417,3,FALSE)</f>
        <v>61.280807950215603</v>
      </c>
      <c r="R1394" s="17">
        <f t="shared" si="308"/>
        <v>5</v>
      </c>
      <c r="S1394" s="24">
        <f t="shared" si="309"/>
        <v>87</v>
      </c>
      <c r="T1394" s="24">
        <f t="shared" si="302"/>
        <v>137</v>
      </c>
      <c r="U1394" s="24">
        <f t="shared" si="302"/>
        <v>106</v>
      </c>
      <c r="V1394" s="25" t="b">
        <f t="shared" si="303"/>
        <v>1</v>
      </c>
      <c r="W1394" s="24" t="b">
        <f t="shared" si="304"/>
        <v>1</v>
      </c>
      <c r="X1394" s="24">
        <f t="shared" si="313"/>
        <v>0.25455</v>
      </c>
      <c r="Y1394" s="24">
        <f t="shared" si="313"/>
        <v>12.4805264132648</v>
      </c>
      <c r="Z1394" s="24">
        <f t="shared" si="305"/>
        <v>367.57777641326476</v>
      </c>
      <c r="AA1394" s="24" t="str">
        <f t="shared" si="306"/>
        <v>abaixo</v>
      </c>
      <c r="AC1394" s="24" t="str">
        <f t="shared" ca="1" si="312"/>
        <v/>
      </c>
      <c r="AD1394" s="24" t="str">
        <f t="shared" ca="1" si="312"/>
        <v/>
      </c>
      <c r="AE1394" s="24" t="str">
        <f t="shared" ca="1" si="312"/>
        <v/>
      </c>
      <c r="AF1394" s="24" t="str">
        <f t="shared" ca="1" si="312"/>
        <v/>
      </c>
      <c r="AG1394" s="24" t="str">
        <f t="shared" ca="1" si="312"/>
        <v/>
      </c>
      <c r="AH1394" s="24" t="str">
        <f t="shared" ca="1" si="312"/>
        <v/>
      </c>
    </row>
    <row r="1395" spans="16:34" x14ac:dyDescent="0.25">
      <c r="P1395" s="17">
        <v>1396</v>
      </c>
      <c r="Q1395" s="17">
        <f>VLOOKUP($P1395,valores_RSI!$B$3:$D$1417,3,FALSE)</f>
        <v>60.801572119489997</v>
      </c>
      <c r="R1395" s="17">
        <f t="shared" si="308"/>
        <v>5</v>
      </c>
      <c r="S1395" s="24">
        <f t="shared" si="309"/>
        <v>87</v>
      </c>
      <c r="T1395" s="24">
        <f t="shared" si="302"/>
        <v>137</v>
      </c>
      <c r="U1395" s="24">
        <f t="shared" si="302"/>
        <v>106</v>
      </c>
      <c r="V1395" s="25" t="b">
        <f t="shared" si="303"/>
        <v>1</v>
      </c>
      <c r="W1395" s="24" t="b">
        <f t="shared" si="304"/>
        <v>1</v>
      </c>
      <c r="X1395" s="24">
        <f t="shared" si="313"/>
        <v>0.25455</v>
      </c>
      <c r="Y1395" s="24">
        <f t="shared" si="313"/>
        <v>12.4805264132648</v>
      </c>
      <c r="Z1395" s="24">
        <f t="shared" si="305"/>
        <v>367.83232641326481</v>
      </c>
      <c r="AA1395" s="24" t="str">
        <f t="shared" si="306"/>
        <v>abaixo</v>
      </c>
      <c r="AC1395" s="24" t="str">
        <f t="shared" ca="1" si="312"/>
        <v/>
      </c>
      <c r="AD1395" s="24" t="str">
        <f t="shared" ca="1" si="312"/>
        <v/>
      </c>
      <c r="AE1395" s="24" t="str">
        <f t="shared" ca="1" si="312"/>
        <v/>
      </c>
      <c r="AF1395" s="24" t="str">
        <f t="shared" ca="1" si="312"/>
        <v/>
      </c>
      <c r="AG1395" s="24" t="str">
        <f t="shared" ca="1" si="312"/>
        <v/>
      </c>
      <c r="AH1395" s="24" t="str">
        <f t="shared" ca="1" si="312"/>
        <v/>
      </c>
    </row>
    <row r="1396" spans="16:34" x14ac:dyDescent="0.25">
      <c r="P1396" s="17">
        <v>1397</v>
      </c>
      <c r="Q1396" s="17">
        <f>VLOOKUP($P1396,valores_RSI!$B$3:$D$1417,3,FALSE)</f>
        <v>60.801572119489997</v>
      </c>
      <c r="R1396" s="17">
        <f t="shared" si="308"/>
        <v>5</v>
      </c>
      <c r="S1396" s="24">
        <f t="shared" si="309"/>
        <v>87</v>
      </c>
      <c r="T1396" s="24">
        <f t="shared" si="302"/>
        <v>137</v>
      </c>
      <c r="U1396" s="24">
        <f t="shared" si="302"/>
        <v>106</v>
      </c>
      <c r="V1396" s="25" t="b">
        <f t="shared" si="303"/>
        <v>1</v>
      </c>
      <c r="W1396" s="24" t="b">
        <f t="shared" si="304"/>
        <v>1</v>
      </c>
      <c r="X1396" s="24">
        <f t="shared" si="313"/>
        <v>0.25455</v>
      </c>
      <c r="Y1396" s="24">
        <f t="shared" si="313"/>
        <v>12.4805264132648</v>
      </c>
      <c r="Z1396" s="24">
        <f t="shared" si="305"/>
        <v>368.0868764132648</v>
      </c>
      <c r="AA1396" s="24" t="str">
        <f t="shared" si="306"/>
        <v>abaixo</v>
      </c>
      <c r="AC1396" s="24" t="str">
        <f t="shared" ca="1" si="312"/>
        <v/>
      </c>
      <c r="AD1396" s="24" t="str">
        <f t="shared" ca="1" si="312"/>
        <v/>
      </c>
      <c r="AE1396" s="24" t="str">
        <f t="shared" ca="1" si="312"/>
        <v/>
      </c>
      <c r="AF1396" s="24" t="str">
        <f t="shared" ca="1" si="312"/>
        <v/>
      </c>
      <c r="AG1396" s="24" t="str">
        <f t="shared" ca="1" si="312"/>
        <v/>
      </c>
      <c r="AH1396" s="24" t="str">
        <f t="shared" ca="1" si="312"/>
        <v/>
      </c>
    </row>
    <row r="1397" spans="16:34" x14ac:dyDescent="0.25">
      <c r="P1397" s="17">
        <v>1398</v>
      </c>
      <c r="Q1397" s="17">
        <f>VLOOKUP($P1397,valores_RSI!$B$3:$D$1417,3,FALSE)</f>
        <v>65.752042842510903</v>
      </c>
      <c r="R1397" s="17">
        <f t="shared" si="308"/>
        <v>5</v>
      </c>
      <c r="S1397" s="24">
        <f t="shared" si="309"/>
        <v>87</v>
      </c>
      <c r="T1397" s="24">
        <f t="shared" si="302"/>
        <v>137</v>
      </c>
      <c r="U1397" s="24">
        <f t="shared" si="302"/>
        <v>106</v>
      </c>
      <c r="V1397" s="25" t="b">
        <f t="shared" si="303"/>
        <v>1</v>
      </c>
      <c r="W1397" s="24" t="b">
        <f t="shared" si="304"/>
        <v>1</v>
      </c>
      <c r="X1397" s="24">
        <f t="shared" si="313"/>
        <v>0.25455</v>
      </c>
      <c r="Y1397" s="24">
        <f t="shared" si="313"/>
        <v>12.4805264132648</v>
      </c>
      <c r="Z1397" s="24">
        <f t="shared" si="305"/>
        <v>368.3414264132648</v>
      </c>
      <c r="AA1397" s="24" t="str">
        <f t="shared" si="306"/>
        <v>abaixo</v>
      </c>
      <c r="AC1397" s="24" t="str">
        <f t="shared" ca="1" si="312"/>
        <v/>
      </c>
      <c r="AD1397" s="24" t="str">
        <f t="shared" ca="1" si="312"/>
        <v/>
      </c>
      <c r="AE1397" s="24" t="str">
        <f t="shared" ca="1" si="312"/>
        <v/>
      </c>
      <c r="AF1397" s="24" t="str">
        <f t="shared" ca="1" si="312"/>
        <v/>
      </c>
      <c r="AG1397" s="24" t="str">
        <f t="shared" ca="1" si="312"/>
        <v/>
      </c>
      <c r="AH1397" s="24" t="str">
        <f t="shared" ca="1" si="312"/>
        <v/>
      </c>
    </row>
    <row r="1398" spans="16:34" x14ac:dyDescent="0.25">
      <c r="P1398" s="17">
        <v>1399</v>
      </c>
      <c r="Q1398" s="17">
        <f>VLOOKUP($P1398,valores_RSI!$B$3:$D$1417,3,FALSE)</f>
        <v>68.534089577458502</v>
      </c>
      <c r="R1398" s="17">
        <f t="shared" si="308"/>
        <v>5</v>
      </c>
      <c r="S1398" s="24">
        <f t="shared" si="309"/>
        <v>87</v>
      </c>
      <c r="T1398" s="24">
        <f t="shared" si="302"/>
        <v>137</v>
      </c>
      <c r="U1398" s="24">
        <f t="shared" si="302"/>
        <v>106</v>
      </c>
      <c r="V1398" s="25" t="b">
        <f t="shared" si="303"/>
        <v>1</v>
      </c>
      <c r="W1398" s="24" t="b">
        <f t="shared" si="304"/>
        <v>1</v>
      </c>
      <c r="X1398" s="24">
        <f t="shared" si="313"/>
        <v>0.25455</v>
      </c>
      <c r="Y1398" s="24">
        <f t="shared" si="313"/>
        <v>12.4805264132648</v>
      </c>
      <c r="Z1398" s="24">
        <f t="shared" si="305"/>
        <v>368.59597641326479</v>
      </c>
      <c r="AA1398" s="24" t="str">
        <f t="shared" si="306"/>
        <v>abaixo</v>
      </c>
      <c r="AC1398" s="24" t="str">
        <f t="shared" ref="AC1398:AH1413" ca="1" si="314">IF($V1398,IF(OR(OFFSET($AA1398,AC$2,0)="acima",OFFSET($AA1398,AC$2,0)="acima mas menor que o break"),IF($AA1398="abaixo","cruzou_para_baixo",""),""),"")</f>
        <v/>
      </c>
      <c r="AD1398" s="24" t="str">
        <f t="shared" ca="1" si="314"/>
        <v/>
      </c>
      <c r="AE1398" s="24" t="str">
        <f t="shared" ca="1" si="314"/>
        <v/>
      </c>
      <c r="AF1398" s="24" t="str">
        <f t="shared" ca="1" si="314"/>
        <v/>
      </c>
      <c r="AG1398" s="24" t="str">
        <f t="shared" ca="1" si="314"/>
        <v/>
      </c>
      <c r="AH1398" s="24" t="str">
        <f t="shared" ca="1" si="314"/>
        <v/>
      </c>
    </row>
    <row r="1399" spans="16:34" x14ac:dyDescent="0.25">
      <c r="P1399" s="17">
        <v>1400</v>
      </c>
      <c r="Q1399" s="17">
        <f>VLOOKUP($P1399,valores_RSI!$B$3:$D$1417,3,FALSE)</f>
        <v>61.387161435338797</v>
      </c>
      <c r="R1399" s="17">
        <f t="shared" si="308"/>
        <v>5</v>
      </c>
      <c r="S1399" s="24">
        <f t="shared" si="309"/>
        <v>87</v>
      </c>
      <c r="T1399" s="24">
        <f t="shared" si="302"/>
        <v>137</v>
      </c>
      <c r="U1399" s="24">
        <f t="shared" si="302"/>
        <v>106</v>
      </c>
      <c r="V1399" s="25" t="b">
        <f t="shared" si="303"/>
        <v>1</v>
      </c>
      <c r="W1399" s="24" t="b">
        <f t="shared" si="304"/>
        <v>1</v>
      </c>
      <c r="X1399" s="24">
        <f t="shared" si="313"/>
        <v>0.25455</v>
      </c>
      <c r="Y1399" s="24">
        <f t="shared" si="313"/>
        <v>12.4805264132648</v>
      </c>
      <c r="Z1399" s="24">
        <f t="shared" si="305"/>
        <v>368.85052641326479</v>
      </c>
      <c r="AA1399" s="24" t="str">
        <f t="shared" si="306"/>
        <v>abaixo</v>
      </c>
      <c r="AC1399" s="24" t="str">
        <f t="shared" ca="1" si="314"/>
        <v/>
      </c>
      <c r="AD1399" s="24" t="str">
        <f t="shared" ca="1" si="314"/>
        <v/>
      </c>
      <c r="AE1399" s="24" t="str">
        <f t="shared" ca="1" si="314"/>
        <v/>
      </c>
      <c r="AF1399" s="24" t="str">
        <f t="shared" ca="1" si="314"/>
        <v/>
      </c>
      <c r="AG1399" s="24" t="str">
        <f t="shared" ca="1" si="314"/>
        <v/>
      </c>
      <c r="AH1399" s="24" t="str">
        <f t="shared" ca="1" si="314"/>
        <v/>
      </c>
    </row>
    <row r="1400" spans="16:34" x14ac:dyDescent="0.25">
      <c r="P1400" s="17">
        <v>1401</v>
      </c>
      <c r="Q1400" s="17">
        <f>VLOOKUP($P1400,valores_RSI!$B$3:$D$1417,3,FALSE)</f>
        <v>61.427100551099997</v>
      </c>
      <c r="R1400" s="17">
        <f t="shared" si="308"/>
        <v>5</v>
      </c>
      <c r="S1400" s="24">
        <f t="shared" si="309"/>
        <v>87</v>
      </c>
      <c r="T1400" s="24">
        <f t="shared" si="302"/>
        <v>137</v>
      </c>
      <c r="U1400" s="24">
        <f t="shared" si="302"/>
        <v>106</v>
      </c>
      <c r="V1400" s="25" t="b">
        <f t="shared" si="303"/>
        <v>1</v>
      </c>
      <c r="W1400" s="24" t="b">
        <f t="shared" si="304"/>
        <v>1</v>
      </c>
      <c r="X1400" s="24">
        <f t="shared" si="313"/>
        <v>0.25455</v>
      </c>
      <c r="Y1400" s="24">
        <f t="shared" si="313"/>
        <v>12.4805264132648</v>
      </c>
      <c r="Z1400" s="24">
        <f t="shared" si="305"/>
        <v>369.10507641326478</v>
      </c>
      <c r="AA1400" s="24" t="str">
        <f t="shared" si="306"/>
        <v>abaixo</v>
      </c>
      <c r="AC1400" s="24" t="str">
        <f t="shared" ca="1" si="314"/>
        <v/>
      </c>
      <c r="AD1400" s="24" t="str">
        <f t="shared" ca="1" si="314"/>
        <v/>
      </c>
      <c r="AE1400" s="24" t="str">
        <f t="shared" ca="1" si="314"/>
        <v/>
      </c>
      <c r="AF1400" s="24" t="str">
        <f t="shared" ca="1" si="314"/>
        <v/>
      </c>
      <c r="AG1400" s="24" t="str">
        <f t="shared" ca="1" si="314"/>
        <v/>
      </c>
      <c r="AH1400" s="24" t="str">
        <f t="shared" ca="1" si="314"/>
        <v/>
      </c>
    </row>
    <row r="1401" spans="16:34" x14ac:dyDescent="0.25">
      <c r="P1401" s="17">
        <v>1402</v>
      </c>
      <c r="Q1401" s="17">
        <f>VLOOKUP($P1401,valores_RSI!$B$3:$D$1417,3,FALSE)</f>
        <v>59.2356667263304</v>
      </c>
      <c r="R1401" s="17">
        <f t="shared" si="308"/>
        <v>5</v>
      </c>
      <c r="S1401" s="24">
        <f t="shared" si="309"/>
        <v>87</v>
      </c>
      <c r="T1401" s="24">
        <f t="shared" si="302"/>
        <v>137</v>
      </c>
      <c r="U1401" s="24">
        <f t="shared" si="302"/>
        <v>106</v>
      </c>
      <c r="V1401" s="25" t="b">
        <f t="shared" si="303"/>
        <v>1</v>
      </c>
      <c r="W1401" s="24" t="b">
        <f t="shared" si="304"/>
        <v>1</v>
      </c>
      <c r="X1401" s="24">
        <f t="shared" si="313"/>
        <v>0.25455</v>
      </c>
      <c r="Y1401" s="24">
        <f t="shared" si="313"/>
        <v>12.4805264132648</v>
      </c>
      <c r="Z1401" s="24">
        <f t="shared" si="305"/>
        <v>369.35962641326478</v>
      </c>
      <c r="AA1401" s="24" t="str">
        <f t="shared" si="306"/>
        <v>abaixo</v>
      </c>
      <c r="AC1401" s="24" t="str">
        <f t="shared" ca="1" si="314"/>
        <v/>
      </c>
      <c r="AD1401" s="24" t="str">
        <f t="shared" ca="1" si="314"/>
        <v/>
      </c>
      <c r="AE1401" s="24" t="str">
        <f t="shared" ca="1" si="314"/>
        <v/>
      </c>
      <c r="AF1401" s="24" t="str">
        <f t="shared" ca="1" si="314"/>
        <v/>
      </c>
      <c r="AG1401" s="24" t="str">
        <f t="shared" ca="1" si="314"/>
        <v/>
      </c>
      <c r="AH1401" s="24" t="str">
        <f t="shared" ca="1" si="314"/>
        <v/>
      </c>
    </row>
    <row r="1402" spans="16:34" x14ac:dyDescent="0.25">
      <c r="P1402" s="17">
        <v>1403</v>
      </c>
      <c r="Q1402" s="17">
        <f>VLOOKUP($P1402,valores_RSI!$B$3:$D$1417,3,FALSE)</f>
        <v>59.365088591867</v>
      </c>
      <c r="R1402" s="17">
        <f t="shared" si="308"/>
        <v>5</v>
      </c>
      <c r="S1402" s="24">
        <f t="shared" si="309"/>
        <v>87</v>
      </c>
      <c r="T1402" s="24">
        <f t="shared" si="302"/>
        <v>137</v>
      </c>
      <c r="U1402" s="24">
        <f t="shared" si="302"/>
        <v>106</v>
      </c>
      <c r="V1402" s="25" t="b">
        <f t="shared" si="303"/>
        <v>1</v>
      </c>
      <c r="W1402" s="24" t="b">
        <f t="shared" si="304"/>
        <v>1</v>
      </c>
      <c r="X1402" s="24">
        <f t="shared" si="313"/>
        <v>0.25455</v>
      </c>
      <c r="Y1402" s="24">
        <f t="shared" si="313"/>
        <v>12.4805264132648</v>
      </c>
      <c r="Z1402" s="24">
        <f t="shared" si="305"/>
        <v>369.61417641326477</v>
      </c>
      <c r="AA1402" s="24" t="str">
        <f t="shared" si="306"/>
        <v>abaixo</v>
      </c>
      <c r="AC1402" s="24" t="str">
        <f t="shared" ca="1" si="314"/>
        <v/>
      </c>
      <c r="AD1402" s="24" t="str">
        <f t="shared" ca="1" si="314"/>
        <v/>
      </c>
      <c r="AE1402" s="24" t="str">
        <f t="shared" ca="1" si="314"/>
        <v/>
      </c>
      <c r="AF1402" s="24" t="str">
        <f t="shared" ca="1" si="314"/>
        <v/>
      </c>
      <c r="AG1402" s="24" t="str">
        <f t="shared" ca="1" si="314"/>
        <v/>
      </c>
      <c r="AH1402" s="24" t="str">
        <f t="shared" ca="1" si="314"/>
        <v/>
      </c>
    </row>
    <row r="1403" spans="16:34" x14ac:dyDescent="0.25">
      <c r="P1403" s="17">
        <v>1404</v>
      </c>
      <c r="Q1403" s="17">
        <f>VLOOKUP($P1403,valores_RSI!$B$3:$D$1417,3,FALSE)</f>
        <v>59.427988832301402</v>
      </c>
      <c r="R1403" s="17">
        <f t="shared" si="308"/>
        <v>5</v>
      </c>
      <c r="S1403" s="24">
        <f t="shared" si="309"/>
        <v>87</v>
      </c>
      <c r="T1403" s="24">
        <f t="shared" si="302"/>
        <v>137</v>
      </c>
      <c r="U1403" s="24">
        <f t="shared" si="302"/>
        <v>106</v>
      </c>
      <c r="V1403" s="25" t="b">
        <f t="shared" si="303"/>
        <v>1</v>
      </c>
      <c r="W1403" s="24" t="b">
        <f t="shared" si="304"/>
        <v>1</v>
      </c>
      <c r="X1403" s="24">
        <f t="shared" si="313"/>
        <v>0.25455</v>
      </c>
      <c r="Y1403" s="24">
        <f t="shared" si="313"/>
        <v>12.4805264132648</v>
      </c>
      <c r="Z1403" s="24">
        <f t="shared" si="305"/>
        <v>369.86872641326477</v>
      </c>
      <c r="AA1403" s="24" t="str">
        <f t="shared" si="306"/>
        <v>abaixo</v>
      </c>
      <c r="AC1403" s="24" t="str">
        <f t="shared" ca="1" si="314"/>
        <v/>
      </c>
      <c r="AD1403" s="24" t="str">
        <f t="shared" ca="1" si="314"/>
        <v/>
      </c>
      <c r="AE1403" s="24" t="str">
        <f t="shared" ca="1" si="314"/>
        <v/>
      </c>
      <c r="AF1403" s="24" t="str">
        <f t="shared" ca="1" si="314"/>
        <v/>
      </c>
      <c r="AG1403" s="24" t="str">
        <f t="shared" ca="1" si="314"/>
        <v/>
      </c>
      <c r="AH1403" s="24" t="str">
        <f t="shared" ca="1" si="314"/>
        <v/>
      </c>
    </row>
    <row r="1404" spans="16:34" x14ac:dyDescent="0.25">
      <c r="P1404" s="17">
        <v>1405</v>
      </c>
      <c r="Q1404" s="17">
        <f>VLOOKUP($P1404,valores_RSI!$B$3:$D$1417,3,FALSE)</f>
        <v>63.380279361725698</v>
      </c>
      <c r="R1404" s="17">
        <f t="shared" si="308"/>
        <v>5</v>
      </c>
      <c r="S1404" s="24">
        <f t="shared" si="309"/>
        <v>87</v>
      </c>
      <c r="T1404" s="24">
        <f t="shared" si="302"/>
        <v>137</v>
      </c>
      <c r="U1404" s="24">
        <f t="shared" si="302"/>
        <v>106</v>
      </c>
      <c r="V1404" s="25" t="b">
        <f t="shared" si="303"/>
        <v>1</v>
      </c>
      <c r="W1404" s="24" t="b">
        <f t="shared" si="304"/>
        <v>1</v>
      </c>
      <c r="X1404" s="24">
        <f t="shared" si="313"/>
        <v>0.25455</v>
      </c>
      <c r="Y1404" s="24">
        <f t="shared" si="313"/>
        <v>12.4805264132648</v>
      </c>
      <c r="Z1404" s="24">
        <f t="shared" si="305"/>
        <v>370.12327641326476</v>
      </c>
      <c r="AA1404" s="24" t="str">
        <f t="shared" si="306"/>
        <v>abaixo</v>
      </c>
      <c r="AC1404" s="24" t="str">
        <f t="shared" ca="1" si="314"/>
        <v/>
      </c>
      <c r="AD1404" s="24" t="str">
        <f t="shared" ca="1" si="314"/>
        <v/>
      </c>
      <c r="AE1404" s="24" t="str">
        <f t="shared" ca="1" si="314"/>
        <v/>
      </c>
      <c r="AF1404" s="24" t="str">
        <f t="shared" ca="1" si="314"/>
        <v/>
      </c>
      <c r="AG1404" s="24" t="str">
        <f t="shared" ca="1" si="314"/>
        <v/>
      </c>
      <c r="AH1404" s="24" t="str">
        <f t="shared" ca="1" si="314"/>
        <v/>
      </c>
    </row>
    <row r="1405" spans="16:34" x14ac:dyDescent="0.25">
      <c r="P1405" s="17">
        <v>1406</v>
      </c>
      <c r="Q1405" s="17">
        <f>VLOOKUP($P1405,valores_RSI!$B$3:$D$1417,3,FALSE)</f>
        <v>61.092167796538803</v>
      </c>
      <c r="R1405" s="17">
        <f t="shared" si="308"/>
        <v>5</v>
      </c>
      <c r="S1405" s="24">
        <f t="shared" si="309"/>
        <v>87</v>
      </c>
      <c r="T1405" s="24">
        <f t="shared" si="302"/>
        <v>137</v>
      </c>
      <c r="U1405" s="24">
        <f t="shared" si="302"/>
        <v>106</v>
      </c>
      <c r="V1405" s="25" t="b">
        <f t="shared" si="303"/>
        <v>1</v>
      </c>
      <c r="W1405" s="24" t="b">
        <f t="shared" si="304"/>
        <v>1</v>
      </c>
      <c r="X1405" s="24">
        <f t="shared" ref="X1405:Y1413" si="315">IF($V1405,VLOOKUP($R1405,$B$5:$N$101,X$2,FALSE),"")</f>
        <v>0.25455</v>
      </c>
      <c r="Y1405" s="24">
        <f t="shared" si="315"/>
        <v>12.4805264132648</v>
      </c>
      <c r="Z1405" s="24">
        <f t="shared" si="305"/>
        <v>370.37782641326476</v>
      </c>
      <c r="AA1405" s="24" t="str">
        <f t="shared" si="306"/>
        <v>abaixo</v>
      </c>
      <c r="AC1405" s="24" t="str">
        <f t="shared" ca="1" si="314"/>
        <v/>
      </c>
      <c r="AD1405" s="24" t="str">
        <f t="shared" ca="1" si="314"/>
        <v/>
      </c>
      <c r="AE1405" s="24" t="str">
        <f t="shared" ca="1" si="314"/>
        <v/>
      </c>
      <c r="AF1405" s="24" t="str">
        <f t="shared" ca="1" si="314"/>
        <v/>
      </c>
      <c r="AG1405" s="24" t="str">
        <f t="shared" ca="1" si="314"/>
        <v/>
      </c>
      <c r="AH1405" s="24" t="str">
        <f t="shared" ca="1" si="314"/>
        <v/>
      </c>
    </row>
    <row r="1406" spans="16:34" x14ac:dyDescent="0.25">
      <c r="P1406" s="17">
        <v>1407</v>
      </c>
      <c r="Q1406" s="17">
        <f>VLOOKUP($P1406,valores_RSI!$B$3:$D$1417,3,FALSE)</f>
        <v>60.232581452744697</v>
      </c>
      <c r="R1406" s="17">
        <f t="shared" si="308"/>
        <v>5</v>
      </c>
      <c r="S1406" s="24">
        <f t="shared" si="309"/>
        <v>87</v>
      </c>
      <c r="T1406" s="24">
        <f t="shared" si="302"/>
        <v>137</v>
      </c>
      <c r="U1406" s="24">
        <f t="shared" si="302"/>
        <v>106</v>
      </c>
      <c r="V1406" s="25" t="b">
        <f t="shared" si="303"/>
        <v>1</v>
      </c>
      <c r="W1406" s="24" t="b">
        <f t="shared" si="304"/>
        <v>1</v>
      </c>
      <c r="X1406" s="24">
        <f t="shared" si="315"/>
        <v>0.25455</v>
      </c>
      <c r="Y1406" s="24">
        <f t="shared" si="315"/>
        <v>12.4805264132648</v>
      </c>
      <c r="Z1406" s="24">
        <f t="shared" si="305"/>
        <v>370.63237641326481</v>
      </c>
      <c r="AA1406" s="24" t="str">
        <f t="shared" si="306"/>
        <v>abaixo</v>
      </c>
      <c r="AC1406" s="24" t="str">
        <f t="shared" ca="1" si="314"/>
        <v/>
      </c>
      <c r="AD1406" s="24" t="str">
        <f t="shared" ca="1" si="314"/>
        <v/>
      </c>
      <c r="AE1406" s="24" t="str">
        <f t="shared" ca="1" si="314"/>
        <v/>
      </c>
      <c r="AF1406" s="24" t="str">
        <f t="shared" ca="1" si="314"/>
        <v/>
      </c>
      <c r="AG1406" s="24" t="str">
        <f t="shared" ca="1" si="314"/>
        <v/>
      </c>
      <c r="AH1406" s="24" t="str">
        <f t="shared" ca="1" si="314"/>
        <v/>
      </c>
    </row>
    <row r="1407" spans="16:34" x14ac:dyDescent="0.25">
      <c r="P1407" s="17">
        <v>1408</v>
      </c>
      <c r="Q1407" s="17">
        <f>VLOOKUP($P1407,valores_RSI!$B$3:$D$1417,3,FALSE)</f>
        <v>68.298992004365203</v>
      </c>
      <c r="R1407" s="17">
        <f t="shared" si="308"/>
        <v>5</v>
      </c>
      <c r="S1407" s="24">
        <f t="shared" si="309"/>
        <v>87</v>
      </c>
      <c r="T1407" s="24">
        <f t="shared" si="302"/>
        <v>137</v>
      </c>
      <c r="U1407" s="24">
        <f t="shared" si="302"/>
        <v>106</v>
      </c>
      <c r="V1407" s="25" t="b">
        <f t="shared" si="303"/>
        <v>1</v>
      </c>
      <c r="W1407" s="24" t="b">
        <f t="shared" si="304"/>
        <v>1</v>
      </c>
      <c r="X1407" s="24">
        <f t="shared" si="315"/>
        <v>0.25455</v>
      </c>
      <c r="Y1407" s="24">
        <f t="shared" si="315"/>
        <v>12.4805264132648</v>
      </c>
      <c r="Z1407" s="24">
        <f t="shared" si="305"/>
        <v>370.8869264132648</v>
      </c>
      <c r="AA1407" s="24" t="str">
        <f t="shared" si="306"/>
        <v>abaixo</v>
      </c>
      <c r="AC1407" s="24" t="str">
        <f t="shared" ca="1" si="314"/>
        <v/>
      </c>
      <c r="AD1407" s="24" t="str">
        <f t="shared" ca="1" si="314"/>
        <v/>
      </c>
      <c r="AE1407" s="24" t="str">
        <f t="shared" ca="1" si="314"/>
        <v/>
      </c>
      <c r="AF1407" s="24" t="str">
        <f t="shared" ca="1" si="314"/>
        <v/>
      </c>
      <c r="AG1407" s="24" t="str">
        <f t="shared" ca="1" si="314"/>
        <v/>
      </c>
      <c r="AH1407" s="24" t="str">
        <f t="shared" ca="1" si="314"/>
        <v/>
      </c>
    </row>
    <row r="1408" spans="16:34" x14ac:dyDescent="0.25">
      <c r="P1408" s="17">
        <v>1409</v>
      </c>
      <c r="Q1408" s="17">
        <f>VLOOKUP($P1408,valores_RSI!$B$3:$D$1417,3,FALSE)</f>
        <v>67.275129038386694</v>
      </c>
      <c r="R1408" s="17">
        <f t="shared" si="308"/>
        <v>5</v>
      </c>
      <c r="S1408" s="24">
        <f t="shared" si="309"/>
        <v>87</v>
      </c>
      <c r="T1408" s="24">
        <f t="shared" si="302"/>
        <v>137</v>
      </c>
      <c r="U1408" s="24">
        <f t="shared" si="302"/>
        <v>106</v>
      </c>
      <c r="V1408" s="25" t="b">
        <f t="shared" si="303"/>
        <v>1</v>
      </c>
      <c r="W1408" s="24" t="b">
        <f t="shared" si="304"/>
        <v>1</v>
      </c>
      <c r="X1408" s="24">
        <f t="shared" si="315"/>
        <v>0.25455</v>
      </c>
      <c r="Y1408" s="24">
        <f t="shared" si="315"/>
        <v>12.4805264132648</v>
      </c>
      <c r="Z1408" s="24">
        <f t="shared" si="305"/>
        <v>371.1414764132648</v>
      </c>
      <c r="AA1408" s="24" t="str">
        <f t="shared" si="306"/>
        <v>abaixo</v>
      </c>
      <c r="AC1408" s="24" t="str">
        <f t="shared" ca="1" si="314"/>
        <v/>
      </c>
      <c r="AD1408" s="24" t="str">
        <f t="shared" ca="1" si="314"/>
        <v/>
      </c>
      <c r="AE1408" s="24" t="str">
        <f t="shared" ca="1" si="314"/>
        <v/>
      </c>
      <c r="AF1408" s="24" t="str">
        <f t="shared" ca="1" si="314"/>
        <v/>
      </c>
      <c r="AG1408" s="24" t="str">
        <f t="shared" ca="1" si="314"/>
        <v/>
      </c>
      <c r="AH1408" s="24" t="str">
        <f t="shared" ca="1" si="314"/>
        <v/>
      </c>
    </row>
    <row r="1409" spans="16:34" x14ac:dyDescent="0.25">
      <c r="P1409" s="17">
        <v>1410</v>
      </c>
      <c r="Q1409" s="17">
        <f>VLOOKUP($P1409,valores_RSI!$B$3:$D$1417,3,FALSE)</f>
        <v>66.308750262420801</v>
      </c>
      <c r="R1409" s="17">
        <f t="shared" si="308"/>
        <v>5</v>
      </c>
      <c r="S1409" s="24">
        <f t="shared" si="309"/>
        <v>87</v>
      </c>
      <c r="T1409" s="24">
        <f t="shared" si="302"/>
        <v>137</v>
      </c>
      <c r="U1409" s="24">
        <f t="shared" si="302"/>
        <v>106</v>
      </c>
      <c r="V1409" s="25" t="b">
        <f t="shared" si="303"/>
        <v>1</v>
      </c>
      <c r="W1409" s="24" t="b">
        <f t="shared" si="304"/>
        <v>1</v>
      </c>
      <c r="X1409" s="24">
        <f t="shared" si="315"/>
        <v>0.25455</v>
      </c>
      <c r="Y1409" s="24">
        <f t="shared" si="315"/>
        <v>12.4805264132648</v>
      </c>
      <c r="Z1409" s="24">
        <f t="shared" si="305"/>
        <v>371.39602641326479</v>
      </c>
      <c r="AA1409" s="24" t="str">
        <f t="shared" si="306"/>
        <v>abaixo</v>
      </c>
      <c r="AC1409" s="24" t="str">
        <f t="shared" ca="1" si="314"/>
        <v/>
      </c>
      <c r="AD1409" s="24" t="str">
        <f t="shared" ca="1" si="314"/>
        <v/>
      </c>
      <c r="AE1409" s="24" t="str">
        <f t="shared" ca="1" si="314"/>
        <v/>
      </c>
      <c r="AF1409" s="24" t="str">
        <f t="shared" ca="1" si="314"/>
        <v/>
      </c>
      <c r="AG1409" s="24" t="str">
        <f t="shared" ca="1" si="314"/>
        <v/>
      </c>
      <c r="AH1409" s="24" t="str">
        <f t="shared" ca="1" si="314"/>
        <v/>
      </c>
    </row>
    <row r="1410" spans="16:34" x14ac:dyDescent="0.25">
      <c r="P1410" s="17">
        <v>1411</v>
      </c>
      <c r="Q1410" s="17">
        <f>VLOOKUP($P1410,valores_RSI!$B$3:$D$1417,3,FALSE)</f>
        <v>74.174225431817604</v>
      </c>
      <c r="R1410" s="17">
        <f t="shared" si="308"/>
        <v>5</v>
      </c>
      <c r="S1410" s="24">
        <f t="shared" si="309"/>
        <v>87</v>
      </c>
      <c r="T1410" s="24">
        <f t="shared" si="302"/>
        <v>137</v>
      </c>
      <c r="U1410" s="24">
        <f t="shared" si="302"/>
        <v>106</v>
      </c>
      <c r="V1410" s="25" t="b">
        <f t="shared" si="303"/>
        <v>1</v>
      </c>
      <c r="W1410" s="24" t="b">
        <f t="shared" si="304"/>
        <v>1</v>
      </c>
      <c r="X1410" s="24">
        <f t="shared" si="315"/>
        <v>0.25455</v>
      </c>
      <c r="Y1410" s="24">
        <f t="shared" si="315"/>
        <v>12.4805264132648</v>
      </c>
      <c r="Z1410" s="24">
        <f t="shared" si="305"/>
        <v>371.65057641326479</v>
      </c>
      <c r="AA1410" s="24" t="str">
        <f t="shared" si="306"/>
        <v>abaixo</v>
      </c>
      <c r="AC1410" s="24" t="str">
        <f t="shared" ca="1" si="314"/>
        <v/>
      </c>
      <c r="AD1410" s="24" t="str">
        <f t="shared" ca="1" si="314"/>
        <v/>
      </c>
      <c r="AE1410" s="24" t="str">
        <f t="shared" ca="1" si="314"/>
        <v/>
      </c>
      <c r="AF1410" s="24" t="str">
        <f t="shared" ca="1" si="314"/>
        <v/>
      </c>
      <c r="AG1410" s="24" t="str">
        <f t="shared" ca="1" si="314"/>
        <v/>
      </c>
      <c r="AH1410" s="24" t="str">
        <f t="shared" ca="1" si="314"/>
        <v/>
      </c>
    </row>
    <row r="1411" spans="16:34" x14ac:dyDescent="0.25">
      <c r="P1411" s="17">
        <v>1412</v>
      </c>
      <c r="Q1411" s="17">
        <f>VLOOKUP($P1411,valores_RSI!$B$3:$D$1417,3,FALSE)</f>
        <v>68.078704131193504</v>
      </c>
      <c r="R1411" s="17">
        <f t="shared" si="308"/>
        <v>5</v>
      </c>
      <c r="S1411" s="24">
        <f t="shared" si="309"/>
        <v>87</v>
      </c>
      <c r="T1411" s="24">
        <f t="shared" si="302"/>
        <v>137</v>
      </c>
      <c r="U1411" s="24">
        <f t="shared" si="302"/>
        <v>106</v>
      </c>
      <c r="V1411" s="25" t="b">
        <f t="shared" si="303"/>
        <v>1</v>
      </c>
      <c r="W1411" s="24" t="b">
        <f t="shared" si="304"/>
        <v>1</v>
      </c>
      <c r="X1411" s="24">
        <f t="shared" si="315"/>
        <v>0.25455</v>
      </c>
      <c r="Y1411" s="24">
        <f t="shared" si="315"/>
        <v>12.4805264132648</v>
      </c>
      <c r="Z1411" s="24">
        <f t="shared" si="305"/>
        <v>371.90512641326478</v>
      </c>
      <c r="AA1411" s="24" t="str">
        <f t="shared" si="306"/>
        <v>abaixo</v>
      </c>
      <c r="AC1411" s="24" t="str">
        <f t="shared" ca="1" si="314"/>
        <v/>
      </c>
      <c r="AD1411" s="24" t="str">
        <f t="shared" ca="1" si="314"/>
        <v/>
      </c>
      <c r="AE1411" s="24" t="str">
        <f t="shared" ca="1" si="314"/>
        <v/>
      </c>
      <c r="AF1411" s="24" t="str">
        <f t="shared" ca="1" si="314"/>
        <v/>
      </c>
      <c r="AG1411" s="24" t="str">
        <f t="shared" ca="1" si="314"/>
        <v/>
      </c>
      <c r="AH1411" s="24" t="str">
        <f t="shared" ca="1" si="314"/>
        <v/>
      </c>
    </row>
    <row r="1412" spans="16:34" x14ac:dyDescent="0.25">
      <c r="P1412" s="17">
        <v>1413</v>
      </c>
      <c r="Q1412" s="17">
        <f>VLOOKUP($P1412,valores_RSI!$B$3:$D$1417,3,FALSE)</f>
        <v>60.876171926771498</v>
      </c>
      <c r="R1412" s="17">
        <f t="shared" si="308"/>
        <v>5</v>
      </c>
      <c r="S1412" s="24">
        <f t="shared" si="309"/>
        <v>87</v>
      </c>
      <c r="T1412" s="24">
        <f t="shared" si="302"/>
        <v>137</v>
      </c>
      <c r="U1412" s="24">
        <f t="shared" si="302"/>
        <v>106</v>
      </c>
      <c r="V1412" s="25" t="b">
        <f t="shared" si="303"/>
        <v>1</v>
      </c>
      <c r="W1412" s="24" t="b">
        <f t="shared" si="304"/>
        <v>1</v>
      </c>
      <c r="X1412" s="24">
        <f t="shared" si="315"/>
        <v>0.25455</v>
      </c>
      <c r="Y1412" s="24">
        <f t="shared" si="315"/>
        <v>12.4805264132648</v>
      </c>
      <c r="Z1412" s="24">
        <f t="shared" si="305"/>
        <v>372.15967641326478</v>
      </c>
      <c r="AA1412" s="24" t="str">
        <f t="shared" si="306"/>
        <v>abaixo</v>
      </c>
      <c r="AC1412" s="24" t="str">
        <f t="shared" ca="1" si="314"/>
        <v/>
      </c>
      <c r="AD1412" s="24" t="str">
        <f t="shared" ca="1" si="314"/>
        <v/>
      </c>
      <c r="AE1412" s="24" t="str">
        <f t="shared" ca="1" si="314"/>
        <v/>
      </c>
      <c r="AF1412" s="24" t="str">
        <f t="shared" ca="1" si="314"/>
        <v/>
      </c>
      <c r="AG1412" s="24" t="str">
        <f t="shared" ca="1" si="314"/>
        <v/>
      </c>
      <c r="AH1412" s="24" t="str">
        <f t="shared" ca="1" si="314"/>
        <v/>
      </c>
    </row>
    <row r="1413" spans="16:34" x14ac:dyDescent="0.25">
      <c r="P1413" s="17">
        <v>1414</v>
      </c>
      <c r="Q1413" s="17">
        <f>VLOOKUP($P1413,valores_RSI!$B$3:$D$1417,3,FALSE)</f>
        <v>65.679720864228301</v>
      </c>
      <c r="R1413" s="17">
        <f t="shared" si="308"/>
        <v>5</v>
      </c>
      <c r="S1413" s="24">
        <f t="shared" si="309"/>
        <v>87</v>
      </c>
      <c r="T1413" s="24">
        <f t="shared" si="302"/>
        <v>137</v>
      </c>
      <c r="U1413" s="24">
        <f t="shared" si="302"/>
        <v>106</v>
      </c>
      <c r="V1413" s="25" t="b">
        <f t="shared" si="303"/>
        <v>1</v>
      </c>
      <c r="W1413" s="24" t="b">
        <f t="shared" si="304"/>
        <v>1</v>
      </c>
      <c r="X1413" s="24">
        <f t="shared" si="315"/>
        <v>0.25455</v>
      </c>
      <c r="Y1413" s="24">
        <f t="shared" si="315"/>
        <v>12.4805264132648</v>
      </c>
      <c r="Z1413" s="24">
        <f t="shared" si="305"/>
        <v>372.41422641326477</v>
      </c>
      <c r="AA1413" s="24" t="str">
        <f t="shared" si="306"/>
        <v>abaixo</v>
      </c>
      <c r="AC1413" s="24" t="str">
        <f t="shared" ca="1" si="314"/>
        <v/>
      </c>
      <c r="AD1413" s="24" t="str">
        <f t="shared" ca="1" si="314"/>
        <v/>
      </c>
      <c r="AE1413" s="24" t="str">
        <f t="shared" ca="1" si="314"/>
        <v/>
      </c>
      <c r="AF1413" s="24" t="str">
        <f t="shared" ca="1" si="314"/>
        <v/>
      </c>
      <c r="AG1413" s="24" t="str">
        <f t="shared" ca="1" si="314"/>
        <v/>
      </c>
      <c r="AH1413" s="24" t="str">
        <f t="shared" ca="1" si="314"/>
        <v/>
      </c>
    </row>
  </sheetData>
  <autoFilter ref="P5:AH1413" xr:uid="{33AF1164-0132-4847-B512-BCB780000907}"/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6B3C4-11A9-4695-AC06-FDF96761D40E}">
  <sheetPr>
    <tabColor theme="6" tint="0.39997558519241921"/>
  </sheetPr>
  <dimension ref="B2:F166"/>
  <sheetViews>
    <sheetView showGridLines="0" topLeftCell="A133" workbookViewId="0">
      <selection activeCell="A140" sqref="A140:XFD140"/>
    </sheetView>
  </sheetViews>
  <sheetFormatPr defaultRowHeight="15" x14ac:dyDescent="0.25"/>
  <cols>
    <col min="3" max="3" width="17.28515625" customWidth="1"/>
    <col min="4" max="4" width="22.7109375" customWidth="1"/>
    <col min="5" max="5" width="12.28515625" customWidth="1"/>
    <col min="6" max="6" width="17.7109375" bestFit="1" customWidth="1"/>
  </cols>
  <sheetData>
    <row r="2" spans="2:6" x14ac:dyDescent="0.25">
      <c r="B2" s="11" t="s">
        <v>88</v>
      </c>
      <c r="C2" s="11" t="s">
        <v>2</v>
      </c>
      <c r="D2" s="11" t="s">
        <v>3</v>
      </c>
      <c r="E2" s="9" t="s">
        <v>4</v>
      </c>
      <c r="F2" s="10" t="s">
        <v>12</v>
      </c>
    </row>
    <row r="3" spans="2:6" x14ac:dyDescent="0.25">
      <c r="B3" s="4">
        <v>0</v>
      </c>
      <c r="C3" s="4">
        <v>30</v>
      </c>
      <c r="D3" s="4">
        <v>45.247933884297503</v>
      </c>
      <c r="E3" s="3">
        <f ca="1">OFFSET(valores_RSI!$C$3,C3,0)</f>
        <v>36571</v>
      </c>
      <c r="F3">
        <f ca="1">VLOOKUP(E3,dados!$C$3:$G$1417,5,FALSE)</f>
        <v>27.380952835083001</v>
      </c>
    </row>
    <row r="4" spans="2:6" x14ac:dyDescent="0.25">
      <c r="B4" s="4">
        <v>1</v>
      </c>
      <c r="C4" s="4">
        <v>42</v>
      </c>
      <c r="D4" s="4">
        <v>41.340782122904997</v>
      </c>
      <c r="E4" s="3">
        <f ca="1">OFFSET(valores_RSI!$C$3,C4,0)</f>
        <v>36588</v>
      </c>
      <c r="F4">
        <f ca="1">VLOOKUP(E4,dados!$C$3:$G$1417,5,FALSE)</f>
        <v>28.854875564575099</v>
      </c>
    </row>
    <row r="5" spans="2:6" x14ac:dyDescent="0.25">
      <c r="B5" s="4">
        <v>2</v>
      </c>
      <c r="C5" s="4">
        <v>51</v>
      </c>
      <c r="D5" s="4">
        <v>44.550408719346002</v>
      </c>
      <c r="E5" s="3">
        <f ca="1">OFFSET(valores_RSI!$C$3,C5,0)</f>
        <v>36601</v>
      </c>
      <c r="F5">
        <f ca="1">VLOOKUP(E5,dados!$C$3:$G$1417,5,FALSE)</f>
        <v>29.195011138916001</v>
      </c>
    </row>
    <row r="6" spans="2:6" x14ac:dyDescent="0.25">
      <c r="B6" s="4">
        <v>3</v>
      </c>
      <c r="C6" s="4">
        <v>64</v>
      </c>
      <c r="D6" s="4">
        <v>63.135593220338897</v>
      </c>
      <c r="E6" s="3">
        <f ca="1">OFFSET(valores_RSI!$C$3,C6,0)</f>
        <v>36620</v>
      </c>
      <c r="F6">
        <f ca="1">VLOOKUP(E6,dados!$C$3:$G$1417,5,FALSE)</f>
        <v>35.402492523193303</v>
      </c>
    </row>
    <row r="7" spans="2:6" x14ac:dyDescent="0.25">
      <c r="B7" s="4">
        <v>4</v>
      </c>
      <c r="C7" s="4">
        <v>69</v>
      </c>
      <c r="D7" s="4">
        <v>61.173184357541899</v>
      </c>
      <c r="E7" s="3">
        <f ca="1">OFFSET(valores_RSI!$C$3,C7,0)</f>
        <v>36627</v>
      </c>
      <c r="F7">
        <f ca="1">VLOOKUP(E7,dados!$C$3:$G$1417,5,FALSE)</f>
        <v>36.564624786376903</v>
      </c>
    </row>
    <row r="8" spans="2:6" x14ac:dyDescent="0.25">
      <c r="B8" s="4">
        <v>5</v>
      </c>
      <c r="C8" s="4">
        <v>73</v>
      </c>
      <c r="D8" s="4">
        <v>66.976744186046503</v>
      </c>
      <c r="E8" s="3">
        <f ca="1">OFFSET(valores_RSI!$C$3,C8,0)</f>
        <v>36633</v>
      </c>
      <c r="F8">
        <f ca="1">VLOOKUP(E8,dados!$C$3:$G$1417,5,FALSE)</f>
        <v>36.2953491210937</v>
      </c>
    </row>
    <row r="9" spans="2:6" x14ac:dyDescent="0.25">
      <c r="B9" s="4">
        <v>6</v>
      </c>
      <c r="C9" s="4">
        <v>77</v>
      </c>
      <c r="D9" s="4">
        <v>67.567567567567494</v>
      </c>
      <c r="E9" s="3">
        <f ca="1">OFFSET(valores_RSI!$C$3,C9,0)</f>
        <v>36640</v>
      </c>
      <c r="F9">
        <f ca="1">VLOOKUP(E9,dados!$C$3:$G$1417,5,FALSE)</f>
        <v>36.93310546875</v>
      </c>
    </row>
    <row r="10" spans="2:6" x14ac:dyDescent="0.25">
      <c r="B10" s="4">
        <v>7</v>
      </c>
      <c r="C10" s="4">
        <v>90</v>
      </c>
      <c r="D10" s="4">
        <v>54.788069073783298</v>
      </c>
      <c r="E10" s="3">
        <f ca="1">OFFSET(valores_RSI!$C$3,C10,0)</f>
        <v>36657</v>
      </c>
      <c r="F10">
        <f ca="1">VLOOKUP(E10,dados!$C$3:$G$1417,5,FALSE)</f>
        <v>34.863945007324197</v>
      </c>
    </row>
    <row r="11" spans="2:6" x14ac:dyDescent="0.25">
      <c r="B11" s="4">
        <v>8</v>
      </c>
      <c r="C11" s="4">
        <v>95</v>
      </c>
      <c r="D11" s="4">
        <v>49.655765920826099</v>
      </c>
      <c r="E11" s="3">
        <f ca="1">OFFSET(valores_RSI!$C$3,C11,0)</f>
        <v>36664</v>
      </c>
      <c r="F11">
        <f ca="1">VLOOKUP(E11,dados!$C$3:$G$1417,5,FALSE)</f>
        <v>36.564624786376903</v>
      </c>
    </row>
    <row r="12" spans="2:6" x14ac:dyDescent="0.25">
      <c r="B12" s="4">
        <v>9</v>
      </c>
      <c r="C12" s="4">
        <v>100</v>
      </c>
      <c r="D12" s="4">
        <v>50.4089979550102</v>
      </c>
      <c r="E12" s="3">
        <f ca="1">OFFSET(valores_RSI!$C$3,C12,0)</f>
        <v>36671</v>
      </c>
      <c r="F12">
        <f ca="1">VLOOKUP(E12,dados!$C$3:$G$1417,5,FALSE)</f>
        <v>35.430839538574197</v>
      </c>
    </row>
    <row r="13" spans="2:6" x14ac:dyDescent="0.25">
      <c r="B13" s="4">
        <v>10</v>
      </c>
      <c r="C13" s="4">
        <v>110</v>
      </c>
      <c r="D13" s="4">
        <v>53.1460674157303</v>
      </c>
      <c r="E13" s="3">
        <f ca="1">OFFSET(valores_RSI!$C$3,C13,0)</f>
        <v>36686</v>
      </c>
      <c r="F13">
        <f ca="1">VLOOKUP(E13,dados!$C$3:$G$1417,5,FALSE)</f>
        <v>34.353740692138601</v>
      </c>
    </row>
    <row r="14" spans="2:6" x14ac:dyDescent="0.25">
      <c r="B14" s="4">
        <v>11</v>
      </c>
      <c r="C14" s="4">
        <v>126</v>
      </c>
      <c r="D14" s="4">
        <v>57.544910179640702</v>
      </c>
      <c r="E14" s="3">
        <f ca="1">OFFSET(valores_RSI!$C$3,C14,0)</f>
        <v>36710</v>
      </c>
      <c r="F14">
        <f ca="1">VLOOKUP(E14,dados!$C$3:$G$1417,5,FALSE)</f>
        <v>29.0816326141357</v>
      </c>
    </row>
    <row r="15" spans="2:6" x14ac:dyDescent="0.25">
      <c r="B15" s="4">
        <v>12</v>
      </c>
      <c r="C15" s="4">
        <v>140</v>
      </c>
      <c r="D15" s="4">
        <v>50.957592339261197</v>
      </c>
      <c r="E15" s="3">
        <f ca="1">OFFSET(valores_RSI!$C$3,C15,0)</f>
        <v>36731</v>
      </c>
      <c r="F15">
        <f ca="1">VLOOKUP(E15,dados!$C$3:$G$1417,5,FALSE)</f>
        <v>31.4625854492187</v>
      </c>
    </row>
    <row r="16" spans="2:6" x14ac:dyDescent="0.25">
      <c r="B16" s="4">
        <v>13</v>
      </c>
      <c r="C16" s="4">
        <v>148</v>
      </c>
      <c r="D16" s="4">
        <v>51.914580265095701</v>
      </c>
      <c r="E16" s="3">
        <f ca="1">OFFSET(valores_RSI!$C$3,C16,0)</f>
        <v>36741</v>
      </c>
      <c r="F16">
        <f ca="1">VLOOKUP(E16,dados!$C$3:$G$1417,5,FALSE)</f>
        <v>36.224491119384702</v>
      </c>
    </row>
    <row r="17" spans="2:6" x14ac:dyDescent="0.25">
      <c r="B17" s="4">
        <v>14</v>
      </c>
      <c r="C17" s="4">
        <v>160</v>
      </c>
      <c r="D17" s="4">
        <v>49.1289198606271</v>
      </c>
      <c r="E17" s="3">
        <f ca="1">OFFSET(valores_RSI!$C$3,C17,0)</f>
        <v>36759</v>
      </c>
      <c r="F17">
        <f ca="1">VLOOKUP(E17,dados!$C$3:$G$1417,5,FALSE)</f>
        <v>36.224491119384702</v>
      </c>
    </row>
    <row r="18" spans="2:6" x14ac:dyDescent="0.25">
      <c r="B18" s="4">
        <v>15</v>
      </c>
      <c r="C18" s="4">
        <v>176</v>
      </c>
      <c r="D18" s="4">
        <v>49.589041095890401</v>
      </c>
      <c r="E18" s="3">
        <f ca="1">OFFSET(valores_RSI!$C$3,C18,0)</f>
        <v>36782</v>
      </c>
      <c r="F18">
        <f ca="1">VLOOKUP(E18,dados!$C$3:$G$1417,5,FALSE)</f>
        <v>36.224491119384702</v>
      </c>
    </row>
    <row r="19" spans="2:6" x14ac:dyDescent="0.25">
      <c r="B19" s="4">
        <v>16</v>
      </c>
      <c r="C19" s="4">
        <v>196</v>
      </c>
      <c r="D19" s="4">
        <v>48.787524272774498</v>
      </c>
      <c r="E19" s="3">
        <f ca="1">OFFSET(valores_RSI!$C$3,C19,0)</f>
        <v>36810</v>
      </c>
      <c r="F19">
        <f ca="1">VLOOKUP(E19,dados!$C$3:$G$1417,5,FALSE)</f>
        <v>30.158729553222599</v>
      </c>
    </row>
    <row r="20" spans="2:6" x14ac:dyDescent="0.25">
      <c r="B20" s="4">
        <v>17</v>
      </c>
      <c r="C20" s="4">
        <v>209</v>
      </c>
      <c r="D20" s="4">
        <v>77.989631639922095</v>
      </c>
      <c r="E20" s="3">
        <f ca="1">OFFSET(valores_RSI!$C$3,C20,0)</f>
        <v>36829</v>
      </c>
      <c r="F20">
        <f ca="1">VLOOKUP(E20,dados!$C$3:$G$1417,5,FALSE)</f>
        <v>34.410430908203097</v>
      </c>
    </row>
    <row r="21" spans="2:6" x14ac:dyDescent="0.25">
      <c r="B21" s="4">
        <v>18</v>
      </c>
      <c r="C21" s="4">
        <v>218</v>
      </c>
      <c r="D21" s="4">
        <v>73.307055522502097</v>
      </c>
      <c r="E21" s="3">
        <f ca="1">OFFSET(valores_RSI!$C$3,C21,0)</f>
        <v>36840</v>
      </c>
      <c r="F21">
        <f ca="1">VLOOKUP(E21,dados!$C$3:$G$1417,5,FALSE)</f>
        <v>33.106575012207003</v>
      </c>
    </row>
    <row r="22" spans="2:6" x14ac:dyDescent="0.25">
      <c r="B22" s="4">
        <v>19</v>
      </c>
      <c r="C22" s="4">
        <v>225</v>
      </c>
      <c r="D22" s="4">
        <v>70.045396932803399</v>
      </c>
      <c r="E22" s="3">
        <f ca="1">OFFSET(valores_RSI!$C$3,C22,0)</f>
        <v>36851</v>
      </c>
      <c r="F22">
        <f ca="1">VLOOKUP(E22,dados!$C$3:$G$1417,5,FALSE)</f>
        <v>32.596370697021399</v>
      </c>
    </row>
    <row r="23" spans="2:6" x14ac:dyDescent="0.25">
      <c r="B23" s="4">
        <v>20</v>
      </c>
      <c r="C23" s="4">
        <v>232</v>
      </c>
      <c r="D23" s="4">
        <v>69.119281232213794</v>
      </c>
      <c r="E23" s="3">
        <f ca="1">OFFSET(valores_RSI!$C$3,C23,0)</f>
        <v>36861</v>
      </c>
      <c r="F23">
        <f ca="1">VLOOKUP(E23,dados!$C$3:$G$1417,5,FALSE)</f>
        <v>33.956916809082003</v>
      </c>
    </row>
    <row r="24" spans="2:6" x14ac:dyDescent="0.25">
      <c r="B24" s="4">
        <v>21</v>
      </c>
      <c r="C24" s="4">
        <v>239</v>
      </c>
      <c r="D24" s="4">
        <v>53.8922122348146</v>
      </c>
      <c r="E24" s="3">
        <f ca="1">OFFSET(valores_RSI!$C$3,C24,0)</f>
        <v>36872</v>
      </c>
      <c r="F24">
        <f ca="1">VLOOKUP(E24,dados!$C$3:$G$1417,5,FALSE)</f>
        <v>36.153629302978501</v>
      </c>
    </row>
    <row r="25" spans="2:6" x14ac:dyDescent="0.25">
      <c r="B25" s="4">
        <v>22</v>
      </c>
      <c r="C25" s="4">
        <v>250</v>
      </c>
      <c r="D25" s="4">
        <v>58.884685591599997</v>
      </c>
      <c r="E25" s="3">
        <f ca="1">OFFSET(valores_RSI!$C$3,C25,0)</f>
        <v>36888</v>
      </c>
      <c r="F25">
        <f ca="1">VLOOKUP(E25,dados!$C$3:$G$1417,5,FALSE)</f>
        <v>35.941043853759702</v>
      </c>
    </row>
    <row r="26" spans="2:6" x14ac:dyDescent="0.25">
      <c r="B26" s="4">
        <v>23</v>
      </c>
      <c r="C26" s="4">
        <v>256</v>
      </c>
      <c r="D26" s="4">
        <v>52.409945305272402</v>
      </c>
      <c r="E26" s="3">
        <f ca="1">OFFSET(valores_RSI!$C$3,C26,0)</f>
        <v>36899</v>
      </c>
      <c r="F26">
        <f ca="1">VLOOKUP(E26,dados!$C$3:$G$1417,5,FALSE)</f>
        <v>36.451248168945298</v>
      </c>
    </row>
    <row r="27" spans="2:6" x14ac:dyDescent="0.25">
      <c r="B27" s="4">
        <v>24</v>
      </c>
      <c r="C27" s="4">
        <v>266</v>
      </c>
      <c r="D27" s="4">
        <v>51.842598167659297</v>
      </c>
      <c r="E27" s="3">
        <f ca="1">OFFSET(valores_RSI!$C$3,C27,0)</f>
        <v>36914</v>
      </c>
      <c r="F27">
        <f ca="1">VLOOKUP(E27,dados!$C$3:$G$1417,5,FALSE)</f>
        <v>33.503402709960902</v>
      </c>
    </row>
    <row r="28" spans="2:6" x14ac:dyDescent="0.25">
      <c r="B28" s="4">
        <v>25</v>
      </c>
      <c r="C28" s="4">
        <v>273</v>
      </c>
      <c r="D28" s="4">
        <v>52.7239149748956</v>
      </c>
      <c r="E28" s="3">
        <f ca="1">OFFSET(valores_RSI!$C$3,C28,0)</f>
        <v>36923</v>
      </c>
      <c r="F28">
        <f ca="1">VLOOKUP(E28,dados!$C$3:$G$1417,5,FALSE)</f>
        <v>32.312923431396399</v>
      </c>
    </row>
    <row r="29" spans="2:6" x14ac:dyDescent="0.25">
      <c r="B29" s="4">
        <v>26</v>
      </c>
      <c r="C29" s="4">
        <v>282</v>
      </c>
      <c r="D29" s="4">
        <v>51.063836982602197</v>
      </c>
      <c r="E29" s="3">
        <f ca="1">OFFSET(valores_RSI!$C$3,C29,0)</f>
        <v>36936</v>
      </c>
      <c r="F29">
        <f ca="1">VLOOKUP(E29,dados!$C$3:$G$1417,5,FALSE)</f>
        <v>33.446712493896399</v>
      </c>
    </row>
    <row r="30" spans="2:6" x14ac:dyDescent="0.25">
      <c r="B30" s="4">
        <v>27</v>
      </c>
      <c r="C30" s="4">
        <v>290</v>
      </c>
      <c r="D30" s="4">
        <v>55.1210465345291</v>
      </c>
      <c r="E30" s="3">
        <f ca="1">OFFSET(valores_RSI!$C$3,C30,0)</f>
        <v>36949</v>
      </c>
      <c r="F30">
        <f ca="1">VLOOKUP(E30,dados!$C$3:$G$1417,5,FALSE)</f>
        <v>33.219955444335902</v>
      </c>
    </row>
    <row r="31" spans="2:6" x14ac:dyDescent="0.25">
      <c r="B31" s="4">
        <v>28</v>
      </c>
      <c r="C31" s="4">
        <v>297</v>
      </c>
      <c r="D31" s="4">
        <v>56.353596086537998</v>
      </c>
      <c r="E31" s="3">
        <f ca="1">OFFSET(valores_RSI!$C$3,C31,0)</f>
        <v>36958</v>
      </c>
      <c r="F31">
        <f ca="1">VLOOKUP(E31,dados!$C$3:$G$1417,5,FALSE)</f>
        <v>34.580497741699197</v>
      </c>
    </row>
    <row r="32" spans="2:6" x14ac:dyDescent="0.25">
      <c r="B32" s="4">
        <v>29</v>
      </c>
      <c r="C32" s="4">
        <v>310</v>
      </c>
      <c r="D32" s="4">
        <v>47.678496053133699</v>
      </c>
      <c r="E32" s="3">
        <f ca="1">OFFSET(valores_RSI!$C$3,C32,0)</f>
        <v>36977</v>
      </c>
      <c r="F32">
        <f ca="1">VLOOKUP(E32,dados!$C$3:$G$1417,5,FALSE)</f>
        <v>32.823127746582003</v>
      </c>
    </row>
    <row r="33" spans="2:6" x14ac:dyDescent="0.25">
      <c r="B33" s="4">
        <v>30</v>
      </c>
      <c r="C33" s="4">
        <v>317</v>
      </c>
      <c r="D33" s="4">
        <v>44.963887228748199</v>
      </c>
      <c r="E33" s="3">
        <f ca="1">OFFSET(valores_RSI!$C$3,C33,0)</f>
        <v>36986</v>
      </c>
      <c r="F33">
        <f ca="1">VLOOKUP(E33,dados!$C$3:$G$1417,5,FALSE)</f>
        <v>34.410430908203097</v>
      </c>
    </row>
    <row r="34" spans="2:6" x14ac:dyDescent="0.25">
      <c r="B34" s="4">
        <v>31</v>
      </c>
      <c r="C34" s="4">
        <v>323</v>
      </c>
      <c r="D34" s="4">
        <v>42.217555217390398</v>
      </c>
      <c r="E34" s="3">
        <f ca="1">OFFSET(valores_RSI!$C$3,C34,0)</f>
        <v>36997</v>
      </c>
      <c r="F34">
        <f ca="1">VLOOKUP(E34,dados!$C$3:$G$1417,5,FALSE)</f>
        <v>33.551021575927699</v>
      </c>
    </row>
    <row r="35" spans="2:6" x14ac:dyDescent="0.25">
      <c r="B35" s="4">
        <v>32</v>
      </c>
      <c r="C35" s="4">
        <v>334</v>
      </c>
      <c r="D35" s="4">
        <v>60.047195468322997</v>
      </c>
      <c r="E35" s="3">
        <f ca="1">OFFSET(valores_RSI!$C$3,C35,0)</f>
        <v>37012</v>
      </c>
      <c r="F35">
        <f ca="1">VLOOKUP(E35,dados!$C$3:$G$1417,5,FALSE)</f>
        <v>35.292518615722599</v>
      </c>
    </row>
    <row r="36" spans="2:6" x14ac:dyDescent="0.25">
      <c r="B36" s="4">
        <v>33</v>
      </c>
      <c r="C36" s="4">
        <v>343</v>
      </c>
      <c r="D36" s="4">
        <v>62.2883493159868</v>
      </c>
      <c r="E36" s="3">
        <f ca="1">OFFSET(valores_RSI!$C$3,C36,0)</f>
        <v>37025</v>
      </c>
      <c r="F36">
        <f ca="1">VLOOKUP(E36,dados!$C$3:$G$1417,5,FALSE)</f>
        <v>35.736961364746001</v>
      </c>
    </row>
    <row r="37" spans="2:6" x14ac:dyDescent="0.25">
      <c r="B37" s="4">
        <v>34</v>
      </c>
      <c r="C37" s="4">
        <v>348</v>
      </c>
      <c r="D37" s="4">
        <v>66.740462564537907</v>
      </c>
      <c r="E37" s="3">
        <f ca="1">OFFSET(valores_RSI!$C$3,C37,0)</f>
        <v>37032</v>
      </c>
      <c r="F37">
        <f ca="1">VLOOKUP(E37,dados!$C$3:$G$1417,5,FALSE)</f>
        <v>36.961452484130803</v>
      </c>
    </row>
    <row r="38" spans="2:6" x14ac:dyDescent="0.25">
      <c r="B38" s="4">
        <v>35</v>
      </c>
      <c r="C38" s="4">
        <v>353</v>
      </c>
      <c r="D38" s="4">
        <v>67.257631778886804</v>
      </c>
      <c r="E38" s="3">
        <f ca="1">OFFSET(valores_RSI!$C$3,C38,0)</f>
        <v>37040</v>
      </c>
      <c r="F38">
        <f ca="1">VLOOKUP(E38,dados!$C$3:$G$1417,5,FALSE)</f>
        <v>37.378684997558501</v>
      </c>
    </row>
    <row r="39" spans="2:6" x14ac:dyDescent="0.25">
      <c r="B39" s="4">
        <v>36</v>
      </c>
      <c r="C39" s="4">
        <v>357</v>
      </c>
      <c r="D39" s="4">
        <v>64.245499147921393</v>
      </c>
      <c r="E39" s="3">
        <f ca="1">OFFSET(valores_RSI!$C$3,C39,0)</f>
        <v>37046</v>
      </c>
      <c r="F39">
        <f ca="1">VLOOKUP(E39,dados!$C$3:$G$1417,5,FALSE)</f>
        <v>37.623584747314403</v>
      </c>
    </row>
    <row r="40" spans="2:6" x14ac:dyDescent="0.25">
      <c r="B40" s="4">
        <v>37</v>
      </c>
      <c r="C40" s="4">
        <v>370</v>
      </c>
      <c r="D40" s="4">
        <v>58.573147080886201</v>
      </c>
      <c r="E40" s="3">
        <f ca="1">OFFSET(valores_RSI!$C$3,C40,0)</f>
        <v>37063</v>
      </c>
      <c r="F40">
        <f ca="1">VLOOKUP(E40,dados!$C$3:$G$1417,5,FALSE)</f>
        <v>37.097507476806598</v>
      </c>
    </row>
    <row r="41" spans="2:6" x14ac:dyDescent="0.25">
      <c r="B41" s="4">
        <v>38</v>
      </c>
      <c r="C41" s="4">
        <v>375</v>
      </c>
      <c r="D41" s="4">
        <v>60.7250737181636</v>
      </c>
      <c r="E41" s="3">
        <f ca="1">OFFSET(valores_RSI!$C$3,C41,0)</f>
        <v>37070</v>
      </c>
      <c r="F41">
        <f ca="1">VLOOKUP(E41,dados!$C$3:$G$1417,5,FALSE)</f>
        <v>36.770973205566399</v>
      </c>
    </row>
    <row r="42" spans="2:6" x14ac:dyDescent="0.25">
      <c r="B42" s="4">
        <v>39</v>
      </c>
      <c r="C42" s="4">
        <v>387</v>
      </c>
      <c r="D42" s="4">
        <v>44.415580452262503</v>
      </c>
      <c r="E42" s="3">
        <f ca="1">OFFSET(valores_RSI!$C$3,C42,0)</f>
        <v>37089</v>
      </c>
      <c r="F42">
        <f ca="1">VLOOKUP(E42,dados!$C$3:$G$1417,5,FALSE)</f>
        <v>35.9002265930175</v>
      </c>
    </row>
    <row r="43" spans="2:6" x14ac:dyDescent="0.25">
      <c r="B43" s="4">
        <v>40</v>
      </c>
      <c r="C43" s="4">
        <v>413</v>
      </c>
      <c r="D43" s="4">
        <v>54.263571494989399</v>
      </c>
      <c r="E43" s="3">
        <f ca="1">OFFSET(valores_RSI!$C$3,C43,0)</f>
        <v>37125</v>
      </c>
      <c r="F43">
        <f ca="1">VLOOKUP(E43,dados!$C$3:$G$1417,5,FALSE)</f>
        <v>37.859409332275298</v>
      </c>
    </row>
    <row r="44" spans="2:6" x14ac:dyDescent="0.25">
      <c r="B44" s="4">
        <v>41</v>
      </c>
      <c r="C44" s="4">
        <v>427</v>
      </c>
      <c r="D44" s="4">
        <v>71.587027300787099</v>
      </c>
      <c r="E44" s="3">
        <f ca="1">OFFSET(valores_RSI!$C$3,C44,0)</f>
        <v>37152</v>
      </c>
      <c r="F44">
        <f ca="1">VLOOKUP(E44,dados!$C$3:$G$1417,5,FALSE)</f>
        <v>35.464851379394503</v>
      </c>
    </row>
    <row r="45" spans="2:6" x14ac:dyDescent="0.25">
      <c r="B45" s="4">
        <v>42</v>
      </c>
      <c r="C45" s="4">
        <v>435</v>
      </c>
      <c r="D45" s="4">
        <v>59.238574984344197</v>
      </c>
      <c r="E45" s="3">
        <f ca="1">OFFSET(valores_RSI!$C$3,C45,0)</f>
        <v>37162</v>
      </c>
      <c r="F45">
        <f ca="1">VLOOKUP(E45,dados!$C$3:$G$1417,5,FALSE)</f>
        <v>37.7505683898925</v>
      </c>
    </row>
    <row r="46" spans="2:6" x14ac:dyDescent="0.25">
      <c r="B46" s="4">
        <v>43</v>
      </c>
      <c r="C46" s="4">
        <v>447</v>
      </c>
      <c r="D46" s="4">
        <v>56.508220835606998</v>
      </c>
      <c r="E46" s="3">
        <f ca="1">OFFSET(valores_RSI!$C$3,C46,0)</f>
        <v>37180</v>
      </c>
      <c r="F46">
        <f ca="1">VLOOKUP(E46,dados!$C$3:$G$1417,5,FALSE)</f>
        <v>35.7913818359375</v>
      </c>
    </row>
    <row r="47" spans="2:6" x14ac:dyDescent="0.25">
      <c r="B47" s="4">
        <v>44</v>
      </c>
      <c r="C47" s="4">
        <v>451</v>
      </c>
      <c r="D47" s="4">
        <v>56.652358547559402</v>
      </c>
      <c r="E47" s="3">
        <f ca="1">OFFSET(valores_RSI!$C$3,C47,0)</f>
        <v>37186</v>
      </c>
      <c r="F47">
        <f ca="1">VLOOKUP(E47,dados!$C$3:$G$1417,5,FALSE)</f>
        <v>35.891155242919901</v>
      </c>
    </row>
    <row r="48" spans="2:6" x14ac:dyDescent="0.25">
      <c r="B48" s="4">
        <v>45</v>
      </c>
      <c r="C48" s="4">
        <v>458</v>
      </c>
      <c r="D48" s="4">
        <v>63.076106921961198</v>
      </c>
      <c r="E48" s="3">
        <f ca="1">OFFSET(valores_RSI!$C$3,C48,0)</f>
        <v>37195</v>
      </c>
      <c r="F48">
        <f ca="1">VLOOKUP(E48,dados!$C$3:$G$1417,5,FALSE)</f>
        <v>33.741497039794901</v>
      </c>
    </row>
    <row r="49" spans="2:6" x14ac:dyDescent="0.25">
      <c r="B49" s="4">
        <v>46</v>
      </c>
      <c r="C49" s="4">
        <v>467</v>
      </c>
      <c r="D49" s="4">
        <v>55.621299103884603</v>
      </c>
      <c r="E49" s="3">
        <f ca="1">OFFSET(valores_RSI!$C$3,C49,0)</f>
        <v>37208</v>
      </c>
      <c r="F49">
        <f ca="1">VLOOKUP(E49,dados!$C$3:$G$1417,5,FALSE)</f>
        <v>35.256237030029297</v>
      </c>
    </row>
    <row r="50" spans="2:6" x14ac:dyDescent="0.25">
      <c r="B50" s="4">
        <v>47</v>
      </c>
      <c r="C50" s="4">
        <v>475</v>
      </c>
      <c r="D50" s="4">
        <v>56.702753316977599</v>
      </c>
      <c r="E50" s="3">
        <f ca="1">OFFSET(valores_RSI!$C$3,C50,0)</f>
        <v>37221</v>
      </c>
      <c r="F50">
        <f ca="1">VLOOKUP(E50,dados!$C$3:$G$1417,5,FALSE)</f>
        <v>36.607711791992102</v>
      </c>
    </row>
    <row r="51" spans="2:6" x14ac:dyDescent="0.25">
      <c r="B51" s="4">
        <v>48</v>
      </c>
      <c r="C51" s="4">
        <v>481</v>
      </c>
      <c r="D51" s="4">
        <v>48.960296868487397</v>
      </c>
      <c r="E51" s="3">
        <f ca="1">OFFSET(valores_RSI!$C$3,C51,0)</f>
        <v>37229</v>
      </c>
      <c r="F51">
        <f ca="1">VLOOKUP(E51,dados!$C$3:$G$1417,5,FALSE)</f>
        <v>35.111110687255803</v>
      </c>
    </row>
    <row r="52" spans="2:6" x14ac:dyDescent="0.25">
      <c r="B52" s="4">
        <v>49</v>
      </c>
      <c r="C52" s="4">
        <v>487</v>
      </c>
      <c r="D52" s="4">
        <v>46.093754365573801</v>
      </c>
      <c r="E52" s="3">
        <f ca="1">OFFSET(valores_RSI!$C$3,C52,0)</f>
        <v>37237</v>
      </c>
      <c r="F52">
        <f ca="1">VLOOKUP(E52,dados!$C$3:$G$1417,5,FALSE)</f>
        <v>34.222221374511697</v>
      </c>
    </row>
    <row r="53" spans="2:6" x14ac:dyDescent="0.25">
      <c r="B53" s="4">
        <v>50</v>
      </c>
      <c r="C53" s="4">
        <v>494</v>
      </c>
      <c r="D53" s="4">
        <v>54.107640663706398</v>
      </c>
      <c r="E53" s="3">
        <f ca="1">OFFSET(valores_RSI!$C$3,C53,0)</f>
        <v>37246</v>
      </c>
      <c r="F53">
        <f ca="1">VLOOKUP(E53,dados!$C$3:$G$1417,5,FALSE)</f>
        <v>33.714286804199197</v>
      </c>
    </row>
    <row r="54" spans="2:6" x14ac:dyDescent="0.25">
      <c r="B54" s="4">
        <v>51</v>
      </c>
      <c r="C54" s="4">
        <v>505</v>
      </c>
      <c r="D54" s="4">
        <v>41.965974216554201</v>
      </c>
      <c r="E54" s="3">
        <f ca="1">OFFSET(valores_RSI!$C$3,C54,0)</f>
        <v>37265</v>
      </c>
      <c r="F54">
        <f ca="1">VLOOKUP(E54,dados!$C$3:$G$1417,5,FALSE)</f>
        <v>33.297050476074197</v>
      </c>
    </row>
    <row r="55" spans="2:6" x14ac:dyDescent="0.25">
      <c r="B55" s="4">
        <v>52</v>
      </c>
      <c r="C55" s="4">
        <v>512</v>
      </c>
      <c r="D55" s="4">
        <v>52.3445054674281</v>
      </c>
      <c r="E55" s="3">
        <f ca="1">OFFSET(valores_RSI!$C$3,C55,0)</f>
        <v>37274</v>
      </c>
      <c r="F55">
        <f ca="1">VLOOKUP(E55,dados!$C$3:$G$1417,5,FALSE)</f>
        <v>33.7959175109863</v>
      </c>
    </row>
    <row r="56" spans="2:6" x14ac:dyDescent="0.25">
      <c r="B56" s="4">
        <v>53</v>
      </c>
      <c r="C56" s="4">
        <v>517</v>
      </c>
      <c r="D56" s="4">
        <v>49.735926252772003</v>
      </c>
      <c r="E56" s="3">
        <f ca="1">OFFSET(valores_RSI!$C$3,C56,0)</f>
        <v>37284</v>
      </c>
      <c r="F56">
        <f ca="1">VLOOKUP(E56,dados!$C$3:$G$1417,5,FALSE)</f>
        <v>34.585033416747997</v>
      </c>
    </row>
    <row r="57" spans="2:6" x14ac:dyDescent="0.25">
      <c r="B57" s="4">
        <v>54</v>
      </c>
      <c r="C57" s="4">
        <v>535</v>
      </c>
      <c r="D57" s="4">
        <v>55.4372628868581</v>
      </c>
      <c r="E57" s="3">
        <f ca="1">OFFSET(valores_RSI!$C$3,C57,0)</f>
        <v>37309</v>
      </c>
      <c r="F57">
        <f ca="1">VLOOKUP(E57,dados!$C$3:$G$1417,5,FALSE)</f>
        <v>35.192745208740199</v>
      </c>
    </row>
    <row r="58" spans="2:6" x14ac:dyDescent="0.25">
      <c r="B58" s="4">
        <v>55</v>
      </c>
      <c r="C58" s="4">
        <v>543</v>
      </c>
      <c r="D58" s="4">
        <v>50</v>
      </c>
      <c r="E58" s="3">
        <f ca="1">OFFSET(valores_RSI!$C$3,C58,0)</f>
        <v>37321</v>
      </c>
      <c r="F58">
        <f ca="1">VLOOKUP(E58,dados!$C$3:$G$1417,5,FALSE)</f>
        <v>38.1043090820312</v>
      </c>
    </row>
    <row r="59" spans="2:6" x14ac:dyDescent="0.25">
      <c r="B59" s="4">
        <v>56</v>
      </c>
      <c r="C59" s="4">
        <v>555</v>
      </c>
      <c r="D59" s="4">
        <v>59.463170485560802</v>
      </c>
      <c r="E59" s="3">
        <f ca="1">OFFSET(valores_RSI!$C$3,C59,0)</f>
        <v>37337</v>
      </c>
      <c r="F59">
        <f ca="1">VLOOKUP(E59,dados!$C$3:$G$1417,5,FALSE)</f>
        <v>38.5124702453613</v>
      </c>
    </row>
    <row r="60" spans="2:6" x14ac:dyDescent="0.25">
      <c r="B60" s="4">
        <v>57</v>
      </c>
      <c r="C60" s="4">
        <v>567</v>
      </c>
      <c r="D60" s="4">
        <v>58.009214601335898</v>
      </c>
      <c r="E60" s="3">
        <f ca="1">OFFSET(valores_RSI!$C$3,C60,0)</f>
        <v>37356</v>
      </c>
      <c r="F60">
        <f ca="1">VLOOKUP(E60,dados!$C$3:$G$1417,5,FALSE)</f>
        <v>41.596370697021399</v>
      </c>
    </row>
    <row r="61" spans="2:6" x14ac:dyDescent="0.25">
      <c r="B61" s="4">
        <v>58</v>
      </c>
      <c r="C61" s="4">
        <v>572</v>
      </c>
      <c r="D61" s="4">
        <v>60.594039312217397</v>
      </c>
      <c r="E61" s="3">
        <f ca="1">OFFSET(valores_RSI!$C$3,C61,0)</f>
        <v>37363</v>
      </c>
      <c r="F61">
        <f ca="1">VLOOKUP(E61,dados!$C$3:$G$1417,5,FALSE)</f>
        <v>41.977325439453097</v>
      </c>
    </row>
    <row r="62" spans="2:6" x14ac:dyDescent="0.25">
      <c r="B62" s="4">
        <v>59</v>
      </c>
      <c r="C62" s="4">
        <v>577</v>
      </c>
      <c r="D62" s="4">
        <v>52.140077078440797</v>
      </c>
      <c r="E62" s="3">
        <f ca="1">OFFSET(valores_RSI!$C$3,C62,0)</f>
        <v>37370</v>
      </c>
      <c r="F62">
        <f ca="1">VLOOKUP(E62,dados!$C$3:$G$1417,5,FALSE)</f>
        <v>41.496597290038999</v>
      </c>
    </row>
    <row r="63" spans="2:6" x14ac:dyDescent="0.25">
      <c r="B63" s="4">
        <v>60</v>
      </c>
      <c r="C63" s="4">
        <v>585</v>
      </c>
      <c r="D63" s="4">
        <v>46.141905007619499</v>
      </c>
      <c r="E63" s="3">
        <f ca="1">OFFSET(valores_RSI!$C$3,C63,0)</f>
        <v>37382</v>
      </c>
      <c r="F63">
        <f ca="1">VLOOKUP(E63,dados!$C$3:$G$1417,5,FALSE)</f>
        <v>42.367347717285099</v>
      </c>
    </row>
    <row r="64" spans="2:6" x14ac:dyDescent="0.25">
      <c r="B64" s="4">
        <v>61</v>
      </c>
      <c r="C64" s="4">
        <v>590</v>
      </c>
      <c r="D64" s="4">
        <v>47.713095136836301</v>
      </c>
      <c r="E64" s="3">
        <f ca="1">OFFSET(valores_RSI!$C$3,C64,0)</f>
        <v>37389</v>
      </c>
      <c r="F64">
        <f ca="1">VLOOKUP(E64,dados!$C$3:$G$1417,5,FALSE)</f>
        <v>41.496597290038999</v>
      </c>
    </row>
    <row r="65" spans="2:6" x14ac:dyDescent="0.25">
      <c r="B65" s="4">
        <v>62</v>
      </c>
      <c r="C65" s="4">
        <v>608</v>
      </c>
      <c r="D65" s="4">
        <v>54.031707456218399</v>
      </c>
      <c r="E65" s="3">
        <f ca="1">OFFSET(valores_RSI!$C$3,C65,0)</f>
        <v>37414</v>
      </c>
      <c r="F65">
        <f ca="1">VLOOKUP(E65,dados!$C$3:$G$1417,5,FALSE)</f>
        <v>40.843536376953097</v>
      </c>
    </row>
    <row r="66" spans="2:6" x14ac:dyDescent="0.25">
      <c r="B66" s="4">
        <v>63</v>
      </c>
      <c r="C66" s="4">
        <v>628</v>
      </c>
      <c r="D66" s="4">
        <v>48.249905817059897</v>
      </c>
      <c r="E66" s="3">
        <f ca="1">OFFSET(valores_RSI!$C$3,C66,0)</f>
        <v>37445</v>
      </c>
      <c r="F66">
        <f ca="1">VLOOKUP(E66,dados!$C$3:$G$1417,5,FALSE)</f>
        <v>39.818595886230398</v>
      </c>
    </row>
    <row r="67" spans="2:6" x14ac:dyDescent="0.25">
      <c r="B67" s="4">
        <v>64</v>
      </c>
      <c r="C67" s="4">
        <v>651</v>
      </c>
      <c r="D67" s="4">
        <v>56.831883297379399</v>
      </c>
      <c r="E67" s="3">
        <f ca="1">OFFSET(valores_RSI!$C$3,C67,0)</f>
        <v>37476</v>
      </c>
      <c r="F67">
        <f ca="1">VLOOKUP(E67,dados!$C$3:$G$1417,5,FALSE)</f>
        <v>36.063491821288999</v>
      </c>
    </row>
    <row r="68" spans="2:6" x14ac:dyDescent="0.25">
      <c r="B68" s="4">
        <v>65</v>
      </c>
      <c r="C68" s="4">
        <v>665</v>
      </c>
      <c r="D68" s="4">
        <v>69.587185321744798</v>
      </c>
      <c r="E68" s="3">
        <f ca="1">OFFSET(valores_RSI!$C$3,C68,0)</f>
        <v>37496</v>
      </c>
      <c r="F68">
        <f ca="1">VLOOKUP(E68,dados!$C$3:$G$1417,5,FALSE)</f>
        <v>35.882087707519503</v>
      </c>
    </row>
    <row r="69" spans="2:6" x14ac:dyDescent="0.25">
      <c r="B69" s="4">
        <v>66</v>
      </c>
      <c r="C69" s="4">
        <v>676</v>
      </c>
      <c r="D69" s="4">
        <v>60.621530543601601</v>
      </c>
      <c r="E69" s="3">
        <f ca="1">OFFSET(valores_RSI!$C$3,C69,0)</f>
        <v>37512</v>
      </c>
      <c r="F69">
        <f ca="1">VLOOKUP(E69,dados!$C$3:$G$1417,5,FALSE)</f>
        <v>33.424034118652301</v>
      </c>
    </row>
    <row r="70" spans="2:6" x14ac:dyDescent="0.25">
      <c r="B70" s="4">
        <v>67</v>
      </c>
      <c r="C70" s="4">
        <v>685</v>
      </c>
      <c r="D70" s="4">
        <v>53.481153023355397</v>
      </c>
      <c r="E70" s="3">
        <f ca="1">OFFSET(valores_RSI!$C$3,C70,0)</f>
        <v>37525</v>
      </c>
      <c r="F70">
        <f ca="1">VLOOKUP(E70,dados!$C$3:$G$1417,5,FALSE)</f>
        <v>33.922901153564403</v>
      </c>
    </row>
    <row r="71" spans="2:6" x14ac:dyDescent="0.25">
      <c r="B71" s="4">
        <v>68</v>
      </c>
      <c r="C71" s="4">
        <v>696</v>
      </c>
      <c r="D71" s="4">
        <v>58.485404953120202</v>
      </c>
      <c r="E71" s="3">
        <f ca="1">OFFSET(valores_RSI!$C$3,C71,0)</f>
        <v>37540</v>
      </c>
      <c r="F71">
        <f ca="1">VLOOKUP(E71,dados!$C$3:$G$1417,5,FALSE)</f>
        <v>30.6938781738281</v>
      </c>
    </row>
    <row r="72" spans="2:6" x14ac:dyDescent="0.25">
      <c r="B72" s="4">
        <v>69</v>
      </c>
      <c r="C72" s="4">
        <v>702</v>
      </c>
      <c r="D72" s="4">
        <v>54.5829498823772</v>
      </c>
      <c r="E72" s="3">
        <f ca="1">OFFSET(valores_RSI!$C$3,C72,0)</f>
        <v>37550</v>
      </c>
      <c r="F72">
        <f ca="1">VLOOKUP(E72,dados!$C$3:$G$1417,5,FALSE)</f>
        <v>34.058956146240199</v>
      </c>
    </row>
    <row r="73" spans="2:6" x14ac:dyDescent="0.25">
      <c r="B73" s="4">
        <v>70</v>
      </c>
      <c r="C73" s="4">
        <v>709</v>
      </c>
      <c r="D73" s="4">
        <v>56.036448686162899</v>
      </c>
      <c r="E73" s="3">
        <f ca="1">OFFSET(valores_RSI!$C$3,C73,0)</f>
        <v>37559</v>
      </c>
      <c r="F73">
        <f ca="1">VLOOKUP(E73,dados!$C$3:$G$1417,5,FALSE)</f>
        <v>34.439910888671797</v>
      </c>
    </row>
    <row r="74" spans="2:6" x14ac:dyDescent="0.25">
      <c r="B74" s="4">
        <v>71</v>
      </c>
      <c r="C74" s="4">
        <v>715</v>
      </c>
      <c r="D74" s="4">
        <v>49.745722088951702</v>
      </c>
      <c r="E74" s="3">
        <f ca="1">OFFSET(valores_RSI!$C$3,C74,0)</f>
        <v>37567</v>
      </c>
      <c r="F74">
        <f ca="1">VLOOKUP(E74,dados!$C$3:$G$1417,5,FALSE)</f>
        <v>34.603176116943303</v>
      </c>
    </row>
    <row r="75" spans="2:6" x14ac:dyDescent="0.25">
      <c r="B75" s="4">
        <v>72</v>
      </c>
      <c r="C75" s="4">
        <v>735</v>
      </c>
      <c r="D75" s="4">
        <v>46.126121956718102</v>
      </c>
      <c r="E75" s="3">
        <f ca="1">OFFSET(valores_RSI!$C$3,C75,0)</f>
        <v>37596</v>
      </c>
      <c r="F75">
        <f ca="1">VLOOKUP(E75,dados!$C$3:$G$1417,5,FALSE)</f>
        <v>34.503402709960902</v>
      </c>
    </row>
    <row r="76" spans="2:6" x14ac:dyDescent="0.25">
      <c r="B76" s="4">
        <v>73</v>
      </c>
      <c r="C76" s="4">
        <v>740</v>
      </c>
      <c r="D76" s="4">
        <v>48.6634691861641</v>
      </c>
      <c r="E76" s="3">
        <f ca="1">OFFSET(valores_RSI!$C$3,C76,0)</f>
        <v>37603</v>
      </c>
      <c r="F76">
        <f ca="1">VLOOKUP(E76,dados!$C$3:$G$1417,5,FALSE)</f>
        <v>34.6122436523437</v>
      </c>
    </row>
    <row r="77" spans="2:6" x14ac:dyDescent="0.25">
      <c r="B77" s="4">
        <v>74</v>
      </c>
      <c r="C77" s="4">
        <v>747</v>
      </c>
      <c r="D77" s="4">
        <v>49.369085600566699</v>
      </c>
      <c r="E77" s="3">
        <f ca="1">OFFSET(valores_RSI!$C$3,C77,0)</f>
        <v>37614</v>
      </c>
      <c r="F77">
        <f ca="1">VLOOKUP(E77,dados!$C$3:$G$1417,5,FALSE)</f>
        <v>34.56689453125</v>
      </c>
    </row>
    <row r="78" spans="2:6" x14ac:dyDescent="0.25">
      <c r="B78" s="4">
        <v>75</v>
      </c>
      <c r="C78" s="4">
        <v>754</v>
      </c>
      <c r="D78" s="4">
        <v>60.207874195925399</v>
      </c>
      <c r="E78" s="3">
        <f ca="1">OFFSET(valores_RSI!$C$3,C78,0)</f>
        <v>37627</v>
      </c>
      <c r="F78">
        <f ca="1">VLOOKUP(E78,dados!$C$3:$G$1417,5,FALSE)</f>
        <v>35.664398193359297</v>
      </c>
    </row>
    <row r="79" spans="2:6" x14ac:dyDescent="0.25">
      <c r="B79" s="4">
        <v>76</v>
      </c>
      <c r="C79" s="4">
        <v>774</v>
      </c>
      <c r="D79" s="4">
        <v>48.679670359389497</v>
      </c>
      <c r="E79" s="3">
        <f ca="1">OFFSET(valores_RSI!$C$3,C79,0)</f>
        <v>37656</v>
      </c>
      <c r="F79">
        <f ca="1">VLOOKUP(E79,dados!$C$3:$G$1417,5,FALSE)</f>
        <v>31.274375915527301</v>
      </c>
    </row>
    <row r="80" spans="2:6" x14ac:dyDescent="0.25">
      <c r="B80" s="4">
        <v>77</v>
      </c>
      <c r="C80" s="4">
        <v>778</v>
      </c>
      <c r="D80" s="4">
        <v>48.092030536416601</v>
      </c>
      <c r="E80" s="3">
        <f ca="1">OFFSET(valores_RSI!$C$3,C80,0)</f>
        <v>37662</v>
      </c>
      <c r="F80">
        <f ca="1">VLOOKUP(E80,dados!$C$3:$G$1417,5,FALSE)</f>
        <v>31.854875564575099</v>
      </c>
    </row>
    <row r="81" spans="2:6" x14ac:dyDescent="0.25">
      <c r="B81" s="4">
        <v>78</v>
      </c>
      <c r="C81" s="4">
        <v>789</v>
      </c>
      <c r="D81" s="4">
        <v>45.7742556690323</v>
      </c>
      <c r="E81" s="3">
        <f ca="1">OFFSET(valores_RSI!$C$3,C81,0)</f>
        <v>37678</v>
      </c>
      <c r="F81">
        <f ca="1">VLOOKUP(E81,dados!$C$3:$G$1417,5,FALSE)</f>
        <v>31.628118515014599</v>
      </c>
    </row>
    <row r="82" spans="2:6" x14ac:dyDescent="0.25">
      <c r="B82" s="4">
        <v>79</v>
      </c>
      <c r="C82" s="4">
        <v>806</v>
      </c>
      <c r="D82" s="4">
        <v>64.1195913080727</v>
      </c>
      <c r="E82" s="3">
        <f ca="1">OFFSET(valores_RSI!$C$3,C82,0)</f>
        <v>37701</v>
      </c>
      <c r="F82">
        <f ca="1">VLOOKUP(E82,dados!$C$3:$G$1417,5,FALSE)</f>
        <v>33.54195022583</v>
      </c>
    </row>
    <row r="83" spans="2:6" x14ac:dyDescent="0.25">
      <c r="B83" s="4">
        <v>80</v>
      </c>
      <c r="C83" s="4">
        <v>813</v>
      </c>
      <c r="D83" s="4">
        <v>66.1216401243056</v>
      </c>
      <c r="E83" s="3">
        <f ca="1">OFFSET(valores_RSI!$C$3,C83,0)</f>
        <v>37712</v>
      </c>
      <c r="F83">
        <f ca="1">VLOOKUP(E83,dados!$C$3:$G$1417,5,FALSE)</f>
        <v>32.489795684814403</v>
      </c>
    </row>
    <row r="84" spans="2:6" x14ac:dyDescent="0.25">
      <c r="B84" s="4">
        <v>81</v>
      </c>
      <c r="C84" s="4">
        <v>823</v>
      </c>
      <c r="D84" s="4">
        <v>74.417091228839098</v>
      </c>
      <c r="E84" s="3">
        <f ca="1">OFFSET(valores_RSI!$C$3,C84,0)</f>
        <v>37726</v>
      </c>
      <c r="F84">
        <f ca="1">VLOOKUP(E84,dados!$C$3:$G$1417,5,FALSE)</f>
        <v>33.460315704345703</v>
      </c>
    </row>
    <row r="85" spans="2:6" x14ac:dyDescent="0.25">
      <c r="B85" s="4">
        <v>82</v>
      </c>
      <c r="C85" s="4">
        <v>836</v>
      </c>
      <c r="D85" s="4">
        <v>66.267135535212603</v>
      </c>
      <c r="E85" s="3">
        <f ca="1">OFFSET(valores_RSI!$C$3,C85,0)</f>
        <v>37746</v>
      </c>
      <c r="F85">
        <f ca="1">VLOOKUP(E85,dados!$C$3:$G$1417,5,FALSE)</f>
        <v>34.167800903320298</v>
      </c>
    </row>
    <row r="86" spans="2:6" x14ac:dyDescent="0.25">
      <c r="B86" s="4">
        <v>83</v>
      </c>
      <c r="C86" s="4">
        <v>844</v>
      </c>
      <c r="D86" s="4">
        <v>64.404228044192905</v>
      </c>
      <c r="E86" s="3">
        <f ca="1">OFFSET(valores_RSI!$C$3,C86,0)</f>
        <v>37756</v>
      </c>
      <c r="F86">
        <f ca="1">VLOOKUP(E86,dados!$C$3:$G$1417,5,FALSE)</f>
        <v>33.560089111328097</v>
      </c>
    </row>
    <row r="87" spans="2:6" x14ac:dyDescent="0.25">
      <c r="B87" s="4">
        <v>84</v>
      </c>
      <c r="C87" s="4">
        <v>853</v>
      </c>
      <c r="D87" s="4">
        <v>64.933920023768707</v>
      </c>
      <c r="E87" s="3">
        <f ca="1">OFFSET(valores_RSI!$C$3,C87,0)</f>
        <v>37770</v>
      </c>
      <c r="F87">
        <f ca="1">VLOOKUP(E87,dados!$C$3:$G$1417,5,FALSE)</f>
        <v>32.897960662841797</v>
      </c>
    </row>
    <row r="88" spans="2:6" x14ac:dyDescent="0.25">
      <c r="B88" s="4">
        <v>85</v>
      </c>
      <c r="C88" s="4">
        <v>858</v>
      </c>
      <c r="D88" s="4">
        <v>61.952206826640797</v>
      </c>
      <c r="E88" s="3">
        <f ca="1">OFFSET(valores_RSI!$C$3,C88,0)</f>
        <v>37777</v>
      </c>
      <c r="F88">
        <f ca="1">VLOOKUP(E88,dados!$C$3:$G$1417,5,FALSE)</f>
        <v>33.968254089355398</v>
      </c>
    </row>
    <row r="89" spans="2:6" x14ac:dyDescent="0.25">
      <c r="B89" s="4">
        <v>86</v>
      </c>
      <c r="C89" s="4">
        <v>867</v>
      </c>
      <c r="D89" s="4">
        <v>68.482495614765796</v>
      </c>
      <c r="E89" s="3">
        <f ca="1">OFFSET(valores_RSI!$C$3,C89,0)</f>
        <v>37790</v>
      </c>
      <c r="F89">
        <f ca="1">VLOOKUP(E89,dados!$C$3:$G$1417,5,FALSE)</f>
        <v>35.083900451660099</v>
      </c>
    </row>
    <row r="90" spans="2:6" x14ac:dyDescent="0.25">
      <c r="B90" s="4">
        <v>87</v>
      </c>
      <c r="C90" s="4">
        <v>871</v>
      </c>
      <c r="D90" s="4">
        <v>62.847974265863499</v>
      </c>
      <c r="E90" s="3">
        <f ca="1">OFFSET(valores_RSI!$C$3,C90,0)</f>
        <v>37796</v>
      </c>
      <c r="F90">
        <f ca="1">VLOOKUP(E90,dados!$C$3:$G$1417,5,FALSE)</f>
        <v>33.877552032470703</v>
      </c>
    </row>
    <row r="91" spans="2:6" x14ac:dyDescent="0.25">
      <c r="B91" s="4">
        <v>88</v>
      </c>
      <c r="C91" s="4">
        <v>876</v>
      </c>
      <c r="D91" s="4">
        <v>49.017676170576401</v>
      </c>
      <c r="E91" s="3">
        <f ca="1">OFFSET(valores_RSI!$C$3,C91,0)</f>
        <v>37803</v>
      </c>
      <c r="F91">
        <f ca="1">VLOOKUP(E91,dados!$C$3:$G$1417,5,FALSE)</f>
        <v>34.158729553222599</v>
      </c>
    </row>
    <row r="92" spans="2:6" x14ac:dyDescent="0.25">
      <c r="B92" s="4">
        <v>89</v>
      </c>
      <c r="C92" s="4">
        <v>890</v>
      </c>
      <c r="D92" s="4">
        <v>39.026690535244803</v>
      </c>
      <c r="E92" s="3">
        <f ca="1">OFFSET(valores_RSI!$C$3,C92,0)</f>
        <v>37824</v>
      </c>
      <c r="F92">
        <f ca="1">VLOOKUP(E92,dados!$C$3:$G$1417,5,FALSE)</f>
        <v>35.564624786376903</v>
      </c>
    </row>
    <row r="93" spans="2:6" x14ac:dyDescent="0.25">
      <c r="B93" s="4">
        <v>90</v>
      </c>
      <c r="C93" s="4">
        <v>906</v>
      </c>
      <c r="D93" s="4">
        <v>35.301824196497897</v>
      </c>
      <c r="E93" s="3">
        <f ca="1">OFFSET(valores_RSI!$C$3,C93,0)</f>
        <v>37846</v>
      </c>
      <c r="F93">
        <f ca="1">VLOOKUP(E93,dados!$C$3:$G$1417,5,FALSE)</f>
        <v>35.383220672607401</v>
      </c>
    </row>
    <row r="94" spans="2:6" x14ac:dyDescent="0.25">
      <c r="B94" s="4">
        <v>91</v>
      </c>
      <c r="C94" s="4">
        <v>926</v>
      </c>
      <c r="D94" s="4">
        <v>60.675272900289102</v>
      </c>
      <c r="E94" s="3">
        <f ca="1">OFFSET(valores_RSI!$C$3,C94,0)</f>
        <v>37875</v>
      </c>
      <c r="F94">
        <f ca="1">VLOOKUP(E94,dados!$C$3:$G$1417,5,FALSE)</f>
        <v>37.215419769287102</v>
      </c>
    </row>
    <row r="95" spans="2:6" x14ac:dyDescent="0.25">
      <c r="B95" s="4">
        <v>92</v>
      </c>
      <c r="C95" s="4">
        <v>942</v>
      </c>
      <c r="D95" s="4">
        <v>67.250428819331304</v>
      </c>
      <c r="E95" s="3">
        <f ca="1">OFFSET(valores_RSI!$C$3,C95,0)</f>
        <v>37897</v>
      </c>
      <c r="F95">
        <f ca="1">VLOOKUP(E95,dados!$C$3:$G$1417,5,FALSE)</f>
        <v>37.260772705078097</v>
      </c>
    </row>
    <row r="96" spans="2:6" x14ac:dyDescent="0.25">
      <c r="B96" s="4">
        <v>93</v>
      </c>
      <c r="C96" s="4">
        <v>950</v>
      </c>
      <c r="D96" s="4">
        <v>62.332295085064899</v>
      </c>
      <c r="E96" s="3">
        <f ca="1">OFFSET(valores_RSI!$C$3,C96,0)</f>
        <v>37909</v>
      </c>
      <c r="F96">
        <f ca="1">VLOOKUP(E96,dados!$C$3:$G$1417,5,FALSE)</f>
        <v>37.351474761962798</v>
      </c>
    </row>
    <row r="97" spans="2:6" x14ac:dyDescent="0.25">
      <c r="B97" s="4">
        <v>94</v>
      </c>
      <c r="C97" s="4">
        <v>955</v>
      </c>
      <c r="D97" s="4">
        <v>58.418889883686901</v>
      </c>
      <c r="E97" s="3">
        <f ca="1">OFFSET(valores_RSI!$C$3,C97,0)</f>
        <v>37916</v>
      </c>
      <c r="F97">
        <f ca="1">VLOOKUP(E97,dados!$C$3:$G$1417,5,FALSE)</f>
        <v>36.553287506103501</v>
      </c>
    </row>
    <row r="98" spans="2:6" x14ac:dyDescent="0.25">
      <c r="B98" s="4">
        <v>95</v>
      </c>
      <c r="C98" s="4">
        <v>962</v>
      </c>
      <c r="D98" s="4">
        <v>43.111925246940601</v>
      </c>
      <c r="E98" s="3">
        <f ca="1">OFFSET(valores_RSI!$C$3,C98,0)</f>
        <v>37925</v>
      </c>
      <c r="F98">
        <f ca="1">VLOOKUP(E98,dados!$C$3:$G$1417,5,FALSE)</f>
        <v>37.197280883788999</v>
      </c>
    </row>
    <row r="99" spans="2:6" x14ac:dyDescent="0.25">
      <c r="B99" s="4">
        <v>96</v>
      </c>
      <c r="C99" s="4">
        <v>986</v>
      </c>
      <c r="D99" s="4">
        <v>64.118247043804402</v>
      </c>
      <c r="E99" s="3">
        <f ca="1">OFFSET(valores_RSI!$C$3,C99,0)</f>
        <v>37960</v>
      </c>
      <c r="F99">
        <f ca="1">VLOOKUP(E99,dados!$C$3:$G$1417,5,FALSE)</f>
        <v>37.360542297363203</v>
      </c>
    </row>
    <row r="100" spans="2:6" x14ac:dyDescent="0.25">
      <c r="B100" s="4">
        <v>97</v>
      </c>
      <c r="C100" s="4">
        <v>994</v>
      </c>
      <c r="D100" s="4">
        <v>59.085703274488203</v>
      </c>
      <c r="E100" s="3">
        <f ca="1">OFFSET(valores_RSI!$C$3,C100,0)</f>
        <v>37972</v>
      </c>
      <c r="F100">
        <f ca="1">VLOOKUP(E100,dados!$C$3:$G$1417,5,FALSE)</f>
        <v>37.188209533691399</v>
      </c>
    </row>
    <row r="101" spans="2:6" x14ac:dyDescent="0.25">
      <c r="B101" s="4">
        <v>98</v>
      </c>
      <c r="C101" s="4">
        <v>1002</v>
      </c>
      <c r="D101" s="4">
        <v>43.760266865690497</v>
      </c>
      <c r="E101" s="3">
        <f ca="1">OFFSET(valores_RSI!$C$3,C101,0)</f>
        <v>37985</v>
      </c>
      <c r="F101">
        <f ca="1">VLOOKUP(E101,dados!$C$3:$G$1417,5,FALSE)</f>
        <v>37.659862518310497</v>
      </c>
    </row>
    <row r="102" spans="2:6" x14ac:dyDescent="0.25">
      <c r="B102" s="4">
        <v>99</v>
      </c>
      <c r="C102" s="4">
        <v>1008</v>
      </c>
      <c r="D102" s="4">
        <v>43.852786877214598</v>
      </c>
      <c r="E102" s="3">
        <f ca="1">OFFSET(valores_RSI!$C$3,C102,0)</f>
        <v>37994</v>
      </c>
      <c r="F102">
        <f ca="1">VLOOKUP(E102,dados!$C$3:$G$1417,5,FALSE)</f>
        <v>37.804988861083899</v>
      </c>
    </row>
    <row r="103" spans="2:6" x14ac:dyDescent="0.25">
      <c r="B103" s="4">
        <v>100</v>
      </c>
      <c r="C103" s="4">
        <v>1017</v>
      </c>
      <c r="D103" s="4">
        <v>44.4081728489097</v>
      </c>
      <c r="E103" s="3">
        <f ca="1">OFFSET(valores_RSI!$C$3,C103,0)</f>
        <v>38008</v>
      </c>
      <c r="F103">
        <f ca="1">VLOOKUP(E103,dados!$C$3:$G$1417,5,FALSE)</f>
        <v>39.065761566162102</v>
      </c>
    </row>
    <row r="104" spans="2:6" x14ac:dyDescent="0.25">
      <c r="B104" s="4">
        <v>101</v>
      </c>
      <c r="C104" s="4">
        <v>1028</v>
      </c>
      <c r="D104" s="4">
        <v>70.896650719922405</v>
      </c>
      <c r="E104" s="3">
        <f ca="1">OFFSET(valores_RSI!$C$3,C104,0)</f>
        <v>38023</v>
      </c>
      <c r="F104">
        <f ca="1">VLOOKUP(E104,dados!$C$3:$G$1417,5,FALSE)</f>
        <v>39.773242950439403</v>
      </c>
    </row>
    <row r="105" spans="2:6" x14ac:dyDescent="0.25">
      <c r="B105" s="4">
        <v>102</v>
      </c>
      <c r="C105" s="4">
        <v>1032</v>
      </c>
      <c r="D105" s="4">
        <v>72.442249210464794</v>
      </c>
      <c r="E105" s="3">
        <f ca="1">OFFSET(valores_RSI!$C$3,C105,0)</f>
        <v>38029</v>
      </c>
      <c r="F105">
        <f ca="1">VLOOKUP(E105,dados!$C$3:$G$1417,5,FALSE)</f>
        <v>39.682540893554602</v>
      </c>
    </row>
    <row r="106" spans="2:6" x14ac:dyDescent="0.25">
      <c r="B106" s="4">
        <v>103</v>
      </c>
      <c r="C106" s="4">
        <v>1036</v>
      </c>
      <c r="D106" s="4">
        <v>72.9751292239648</v>
      </c>
      <c r="E106" s="3">
        <f ca="1">OFFSET(valores_RSI!$C$3,C106,0)</f>
        <v>38036</v>
      </c>
      <c r="F106">
        <f ca="1">VLOOKUP(E106,dados!$C$3:$G$1417,5,FALSE)</f>
        <v>39.446712493896399</v>
      </c>
    </row>
    <row r="107" spans="2:6" x14ac:dyDescent="0.25">
      <c r="B107" s="4">
        <v>104</v>
      </c>
      <c r="C107" s="4">
        <v>1049</v>
      </c>
      <c r="D107" s="4">
        <v>70.759768237561403</v>
      </c>
      <c r="E107" s="3">
        <f ca="1">OFFSET(valores_RSI!$C$3,C107,0)</f>
        <v>38055</v>
      </c>
      <c r="F107">
        <f ca="1">VLOOKUP(E107,dados!$C$3:$G$1417,5,FALSE)</f>
        <v>40.344669342041001</v>
      </c>
    </row>
    <row r="108" spans="2:6" x14ac:dyDescent="0.25">
      <c r="B108" s="4">
        <v>105</v>
      </c>
      <c r="C108" s="4">
        <v>1061</v>
      </c>
      <c r="D108" s="4">
        <v>49.530520706071002</v>
      </c>
      <c r="E108" s="3">
        <f ca="1">OFFSET(valores_RSI!$C$3,C108,0)</f>
        <v>38071</v>
      </c>
      <c r="F108">
        <f ca="1">VLOOKUP(E108,dados!$C$3:$G$1417,5,FALSE)</f>
        <v>38.575965881347599</v>
      </c>
    </row>
    <row r="109" spans="2:6" x14ac:dyDescent="0.25">
      <c r="B109" s="4">
        <v>106</v>
      </c>
      <c r="C109" s="4">
        <v>1067</v>
      </c>
      <c r="D109" s="4">
        <v>51.494759638453402</v>
      </c>
      <c r="E109" s="3">
        <f ca="1">OFFSET(valores_RSI!$C$3,C109,0)</f>
        <v>38079</v>
      </c>
      <c r="F109">
        <f ca="1">VLOOKUP(E109,dados!$C$3:$G$1417,5,FALSE)</f>
        <v>40.317459106445298</v>
      </c>
    </row>
    <row r="110" spans="2:6" x14ac:dyDescent="0.25">
      <c r="B110" s="4">
        <v>107</v>
      </c>
      <c r="C110" s="4">
        <v>1088</v>
      </c>
      <c r="D110" s="4">
        <v>69.265768291346802</v>
      </c>
      <c r="E110" s="3">
        <f ca="1">OFFSET(valores_RSI!$C$3,C110,0)</f>
        <v>38111</v>
      </c>
      <c r="F110">
        <f ca="1">VLOOKUP(E110,dados!$C$3:$G$1417,5,FALSE)</f>
        <v>39.066665649413999</v>
      </c>
    </row>
    <row r="111" spans="2:6" x14ac:dyDescent="0.25">
      <c r="B111" s="4">
        <v>108</v>
      </c>
      <c r="C111" s="4">
        <v>1101</v>
      </c>
      <c r="D111" s="4">
        <v>64.460203582870903</v>
      </c>
      <c r="E111" s="3">
        <f ca="1">OFFSET(valores_RSI!$C$3,C111,0)</f>
        <v>38128</v>
      </c>
      <c r="F111">
        <f ca="1">VLOOKUP(E111,dados!$C$3:$G$1417,5,FALSE)</f>
        <v>39.876190185546797</v>
      </c>
    </row>
    <row r="112" spans="2:6" x14ac:dyDescent="0.25">
      <c r="B112" s="4">
        <v>109</v>
      </c>
      <c r="C112" s="4">
        <v>1112</v>
      </c>
      <c r="D112" s="4">
        <v>55.7903599391583</v>
      </c>
      <c r="E112" s="3">
        <f ca="1">OFFSET(valores_RSI!$C$3,C112,0)</f>
        <v>38146</v>
      </c>
      <c r="F112">
        <f ca="1">VLOOKUP(E112,dados!$C$3:$G$1417,5,FALSE)</f>
        <v>41.723808288574197</v>
      </c>
    </row>
    <row r="113" spans="2:6" x14ac:dyDescent="0.25">
      <c r="B113" s="4">
        <v>110</v>
      </c>
      <c r="C113" s="4">
        <v>1123</v>
      </c>
      <c r="D113" s="4">
        <v>63.183434146793601</v>
      </c>
      <c r="E113" s="3">
        <f ca="1">OFFSET(valores_RSI!$C$3,C113,0)</f>
        <v>38162</v>
      </c>
      <c r="F113">
        <f ca="1">VLOOKUP(E113,dados!$C$3:$G$1417,5,FALSE)</f>
        <v>40.133331298828097</v>
      </c>
    </row>
    <row r="114" spans="2:6" x14ac:dyDescent="0.25">
      <c r="B114" s="4">
        <v>111</v>
      </c>
      <c r="C114" s="4">
        <v>1128</v>
      </c>
      <c r="D114" s="4">
        <v>64.168344569176895</v>
      </c>
      <c r="E114" s="3">
        <f ca="1">OFFSET(valores_RSI!$C$3,C114,0)</f>
        <v>38169</v>
      </c>
      <c r="F114">
        <f ca="1">VLOOKUP(E114,dados!$C$3:$G$1417,5,FALSE)</f>
        <v>41.314285278320298</v>
      </c>
    </row>
    <row r="115" spans="2:6" x14ac:dyDescent="0.25">
      <c r="B115" s="4">
        <v>112</v>
      </c>
      <c r="C115" s="4">
        <v>1146</v>
      </c>
      <c r="D115" s="4">
        <v>28.5839377991276</v>
      </c>
      <c r="E115" s="3">
        <f ca="1">OFFSET(valores_RSI!$C$3,C115,0)</f>
        <v>38196</v>
      </c>
      <c r="F115">
        <f ca="1">VLOOKUP(E115,dados!$C$3:$G$1417,5,FALSE)</f>
        <v>38.066665649413999</v>
      </c>
    </row>
    <row r="116" spans="2:6" x14ac:dyDescent="0.25">
      <c r="B116" s="4">
        <v>113</v>
      </c>
      <c r="C116" s="4">
        <v>1152</v>
      </c>
      <c r="D116" s="4">
        <v>26.9439439425629</v>
      </c>
      <c r="E116" s="3">
        <f ca="1">OFFSET(valores_RSI!$C$3,C116,0)</f>
        <v>38204</v>
      </c>
      <c r="F116">
        <f ca="1">VLOOKUP(E116,dados!$C$3:$G$1417,5,FALSE)</f>
        <v>37.866668701171797</v>
      </c>
    </row>
    <row r="117" spans="2:6" x14ac:dyDescent="0.25">
      <c r="B117" s="4">
        <v>114</v>
      </c>
      <c r="C117" s="4">
        <v>1172</v>
      </c>
      <c r="D117" s="4">
        <v>62.4017855002174</v>
      </c>
      <c r="E117" s="3">
        <f ca="1">OFFSET(valores_RSI!$C$3,C117,0)</f>
        <v>38232</v>
      </c>
      <c r="F117">
        <f ca="1">VLOOKUP(E117,dados!$C$3:$G$1417,5,FALSE)</f>
        <v>39.142856597900298</v>
      </c>
    </row>
    <row r="118" spans="2:6" x14ac:dyDescent="0.25">
      <c r="B118" s="4">
        <v>115</v>
      </c>
      <c r="C118" s="4">
        <v>1182</v>
      </c>
      <c r="D118" s="4">
        <v>68.632698863825198</v>
      </c>
      <c r="E118" s="3">
        <f ca="1">OFFSET(valores_RSI!$C$3,C118,0)</f>
        <v>38247</v>
      </c>
      <c r="F118">
        <f ca="1">VLOOKUP(E118,dados!$C$3:$G$1417,5,FALSE)</f>
        <v>39.028572082519503</v>
      </c>
    </row>
    <row r="119" spans="2:6" x14ac:dyDescent="0.25">
      <c r="B119" s="4">
        <v>116</v>
      </c>
      <c r="C119" s="4">
        <v>1217</v>
      </c>
      <c r="D119" s="4">
        <v>57.027036593961697</v>
      </c>
      <c r="E119" s="3">
        <f ca="1">OFFSET(valores_RSI!$C$3,C119,0)</f>
        <v>38296</v>
      </c>
      <c r="F119">
        <f ca="1">VLOOKUP(E119,dados!$C$3:$G$1417,5,FALSE)</f>
        <v>40.647617340087798</v>
      </c>
    </row>
    <row r="120" spans="2:6" x14ac:dyDescent="0.25">
      <c r="B120" s="4">
        <v>117</v>
      </c>
      <c r="C120" s="4">
        <v>1225</v>
      </c>
      <c r="D120" s="4">
        <v>67.887777052631193</v>
      </c>
      <c r="E120" s="3">
        <f ca="1">OFFSET(valores_RSI!$C$3,C120,0)</f>
        <v>38308</v>
      </c>
      <c r="F120">
        <f ca="1">VLOOKUP(E120,dados!$C$3:$G$1417,5,FALSE)</f>
        <v>41.876190185546797</v>
      </c>
    </row>
    <row r="121" spans="2:6" x14ac:dyDescent="0.25">
      <c r="B121" s="4">
        <v>118</v>
      </c>
      <c r="C121" s="4">
        <v>1232</v>
      </c>
      <c r="D121" s="4">
        <v>60.698695533273799</v>
      </c>
      <c r="E121" s="3">
        <f ca="1">OFFSET(valores_RSI!$C$3,C121,0)</f>
        <v>38320</v>
      </c>
      <c r="F121">
        <f ca="1">VLOOKUP(E121,dados!$C$3:$G$1417,5,FALSE)</f>
        <v>42.647617340087798</v>
      </c>
    </row>
    <row r="122" spans="2:6" x14ac:dyDescent="0.25">
      <c r="B122" s="4">
        <v>119</v>
      </c>
      <c r="C122" s="4">
        <v>1241</v>
      </c>
      <c r="D122" s="4">
        <v>67.603918508125901</v>
      </c>
      <c r="E122" s="3">
        <f ca="1">OFFSET(valores_RSI!$C$3,C122,0)</f>
        <v>38331</v>
      </c>
      <c r="F122">
        <f ca="1">VLOOKUP(E122,dados!$C$3:$G$1417,5,FALSE)</f>
        <v>42.285713195800703</v>
      </c>
    </row>
    <row r="123" spans="2:6" x14ac:dyDescent="0.25">
      <c r="B123" s="4">
        <v>120</v>
      </c>
      <c r="C123" s="4">
        <v>1248</v>
      </c>
      <c r="D123" s="4">
        <v>63.210046819513302</v>
      </c>
      <c r="E123" s="3">
        <f ca="1">OFFSET(valores_RSI!$C$3,C123,0)</f>
        <v>38342</v>
      </c>
      <c r="F123">
        <f ca="1">VLOOKUP(E123,dados!$C$3:$G$1417,5,FALSE)</f>
        <v>41.857143402099602</v>
      </c>
    </row>
    <row r="124" spans="2:6" x14ac:dyDescent="0.25">
      <c r="B124" s="4">
        <v>121</v>
      </c>
      <c r="C124" s="4">
        <v>1255</v>
      </c>
      <c r="D124" s="4">
        <v>70.312507352551293</v>
      </c>
      <c r="E124" s="3">
        <f ca="1">OFFSET(valores_RSI!$C$3,C124,0)</f>
        <v>38352</v>
      </c>
      <c r="F124">
        <f ca="1">VLOOKUP(E124,dados!$C$3:$G$1417,5,FALSE)</f>
        <v>42.152381896972599</v>
      </c>
    </row>
    <row r="125" spans="2:6" x14ac:dyDescent="0.25">
      <c r="B125" s="4">
        <v>122</v>
      </c>
      <c r="C125" s="4">
        <v>1261</v>
      </c>
      <c r="D125" s="4">
        <v>64.121664003955303</v>
      </c>
      <c r="E125" s="3">
        <f ca="1">OFFSET(valores_RSI!$C$3,C125,0)</f>
        <v>38362</v>
      </c>
      <c r="F125">
        <f ca="1">VLOOKUP(E125,dados!$C$3:$G$1417,5,FALSE)</f>
        <v>42.619049072265597</v>
      </c>
    </row>
    <row r="126" spans="2:6" x14ac:dyDescent="0.25">
      <c r="B126" s="4">
        <v>123</v>
      </c>
      <c r="C126" s="4">
        <v>1265</v>
      </c>
      <c r="D126" s="4">
        <v>63.0779899043455</v>
      </c>
      <c r="E126" s="3">
        <f ca="1">OFFSET(valores_RSI!$C$3,C126,0)</f>
        <v>38366</v>
      </c>
      <c r="F126">
        <f ca="1">VLOOKUP(E126,dados!$C$3:$G$1417,5,FALSE)</f>
        <v>42.057144165038999</v>
      </c>
    </row>
    <row r="127" spans="2:6" x14ac:dyDescent="0.25">
      <c r="B127" s="4">
        <v>124</v>
      </c>
      <c r="C127" s="4">
        <v>1273</v>
      </c>
      <c r="D127" s="4">
        <v>61.369180915819499</v>
      </c>
      <c r="E127" s="3">
        <f ca="1">OFFSET(valores_RSI!$C$3,C127,0)</f>
        <v>38379</v>
      </c>
      <c r="F127">
        <f ca="1">VLOOKUP(E127,dados!$C$3:$G$1417,5,FALSE)</f>
        <v>41.4952392578125</v>
      </c>
    </row>
    <row r="128" spans="2:6" x14ac:dyDescent="0.25">
      <c r="B128" s="4">
        <v>125</v>
      </c>
      <c r="C128" s="4">
        <v>1280</v>
      </c>
      <c r="D128" s="4">
        <v>65.6995469339398</v>
      </c>
      <c r="E128" s="3">
        <f ca="1">OFFSET(valores_RSI!$C$3,C128,0)</f>
        <v>38390</v>
      </c>
      <c r="F128">
        <f ca="1">VLOOKUP(E128,dados!$C$3:$G$1417,5,FALSE)</f>
        <v>43.123809814453097</v>
      </c>
    </row>
    <row r="129" spans="2:6" x14ac:dyDescent="0.25">
      <c r="B129" s="4">
        <v>126</v>
      </c>
      <c r="C129" s="4">
        <v>1286</v>
      </c>
      <c r="D129" s="4">
        <v>68.607059593590705</v>
      </c>
      <c r="E129" s="3">
        <f ca="1">OFFSET(valores_RSI!$C$3,C129,0)</f>
        <v>38398</v>
      </c>
      <c r="F129">
        <f ca="1">VLOOKUP(E129,dados!$C$3:$G$1417,5,FALSE)</f>
        <v>43.523811340332003</v>
      </c>
    </row>
    <row r="130" spans="2:6" x14ac:dyDescent="0.25">
      <c r="B130" s="4">
        <v>127</v>
      </c>
      <c r="C130" s="4">
        <v>1292</v>
      </c>
      <c r="D130" s="4">
        <v>60.590772335971401</v>
      </c>
      <c r="E130" s="3">
        <f ca="1">OFFSET(valores_RSI!$C$3,C130,0)</f>
        <v>38407</v>
      </c>
      <c r="F130">
        <f ca="1">VLOOKUP(E130,dados!$C$3:$G$1417,5,FALSE)</f>
        <v>42.5047607421875</v>
      </c>
    </row>
    <row r="131" spans="2:6" x14ac:dyDescent="0.25">
      <c r="B131" s="4">
        <v>128</v>
      </c>
      <c r="C131" s="4">
        <v>1298</v>
      </c>
      <c r="D131" s="4">
        <v>63.142441663431697</v>
      </c>
      <c r="E131" s="3">
        <f ca="1">OFFSET(valores_RSI!$C$3,C131,0)</f>
        <v>38415</v>
      </c>
      <c r="F131">
        <f ca="1">VLOOKUP(E131,dados!$C$3:$G$1417,5,FALSE)</f>
        <v>43.361904144287102</v>
      </c>
    </row>
    <row r="132" spans="2:6" x14ac:dyDescent="0.25">
      <c r="B132" s="4">
        <v>129</v>
      </c>
      <c r="C132" s="4">
        <v>1311</v>
      </c>
      <c r="D132" s="4">
        <v>41.614358582055402</v>
      </c>
      <c r="E132" s="3">
        <f ca="1">OFFSET(valores_RSI!$C$3,C132,0)</f>
        <v>38434</v>
      </c>
      <c r="F132">
        <f ca="1">VLOOKUP(E132,dados!$C$3:$G$1417,5,FALSE)</f>
        <v>41.304763793945298</v>
      </c>
    </row>
    <row r="133" spans="2:6" x14ac:dyDescent="0.25">
      <c r="B133" s="4">
        <v>130</v>
      </c>
      <c r="C133" s="4">
        <v>1325</v>
      </c>
      <c r="D133" s="4">
        <v>55.364806164287998</v>
      </c>
      <c r="E133" s="3">
        <f ca="1">OFFSET(valores_RSI!$C$3,C133,0)</f>
        <v>38455</v>
      </c>
      <c r="F133">
        <f ca="1">VLOOKUP(E133,dados!$C$3:$G$1417,5,FALSE)</f>
        <v>42.4799995422363</v>
      </c>
    </row>
    <row r="134" spans="2:6" x14ac:dyDescent="0.25">
      <c r="B134" s="4">
        <v>131</v>
      </c>
      <c r="C134" s="4">
        <v>1338</v>
      </c>
      <c r="D134" s="4">
        <v>48.179060432288097</v>
      </c>
      <c r="E134" s="3">
        <f ca="1">OFFSET(valores_RSI!$C$3,C134,0)</f>
        <v>38474</v>
      </c>
      <c r="F134">
        <f ca="1">VLOOKUP(E134,dados!$C$3:$G$1417,5,FALSE)</f>
        <v>39.939998626708899</v>
      </c>
    </row>
    <row r="135" spans="2:6" x14ac:dyDescent="0.25">
      <c r="B135" s="4">
        <v>132</v>
      </c>
      <c r="C135" s="4">
        <v>1358</v>
      </c>
      <c r="D135" s="4">
        <v>44.982087000333898</v>
      </c>
      <c r="E135" s="3">
        <f ca="1">OFFSET(valores_RSI!$C$3,C135,0)</f>
        <v>38503</v>
      </c>
      <c r="F135">
        <f ca="1">VLOOKUP(E135,dados!$C$3:$G$1417,5,FALSE)</f>
        <v>39.4799995422363</v>
      </c>
    </row>
    <row r="136" spans="2:6" x14ac:dyDescent="0.25">
      <c r="B136" s="4">
        <v>133</v>
      </c>
      <c r="C136" s="4">
        <v>1365</v>
      </c>
      <c r="D136" s="4">
        <v>49.5477383081544</v>
      </c>
      <c r="E136" s="3">
        <f ca="1">OFFSET(valores_RSI!$C$3,C136,0)</f>
        <v>38512</v>
      </c>
      <c r="F136">
        <f ca="1">VLOOKUP(E136,dados!$C$3:$G$1417,5,FALSE)</f>
        <v>39.7299995422363</v>
      </c>
    </row>
    <row r="137" spans="2:6" x14ac:dyDescent="0.25">
      <c r="B137" s="4">
        <v>134</v>
      </c>
      <c r="C137" s="4">
        <v>1375</v>
      </c>
      <c r="D137" s="4">
        <v>64.131569187245006</v>
      </c>
      <c r="E137" s="3">
        <f ca="1">OFFSET(valores_RSI!$C$3,C137,0)</f>
        <v>38526</v>
      </c>
      <c r="F137">
        <f ca="1">VLOOKUP(E137,dados!$C$3:$G$1417,5,FALSE)</f>
        <v>39.340000152587798</v>
      </c>
    </row>
    <row r="138" spans="2:6" x14ac:dyDescent="0.25">
      <c r="B138" s="4">
        <v>135</v>
      </c>
      <c r="C138" s="4">
        <v>1390</v>
      </c>
      <c r="D138" s="4">
        <v>62.2749008809975</v>
      </c>
      <c r="E138" s="3">
        <f ca="1">OFFSET(valores_RSI!$C$3,C138,0)</f>
        <v>38548</v>
      </c>
      <c r="F138">
        <f ca="1">VLOOKUP(E138,dados!$C$3:$G$1417,5,FALSE)</f>
        <v>40.099998474121001</v>
      </c>
    </row>
    <row r="139" spans="2:6" x14ac:dyDescent="0.25">
      <c r="B139" s="4">
        <v>136</v>
      </c>
      <c r="C139" s="4">
        <v>1399</v>
      </c>
      <c r="D139" s="4">
        <v>68.534089577458502</v>
      </c>
      <c r="E139" s="3">
        <f ca="1">OFFSET(valores_RSI!$C$3,C139,0)</f>
        <v>38561</v>
      </c>
      <c r="F139">
        <f ca="1">VLOOKUP(E139,dados!$C$3:$G$1417,5,FALSE)</f>
        <v>41.319999694824197</v>
      </c>
    </row>
    <row r="140" spans="2:6" x14ac:dyDescent="0.25">
      <c r="C140" s="2"/>
      <c r="D140" s="2"/>
      <c r="E140" s="3"/>
    </row>
    <row r="141" spans="2:6" x14ac:dyDescent="0.25">
      <c r="C141" s="2"/>
      <c r="D141" s="2"/>
      <c r="E141" s="3"/>
    </row>
    <row r="142" spans="2:6" x14ac:dyDescent="0.25">
      <c r="C142" s="2"/>
      <c r="D142" s="2"/>
      <c r="E142" s="3"/>
    </row>
    <row r="143" spans="2:6" x14ac:dyDescent="0.25">
      <c r="C143" s="2"/>
      <c r="D143" s="2"/>
      <c r="E143" s="3"/>
    </row>
    <row r="144" spans="2:6" x14ac:dyDescent="0.25">
      <c r="C144" s="2"/>
      <c r="D144" s="2"/>
      <c r="E144" s="3"/>
    </row>
    <row r="145" spans="3:5" x14ac:dyDescent="0.25">
      <c r="C145" s="2"/>
      <c r="D145" s="2"/>
      <c r="E145" s="3"/>
    </row>
    <row r="146" spans="3:5" x14ac:dyDescent="0.25">
      <c r="C146" s="2"/>
      <c r="D146" s="2"/>
      <c r="E146" s="3"/>
    </row>
    <row r="147" spans="3:5" x14ac:dyDescent="0.25">
      <c r="C147" s="2"/>
      <c r="D147" s="2"/>
      <c r="E147" s="3"/>
    </row>
    <row r="148" spans="3:5" x14ac:dyDescent="0.25">
      <c r="C148" s="2"/>
      <c r="D148" s="2"/>
      <c r="E148" s="3"/>
    </row>
    <row r="149" spans="3:5" x14ac:dyDescent="0.25">
      <c r="C149" s="2"/>
      <c r="D149" s="2"/>
      <c r="E149" s="3"/>
    </row>
    <row r="150" spans="3:5" x14ac:dyDescent="0.25">
      <c r="C150" s="2"/>
      <c r="D150" s="2"/>
      <c r="E150" s="3"/>
    </row>
    <row r="151" spans="3:5" x14ac:dyDescent="0.25">
      <c r="C151" s="2"/>
      <c r="D151" s="2"/>
      <c r="E151" s="3"/>
    </row>
    <row r="152" spans="3:5" x14ac:dyDescent="0.25">
      <c r="C152" s="2"/>
      <c r="D152" s="2"/>
      <c r="E152" s="3"/>
    </row>
    <row r="153" spans="3:5" x14ac:dyDescent="0.25">
      <c r="C153" s="2"/>
      <c r="D153" s="2"/>
      <c r="E153" s="3"/>
    </row>
    <row r="154" spans="3:5" x14ac:dyDescent="0.25">
      <c r="C154" s="2"/>
      <c r="D154" s="2"/>
      <c r="E154" s="3"/>
    </row>
    <row r="155" spans="3:5" x14ac:dyDescent="0.25">
      <c r="C155" s="2"/>
      <c r="D155" s="2"/>
      <c r="E155" s="3"/>
    </row>
    <row r="156" spans="3:5" x14ac:dyDescent="0.25">
      <c r="C156" s="2"/>
      <c r="D156" s="2"/>
      <c r="E156" s="3"/>
    </row>
    <row r="157" spans="3:5" x14ac:dyDescent="0.25">
      <c r="C157" s="2"/>
      <c r="D157" s="2"/>
      <c r="E157" s="3"/>
    </row>
    <row r="158" spans="3:5" x14ac:dyDescent="0.25">
      <c r="C158" s="2"/>
      <c r="D158" s="2"/>
      <c r="E158" s="3"/>
    </row>
    <row r="159" spans="3:5" x14ac:dyDescent="0.25">
      <c r="C159" s="2"/>
      <c r="D159" s="2"/>
      <c r="E159" s="3"/>
    </row>
    <row r="160" spans="3:5" x14ac:dyDescent="0.25">
      <c r="C160" s="2"/>
      <c r="D160" s="2"/>
      <c r="E160" s="3"/>
    </row>
    <row r="161" spans="3:5" x14ac:dyDescent="0.25">
      <c r="C161" s="2"/>
      <c r="D161" s="2"/>
      <c r="E161" s="3"/>
    </row>
    <row r="162" spans="3:5" x14ac:dyDescent="0.25">
      <c r="C162" s="2"/>
      <c r="D162" s="2"/>
      <c r="E162" s="3"/>
    </row>
    <row r="163" spans="3:5" x14ac:dyDescent="0.25">
      <c r="C163" s="2"/>
      <c r="D163" s="2"/>
      <c r="E163" s="3"/>
    </row>
    <row r="164" spans="3:5" x14ac:dyDescent="0.25">
      <c r="C164" s="2"/>
      <c r="D164" s="2"/>
      <c r="E164" s="3"/>
    </row>
    <row r="165" spans="3:5" x14ac:dyDescent="0.25">
      <c r="C165" s="2"/>
      <c r="D165" s="2"/>
      <c r="E165" s="3"/>
    </row>
    <row r="166" spans="3:5" x14ac:dyDescent="0.25">
      <c r="C166" s="2"/>
      <c r="D166" s="2"/>
      <c r="E166" s="3"/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AEE30-7A43-43CC-90C8-8D848AF2455C}">
  <sheetPr>
    <tabColor theme="6" tint="0.39997558519241921"/>
  </sheetPr>
  <dimension ref="B2:H399"/>
  <sheetViews>
    <sheetView showGridLines="0" topLeftCell="A391" workbookViewId="0">
      <selection activeCell="B2" sqref="B2:H394"/>
    </sheetView>
  </sheetViews>
  <sheetFormatPr defaultRowHeight="15" x14ac:dyDescent="0.25"/>
  <cols>
    <col min="2" max="2" width="6.42578125" bestFit="1" customWidth="1"/>
    <col min="3" max="3" width="25.85546875" bestFit="1" customWidth="1"/>
    <col min="4" max="4" width="12" bestFit="1" customWidth="1"/>
    <col min="5" max="5" width="12.7109375" bestFit="1" customWidth="1"/>
    <col min="6" max="6" width="14.5703125" bestFit="1" customWidth="1"/>
    <col min="7" max="7" width="12.42578125" bestFit="1" customWidth="1"/>
    <col min="8" max="8" width="10.28515625" bestFit="1" customWidth="1"/>
  </cols>
  <sheetData>
    <row r="2" spans="2:8" x14ac:dyDescent="0.25">
      <c r="B2" s="11" t="s">
        <v>13</v>
      </c>
      <c r="C2" s="11" t="s">
        <v>20</v>
      </c>
      <c r="D2" s="11" t="s">
        <v>15</v>
      </c>
      <c r="E2" s="11" t="s">
        <v>21</v>
      </c>
      <c r="F2" s="11" t="s">
        <v>22</v>
      </c>
      <c r="G2" s="11" t="s">
        <v>18</v>
      </c>
      <c r="H2" s="11" t="s">
        <v>19</v>
      </c>
    </row>
    <row r="3" spans="2:8" x14ac:dyDescent="0.25">
      <c r="B3" s="4">
        <v>0</v>
      </c>
      <c r="C3" s="4">
        <v>30</v>
      </c>
      <c r="D3" s="4">
        <v>45.247933884297503</v>
      </c>
      <c r="E3" s="4">
        <v>0.52610762753063101</v>
      </c>
      <c r="F3" s="4">
        <v>29.464705058378499</v>
      </c>
      <c r="G3" s="4">
        <v>27</v>
      </c>
      <c r="H3" s="4">
        <v>76</v>
      </c>
    </row>
    <row r="4" spans="2:8" x14ac:dyDescent="0.25">
      <c r="B4" s="4">
        <v>1</v>
      </c>
      <c r="C4" s="4">
        <v>30</v>
      </c>
      <c r="D4" s="4">
        <v>45.247933884297503</v>
      </c>
      <c r="E4" s="4">
        <v>0.52610762753063101</v>
      </c>
      <c r="F4" s="4">
        <v>29.464705058378499</v>
      </c>
      <c r="G4" s="4">
        <v>30</v>
      </c>
      <c r="H4" s="4">
        <v>79</v>
      </c>
    </row>
    <row r="5" spans="2:8" x14ac:dyDescent="0.25">
      <c r="B5" s="4">
        <v>2</v>
      </c>
      <c r="C5" s="4">
        <v>64</v>
      </c>
      <c r="D5" s="4">
        <v>63.135593220338897</v>
      </c>
      <c r="E5" s="4">
        <v>0.42679455174528103</v>
      </c>
      <c r="F5" s="4">
        <v>35.820741908640898</v>
      </c>
      <c r="G5" s="4">
        <v>40</v>
      </c>
      <c r="H5" s="4">
        <v>89</v>
      </c>
    </row>
    <row r="6" spans="2:8" x14ac:dyDescent="0.25">
      <c r="B6" s="4">
        <v>3</v>
      </c>
      <c r="C6" s="4">
        <v>64</v>
      </c>
      <c r="D6" s="4">
        <v>63.135593220338897</v>
      </c>
      <c r="E6" s="4">
        <v>0.99067323170154298</v>
      </c>
      <c r="F6" s="4">
        <v>-0.26749360855978199</v>
      </c>
      <c r="G6" s="4">
        <v>40</v>
      </c>
      <c r="H6" s="4">
        <v>89</v>
      </c>
    </row>
    <row r="7" spans="2:8" x14ac:dyDescent="0.25">
      <c r="B7" s="4">
        <v>4</v>
      </c>
      <c r="C7" s="4">
        <v>64</v>
      </c>
      <c r="D7" s="4">
        <v>63.135593220338897</v>
      </c>
      <c r="E7" s="4">
        <v>0.42679455174528103</v>
      </c>
      <c r="F7" s="4">
        <v>35.820741908640898</v>
      </c>
      <c r="G7" s="4">
        <v>42</v>
      </c>
      <c r="H7" s="4">
        <v>91</v>
      </c>
    </row>
    <row r="8" spans="2:8" x14ac:dyDescent="0.25">
      <c r="B8" s="4">
        <v>5</v>
      </c>
      <c r="C8" s="4">
        <v>64</v>
      </c>
      <c r="D8" s="4">
        <v>63.135593220338897</v>
      </c>
      <c r="E8" s="4">
        <v>0.99067323170154298</v>
      </c>
      <c r="F8" s="4">
        <v>-0.26749360855978199</v>
      </c>
      <c r="G8" s="4">
        <v>42</v>
      </c>
      <c r="H8" s="4">
        <v>91</v>
      </c>
    </row>
    <row r="9" spans="2:8" x14ac:dyDescent="0.25">
      <c r="B9" s="4">
        <v>6</v>
      </c>
      <c r="C9" s="4">
        <v>73</v>
      </c>
      <c r="D9" s="4">
        <v>66.976744186046503</v>
      </c>
      <c r="E9" s="4">
        <v>0.14770584538026499</v>
      </c>
      <c r="F9" s="4">
        <v>56.194217473287097</v>
      </c>
      <c r="G9" s="4">
        <v>45</v>
      </c>
      <c r="H9" s="4">
        <v>94</v>
      </c>
    </row>
    <row r="10" spans="2:8" x14ac:dyDescent="0.25">
      <c r="B10" s="4">
        <v>7</v>
      </c>
      <c r="C10" s="4">
        <v>73</v>
      </c>
      <c r="D10" s="4">
        <v>66.976744186046503</v>
      </c>
      <c r="E10" s="4">
        <v>0.42679455174528103</v>
      </c>
      <c r="F10" s="4">
        <v>35.820741908640898</v>
      </c>
      <c r="G10" s="4">
        <v>45</v>
      </c>
      <c r="H10" s="4">
        <v>94</v>
      </c>
    </row>
    <row r="11" spans="2:8" x14ac:dyDescent="0.25">
      <c r="B11" s="4">
        <v>8</v>
      </c>
      <c r="C11" s="4">
        <v>77</v>
      </c>
      <c r="D11" s="4">
        <v>67.567567567567494</v>
      </c>
      <c r="E11" s="4">
        <v>-0.74602476576336296</v>
      </c>
      <c r="F11" s="4">
        <v>125.011474531346</v>
      </c>
      <c r="G11" s="4">
        <v>50</v>
      </c>
      <c r="H11" s="4">
        <v>99</v>
      </c>
    </row>
    <row r="12" spans="2:8" x14ac:dyDescent="0.25">
      <c r="B12" s="4">
        <v>9</v>
      </c>
      <c r="C12" s="4">
        <v>77</v>
      </c>
      <c r="D12" s="4">
        <v>67.567567567567494</v>
      </c>
      <c r="E12" s="4">
        <v>0.14770584538026499</v>
      </c>
      <c r="F12" s="4">
        <v>56.194217473287097</v>
      </c>
      <c r="G12" s="4">
        <v>50</v>
      </c>
      <c r="H12" s="4">
        <v>99</v>
      </c>
    </row>
    <row r="13" spans="2:8" x14ac:dyDescent="0.25">
      <c r="B13" s="4">
        <v>10</v>
      </c>
      <c r="C13" s="4">
        <v>77</v>
      </c>
      <c r="D13" s="4">
        <v>67.567567567567494</v>
      </c>
      <c r="E13" s="4">
        <v>-0.74602476576336296</v>
      </c>
      <c r="F13" s="4">
        <v>125.011474531346</v>
      </c>
      <c r="G13" s="4">
        <v>51</v>
      </c>
      <c r="H13" s="4">
        <v>100</v>
      </c>
    </row>
    <row r="14" spans="2:8" x14ac:dyDescent="0.25">
      <c r="B14" s="4">
        <v>11</v>
      </c>
      <c r="C14" s="4">
        <v>77</v>
      </c>
      <c r="D14" s="4">
        <v>67.567567567567494</v>
      </c>
      <c r="E14" s="4">
        <v>0.14770584538026499</v>
      </c>
      <c r="F14" s="4">
        <v>56.194217473287097</v>
      </c>
      <c r="G14" s="4">
        <v>51</v>
      </c>
      <c r="H14" s="4">
        <v>100</v>
      </c>
    </row>
    <row r="15" spans="2:8" x14ac:dyDescent="0.25">
      <c r="B15" s="4">
        <v>12</v>
      </c>
      <c r="C15" s="4">
        <v>77</v>
      </c>
      <c r="D15" s="4">
        <v>67.567567567567494</v>
      </c>
      <c r="E15" s="4">
        <v>-0.43701515611628</v>
      </c>
      <c r="F15" s="4">
        <v>101.217734588521</v>
      </c>
      <c r="G15" s="4">
        <v>60</v>
      </c>
      <c r="H15" s="4">
        <v>109</v>
      </c>
    </row>
    <row r="16" spans="2:8" x14ac:dyDescent="0.25">
      <c r="B16" s="4">
        <v>13</v>
      </c>
      <c r="C16" s="4">
        <v>77</v>
      </c>
      <c r="D16" s="4">
        <v>67.567567567567494</v>
      </c>
      <c r="E16" s="4">
        <v>0.14770584538026499</v>
      </c>
      <c r="F16" s="4">
        <v>56.194217473287097</v>
      </c>
      <c r="G16" s="4">
        <v>60</v>
      </c>
      <c r="H16" s="4">
        <v>109</v>
      </c>
    </row>
    <row r="17" spans="2:8" x14ac:dyDescent="0.25">
      <c r="B17" s="4">
        <v>14</v>
      </c>
      <c r="C17" s="4">
        <v>77</v>
      </c>
      <c r="D17" s="4">
        <v>67.567567567567494</v>
      </c>
      <c r="E17" s="4">
        <v>-0.43701515611628</v>
      </c>
      <c r="F17" s="4">
        <v>101.217734588521</v>
      </c>
      <c r="G17" s="4">
        <v>64</v>
      </c>
      <c r="H17" s="4">
        <v>113</v>
      </c>
    </row>
    <row r="18" spans="2:8" x14ac:dyDescent="0.25">
      <c r="B18" s="4">
        <v>15</v>
      </c>
      <c r="C18" s="4">
        <v>77</v>
      </c>
      <c r="D18" s="4">
        <v>67.567567567567494</v>
      </c>
      <c r="E18" s="4">
        <v>0.14770584538026499</v>
      </c>
      <c r="F18" s="4">
        <v>56.194217473287097</v>
      </c>
      <c r="G18" s="4">
        <v>64</v>
      </c>
      <c r="H18" s="4">
        <v>113</v>
      </c>
    </row>
    <row r="19" spans="2:8" x14ac:dyDescent="0.25">
      <c r="B19" s="4">
        <v>16</v>
      </c>
      <c r="C19" s="4">
        <v>77</v>
      </c>
      <c r="D19" s="4">
        <v>67.567567567567494</v>
      </c>
      <c r="E19" s="4">
        <v>-0.43701515611628</v>
      </c>
      <c r="F19" s="4">
        <v>101.217734588521</v>
      </c>
      <c r="G19" s="4">
        <v>69</v>
      </c>
      <c r="H19" s="4">
        <v>118</v>
      </c>
    </row>
    <row r="20" spans="2:8" x14ac:dyDescent="0.25">
      <c r="B20" s="4">
        <v>17</v>
      </c>
      <c r="C20" s="4">
        <v>77</v>
      </c>
      <c r="D20" s="4">
        <v>67.567567567567494</v>
      </c>
      <c r="E20" s="4">
        <v>0.14770584538026499</v>
      </c>
      <c r="F20" s="4">
        <v>56.194217473287097</v>
      </c>
      <c r="G20" s="4">
        <v>69</v>
      </c>
      <c r="H20" s="4">
        <v>118</v>
      </c>
    </row>
    <row r="21" spans="2:8" x14ac:dyDescent="0.25">
      <c r="B21" s="4">
        <v>18</v>
      </c>
      <c r="C21" s="4">
        <v>77</v>
      </c>
      <c r="D21" s="4">
        <v>67.567567567567494</v>
      </c>
      <c r="E21" s="4">
        <v>-0.43701515611628</v>
      </c>
      <c r="F21" s="4">
        <v>101.217734588521</v>
      </c>
      <c r="G21" s="4">
        <v>73</v>
      </c>
      <c r="H21" s="4">
        <v>122</v>
      </c>
    </row>
    <row r="22" spans="2:8" x14ac:dyDescent="0.25">
      <c r="B22" s="4">
        <v>19</v>
      </c>
      <c r="C22" s="4">
        <v>77</v>
      </c>
      <c r="D22" s="4">
        <v>67.567567567567494</v>
      </c>
      <c r="E22" s="4">
        <v>0.14770584538026499</v>
      </c>
      <c r="F22" s="4">
        <v>56.194217473287097</v>
      </c>
      <c r="G22" s="4">
        <v>73</v>
      </c>
      <c r="H22" s="4">
        <v>122</v>
      </c>
    </row>
    <row r="23" spans="2:8" x14ac:dyDescent="0.25">
      <c r="B23" s="4">
        <v>20</v>
      </c>
      <c r="C23" s="4">
        <v>126</v>
      </c>
      <c r="D23" s="4">
        <v>57.544910179640702</v>
      </c>
      <c r="E23" s="4">
        <v>-0.20454402832503801</v>
      </c>
      <c r="F23" s="4">
        <v>83.317457748595501</v>
      </c>
      <c r="G23" s="4">
        <v>76</v>
      </c>
      <c r="H23" s="4">
        <v>125</v>
      </c>
    </row>
    <row r="24" spans="2:8" x14ac:dyDescent="0.25">
      <c r="B24" s="4">
        <v>21</v>
      </c>
      <c r="C24" s="4">
        <v>77</v>
      </c>
      <c r="D24" s="4">
        <v>67.567567567567494</v>
      </c>
      <c r="E24" s="4">
        <v>-0.20454402832503801</v>
      </c>
      <c r="F24" s="4">
        <v>83.317457748595501</v>
      </c>
      <c r="G24" s="4">
        <v>77</v>
      </c>
      <c r="H24" s="4">
        <v>126</v>
      </c>
    </row>
    <row r="25" spans="2:8" x14ac:dyDescent="0.25">
      <c r="B25" s="4">
        <v>22</v>
      </c>
      <c r="C25" s="4">
        <v>126</v>
      </c>
      <c r="D25" s="4">
        <v>57.544910179640702</v>
      </c>
      <c r="E25" s="4">
        <v>-0.47052270288424503</v>
      </c>
      <c r="F25" s="4">
        <v>116.830770743055</v>
      </c>
      <c r="G25" s="4">
        <v>90</v>
      </c>
      <c r="H25" s="4">
        <v>139</v>
      </c>
    </row>
    <row r="26" spans="2:8" x14ac:dyDescent="0.25">
      <c r="B26" s="4">
        <v>23</v>
      </c>
      <c r="C26" s="4">
        <v>126</v>
      </c>
      <c r="D26" s="4">
        <v>57.544910179640702</v>
      </c>
      <c r="E26" s="4">
        <v>7.6578919607148896E-2</v>
      </c>
      <c r="F26" s="4">
        <v>47.895966309139901</v>
      </c>
      <c r="G26" s="4">
        <v>90</v>
      </c>
      <c r="H26" s="4">
        <v>139</v>
      </c>
    </row>
    <row r="27" spans="2:8" x14ac:dyDescent="0.25">
      <c r="B27" s="4">
        <v>24</v>
      </c>
      <c r="C27" s="4">
        <v>126</v>
      </c>
      <c r="D27" s="4">
        <v>57.544910179640702</v>
      </c>
      <c r="E27" s="4">
        <v>-0.47052270288424503</v>
      </c>
      <c r="F27" s="4">
        <v>116.830770743055</v>
      </c>
      <c r="G27" s="4">
        <v>95</v>
      </c>
      <c r="H27" s="4">
        <v>144</v>
      </c>
    </row>
    <row r="28" spans="2:8" x14ac:dyDescent="0.25">
      <c r="B28" s="4">
        <v>25</v>
      </c>
      <c r="C28" s="4">
        <v>126</v>
      </c>
      <c r="D28" s="4">
        <v>57.544910179640702</v>
      </c>
      <c r="E28" s="4">
        <v>0.254488524477888</v>
      </c>
      <c r="F28" s="4">
        <v>25.479356095426699</v>
      </c>
      <c r="G28" s="4">
        <v>95</v>
      </c>
      <c r="H28" s="4">
        <v>144</v>
      </c>
    </row>
    <row r="29" spans="2:8" x14ac:dyDescent="0.25">
      <c r="B29" s="4">
        <v>26</v>
      </c>
      <c r="C29" s="4">
        <v>126</v>
      </c>
      <c r="D29" s="4">
        <v>57.544910179640702</v>
      </c>
      <c r="E29" s="4">
        <v>-0.25592408702477198</v>
      </c>
      <c r="F29" s="4">
        <v>89.791345144762005</v>
      </c>
      <c r="G29" s="4">
        <v>98</v>
      </c>
      <c r="H29" s="4">
        <v>147</v>
      </c>
    </row>
    <row r="30" spans="2:8" x14ac:dyDescent="0.25">
      <c r="B30" s="4">
        <v>27</v>
      </c>
      <c r="C30" s="4">
        <v>126</v>
      </c>
      <c r="D30" s="4">
        <v>57.544910179640702</v>
      </c>
      <c r="E30" s="4">
        <v>0.27445816248578803</v>
      </c>
      <c r="F30" s="4">
        <v>22.963181706431399</v>
      </c>
      <c r="G30" s="4">
        <v>98</v>
      </c>
      <c r="H30" s="4">
        <v>147</v>
      </c>
    </row>
    <row r="31" spans="2:8" x14ac:dyDescent="0.25">
      <c r="B31" s="4">
        <v>28</v>
      </c>
      <c r="C31" s="4">
        <v>126</v>
      </c>
      <c r="D31" s="4">
        <v>57.544910179640702</v>
      </c>
      <c r="E31" s="4">
        <v>-0.25592408702477198</v>
      </c>
      <c r="F31" s="4">
        <v>89.791345144762005</v>
      </c>
      <c r="G31" s="4">
        <v>100</v>
      </c>
      <c r="H31" s="4">
        <v>149</v>
      </c>
    </row>
    <row r="32" spans="2:8" x14ac:dyDescent="0.25">
      <c r="B32" s="4">
        <v>29</v>
      </c>
      <c r="C32" s="4">
        <v>126</v>
      </c>
      <c r="D32" s="4">
        <v>57.544910179640702</v>
      </c>
      <c r="E32" s="4">
        <v>0.27445816248578803</v>
      </c>
      <c r="F32" s="4">
        <v>22.963181706431399</v>
      </c>
      <c r="G32" s="4">
        <v>100</v>
      </c>
      <c r="H32" s="4">
        <v>149</v>
      </c>
    </row>
    <row r="33" spans="2:8" x14ac:dyDescent="0.25">
      <c r="B33" s="4">
        <v>30</v>
      </c>
      <c r="C33" s="4">
        <v>126</v>
      </c>
      <c r="D33" s="4">
        <v>57.544910179640702</v>
      </c>
      <c r="E33" s="4">
        <v>-0.247529127029809</v>
      </c>
      <c r="F33" s="4">
        <v>88.733580185396704</v>
      </c>
      <c r="G33" s="4">
        <v>110</v>
      </c>
      <c r="H33" s="4">
        <v>159</v>
      </c>
    </row>
    <row r="34" spans="2:8" x14ac:dyDescent="0.25">
      <c r="B34" s="4">
        <v>31</v>
      </c>
      <c r="C34" s="4">
        <v>126</v>
      </c>
      <c r="D34" s="4">
        <v>57.544910179640702</v>
      </c>
      <c r="E34" s="4">
        <v>0.274927672744398</v>
      </c>
      <c r="F34" s="4">
        <v>22.904023413846399</v>
      </c>
      <c r="G34" s="4">
        <v>110</v>
      </c>
      <c r="H34" s="4">
        <v>159</v>
      </c>
    </row>
    <row r="35" spans="2:8" x14ac:dyDescent="0.25">
      <c r="B35" s="4">
        <v>32</v>
      </c>
      <c r="C35" s="4">
        <v>176</v>
      </c>
      <c r="D35" s="4">
        <v>49.589041095890401</v>
      </c>
      <c r="E35" s="4">
        <v>-0.159117381675006</v>
      </c>
      <c r="F35" s="4">
        <v>77.5937002706915</v>
      </c>
      <c r="G35" s="4">
        <v>126</v>
      </c>
      <c r="H35" s="4">
        <v>175</v>
      </c>
    </row>
    <row r="36" spans="2:8" x14ac:dyDescent="0.25">
      <c r="B36" s="4">
        <v>33</v>
      </c>
      <c r="C36" s="4">
        <v>176</v>
      </c>
      <c r="D36" s="4">
        <v>49.589041095890401</v>
      </c>
      <c r="E36" s="4">
        <v>-8.3054970328761399E-2</v>
      </c>
      <c r="F36" s="4">
        <v>64.206715873752401</v>
      </c>
      <c r="G36" s="4">
        <v>140</v>
      </c>
      <c r="H36" s="4">
        <v>189</v>
      </c>
    </row>
    <row r="37" spans="2:8" x14ac:dyDescent="0.25">
      <c r="B37" s="4">
        <v>34</v>
      </c>
      <c r="C37" s="4">
        <v>196</v>
      </c>
      <c r="D37" s="4">
        <v>48.787524272774498</v>
      </c>
      <c r="E37" s="4">
        <v>-6.5146999840024894E-2</v>
      </c>
      <c r="F37" s="4">
        <v>61.556336241419402</v>
      </c>
      <c r="G37" s="4">
        <v>146</v>
      </c>
      <c r="H37" s="4">
        <v>195</v>
      </c>
    </row>
    <row r="38" spans="2:8" x14ac:dyDescent="0.25">
      <c r="B38" s="4">
        <v>35</v>
      </c>
      <c r="C38" s="4">
        <v>148</v>
      </c>
      <c r="D38" s="4">
        <v>51.914580265095701</v>
      </c>
      <c r="E38" s="4">
        <v>-6.5146999840024894E-2</v>
      </c>
      <c r="F38" s="4">
        <v>61.556336241419402</v>
      </c>
      <c r="G38" s="4">
        <v>148</v>
      </c>
      <c r="H38" s="4">
        <v>197</v>
      </c>
    </row>
    <row r="39" spans="2:8" x14ac:dyDescent="0.25">
      <c r="B39" s="4">
        <v>36</v>
      </c>
      <c r="C39" s="4">
        <v>209</v>
      </c>
      <c r="D39" s="4">
        <v>77.989631639922095</v>
      </c>
      <c r="E39" s="4">
        <v>0.58899411794479395</v>
      </c>
      <c r="F39" s="4">
        <v>-45.110139010539903</v>
      </c>
      <c r="G39" s="4">
        <v>159</v>
      </c>
      <c r="H39" s="4">
        <v>208</v>
      </c>
    </row>
    <row r="40" spans="2:8" x14ac:dyDescent="0.25">
      <c r="B40" s="4">
        <v>37</v>
      </c>
      <c r="C40" s="4">
        <v>209</v>
      </c>
      <c r="D40" s="4">
        <v>77.989631639922095</v>
      </c>
      <c r="E40" s="4">
        <v>0.58899411794479395</v>
      </c>
      <c r="F40" s="4">
        <v>-45.110139010539903</v>
      </c>
      <c r="G40" s="4">
        <v>160</v>
      </c>
      <c r="H40" s="4">
        <v>209</v>
      </c>
    </row>
    <row r="41" spans="2:8" x14ac:dyDescent="0.25">
      <c r="B41" s="4">
        <v>38</v>
      </c>
      <c r="C41" s="4">
        <v>209</v>
      </c>
      <c r="D41" s="4">
        <v>77.989631639922095</v>
      </c>
      <c r="E41" s="4">
        <v>-0.52028623526888695</v>
      </c>
      <c r="F41" s="4">
        <v>186.72945481111901</v>
      </c>
      <c r="G41" s="4">
        <v>168</v>
      </c>
      <c r="H41" s="4">
        <v>217</v>
      </c>
    </row>
    <row r="42" spans="2:8" x14ac:dyDescent="0.25">
      <c r="B42" s="4">
        <v>39</v>
      </c>
      <c r="C42" s="4">
        <v>209</v>
      </c>
      <c r="D42" s="4">
        <v>77.989631639922095</v>
      </c>
      <c r="E42" s="4">
        <v>0.86062395587974805</v>
      </c>
      <c r="F42" s="4">
        <v>-101.880775138945</v>
      </c>
      <c r="G42" s="4">
        <v>168</v>
      </c>
      <c r="H42" s="4">
        <v>217</v>
      </c>
    </row>
    <row r="43" spans="2:8" x14ac:dyDescent="0.25">
      <c r="B43" s="4">
        <v>40</v>
      </c>
      <c r="C43" s="4">
        <v>176</v>
      </c>
      <c r="D43" s="4">
        <v>49.589041095890401</v>
      </c>
      <c r="E43" s="4">
        <v>0.86062395587974805</v>
      </c>
      <c r="F43" s="4">
        <v>-101.880775138945</v>
      </c>
      <c r="G43" s="4">
        <v>175</v>
      </c>
      <c r="H43" s="4">
        <v>224</v>
      </c>
    </row>
    <row r="44" spans="2:8" x14ac:dyDescent="0.25">
      <c r="B44" s="4">
        <v>41</v>
      </c>
      <c r="C44" s="4">
        <v>176</v>
      </c>
      <c r="D44" s="4">
        <v>49.589041095890401</v>
      </c>
      <c r="E44" s="4">
        <v>0.86062395587974805</v>
      </c>
      <c r="F44" s="4">
        <v>-101.880775138945</v>
      </c>
      <c r="G44" s="4">
        <v>176</v>
      </c>
      <c r="H44" s="4">
        <v>225</v>
      </c>
    </row>
    <row r="45" spans="2:8" x14ac:dyDescent="0.25">
      <c r="B45" s="4">
        <v>42</v>
      </c>
      <c r="C45" s="4">
        <v>209</v>
      </c>
      <c r="D45" s="4">
        <v>77.989631639922095</v>
      </c>
      <c r="E45" s="4">
        <v>-0.385667409030794</v>
      </c>
      <c r="F45" s="4">
        <v>158.594120127358</v>
      </c>
      <c r="G45" s="4">
        <v>182</v>
      </c>
      <c r="H45" s="4">
        <v>231</v>
      </c>
    </row>
    <row r="46" spans="2:8" x14ac:dyDescent="0.25">
      <c r="B46" s="4">
        <v>43</v>
      </c>
      <c r="C46" s="4">
        <v>209</v>
      </c>
      <c r="D46" s="4">
        <v>77.989631639922095</v>
      </c>
      <c r="E46" s="4">
        <v>2.24631595131904</v>
      </c>
      <c r="F46" s="4">
        <v>-391.490402185758</v>
      </c>
      <c r="G46" s="4">
        <v>182</v>
      </c>
      <c r="H46" s="4">
        <v>231</v>
      </c>
    </row>
    <row r="47" spans="2:8" x14ac:dyDescent="0.25">
      <c r="B47" s="4">
        <v>44</v>
      </c>
      <c r="C47" s="4">
        <v>209</v>
      </c>
      <c r="D47" s="4">
        <v>77.989631639922095</v>
      </c>
      <c r="E47" s="4">
        <v>-0.385667409030794</v>
      </c>
      <c r="F47" s="4">
        <v>158.594120127358</v>
      </c>
      <c r="G47" s="4">
        <v>189</v>
      </c>
      <c r="H47" s="4">
        <v>238</v>
      </c>
    </row>
    <row r="48" spans="2:8" x14ac:dyDescent="0.25">
      <c r="B48" s="4">
        <v>45</v>
      </c>
      <c r="C48" s="4">
        <v>209</v>
      </c>
      <c r="D48" s="4">
        <v>77.989631639922095</v>
      </c>
      <c r="E48" s="4">
        <v>2.24631595131904</v>
      </c>
      <c r="F48" s="4">
        <v>-391.490402185758</v>
      </c>
      <c r="G48" s="4">
        <v>189</v>
      </c>
      <c r="H48" s="4">
        <v>238</v>
      </c>
    </row>
    <row r="49" spans="2:8" x14ac:dyDescent="0.25">
      <c r="B49" s="4">
        <v>46</v>
      </c>
      <c r="C49" s="4">
        <v>209</v>
      </c>
      <c r="D49" s="4">
        <v>77.989631639922095</v>
      </c>
      <c r="E49" s="4">
        <v>-0.385667409030794</v>
      </c>
      <c r="F49" s="4">
        <v>158.594120127358</v>
      </c>
      <c r="G49" s="4">
        <v>196</v>
      </c>
      <c r="H49" s="4">
        <v>245</v>
      </c>
    </row>
    <row r="50" spans="2:8" x14ac:dyDescent="0.25">
      <c r="B50" s="4">
        <v>47</v>
      </c>
      <c r="C50" s="4">
        <v>209</v>
      </c>
      <c r="D50" s="4">
        <v>77.989631639922095</v>
      </c>
      <c r="E50" s="4">
        <v>2.24631595131904</v>
      </c>
      <c r="F50" s="4">
        <v>-391.490402185758</v>
      </c>
      <c r="G50" s="4">
        <v>196</v>
      </c>
      <c r="H50" s="4">
        <v>245</v>
      </c>
    </row>
    <row r="51" spans="2:8" x14ac:dyDescent="0.25">
      <c r="B51" s="4">
        <v>48</v>
      </c>
      <c r="C51" s="4">
        <v>209</v>
      </c>
      <c r="D51" s="4">
        <v>77.989631639922095</v>
      </c>
      <c r="E51" s="4">
        <v>-0.385667409030794</v>
      </c>
      <c r="F51" s="4">
        <v>158.594120127358</v>
      </c>
      <c r="G51" s="4">
        <v>200</v>
      </c>
      <c r="H51" s="4">
        <v>249</v>
      </c>
    </row>
    <row r="52" spans="2:8" x14ac:dyDescent="0.25">
      <c r="B52" s="4">
        <v>49</v>
      </c>
      <c r="C52" s="4">
        <v>232</v>
      </c>
      <c r="D52" s="4">
        <v>69.119281232213794</v>
      </c>
      <c r="E52" s="4">
        <v>-0.56858864670076503</v>
      </c>
      <c r="F52" s="4">
        <v>201.031847266791</v>
      </c>
      <c r="G52" s="4">
        <v>206</v>
      </c>
      <c r="H52" s="4">
        <v>255</v>
      </c>
    </row>
    <row r="53" spans="2:8" x14ac:dyDescent="0.25">
      <c r="B53" s="4">
        <v>50</v>
      </c>
      <c r="C53" s="4">
        <v>232</v>
      </c>
      <c r="D53" s="4">
        <v>69.119281232213794</v>
      </c>
      <c r="E53" s="4">
        <v>-0.385667409030794</v>
      </c>
      <c r="F53" s="4">
        <v>158.594120127358</v>
      </c>
      <c r="G53" s="4">
        <v>206</v>
      </c>
      <c r="H53" s="4">
        <v>255</v>
      </c>
    </row>
    <row r="54" spans="2:8" x14ac:dyDescent="0.25">
      <c r="B54" s="4">
        <v>51</v>
      </c>
      <c r="C54" s="4">
        <v>250</v>
      </c>
      <c r="D54" s="4">
        <v>58.884685591599997</v>
      </c>
      <c r="E54" s="4">
        <v>-1.0791233810545999</v>
      </c>
      <c r="F54" s="4">
        <v>328.66553085525101</v>
      </c>
      <c r="G54" s="4">
        <v>209</v>
      </c>
      <c r="H54" s="4">
        <v>258</v>
      </c>
    </row>
    <row r="55" spans="2:8" x14ac:dyDescent="0.25">
      <c r="B55" s="4">
        <v>52</v>
      </c>
      <c r="C55" s="4">
        <v>250</v>
      </c>
      <c r="D55" s="4">
        <v>58.884685591599997</v>
      </c>
      <c r="E55" s="4">
        <v>-0.56858864670076503</v>
      </c>
      <c r="F55" s="4">
        <v>201.031847266791</v>
      </c>
      <c r="G55" s="4">
        <v>209</v>
      </c>
      <c r="H55" s="4">
        <v>258</v>
      </c>
    </row>
    <row r="56" spans="2:8" x14ac:dyDescent="0.25">
      <c r="B56" s="4">
        <v>53</v>
      </c>
      <c r="C56" s="4">
        <v>232</v>
      </c>
      <c r="D56" s="4">
        <v>69.119281232213794</v>
      </c>
      <c r="E56" s="4">
        <v>-0.50813773719277899</v>
      </c>
      <c r="F56" s="4">
        <v>187.00723626093799</v>
      </c>
      <c r="G56" s="4">
        <v>216</v>
      </c>
      <c r="H56" s="4">
        <v>265</v>
      </c>
    </row>
    <row r="57" spans="2:8" x14ac:dyDescent="0.25">
      <c r="B57" s="4">
        <v>54</v>
      </c>
      <c r="C57" s="4">
        <v>232</v>
      </c>
      <c r="D57" s="4">
        <v>69.119281232213794</v>
      </c>
      <c r="E57" s="4">
        <v>-0.29912673502059201</v>
      </c>
      <c r="F57" s="4">
        <v>138.516683756991</v>
      </c>
      <c r="G57" s="4">
        <v>216</v>
      </c>
      <c r="H57" s="4">
        <v>265</v>
      </c>
    </row>
    <row r="58" spans="2:8" x14ac:dyDescent="0.25">
      <c r="B58" s="4">
        <v>55</v>
      </c>
      <c r="C58" s="4">
        <v>232</v>
      </c>
      <c r="D58" s="4">
        <v>69.119281232213794</v>
      </c>
      <c r="E58" s="4">
        <v>-0.50813773719277899</v>
      </c>
      <c r="F58" s="4">
        <v>187.00723626093799</v>
      </c>
      <c r="G58" s="4">
        <v>218</v>
      </c>
      <c r="H58" s="4">
        <v>267</v>
      </c>
    </row>
    <row r="59" spans="2:8" x14ac:dyDescent="0.25">
      <c r="B59" s="4">
        <v>56</v>
      </c>
      <c r="C59" s="4">
        <v>232</v>
      </c>
      <c r="D59" s="4">
        <v>69.119281232213794</v>
      </c>
      <c r="E59" s="4">
        <v>-0.29912673502059201</v>
      </c>
      <c r="F59" s="4">
        <v>138.516683756991</v>
      </c>
      <c r="G59" s="4">
        <v>218</v>
      </c>
      <c r="H59" s="4">
        <v>267</v>
      </c>
    </row>
    <row r="60" spans="2:8" x14ac:dyDescent="0.25">
      <c r="B60" s="4">
        <v>57</v>
      </c>
      <c r="C60" s="4">
        <v>232</v>
      </c>
      <c r="D60" s="4">
        <v>69.119281232213794</v>
      </c>
      <c r="E60" s="4">
        <v>-0.39988698188580801</v>
      </c>
      <c r="F60" s="4">
        <v>161.893061029721</v>
      </c>
      <c r="G60" s="4">
        <v>223</v>
      </c>
      <c r="H60" s="4">
        <v>272</v>
      </c>
    </row>
    <row r="61" spans="2:8" x14ac:dyDescent="0.25">
      <c r="B61" s="4">
        <v>58</v>
      </c>
      <c r="C61" s="4">
        <v>232</v>
      </c>
      <c r="D61" s="4">
        <v>69.119281232213794</v>
      </c>
      <c r="E61" s="4">
        <v>-0.13230224294137199</v>
      </c>
      <c r="F61" s="4">
        <v>99.813401594612202</v>
      </c>
      <c r="G61" s="4">
        <v>223</v>
      </c>
      <c r="H61" s="4">
        <v>272</v>
      </c>
    </row>
    <row r="62" spans="2:8" x14ac:dyDescent="0.25">
      <c r="B62" s="4">
        <v>59</v>
      </c>
      <c r="C62" s="4">
        <v>232</v>
      </c>
      <c r="D62" s="4">
        <v>69.119281232213794</v>
      </c>
      <c r="E62" s="4">
        <v>-0.39988698188580801</v>
      </c>
      <c r="F62" s="4">
        <v>161.893061029721</v>
      </c>
      <c r="G62" s="4">
        <v>225</v>
      </c>
      <c r="H62" s="4">
        <v>274</v>
      </c>
    </row>
    <row r="63" spans="2:8" x14ac:dyDescent="0.25">
      <c r="B63" s="4">
        <v>60</v>
      </c>
      <c r="C63" s="4">
        <v>232</v>
      </c>
      <c r="D63" s="4">
        <v>69.119281232213794</v>
      </c>
      <c r="E63" s="4">
        <v>-0.13230224294137199</v>
      </c>
      <c r="F63" s="4">
        <v>99.813401594612202</v>
      </c>
      <c r="G63" s="4">
        <v>225</v>
      </c>
      <c r="H63" s="4">
        <v>274</v>
      </c>
    </row>
    <row r="64" spans="2:8" x14ac:dyDescent="0.25">
      <c r="B64" s="4">
        <v>61</v>
      </c>
      <c r="C64" s="4">
        <v>232</v>
      </c>
      <c r="D64" s="4">
        <v>69.119281232213794</v>
      </c>
      <c r="E64" s="4">
        <v>-0.36110888499223198</v>
      </c>
      <c r="F64" s="4">
        <v>152.896542550411</v>
      </c>
      <c r="G64" s="4">
        <v>232</v>
      </c>
      <c r="H64" s="4">
        <v>281</v>
      </c>
    </row>
    <row r="65" spans="2:8" x14ac:dyDescent="0.25">
      <c r="B65" s="4">
        <v>62</v>
      </c>
      <c r="C65" s="4">
        <v>250</v>
      </c>
      <c r="D65" s="4">
        <v>58.884685591599997</v>
      </c>
      <c r="E65" s="4">
        <v>-0.24440151903118301</v>
      </c>
      <c r="F65" s="4">
        <v>119.985065349395</v>
      </c>
      <c r="G65" s="4">
        <v>239</v>
      </c>
      <c r="H65" s="4">
        <v>288</v>
      </c>
    </row>
    <row r="66" spans="2:8" x14ac:dyDescent="0.25">
      <c r="B66" s="4">
        <v>63</v>
      </c>
      <c r="C66" s="4">
        <v>250</v>
      </c>
      <c r="D66" s="4">
        <v>58.884685591599997</v>
      </c>
      <c r="E66" s="4">
        <v>0.45386121425322201</v>
      </c>
      <c r="F66" s="4">
        <v>-54.5806179717055</v>
      </c>
      <c r="G66" s="4">
        <v>239</v>
      </c>
      <c r="H66" s="4">
        <v>288</v>
      </c>
    </row>
    <row r="67" spans="2:8" x14ac:dyDescent="0.25">
      <c r="B67" s="4">
        <v>64</v>
      </c>
      <c r="C67" s="4">
        <v>290</v>
      </c>
      <c r="D67" s="4">
        <v>55.1210465345291</v>
      </c>
      <c r="E67" s="4">
        <v>-9.4090976426773096E-2</v>
      </c>
      <c r="F67" s="4">
        <v>82.407429698293299</v>
      </c>
      <c r="G67" s="4">
        <v>240</v>
      </c>
      <c r="H67" s="4">
        <v>289</v>
      </c>
    </row>
    <row r="68" spans="2:8" x14ac:dyDescent="0.25">
      <c r="B68" s="4">
        <v>65</v>
      </c>
      <c r="C68" s="4">
        <v>250</v>
      </c>
      <c r="D68" s="4">
        <v>58.884685591599997</v>
      </c>
      <c r="E68" s="4">
        <v>-5.38529681928092E-2</v>
      </c>
      <c r="F68" s="4">
        <v>72.347927639802293</v>
      </c>
      <c r="G68" s="4">
        <v>247</v>
      </c>
      <c r="H68" s="4">
        <v>296</v>
      </c>
    </row>
    <row r="69" spans="2:8" x14ac:dyDescent="0.25">
      <c r="B69" s="4">
        <v>66</v>
      </c>
      <c r="C69" s="4">
        <v>250</v>
      </c>
      <c r="D69" s="4">
        <v>58.884685591599997</v>
      </c>
      <c r="E69" s="4">
        <v>-5.38529681928092E-2</v>
      </c>
      <c r="F69" s="4">
        <v>72.347927639802293</v>
      </c>
      <c r="G69" s="4">
        <v>250</v>
      </c>
      <c r="H69" s="4">
        <v>299</v>
      </c>
    </row>
    <row r="70" spans="2:8" x14ac:dyDescent="0.25">
      <c r="B70" s="4">
        <v>67</v>
      </c>
      <c r="C70" s="4">
        <v>297</v>
      </c>
      <c r="D70" s="4">
        <v>56.353596086537998</v>
      </c>
      <c r="E70" s="4">
        <v>9.6186604421111904E-2</v>
      </c>
      <c r="F70" s="4">
        <v>27.786174573467701</v>
      </c>
      <c r="G70" s="4">
        <v>256</v>
      </c>
      <c r="H70" s="4">
        <v>305</v>
      </c>
    </row>
    <row r="71" spans="2:8" x14ac:dyDescent="0.25">
      <c r="B71" s="4">
        <v>68</v>
      </c>
      <c r="C71" s="4">
        <v>297</v>
      </c>
      <c r="D71" s="4">
        <v>56.353596086537998</v>
      </c>
      <c r="E71" s="4">
        <v>-0.66731538718494798</v>
      </c>
      <c r="F71" s="4">
        <v>254.54626608046701</v>
      </c>
      <c r="G71" s="4">
        <v>260</v>
      </c>
      <c r="H71" s="4">
        <v>309</v>
      </c>
    </row>
    <row r="72" spans="2:8" x14ac:dyDescent="0.25">
      <c r="B72" s="4">
        <v>69</v>
      </c>
      <c r="C72" s="4">
        <v>297</v>
      </c>
      <c r="D72" s="4">
        <v>56.353596086537998</v>
      </c>
      <c r="E72" s="4">
        <v>0.14551606189931199</v>
      </c>
      <c r="F72" s="4">
        <v>13.135325702442101</v>
      </c>
      <c r="G72" s="4">
        <v>260</v>
      </c>
      <c r="H72" s="4">
        <v>309</v>
      </c>
    </row>
    <row r="73" spans="2:8" x14ac:dyDescent="0.25">
      <c r="B73" s="4">
        <v>70</v>
      </c>
      <c r="C73" s="4">
        <v>297</v>
      </c>
      <c r="D73" s="4">
        <v>56.353596086537998</v>
      </c>
      <c r="E73" s="4">
        <v>-0.66731538718494798</v>
      </c>
      <c r="F73" s="4">
        <v>254.54626608046701</v>
      </c>
      <c r="G73" s="4">
        <v>266</v>
      </c>
      <c r="H73" s="4">
        <v>315</v>
      </c>
    </row>
    <row r="74" spans="2:8" x14ac:dyDescent="0.25">
      <c r="B74" s="4">
        <v>71</v>
      </c>
      <c r="C74" s="4">
        <v>297</v>
      </c>
      <c r="D74" s="4">
        <v>56.353596086537998</v>
      </c>
      <c r="E74" s="4">
        <v>0.14551606189931199</v>
      </c>
      <c r="F74" s="4">
        <v>13.135325702442101</v>
      </c>
      <c r="G74" s="4">
        <v>266</v>
      </c>
      <c r="H74" s="4">
        <v>315</v>
      </c>
    </row>
    <row r="75" spans="2:8" x14ac:dyDescent="0.25">
      <c r="B75" s="4">
        <v>72</v>
      </c>
      <c r="C75" s="4">
        <v>297</v>
      </c>
      <c r="D75" s="4">
        <v>56.353596086537998</v>
      </c>
      <c r="E75" s="4">
        <v>-0.56948544288948999</v>
      </c>
      <c r="F75" s="4">
        <v>225.49077262471599</v>
      </c>
      <c r="G75" s="4">
        <v>267</v>
      </c>
      <c r="H75" s="4">
        <v>316</v>
      </c>
    </row>
    <row r="76" spans="2:8" x14ac:dyDescent="0.25">
      <c r="B76" s="4">
        <v>73</v>
      </c>
      <c r="C76" s="4">
        <v>297</v>
      </c>
      <c r="D76" s="4">
        <v>56.353596086537998</v>
      </c>
      <c r="E76" s="4">
        <v>0.151236712985098</v>
      </c>
      <c r="F76" s="4">
        <v>11.4362923299638</v>
      </c>
      <c r="G76" s="4">
        <v>267</v>
      </c>
      <c r="H76" s="4">
        <v>316</v>
      </c>
    </row>
    <row r="77" spans="2:8" x14ac:dyDescent="0.25">
      <c r="B77" s="4">
        <v>74</v>
      </c>
      <c r="C77" s="4">
        <v>297</v>
      </c>
      <c r="D77" s="4">
        <v>56.353596086537998</v>
      </c>
      <c r="E77" s="4">
        <v>-0.54369387958259996</v>
      </c>
      <c r="F77" s="4">
        <v>217.83067832257001</v>
      </c>
      <c r="G77" s="4">
        <v>273</v>
      </c>
      <c r="H77" s="4">
        <v>322</v>
      </c>
    </row>
    <row r="78" spans="2:8" x14ac:dyDescent="0.25">
      <c r="B78" s="4">
        <v>75</v>
      </c>
      <c r="C78" s="4">
        <v>297</v>
      </c>
      <c r="D78" s="4">
        <v>56.353596086537998</v>
      </c>
      <c r="E78" s="4">
        <v>0.151236712985098</v>
      </c>
      <c r="F78" s="4">
        <v>11.4362923299638</v>
      </c>
      <c r="G78" s="4">
        <v>273</v>
      </c>
      <c r="H78" s="4">
        <v>322</v>
      </c>
    </row>
    <row r="79" spans="2:8" x14ac:dyDescent="0.25">
      <c r="B79" s="4">
        <v>76</v>
      </c>
      <c r="C79" s="4">
        <v>297</v>
      </c>
      <c r="D79" s="4">
        <v>56.353596086537998</v>
      </c>
      <c r="E79" s="4">
        <v>-0.54369387958259996</v>
      </c>
      <c r="F79" s="4">
        <v>217.83067832257001</v>
      </c>
      <c r="G79" s="4">
        <v>282</v>
      </c>
      <c r="H79" s="4">
        <v>331</v>
      </c>
    </row>
    <row r="80" spans="2:8" x14ac:dyDescent="0.25">
      <c r="B80" s="4">
        <v>77</v>
      </c>
      <c r="C80" s="4">
        <v>297</v>
      </c>
      <c r="D80" s="4">
        <v>56.353596086537998</v>
      </c>
      <c r="E80" s="4">
        <v>0.17607850742984099</v>
      </c>
      <c r="F80" s="4">
        <v>4.0582793798751098</v>
      </c>
      <c r="G80" s="4">
        <v>282</v>
      </c>
      <c r="H80" s="4">
        <v>331</v>
      </c>
    </row>
    <row r="81" spans="2:8" x14ac:dyDescent="0.25">
      <c r="B81" s="4">
        <v>78</v>
      </c>
      <c r="C81" s="4">
        <v>334</v>
      </c>
      <c r="D81" s="4">
        <v>60.047195468322997</v>
      </c>
      <c r="E81" s="4">
        <v>9.9827010318512294E-2</v>
      </c>
      <c r="F81" s="4">
        <v>26.704974021939801</v>
      </c>
      <c r="G81" s="4">
        <v>284</v>
      </c>
      <c r="H81" s="4">
        <v>333</v>
      </c>
    </row>
    <row r="82" spans="2:8" x14ac:dyDescent="0.25">
      <c r="B82" s="4">
        <v>79</v>
      </c>
      <c r="C82" s="4">
        <v>334</v>
      </c>
      <c r="D82" s="4">
        <v>60.047195468322997</v>
      </c>
      <c r="E82" s="4">
        <v>9.9827010318512294E-2</v>
      </c>
      <c r="F82" s="4">
        <v>26.704974021939801</v>
      </c>
      <c r="G82" s="4">
        <v>290</v>
      </c>
      <c r="H82" s="4">
        <v>339</v>
      </c>
    </row>
    <row r="83" spans="2:8" x14ac:dyDescent="0.25">
      <c r="B83" s="4">
        <v>80</v>
      </c>
      <c r="C83" s="4">
        <v>297</v>
      </c>
      <c r="D83" s="4">
        <v>56.353596086537998</v>
      </c>
      <c r="E83" s="4">
        <v>0.129016374553233</v>
      </c>
      <c r="F83" s="4">
        <v>18.0357328442275</v>
      </c>
      <c r="G83" s="4">
        <v>293</v>
      </c>
      <c r="H83" s="4">
        <v>342</v>
      </c>
    </row>
    <row r="84" spans="2:8" x14ac:dyDescent="0.25">
      <c r="B84" s="4">
        <v>81</v>
      </c>
      <c r="C84" s="4">
        <v>297</v>
      </c>
      <c r="D84" s="4">
        <v>56.353596086537998</v>
      </c>
      <c r="E84" s="4">
        <v>0.129016374553233</v>
      </c>
      <c r="F84" s="4">
        <v>18.0357328442275</v>
      </c>
      <c r="G84" s="4">
        <v>297</v>
      </c>
      <c r="H84" s="4">
        <v>346</v>
      </c>
    </row>
    <row r="85" spans="2:8" x14ac:dyDescent="0.25">
      <c r="B85" s="4">
        <v>82</v>
      </c>
      <c r="C85" s="4">
        <v>348</v>
      </c>
      <c r="D85" s="4">
        <v>66.740462564537907</v>
      </c>
      <c r="E85" s="4">
        <v>0.47809050687249799</v>
      </c>
      <c r="F85" s="4">
        <v>-99.635033827091505</v>
      </c>
      <c r="G85" s="4">
        <v>298</v>
      </c>
      <c r="H85" s="4">
        <v>347</v>
      </c>
    </row>
    <row r="86" spans="2:8" x14ac:dyDescent="0.25">
      <c r="B86" s="4">
        <v>83</v>
      </c>
      <c r="C86" s="4">
        <v>310</v>
      </c>
      <c r="D86" s="4">
        <v>47.678496053133699</v>
      </c>
      <c r="E86" s="4">
        <v>0.51536247563288695</v>
      </c>
      <c r="F86" s="4">
        <v>-112.083871393061</v>
      </c>
      <c r="G86" s="4">
        <v>303</v>
      </c>
      <c r="H86" s="4">
        <v>352</v>
      </c>
    </row>
    <row r="87" spans="2:8" x14ac:dyDescent="0.25">
      <c r="B87" s="4">
        <v>84</v>
      </c>
      <c r="C87" s="4">
        <v>310</v>
      </c>
      <c r="D87" s="4">
        <v>47.678496053133699</v>
      </c>
      <c r="E87" s="4">
        <v>0.51536247563288695</v>
      </c>
      <c r="F87" s="4">
        <v>-112.083871393061</v>
      </c>
      <c r="G87" s="4">
        <v>307</v>
      </c>
      <c r="H87" s="4">
        <v>356</v>
      </c>
    </row>
    <row r="88" spans="2:8" x14ac:dyDescent="0.25">
      <c r="B88" s="4">
        <v>85</v>
      </c>
      <c r="C88" s="4">
        <v>310</v>
      </c>
      <c r="D88" s="4">
        <v>47.678496053133699</v>
      </c>
      <c r="E88" s="4">
        <v>0.51536247563288695</v>
      </c>
      <c r="F88" s="4">
        <v>-112.083871393061</v>
      </c>
      <c r="G88" s="4">
        <v>310</v>
      </c>
      <c r="H88" s="4">
        <v>359</v>
      </c>
    </row>
    <row r="89" spans="2:8" x14ac:dyDescent="0.25">
      <c r="B89" s="4">
        <v>86</v>
      </c>
      <c r="C89" s="4">
        <v>334</v>
      </c>
      <c r="D89" s="4">
        <v>60.047195468322997</v>
      </c>
      <c r="E89" s="4">
        <v>0.47809050687249799</v>
      </c>
      <c r="F89" s="4">
        <v>-99.635033827091505</v>
      </c>
      <c r="G89" s="4">
        <v>317</v>
      </c>
      <c r="H89" s="4">
        <v>366</v>
      </c>
    </row>
    <row r="90" spans="2:8" x14ac:dyDescent="0.25">
      <c r="B90" s="4">
        <v>87</v>
      </c>
      <c r="C90" s="4">
        <v>334</v>
      </c>
      <c r="D90" s="4">
        <v>60.047195468322997</v>
      </c>
      <c r="E90" s="4">
        <v>0.88725342585733802</v>
      </c>
      <c r="F90" s="4">
        <v>-236.295448768028</v>
      </c>
      <c r="G90" s="4">
        <v>317</v>
      </c>
      <c r="H90" s="4">
        <v>366</v>
      </c>
    </row>
    <row r="91" spans="2:8" x14ac:dyDescent="0.25">
      <c r="B91" s="4">
        <v>88</v>
      </c>
      <c r="C91" s="4">
        <v>348</v>
      </c>
      <c r="D91" s="4">
        <v>66.740462564537907</v>
      </c>
      <c r="E91" s="4">
        <v>0.103433842869773</v>
      </c>
      <c r="F91" s="4">
        <v>30.745485245856699</v>
      </c>
      <c r="G91" s="4">
        <v>320</v>
      </c>
      <c r="H91" s="4">
        <v>369</v>
      </c>
    </row>
    <row r="92" spans="2:8" x14ac:dyDescent="0.25">
      <c r="B92" s="4">
        <v>89</v>
      </c>
      <c r="C92" s="4">
        <v>348</v>
      </c>
      <c r="D92" s="4">
        <v>66.740462564537907</v>
      </c>
      <c r="E92" s="4">
        <v>0.47809050687249799</v>
      </c>
      <c r="F92" s="4">
        <v>-99.635033827091505</v>
      </c>
      <c r="G92" s="4">
        <v>320</v>
      </c>
      <c r="H92" s="4">
        <v>369</v>
      </c>
    </row>
    <row r="93" spans="2:8" x14ac:dyDescent="0.25">
      <c r="B93" s="4">
        <v>90</v>
      </c>
      <c r="C93" s="4">
        <v>348</v>
      </c>
      <c r="D93" s="4">
        <v>66.740462564537907</v>
      </c>
      <c r="E93" s="4">
        <v>0.103433842869773</v>
      </c>
      <c r="F93" s="4">
        <v>30.745485245856699</v>
      </c>
      <c r="G93" s="4">
        <v>323</v>
      </c>
      <c r="H93" s="4">
        <v>372</v>
      </c>
    </row>
    <row r="94" spans="2:8" x14ac:dyDescent="0.25">
      <c r="B94" s="4">
        <v>91</v>
      </c>
      <c r="C94" s="4">
        <v>348</v>
      </c>
      <c r="D94" s="4">
        <v>66.740462564537907</v>
      </c>
      <c r="E94" s="4">
        <v>0.47809050687249799</v>
      </c>
      <c r="F94" s="4">
        <v>-99.635033827091505</v>
      </c>
      <c r="G94" s="4">
        <v>323</v>
      </c>
      <c r="H94" s="4">
        <v>372</v>
      </c>
    </row>
    <row r="95" spans="2:8" x14ac:dyDescent="0.25">
      <c r="B95" s="4">
        <v>92</v>
      </c>
      <c r="C95" s="4">
        <v>348</v>
      </c>
      <c r="D95" s="4">
        <v>66.740462564537907</v>
      </c>
      <c r="E95" s="4">
        <v>0.103433842869773</v>
      </c>
      <c r="F95" s="4">
        <v>30.745485245856699</v>
      </c>
      <c r="G95" s="4">
        <v>325</v>
      </c>
      <c r="H95" s="4">
        <v>374</v>
      </c>
    </row>
    <row r="96" spans="2:8" x14ac:dyDescent="0.25">
      <c r="B96" s="4">
        <v>93</v>
      </c>
      <c r="C96" s="4">
        <v>348</v>
      </c>
      <c r="D96" s="4">
        <v>66.740462564537907</v>
      </c>
      <c r="E96" s="4">
        <v>0.47809050687249799</v>
      </c>
      <c r="F96" s="4">
        <v>-99.635033827091505</v>
      </c>
      <c r="G96" s="4">
        <v>325</v>
      </c>
      <c r="H96" s="4">
        <v>374</v>
      </c>
    </row>
    <row r="97" spans="2:8" x14ac:dyDescent="0.25">
      <c r="B97" s="4">
        <v>94</v>
      </c>
      <c r="C97" s="4">
        <v>353</v>
      </c>
      <c r="D97" s="4">
        <v>67.257631778886804</v>
      </c>
      <c r="E97" s="4">
        <v>-0.29693445730559698</v>
      </c>
      <c r="F97" s="4">
        <v>172.075495207762</v>
      </c>
      <c r="G97" s="4">
        <v>334</v>
      </c>
      <c r="H97" s="4">
        <v>383</v>
      </c>
    </row>
    <row r="98" spans="2:8" x14ac:dyDescent="0.25">
      <c r="B98" s="4">
        <v>95</v>
      </c>
      <c r="C98" s="4">
        <v>353</v>
      </c>
      <c r="D98" s="4">
        <v>67.257631778886804</v>
      </c>
      <c r="E98" s="4">
        <v>0.103433842869773</v>
      </c>
      <c r="F98" s="4">
        <v>30.745485245856699</v>
      </c>
      <c r="G98" s="4">
        <v>334</v>
      </c>
      <c r="H98" s="4">
        <v>383</v>
      </c>
    </row>
    <row r="99" spans="2:8" x14ac:dyDescent="0.25">
      <c r="B99" s="4">
        <v>96</v>
      </c>
      <c r="C99" s="4">
        <v>353</v>
      </c>
      <c r="D99" s="4">
        <v>67.257631778886804</v>
      </c>
      <c r="E99" s="4">
        <v>-0.29693445730559698</v>
      </c>
      <c r="F99" s="4">
        <v>172.075495207762</v>
      </c>
      <c r="G99" s="4">
        <v>337</v>
      </c>
      <c r="H99" s="4">
        <v>386</v>
      </c>
    </row>
    <row r="100" spans="2:8" x14ac:dyDescent="0.25">
      <c r="B100" s="4">
        <v>97</v>
      </c>
      <c r="C100" s="4">
        <v>353</v>
      </c>
      <c r="D100" s="4">
        <v>67.257631778886804</v>
      </c>
      <c r="E100" s="4">
        <v>0.103433842869773</v>
      </c>
      <c r="F100" s="4">
        <v>30.745485245856699</v>
      </c>
      <c r="G100" s="4">
        <v>337</v>
      </c>
      <c r="H100" s="4">
        <v>386</v>
      </c>
    </row>
    <row r="101" spans="2:8" x14ac:dyDescent="0.25">
      <c r="B101" s="4">
        <v>98</v>
      </c>
      <c r="C101" s="4">
        <v>375</v>
      </c>
      <c r="D101" s="4">
        <v>60.7250737181636</v>
      </c>
      <c r="E101" s="4">
        <v>-1.35912443882509</v>
      </c>
      <c r="F101" s="4">
        <v>570.39673827757304</v>
      </c>
      <c r="G101" s="4">
        <v>343</v>
      </c>
      <c r="H101" s="4">
        <v>392</v>
      </c>
    </row>
    <row r="102" spans="2:8" x14ac:dyDescent="0.25">
      <c r="B102" s="4">
        <v>99</v>
      </c>
      <c r="C102" s="4">
        <v>375</v>
      </c>
      <c r="D102" s="4">
        <v>60.7250737181636</v>
      </c>
      <c r="E102" s="4">
        <v>-0.29693445730559698</v>
      </c>
      <c r="F102" s="4">
        <v>172.075495207762</v>
      </c>
      <c r="G102" s="4">
        <v>343</v>
      </c>
      <c r="H102" s="4">
        <v>392</v>
      </c>
    </row>
    <row r="103" spans="2:8" x14ac:dyDescent="0.25">
      <c r="B103" s="4">
        <v>100</v>
      </c>
      <c r="C103" s="4">
        <v>375</v>
      </c>
      <c r="D103" s="4">
        <v>60.7250737181636</v>
      </c>
      <c r="E103" s="4">
        <v>-1.35912443882509</v>
      </c>
      <c r="F103" s="4">
        <v>570.39673827757304</v>
      </c>
      <c r="G103" s="4">
        <v>348</v>
      </c>
      <c r="H103" s="4">
        <v>397</v>
      </c>
    </row>
    <row r="104" spans="2:8" x14ac:dyDescent="0.25">
      <c r="B104" s="4">
        <v>101</v>
      </c>
      <c r="C104" s="4">
        <v>375</v>
      </c>
      <c r="D104" s="4">
        <v>60.7250737181636</v>
      </c>
      <c r="E104" s="4">
        <v>-0.29693445730559698</v>
      </c>
      <c r="F104" s="4">
        <v>172.075495207762</v>
      </c>
      <c r="G104" s="4">
        <v>348</v>
      </c>
      <c r="H104" s="4">
        <v>397</v>
      </c>
    </row>
    <row r="105" spans="2:8" x14ac:dyDescent="0.25">
      <c r="B105" s="4">
        <v>102</v>
      </c>
      <c r="C105" s="4">
        <v>375</v>
      </c>
      <c r="D105" s="4">
        <v>60.7250737181636</v>
      </c>
      <c r="E105" s="4">
        <v>-1.35912443882509</v>
      </c>
      <c r="F105" s="4">
        <v>570.39673827757304</v>
      </c>
      <c r="G105" s="4">
        <v>353</v>
      </c>
      <c r="H105" s="4">
        <v>402</v>
      </c>
    </row>
    <row r="106" spans="2:8" x14ac:dyDescent="0.25">
      <c r="B106" s="4">
        <v>103</v>
      </c>
      <c r="C106" s="4">
        <v>375</v>
      </c>
      <c r="D106" s="4">
        <v>60.7250737181636</v>
      </c>
      <c r="E106" s="4">
        <v>-0.29693445730559698</v>
      </c>
      <c r="F106" s="4">
        <v>172.075495207762</v>
      </c>
      <c r="G106" s="4">
        <v>353</v>
      </c>
      <c r="H106" s="4">
        <v>402</v>
      </c>
    </row>
    <row r="107" spans="2:8" x14ac:dyDescent="0.25">
      <c r="B107" s="4">
        <v>104</v>
      </c>
      <c r="C107" s="4">
        <v>375</v>
      </c>
      <c r="D107" s="4">
        <v>60.7250737181636</v>
      </c>
      <c r="E107" s="4">
        <v>-1.35912443882509</v>
      </c>
      <c r="F107" s="4">
        <v>570.39673827757304</v>
      </c>
      <c r="G107" s="4">
        <v>357</v>
      </c>
      <c r="H107" s="4">
        <v>406</v>
      </c>
    </row>
    <row r="108" spans="2:8" x14ac:dyDescent="0.25">
      <c r="B108" s="4">
        <v>105</v>
      </c>
      <c r="C108" s="4">
        <v>375</v>
      </c>
      <c r="D108" s="4">
        <v>60.7250737181636</v>
      </c>
      <c r="E108" s="4">
        <v>-0.19557919054209599</v>
      </c>
      <c r="F108" s="4">
        <v>134.06727017144999</v>
      </c>
      <c r="G108" s="4">
        <v>357</v>
      </c>
      <c r="H108" s="4">
        <v>406</v>
      </c>
    </row>
    <row r="109" spans="2:8" x14ac:dyDescent="0.25">
      <c r="B109" s="4">
        <v>106</v>
      </c>
      <c r="C109" s="4">
        <v>413</v>
      </c>
      <c r="D109" s="4">
        <v>54.263571494989399</v>
      </c>
      <c r="E109" s="4">
        <v>-0.170039532188795</v>
      </c>
      <c r="F109" s="4">
        <v>124.489898288961</v>
      </c>
      <c r="G109" s="4">
        <v>363</v>
      </c>
      <c r="H109" s="4">
        <v>412</v>
      </c>
    </row>
    <row r="110" spans="2:8" x14ac:dyDescent="0.25">
      <c r="B110" s="4">
        <v>107</v>
      </c>
      <c r="C110" s="4">
        <v>413</v>
      </c>
      <c r="D110" s="4">
        <v>54.263571494989399</v>
      </c>
      <c r="E110" s="4">
        <v>-0.170039532188795</v>
      </c>
      <c r="F110" s="4">
        <v>124.489898288961</v>
      </c>
      <c r="G110" s="4">
        <v>370</v>
      </c>
      <c r="H110" s="4">
        <v>419</v>
      </c>
    </row>
    <row r="111" spans="2:8" x14ac:dyDescent="0.25">
      <c r="B111" s="4">
        <v>108</v>
      </c>
      <c r="C111" s="4">
        <v>375</v>
      </c>
      <c r="D111" s="4">
        <v>60.7250737181636</v>
      </c>
      <c r="E111" s="4">
        <v>-0.170039532188795</v>
      </c>
      <c r="F111" s="4">
        <v>124.489898288961</v>
      </c>
      <c r="G111" s="4">
        <v>375</v>
      </c>
      <c r="H111" s="4">
        <v>424</v>
      </c>
    </row>
    <row r="112" spans="2:8" x14ac:dyDescent="0.25">
      <c r="B112" s="4">
        <v>109</v>
      </c>
      <c r="C112" s="4">
        <v>427</v>
      </c>
      <c r="D112" s="4">
        <v>71.587027300787099</v>
      </c>
      <c r="E112" s="4">
        <v>0.67928617121311297</v>
      </c>
      <c r="F112" s="4">
        <v>-218.46816780721201</v>
      </c>
      <c r="G112" s="4">
        <v>377</v>
      </c>
      <c r="H112" s="4">
        <v>426</v>
      </c>
    </row>
    <row r="113" spans="2:8" x14ac:dyDescent="0.25">
      <c r="B113" s="4">
        <v>110</v>
      </c>
      <c r="C113" s="4">
        <v>427</v>
      </c>
      <c r="D113" s="4">
        <v>71.587027300787099</v>
      </c>
      <c r="E113" s="4">
        <v>-1.5435565395553501</v>
      </c>
      <c r="F113" s="4">
        <v>730.68566969092501</v>
      </c>
      <c r="G113" s="4">
        <v>385</v>
      </c>
      <c r="H113" s="4">
        <v>434</v>
      </c>
    </row>
    <row r="114" spans="2:8" x14ac:dyDescent="0.25">
      <c r="B114" s="4">
        <v>111</v>
      </c>
      <c r="C114" s="4">
        <v>427</v>
      </c>
      <c r="D114" s="4">
        <v>71.587027300787099</v>
      </c>
      <c r="E114" s="4">
        <v>0.67928617121311297</v>
      </c>
      <c r="F114" s="4">
        <v>-218.46816780721201</v>
      </c>
      <c r="G114" s="4">
        <v>385</v>
      </c>
      <c r="H114" s="4">
        <v>434</v>
      </c>
    </row>
    <row r="115" spans="2:8" x14ac:dyDescent="0.25">
      <c r="B115" s="4">
        <v>112</v>
      </c>
      <c r="C115" s="4">
        <v>427</v>
      </c>
      <c r="D115" s="4">
        <v>71.587027300787099</v>
      </c>
      <c r="E115" s="4">
        <v>-1.5435565395553501</v>
      </c>
      <c r="F115" s="4">
        <v>730.68566969092501</v>
      </c>
      <c r="G115" s="4">
        <v>387</v>
      </c>
      <c r="H115" s="4">
        <v>436</v>
      </c>
    </row>
    <row r="116" spans="2:8" x14ac:dyDescent="0.25">
      <c r="B116" s="4">
        <v>113</v>
      </c>
      <c r="C116" s="4">
        <v>427</v>
      </c>
      <c r="D116" s="4">
        <v>71.587027300787099</v>
      </c>
      <c r="E116" s="4">
        <v>0.67928617121311297</v>
      </c>
      <c r="F116" s="4">
        <v>-218.46816780721201</v>
      </c>
      <c r="G116" s="4">
        <v>387</v>
      </c>
      <c r="H116" s="4">
        <v>436</v>
      </c>
    </row>
    <row r="117" spans="2:8" x14ac:dyDescent="0.25">
      <c r="B117" s="4">
        <v>114</v>
      </c>
      <c r="C117" s="4">
        <v>427</v>
      </c>
      <c r="D117" s="4">
        <v>71.587027300787099</v>
      </c>
      <c r="E117" s="4">
        <v>-0.75394032325900495</v>
      </c>
      <c r="F117" s="4">
        <v>393.51954533238199</v>
      </c>
      <c r="G117" s="4">
        <v>397</v>
      </c>
      <c r="H117" s="4">
        <v>446</v>
      </c>
    </row>
    <row r="118" spans="2:8" x14ac:dyDescent="0.25">
      <c r="B118" s="4">
        <v>115</v>
      </c>
      <c r="C118" s="4">
        <v>427</v>
      </c>
      <c r="D118" s="4">
        <v>71.587027300787099</v>
      </c>
      <c r="E118" s="4">
        <v>1.2373897004141099</v>
      </c>
      <c r="F118" s="4">
        <v>-456.77837477604101</v>
      </c>
      <c r="G118" s="4">
        <v>397</v>
      </c>
      <c r="H118" s="4">
        <v>446</v>
      </c>
    </row>
    <row r="119" spans="2:8" x14ac:dyDescent="0.25">
      <c r="B119" s="4">
        <v>116</v>
      </c>
      <c r="C119" s="4">
        <v>427</v>
      </c>
      <c r="D119" s="4">
        <v>71.587027300787099</v>
      </c>
      <c r="E119" s="4">
        <v>-0.62227786471781898</v>
      </c>
      <c r="F119" s="4">
        <v>337.29967553529599</v>
      </c>
      <c r="G119" s="4">
        <v>401</v>
      </c>
      <c r="H119" s="4">
        <v>450</v>
      </c>
    </row>
    <row r="120" spans="2:8" x14ac:dyDescent="0.25">
      <c r="B120" s="4">
        <v>117</v>
      </c>
      <c r="C120" s="4">
        <v>427</v>
      </c>
      <c r="D120" s="4">
        <v>71.587027300787099</v>
      </c>
      <c r="E120" s="4">
        <v>1.2373897004141099</v>
      </c>
      <c r="F120" s="4">
        <v>-456.77837477604101</v>
      </c>
      <c r="G120" s="4">
        <v>401</v>
      </c>
      <c r="H120" s="4">
        <v>450</v>
      </c>
    </row>
    <row r="121" spans="2:8" x14ac:dyDescent="0.25">
      <c r="B121" s="4">
        <v>118</v>
      </c>
      <c r="C121" s="4">
        <v>427</v>
      </c>
      <c r="D121" s="4">
        <v>71.587027300787099</v>
      </c>
      <c r="E121" s="4">
        <v>-0.274545818671804</v>
      </c>
      <c r="F121" s="4">
        <v>188.81809187364701</v>
      </c>
      <c r="G121" s="4">
        <v>408</v>
      </c>
      <c r="H121" s="4">
        <v>457</v>
      </c>
    </row>
    <row r="122" spans="2:8" x14ac:dyDescent="0.25">
      <c r="B122" s="4">
        <v>119</v>
      </c>
      <c r="C122" s="4">
        <v>427</v>
      </c>
      <c r="D122" s="4">
        <v>71.587027300787099</v>
      </c>
      <c r="E122" s="4">
        <v>1.2373897004141099</v>
      </c>
      <c r="F122" s="4">
        <v>-456.77837477604101</v>
      </c>
      <c r="G122" s="4">
        <v>408</v>
      </c>
      <c r="H122" s="4">
        <v>457</v>
      </c>
    </row>
    <row r="123" spans="2:8" x14ac:dyDescent="0.25">
      <c r="B123" s="4">
        <v>120</v>
      </c>
      <c r="C123" s="4">
        <v>427</v>
      </c>
      <c r="D123" s="4">
        <v>71.587027300787099</v>
      </c>
      <c r="E123" s="4">
        <v>-0.274545818671804</v>
      </c>
      <c r="F123" s="4">
        <v>188.81809187364701</v>
      </c>
      <c r="G123" s="4">
        <v>413</v>
      </c>
      <c r="H123" s="4">
        <v>462</v>
      </c>
    </row>
    <row r="124" spans="2:8" x14ac:dyDescent="0.25">
      <c r="B124" s="4">
        <v>121</v>
      </c>
      <c r="C124" s="4">
        <v>427</v>
      </c>
      <c r="D124" s="4">
        <v>71.587027300787099</v>
      </c>
      <c r="E124" s="4">
        <v>1.2373897004141099</v>
      </c>
      <c r="F124" s="4">
        <v>-456.77837477604101</v>
      </c>
      <c r="G124" s="4">
        <v>413</v>
      </c>
      <c r="H124" s="4">
        <v>462</v>
      </c>
    </row>
    <row r="125" spans="2:8" x14ac:dyDescent="0.25">
      <c r="B125" s="4">
        <v>122</v>
      </c>
      <c r="C125" s="4">
        <v>427</v>
      </c>
      <c r="D125" s="4">
        <v>71.587027300787099</v>
      </c>
      <c r="E125" s="4">
        <v>-0.274545818671804</v>
      </c>
      <c r="F125" s="4">
        <v>188.81809187364701</v>
      </c>
      <c r="G125" s="4">
        <v>417</v>
      </c>
      <c r="H125" s="4">
        <v>466</v>
      </c>
    </row>
    <row r="126" spans="2:8" x14ac:dyDescent="0.25">
      <c r="B126" s="4">
        <v>123</v>
      </c>
      <c r="C126" s="4">
        <v>427</v>
      </c>
      <c r="D126" s="4">
        <v>71.587027300787099</v>
      </c>
      <c r="E126" s="4">
        <v>-0.274545818671804</v>
      </c>
      <c r="F126" s="4">
        <v>188.81809187364701</v>
      </c>
      <c r="G126" s="4">
        <v>425</v>
      </c>
      <c r="H126" s="4">
        <v>474</v>
      </c>
    </row>
    <row r="127" spans="2:8" x14ac:dyDescent="0.25">
      <c r="B127" s="4">
        <v>124</v>
      </c>
      <c r="C127" s="4">
        <v>427</v>
      </c>
      <c r="D127" s="4">
        <v>71.587027300787099</v>
      </c>
      <c r="E127" s="4">
        <v>-0.274545818671804</v>
      </c>
      <c r="F127" s="4">
        <v>188.81809187364701</v>
      </c>
      <c r="G127" s="4">
        <v>427</v>
      </c>
      <c r="H127" s="4">
        <v>476</v>
      </c>
    </row>
    <row r="128" spans="2:8" x14ac:dyDescent="0.25">
      <c r="B128" s="4">
        <v>125</v>
      </c>
      <c r="C128" s="4">
        <v>458</v>
      </c>
      <c r="D128" s="4">
        <v>63.076106921961198</v>
      </c>
      <c r="E128" s="4">
        <v>-0.37490315323432499</v>
      </c>
      <c r="F128" s="4">
        <v>234.78175110328201</v>
      </c>
      <c r="G128" s="4">
        <v>431</v>
      </c>
      <c r="H128" s="4">
        <v>480</v>
      </c>
    </row>
    <row r="129" spans="2:8" x14ac:dyDescent="0.25">
      <c r="B129" s="4">
        <v>126</v>
      </c>
      <c r="C129" s="4">
        <v>458</v>
      </c>
      <c r="D129" s="4">
        <v>63.076106921961198</v>
      </c>
      <c r="E129" s="4">
        <v>0.16684921467899699</v>
      </c>
      <c r="F129" s="4">
        <v>-13.3408334010196</v>
      </c>
      <c r="G129" s="4">
        <v>431</v>
      </c>
      <c r="H129" s="4">
        <v>480</v>
      </c>
    </row>
    <row r="130" spans="2:8" x14ac:dyDescent="0.25">
      <c r="B130" s="4">
        <v>127</v>
      </c>
      <c r="C130" s="4">
        <v>458</v>
      </c>
      <c r="D130" s="4">
        <v>63.076106921961198</v>
      </c>
      <c r="E130" s="4">
        <v>-0.37490315323432499</v>
      </c>
      <c r="F130" s="4">
        <v>234.78175110328201</v>
      </c>
      <c r="G130" s="4">
        <v>435</v>
      </c>
      <c r="H130" s="4">
        <v>484</v>
      </c>
    </row>
    <row r="131" spans="2:8" x14ac:dyDescent="0.25">
      <c r="B131" s="4">
        <v>128</v>
      </c>
      <c r="C131" s="4">
        <v>458</v>
      </c>
      <c r="D131" s="4">
        <v>63.076106921961198</v>
      </c>
      <c r="E131" s="4">
        <v>0.16684921467899699</v>
      </c>
      <c r="F131" s="4">
        <v>-13.3408334010196</v>
      </c>
      <c r="G131" s="4">
        <v>435</v>
      </c>
      <c r="H131" s="4">
        <v>484</v>
      </c>
    </row>
    <row r="132" spans="2:8" x14ac:dyDescent="0.25">
      <c r="B132" s="4">
        <v>129</v>
      </c>
      <c r="C132" s="4">
        <v>458</v>
      </c>
      <c r="D132" s="4">
        <v>63.076106921961198</v>
      </c>
      <c r="E132" s="4">
        <v>-0.37490315323432499</v>
      </c>
      <c r="F132" s="4">
        <v>234.78175110328201</v>
      </c>
      <c r="G132" s="4">
        <v>437</v>
      </c>
      <c r="H132" s="4">
        <v>486</v>
      </c>
    </row>
    <row r="133" spans="2:8" x14ac:dyDescent="0.25">
      <c r="B133" s="4">
        <v>130</v>
      </c>
      <c r="C133" s="4">
        <v>458</v>
      </c>
      <c r="D133" s="4">
        <v>63.076106921961198</v>
      </c>
      <c r="E133" s="4">
        <v>0.59708055330492504</v>
      </c>
      <c r="F133" s="4">
        <v>-210.38678649169401</v>
      </c>
      <c r="G133" s="4">
        <v>437</v>
      </c>
      <c r="H133" s="4">
        <v>486</v>
      </c>
    </row>
    <row r="134" spans="2:8" x14ac:dyDescent="0.25">
      <c r="B134" s="4">
        <v>131</v>
      </c>
      <c r="C134" s="4">
        <v>494</v>
      </c>
      <c r="D134" s="4">
        <v>54.107640663706398</v>
      </c>
      <c r="E134" s="4">
        <v>-0.24912406272929899</v>
      </c>
      <c r="F134" s="4">
        <v>177.17492765198</v>
      </c>
      <c r="G134" s="4">
        <v>444</v>
      </c>
      <c r="H134" s="4">
        <v>493</v>
      </c>
    </row>
    <row r="135" spans="2:8" x14ac:dyDescent="0.25">
      <c r="B135" s="4">
        <v>132</v>
      </c>
      <c r="C135" s="4">
        <v>458</v>
      </c>
      <c r="D135" s="4">
        <v>63.076106921961198</v>
      </c>
      <c r="E135" s="4">
        <v>-0.24912406272929899</v>
      </c>
      <c r="F135" s="4">
        <v>177.17492765198</v>
      </c>
      <c r="G135" s="4">
        <v>447</v>
      </c>
      <c r="H135" s="4">
        <v>496</v>
      </c>
    </row>
    <row r="136" spans="2:8" x14ac:dyDescent="0.25">
      <c r="B136" s="4">
        <v>133</v>
      </c>
      <c r="C136" s="4">
        <v>458</v>
      </c>
      <c r="D136" s="4">
        <v>63.076106921961198</v>
      </c>
      <c r="E136" s="4">
        <v>0.59708055330492504</v>
      </c>
      <c r="F136" s="4">
        <v>-210.38678649169401</v>
      </c>
      <c r="G136" s="4">
        <v>447</v>
      </c>
      <c r="H136" s="4">
        <v>496</v>
      </c>
    </row>
    <row r="137" spans="2:8" x14ac:dyDescent="0.25">
      <c r="B137" s="4">
        <v>134</v>
      </c>
      <c r="C137" s="4">
        <v>458</v>
      </c>
      <c r="D137" s="4">
        <v>63.076106921961198</v>
      </c>
      <c r="E137" s="4">
        <v>-0.24912406272929899</v>
      </c>
      <c r="F137" s="4">
        <v>177.17492765198</v>
      </c>
      <c r="G137" s="4">
        <v>451</v>
      </c>
      <c r="H137" s="4">
        <v>500</v>
      </c>
    </row>
    <row r="138" spans="2:8" x14ac:dyDescent="0.25">
      <c r="B138" s="4">
        <v>135</v>
      </c>
      <c r="C138" s="4">
        <v>458</v>
      </c>
      <c r="D138" s="4">
        <v>63.076106921961198</v>
      </c>
      <c r="E138" s="4">
        <v>0.91767833920024799</v>
      </c>
      <c r="F138" s="4">
        <v>-357.22057243175198</v>
      </c>
      <c r="G138" s="4">
        <v>451</v>
      </c>
      <c r="H138" s="4">
        <v>500</v>
      </c>
    </row>
    <row r="139" spans="2:8" x14ac:dyDescent="0.25">
      <c r="B139" s="4">
        <v>136</v>
      </c>
      <c r="C139" s="4">
        <v>494</v>
      </c>
      <c r="D139" s="4">
        <v>54.107640663706398</v>
      </c>
      <c r="E139" s="4">
        <v>-1.10378785883201</v>
      </c>
      <c r="F139" s="4">
        <v>599.37884292672004</v>
      </c>
      <c r="G139" s="4">
        <v>455</v>
      </c>
      <c r="H139" s="4">
        <v>504</v>
      </c>
    </row>
    <row r="140" spans="2:8" x14ac:dyDescent="0.25">
      <c r="B140" s="4">
        <v>137</v>
      </c>
      <c r="C140" s="4">
        <v>494</v>
      </c>
      <c r="D140" s="4">
        <v>54.107640663706398</v>
      </c>
      <c r="E140" s="4">
        <v>-0.24912406272929899</v>
      </c>
      <c r="F140" s="4">
        <v>177.17492765198</v>
      </c>
      <c r="G140" s="4">
        <v>455</v>
      </c>
      <c r="H140" s="4">
        <v>504</v>
      </c>
    </row>
    <row r="141" spans="2:8" x14ac:dyDescent="0.25">
      <c r="B141" s="4">
        <v>138</v>
      </c>
      <c r="C141" s="4">
        <v>494</v>
      </c>
      <c r="D141" s="4">
        <v>54.107640663706398</v>
      </c>
      <c r="E141" s="4">
        <v>-1.10378785883201</v>
      </c>
      <c r="F141" s="4">
        <v>599.37884292672004</v>
      </c>
      <c r="G141" s="4">
        <v>458</v>
      </c>
      <c r="H141" s="4">
        <v>507</v>
      </c>
    </row>
    <row r="142" spans="2:8" x14ac:dyDescent="0.25">
      <c r="B142" s="4">
        <v>139</v>
      </c>
      <c r="C142" s="4">
        <v>494</v>
      </c>
      <c r="D142" s="4">
        <v>54.107640663706398</v>
      </c>
      <c r="E142" s="4">
        <v>-0.24912406272929899</v>
      </c>
      <c r="F142" s="4">
        <v>177.17492765198</v>
      </c>
      <c r="G142" s="4">
        <v>458</v>
      </c>
      <c r="H142" s="4">
        <v>507</v>
      </c>
    </row>
    <row r="143" spans="2:8" x14ac:dyDescent="0.25">
      <c r="B143" s="4">
        <v>140</v>
      </c>
      <c r="C143" s="4">
        <v>512</v>
      </c>
      <c r="D143" s="4">
        <v>52.3445054674281</v>
      </c>
      <c r="E143" s="4">
        <v>-0.117790482420257</v>
      </c>
      <c r="F143" s="4">
        <v>112.65323246659899</v>
      </c>
      <c r="G143" s="4">
        <v>462</v>
      </c>
      <c r="H143" s="4">
        <v>511</v>
      </c>
    </row>
    <row r="144" spans="2:8" x14ac:dyDescent="0.25">
      <c r="B144" s="4">
        <v>141</v>
      </c>
      <c r="C144" s="4">
        <v>512</v>
      </c>
      <c r="D144" s="4">
        <v>52.3445054674281</v>
      </c>
      <c r="E144" s="4">
        <v>-0.52171584293121998</v>
      </c>
      <c r="F144" s="4">
        <v>319.46301704821298</v>
      </c>
      <c r="G144" s="4">
        <v>467</v>
      </c>
      <c r="H144" s="4">
        <v>516</v>
      </c>
    </row>
    <row r="145" spans="2:8" x14ac:dyDescent="0.25">
      <c r="B145" s="4">
        <v>142</v>
      </c>
      <c r="C145" s="4">
        <v>512</v>
      </c>
      <c r="D145" s="4">
        <v>52.3445054674281</v>
      </c>
      <c r="E145" s="4">
        <v>-0.117790482420257</v>
      </c>
      <c r="F145" s="4">
        <v>112.65323246659899</v>
      </c>
      <c r="G145" s="4">
        <v>467</v>
      </c>
      <c r="H145" s="4">
        <v>516</v>
      </c>
    </row>
    <row r="146" spans="2:8" x14ac:dyDescent="0.25">
      <c r="B146" s="4">
        <v>143</v>
      </c>
      <c r="C146" s="4">
        <v>475</v>
      </c>
      <c r="D146" s="4">
        <v>56.702753316977599</v>
      </c>
      <c r="E146" s="4">
        <v>-0.117790482420257</v>
      </c>
      <c r="F146" s="4">
        <v>112.65323246659899</v>
      </c>
      <c r="G146" s="4">
        <v>475</v>
      </c>
      <c r="H146" s="4">
        <v>524</v>
      </c>
    </row>
    <row r="147" spans="2:8" x14ac:dyDescent="0.25">
      <c r="B147" s="4">
        <v>144</v>
      </c>
      <c r="C147" s="4">
        <v>494</v>
      </c>
      <c r="D147" s="4">
        <v>54.107640663706398</v>
      </c>
      <c r="E147" s="4">
        <v>-9.7951955348792294E-2</v>
      </c>
      <c r="F147" s="4">
        <v>102.495906606009</v>
      </c>
      <c r="G147" s="4">
        <v>481</v>
      </c>
      <c r="H147" s="4">
        <v>530</v>
      </c>
    </row>
    <row r="148" spans="2:8" x14ac:dyDescent="0.25">
      <c r="B148" s="4">
        <v>145</v>
      </c>
      <c r="C148" s="4">
        <v>494</v>
      </c>
      <c r="D148" s="4">
        <v>54.107640663706398</v>
      </c>
      <c r="E148" s="4">
        <v>0.39594952270915101</v>
      </c>
      <c r="F148" s="4">
        <v>-141.49142355461399</v>
      </c>
      <c r="G148" s="4">
        <v>481</v>
      </c>
      <c r="H148" s="4">
        <v>530</v>
      </c>
    </row>
    <row r="149" spans="2:8" x14ac:dyDescent="0.25">
      <c r="B149" s="4">
        <v>146</v>
      </c>
      <c r="C149" s="4">
        <v>535</v>
      </c>
      <c r="D149" s="4">
        <v>55.4372628868581</v>
      </c>
      <c r="E149" s="4">
        <v>3.2429810320773703E-2</v>
      </c>
      <c r="F149" s="4">
        <v>38.087314365244097</v>
      </c>
      <c r="G149" s="4">
        <v>485</v>
      </c>
      <c r="H149" s="4">
        <v>534</v>
      </c>
    </row>
    <row r="150" spans="2:8" x14ac:dyDescent="0.25">
      <c r="B150" s="4">
        <v>147</v>
      </c>
      <c r="C150" s="4">
        <v>535</v>
      </c>
      <c r="D150" s="4">
        <v>55.4372628868581</v>
      </c>
      <c r="E150" s="4">
        <v>3.2429810320773703E-2</v>
      </c>
      <c r="F150" s="4">
        <v>38.087314365244097</v>
      </c>
      <c r="G150" s="4">
        <v>487</v>
      </c>
      <c r="H150" s="4">
        <v>536</v>
      </c>
    </row>
    <row r="151" spans="2:8" x14ac:dyDescent="0.25">
      <c r="B151" s="4">
        <v>148</v>
      </c>
      <c r="C151" s="4">
        <v>535</v>
      </c>
      <c r="D151" s="4">
        <v>55.4372628868581</v>
      </c>
      <c r="E151" s="4">
        <v>-0.67965786085726598</v>
      </c>
      <c r="F151" s="4">
        <v>419.054218445495</v>
      </c>
      <c r="G151" s="4">
        <v>493</v>
      </c>
      <c r="H151" s="4">
        <v>542</v>
      </c>
    </row>
    <row r="152" spans="2:8" x14ac:dyDescent="0.25">
      <c r="B152" s="4">
        <v>149</v>
      </c>
      <c r="C152" s="4">
        <v>535</v>
      </c>
      <c r="D152" s="4">
        <v>55.4372628868581</v>
      </c>
      <c r="E152" s="4">
        <v>3.2429810320773703E-2</v>
      </c>
      <c r="F152" s="4">
        <v>38.087314365244097</v>
      </c>
      <c r="G152" s="4">
        <v>493</v>
      </c>
      <c r="H152" s="4">
        <v>542</v>
      </c>
    </row>
    <row r="153" spans="2:8" x14ac:dyDescent="0.25">
      <c r="B153" s="4">
        <v>150</v>
      </c>
      <c r="C153" s="4">
        <v>494</v>
      </c>
      <c r="D153" s="4">
        <v>54.107640663706398</v>
      </c>
      <c r="E153" s="4">
        <v>3.2429810320773703E-2</v>
      </c>
      <c r="F153" s="4">
        <v>38.087314365244097</v>
      </c>
      <c r="G153" s="4">
        <v>494</v>
      </c>
      <c r="H153" s="4">
        <v>543</v>
      </c>
    </row>
    <row r="154" spans="2:8" x14ac:dyDescent="0.25">
      <c r="B154" s="4">
        <v>151</v>
      </c>
      <c r="C154" s="4">
        <v>555</v>
      </c>
      <c r="D154" s="4">
        <v>59.463170485560802</v>
      </c>
      <c r="E154" s="4">
        <v>0.1655503492589</v>
      </c>
      <c r="F154" s="4">
        <v>-32.417273353128998</v>
      </c>
      <c r="G154" s="4">
        <v>505</v>
      </c>
      <c r="H154" s="4">
        <v>554</v>
      </c>
    </row>
    <row r="155" spans="2:8" x14ac:dyDescent="0.25">
      <c r="B155" s="4">
        <v>152</v>
      </c>
      <c r="C155" s="4">
        <v>512</v>
      </c>
      <c r="D155" s="4">
        <v>52.3445054674281</v>
      </c>
      <c r="E155" s="4">
        <v>0.1655503492589</v>
      </c>
      <c r="F155" s="4">
        <v>-32.417273353128998</v>
      </c>
      <c r="G155" s="4">
        <v>512</v>
      </c>
      <c r="H155" s="4">
        <v>561</v>
      </c>
    </row>
    <row r="156" spans="2:8" x14ac:dyDescent="0.25">
      <c r="B156" s="4">
        <v>153</v>
      </c>
      <c r="C156" s="4">
        <v>535</v>
      </c>
      <c r="D156" s="4">
        <v>55.4372628868581</v>
      </c>
      <c r="E156" s="4">
        <v>0.20129537993513699</v>
      </c>
      <c r="F156" s="4">
        <v>-52.255765378440202</v>
      </c>
      <c r="G156" s="4">
        <v>517</v>
      </c>
      <c r="H156" s="4">
        <v>566</v>
      </c>
    </row>
    <row r="157" spans="2:8" x14ac:dyDescent="0.25">
      <c r="B157" s="4">
        <v>154</v>
      </c>
      <c r="C157" s="4">
        <v>535</v>
      </c>
      <c r="D157" s="4">
        <v>55.4372628868581</v>
      </c>
      <c r="E157" s="4">
        <v>0.316740924115893</v>
      </c>
      <c r="F157" s="4">
        <v>-114.01913151514501</v>
      </c>
      <c r="G157" s="4">
        <v>517</v>
      </c>
      <c r="H157" s="4">
        <v>566</v>
      </c>
    </row>
    <row r="158" spans="2:8" x14ac:dyDescent="0.25">
      <c r="B158" s="4">
        <v>155</v>
      </c>
      <c r="C158" s="4">
        <v>535</v>
      </c>
      <c r="D158" s="4">
        <v>55.4372628868581</v>
      </c>
      <c r="E158" s="4">
        <v>0.20129537993513699</v>
      </c>
      <c r="F158" s="4">
        <v>-52.255765378440202</v>
      </c>
      <c r="G158" s="4">
        <v>522</v>
      </c>
      <c r="H158" s="4">
        <v>571</v>
      </c>
    </row>
    <row r="159" spans="2:8" x14ac:dyDescent="0.25">
      <c r="B159" s="4">
        <v>156</v>
      </c>
      <c r="C159" s="4">
        <v>535</v>
      </c>
      <c r="D159" s="4">
        <v>55.4372628868581</v>
      </c>
      <c r="E159" s="4">
        <v>0.20129537993513699</v>
      </c>
      <c r="F159" s="4">
        <v>-52.255765378440202</v>
      </c>
      <c r="G159" s="4">
        <v>527</v>
      </c>
      <c r="H159" s="4">
        <v>576</v>
      </c>
    </row>
    <row r="160" spans="2:8" x14ac:dyDescent="0.25">
      <c r="B160" s="4">
        <v>157</v>
      </c>
      <c r="C160" s="4">
        <v>572</v>
      </c>
      <c r="D160" s="4">
        <v>60.594039312217397</v>
      </c>
      <c r="E160" s="4">
        <v>-1.11170263881522</v>
      </c>
      <c r="F160" s="4">
        <v>696.48794871452799</v>
      </c>
      <c r="G160" s="4">
        <v>535</v>
      </c>
      <c r="H160" s="4">
        <v>584</v>
      </c>
    </row>
    <row r="161" spans="2:8" x14ac:dyDescent="0.25">
      <c r="B161" s="4">
        <v>158</v>
      </c>
      <c r="C161" s="4">
        <v>572</v>
      </c>
      <c r="D161" s="4">
        <v>60.594039312217397</v>
      </c>
      <c r="E161" s="4">
        <v>6.6521695685683294E-2</v>
      </c>
      <c r="F161" s="4">
        <v>22.5436293800066</v>
      </c>
      <c r="G161" s="4">
        <v>535</v>
      </c>
      <c r="H161" s="4">
        <v>584</v>
      </c>
    </row>
    <row r="162" spans="2:8" x14ac:dyDescent="0.25">
      <c r="B162" s="4">
        <v>159</v>
      </c>
      <c r="C162" s="4">
        <v>572</v>
      </c>
      <c r="D162" s="4">
        <v>60.594039312217397</v>
      </c>
      <c r="E162" s="4">
        <v>-0.715608009743394</v>
      </c>
      <c r="F162" s="4">
        <v>469.92182088543899</v>
      </c>
      <c r="G162" s="4">
        <v>540</v>
      </c>
      <c r="H162" s="4">
        <v>589</v>
      </c>
    </row>
    <row r="163" spans="2:8" x14ac:dyDescent="0.25">
      <c r="B163" s="4">
        <v>160</v>
      </c>
      <c r="C163" s="4">
        <v>572</v>
      </c>
      <c r="D163" s="4">
        <v>60.594039312217397</v>
      </c>
      <c r="E163" s="4">
        <v>6.6521695685683294E-2</v>
      </c>
      <c r="F163" s="4">
        <v>22.5436293800066</v>
      </c>
      <c r="G163" s="4">
        <v>540</v>
      </c>
      <c r="H163" s="4">
        <v>589</v>
      </c>
    </row>
    <row r="164" spans="2:8" x14ac:dyDescent="0.25">
      <c r="B164" s="4">
        <v>161</v>
      </c>
      <c r="C164" s="4">
        <v>572</v>
      </c>
      <c r="D164" s="4">
        <v>60.594039312217397</v>
      </c>
      <c r="E164" s="4">
        <v>-0.715608009743394</v>
      </c>
      <c r="F164" s="4">
        <v>469.92182088543899</v>
      </c>
      <c r="G164" s="4">
        <v>543</v>
      </c>
      <c r="H164" s="4">
        <v>592</v>
      </c>
    </row>
    <row r="165" spans="2:8" x14ac:dyDescent="0.25">
      <c r="B165" s="4">
        <v>162</v>
      </c>
      <c r="C165" s="4">
        <v>572</v>
      </c>
      <c r="D165" s="4">
        <v>60.594039312217397</v>
      </c>
      <c r="E165" s="4">
        <v>6.6521695685683294E-2</v>
      </c>
      <c r="F165" s="4">
        <v>22.5436293800066</v>
      </c>
      <c r="G165" s="4">
        <v>543</v>
      </c>
      <c r="H165" s="4">
        <v>592</v>
      </c>
    </row>
    <row r="166" spans="2:8" x14ac:dyDescent="0.25">
      <c r="B166" s="4">
        <v>163</v>
      </c>
      <c r="C166" s="4">
        <v>572</v>
      </c>
      <c r="D166" s="4">
        <v>60.594039312217397</v>
      </c>
      <c r="E166" s="4">
        <v>-0.715608009743394</v>
      </c>
      <c r="F166" s="4">
        <v>469.92182088543899</v>
      </c>
      <c r="G166" s="4">
        <v>555</v>
      </c>
      <c r="H166" s="4">
        <v>604</v>
      </c>
    </row>
    <row r="167" spans="2:8" x14ac:dyDescent="0.25">
      <c r="B167" s="4">
        <v>164</v>
      </c>
      <c r="C167" s="4">
        <v>572</v>
      </c>
      <c r="D167" s="4">
        <v>60.594039312217397</v>
      </c>
      <c r="E167" s="4">
        <v>6.6521695685683294E-2</v>
      </c>
      <c r="F167" s="4">
        <v>22.5436293800066</v>
      </c>
      <c r="G167" s="4">
        <v>555</v>
      </c>
      <c r="H167" s="4">
        <v>604</v>
      </c>
    </row>
    <row r="168" spans="2:8" x14ac:dyDescent="0.25">
      <c r="B168" s="4">
        <v>165</v>
      </c>
      <c r="C168" s="4">
        <v>608</v>
      </c>
      <c r="D168" s="4">
        <v>54.031707456218399</v>
      </c>
      <c r="E168" s="4">
        <v>-0.182286995999974</v>
      </c>
      <c r="F168" s="4">
        <v>164.86220102420199</v>
      </c>
      <c r="G168" s="4">
        <v>558</v>
      </c>
      <c r="H168" s="4">
        <v>607</v>
      </c>
    </row>
    <row r="169" spans="2:8" x14ac:dyDescent="0.25">
      <c r="B169" s="4">
        <v>166</v>
      </c>
      <c r="C169" s="4">
        <v>608</v>
      </c>
      <c r="D169" s="4">
        <v>54.031707456218399</v>
      </c>
      <c r="E169" s="4">
        <v>-0.182286995999974</v>
      </c>
      <c r="F169" s="4">
        <v>164.86220102420199</v>
      </c>
      <c r="G169" s="4">
        <v>567</v>
      </c>
      <c r="H169" s="4">
        <v>616</v>
      </c>
    </row>
    <row r="170" spans="2:8" x14ac:dyDescent="0.25">
      <c r="B170" s="4">
        <v>167</v>
      </c>
      <c r="C170" s="4">
        <v>572</v>
      </c>
      <c r="D170" s="4">
        <v>60.594039312217397</v>
      </c>
      <c r="E170" s="4">
        <v>-0.182286995999974</v>
      </c>
      <c r="F170" s="4">
        <v>164.86220102420199</v>
      </c>
      <c r="G170" s="4">
        <v>572</v>
      </c>
      <c r="H170" s="4">
        <v>621</v>
      </c>
    </row>
    <row r="171" spans="2:8" x14ac:dyDescent="0.25">
      <c r="B171" s="4">
        <v>168</v>
      </c>
      <c r="C171" s="4">
        <v>608</v>
      </c>
      <c r="D171" s="4">
        <v>54.031707456218399</v>
      </c>
      <c r="E171" s="4">
        <v>6.1020334767018902E-2</v>
      </c>
      <c r="F171" s="4">
        <v>16.931343917870802</v>
      </c>
      <c r="G171" s="4">
        <v>577</v>
      </c>
      <c r="H171" s="4">
        <v>626</v>
      </c>
    </row>
    <row r="172" spans="2:8" x14ac:dyDescent="0.25">
      <c r="B172" s="4">
        <v>169</v>
      </c>
      <c r="C172" s="4">
        <v>608</v>
      </c>
      <c r="D172" s="4">
        <v>54.031707456218399</v>
      </c>
      <c r="E172" s="4">
        <v>-0.28909008195792202</v>
      </c>
      <c r="F172" s="4">
        <v>229.79847728663501</v>
      </c>
      <c r="G172" s="4">
        <v>578</v>
      </c>
      <c r="H172" s="4">
        <v>627</v>
      </c>
    </row>
    <row r="173" spans="2:8" x14ac:dyDescent="0.25">
      <c r="B173" s="4">
        <v>170</v>
      </c>
      <c r="C173" s="4">
        <v>608</v>
      </c>
      <c r="D173" s="4">
        <v>54.031707456218399</v>
      </c>
      <c r="E173" s="4">
        <v>0.34303488906951801</v>
      </c>
      <c r="F173" s="4">
        <v>-154.53350509804801</v>
      </c>
      <c r="G173" s="4">
        <v>578</v>
      </c>
      <c r="H173" s="4">
        <v>627</v>
      </c>
    </row>
    <row r="174" spans="2:8" x14ac:dyDescent="0.25">
      <c r="B174" s="4">
        <v>171</v>
      </c>
      <c r="C174" s="4">
        <v>608</v>
      </c>
      <c r="D174" s="4">
        <v>54.031707456218399</v>
      </c>
      <c r="E174" s="4">
        <v>-0.28909008195792202</v>
      </c>
      <c r="F174" s="4">
        <v>229.79847728663501</v>
      </c>
      <c r="G174" s="4">
        <v>585</v>
      </c>
      <c r="H174" s="4">
        <v>634</v>
      </c>
    </row>
    <row r="175" spans="2:8" x14ac:dyDescent="0.25">
      <c r="B175" s="4">
        <v>172</v>
      </c>
      <c r="C175" s="4">
        <v>608</v>
      </c>
      <c r="D175" s="4">
        <v>54.031707456218399</v>
      </c>
      <c r="E175" s="4">
        <v>0.34303488906951801</v>
      </c>
      <c r="F175" s="4">
        <v>-154.53350509804801</v>
      </c>
      <c r="G175" s="4">
        <v>585</v>
      </c>
      <c r="H175" s="4">
        <v>634</v>
      </c>
    </row>
    <row r="176" spans="2:8" x14ac:dyDescent="0.25">
      <c r="B176" s="4">
        <v>173</v>
      </c>
      <c r="C176" s="4">
        <v>608</v>
      </c>
      <c r="D176" s="4">
        <v>54.031707456218399</v>
      </c>
      <c r="E176" s="4">
        <v>-0.28909008195792202</v>
      </c>
      <c r="F176" s="4">
        <v>229.79847728663501</v>
      </c>
      <c r="G176" s="4">
        <v>590</v>
      </c>
      <c r="H176" s="4">
        <v>639</v>
      </c>
    </row>
    <row r="177" spans="2:8" x14ac:dyDescent="0.25">
      <c r="B177" s="4">
        <v>174</v>
      </c>
      <c r="C177" s="4">
        <v>608</v>
      </c>
      <c r="D177" s="4">
        <v>54.031707456218399</v>
      </c>
      <c r="E177" s="4">
        <v>0.351034017743446</v>
      </c>
      <c r="F177" s="4">
        <v>-159.396975331796</v>
      </c>
      <c r="G177" s="4">
        <v>590</v>
      </c>
      <c r="H177" s="4">
        <v>639</v>
      </c>
    </row>
    <row r="178" spans="2:8" x14ac:dyDescent="0.25">
      <c r="B178" s="4">
        <v>175</v>
      </c>
      <c r="C178" s="4">
        <v>651</v>
      </c>
      <c r="D178" s="4">
        <v>56.831883297379399</v>
      </c>
      <c r="E178" s="4">
        <v>6.5120368399094006E-2</v>
      </c>
      <c r="F178" s="4">
        <v>14.4385234695692</v>
      </c>
      <c r="G178" s="4">
        <v>601</v>
      </c>
      <c r="H178" s="4">
        <v>650</v>
      </c>
    </row>
    <row r="179" spans="2:8" x14ac:dyDescent="0.25">
      <c r="B179" s="4">
        <v>176</v>
      </c>
      <c r="C179" s="4">
        <v>608</v>
      </c>
      <c r="D179" s="4">
        <v>54.031707456218399</v>
      </c>
      <c r="E179" s="4">
        <v>6.5120368399094006E-2</v>
      </c>
      <c r="F179" s="4">
        <v>14.4385234695692</v>
      </c>
      <c r="G179" s="4">
        <v>608</v>
      </c>
      <c r="H179" s="4">
        <v>657</v>
      </c>
    </row>
    <row r="180" spans="2:8" x14ac:dyDescent="0.25">
      <c r="B180" s="4">
        <v>177</v>
      </c>
      <c r="C180" s="4">
        <v>665</v>
      </c>
      <c r="D180" s="4">
        <v>69.587185321744798</v>
      </c>
      <c r="E180" s="4">
        <v>0.57668322985634701</v>
      </c>
      <c r="F180" s="4">
        <v>-313.90716253272598</v>
      </c>
      <c r="G180" s="4">
        <v>615</v>
      </c>
      <c r="H180" s="4">
        <v>664</v>
      </c>
    </row>
    <row r="181" spans="2:8" x14ac:dyDescent="0.25">
      <c r="B181" s="4">
        <v>178</v>
      </c>
      <c r="C181" s="4">
        <v>665</v>
      </c>
      <c r="D181" s="4">
        <v>69.587185321744798</v>
      </c>
      <c r="E181" s="4">
        <v>-0.81505952528573999</v>
      </c>
      <c r="F181" s="4">
        <v>611.60176963676201</v>
      </c>
      <c r="G181" s="4">
        <v>626</v>
      </c>
      <c r="H181" s="4">
        <v>675</v>
      </c>
    </row>
    <row r="182" spans="2:8" x14ac:dyDescent="0.25">
      <c r="B182" s="4">
        <v>179</v>
      </c>
      <c r="C182" s="4">
        <v>665</v>
      </c>
      <c r="D182" s="4">
        <v>69.587185321744798</v>
      </c>
      <c r="E182" s="4">
        <v>0.57668322985634701</v>
      </c>
      <c r="F182" s="4">
        <v>-313.90716253272598</v>
      </c>
      <c r="G182" s="4">
        <v>626</v>
      </c>
      <c r="H182" s="4">
        <v>675</v>
      </c>
    </row>
    <row r="183" spans="2:8" x14ac:dyDescent="0.25">
      <c r="B183" s="4">
        <v>180</v>
      </c>
      <c r="C183" s="4">
        <v>665</v>
      </c>
      <c r="D183" s="4">
        <v>69.587185321744798</v>
      </c>
      <c r="E183" s="4">
        <v>-0.81505952528573999</v>
      </c>
      <c r="F183" s="4">
        <v>611.60176963676201</v>
      </c>
      <c r="G183" s="4">
        <v>628</v>
      </c>
      <c r="H183" s="4">
        <v>677</v>
      </c>
    </row>
    <row r="184" spans="2:8" x14ac:dyDescent="0.25">
      <c r="B184" s="4">
        <v>181</v>
      </c>
      <c r="C184" s="4">
        <v>665</v>
      </c>
      <c r="D184" s="4">
        <v>69.587185321744798</v>
      </c>
      <c r="E184" s="4">
        <v>0.57668322985634701</v>
      </c>
      <c r="F184" s="4">
        <v>-313.90716253272598</v>
      </c>
      <c r="G184" s="4">
        <v>628</v>
      </c>
      <c r="H184" s="4">
        <v>677</v>
      </c>
    </row>
    <row r="185" spans="2:8" x14ac:dyDescent="0.25">
      <c r="B185" s="4">
        <v>182</v>
      </c>
      <c r="C185" s="4">
        <v>665</v>
      </c>
      <c r="D185" s="4">
        <v>69.587185321744798</v>
      </c>
      <c r="E185" s="4">
        <v>-0.80530161491947005</v>
      </c>
      <c r="F185" s="4">
        <v>605.11275924319295</v>
      </c>
      <c r="G185" s="4">
        <v>635</v>
      </c>
      <c r="H185" s="4">
        <v>684</v>
      </c>
    </row>
    <row r="186" spans="2:8" x14ac:dyDescent="0.25">
      <c r="B186" s="4">
        <v>183</v>
      </c>
      <c r="C186" s="4">
        <v>665</v>
      </c>
      <c r="D186" s="4">
        <v>69.587185321744798</v>
      </c>
      <c r="E186" s="4">
        <v>0.91109300174038399</v>
      </c>
      <c r="F186" s="4">
        <v>-536.28966083560999</v>
      </c>
      <c r="G186" s="4">
        <v>635</v>
      </c>
      <c r="H186" s="4">
        <v>684</v>
      </c>
    </row>
    <row r="187" spans="2:8" x14ac:dyDescent="0.25">
      <c r="B187" s="4">
        <v>184</v>
      </c>
      <c r="C187" s="4">
        <v>665</v>
      </c>
      <c r="D187" s="4">
        <v>69.587185321744798</v>
      </c>
      <c r="E187" s="4">
        <v>-0.35812194737498498</v>
      </c>
      <c r="F187" s="4">
        <v>307.73828032610999</v>
      </c>
      <c r="G187" s="4">
        <v>646</v>
      </c>
      <c r="H187" s="4">
        <v>695</v>
      </c>
    </row>
    <row r="188" spans="2:8" x14ac:dyDescent="0.25">
      <c r="B188" s="4">
        <v>185</v>
      </c>
      <c r="C188" s="4">
        <v>665</v>
      </c>
      <c r="D188" s="4">
        <v>69.587185321744798</v>
      </c>
      <c r="E188" s="4">
        <v>0.91109300174038399</v>
      </c>
      <c r="F188" s="4">
        <v>-536.28966083560999</v>
      </c>
      <c r="G188" s="4">
        <v>646</v>
      </c>
      <c r="H188" s="4">
        <v>695</v>
      </c>
    </row>
    <row r="189" spans="2:8" x14ac:dyDescent="0.25">
      <c r="B189" s="4">
        <v>186</v>
      </c>
      <c r="C189" s="4">
        <v>665</v>
      </c>
      <c r="D189" s="4">
        <v>69.587185321744798</v>
      </c>
      <c r="E189" s="4">
        <v>-0.35812194737498498</v>
      </c>
      <c r="F189" s="4">
        <v>307.73828032610999</v>
      </c>
      <c r="G189" s="4">
        <v>651</v>
      </c>
      <c r="H189" s="4">
        <v>700</v>
      </c>
    </row>
    <row r="190" spans="2:8" x14ac:dyDescent="0.25">
      <c r="B190" s="4">
        <v>187</v>
      </c>
      <c r="C190" s="4">
        <v>665</v>
      </c>
      <c r="D190" s="4">
        <v>69.587185321744798</v>
      </c>
      <c r="E190" s="4">
        <v>0.91109300174038399</v>
      </c>
      <c r="F190" s="4">
        <v>-536.28966083560999</v>
      </c>
      <c r="G190" s="4">
        <v>651</v>
      </c>
      <c r="H190" s="4">
        <v>700</v>
      </c>
    </row>
    <row r="191" spans="2:8" x14ac:dyDescent="0.25">
      <c r="B191" s="4">
        <v>188</v>
      </c>
      <c r="C191" s="4">
        <v>665</v>
      </c>
      <c r="D191" s="4">
        <v>69.587185321744798</v>
      </c>
      <c r="E191" s="4">
        <v>-0.35812194737498498</v>
      </c>
      <c r="F191" s="4">
        <v>307.73828032610999</v>
      </c>
      <c r="G191" s="4">
        <v>652</v>
      </c>
      <c r="H191" s="4">
        <v>701</v>
      </c>
    </row>
    <row r="192" spans="2:8" x14ac:dyDescent="0.25">
      <c r="B192" s="4">
        <v>189</v>
      </c>
      <c r="C192" s="4">
        <v>665</v>
      </c>
      <c r="D192" s="4">
        <v>69.587185321744798</v>
      </c>
      <c r="E192" s="4">
        <v>-0.30797128717231598</v>
      </c>
      <c r="F192" s="4">
        <v>274.388091291335</v>
      </c>
      <c r="G192" s="4">
        <v>659</v>
      </c>
      <c r="H192" s="4">
        <v>708</v>
      </c>
    </row>
    <row r="193" spans="2:8" x14ac:dyDescent="0.25">
      <c r="B193" s="4">
        <v>190</v>
      </c>
      <c r="C193" s="4">
        <v>665</v>
      </c>
      <c r="D193" s="4">
        <v>69.587185321744798</v>
      </c>
      <c r="E193" s="4">
        <v>-0.30797128717231598</v>
      </c>
      <c r="F193" s="4">
        <v>274.388091291335</v>
      </c>
      <c r="G193" s="4">
        <v>665</v>
      </c>
      <c r="H193" s="4">
        <v>714</v>
      </c>
    </row>
    <row r="194" spans="2:8" x14ac:dyDescent="0.25">
      <c r="B194" s="4">
        <v>191</v>
      </c>
      <c r="C194" s="4">
        <v>696</v>
      </c>
      <c r="D194" s="4">
        <v>58.485404953120202</v>
      </c>
      <c r="E194" s="4">
        <v>-0.18838125130441299</v>
      </c>
      <c r="F194" s="4">
        <v>189.59875586099199</v>
      </c>
      <c r="G194" s="4">
        <v>676</v>
      </c>
      <c r="H194" s="4">
        <v>725</v>
      </c>
    </row>
    <row r="195" spans="2:8" x14ac:dyDescent="0.25">
      <c r="B195" s="4">
        <v>192</v>
      </c>
      <c r="C195" s="4">
        <v>696</v>
      </c>
      <c r="D195" s="4">
        <v>58.485404953120202</v>
      </c>
      <c r="E195" s="4">
        <v>-0.106806279524069</v>
      </c>
      <c r="F195" s="4">
        <v>132.822575501872</v>
      </c>
      <c r="G195" s="4">
        <v>676</v>
      </c>
      <c r="H195" s="4">
        <v>725</v>
      </c>
    </row>
    <row r="196" spans="2:8" x14ac:dyDescent="0.25">
      <c r="B196" s="4">
        <v>193</v>
      </c>
      <c r="C196" s="4">
        <v>709</v>
      </c>
      <c r="D196" s="4">
        <v>56.036448686162899</v>
      </c>
      <c r="E196" s="4">
        <v>-0.38116641267095103</v>
      </c>
      <c r="F196" s="4">
        <v>326.28343526986703</v>
      </c>
      <c r="G196" s="4">
        <v>685</v>
      </c>
      <c r="H196" s="4">
        <v>734</v>
      </c>
    </row>
    <row r="197" spans="2:8" x14ac:dyDescent="0.25">
      <c r="B197" s="4">
        <v>194</v>
      </c>
      <c r="C197" s="4">
        <v>709</v>
      </c>
      <c r="D197" s="4">
        <v>56.036448686162899</v>
      </c>
      <c r="E197" s="4">
        <v>-0.18838125130441299</v>
      </c>
      <c r="F197" s="4">
        <v>189.59875586099199</v>
      </c>
      <c r="G197" s="4">
        <v>685</v>
      </c>
      <c r="H197" s="4">
        <v>734</v>
      </c>
    </row>
    <row r="198" spans="2:8" x14ac:dyDescent="0.25">
      <c r="B198" s="4">
        <v>195</v>
      </c>
      <c r="C198" s="4">
        <v>740</v>
      </c>
      <c r="D198" s="4">
        <v>48.6634691861641</v>
      </c>
      <c r="E198" s="4">
        <v>-0.23783804838705599</v>
      </c>
      <c r="F198" s="4">
        <v>224.66362499258599</v>
      </c>
      <c r="G198" s="4">
        <v>690</v>
      </c>
      <c r="H198" s="4">
        <v>739</v>
      </c>
    </row>
    <row r="199" spans="2:8" x14ac:dyDescent="0.25">
      <c r="B199" s="4">
        <v>196</v>
      </c>
      <c r="C199" s="4">
        <v>740</v>
      </c>
      <c r="D199" s="4">
        <v>48.6634691861641</v>
      </c>
      <c r="E199" s="4">
        <v>-0.23783804838705599</v>
      </c>
      <c r="F199" s="4">
        <v>224.66362499258599</v>
      </c>
      <c r="G199" s="4">
        <v>696</v>
      </c>
      <c r="H199" s="4">
        <v>745</v>
      </c>
    </row>
    <row r="200" spans="2:8" x14ac:dyDescent="0.25">
      <c r="B200" s="4">
        <v>197</v>
      </c>
      <c r="C200" s="4">
        <v>747</v>
      </c>
      <c r="D200" s="4">
        <v>49.369085600566699</v>
      </c>
      <c r="E200" s="4">
        <v>-0.17545692330516099</v>
      </c>
      <c r="F200" s="4">
        <v>180.43540730952199</v>
      </c>
      <c r="G200" s="4">
        <v>697</v>
      </c>
      <c r="H200" s="4">
        <v>746</v>
      </c>
    </row>
    <row r="201" spans="2:8" x14ac:dyDescent="0.25">
      <c r="B201" s="4">
        <v>198</v>
      </c>
      <c r="C201" s="4">
        <v>709</v>
      </c>
      <c r="D201" s="4">
        <v>56.036448686162899</v>
      </c>
      <c r="E201" s="4">
        <v>-0.17545692330516099</v>
      </c>
      <c r="F201" s="4">
        <v>180.43540730952199</v>
      </c>
      <c r="G201" s="4">
        <v>702</v>
      </c>
      <c r="H201" s="4">
        <v>751</v>
      </c>
    </row>
    <row r="202" spans="2:8" x14ac:dyDescent="0.25">
      <c r="B202" s="4">
        <v>199</v>
      </c>
      <c r="C202" s="4">
        <v>709</v>
      </c>
      <c r="D202" s="4">
        <v>56.036448686162899</v>
      </c>
      <c r="E202" s="4">
        <v>0.207642686255089</v>
      </c>
      <c r="F202" s="4">
        <v>-91.182215868695593</v>
      </c>
      <c r="G202" s="4">
        <v>702</v>
      </c>
      <c r="H202" s="4">
        <v>751</v>
      </c>
    </row>
    <row r="203" spans="2:8" x14ac:dyDescent="0.25">
      <c r="B203" s="4">
        <v>200</v>
      </c>
      <c r="C203" s="4">
        <v>754</v>
      </c>
      <c r="D203" s="4">
        <v>60.207874195925399</v>
      </c>
      <c r="E203" s="4">
        <v>9.2698344661389306E-2</v>
      </c>
      <c r="F203" s="4">
        <v>-9.6866776787621305</v>
      </c>
      <c r="G203" s="4">
        <v>704</v>
      </c>
      <c r="H203" s="4">
        <v>753</v>
      </c>
    </row>
    <row r="204" spans="2:8" x14ac:dyDescent="0.25">
      <c r="B204" s="4">
        <v>201</v>
      </c>
      <c r="C204" s="4">
        <v>709</v>
      </c>
      <c r="D204" s="4">
        <v>56.036448686162899</v>
      </c>
      <c r="E204" s="4">
        <v>9.2698344661389306E-2</v>
      </c>
      <c r="F204" s="4">
        <v>-9.6866776787621305</v>
      </c>
      <c r="G204" s="4">
        <v>709</v>
      </c>
      <c r="H204" s="4">
        <v>758</v>
      </c>
    </row>
    <row r="205" spans="2:8" x14ac:dyDescent="0.25">
      <c r="B205" s="4">
        <v>202</v>
      </c>
      <c r="C205" s="4">
        <v>754</v>
      </c>
      <c r="D205" s="4">
        <v>60.207874195925399</v>
      </c>
      <c r="E205" s="4">
        <v>0.26826031043522203</v>
      </c>
      <c r="F205" s="4">
        <v>-142.06039987223201</v>
      </c>
      <c r="G205" s="4">
        <v>715</v>
      </c>
      <c r="H205" s="4">
        <v>764</v>
      </c>
    </row>
    <row r="206" spans="2:8" x14ac:dyDescent="0.25">
      <c r="B206" s="4">
        <v>203</v>
      </c>
      <c r="C206" s="4">
        <v>754</v>
      </c>
      <c r="D206" s="4">
        <v>60.207874195925399</v>
      </c>
      <c r="E206" s="4">
        <v>-0.57641019182679398</v>
      </c>
      <c r="F206" s="4">
        <v>494.82115883332801</v>
      </c>
      <c r="G206" s="4">
        <v>724</v>
      </c>
      <c r="H206" s="4">
        <v>773</v>
      </c>
    </row>
    <row r="207" spans="2:8" x14ac:dyDescent="0.25">
      <c r="B207" s="4">
        <v>204</v>
      </c>
      <c r="C207" s="4">
        <v>754</v>
      </c>
      <c r="D207" s="4">
        <v>60.207874195925399</v>
      </c>
      <c r="E207" s="4">
        <v>0.74114485469511904</v>
      </c>
      <c r="F207" s="4">
        <v>-498.61534624419397</v>
      </c>
      <c r="G207" s="4">
        <v>724</v>
      </c>
      <c r="H207" s="4">
        <v>773</v>
      </c>
    </row>
    <row r="208" spans="2:8" x14ac:dyDescent="0.25">
      <c r="B208" s="4">
        <v>205</v>
      </c>
      <c r="C208" s="4">
        <v>754</v>
      </c>
      <c r="D208" s="4">
        <v>60.207874195925399</v>
      </c>
      <c r="E208" s="4">
        <v>-0.50482681914619898</v>
      </c>
      <c r="F208" s="4">
        <v>440.84729583215898</v>
      </c>
      <c r="G208" s="4">
        <v>728</v>
      </c>
      <c r="H208" s="4">
        <v>777</v>
      </c>
    </row>
    <row r="209" spans="2:8" x14ac:dyDescent="0.25">
      <c r="B209" s="4">
        <v>206</v>
      </c>
      <c r="C209" s="4">
        <v>754</v>
      </c>
      <c r="D209" s="4">
        <v>60.207874195925399</v>
      </c>
      <c r="E209" s="4">
        <v>0.74114485469511904</v>
      </c>
      <c r="F209" s="4">
        <v>-498.61534624419397</v>
      </c>
      <c r="G209" s="4">
        <v>728</v>
      </c>
      <c r="H209" s="4">
        <v>777</v>
      </c>
    </row>
    <row r="210" spans="2:8" x14ac:dyDescent="0.25">
      <c r="B210" s="4">
        <v>207</v>
      </c>
      <c r="C210" s="4">
        <v>754</v>
      </c>
      <c r="D210" s="4">
        <v>60.207874195925399</v>
      </c>
      <c r="E210" s="4">
        <v>-0.50482681914619898</v>
      </c>
      <c r="F210" s="4">
        <v>440.84729583215898</v>
      </c>
      <c r="G210" s="4">
        <v>735</v>
      </c>
      <c r="H210" s="4">
        <v>784</v>
      </c>
    </row>
    <row r="211" spans="2:8" x14ac:dyDescent="0.25">
      <c r="B211" s="4">
        <v>208</v>
      </c>
      <c r="C211" s="4">
        <v>754</v>
      </c>
      <c r="D211" s="4">
        <v>60.207874195925399</v>
      </c>
      <c r="E211" s="4">
        <v>0.74114485469511904</v>
      </c>
      <c r="F211" s="4">
        <v>-498.61534624419397</v>
      </c>
      <c r="G211" s="4">
        <v>735</v>
      </c>
      <c r="H211" s="4">
        <v>784</v>
      </c>
    </row>
    <row r="212" spans="2:8" x14ac:dyDescent="0.25">
      <c r="B212" s="4">
        <v>209</v>
      </c>
      <c r="C212" s="4">
        <v>754</v>
      </c>
      <c r="D212" s="4">
        <v>60.207874195925399</v>
      </c>
      <c r="E212" s="4">
        <v>-0.41238910076837298</v>
      </c>
      <c r="F212" s="4">
        <v>371.14925617527899</v>
      </c>
      <c r="G212" s="4">
        <v>739</v>
      </c>
      <c r="H212" s="4">
        <v>788</v>
      </c>
    </row>
    <row r="213" spans="2:8" x14ac:dyDescent="0.25">
      <c r="B213" s="4">
        <v>210</v>
      </c>
      <c r="C213" s="4">
        <v>754</v>
      </c>
      <c r="D213" s="4">
        <v>60.207874195925399</v>
      </c>
      <c r="E213" s="4">
        <v>0.824600357840091</v>
      </c>
      <c r="F213" s="4">
        <v>-561.54079561550304</v>
      </c>
      <c r="G213" s="4">
        <v>739</v>
      </c>
      <c r="H213" s="4">
        <v>788</v>
      </c>
    </row>
    <row r="214" spans="2:8" x14ac:dyDescent="0.25">
      <c r="B214" s="4">
        <v>211</v>
      </c>
      <c r="C214" s="4">
        <v>754</v>
      </c>
      <c r="D214" s="4">
        <v>60.207874195925399</v>
      </c>
      <c r="E214" s="4">
        <v>-0.41238910076837298</v>
      </c>
      <c r="F214" s="4">
        <v>371.14925617527899</v>
      </c>
      <c r="G214" s="4">
        <v>740</v>
      </c>
      <c r="H214" s="4">
        <v>789</v>
      </c>
    </row>
    <row r="215" spans="2:8" x14ac:dyDescent="0.25">
      <c r="B215" s="4">
        <v>212</v>
      </c>
      <c r="C215" s="4">
        <v>754</v>
      </c>
      <c r="D215" s="4">
        <v>60.207874195925399</v>
      </c>
      <c r="E215" s="4">
        <v>0.824600357840091</v>
      </c>
      <c r="F215" s="4">
        <v>-561.54079561550304</v>
      </c>
      <c r="G215" s="4">
        <v>740</v>
      </c>
      <c r="H215" s="4">
        <v>789</v>
      </c>
    </row>
    <row r="216" spans="2:8" x14ac:dyDescent="0.25">
      <c r="B216" s="4">
        <v>213</v>
      </c>
      <c r="C216" s="4">
        <v>754</v>
      </c>
      <c r="D216" s="4">
        <v>60.207874195925399</v>
      </c>
      <c r="E216" s="4">
        <v>-0.41238910076837298</v>
      </c>
      <c r="F216" s="4">
        <v>371.14925617527899</v>
      </c>
      <c r="G216" s="4">
        <v>747</v>
      </c>
      <c r="H216" s="4">
        <v>796</v>
      </c>
    </row>
    <row r="217" spans="2:8" x14ac:dyDescent="0.25">
      <c r="B217" s="4">
        <v>214</v>
      </c>
      <c r="C217" s="4">
        <v>754</v>
      </c>
      <c r="D217" s="4">
        <v>60.207874195925399</v>
      </c>
      <c r="E217" s="4">
        <v>1.54839837076552</v>
      </c>
      <c r="F217" s="4">
        <v>-1107.28449736127</v>
      </c>
      <c r="G217" s="4">
        <v>747</v>
      </c>
      <c r="H217" s="4">
        <v>796</v>
      </c>
    </row>
    <row r="218" spans="2:8" x14ac:dyDescent="0.25">
      <c r="B218" s="4">
        <v>215</v>
      </c>
      <c r="C218" s="4">
        <v>754</v>
      </c>
      <c r="D218" s="4">
        <v>60.207874195925399</v>
      </c>
      <c r="E218" s="4">
        <v>-0.41238910076837298</v>
      </c>
      <c r="F218" s="4">
        <v>371.14925617527899</v>
      </c>
      <c r="G218" s="4">
        <v>754</v>
      </c>
      <c r="H218" s="4">
        <v>803</v>
      </c>
    </row>
    <row r="219" spans="2:8" x14ac:dyDescent="0.25">
      <c r="B219" s="4">
        <v>216</v>
      </c>
      <c r="C219" s="4">
        <v>806</v>
      </c>
      <c r="D219" s="4">
        <v>64.1195913080727</v>
      </c>
      <c r="E219" s="4">
        <v>0.48249752964634801</v>
      </c>
      <c r="F219" s="4">
        <v>-324.77341758688402</v>
      </c>
      <c r="G219" s="4">
        <v>756</v>
      </c>
      <c r="H219" s="4">
        <v>805</v>
      </c>
    </row>
    <row r="220" spans="2:8" x14ac:dyDescent="0.25">
      <c r="B220" s="4">
        <v>217</v>
      </c>
      <c r="C220" s="4">
        <v>806</v>
      </c>
      <c r="D220" s="4">
        <v>64.1195913080727</v>
      </c>
      <c r="E220" s="4">
        <v>0.28600697374756701</v>
      </c>
      <c r="F220" s="4">
        <v>-166.402029532466</v>
      </c>
      <c r="G220" s="4">
        <v>763</v>
      </c>
      <c r="H220" s="4">
        <v>812</v>
      </c>
    </row>
    <row r="221" spans="2:8" x14ac:dyDescent="0.25">
      <c r="B221" s="4">
        <v>218</v>
      </c>
      <c r="C221" s="4">
        <v>806</v>
      </c>
      <c r="D221" s="4">
        <v>64.1195913080727</v>
      </c>
      <c r="E221" s="4">
        <v>0.48249752964634801</v>
      </c>
      <c r="F221" s="4">
        <v>-324.77341758688402</v>
      </c>
      <c r="G221" s="4">
        <v>763</v>
      </c>
      <c r="H221" s="4">
        <v>812</v>
      </c>
    </row>
    <row r="222" spans="2:8" x14ac:dyDescent="0.25">
      <c r="B222" s="4">
        <v>219</v>
      </c>
      <c r="C222" s="4">
        <v>774</v>
      </c>
      <c r="D222" s="4">
        <v>48.679670359389497</v>
      </c>
      <c r="E222" s="4">
        <v>0.52525348713162301</v>
      </c>
      <c r="F222" s="4">
        <v>-357.86652868048702</v>
      </c>
      <c r="G222" s="4">
        <v>773</v>
      </c>
      <c r="H222" s="4">
        <v>822</v>
      </c>
    </row>
    <row r="223" spans="2:8" x14ac:dyDescent="0.25">
      <c r="B223" s="4">
        <v>220</v>
      </c>
      <c r="C223" s="4">
        <v>774</v>
      </c>
      <c r="D223" s="4">
        <v>48.679670359389497</v>
      </c>
      <c r="E223" s="4">
        <v>0.52525348713162301</v>
      </c>
      <c r="F223" s="4">
        <v>-357.86652868048702</v>
      </c>
      <c r="G223" s="4">
        <v>774</v>
      </c>
      <c r="H223" s="4">
        <v>823</v>
      </c>
    </row>
    <row r="224" spans="2:8" x14ac:dyDescent="0.25">
      <c r="B224" s="4">
        <v>221</v>
      </c>
      <c r="C224" s="4">
        <v>778</v>
      </c>
      <c r="D224" s="4">
        <v>48.092030536416601</v>
      </c>
      <c r="E224" s="4">
        <v>0.58500134872049903</v>
      </c>
      <c r="F224" s="4">
        <v>-407.03901876813097</v>
      </c>
      <c r="G224" s="4">
        <v>778</v>
      </c>
      <c r="H224" s="4">
        <v>827</v>
      </c>
    </row>
    <row r="225" spans="2:8" x14ac:dyDescent="0.25">
      <c r="B225" s="4">
        <v>222</v>
      </c>
      <c r="C225" s="4">
        <v>823</v>
      </c>
      <c r="D225" s="4">
        <v>74.417091228839098</v>
      </c>
      <c r="E225" s="4">
        <v>-0.62691966874049598</v>
      </c>
      <c r="F225" s="4">
        <v>590.37197860226695</v>
      </c>
      <c r="G225" s="4">
        <v>786</v>
      </c>
      <c r="H225" s="4">
        <v>835</v>
      </c>
    </row>
    <row r="226" spans="2:8" x14ac:dyDescent="0.25">
      <c r="B226" s="4">
        <v>223</v>
      </c>
      <c r="C226" s="4">
        <v>823</v>
      </c>
      <c r="D226" s="4">
        <v>74.417091228839098</v>
      </c>
      <c r="E226" s="4">
        <v>0.60573528945684696</v>
      </c>
      <c r="F226" s="4">
        <v>-424.10305199414603</v>
      </c>
      <c r="G226" s="4">
        <v>786</v>
      </c>
      <c r="H226" s="4">
        <v>835</v>
      </c>
    </row>
    <row r="227" spans="2:8" x14ac:dyDescent="0.25">
      <c r="B227" s="4">
        <v>224</v>
      </c>
      <c r="C227" s="4">
        <v>823</v>
      </c>
      <c r="D227" s="4">
        <v>74.417091228839098</v>
      </c>
      <c r="E227" s="4">
        <v>-0.62691966874049598</v>
      </c>
      <c r="F227" s="4">
        <v>590.37197860226695</v>
      </c>
      <c r="G227" s="4">
        <v>789</v>
      </c>
      <c r="H227" s="4">
        <v>838</v>
      </c>
    </row>
    <row r="228" spans="2:8" x14ac:dyDescent="0.25">
      <c r="B228" s="4">
        <v>225</v>
      </c>
      <c r="C228" s="4">
        <v>823</v>
      </c>
      <c r="D228" s="4">
        <v>74.417091228839098</v>
      </c>
      <c r="E228" s="4">
        <v>0.60573528945684696</v>
      </c>
      <c r="F228" s="4">
        <v>-424.10305199414603</v>
      </c>
      <c r="G228" s="4">
        <v>789</v>
      </c>
      <c r="H228" s="4">
        <v>838</v>
      </c>
    </row>
    <row r="229" spans="2:8" x14ac:dyDescent="0.25">
      <c r="B229" s="4">
        <v>226</v>
      </c>
      <c r="C229" s="4">
        <v>823</v>
      </c>
      <c r="D229" s="4">
        <v>74.417091228839098</v>
      </c>
      <c r="E229" s="4">
        <v>-0.47680300879267301</v>
      </c>
      <c r="F229" s="4">
        <v>466.82596746520898</v>
      </c>
      <c r="G229" s="4">
        <v>794</v>
      </c>
      <c r="H229" s="4">
        <v>843</v>
      </c>
    </row>
    <row r="230" spans="2:8" x14ac:dyDescent="0.25">
      <c r="B230" s="4">
        <v>227</v>
      </c>
      <c r="C230" s="4">
        <v>823</v>
      </c>
      <c r="D230" s="4">
        <v>74.417091228839098</v>
      </c>
      <c r="E230" s="4">
        <v>0.60573528945684696</v>
      </c>
      <c r="F230" s="4">
        <v>-424.10305199414603</v>
      </c>
      <c r="G230" s="4">
        <v>794</v>
      </c>
      <c r="H230" s="4">
        <v>843</v>
      </c>
    </row>
    <row r="231" spans="2:8" x14ac:dyDescent="0.25">
      <c r="B231" s="4">
        <v>228</v>
      </c>
      <c r="C231" s="4">
        <v>823</v>
      </c>
      <c r="D231" s="4">
        <v>74.417091228839098</v>
      </c>
      <c r="E231" s="4">
        <v>-0.31610570683567801</v>
      </c>
      <c r="F231" s="4">
        <v>334.57208795460201</v>
      </c>
      <c r="G231" s="4">
        <v>803</v>
      </c>
      <c r="H231" s="4">
        <v>852</v>
      </c>
    </row>
    <row r="232" spans="2:8" x14ac:dyDescent="0.25">
      <c r="B232" s="4">
        <v>229</v>
      </c>
      <c r="C232" s="4">
        <v>823</v>
      </c>
      <c r="D232" s="4">
        <v>74.417091228839098</v>
      </c>
      <c r="E232" s="4">
        <v>0.60573528945684696</v>
      </c>
      <c r="F232" s="4">
        <v>-424.10305199414603</v>
      </c>
      <c r="G232" s="4">
        <v>803</v>
      </c>
      <c r="H232" s="4">
        <v>852</v>
      </c>
    </row>
    <row r="233" spans="2:8" x14ac:dyDescent="0.25">
      <c r="B233" s="4">
        <v>230</v>
      </c>
      <c r="C233" s="4">
        <v>823</v>
      </c>
      <c r="D233" s="4">
        <v>74.417091228839098</v>
      </c>
      <c r="E233" s="4">
        <v>-0.31610570683567801</v>
      </c>
      <c r="F233" s="4">
        <v>334.57208795460201</v>
      </c>
      <c r="G233" s="4">
        <v>806</v>
      </c>
      <c r="H233" s="4">
        <v>855</v>
      </c>
    </row>
    <row r="234" spans="2:8" x14ac:dyDescent="0.25">
      <c r="B234" s="4">
        <v>231</v>
      </c>
      <c r="C234" s="4">
        <v>823</v>
      </c>
      <c r="D234" s="4">
        <v>74.417091228839098</v>
      </c>
      <c r="E234" s="4">
        <v>0.60573528945684696</v>
      </c>
      <c r="F234" s="4">
        <v>-424.10305199414603</v>
      </c>
      <c r="G234" s="4">
        <v>806</v>
      </c>
      <c r="H234" s="4">
        <v>855</v>
      </c>
    </row>
    <row r="235" spans="2:8" x14ac:dyDescent="0.25">
      <c r="B235" s="4">
        <v>232</v>
      </c>
      <c r="C235" s="4">
        <v>823</v>
      </c>
      <c r="D235" s="4">
        <v>74.417091228839098</v>
      </c>
      <c r="E235" s="4">
        <v>-0.31610570683567801</v>
      </c>
      <c r="F235" s="4">
        <v>334.57208795460201</v>
      </c>
      <c r="G235" s="4">
        <v>808</v>
      </c>
      <c r="H235" s="4">
        <v>857</v>
      </c>
    </row>
    <row r="236" spans="2:8" x14ac:dyDescent="0.25">
      <c r="B236" s="4">
        <v>233</v>
      </c>
      <c r="C236" s="4">
        <v>823</v>
      </c>
      <c r="D236" s="4">
        <v>74.417091228839098</v>
      </c>
      <c r="E236" s="4">
        <v>0.829545110453344</v>
      </c>
      <c r="F236" s="4">
        <v>-608.29853467426301</v>
      </c>
      <c r="G236" s="4">
        <v>808</v>
      </c>
      <c r="H236" s="4">
        <v>857</v>
      </c>
    </row>
    <row r="237" spans="2:8" x14ac:dyDescent="0.25">
      <c r="B237" s="4">
        <v>234</v>
      </c>
      <c r="C237" s="4">
        <v>823</v>
      </c>
      <c r="D237" s="4">
        <v>74.417091228839098</v>
      </c>
      <c r="E237" s="4">
        <v>-0.31610570683567801</v>
      </c>
      <c r="F237" s="4">
        <v>334.57208795460201</v>
      </c>
      <c r="G237" s="4">
        <v>813</v>
      </c>
      <c r="H237" s="4">
        <v>862</v>
      </c>
    </row>
    <row r="238" spans="2:8" x14ac:dyDescent="0.25">
      <c r="B238" s="4">
        <v>235</v>
      </c>
      <c r="C238" s="4">
        <v>823</v>
      </c>
      <c r="D238" s="4">
        <v>74.417091228839098</v>
      </c>
      <c r="E238" s="4">
        <v>0.829545110453344</v>
      </c>
      <c r="F238" s="4">
        <v>-608.29853467426301</v>
      </c>
      <c r="G238" s="4">
        <v>813</v>
      </c>
      <c r="H238" s="4">
        <v>862</v>
      </c>
    </row>
    <row r="239" spans="2:8" x14ac:dyDescent="0.25">
      <c r="B239" s="4">
        <v>236</v>
      </c>
      <c r="C239" s="4">
        <v>867</v>
      </c>
      <c r="D239" s="4">
        <v>68.482495614765796</v>
      </c>
      <c r="E239" s="4">
        <v>-0.13487717304711899</v>
      </c>
      <c r="F239" s="4">
        <v>185.421004646618</v>
      </c>
      <c r="G239" s="4">
        <v>817</v>
      </c>
      <c r="H239" s="4">
        <v>866</v>
      </c>
    </row>
    <row r="240" spans="2:8" x14ac:dyDescent="0.25">
      <c r="B240" s="4">
        <v>237</v>
      </c>
      <c r="C240" s="4">
        <v>867</v>
      </c>
      <c r="D240" s="4">
        <v>68.482495614765796</v>
      </c>
      <c r="E240" s="4">
        <v>-1.40863033722556</v>
      </c>
      <c r="F240" s="4">
        <v>1289.7649979893299</v>
      </c>
      <c r="G240" s="4">
        <v>821</v>
      </c>
      <c r="H240" s="4">
        <v>870</v>
      </c>
    </row>
    <row r="241" spans="2:8" x14ac:dyDescent="0.25">
      <c r="B241" s="4">
        <v>238</v>
      </c>
      <c r="C241" s="4">
        <v>867</v>
      </c>
      <c r="D241" s="4">
        <v>68.482495614765796</v>
      </c>
      <c r="E241" s="4">
        <v>-0.13487717304711899</v>
      </c>
      <c r="F241" s="4">
        <v>185.421004646618</v>
      </c>
      <c r="G241" s="4">
        <v>821</v>
      </c>
      <c r="H241" s="4">
        <v>870</v>
      </c>
    </row>
    <row r="242" spans="2:8" x14ac:dyDescent="0.25">
      <c r="B242" s="4">
        <v>239</v>
      </c>
      <c r="C242" s="4">
        <v>867</v>
      </c>
      <c r="D242" s="4">
        <v>68.482495614765796</v>
      </c>
      <c r="E242" s="4">
        <v>-1.40863033722556</v>
      </c>
      <c r="F242" s="4">
        <v>1289.7649979893299</v>
      </c>
      <c r="G242" s="4">
        <v>823</v>
      </c>
      <c r="H242" s="4">
        <v>872</v>
      </c>
    </row>
    <row r="243" spans="2:8" x14ac:dyDescent="0.25">
      <c r="B243" s="4">
        <v>240</v>
      </c>
      <c r="C243" s="4">
        <v>867</v>
      </c>
      <c r="D243" s="4">
        <v>68.482495614765796</v>
      </c>
      <c r="E243" s="4">
        <v>-0.13487717304711899</v>
      </c>
      <c r="F243" s="4">
        <v>185.421004646618</v>
      </c>
      <c r="G243" s="4">
        <v>823</v>
      </c>
      <c r="H243" s="4">
        <v>872</v>
      </c>
    </row>
    <row r="244" spans="2:8" x14ac:dyDescent="0.25">
      <c r="B244" s="4">
        <v>241</v>
      </c>
      <c r="C244" s="4">
        <v>867</v>
      </c>
      <c r="D244" s="4">
        <v>68.482495614765796</v>
      </c>
      <c r="E244" s="4">
        <v>-1.40863033722556</v>
      </c>
      <c r="F244" s="4">
        <v>1289.7649979893299</v>
      </c>
      <c r="G244" s="4">
        <v>826</v>
      </c>
      <c r="H244" s="4">
        <v>875</v>
      </c>
    </row>
    <row r="245" spans="2:8" x14ac:dyDescent="0.25">
      <c r="B245" s="4">
        <v>242</v>
      </c>
      <c r="C245" s="4">
        <v>867</v>
      </c>
      <c r="D245" s="4">
        <v>68.482495614765796</v>
      </c>
      <c r="E245" s="4">
        <v>7.1463228372683596E-2</v>
      </c>
      <c r="F245" s="4">
        <v>6.5238766156491304</v>
      </c>
      <c r="G245" s="4">
        <v>826</v>
      </c>
      <c r="H245" s="4">
        <v>875</v>
      </c>
    </row>
    <row r="246" spans="2:8" x14ac:dyDescent="0.25">
      <c r="B246" s="4">
        <v>243</v>
      </c>
      <c r="C246" s="4">
        <v>867</v>
      </c>
      <c r="D246" s="4">
        <v>68.482495614765796</v>
      </c>
      <c r="E246" s="4">
        <v>-1.40863033722556</v>
      </c>
      <c r="F246" s="4">
        <v>1289.7649979893299</v>
      </c>
      <c r="G246" s="4">
        <v>836</v>
      </c>
      <c r="H246" s="4">
        <v>885</v>
      </c>
    </row>
    <row r="247" spans="2:8" x14ac:dyDescent="0.25">
      <c r="B247" s="4">
        <v>244</v>
      </c>
      <c r="C247" s="4">
        <v>867</v>
      </c>
      <c r="D247" s="4">
        <v>68.482495614765796</v>
      </c>
      <c r="E247" s="4">
        <v>7.1463228372683596E-2</v>
      </c>
      <c r="F247" s="4">
        <v>6.5238766156491304</v>
      </c>
      <c r="G247" s="4">
        <v>836</v>
      </c>
      <c r="H247" s="4">
        <v>885</v>
      </c>
    </row>
    <row r="248" spans="2:8" x14ac:dyDescent="0.25">
      <c r="B248" s="4">
        <v>245</v>
      </c>
      <c r="C248" s="4">
        <v>867</v>
      </c>
      <c r="D248" s="4">
        <v>68.482495614765796</v>
      </c>
      <c r="E248" s="4">
        <v>-1.28068717737047</v>
      </c>
      <c r="F248" s="4">
        <v>1178.8382783949701</v>
      </c>
      <c r="G248" s="4">
        <v>840</v>
      </c>
      <c r="H248" s="4">
        <v>889</v>
      </c>
    </row>
    <row r="249" spans="2:8" x14ac:dyDescent="0.25">
      <c r="B249" s="4">
        <v>246</v>
      </c>
      <c r="C249" s="4">
        <v>867</v>
      </c>
      <c r="D249" s="4">
        <v>68.482495614765796</v>
      </c>
      <c r="E249" s="4">
        <v>0.17731598132925599</v>
      </c>
      <c r="F249" s="4">
        <v>-85.250460197699098</v>
      </c>
      <c r="G249" s="4">
        <v>840</v>
      </c>
      <c r="H249" s="4">
        <v>889</v>
      </c>
    </row>
    <row r="250" spans="2:8" x14ac:dyDescent="0.25">
      <c r="B250" s="4">
        <v>247</v>
      </c>
      <c r="C250" s="4">
        <v>867</v>
      </c>
      <c r="D250" s="4">
        <v>68.482495614765796</v>
      </c>
      <c r="E250" s="4">
        <v>-1.28068717737047</v>
      </c>
      <c r="F250" s="4">
        <v>1178.8382783949701</v>
      </c>
      <c r="G250" s="4">
        <v>844</v>
      </c>
      <c r="H250" s="4">
        <v>893</v>
      </c>
    </row>
    <row r="251" spans="2:8" x14ac:dyDescent="0.25">
      <c r="B251" s="4">
        <v>248</v>
      </c>
      <c r="C251" s="4">
        <v>867</v>
      </c>
      <c r="D251" s="4">
        <v>68.482495614765796</v>
      </c>
      <c r="E251" s="4">
        <v>0.17731598132925599</v>
      </c>
      <c r="F251" s="4">
        <v>-85.250460197699098</v>
      </c>
      <c r="G251" s="4">
        <v>844</v>
      </c>
      <c r="H251" s="4">
        <v>893</v>
      </c>
    </row>
    <row r="252" spans="2:8" x14ac:dyDescent="0.25">
      <c r="B252" s="4">
        <v>249</v>
      </c>
      <c r="C252" s="4">
        <v>867</v>
      </c>
      <c r="D252" s="4">
        <v>68.482495614765796</v>
      </c>
      <c r="E252" s="4">
        <v>-1.28068717737047</v>
      </c>
      <c r="F252" s="4">
        <v>1178.8382783949701</v>
      </c>
      <c r="G252" s="4">
        <v>853</v>
      </c>
      <c r="H252" s="4">
        <v>902</v>
      </c>
    </row>
    <row r="253" spans="2:8" x14ac:dyDescent="0.25">
      <c r="B253" s="4">
        <v>250</v>
      </c>
      <c r="C253" s="4">
        <v>867</v>
      </c>
      <c r="D253" s="4">
        <v>68.482495614765796</v>
      </c>
      <c r="E253" s="4">
        <v>0.25346968507121997</v>
      </c>
      <c r="F253" s="4">
        <v>-151.27572134198201</v>
      </c>
      <c r="G253" s="4">
        <v>853</v>
      </c>
      <c r="H253" s="4">
        <v>902</v>
      </c>
    </row>
    <row r="254" spans="2:8" x14ac:dyDescent="0.25">
      <c r="B254" s="4">
        <v>251</v>
      </c>
      <c r="C254" s="4">
        <v>906</v>
      </c>
      <c r="D254" s="4">
        <v>35.301824196497897</v>
      </c>
      <c r="E254" s="4">
        <v>-0.850786446622252</v>
      </c>
      <c r="F254" s="4">
        <v>806.11434483625897</v>
      </c>
      <c r="G254" s="4">
        <v>856</v>
      </c>
      <c r="H254" s="4">
        <v>905</v>
      </c>
    </row>
    <row r="255" spans="2:8" x14ac:dyDescent="0.25">
      <c r="B255" s="4">
        <v>252</v>
      </c>
      <c r="C255" s="4">
        <v>906</v>
      </c>
      <c r="D255" s="4">
        <v>35.301824196497897</v>
      </c>
      <c r="E255" s="4">
        <v>-0.850786446622252</v>
      </c>
      <c r="F255" s="4">
        <v>806.11434483625897</v>
      </c>
      <c r="G255" s="4">
        <v>858</v>
      </c>
      <c r="H255" s="4">
        <v>907</v>
      </c>
    </row>
    <row r="256" spans="2:8" x14ac:dyDescent="0.25">
      <c r="B256" s="4">
        <v>253</v>
      </c>
      <c r="C256" s="4">
        <v>867</v>
      </c>
      <c r="D256" s="4">
        <v>68.482495614765796</v>
      </c>
      <c r="E256" s="4">
        <v>-0.850786446622252</v>
      </c>
      <c r="F256" s="4">
        <v>806.11434483625897</v>
      </c>
      <c r="G256" s="4">
        <v>867</v>
      </c>
      <c r="H256" s="4">
        <v>916</v>
      </c>
    </row>
    <row r="257" spans="2:8" x14ac:dyDescent="0.25">
      <c r="B257" s="4">
        <v>254</v>
      </c>
      <c r="C257" s="4">
        <v>871</v>
      </c>
      <c r="D257" s="4">
        <v>62.847974265863499</v>
      </c>
      <c r="E257" s="4">
        <v>-0.78703285912473098</v>
      </c>
      <c r="F257" s="4">
        <v>748.35359456350398</v>
      </c>
      <c r="G257" s="4">
        <v>871</v>
      </c>
      <c r="H257" s="4">
        <v>920</v>
      </c>
    </row>
    <row r="258" spans="2:8" x14ac:dyDescent="0.25">
      <c r="B258" s="4">
        <v>255</v>
      </c>
      <c r="C258" s="4">
        <v>926</v>
      </c>
      <c r="D258" s="4">
        <v>60.675272900289102</v>
      </c>
      <c r="E258" s="4">
        <v>0.23315193459425201</v>
      </c>
      <c r="F258" s="4">
        <v>-155.223418533988</v>
      </c>
      <c r="G258" s="4">
        <v>876</v>
      </c>
      <c r="H258" s="4">
        <v>925</v>
      </c>
    </row>
    <row r="259" spans="2:8" x14ac:dyDescent="0.25">
      <c r="B259" s="4">
        <v>256</v>
      </c>
      <c r="C259" s="4">
        <v>890</v>
      </c>
      <c r="D259" s="4">
        <v>39.026690535244803</v>
      </c>
      <c r="E259" s="4">
        <v>0.60134951014011795</v>
      </c>
      <c r="F259" s="4">
        <v>-496.17437348945998</v>
      </c>
      <c r="G259" s="4">
        <v>890</v>
      </c>
      <c r="H259" s="4">
        <v>939</v>
      </c>
    </row>
    <row r="260" spans="2:8" x14ac:dyDescent="0.25">
      <c r="B260" s="4">
        <v>257</v>
      </c>
      <c r="C260" s="4">
        <v>926</v>
      </c>
      <c r="D260" s="4">
        <v>60.675272900289102</v>
      </c>
      <c r="E260" s="4">
        <v>0.41094724494014001</v>
      </c>
      <c r="F260" s="4">
        <v>-319.86187591428001</v>
      </c>
      <c r="G260" s="4">
        <v>892</v>
      </c>
      <c r="H260" s="4">
        <v>941</v>
      </c>
    </row>
    <row r="261" spans="2:8" x14ac:dyDescent="0.25">
      <c r="B261" s="4">
        <v>258</v>
      </c>
      <c r="C261" s="4">
        <v>926</v>
      </c>
      <c r="D261" s="4">
        <v>60.675272900289102</v>
      </c>
      <c r="E261" s="4">
        <v>1.26867243518955</v>
      </c>
      <c r="F261" s="4">
        <v>-1114.11540208524</v>
      </c>
      <c r="G261" s="4">
        <v>892</v>
      </c>
      <c r="H261" s="4">
        <v>941</v>
      </c>
    </row>
    <row r="262" spans="2:8" x14ac:dyDescent="0.25">
      <c r="B262" s="4">
        <v>259</v>
      </c>
      <c r="C262" s="4">
        <v>926</v>
      </c>
      <c r="D262" s="4">
        <v>60.675272900289102</v>
      </c>
      <c r="E262" s="4">
        <v>0.41094724494014001</v>
      </c>
      <c r="F262" s="4">
        <v>-319.86187591428001</v>
      </c>
      <c r="G262" s="4">
        <v>900</v>
      </c>
      <c r="H262" s="4">
        <v>949</v>
      </c>
    </row>
    <row r="263" spans="2:8" x14ac:dyDescent="0.25">
      <c r="B263" s="4">
        <v>260</v>
      </c>
      <c r="C263" s="4">
        <v>926</v>
      </c>
      <c r="D263" s="4">
        <v>60.675272900289102</v>
      </c>
      <c r="E263" s="4">
        <v>1.26867243518955</v>
      </c>
      <c r="F263" s="4">
        <v>-1114.11540208524</v>
      </c>
      <c r="G263" s="4">
        <v>900</v>
      </c>
      <c r="H263" s="4">
        <v>949</v>
      </c>
    </row>
    <row r="264" spans="2:8" x14ac:dyDescent="0.25">
      <c r="B264" s="4">
        <v>261</v>
      </c>
      <c r="C264" s="4">
        <v>926</v>
      </c>
      <c r="D264" s="4">
        <v>60.675272900289102</v>
      </c>
      <c r="E264" s="4">
        <v>0.41094724494014001</v>
      </c>
      <c r="F264" s="4">
        <v>-319.86187591428001</v>
      </c>
      <c r="G264" s="4">
        <v>905</v>
      </c>
      <c r="H264" s="4">
        <v>954</v>
      </c>
    </row>
    <row r="265" spans="2:8" x14ac:dyDescent="0.25">
      <c r="B265" s="4">
        <v>262</v>
      </c>
      <c r="C265" s="4">
        <v>926</v>
      </c>
      <c r="D265" s="4">
        <v>60.675272900289102</v>
      </c>
      <c r="E265" s="4">
        <v>1.26867243518955</v>
      </c>
      <c r="F265" s="4">
        <v>-1114.11540208524</v>
      </c>
      <c r="G265" s="4">
        <v>905</v>
      </c>
      <c r="H265" s="4">
        <v>954</v>
      </c>
    </row>
    <row r="266" spans="2:8" x14ac:dyDescent="0.25">
      <c r="B266" s="4">
        <v>263</v>
      </c>
      <c r="C266" s="4">
        <v>926</v>
      </c>
      <c r="D266" s="4">
        <v>60.675272900289102</v>
      </c>
      <c r="E266" s="4">
        <v>0.41094724494014001</v>
      </c>
      <c r="F266" s="4">
        <v>-319.86187591428001</v>
      </c>
      <c r="G266" s="4">
        <v>906</v>
      </c>
      <c r="H266" s="4">
        <v>955</v>
      </c>
    </row>
    <row r="267" spans="2:8" x14ac:dyDescent="0.25">
      <c r="B267" s="4">
        <v>264</v>
      </c>
      <c r="C267" s="4">
        <v>926</v>
      </c>
      <c r="D267" s="4">
        <v>60.675272900289102</v>
      </c>
      <c r="E267" s="4">
        <v>1.26867243518955</v>
      </c>
      <c r="F267" s="4">
        <v>-1114.11540208524</v>
      </c>
      <c r="G267" s="4">
        <v>906</v>
      </c>
      <c r="H267" s="4">
        <v>955</v>
      </c>
    </row>
    <row r="268" spans="2:8" x14ac:dyDescent="0.25">
      <c r="B268" s="4">
        <v>265</v>
      </c>
      <c r="C268" s="4">
        <v>942</v>
      </c>
      <c r="D268" s="4">
        <v>67.250428819331304</v>
      </c>
      <c r="E268" s="4">
        <v>-0.61476671678329897</v>
      </c>
      <c r="F268" s="4">
        <v>646.360676029199</v>
      </c>
      <c r="G268" s="4">
        <v>912</v>
      </c>
      <c r="H268" s="4">
        <v>961</v>
      </c>
    </row>
    <row r="269" spans="2:8" x14ac:dyDescent="0.25">
      <c r="B269" s="4">
        <v>266</v>
      </c>
      <c r="C269" s="4">
        <v>942</v>
      </c>
      <c r="D269" s="4">
        <v>67.250428819331304</v>
      </c>
      <c r="E269" s="4">
        <v>0.41094724494014001</v>
      </c>
      <c r="F269" s="4">
        <v>-319.86187591428001</v>
      </c>
      <c r="G269" s="4">
        <v>912</v>
      </c>
      <c r="H269" s="4">
        <v>961</v>
      </c>
    </row>
    <row r="270" spans="2:8" x14ac:dyDescent="0.25">
      <c r="B270" s="4">
        <v>267</v>
      </c>
      <c r="C270" s="4">
        <v>942</v>
      </c>
      <c r="D270" s="4">
        <v>67.250428819331304</v>
      </c>
      <c r="E270" s="4">
        <v>-0.61476671678329897</v>
      </c>
      <c r="F270" s="4">
        <v>646.360676029199</v>
      </c>
      <c r="G270" s="4">
        <v>926</v>
      </c>
      <c r="H270" s="4">
        <v>975</v>
      </c>
    </row>
    <row r="271" spans="2:8" x14ac:dyDescent="0.25">
      <c r="B271" s="4">
        <v>268</v>
      </c>
      <c r="C271" s="4">
        <v>942</v>
      </c>
      <c r="D271" s="4">
        <v>67.250428819331304</v>
      </c>
      <c r="E271" s="4">
        <v>0.41094724494014001</v>
      </c>
      <c r="F271" s="4">
        <v>-319.86187591428001</v>
      </c>
      <c r="G271" s="4">
        <v>926</v>
      </c>
      <c r="H271" s="4">
        <v>975</v>
      </c>
    </row>
    <row r="272" spans="2:8" x14ac:dyDescent="0.25">
      <c r="B272" s="4">
        <v>269</v>
      </c>
      <c r="C272" s="4">
        <v>986</v>
      </c>
      <c r="D272" s="4">
        <v>64.118247043804402</v>
      </c>
      <c r="E272" s="4">
        <v>-7.1185949443793195E-2</v>
      </c>
      <c r="F272" s="4">
        <v>134.30759319538399</v>
      </c>
      <c r="G272" s="4">
        <v>936</v>
      </c>
      <c r="H272" s="4">
        <v>985</v>
      </c>
    </row>
    <row r="273" spans="2:8" x14ac:dyDescent="0.25">
      <c r="B273" s="4">
        <v>270</v>
      </c>
      <c r="C273" s="4">
        <v>986</v>
      </c>
      <c r="D273" s="4">
        <v>64.118247043804402</v>
      </c>
      <c r="E273" s="4">
        <v>-7.1185949443793195E-2</v>
      </c>
      <c r="F273" s="4">
        <v>134.30759319538399</v>
      </c>
      <c r="G273" s="4">
        <v>942</v>
      </c>
      <c r="H273" s="4">
        <v>991</v>
      </c>
    </row>
    <row r="274" spans="2:8" x14ac:dyDescent="0.25">
      <c r="B274" s="4">
        <v>271</v>
      </c>
      <c r="C274" s="4">
        <v>986</v>
      </c>
      <c r="D274" s="4">
        <v>64.118247043804402</v>
      </c>
      <c r="E274" s="4">
        <v>-0.62906797116452495</v>
      </c>
      <c r="F274" s="4">
        <v>684.37926661202596</v>
      </c>
      <c r="G274" s="4">
        <v>944</v>
      </c>
      <c r="H274" s="4">
        <v>993</v>
      </c>
    </row>
    <row r="275" spans="2:8" x14ac:dyDescent="0.25">
      <c r="B275" s="4">
        <v>272</v>
      </c>
      <c r="C275" s="4">
        <v>986</v>
      </c>
      <c r="D275" s="4">
        <v>64.118247043804402</v>
      </c>
      <c r="E275" s="4">
        <v>4.96097766316526E-2</v>
      </c>
      <c r="F275" s="4">
        <v>15.2030072849949</v>
      </c>
      <c r="G275" s="4">
        <v>944</v>
      </c>
      <c r="H275" s="4">
        <v>993</v>
      </c>
    </row>
    <row r="276" spans="2:8" x14ac:dyDescent="0.25">
      <c r="B276" s="4">
        <v>273</v>
      </c>
      <c r="C276" s="4">
        <v>986</v>
      </c>
      <c r="D276" s="4">
        <v>64.118247043804402</v>
      </c>
      <c r="E276" s="4">
        <v>-0.62906797116452495</v>
      </c>
      <c r="F276" s="4">
        <v>684.37926661202596</v>
      </c>
      <c r="G276" s="4">
        <v>950</v>
      </c>
      <c r="H276" s="4">
        <v>999</v>
      </c>
    </row>
    <row r="277" spans="2:8" x14ac:dyDescent="0.25">
      <c r="B277" s="4">
        <v>274</v>
      </c>
      <c r="C277" s="4">
        <v>986</v>
      </c>
      <c r="D277" s="4">
        <v>64.118247043804402</v>
      </c>
      <c r="E277" s="4">
        <v>4.96097766316526E-2</v>
      </c>
      <c r="F277" s="4">
        <v>15.2030072849949</v>
      </c>
      <c r="G277" s="4">
        <v>950</v>
      </c>
      <c r="H277" s="4">
        <v>999</v>
      </c>
    </row>
    <row r="278" spans="2:8" x14ac:dyDescent="0.25">
      <c r="B278" s="4">
        <v>275</v>
      </c>
      <c r="C278" s="4">
        <v>986</v>
      </c>
      <c r="D278" s="4">
        <v>64.118247043804402</v>
      </c>
      <c r="E278" s="4">
        <v>-0.62906797116452495</v>
      </c>
      <c r="F278" s="4">
        <v>684.37926661202596</v>
      </c>
      <c r="G278" s="4">
        <v>952</v>
      </c>
      <c r="H278" s="4">
        <v>1001</v>
      </c>
    </row>
    <row r="279" spans="2:8" x14ac:dyDescent="0.25">
      <c r="B279" s="4">
        <v>276</v>
      </c>
      <c r="C279" s="4">
        <v>986</v>
      </c>
      <c r="D279" s="4">
        <v>64.118247043804402</v>
      </c>
      <c r="E279" s="4">
        <v>0.183850230971532</v>
      </c>
      <c r="F279" s="4">
        <v>-117.158080694126</v>
      </c>
      <c r="G279" s="4">
        <v>952</v>
      </c>
      <c r="H279" s="4">
        <v>1001</v>
      </c>
    </row>
    <row r="280" spans="2:8" x14ac:dyDescent="0.25">
      <c r="B280" s="4">
        <v>277</v>
      </c>
      <c r="C280" s="4">
        <v>986</v>
      </c>
      <c r="D280" s="4">
        <v>64.118247043804402</v>
      </c>
      <c r="E280" s="4">
        <v>-0.62906797116452495</v>
      </c>
      <c r="F280" s="4">
        <v>684.37926661202596</v>
      </c>
      <c r="G280" s="4">
        <v>955</v>
      </c>
      <c r="H280" s="4">
        <v>1004</v>
      </c>
    </row>
    <row r="281" spans="2:8" x14ac:dyDescent="0.25">
      <c r="B281" s="4">
        <v>278</v>
      </c>
      <c r="C281" s="4">
        <v>986</v>
      </c>
      <c r="D281" s="4">
        <v>64.118247043804402</v>
      </c>
      <c r="E281" s="4">
        <v>0.183850230971532</v>
      </c>
      <c r="F281" s="4">
        <v>-117.158080694126</v>
      </c>
      <c r="G281" s="4">
        <v>955</v>
      </c>
      <c r="H281" s="4">
        <v>1004</v>
      </c>
    </row>
    <row r="282" spans="2:8" x14ac:dyDescent="0.25">
      <c r="B282" s="4">
        <v>279</v>
      </c>
      <c r="C282" s="4">
        <v>986</v>
      </c>
      <c r="D282" s="4">
        <v>64.118247043804402</v>
      </c>
      <c r="E282" s="4">
        <v>-0.62906797116452495</v>
      </c>
      <c r="F282" s="4">
        <v>684.37926661202596</v>
      </c>
      <c r="G282" s="4">
        <v>958</v>
      </c>
      <c r="H282" s="4">
        <v>1007</v>
      </c>
    </row>
    <row r="283" spans="2:8" x14ac:dyDescent="0.25">
      <c r="B283" s="4">
        <v>280</v>
      </c>
      <c r="C283" s="4">
        <v>986</v>
      </c>
      <c r="D283" s="4">
        <v>64.118247043804402</v>
      </c>
      <c r="E283" s="4">
        <v>0.87526340820265702</v>
      </c>
      <c r="F283" s="4">
        <v>-798.89147344401499</v>
      </c>
      <c r="G283" s="4">
        <v>958</v>
      </c>
      <c r="H283" s="4">
        <v>1007</v>
      </c>
    </row>
    <row r="284" spans="2:8" x14ac:dyDescent="0.25">
      <c r="B284" s="4">
        <v>281</v>
      </c>
      <c r="C284" s="4">
        <v>986</v>
      </c>
      <c r="D284" s="4">
        <v>64.118247043804402</v>
      </c>
      <c r="E284" s="4">
        <v>-0.62906797116452495</v>
      </c>
      <c r="F284" s="4">
        <v>684.37926661202596</v>
      </c>
      <c r="G284" s="4">
        <v>962</v>
      </c>
      <c r="H284" s="4">
        <v>1011</v>
      </c>
    </row>
    <row r="285" spans="2:8" x14ac:dyDescent="0.25">
      <c r="B285" s="4">
        <v>282</v>
      </c>
      <c r="C285" s="4">
        <v>986</v>
      </c>
      <c r="D285" s="4">
        <v>64.118247043804402</v>
      </c>
      <c r="E285" s="4">
        <v>0.87526340820265702</v>
      </c>
      <c r="F285" s="4">
        <v>-798.89147344401499</v>
      </c>
      <c r="G285" s="4">
        <v>962</v>
      </c>
      <c r="H285" s="4">
        <v>1011</v>
      </c>
    </row>
    <row r="286" spans="2:8" x14ac:dyDescent="0.25">
      <c r="B286" s="4">
        <v>283</v>
      </c>
      <c r="C286" s="4">
        <v>986</v>
      </c>
      <c r="D286" s="4">
        <v>64.118247043804402</v>
      </c>
      <c r="E286" s="4">
        <v>-0.62906797116452495</v>
      </c>
      <c r="F286" s="4">
        <v>684.37926661202596</v>
      </c>
      <c r="G286" s="4">
        <v>967</v>
      </c>
      <c r="H286" s="4">
        <v>1016</v>
      </c>
    </row>
    <row r="287" spans="2:8" x14ac:dyDescent="0.25">
      <c r="B287" s="4">
        <v>284</v>
      </c>
      <c r="C287" s="4">
        <v>1028</v>
      </c>
      <c r="D287" s="4">
        <v>70.896650719922405</v>
      </c>
      <c r="E287" s="4">
        <v>0.16139056371709401</v>
      </c>
      <c r="F287" s="4">
        <v>-95.012848781251094</v>
      </c>
      <c r="G287" s="4">
        <v>978</v>
      </c>
      <c r="H287" s="4">
        <v>1027</v>
      </c>
    </row>
    <row r="288" spans="2:8" x14ac:dyDescent="0.25">
      <c r="B288" s="4">
        <v>285</v>
      </c>
      <c r="C288" s="4">
        <v>986</v>
      </c>
      <c r="D288" s="4">
        <v>64.118247043804402</v>
      </c>
      <c r="E288" s="4">
        <v>0.18095656884044301</v>
      </c>
      <c r="F288" s="4">
        <v>-114.30492983287201</v>
      </c>
      <c r="G288" s="4">
        <v>982</v>
      </c>
      <c r="H288" s="4">
        <v>1031</v>
      </c>
    </row>
    <row r="289" spans="2:8" x14ac:dyDescent="0.25">
      <c r="B289" s="4">
        <v>286</v>
      </c>
      <c r="C289" s="4">
        <v>986</v>
      </c>
      <c r="D289" s="4">
        <v>64.118247043804402</v>
      </c>
      <c r="E289" s="4">
        <v>0.18095656884044301</v>
      </c>
      <c r="F289" s="4">
        <v>-114.30492983287201</v>
      </c>
      <c r="G289" s="4">
        <v>986</v>
      </c>
      <c r="H289" s="4">
        <v>1035</v>
      </c>
    </row>
    <row r="290" spans="2:8" x14ac:dyDescent="0.25">
      <c r="B290" s="4">
        <v>287</v>
      </c>
      <c r="C290" s="4">
        <v>994</v>
      </c>
      <c r="D290" s="4">
        <v>59.085703274488203</v>
      </c>
      <c r="E290" s="4">
        <v>0.35148805094675201</v>
      </c>
      <c r="F290" s="4">
        <v>-290.29341936658398</v>
      </c>
      <c r="G290" s="4">
        <v>994</v>
      </c>
      <c r="H290" s="4">
        <v>1043</v>
      </c>
    </row>
    <row r="291" spans="2:8" x14ac:dyDescent="0.25">
      <c r="B291" s="4">
        <v>288</v>
      </c>
      <c r="C291" s="4">
        <v>1028</v>
      </c>
      <c r="D291" s="4">
        <v>70.896650719922405</v>
      </c>
      <c r="E291" s="4">
        <v>0.38639962263560401</v>
      </c>
      <c r="F291" s="4">
        <v>-326.32216134947799</v>
      </c>
      <c r="G291" s="4">
        <v>999</v>
      </c>
      <c r="H291" s="4">
        <v>1048</v>
      </c>
    </row>
    <row r="292" spans="2:8" x14ac:dyDescent="0.25">
      <c r="B292" s="4">
        <v>289</v>
      </c>
      <c r="C292" s="4">
        <v>1028</v>
      </c>
      <c r="D292" s="4">
        <v>70.896650719922405</v>
      </c>
      <c r="E292" s="4">
        <v>1.0437070713166099</v>
      </c>
      <c r="F292" s="4">
        <v>-1002.03421859355</v>
      </c>
      <c r="G292" s="4">
        <v>999</v>
      </c>
      <c r="H292" s="4">
        <v>1048</v>
      </c>
    </row>
    <row r="293" spans="2:8" x14ac:dyDescent="0.25">
      <c r="B293" s="4">
        <v>290</v>
      </c>
      <c r="C293" s="4">
        <v>1028</v>
      </c>
      <c r="D293" s="4">
        <v>70.896650719922405</v>
      </c>
      <c r="E293" s="4">
        <v>0.38639962263560401</v>
      </c>
      <c r="F293" s="4">
        <v>-326.32216134947799</v>
      </c>
      <c r="G293" s="4">
        <v>1002</v>
      </c>
      <c r="H293" s="4">
        <v>1051</v>
      </c>
    </row>
    <row r="294" spans="2:8" x14ac:dyDescent="0.25">
      <c r="B294" s="4">
        <v>291</v>
      </c>
      <c r="C294" s="4">
        <v>1028</v>
      </c>
      <c r="D294" s="4">
        <v>70.896650719922405</v>
      </c>
      <c r="E294" s="4">
        <v>1.0437070713166099</v>
      </c>
      <c r="F294" s="4">
        <v>-1002.03421859355</v>
      </c>
      <c r="G294" s="4">
        <v>1002</v>
      </c>
      <c r="H294" s="4">
        <v>1051</v>
      </c>
    </row>
    <row r="295" spans="2:8" x14ac:dyDescent="0.25">
      <c r="B295" s="4">
        <v>292</v>
      </c>
      <c r="C295" s="4">
        <v>1028</v>
      </c>
      <c r="D295" s="4">
        <v>70.896650719922405</v>
      </c>
      <c r="E295" s="4">
        <v>0.38639962263560401</v>
      </c>
      <c r="F295" s="4">
        <v>-326.32216134947799</v>
      </c>
      <c r="G295" s="4">
        <v>1008</v>
      </c>
      <c r="H295" s="4">
        <v>1057</v>
      </c>
    </row>
    <row r="296" spans="2:8" x14ac:dyDescent="0.25">
      <c r="B296" s="4">
        <v>293</v>
      </c>
      <c r="C296" s="4">
        <v>1028</v>
      </c>
      <c r="D296" s="4">
        <v>70.896650719922405</v>
      </c>
      <c r="E296" s="4">
        <v>1.35219319213538</v>
      </c>
      <c r="F296" s="4">
        <v>-1319.1579507952499</v>
      </c>
      <c r="G296" s="4">
        <v>1008</v>
      </c>
      <c r="H296" s="4">
        <v>1057</v>
      </c>
    </row>
    <row r="297" spans="2:8" x14ac:dyDescent="0.25">
      <c r="B297" s="4">
        <v>294</v>
      </c>
      <c r="C297" s="4">
        <v>1032</v>
      </c>
      <c r="D297" s="4">
        <v>72.442249210464794</v>
      </c>
      <c r="E297" s="4">
        <v>0.13322000337499701</v>
      </c>
      <c r="F297" s="4">
        <v>-65.040794272532693</v>
      </c>
      <c r="G297" s="4">
        <v>1011</v>
      </c>
      <c r="H297" s="4">
        <v>1060</v>
      </c>
    </row>
    <row r="298" spans="2:8" x14ac:dyDescent="0.25">
      <c r="B298" s="4">
        <v>295</v>
      </c>
      <c r="C298" s="4">
        <v>1032</v>
      </c>
      <c r="D298" s="4">
        <v>72.442249210464794</v>
      </c>
      <c r="E298" s="4">
        <v>0.38639962263560401</v>
      </c>
      <c r="F298" s="4">
        <v>-326.32216134947799</v>
      </c>
      <c r="G298" s="4">
        <v>1011</v>
      </c>
      <c r="H298" s="4">
        <v>1060</v>
      </c>
    </row>
    <row r="299" spans="2:8" x14ac:dyDescent="0.25">
      <c r="B299" s="4">
        <v>296</v>
      </c>
      <c r="C299" s="4">
        <v>1036</v>
      </c>
      <c r="D299" s="4">
        <v>72.9751292239648</v>
      </c>
      <c r="E299" s="4">
        <v>-0.17041238356949001</v>
      </c>
      <c r="F299" s="4">
        <v>249.522358601957</v>
      </c>
      <c r="G299" s="4">
        <v>1017</v>
      </c>
      <c r="H299" s="4">
        <v>1066</v>
      </c>
    </row>
    <row r="300" spans="2:8" x14ac:dyDescent="0.25">
      <c r="B300" s="4">
        <v>297</v>
      </c>
      <c r="C300" s="4">
        <v>1036</v>
      </c>
      <c r="D300" s="4">
        <v>72.9751292239648</v>
      </c>
      <c r="E300" s="4">
        <v>0.13322000337499701</v>
      </c>
      <c r="F300" s="4">
        <v>-65.040794272532693</v>
      </c>
      <c r="G300" s="4">
        <v>1017</v>
      </c>
      <c r="H300" s="4">
        <v>1066</v>
      </c>
    </row>
    <row r="301" spans="2:8" x14ac:dyDescent="0.25">
      <c r="B301" s="4">
        <v>298</v>
      </c>
      <c r="C301" s="4">
        <v>1049</v>
      </c>
      <c r="D301" s="4">
        <v>70.759768237561403</v>
      </c>
      <c r="E301" s="4">
        <v>-1.070278255506</v>
      </c>
      <c r="F301" s="4">
        <v>1193.48165826335</v>
      </c>
      <c r="G301" s="4">
        <v>1028</v>
      </c>
      <c r="H301" s="4">
        <v>1077</v>
      </c>
    </row>
    <row r="302" spans="2:8" x14ac:dyDescent="0.25">
      <c r="B302" s="4">
        <v>299</v>
      </c>
      <c r="C302" s="4">
        <v>1049</v>
      </c>
      <c r="D302" s="4">
        <v>70.759768237561403</v>
      </c>
      <c r="E302" s="4">
        <v>-0.17041238356949001</v>
      </c>
      <c r="F302" s="4">
        <v>249.522358601957</v>
      </c>
      <c r="G302" s="4">
        <v>1028</v>
      </c>
      <c r="H302" s="4">
        <v>1077</v>
      </c>
    </row>
    <row r="303" spans="2:8" x14ac:dyDescent="0.25">
      <c r="B303" s="4">
        <v>300</v>
      </c>
      <c r="C303" s="4">
        <v>1049</v>
      </c>
      <c r="D303" s="4">
        <v>70.759768237561403</v>
      </c>
      <c r="E303" s="4">
        <v>-1.070278255506</v>
      </c>
      <c r="F303" s="4">
        <v>1193.48165826335</v>
      </c>
      <c r="G303" s="4">
        <v>1032</v>
      </c>
      <c r="H303" s="4">
        <v>1081</v>
      </c>
    </row>
    <row r="304" spans="2:8" x14ac:dyDescent="0.25">
      <c r="B304" s="4">
        <v>301</v>
      </c>
      <c r="C304" s="4">
        <v>1049</v>
      </c>
      <c r="D304" s="4">
        <v>70.759768237561403</v>
      </c>
      <c r="E304" s="4">
        <v>-0.17041238356949001</v>
      </c>
      <c r="F304" s="4">
        <v>249.522358601957</v>
      </c>
      <c r="G304" s="4">
        <v>1032</v>
      </c>
      <c r="H304" s="4">
        <v>1081</v>
      </c>
    </row>
    <row r="305" spans="2:8" x14ac:dyDescent="0.25">
      <c r="B305" s="4">
        <v>302</v>
      </c>
      <c r="C305" s="4">
        <v>1049</v>
      </c>
      <c r="D305" s="4">
        <v>70.759768237561403</v>
      </c>
      <c r="E305" s="4">
        <v>-1.070278255506</v>
      </c>
      <c r="F305" s="4">
        <v>1193.48165826335</v>
      </c>
      <c r="G305" s="4">
        <v>1036</v>
      </c>
      <c r="H305" s="4">
        <v>1085</v>
      </c>
    </row>
    <row r="306" spans="2:8" x14ac:dyDescent="0.25">
      <c r="B306" s="4">
        <v>303</v>
      </c>
      <c r="C306" s="4">
        <v>1049</v>
      </c>
      <c r="D306" s="4">
        <v>70.759768237561403</v>
      </c>
      <c r="E306" s="4">
        <v>-0.17041238356949001</v>
      </c>
      <c r="F306" s="4">
        <v>249.522358601957</v>
      </c>
      <c r="G306" s="4">
        <v>1036</v>
      </c>
      <c r="H306" s="4">
        <v>1085</v>
      </c>
    </row>
    <row r="307" spans="2:8" x14ac:dyDescent="0.25">
      <c r="B307" s="4">
        <v>304</v>
      </c>
      <c r="C307" s="4">
        <v>1088</v>
      </c>
      <c r="D307" s="4">
        <v>69.265768291346802</v>
      </c>
      <c r="E307" s="4">
        <v>-3.8307690928579802E-2</v>
      </c>
      <c r="F307" s="4">
        <v>110.944536021641</v>
      </c>
      <c r="G307" s="4">
        <v>1038</v>
      </c>
      <c r="H307" s="4">
        <v>1087</v>
      </c>
    </row>
    <row r="308" spans="2:8" x14ac:dyDescent="0.25">
      <c r="B308" s="4">
        <v>305</v>
      </c>
      <c r="C308" s="4">
        <v>1049</v>
      </c>
      <c r="D308" s="4">
        <v>70.759768237561403</v>
      </c>
      <c r="E308" s="4">
        <v>-3.8307690928579802E-2</v>
      </c>
      <c r="F308" s="4">
        <v>110.944536021641</v>
      </c>
      <c r="G308" s="4">
        <v>1049</v>
      </c>
      <c r="H308" s="4">
        <v>1098</v>
      </c>
    </row>
    <row r="309" spans="2:8" x14ac:dyDescent="0.25">
      <c r="B309" s="4">
        <v>306</v>
      </c>
      <c r="C309" s="4">
        <v>1088</v>
      </c>
      <c r="D309" s="4">
        <v>69.265768291346802</v>
      </c>
      <c r="E309" s="4">
        <v>-0.36965882372891601</v>
      </c>
      <c r="F309" s="4">
        <v>471.45456850840702</v>
      </c>
      <c r="G309" s="4">
        <v>1051</v>
      </c>
      <c r="H309" s="4">
        <v>1100</v>
      </c>
    </row>
    <row r="310" spans="2:8" x14ac:dyDescent="0.25">
      <c r="B310" s="4">
        <v>307</v>
      </c>
      <c r="C310" s="4">
        <v>1088</v>
      </c>
      <c r="D310" s="4">
        <v>69.265768291346802</v>
      </c>
      <c r="E310" s="4">
        <v>0.73093509575095506</v>
      </c>
      <c r="F310" s="4">
        <v>-725.991615885692</v>
      </c>
      <c r="G310" s="4">
        <v>1051</v>
      </c>
      <c r="H310" s="4">
        <v>1100</v>
      </c>
    </row>
    <row r="311" spans="2:8" x14ac:dyDescent="0.25">
      <c r="B311" s="4">
        <v>308</v>
      </c>
      <c r="C311" s="4">
        <v>1088</v>
      </c>
      <c r="D311" s="4">
        <v>69.265768291346802</v>
      </c>
      <c r="E311" s="4">
        <v>-0.36965882372891601</v>
      </c>
      <c r="F311" s="4">
        <v>471.45456850840702</v>
      </c>
      <c r="G311" s="4">
        <v>1061</v>
      </c>
      <c r="H311" s="4">
        <v>1110</v>
      </c>
    </row>
    <row r="312" spans="2:8" x14ac:dyDescent="0.25">
      <c r="B312" s="4">
        <v>309</v>
      </c>
      <c r="C312" s="4">
        <v>1088</v>
      </c>
      <c r="D312" s="4">
        <v>69.265768291346802</v>
      </c>
      <c r="E312" s="4">
        <v>0.73093509575095506</v>
      </c>
      <c r="F312" s="4">
        <v>-725.991615885692</v>
      </c>
      <c r="G312" s="4">
        <v>1061</v>
      </c>
      <c r="H312" s="4">
        <v>1110</v>
      </c>
    </row>
    <row r="313" spans="2:8" x14ac:dyDescent="0.25">
      <c r="B313" s="4">
        <v>310</v>
      </c>
      <c r="C313" s="4">
        <v>1088</v>
      </c>
      <c r="D313" s="4">
        <v>69.265768291346802</v>
      </c>
      <c r="E313" s="4">
        <v>-0.36965882372891601</v>
      </c>
      <c r="F313" s="4">
        <v>471.45456850840702</v>
      </c>
      <c r="G313" s="4">
        <v>1062</v>
      </c>
      <c r="H313" s="4">
        <v>1111</v>
      </c>
    </row>
    <row r="314" spans="2:8" x14ac:dyDescent="0.25">
      <c r="B314" s="4">
        <v>311</v>
      </c>
      <c r="C314" s="4">
        <v>1088</v>
      </c>
      <c r="D314" s="4">
        <v>69.265768291346802</v>
      </c>
      <c r="E314" s="4">
        <v>0.84623850728063998</v>
      </c>
      <c r="F314" s="4">
        <v>-851.44172762999005</v>
      </c>
      <c r="G314" s="4">
        <v>1062</v>
      </c>
      <c r="H314" s="4">
        <v>1111</v>
      </c>
    </row>
    <row r="315" spans="2:8" x14ac:dyDescent="0.25">
      <c r="B315" s="4">
        <v>312</v>
      </c>
      <c r="C315" s="4">
        <v>1088</v>
      </c>
      <c r="D315" s="4">
        <v>69.265768291346802</v>
      </c>
      <c r="E315" s="4">
        <v>-0.36965882372891601</v>
      </c>
      <c r="F315" s="4">
        <v>471.45456850840702</v>
      </c>
      <c r="G315" s="4">
        <v>1067</v>
      </c>
      <c r="H315" s="4">
        <v>1116</v>
      </c>
    </row>
    <row r="316" spans="2:8" x14ac:dyDescent="0.25">
      <c r="B316" s="4">
        <v>313</v>
      </c>
      <c r="C316" s="4">
        <v>1088</v>
      </c>
      <c r="D316" s="4">
        <v>69.265768291346802</v>
      </c>
      <c r="E316" s="4">
        <v>0.84623850728063998</v>
      </c>
      <c r="F316" s="4">
        <v>-851.44172762999005</v>
      </c>
      <c r="G316" s="4">
        <v>1067</v>
      </c>
      <c r="H316" s="4">
        <v>1116</v>
      </c>
    </row>
    <row r="317" spans="2:8" x14ac:dyDescent="0.25">
      <c r="B317" s="4">
        <v>314</v>
      </c>
      <c r="C317" s="4">
        <v>1088</v>
      </c>
      <c r="D317" s="4">
        <v>69.265768291346802</v>
      </c>
      <c r="E317" s="4">
        <v>-0.17378097555866201</v>
      </c>
      <c r="F317" s="4">
        <v>258.33946969917099</v>
      </c>
      <c r="G317" s="4">
        <v>1073</v>
      </c>
      <c r="H317" s="4">
        <v>1122</v>
      </c>
    </row>
    <row r="318" spans="2:8" x14ac:dyDescent="0.25">
      <c r="B318" s="4">
        <v>315</v>
      </c>
      <c r="C318" s="4">
        <v>1088</v>
      </c>
      <c r="D318" s="4">
        <v>69.265768291346802</v>
      </c>
      <c r="E318" s="4">
        <v>-0.12743559305424801</v>
      </c>
      <c r="F318" s="4">
        <v>207.91569353436901</v>
      </c>
      <c r="G318" s="4">
        <v>1078</v>
      </c>
      <c r="H318" s="4">
        <v>1127</v>
      </c>
    </row>
    <row r="319" spans="2:8" x14ac:dyDescent="0.25">
      <c r="B319" s="4">
        <v>316</v>
      </c>
      <c r="C319" s="4">
        <v>1088</v>
      </c>
      <c r="D319" s="4">
        <v>69.265768291346802</v>
      </c>
      <c r="E319" s="4">
        <v>-0.12743559305424801</v>
      </c>
      <c r="F319" s="4">
        <v>207.91569353436901</v>
      </c>
      <c r="G319" s="4">
        <v>1088</v>
      </c>
      <c r="H319" s="4">
        <v>1137</v>
      </c>
    </row>
    <row r="320" spans="2:8" x14ac:dyDescent="0.25">
      <c r="B320" s="4">
        <v>317</v>
      </c>
      <c r="C320" s="4">
        <v>1128</v>
      </c>
      <c r="D320" s="4">
        <v>64.168344569176895</v>
      </c>
      <c r="E320" s="4">
        <v>-1.97691148722496</v>
      </c>
      <c r="F320" s="4">
        <v>2294.1245021589302</v>
      </c>
      <c r="G320" s="4">
        <v>1096</v>
      </c>
      <c r="H320" s="4">
        <v>1145</v>
      </c>
    </row>
    <row r="321" spans="2:8" x14ac:dyDescent="0.25">
      <c r="B321" s="4">
        <v>318</v>
      </c>
      <c r="C321" s="4">
        <v>1128</v>
      </c>
      <c r="D321" s="4">
        <v>64.168344569176895</v>
      </c>
      <c r="E321" s="4">
        <v>-1.0809593099779099E-2</v>
      </c>
      <c r="F321" s="4">
        <v>76.361565585727703</v>
      </c>
      <c r="G321" s="4">
        <v>1096</v>
      </c>
      <c r="H321" s="4">
        <v>1145</v>
      </c>
    </row>
    <row r="322" spans="2:8" x14ac:dyDescent="0.25">
      <c r="B322" s="4">
        <v>319</v>
      </c>
      <c r="C322" s="4">
        <v>1128</v>
      </c>
      <c r="D322" s="4">
        <v>64.168344569176895</v>
      </c>
      <c r="E322" s="4">
        <v>-1.97691148722496</v>
      </c>
      <c r="F322" s="4">
        <v>2294.1245021589302</v>
      </c>
      <c r="G322" s="4">
        <v>1101</v>
      </c>
      <c r="H322" s="4">
        <v>1150</v>
      </c>
    </row>
    <row r="323" spans="2:8" x14ac:dyDescent="0.25">
      <c r="B323" s="4">
        <v>320</v>
      </c>
      <c r="C323" s="4">
        <v>1128</v>
      </c>
      <c r="D323" s="4">
        <v>64.168344569176895</v>
      </c>
      <c r="E323" s="4">
        <v>-1.0809593099779099E-2</v>
      </c>
      <c r="F323" s="4">
        <v>76.361565585727703</v>
      </c>
      <c r="G323" s="4">
        <v>1101</v>
      </c>
      <c r="H323" s="4">
        <v>1150</v>
      </c>
    </row>
    <row r="324" spans="2:8" x14ac:dyDescent="0.25">
      <c r="B324" s="4">
        <v>321</v>
      </c>
      <c r="C324" s="4">
        <v>1128</v>
      </c>
      <c r="D324" s="4">
        <v>64.168344569176895</v>
      </c>
      <c r="E324" s="4">
        <v>-1.55101669277558</v>
      </c>
      <c r="F324" s="4">
        <v>1813.71517402003</v>
      </c>
      <c r="G324" s="4">
        <v>1102</v>
      </c>
      <c r="H324" s="4">
        <v>1151</v>
      </c>
    </row>
    <row r="325" spans="2:8" x14ac:dyDescent="0.25">
      <c r="B325" s="4">
        <v>322</v>
      </c>
      <c r="C325" s="4">
        <v>1128</v>
      </c>
      <c r="D325" s="4">
        <v>64.168344569176895</v>
      </c>
      <c r="E325" s="4">
        <v>0.196982084476647</v>
      </c>
      <c r="F325" s="4">
        <v>-158.02744672048101</v>
      </c>
      <c r="G325" s="4">
        <v>1102</v>
      </c>
      <c r="H325" s="4">
        <v>1151</v>
      </c>
    </row>
    <row r="326" spans="2:8" x14ac:dyDescent="0.25">
      <c r="B326" s="4">
        <v>323</v>
      </c>
      <c r="C326" s="4">
        <v>1128</v>
      </c>
      <c r="D326" s="4">
        <v>64.168344569176895</v>
      </c>
      <c r="E326" s="4">
        <v>-1.55101669277558</v>
      </c>
      <c r="F326" s="4">
        <v>1813.71517402003</v>
      </c>
      <c r="G326" s="4">
        <v>1112</v>
      </c>
      <c r="H326" s="4">
        <v>1161</v>
      </c>
    </row>
    <row r="327" spans="2:8" x14ac:dyDescent="0.25">
      <c r="B327" s="4">
        <v>324</v>
      </c>
      <c r="C327" s="4">
        <v>1128</v>
      </c>
      <c r="D327" s="4">
        <v>64.168344569176895</v>
      </c>
      <c r="E327" s="4">
        <v>0.196982084476647</v>
      </c>
      <c r="F327" s="4">
        <v>-158.02744672048101</v>
      </c>
      <c r="G327" s="4">
        <v>1112</v>
      </c>
      <c r="H327" s="4">
        <v>1161</v>
      </c>
    </row>
    <row r="328" spans="2:8" x14ac:dyDescent="0.25">
      <c r="B328" s="4">
        <v>325</v>
      </c>
      <c r="C328" s="4">
        <v>1172</v>
      </c>
      <c r="D328" s="4">
        <v>62.4017855002174</v>
      </c>
      <c r="E328" s="4">
        <v>-4.0149069749077601E-2</v>
      </c>
      <c r="F328" s="4">
        <v>109.456495246136</v>
      </c>
      <c r="G328" s="4">
        <v>1122</v>
      </c>
      <c r="H328" s="4">
        <v>1171</v>
      </c>
    </row>
    <row r="329" spans="2:8" x14ac:dyDescent="0.25">
      <c r="B329" s="4">
        <v>326</v>
      </c>
      <c r="C329" s="4">
        <v>1172</v>
      </c>
      <c r="D329" s="4">
        <v>62.4017855002174</v>
      </c>
      <c r="E329" s="4">
        <v>-4.0149069749077601E-2</v>
      </c>
      <c r="F329" s="4">
        <v>109.456495246136</v>
      </c>
      <c r="G329" s="4">
        <v>1123</v>
      </c>
      <c r="H329" s="4">
        <v>1172</v>
      </c>
    </row>
    <row r="330" spans="2:8" x14ac:dyDescent="0.25">
      <c r="B330" s="4">
        <v>327</v>
      </c>
      <c r="C330" s="4">
        <v>1128</v>
      </c>
      <c r="D330" s="4">
        <v>64.168344569176895</v>
      </c>
      <c r="E330" s="4">
        <v>-4.0149069749077601E-2</v>
      </c>
      <c r="F330" s="4">
        <v>109.456495246136</v>
      </c>
      <c r="G330" s="4">
        <v>1128</v>
      </c>
      <c r="H330" s="4">
        <v>1177</v>
      </c>
    </row>
    <row r="331" spans="2:8" x14ac:dyDescent="0.25">
      <c r="B331" s="4">
        <v>328</v>
      </c>
      <c r="C331" s="4">
        <v>1182</v>
      </c>
      <c r="D331" s="4">
        <v>68.632698863825198</v>
      </c>
      <c r="E331" s="4">
        <v>0.62309133636077196</v>
      </c>
      <c r="F331" s="4">
        <v>-667.86126071460706</v>
      </c>
      <c r="G331" s="4">
        <v>1132</v>
      </c>
      <c r="H331" s="4">
        <v>1181</v>
      </c>
    </row>
    <row r="332" spans="2:8" x14ac:dyDescent="0.25">
      <c r="B332" s="4">
        <v>329</v>
      </c>
      <c r="C332" s="4">
        <v>1182</v>
      </c>
      <c r="D332" s="4">
        <v>68.632698863825198</v>
      </c>
      <c r="E332" s="4">
        <v>0.62309133636077196</v>
      </c>
      <c r="F332" s="4">
        <v>-667.86126071460706</v>
      </c>
      <c r="G332" s="4">
        <v>1146</v>
      </c>
      <c r="H332" s="4">
        <v>1195</v>
      </c>
    </row>
    <row r="333" spans="2:8" x14ac:dyDescent="0.25">
      <c r="B333" s="4">
        <v>330</v>
      </c>
      <c r="C333" s="4">
        <v>1182</v>
      </c>
      <c r="D333" s="4">
        <v>68.632698863825198</v>
      </c>
      <c r="E333" s="4">
        <v>0.62309133636077196</v>
      </c>
      <c r="F333" s="4">
        <v>-667.86126071460706</v>
      </c>
      <c r="G333" s="4">
        <v>1152</v>
      </c>
      <c r="H333" s="4">
        <v>1201</v>
      </c>
    </row>
    <row r="334" spans="2:8" x14ac:dyDescent="0.25">
      <c r="B334" s="4">
        <v>331</v>
      </c>
      <c r="C334" s="4">
        <v>1217</v>
      </c>
      <c r="D334" s="4">
        <v>57.027036593961697</v>
      </c>
      <c r="E334" s="4">
        <v>-0.331590350567528</v>
      </c>
      <c r="F334" s="4">
        <v>460.57249323464401</v>
      </c>
      <c r="G334" s="4">
        <v>1167</v>
      </c>
      <c r="H334" s="4">
        <v>1216</v>
      </c>
    </row>
    <row r="335" spans="2:8" x14ac:dyDescent="0.25">
      <c r="B335" s="4">
        <v>332</v>
      </c>
      <c r="C335" s="4">
        <v>1182</v>
      </c>
      <c r="D335" s="4">
        <v>68.632698863825198</v>
      </c>
      <c r="E335" s="4">
        <v>-0.331590350567528</v>
      </c>
      <c r="F335" s="4">
        <v>460.57249323464401</v>
      </c>
      <c r="G335" s="4">
        <v>1172</v>
      </c>
      <c r="H335" s="4">
        <v>1221</v>
      </c>
    </row>
    <row r="336" spans="2:8" x14ac:dyDescent="0.25">
      <c r="B336" s="4">
        <v>333</v>
      </c>
      <c r="C336" s="4">
        <v>1182</v>
      </c>
      <c r="D336" s="4">
        <v>68.632698863825198</v>
      </c>
      <c r="E336" s="4">
        <v>0.62309133636077196</v>
      </c>
      <c r="F336" s="4">
        <v>-667.86126071460706</v>
      </c>
      <c r="G336" s="4">
        <v>1172</v>
      </c>
      <c r="H336" s="4">
        <v>1221</v>
      </c>
    </row>
    <row r="337" spans="2:8" x14ac:dyDescent="0.25">
      <c r="B337" s="4">
        <v>334</v>
      </c>
      <c r="C337" s="4">
        <v>1182</v>
      </c>
      <c r="D337" s="4">
        <v>68.632698863825198</v>
      </c>
      <c r="E337" s="4">
        <v>-1.7323763051022002E-2</v>
      </c>
      <c r="F337" s="4">
        <v>89.1093867901332</v>
      </c>
      <c r="G337" s="4">
        <v>1175</v>
      </c>
      <c r="H337" s="4">
        <v>1224</v>
      </c>
    </row>
    <row r="338" spans="2:8" x14ac:dyDescent="0.25">
      <c r="B338" s="4">
        <v>335</v>
      </c>
      <c r="C338" s="4">
        <v>1182</v>
      </c>
      <c r="D338" s="4">
        <v>68.632698863825198</v>
      </c>
      <c r="E338" s="4">
        <v>-1.7323763051022002E-2</v>
      </c>
      <c r="F338" s="4">
        <v>89.1093867901332</v>
      </c>
      <c r="G338" s="4">
        <v>1182</v>
      </c>
      <c r="H338" s="4">
        <v>1231</v>
      </c>
    </row>
    <row r="339" spans="2:8" x14ac:dyDescent="0.25">
      <c r="B339" s="4">
        <v>336</v>
      </c>
      <c r="C339" s="4">
        <v>1225</v>
      </c>
      <c r="D339" s="4">
        <v>67.887777052631193</v>
      </c>
      <c r="E339" s="4">
        <v>-1.77411590315825E-2</v>
      </c>
      <c r="F339" s="4">
        <v>89.620696866319904</v>
      </c>
      <c r="G339" s="4">
        <v>1191</v>
      </c>
      <c r="H339" s="4">
        <v>1240</v>
      </c>
    </row>
    <row r="340" spans="2:8" x14ac:dyDescent="0.25">
      <c r="B340" s="4">
        <v>337</v>
      </c>
      <c r="C340" s="4">
        <v>1225</v>
      </c>
      <c r="D340" s="4">
        <v>67.887777052631193</v>
      </c>
      <c r="E340" s="4">
        <v>1.35759255733369</v>
      </c>
      <c r="F340" s="4">
        <v>-1595.16310568114</v>
      </c>
      <c r="G340" s="4">
        <v>1191</v>
      </c>
      <c r="H340" s="4">
        <v>1240</v>
      </c>
    </row>
    <row r="341" spans="2:8" x14ac:dyDescent="0.25">
      <c r="B341" s="4">
        <v>338</v>
      </c>
      <c r="C341" s="4">
        <v>1225</v>
      </c>
      <c r="D341" s="4">
        <v>67.887777052631193</v>
      </c>
      <c r="E341" s="4">
        <v>-1.77411590315825E-2</v>
      </c>
      <c r="F341" s="4">
        <v>89.620696866319904</v>
      </c>
      <c r="G341" s="4">
        <v>1198</v>
      </c>
      <c r="H341" s="4">
        <v>1247</v>
      </c>
    </row>
    <row r="342" spans="2:8" x14ac:dyDescent="0.25">
      <c r="B342" s="4">
        <v>339</v>
      </c>
      <c r="C342" s="4">
        <v>1225</v>
      </c>
      <c r="D342" s="4">
        <v>67.887777052631193</v>
      </c>
      <c r="E342" s="4">
        <v>1.35759255733369</v>
      </c>
      <c r="F342" s="4">
        <v>-1595.16310568114</v>
      </c>
      <c r="G342" s="4">
        <v>1198</v>
      </c>
      <c r="H342" s="4">
        <v>1247</v>
      </c>
    </row>
    <row r="343" spans="2:8" x14ac:dyDescent="0.25">
      <c r="B343" s="4">
        <v>340</v>
      </c>
      <c r="C343" s="4">
        <v>1225</v>
      </c>
      <c r="D343" s="4">
        <v>67.887777052631193</v>
      </c>
      <c r="E343" s="4">
        <v>8.0824343330669499E-2</v>
      </c>
      <c r="F343" s="4">
        <v>-31.122043527438802</v>
      </c>
      <c r="G343" s="4">
        <v>1205</v>
      </c>
      <c r="H343" s="4">
        <v>1254</v>
      </c>
    </row>
    <row r="344" spans="2:8" x14ac:dyDescent="0.25">
      <c r="B344" s="4">
        <v>341</v>
      </c>
      <c r="C344" s="4">
        <v>1225</v>
      </c>
      <c r="D344" s="4">
        <v>67.887777052631193</v>
      </c>
      <c r="E344" s="4">
        <v>1.35759255733369</v>
      </c>
      <c r="F344" s="4">
        <v>-1595.16310568114</v>
      </c>
      <c r="G344" s="4">
        <v>1205</v>
      </c>
      <c r="H344" s="4">
        <v>1254</v>
      </c>
    </row>
    <row r="345" spans="2:8" x14ac:dyDescent="0.25">
      <c r="B345" s="4">
        <v>342</v>
      </c>
      <c r="C345" s="4">
        <v>1225</v>
      </c>
      <c r="D345" s="4">
        <v>67.887777052631193</v>
      </c>
      <c r="E345" s="4">
        <v>8.0824343330669499E-2</v>
      </c>
      <c r="F345" s="4">
        <v>-31.122043527438802</v>
      </c>
      <c r="G345" s="4">
        <v>1211</v>
      </c>
      <c r="H345" s="4">
        <v>1260</v>
      </c>
    </row>
    <row r="346" spans="2:8" x14ac:dyDescent="0.25">
      <c r="B346" s="4">
        <v>343</v>
      </c>
      <c r="C346" s="4">
        <v>1225</v>
      </c>
      <c r="D346" s="4">
        <v>67.887777052631193</v>
      </c>
      <c r="E346" s="4">
        <v>1.35759255733369</v>
      </c>
      <c r="F346" s="4">
        <v>-1595.16310568114</v>
      </c>
      <c r="G346" s="4">
        <v>1211</v>
      </c>
      <c r="H346" s="4">
        <v>1260</v>
      </c>
    </row>
    <row r="347" spans="2:8" x14ac:dyDescent="0.25">
      <c r="B347" s="4">
        <v>344</v>
      </c>
      <c r="C347" s="4">
        <v>1225</v>
      </c>
      <c r="D347" s="4">
        <v>67.887777052631193</v>
      </c>
      <c r="E347" s="4">
        <v>8.0824343330669499E-2</v>
      </c>
      <c r="F347" s="4">
        <v>-31.122043527438802</v>
      </c>
      <c r="G347" s="4">
        <v>1215</v>
      </c>
      <c r="H347" s="4">
        <v>1264</v>
      </c>
    </row>
    <row r="348" spans="2:8" x14ac:dyDescent="0.25">
      <c r="B348" s="4">
        <v>345</v>
      </c>
      <c r="C348" s="4">
        <v>1225</v>
      </c>
      <c r="D348" s="4">
        <v>67.887777052631193</v>
      </c>
      <c r="E348" s="4">
        <v>1.35759255733369</v>
      </c>
      <c r="F348" s="4">
        <v>-1595.16310568114</v>
      </c>
      <c r="G348" s="4">
        <v>1215</v>
      </c>
      <c r="H348" s="4">
        <v>1264</v>
      </c>
    </row>
    <row r="349" spans="2:8" x14ac:dyDescent="0.25">
      <c r="B349" s="4">
        <v>346</v>
      </c>
      <c r="C349" s="4">
        <v>1255</v>
      </c>
      <c r="D349" s="4">
        <v>70.312507352551293</v>
      </c>
      <c r="E349" s="4">
        <v>-0.72345174482057495</v>
      </c>
      <c r="F349" s="4">
        <v>978.24444710237299</v>
      </c>
      <c r="G349" s="4">
        <v>1217</v>
      </c>
      <c r="H349" s="4">
        <v>1266</v>
      </c>
    </row>
    <row r="350" spans="2:8" x14ac:dyDescent="0.25">
      <c r="B350" s="4">
        <v>347</v>
      </c>
      <c r="C350" s="4">
        <v>1255</v>
      </c>
      <c r="D350" s="4">
        <v>70.312507352551293</v>
      </c>
      <c r="E350" s="4">
        <v>8.0824343330669499E-2</v>
      </c>
      <c r="F350" s="4">
        <v>-31.122043527438802</v>
      </c>
      <c r="G350" s="4">
        <v>1217</v>
      </c>
      <c r="H350" s="4">
        <v>1266</v>
      </c>
    </row>
    <row r="351" spans="2:8" x14ac:dyDescent="0.25">
      <c r="B351" s="4">
        <v>348</v>
      </c>
      <c r="C351" s="4">
        <v>1255</v>
      </c>
      <c r="D351" s="4">
        <v>70.312507352551293</v>
      </c>
      <c r="E351" s="4">
        <v>-0.496851468707321</v>
      </c>
      <c r="F351" s="4">
        <v>693.86110058023996</v>
      </c>
      <c r="G351" s="4">
        <v>1223</v>
      </c>
      <c r="H351" s="4">
        <v>1272</v>
      </c>
    </row>
    <row r="352" spans="2:8" x14ac:dyDescent="0.25">
      <c r="B352" s="4">
        <v>349</v>
      </c>
      <c r="C352" s="4">
        <v>1255</v>
      </c>
      <c r="D352" s="4">
        <v>70.312507352551293</v>
      </c>
      <c r="E352" s="4">
        <v>8.0824343330669499E-2</v>
      </c>
      <c r="F352" s="4">
        <v>-31.122043527438802</v>
      </c>
      <c r="G352" s="4">
        <v>1223</v>
      </c>
      <c r="H352" s="4">
        <v>1272</v>
      </c>
    </row>
    <row r="353" spans="2:8" x14ac:dyDescent="0.25">
      <c r="B353" s="4">
        <v>350</v>
      </c>
      <c r="C353" s="4">
        <v>1255</v>
      </c>
      <c r="D353" s="4">
        <v>70.312507352551293</v>
      </c>
      <c r="E353" s="4">
        <v>-0.496851468707321</v>
      </c>
      <c r="F353" s="4">
        <v>693.86110058023996</v>
      </c>
      <c r="G353" s="4">
        <v>1225</v>
      </c>
      <c r="H353" s="4">
        <v>1274</v>
      </c>
    </row>
    <row r="354" spans="2:8" x14ac:dyDescent="0.25">
      <c r="B354" s="4">
        <v>351</v>
      </c>
      <c r="C354" s="4">
        <v>1255</v>
      </c>
      <c r="D354" s="4">
        <v>70.312507352551293</v>
      </c>
      <c r="E354" s="4">
        <v>8.0824343330669499E-2</v>
      </c>
      <c r="F354" s="4">
        <v>-31.122043527438802</v>
      </c>
      <c r="G354" s="4">
        <v>1225</v>
      </c>
      <c r="H354" s="4">
        <v>1274</v>
      </c>
    </row>
    <row r="355" spans="2:8" x14ac:dyDescent="0.25">
      <c r="B355" s="4">
        <v>352</v>
      </c>
      <c r="C355" s="4">
        <v>1255</v>
      </c>
      <c r="D355" s="4">
        <v>70.312507352551293</v>
      </c>
      <c r="E355" s="4">
        <v>-0.18451841674446101</v>
      </c>
      <c r="F355" s="4">
        <v>301.88312036684999</v>
      </c>
      <c r="G355" s="4">
        <v>1230</v>
      </c>
      <c r="H355" s="4">
        <v>1279</v>
      </c>
    </row>
    <row r="356" spans="2:8" x14ac:dyDescent="0.25">
      <c r="B356" s="4">
        <v>353</v>
      </c>
      <c r="C356" s="4">
        <v>1255</v>
      </c>
      <c r="D356" s="4">
        <v>70.312507352551293</v>
      </c>
      <c r="E356" s="4">
        <v>0.193470631744671</v>
      </c>
      <c r="F356" s="4">
        <v>-172.49313548701099</v>
      </c>
      <c r="G356" s="4">
        <v>1230</v>
      </c>
      <c r="H356" s="4">
        <v>1279</v>
      </c>
    </row>
    <row r="357" spans="2:8" x14ac:dyDescent="0.25">
      <c r="B357" s="4">
        <v>354</v>
      </c>
      <c r="C357" s="4">
        <v>1255</v>
      </c>
      <c r="D357" s="4">
        <v>70.312507352551293</v>
      </c>
      <c r="E357" s="4">
        <v>-0.18451841674446101</v>
      </c>
      <c r="F357" s="4">
        <v>301.88312036684999</v>
      </c>
      <c r="G357" s="4">
        <v>1232</v>
      </c>
      <c r="H357" s="4">
        <v>1281</v>
      </c>
    </row>
    <row r="358" spans="2:8" x14ac:dyDescent="0.25">
      <c r="B358" s="4">
        <v>355</v>
      </c>
      <c r="C358" s="4">
        <v>1255</v>
      </c>
      <c r="D358" s="4">
        <v>70.312507352551293</v>
      </c>
      <c r="E358" s="4">
        <v>0.193470631744671</v>
      </c>
      <c r="F358" s="4">
        <v>-172.49313548701099</v>
      </c>
      <c r="G358" s="4">
        <v>1232</v>
      </c>
      <c r="H358" s="4">
        <v>1281</v>
      </c>
    </row>
    <row r="359" spans="2:8" x14ac:dyDescent="0.25">
      <c r="B359" s="4">
        <v>356</v>
      </c>
      <c r="C359" s="4">
        <v>1286</v>
      </c>
      <c r="D359" s="4">
        <v>68.607059593590705</v>
      </c>
      <c r="E359" s="4">
        <v>-5.5014443837437803E-2</v>
      </c>
      <c r="F359" s="4">
        <v>139.35563436853499</v>
      </c>
      <c r="G359" s="4">
        <v>1236</v>
      </c>
      <c r="H359" s="4">
        <v>1285</v>
      </c>
    </row>
    <row r="360" spans="2:8" x14ac:dyDescent="0.25">
      <c r="B360" s="4">
        <v>357</v>
      </c>
      <c r="C360" s="4">
        <v>1255</v>
      </c>
      <c r="D360" s="4">
        <v>70.312507352551293</v>
      </c>
      <c r="E360" s="4">
        <v>-5.5014443837437803E-2</v>
      </c>
      <c r="F360" s="4">
        <v>139.35563436853499</v>
      </c>
      <c r="G360" s="4">
        <v>1241</v>
      </c>
      <c r="H360" s="4">
        <v>1290</v>
      </c>
    </row>
    <row r="361" spans="2:8" x14ac:dyDescent="0.25">
      <c r="B361" s="4">
        <v>358</v>
      </c>
      <c r="C361" s="4">
        <v>1255</v>
      </c>
      <c r="D361" s="4">
        <v>70.312507352551293</v>
      </c>
      <c r="E361" s="4">
        <v>0.193470631744671</v>
      </c>
      <c r="F361" s="4">
        <v>-172.49313548701099</v>
      </c>
      <c r="G361" s="4">
        <v>1241</v>
      </c>
      <c r="H361" s="4">
        <v>1290</v>
      </c>
    </row>
    <row r="362" spans="2:8" x14ac:dyDescent="0.25">
      <c r="B362" s="4">
        <v>359</v>
      </c>
      <c r="C362" s="4">
        <v>1255</v>
      </c>
      <c r="D362" s="4">
        <v>70.312507352551293</v>
      </c>
      <c r="E362" s="4">
        <v>-5.5014443837437803E-2</v>
      </c>
      <c r="F362" s="4">
        <v>139.35563436853499</v>
      </c>
      <c r="G362" s="4">
        <v>1242</v>
      </c>
      <c r="H362" s="4">
        <v>1291</v>
      </c>
    </row>
    <row r="363" spans="2:8" x14ac:dyDescent="0.25">
      <c r="B363" s="4">
        <v>360</v>
      </c>
      <c r="C363" s="4">
        <v>1255</v>
      </c>
      <c r="D363" s="4">
        <v>70.312507352551293</v>
      </c>
      <c r="E363" s="4">
        <v>1.01463721900543</v>
      </c>
      <c r="F363" s="4">
        <v>-1203.05720249926</v>
      </c>
      <c r="G363" s="4">
        <v>1242</v>
      </c>
      <c r="H363" s="4">
        <v>1291</v>
      </c>
    </row>
    <row r="364" spans="2:8" x14ac:dyDescent="0.25">
      <c r="B364" s="4">
        <v>361</v>
      </c>
      <c r="C364" s="4">
        <v>1255</v>
      </c>
      <c r="D364" s="4">
        <v>70.312507352551293</v>
      </c>
      <c r="E364" s="4">
        <v>-5.5014443837437803E-2</v>
      </c>
      <c r="F364" s="4">
        <v>139.35563436853499</v>
      </c>
      <c r="G364" s="4">
        <v>1248</v>
      </c>
      <c r="H364" s="4">
        <v>1297</v>
      </c>
    </row>
    <row r="365" spans="2:8" x14ac:dyDescent="0.25">
      <c r="B365" s="4">
        <v>362</v>
      </c>
      <c r="C365" s="4">
        <v>1255</v>
      </c>
      <c r="D365" s="4">
        <v>70.312507352551293</v>
      </c>
      <c r="E365" s="4">
        <v>1.01463721900543</v>
      </c>
      <c r="F365" s="4">
        <v>-1203.05720249926</v>
      </c>
      <c r="G365" s="4">
        <v>1248</v>
      </c>
      <c r="H365" s="4">
        <v>1297</v>
      </c>
    </row>
    <row r="366" spans="2:8" x14ac:dyDescent="0.25">
      <c r="B366" s="4">
        <v>363</v>
      </c>
      <c r="C366" s="4">
        <v>1286</v>
      </c>
      <c r="D366" s="4">
        <v>68.607059593590705</v>
      </c>
      <c r="E366" s="4">
        <v>-0.45538482751325299</v>
      </c>
      <c r="F366" s="4">
        <v>654.23194777563401</v>
      </c>
      <c r="G366" s="4">
        <v>1255</v>
      </c>
      <c r="H366" s="4">
        <v>1304</v>
      </c>
    </row>
    <row r="367" spans="2:8" x14ac:dyDescent="0.25">
      <c r="B367" s="4">
        <v>364</v>
      </c>
      <c r="C367" s="4">
        <v>1286</v>
      </c>
      <c r="D367" s="4">
        <v>68.607059593590705</v>
      </c>
      <c r="E367" s="4">
        <v>-5.5014443837437803E-2</v>
      </c>
      <c r="F367" s="4">
        <v>139.35563436853499</v>
      </c>
      <c r="G367" s="4">
        <v>1255</v>
      </c>
      <c r="H367" s="4">
        <v>1304</v>
      </c>
    </row>
    <row r="368" spans="2:8" x14ac:dyDescent="0.25">
      <c r="B368" s="4">
        <v>365</v>
      </c>
      <c r="C368" s="4">
        <v>1286</v>
      </c>
      <c r="D368" s="4">
        <v>68.607059593590705</v>
      </c>
      <c r="E368" s="4">
        <v>-0.45538482751325299</v>
      </c>
      <c r="F368" s="4">
        <v>654.23194777563401</v>
      </c>
      <c r="G368" s="4">
        <v>1261</v>
      </c>
      <c r="H368" s="4">
        <v>1310</v>
      </c>
    </row>
    <row r="369" spans="2:8" x14ac:dyDescent="0.25">
      <c r="B369" s="4">
        <v>366</v>
      </c>
      <c r="C369" s="4">
        <v>1286</v>
      </c>
      <c r="D369" s="4">
        <v>68.607059593590705</v>
      </c>
      <c r="E369" s="4">
        <v>0.17941582358541699</v>
      </c>
      <c r="F369" s="4">
        <v>-162.12168953725501</v>
      </c>
      <c r="G369" s="4">
        <v>1261</v>
      </c>
      <c r="H369" s="4">
        <v>1310</v>
      </c>
    </row>
    <row r="370" spans="2:8" x14ac:dyDescent="0.25">
      <c r="B370" s="4">
        <v>367</v>
      </c>
      <c r="C370" s="4">
        <v>1286</v>
      </c>
      <c r="D370" s="4">
        <v>68.607059593590705</v>
      </c>
      <c r="E370" s="4">
        <v>-0.45538482751325299</v>
      </c>
      <c r="F370" s="4">
        <v>654.23194777563401</v>
      </c>
      <c r="G370" s="4">
        <v>1265</v>
      </c>
      <c r="H370" s="4">
        <v>1314</v>
      </c>
    </row>
    <row r="371" spans="2:8" x14ac:dyDescent="0.25">
      <c r="B371" s="4">
        <v>368</v>
      </c>
      <c r="C371" s="4">
        <v>1286</v>
      </c>
      <c r="D371" s="4">
        <v>68.607059593590705</v>
      </c>
      <c r="E371" s="4">
        <v>0.26328903282119898</v>
      </c>
      <c r="F371" s="4">
        <v>-269.98263661447101</v>
      </c>
      <c r="G371" s="4">
        <v>1265</v>
      </c>
      <c r="H371" s="4">
        <v>1314</v>
      </c>
    </row>
    <row r="372" spans="2:8" x14ac:dyDescent="0.25">
      <c r="B372" s="4">
        <v>369</v>
      </c>
      <c r="C372" s="4">
        <v>1298</v>
      </c>
      <c r="D372" s="4">
        <v>63.142441663431697</v>
      </c>
      <c r="E372" s="4">
        <v>-1.6560063908750899</v>
      </c>
      <c r="F372" s="4">
        <v>2212.6387370193002</v>
      </c>
      <c r="G372" s="4">
        <v>1273</v>
      </c>
      <c r="H372" s="4">
        <v>1322</v>
      </c>
    </row>
    <row r="373" spans="2:8" x14ac:dyDescent="0.25">
      <c r="B373" s="4">
        <v>370</v>
      </c>
      <c r="C373" s="4">
        <v>1298</v>
      </c>
      <c r="D373" s="4">
        <v>63.142441663431697</v>
      </c>
      <c r="E373" s="4">
        <v>-0.45538482751325299</v>
      </c>
      <c r="F373" s="4">
        <v>654.23194777563504</v>
      </c>
      <c r="G373" s="4">
        <v>1273</v>
      </c>
      <c r="H373" s="4">
        <v>1322</v>
      </c>
    </row>
    <row r="374" spans="2:8" x14ac:dyDescent="0.25">
      <c r="B374" s="4">
        <v>371</v>
      </c>
      <c r="C374" s="4">
        <v>1325</v>
      </c>
      <c r="D374" s="4">
        <v>55.364806164287998</v>
      </c>
      <c r="E374" s="4">
        <v>-0.33954495972571103</v>
      </c>
      <c r="F374" s="4">
        <v>505.26187780085598</v>
      </c>
      <c r="G374" s="4">
        <v>1275</v>
      </c>
      <c r="H374" s="4">
        <v>1324</v>
      </c>
    </row>
    <row r="375" spans="2:8" x14ac:dyDescent="0.25">
      <c r="B375" s="4">
        <v>372</v>
      </c>
      <c r="C375" s="4">
        <v>1325</v>
      </c>
      <c r="D375" s="4">
        <v>55.364806164287998</v>
      </c>
      <c r="E375" s="4">
        <v>-0.33954495972571103</v>
      </c>
      <c r="F375" s="4">
        <v>505.26187780085598</v>
      </c>
      <c r="G375" s="4">
        <v>1280</v>
      </c>
      <c r="H375" s="4">
        <v>1329</v>
      </c>
    </row>
    <row r="376" spans="2:8" x14ac:dyDescent="0.25">
      <c r="B376" s="4">
        <v>373</v>
      </c>
      <c r="C376" s="4">
        <v>1286</v>
      </c>
      <c r="D376" s="4">
        <v>68.607059593590705</v>
      </c>
      <c r="E376" s="4">
        <v>-0.33954495972571103</v>
      </c>
      <c r="F376" s="4">
        <v>505.26187780085598</v>
      </c>
      <c r="G376" s="4">
        <v>1286</v>
      </c>
      <c r="H376" s="4">
        <v>1335</v>
      </c>
    </row>
    <row r="377" spans="2:8" x14ac:dyDescent="0.25">
      <c r="B377" s="4">
        <v>374</v>
      </c>
      <c r="C377" s="4">
        <v>1298</v>
      </c>
      <c r="D377" s="4">
        <v>63.142441663431697</v>
      </c>
      <c r="E377" s="4">
        <v>-0.28806057404236002</v>
      </c>
      <c r="F377" s="4">
        <v>437.04506677041502</v>
      </c>
      <c r="G377" s="4">
        <v>1288</v>
      </c>
      <c r="H377" s="4">
        <v>1337</v>
      </c>
    </row>
    <row r="378" spans="2:8" x14ac:dyDescent="0.25">
      <c r="B378" s="4">
        <v>375</v>
      </c>
      <c r="C378" s="4">
        <v>1298</v>
      </c>
      <c r="D378" s="4">
        <v>63.142441663431697</v>
      </c>
      <c r="E378" s="4">
        <v>0.425278221243376</v>
      </c>
      <c r="F378" s="4">
        <v>-488.86868951047097</v>
      </c>
      <c r="G378" s="4">
        <v>1288</v>
      </c>
      <c r="H378" s="4">
        <v>1337</v>
      </c>
    </row>
    <row r="379" spans="2:8" x14ac:dyDescent="0.25">
      <c r="B379" s="4">
        <v>376</v>
      </c>
      <c r="C379" s="4">
        <v>1298</v>
      </c>
      <c r="D379" s="4">
        <v>63.142441663431697</v>
      </c>
      <c r="E379" s="4">
        <v>-0.28806057404236002</v>
      </c>
      <c r="F379" s="4">
        <v>437.04506677041502</v>
      </c>
      <c r="G379" s="4">
        <v>1292</v>
      </c>
      <c r="H379" s="4">
        <v>1341</v>
      </c>
    </row>
    <row r="380" spans="2:8" x14ac:dyDescent="0.25">
      <c r="B380" s="4">
        <v>377</v>
      </c>
      <c r="C380" s="4">
        <v>1298</v>
      </c>
      <c r="D380" s="4">
        <v>63.142441663431697</v>
      </c>
      <c r="E380" s="4">
        <v>0.425278221243376</v>
      </c>
      <c r="F380" s="4">
        <v>-488.86868951047097</v>
      </c>
      <c r="G380" s="4">
        <v>1292</v>
      </c>
      <c r="H380" s="4">
        <v>1341</v>
      </c>
    </row>
    <row r="381" spans="2:8" x14ac:dyDescent="0.25">
      <c r="B381" s="4">
        <v>378</v>
      </c>
      <c r="C381" s="4">
        <v>1298</v>
      </c>
      <c r="D381" s="4">
        <v>63.142441663431697</v>
      </c>
      <c r="E381" s="4">
        <v>-0.28806057404236002</v>
      </c>
      <c r="F381" s="4">
        <v>437.04506677041502</v>
      </c>
      <c r="G381" s="4">
        <v>1298</v>
      </c>
      <c r="H381" s="4">
        <v>1347</v>
      </c>
    </row>
    <row r="382" spans="2:8" x14ac:dyDescent="0.25">
      <c r="B382" s="4">
        <v>379</v>
      </c>
      <c r="C382" s="4">
        <v>1325</v>
      </c>
      <c r="D382" s="4">
        <v>55.364806164287998</v>
      </c>
      <c r="E382" s="4">
        <v>-0.31462785345315297</v>
      </c>
      <c r="F382" s="4">
        <v>472.246711989716</v>
      </c>
      <c r="G382" s="4">
        <v>1308</v>
      </c>
      <c r="H382" s="4">
        <v>1357</v>
      </c>
    </row>
    <row r="383" spans="2:8" x14ac:dyDescent="0.25">
      <c r="B383" s="4">
        <v>380</v>
      </c>
      <c r="C383" s="4">
        <v>1325</v>
      </c>
      <c r="D383" s="4">
        <v>55.364806164287998</v>
      </c>
      <c r="E383" s="4">
        <v>0.98217482730232397</v>
      </c>
      <c r="F383" s="4">
        <v>-1246.01684001129</v>
      </c>
      <c r="G383" s="4">
        <v>1308</v>
      </c>
      <c r="H383" s="4">
        <v>1357</v>
      </c>
    </row>
    <row r="384" spans="2:8" x14ac:dyDescent="0.25">
      <c r="B384" s="4">
        <v>381</v>
      </c>
      <c r="C384" s="4">
        <v>1325</v>
      </c>
      <c r="D384" s="4">
        <v>55.364806164287998</v>
      </c>
      <c r="E384" s="4">
        <v>-0.31462785345315297</v>
      </c>
      <c r="F384" s="4">
        <v>472.246711989716</v>
      </c>
      <c r="G384" s="4">
        <v>1311</v>
      </c>
      <c r="H384" s="4">
        <v>1360</v>
      </c>
    </row>
    <row r="385" spans="2:8" x14ac:dyDescent="0.25">
      <c r="B385" s="4">
        <v>382</v>
      </c>
      <c r="C385" s="4">
        <v>1325</v>
      </c>
      <c r="D385" s="4">
        <v>55.364806164287998</v>
      </c>
      <c r="E385" s="4">
        <v>0.98217482730232397</v>
      </c>
      <c r="F385" s="4">
        <v>-1246.01684001129</v>
      </c>
      <c r="G385" s="4">
        <v>1311</v>
      </c>
      <c r="H385" s="4">
        <v>1360</v>
      </c>
    </row>
    <row r="386" spans="2:8" x14ac:dyDescent="0.25">
      <c r="B386" s="4">
        <v>383</v>
      </c>
      <c r="C386" s="4">
        <v>1365</v>
      </c>
      <c r="D386" s="4">
        <v>49.5477383081544</v>
      </c>
      <c r="E386" s="4">
        <v>-0.145426696403339</v>
      </c>
      <c r="F386" s="4">
        <v>248.055178898712</v>
      </c>
      <c r="G386" s="4">
        <v>1315</v>
      </c>
      <c r="H386" s="4">
        <v>1364</v>
      </c>
    </row>
    <row r="387" spans="2:8" x14ac:dyDescent="0.25">
      <c r="B387" s="4">
        <v>384</v>
      </c>
      <c r="C387" s="4">
        <v>1375</v>
      </c>
      <c r="D387" s="4">
        <v>64.131569187245006</v>
      </c>
      <c r="E387" s="4">
        <v>0.17533526045914</v>
      </c>
      <c r="F387" s="4">
        <v>-176.954413944072</v>
      </c>
      <c r="G387" s="4">
        <v>1325</v>
      </c>
      <c r="H387" s="4">
        <v>1374</v>
      </c>
    </row>
    <row r="388" spans="2:8" x14ac:dyDescent="0.25">
      <c r="B388" s="4">
        <v>385</v>
      </c>
      <c r="C388" s="4">
        <v>1375</v>
      </c>
      <c r="D388" s="4">
        <v>64.131569187245006</v>
      </c>
      <c r="E388" s="4">
        <v>0.431148885269106</v>
      </c>
      <c r="F388" s="4">
        <v>-528.69814805777503</v>
      </c>
      <c r="G388" s="4">
        <v>1338</v>
      </c>
      <c r="H388" s="4">
        <v>1387</v>
      </c>
    </row>
    <row r="389" spans="2:8" x14ac:dyDescent="0.25">
      <c r="B389" s="4">
        <v>386</v>
      </c>
      <c r="C389" s="4">
        <v>1375</v>
      </c>
      <c r="D389" s="4">
        <v>64.131569187245006</v>
      </c>
      <c r="E389" s="4">
        <v>-0.12377788708316501</v>
      </c>
      <c r="F389" s="4">
        <v>234.32616392659699</v>
      </c>
      <c r="G389" s="4">
        <v>1340</v>
      </c>
      <c r="H389" s="4">
        <v>1389</v>
      </c>
    </row>
    <row r="390" spans="2:8" x14ac:dyDescent="0.25">
      <c r="B390" s="4">
        <v>387</v>
      </c>
      <c r="C390" s="4">
        <v>1375</v>
      </c>
      <c r="D390" s="4">
        <v>64.131569187245006</v>
      </c>
      <c r="E390" s="4">
        <v>1.12644012864182</v>
      </c>
      <c r="F390" s="4">
        <v>-1484.7236076952599</v>
      </c>
      <c r="G390" s="4">
        <v>1340</v>
      </c>
      <c r="H390" s="4">
        <v>1389</v>
      </c>
    </row>
    <row r="391" spans="2:8" x14ac:dyDescent="0.25">
      <c r="B391" s="4">
        <v>388</v>
      </c>
      <c r="C391" s="4">
        <v>1375</v>
      </c>
      <c r="D391" s="4">
        <v>64.131569187245006</v>
      </c>
      <c r="E391" s="4">
        <v>0.18343834959223099</v>
      </c>
      <c r="F391" s="4">
        <v>-188.09616150207299</v>
      </c>
      <c r="G391" s="4">
        <v>1349</v>
      </c>
      <c r="H391" s="4">
        <v>1398</v>
      </c>
    </row>
    <row r="392" spans="2:8" x14ac:dyDescent="0.25">
      <c r="B392" s="4">
        <v>389</v>
      </c>
      <c r="C392" s="4">
        <v>1375</v>
      </c>
      <c r="D392" s="4">
        <v>64.131569187245006</v>
      </c>
      <c r="E392" s="4">
        <v>1.12644012864182</v>
      </c>
      <c r="F392" s="4">
        <v>-1484.7236076952599</v>
      </c>
      <c r="G392" s="4">
        <v>1349</v>
      </c>
      <c r="H392" s="4">
        <v>1398</v>
      </c>
    </row>
    <row r="393" spans="2:8" x14ac:dyDescent="0.25">
      <c r="B393" s="4">
        <v>390</v>
      </c>
      <c r="C393" s="4">
        <v>1375</v>
      </c>
      <c r="D393" s="4">
        <v>64.131569187245006</v>
      </c>
      <c r="E393" s="4">
        <v>0.18343834959223099</v>
      </c>
      <c r="F393" s="4">
        <v>-188.09616150207299</v>
      </c>
      <c r="G393" s="4">
        <v>1358</v>
      </c>
      <c r="H393" s="4">
        <v>1407</v>
      </c>
    </row>
    <row r="394" spans="2:8" x14ac:dyDescent="0.25">
      <c r="B394" s="4">
        <v>391</v>
      </c>
      <c r="C394" s="4">
        <v>1375</v>
      </c>
      <c r="D394" s="4">
        <v>64.131569187245006</v>
      </c>
      <c r="E394" s="4">
        <v>1.12644012864182</v>
      </c>
      <c r="F394" s="4">
        <v>-1484.7236076952599</v>
      </c>
      <c r="G394" s="4">
        <v>1358</v>
      </c>
      <c r="H394" s="4">
        <v>1407</v>
      </c>
    </row>
    <row r="395" spans="2:8" x14ac:dyDescent="0.25">
      <c r="B395" s="4"/>
      <c r="C395" s="4"/>
      <c r="D395" s="4"/>
      <c r="E395" s="4"/>
      <c r="F395" s="4"/>
      <c r="G395" s="4"/>
      <c r="H395" s="4"/>
    </row>
    <row r="396" spans="2:8" x14ac:dyDescent="0.25">
      <c r="B396" s="4"/>
      <c r="C396" s="4"/>
      <c r="D396" s="4"/>
      <c r="E396" s="4"/>
      <c r="F396" s="4"/>
      <c r="G396" s="4"/>
      <c r="H396" s="4"/>
    </row>
    <row r="397" spans="2:8" x14ac:dyDescent="0.25">
      <c r="B397" s="4"/>
      <c r="C397" s="4"/>
      <c r="D397" s="4"/>
      <c r="E397" s="4"/>
      <c r="F397" s="4"/>
      <c r="G397" s="4"/>
      <c r="H397" s="4"/>
    </row>
    <row r="398" spans="2:8" x14ac:dyDescent="0.25">
      <c r="B398" s="4"/>
      <c r="C398" s="4"/>
      <c r="D398" s="4"/>
      <c r="E398" s="4"/>
      <c r="F398" s="4"/>
      <c r="G398" s="4"/>
      <c r="H398" s="4"/>
    </row>
    <row r="399" spans="2:8" x14ac:dyDescent="0.25">
      <c r="B399" s="4"/>
      <c r="C399" s="4"/>
      <c r="D399" s="4"/>
      <c r="E399" s="4"/>
      <c r="F399" s="4"/>
      <c r="G399" s="4"/>
      <c r="H399" s="4"/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68FD6-85A6-47AD-9F2B-7E879EF9482F}">
  <sheetPr>
    <tabColor theme="6" tint="0.39997558519241921"/>
  </sheetPr>
  <dimension ref="B2:L399"/>
  <sheetViews>
    <sheetView showGridLines="0" topLeftCell="A361" workbookViewId="0">
      <selection activeCell="B2" sqref="B2:L394"/>
    </sheetView>
  </sheetViews>
  <sheetFormatPr defaultColWidth="9.28515625" defaultRowHeight="15" x14ac:dyDescent="0.25"/>
  <cols>
    <col min="2" max="2" width="6.42578125" bestFit="1" customWidth="1"/>
    <col min="3" max="3" width="25.85546875" bestFit="1" customWidth="1"/>
    <col min="4" max="4" width="12" bestFit="1" customWidth="1"/>
    <col min="5" max="5" width="12.7109375" bestFit="1" customWidth="1"/>
    <col min="6" max="6" width="14.5703125" bestFit="1" customWidth="1"/>
    <col min="7" max="7" width="12.42578125" bestFit="1" customWidth="1"/>
    <col min="8" max="8" width="10.28515625" bestFit="1" customWidth="1"/>
    <col min="9" max="9" width="9.42578125" bestFit="1" customWidth="1"/>
    <col min="10" max="10" width="6.140625" bestFit="1" customWidth="1"/>
    <col min="11" max="11" width="6.42578125" bestFit="1" customWidth="1"/>
    <col min="12" max="12" width="10.5703125" bestFit="1" customWidth="1"/>
  </cols>
  <sheetData>
    <row r="2" spans="2:12" x14ac:dyDescent="0.25">
      <c r="B2" s="11" t="s">
        <v>13</v>
      </c>
      <c r="C2" s="11" t="s">
        <v>20</v>
      </c>
      <c r="D2" s="11" t="s">
        <v>15</v>
      </c>
      <c r="E2" s="11" t="s">
        <v>21</v>
      </c>
      <c r="F2" s="11" t="s">
        <v>22</v>
      </c>
      <c r="G2" s="11" t="s">
        <v>18</v>
      </c>
      <c r="H2" s="11" t="s">
        <v>19</v>
      </c>
      <c r="I2" s="11" t="s">
        <v>23</v>
      </c>
      <c r="J2" s="11" t="s">
        <v>24</v>
      </c>
      <c r="K2" s="11" t="s">
        <v>25</v>
      </c>
      <c r="L2" s="11" t="s">
        <v>26</v>
      </c>
    </row>
    <row r="3" spans="2:12" x14ac:dyDescent="0.25">
      <c r="B3" s="4">
        <v>0</v>
      </c>
      <c r="C3" s="4">
        <v>30</v>
      </c>
      <c r="D3" s="4">
        <v>45.247933884297503</v>
      </c>
      <c r="E3" s="4">
        <v>0.52610762753063101</v>
      </c>
      <c r="F3" s="4">
        <v>29.464705058378499</v>
      </c>
      <c r="G3" s="4">
        <v>27</v>
      </c>
      <c r="H3" s="4">
        <v>76</v>
      </c>
      <c r="I3" s="4">
        <v>1</v>
      </c>
      <c r="J3" s="4">
        <v>30</v>
      </c>
      <c r="K3" s="4">
        <v>73</v>
      </c>
      <c r="L3" s="4">
        <v>3</v>
      </c>
    </row>
    <row r="4" spans="2:12" x14ac:dyDescent="0.25">
      <c r="B4" s="4">
        <v>1</v>
      </c>
      <c r="C4" s="4">
        <v>30</v>
      </c>
      <c r="D4" s="4">
        <v>45.247933884297503</v>
      </c>
      <c r="E4" s="4">
        <v>0.52610762753063101</v>
      </c>
      <c r="F4" s="4">
        <v>29.464705058378499</v>
      </c>
      <c r="G4" s="4">
        <v>30</v>
      </c>
      <c r="H4" s="4">
        <v>79</v>
      </c>
      <c r="I4" s="4">
        <v>1</v>
      </c>
      <c r="J4" s="4">
        <v>30</v>
      </c>
      <c r="K4" s="4">
        <v>77</v>
      </c>
      <c r="L4" s="4">
        <v>3</v>
      </c>
    </row>
    <row r="5" spans="2:12" x14ac:dyDescent="0.25">
      <c r="B5" s="4">
        <v>2</v>
      </c>
      <c r="C5" s="4">
        <v>64</v>
      </c>
      <c r="D5" s="4">
        <v>63.135593220338897</v>
      </c>
      <c r="E5" s="4">
        <v>0.42679455174528103</v>
      </c>
      <c r="F5" s="4">
        <v>35.820741908640898</v>
      </c>
      <c r="G5" s="4">
        <v>40</v>
      </c>
      <c r="H5" s="4">
        <v>89</v>
      </c>
      <c r="I5" s="4">
        <v>1</v>
      </c>
      <c r="J5" s="4">
        <v>64</v>
      </c>
      <c r="K5" s="4">
        <v>77</v>
      </c>
      <c r="L5" s="4">
        <v>3</v>
      </c>
    </row>
    <row r="6" spans="2:12" x14ac:dyDescent="0.25">
      <c r="B6" s="4">
        <v>3</v>
      </c>
      <c r="C6" s="4">
        <v>64</v>
      </c>
      <c r="D6" s="4">
        <v>63.135593220338897</v>
      </c>
      <c r="E6" s="4">
        <v>0.99067323170154298</v>
      </c>
      <c r="F6" s="4">
        <v>-0.26749360855978199</v>
      </c>
      <c r="G6" s="4">
        <v>40</v>
      </c>
      <c r="H6" s="4">
        <v>89</v>
      </c>
      <c r="I6" s="4">
        <v>0</v>
      </c>
      <c r="J6" s="4">
        <v>0</v>
      </c>
      <c r="K6" s="4">
        <v>0</v>
      </c>
      <c r="L6" s="4">
        <v>0</v>
      </c>
    </row>
    <row r="7" spans="2:12" x14ac:dyDescent="0.25">
      <c r="B7" s="4">
        <v>4</v>
      </c>
      <c r="C7" s="4">
        <v>64</v>
      </c>
      <c r="D7" s="4">
        <v>63.135593220338897</v>
      </c>
      <c r="E7" s="4">
        <v>0.42679455174528103</v>
      </c>
      <c r="F7" s="4">
        <v>35.820741908640898</v>
      </c>
      <c r="G7" s="4">
        <v>42</v>
      </c>
      <c r="H7" s="4">
        <v>91</v>
      </c>
      <c r="I7" s="4">
        <v>1</v>
      </c>
      <c r="J7" s="4">
        <v>64</v>
      </c>
      <c r="K7" s="4">
        <v>90</v>
      </c>
      <c r="L7" s="4">
        <v>3</v>
      </c>
    </row>
    <row r="8" spans="2:12" x14ac:dyDescent="0.25">
      <c r="B8" s="4">
        <v>5</v>
      </c>
      <c r="C8" s="4">
        <v>64</v>
      </c>
      <c r="D8" s="4">
        <v>63.135593220338897</v>
      </c>
      <c r="E8" s="4">
        <v>0.99067323170154298</v>
      </c>
      <c r="F8" s="4">
        <v>-0.26749360855978199</v>
      </c>
      <c r="G8" s="4">
        <v>42</v>
      </c>
      <c r="H8" s="4">
        <v>91</v>
      </c>
      <c r="I8" s="4">
        <v>0</v>
      </c>
      <c r="J8" s="4">
        <v>0</v>
      </c>
      <c r="K8" s="4">
        <v>0</v>
      </c>
      <c r="L8" s="4">
        <v>0</v>
      </c>
    </row>
    <row r="9" spans="2:12" x14ac:dyDescent="0.25">
      <c r="B9" s="4">
        <v>6</v>
      </c>
      <c r="C9" s="4">
        <v>73</v>
      </c>
      <c r="D9" s="4">
        <v>66.976744186046503</v>
      </c>
      <c r="E9" s="4">
        <v>0.14770584538026499</v>
      </c>
      <c r="F9" s="4">
        <v>56.194217473287097</v>
      </c>
      <c r="G9" s="4">
        <v>45</v>
      </c>
      <c r="H9" s="4">
        <v>94</v>
      </c>
      <c r="I9" s="4">
        <v>0</v>
      </c>
      <c r="J9" s="4">
        <v>0</v>
      </c>
      <c r="K9" s="4">
        <v>0</v>
      </c>
      <c r="L9" s="4">
        <v>0</v>
      </c>
    </row>
    <row r="10" spans="2:12" x14ac:dyDescent="0.25">
      <c r="B10" s="4">
        <v>7</v>
      </c>
      <c r="C10" s="4">
        <v>73</v>
      </c>
      <c r="D10" s="4">
        <v>66.976744186046503</v>
      </c>
      <c r="E10" s="4">
        <v>0.42679455174528103</v>
      </c>
      <c r="F10" s="4">
        <v>35.820741908640898</v>
      </c>
      <c r="G10" s="4">
        <v>45</v>
      </c>
      <c r="H10" s="4">
        <v>94</v>
      </c>
      <c r="I10" s="4">
        <v>1</v>
      </c>
      <c r="J10" s="4">
        <v>64</v>
      </c>
      <c r="K10" s="4">
        <v>90</v>
      </c>
      <c r="L10" s="4">
        <v>3</v>
      </c>
    </row>
    <row r="11" spans="2:12" x14ac:dyDescent="0.25">
      <c r="B11" s="4">
        <v>8</v>
      </c>
      <c r="C11" s="4">
        <v>77</v>
      </c>
      <c r="D11" s="4">
        <v>67.567567567567494</v>
      </c>
      <c r="E11" s="4">
        <v>-0.74602476576336296</v>
      </c>
      <c r="F11" s="4">
        <v>125.011474531346</v>
      </c>
      <c r="G11" s="4">
        <v>50</v>
      </c>
      <c r="H11" s="4">
        <v>99</v>
      </c>
      <c r="I11" s="4">
        <v>0</v>
      </c>
      <c r="J11" s="4">
        <v>0</v>
      </c>
      <c r="K11" s="4">
        <v>0</v>
      </c>
      <c r="L11" s="4">
        <v>0</v>
      </c>
    </row>
    <row r="12" spans="2:12" x14ac:dyDescent="0.25">
      <c r="B12" s="4">
        <v>9</v>
      </c>
      <c r="C12" s="4">
        <v>77</v>
      </c>
      <c r="D12" s="4">
        <v>67.567567567567494</v>
      </c>
      <c r="E12" s="4">
        <v>0.14770584538026499</v>
      </c>
      <c r="F12" s="4">
        <v>56.194217473287097</v>
      </c>
      <c r="G12" s="4">
        <v>50</v>
      </c>
      <c r="H12" s="4">
        <v>99</v>
      </c>
      <c r="I12" s="4">
        <v>0</v>
      </c>
      <c r="J12" s="4">
        <v>0</v>
      </c>
      <c r="K12" s="4">
        <v>0</v>
      </c>
      <c r="L12" s="4">
        <v>0</v>
      </c>
    </row>
    <row r="13" spans="2:12" x14ac:dyDescent="0.25">
      <c r="B13" s="4">
        <v>10</v>
      </c>
      <c r="C13" s="4">
        <v>77</v>
      </c>
      <c r="D13" s="4">
        <v>67.567567567567494</v>
      </c>
      <c r="E13" s="4">
        <v>-0.74602476576336296</v>
      </c>
      <c r="F13" s="4">
        <v>125.011474531346</v>
      </c>
      <c r="G13" s="4">
        <v>51</v>
      </c>
      <c r="H13" s="4">
        <v>100</v>
      </c>
      <c r="I13" s="4">
        <v>0</v>
      </c>
      <c r="J13" s="4">
        <v>0</v>
      </c>
      <c r="K13" s="4">
        <v>0</v>
      </c>
      <c r="L13" s="4">
        <v>0</v>
      </c>
    </row>
    <row r="14" spans="2:12" x14ac:dyDescent="0.25">
      <c r="B14" s="4">
        <v>11</v>
      </c>
      <c r="C14" s="4">
        <v>77</v>
      </c>
      <c r="D14" s="4">
        <v>67.567567567567494</v>
      </c>
      <c r="E14" s="4">
        <v>0.14770584538026499</v>
      </c>
      <c r="F14" s="4">
        <v>56.194217473287097</v>
      </c>
      <c r="G14" s="4">
        <v>51</v>
      </c>
      <c r="H14" s="4">
        <v>100</v>
      </c>
      <c r="I14" s="4">
        <v>0</v>
      </c>
      <c r="J14" s="4">
        <v>0</v>
      </c>
      <c r="K14" s="4">
        <v>0</v>
      </c>
      <c r="L14" s="4">
        <v>0</v>
      </c>
    </row>
    <row r="15" spans="2:12" x14ac:dyDescent="0.25">
      <c r="B15" s="4">
        <v>12</v>
      </c>
      <c r="C15" s="4">
        <v>77</v>
      </c>
      <c r="D15" s="4">
        <v>67.567567567567494</v>
      </c>
      <c r="E15" s="4">
        <v>-0.43701515611628</v>
      </c>
      <c r="F15" s="4">
        <v>101.217734588521</v>
      </c>
      <c r="G15" s="4">
        <v>60</v>
      </c>
      <c r="H15" s="4">
        <v>109</v>
      </c>
      <c r="I15" s="4">
        <v>0</v>
      </c>
      <c r="J15" s="4">
        <v>0</v>
      </c>
      <c r="K15" s="4">
        <v>0</v>
      </c>
      <c r="L15" s="4">
        <v>0</v>
      </c>
    </row>
    <row r="16" spans="2:12" x14ac:dyDescent="0.25">
      <c r="B16" s="4">
        <v>13</v>
      </c>
      <c r="C16" s="4">
        <v>77</v>
      </c>
      <c r="D16" s="4">
        <v>67.567567567567494</v>
      </c>
      <c r="E16" s="4">
        <v>0.14770584538026499</v>
      </c>
      <c r="F16" s="4">
        <v>56.194217473287097</v>
      </c>
      <c r="G16" s="4">
        <v>60</v>
      </c>
      <c r="H16" s="4">
        <v>109</v>
      </c>
      <c r="I16" s="4">
        <v>0</v>
      </c>
      <c r="J16" s="4">
        <v>0</v>
      </c>
      <c r="K16" s="4">
        <v>0</v>
      </c>
      <c r="L16" s="4">
        <v>0</v>
      </c>
    </row>
    <row r="17" spans="2:12" x14ac:dyDescent="0.25">
      <c r="B17" s="4">
        <v>14</v>
      </c>
      <c r="C17" s="4">
        <v>77</v>
      </c>
      <c r="D17" s="4">
        <v>67.567567567567494</v>
      </c>
      <c r="E17" s="4">
        <v>-0.43701515611628</v>
      </c>
      <c r="F17" s="4">
        <v>101.217734588521</v>
      </c>
      <c r="G17" s="4">
        <v>64</v>
      </c>
      <c r="H17" s="4">
        <v>113</v>
      </c>
      <c r="I17" s="4">
        <v>0</v>
      </c>
      <c r="J17" s="4">
        <v>0</v>
      </c>
      <c r="K17" s="4">
        <v>0</v>
      </c>
      <c r="L17" s="4">
        <v>0</v>
      </c>
    </row>
    <row r="18" spans="2:12" x14ac:dyDescent="0.25">
      <c r="B18" s="4">
        <v>15</v>
      </c>
      <c r="C18" s="4">
        <v>77</v>
      </c>
      <c r="D18" s="4">
        <v>67.567567567567494</v>
      </c>
      <c r="E18" s="4">
        <v>0.14770584538026499</v>
      </c>
      <c r="F18" s="4">
        <v>56.194217473287097</v>
      </c>
      <c r="G18" s="4">
        <v>64</v>
      </c>
      <c r="H18" s="4">
        <v>113</v>
      </c>
      <c r="I18" s="4">
        <v>0</v>
      </c>
      <c r="J18" s="4">
        <v>0</v>
      </c>
      <c r="K18" s="4">
        <v>0</v>
      </c>
      <c r="L18" s="4">
        <v>0</v>
      </c>
    </row>
    <row r="19" spans="2:12" x14ac:dyDescent="0.25">
      <c r="B19" s="4">
        <v>16</v>
      </c>
      <c r="C19" s="4">
        <v>77</v>
      </c>
      <c r="D19" s="4">
        <v>67.567567567567494</v>
      </c>
      <c r="E19" s="4">
        <v>-0.43701515611628</v>
      </c>
      <c r="F19" s="4">
        <v>101.217734588521</v>
      </c>
      <c r="G19" s="4">
        <v>69</v>
      </c>
      <c r="H19" s="4">
        <v>118</v>
      </c>
      <c r="I19" s="4">
        <v>0</v>
      </c>
      <c r="J19" s="4">
        <v>0</v>
      </c>
      <c r="K19" s="4">
        <v>0</v>
      </c>
      <c r="L19" s="4">
        <v>0</v>
      </c>
    </row>
    <row r="20" spans="2:12" x14ac:dyDescent="0.25">
      <c r="B20" s="4">
        <v>17</v>
      </c>
      <c r="C20" s="4">
        <v>77</v>
      </c>
      <c r="D20" s="4">
        <v>67.567567567567494</v>
      </c>
      <c r="E20" s="4">
        <v>0.14770584538026499</v>
      </c>
      <c r="F20" s="4">
        <v>56.194217473287097</v>
      </c>
      <c r="G20" s="4">
        <v>69</v>
      </c>
      <c r="H20" s="4">
        <v>118</v>
      </c>
      <c r="I20" s="4">
        <v>0</v>
      </c>
      <c r="J20" s="4">
        <v>0</v>
      </c>
      <c r="K20" s="4">
        <v>0</v>
      </c>
      <c r="L20" s="4">
        <v>0</v>
      </c>
    </row>
    <row r="21" spans="2:12" x14ac:dyDescent="0.25">
      <c r="B21" s="4">
        <v>18</v>
      </c>
      <c r="C21" s="4">
        <v>77</v>
      </c>
      <c r="D21" s="4">
        <v>67.567567567567494</v>
      </c>
      <c r="E21" s="4">
        <v>-0.43701515611628</v>
      </c>
      <c r="F21" s="4">
        <v>101.217734588521</v>
      </c>
      <c r="G21" s="4">
        <v>73</v>
      </c>
      <c r="H21" s="4">
        <v>122</v>
      </c>
      <c r="I21" s="4">
        <v>0</v>
      </c>
      <c r="J21" s="4">
        <v>0</v>
      </c>
      <c r="K21" s="4">
        <v>0</v>
      </c>
      <c r="L21" s="4">
        <v>0</v>
      </c>
    </row>
    <row r="22" spans="2:12" x14ac:dyDescent="0.25">
      <c r="B22" s="4">
        <v>19</v>
      </c>
      <c r="C22" s="4">
        <v>77</v>
      </c>
      <c r="D22" s="4">
        <v>67.567567567567494</v>
      </c>
      <c r="E22" s="4">
        <v>0.14770584538026499</v>
      </c>
      <c r="F22" s="4">
        <v>56.194217473287097</v>
      </c>
      <c r="G22" s="4">
        <v>73</v>
      </c>
      <c r="H22" s="4">
        <v>122</v>
      </c>
      <c r="I22" s="4">
        <v>0</v>
      </c>
      <c r="J22" s="4">
        <v>0</v>
      </c>
      <c r="K22" s="4">
        <v>0</v>
      </c>
      <c r="L22" s="4">
        <v>0</v>
      </c>
    </row>
    <row r="23" spans="2:12" x14ac:dyDescent="0.25">
      <c r="B23" s="4">
        <v>20</v>
      </c>
      <c r="C23" s="4">
        <v>126</v>
      </c>
      <c r="D23" s="4">
        <v>57.544910179640702</v>
      </c>
      <c r="E23" s="4">
        <v>-0.20454402832503801</v>
      </c>
      <c r="F23" s="4">
        <v>83.317457748595501</v>
      </c>
      <c r="G23" s="4">
        <v>76</v>
      </c>
      <c r="H23" s="4">
        <v>125</v>
      </c>
      <c r="I23" s="4">
        <v>0</v>
      </c>
      <c r="J23" s="4">
        <v>0</v>
      </c>
      <c r="K23" s="4">
        <v>0</v>
      </c>
      <c r="L23" s="4">
        <v>0</v>
      </c>
    </row>
    <row r="24" spans="2:12" x14ac:dyDescent="0.25">
      <c r="B24" s="4">
        <v>21</v>
      </c>
      <c r="C24" s="4">
        <v>77</v>
      </c>
      <c r="D24" s="4">
        <v>67.567567567567494</v>
      </c>
      <c r="E24" s="4">
        <v>-0.20454402832503801</v>
      </c>
      <c r="F24" s="4">
        <v>83.317457748595501</v>
      </c>
      <c r="G24" s="4">
        <v>77</v>
      </c>
      <c r="H24" s="4">
        <v>126</v>
      </c>
      <c r="I24" s="4">
        <v>0</v>
      </c>
      <c r="J24" s="4">
        <v>0</v>
      </c>
      <c r="K24" s="4">
        <v>0</v>
      </c>
      <c r="L24" s="4">
        <v>0</v>
      </c>
    </row>
    <row r="25" spans="2:12" x14ac:dyDescent="0.25">
      <c r="B25" s="4">
        <v>22</v>
      </c>
      <c r="C25" s="4">
        <v>126</v>
      </c>
      <c r="D25" s="4">
        <v>57.544910179640702</v>
      </c>
      <c r="E25" s="4">
        <v>-0.47052270288424503</v>
      </c>
      <c r="F25" s="4">
        <v>116.830770743055</v>
      </c>
      <c r="G25" s="4">
        <v>90</v>
      </c>
      <c r="H25" s="4">
        <v>139</v>
      </c>
      <c r="I25" s="4">
        <v>0</v>
      </c>
      <c r="J25" s="4">
        <v>0</v>
      </c>
      <c r="K25" s="4">
        <v>0</v>
      </c>
      <c r="L25" s="4">
        <v>0</v>
      </c>
    </row>
    <row r="26" spans="2:12" x14ac:dyDescent="0.25">
      <c r="B26" s="4">
        <v>23</v>
      </c>
      <c r="C26" s="4">
        <v>126</v>
      </c>
      <c r="D26" s="4">
        <v>57.544910179640702</v>
      </c>
      <c r="E26" s="4">
        <v>7.6578919607148896E-2</v>
      </c>
      <c r="F26" s="4">
        <v>47.895966309139901</v>
      </c>
      <c r="G26" s="4">
        <v>90</v>
      </c>
      <c r="H26" s="4">
        <v>139</v>
      </c>
      <c r="I26" s="4">
        <v>0</v>
      </c>
      <c r="J26" s="4">
        <v>0</v>
      </c>
      <c r="K26" s="4">
        <v>0</v>
      </c>
      <c r="L26" s="4">
        <v>0</v>
      </c>
    </row>
    <row r="27" spans="2:12" x14ac:dyDescent="0.25">
      <c r="B27" s="4">
        <v>24</v>
      </c>
      <c r="C27" s="4">
        <v>126</v>
      </c>
      <c r="D27" s="4">
        <v>57.544910179640702</v>
      </c>
      <c r="E27" s="4">
        <v>-0.47052270288424503</v>
      </c>
      <c r="F27" s="4">
        <v>116.830770743055</v>
      </c>
      <c r="G27" s="4">
        <v>95</v>
      </c>
      <c r="H27" s="4">
        <v>144</v>
      </c>
      <c r="I27" s="4">
        <v>0</v>
      </c>
      <c r="J27" s="4">
        <v>0</v>
      </c>
      <c r="K27" s="4">
        <v>0</v>
      </c>
      <c r="L27" s="4">
        <v>0</v>
      </c>
    </row>
    <row r="28" spans="2:12" x14ac:dyDescent="0.25">
      <c r="B28" s="4">
        <v>25</v>
      </c>
      <c r="C28" s="4">
        <v>126</v>
      </c>
      <c r="D28" s="4">
        <v>57.544910179640702</v>
      </c>
      <c r="E28" s="4">
        <v>0.254488524477888</v>
      </c>
      <c r="F28" s="4">
        <v>25.479356095426699</v>
      </c>
      <c r="G28" s="4">
        <v>95</v>
      </c>
      <c r="H28" s="4">
        <v>144</v>
      </c>
      <c r="I28" s="4">
        <v>1</v>
      </c>
      <c r="J28" s="4">
        <v>95</v>
      </c>
      <c r="K28" s="4">
        <v>140</v>
      </c>
      <c r="L28" s="4">
        <v>4</v>
      </c>
    </row>
    <row r="29" spans="2:12" x14ac:dyDescent="0.25">
      <c r="B29" s="4">
        <v>26</v>
      </c>
      <c r="C29" s="4">
        <v>126</v>
      </c>
      <c r="D29" s="4">
        <v>57.544910179640702</v>
      </c>
      <c r="E29" s="4">
        <v>-0.25592408702477198</v>
      </c>
      <c r="F29" s="4">
        <v>89.791345144762005</v>
      </c>
      <c r="G29" s="4">
        <v>98</v>
      </c>
      <c r="H29" s="4">
        <v>147</v>
      </c>
      <c r="I29" s="4">
        <v>0</v>
      </c>
      <c r="J29" s="4">
        <v>0</v>
      </c>
      <c r="K29" s="4">
        <v>0</v>
      </c>
      <c r="L29" s="4">
        <v>0</v>
      </c>
    </row>
    <row r="30" spans="2:12" x14ac:dyDescent="0.25">
      <c r="B30" s="4">
        <v>27</v>
      </c>
      <c r="C30" s="4">
        <v>126</v>
      </c>
      <c r="D30" s="4">
        <v>57.544910179640702</v>
      </c>
      <c r="E30" s="4">
        <v>0.27445816248578803</v>
      </c>
      <c r="F30" s="4">
        <v>22.963181706431399</v>
      </c>
      <c r="G30" s="4">
        <v>98</v>
      </c>
      <c r="H30" s="4">
        <v>147</v>
      </c>
      <c r="I30" s="4">
        <v>1</v>
      </c>
      <c r="J30" s="4">
        <v>100</v>
      </c>
      <c r="K30" s="4">
        <v>140</v>
      </c>
      <c r="L30" s="4">
        <v>3</v>
      </c>
    </row>
    <row r="31" spans="2:12" x14ac:dyDescent="0.25">
      <c r="B31" s="4">
        <v>28</v>
      </c>
      <c r="C31" s="4">
        <v>126</v>
      </c>
      <c r="D31" s="4">
        <v>57.544910179640702</v>
      </c>
      <c r="E31" s="4">
        <v>-0.25592408702477198</v>
      </c>
      <c r="F31" s="4">
        <v>89.791345144762005</v>
      </c>
      <c r="G31" s="4">
        <v>100</v>
      </c>
      <c r="H31" s="4">
        <v>149</v>
      </c>
      <c r="I31" s="4">
        <v>0</v>
      </c>
      <c r="J31" s="4">
        <v>0</v>
      </c>
      <c r="K31" s="4">
        <v>0</v>
      </c>
      <c r="L31" s="4">
        <v>0</v>
      </c>
    </row>
    <row r="32" spans="2:12" x14ac:dyDescent="0.25">
      <c r="B32" s="4">
        <v>29</v>
      </c>
      <c r="C32" s="4">
        <v>126</v>
      </c>
      <c r="D32" s="4">
        <v>57.544910179640702</v>
      </c>
      <c r="E32" s="4">
        <v>0.27445816248578803</v>
      </c>
      <c r="F32" s="4">
        <v>22.963181706431399</v>
      </c>
      <c r="G32" s="4">
        <v>100</v>
      </c>
      <c r="H32" s="4">
        <v>149</v>
      </c>
      <c r="I32" s="4">
        <v>1</v>
      </c>
      <c r="J32" s="4">
        <v>100</v>
      </c>
      <c r="K32" s="4">
        <v>148</v>
      </c>
      <c r="L32" s="4">
        <v>3</v>
      </c>
    </row>
    <row r="33" spans="2:12" x14ac:dyDescent="0.25">
      <c r="B33" s="4">
        <v>30</v>
      </c>
      <c r="C33" s="4">
        <v>126</v>
      </c>
      <c r="D33" s="4">
        <v>57.544910179640702</v>
      </c>
      <c r="E33" s="4">
        <v>-0.247529127029809</v>
      </c>
      <c r="F33" s="4">
        <v>88.733580185396704</v>
      </c>
      <c r="G33" s="4">
        <v>110</v>
      </c>
      <c r="H33" s="4">
        <v>159</v>
      </c>
      <c r="I33" s="4">
        <v>0</v>
      </c>
      <c r="J33" s="4">
        <v>0</v>
      </c>
      <c r="K33" s="4">
        <v>0</v>
      </c>
      <c r="L33" s="4">
        <v>0</v>
      </c>
    </row>
    <row r="34" spans="2:12" x14ac:dyDescent="0.25">
      <c r="B34" s="4">
        <v>31</v>
      </c>
      <c r="C34" s="4">
        <v>126</v>
      </c>
      <c r="D34" s="4">
        <v>57.544910179640702</v>
      </c>
      <c r="E34" s="4">
        <v>0.274927672744398</v>
      </c>
      <c r="F34" s="4">
        <v>22.904023413846399</v>
      </c>
      <c r="G34" s="4">
        <v>110</v>
      </c>
      <c r="H34" s="4">
        <v>159</v>
      </c>
      <c r="I34" s="4">
        <v>0</v>
      </c>
      <c r="J34" s="4">
        <v>0</v>
      </c>
      <c r="K34" s="4">
        <v>0</v>
      </c>
      <c r="L34" s="4">
        <v>0</v>
      </c>
    </row>
    <row r="35" spans="2:12" x14ac:dyDescent="0.25">
      <c r="B35" s="4">
        <v>32</v>
      </c>
      <c r="C35" s="4">
        <v>176</v>
      </c>
      <c r="D35" s="4">
        <v>49.589041095890401</v>
      </c>
      <c r="E35" s="4">
        <v>-0.159117381675006</v>
      </c>
      <c r="F35" s="4">
        <v>77.5937002706915</v>
      </c>
      <c r="G35" s="4">
        <v>126</v>
      </c>
      <c r="H35" s="4">
        <v>175</v>
      </c>
      <c r="I35" s="4">
        <v>0</v>
      </c>
      <c r="J35" s="4">
        <v>0</v>
      </c>
      <c r="K35" s="4">
        <v>0</v>
      </c>
      <c r="L35" s="4">
        <v>0</v>
      </c>
    </row>
    <row r="36" spans="2:12" x14ac:dyDescent="0.25">
      <c r="B36" s="4">
        <v>33</v>
      </c>
      <c r="C36" s="4">
        <v>176</v>
      </c>
      <c r="D36" s="4">
        <v>49.589041095890401</v>
      </c>
      <c r="E36" s="4">
        <v>-8.3054970328761399E-2</v>
      </c>
      <c r="F36" s="4">
        <v>64.206715873752401</v>
      </c>
      <c r="G36" s="4">
        <v>140</v>
      </c>
      <c r="H36" s="4">
        <v>189</v>
      </c>
      <c r="I36" s="4">
        <v>1</v>
      </c>
      <c r="J36" s="4">
        <v>140</v>
      </c>
      <c r="K36" s="4">
        <v>176</v>
      </c>
      <c r="L36" s="4">
        <v>4</v>
      </c>
    </row>
    <row r="37" spans="2:12" x14ac:dyDescent="0.25">
      <c r="B37" s="4">
        <v>34</v>
      </c>
      <c r="C37" s="4">
        <v>196</v>
      </c>
      <c r="D37" s="4">
        <v>48.787524272774498</v>
      </c>
      <c r="E37" s="4">
        <v>-6.5146999840024894E-2</v>
      </c>
      <c r="F37" s="4">
        <v>61.556336241419402</v>
      </c>
      <c r="G37" s="4">
        <v>146</v>
      </c>
      <c r="H37" s="4">
        <v>195</v>
      </c>
      <c r="I37" s="4">
        <v>0</v>
      </c>
      <c r="J37" s="4">
        <v>0</v>
      </c>
      <c r="K37" s="4">
        <v>0</v>
      </c>
      <c r="L37" s="4">
        <v>0</v>
      </c>
    </row>
    <row r="38" spans="2:12" x14ac:dyDescent="0.25">
      <c r="B38" s="4">
        <v>35</v>
      </c>
      <c r="C38" s="4">
        <v>148</v>
      </c>
      <c r="D38" s="4">
        <v>51.914580265095701</v>
      </c>
      <c r="E38" s="4">
        <v>-6.5146999840024894E-2</v>
      </c>
      <c r="F38" s="4">
        <v>61.556336241419402</v>
      </c>
      <c r="G38" s="4">
        <v>148</v>
      </c>
      <c r="H38" s="4">
        <v>197</v>
      </c>
      <c r="I38" s="4">
        <v>1</v>
      </c>
      <c r="J38" s="4">
        <v>148</v>
      </c>
      <c r="K38" s="4">
        <v>196</v>
      </c>
      <c r="L38" s="4">
        <v>3</v>
      </c>
    </row>
    <row r="39" spans="2:12" x14ac:dyDescent="0.25">
      <c r="B39" s="4">
        <v>36</v>
      </c>
      <c r="C39" s="4">
        <v>209</v>
      </c>
      <c r="D39" s="4">
        <v>77.989631639922095</v>
      </c>
      <c r="E39" s="4">
        <v>0.58899411794479395</v>
      </c>
      <c r="F39" s="4">
        <v>-45.110139010539903</v>
      </c>
      <c r="G39" s="4">
        <v>159</v>
      </c>
      <c r="H39" s="4">
        <v>208</v>
      </c>
      <c r="I39" s="4">
        <v>0</v>
      </c>
      <c r="J39" s="4">
        <v>0</v>
      </c>
      <c r="K39" s="4">
        <v>0</v>
      </c>
      <c r="L39" s="4">
        <v>0</v>
      </c>
    </row>
    <row r="40" spans="2:12" x14ac:dyDescent="0.25">
      <c r="B40" s="4">
        <v>37</v>
      </c>
      <c r="C40" s="4">
        <v>209</v>
      </c>
      <c r="D40" s="4">
        <v>77.989631639922095</v>
      </c>
      <c r="E40" s="4">
        <v>0.58899411794479395</v>
      </c>
      <c r="F40" s="4">
        <v>-45.110139010539903</v>
      </c>
      <c r="G40" s="4">
        <v>160</v>
      </c>
      <c r="H40" s="4">
        <v>209</v>
      </c>
      <c r="I40" s="4">
        <v>0</v>
      </c>
      <c r="J40" s="4">
        <v>0</v>
      </c>
      <c r="K40" s="4">
        <v>0</v>
      </c>
      <c r="L40" s="4">
        <v>0</v>
      </c>
    </row>
    <row r="41" spans="2:12" x14ac:dyDescent="0.25">
      <c r="B41" s="4">
        <v>38</v>
      </c>
      <c r="C41" s="4">
        <v>209</v>
      </c>
      <c r="D41" s="4">
        <v>77.989631639922095</v>
      </c>
      <c r="E41" s="4">
        <v>-0.52028623526888695</v>
      </c>
      <c r="F41" s="4">
        <v>186.72945481111901</v>
      </c>
      <c r="G41" s="4">
        <v>168</v>
      </c>
      <c r="H41" s="4">
        <v>217</v>
      </c>
      <c r="I41" s="4">
        <v>0</v>
      </c>
      <c r="J41" s="4">
        <v>0</v>
      </c>
      <c r="K41" s="4">
        <v>0</v>
      </c>
      <c r="L41" s="4">
        <v>0</v>
      </c>
    </row>
    <row r="42" spans="2:12" x14ac:dyDescent="0.25">
      <c r="B42" s="4">
        <v>39</v>
      </c>
      <c r="C42" s="4">
        <v>209</v>
      </c>
      <c r="D42" s="4">
        <v>77.989631639922095</v>
      </c>
      <c r="E42" s="4">
        <v>0.86062395587974805</v>
      </c>
      <c r="F42" s="4">
        <v>-101.880775138945</v>
      </c>
      <c r="G42" s="4">
        <v>168</v>
      </c>
      <c r="H42" s="4">
        <v>217</v>
      </c>
      <c r="I42" s="4">
        <v>0</v>
      </c>
      <c r="J42" s="4">
        <v>0</v>
      </c>
      <c r="K42" s="4">
        <v>0</v>
      </c>
      <c r="L42" s="4">
        <v>0</v>
      </c>
    </row>
    <row r="43" spans="2:12" x14ac:dyDescent="0.25">
      <c r="B43" s="4">
        <v>40</v>
      </c>
      <c r="C43" s="4">
        <v>176</v>
      </c>
      <c r="D43" s="4">
        <v>49.589041095890401</v>
      </c>
      <c r="E43" s="4">
        <v>0.86062395587974805</v>
      </c>
      <c r="F43" s="4">
        <v>-101.880775138945</v>
      </c>
      <c r="G43" s="4">
        <v>175</v>
      </c>
      <c r="H43" s="4">
        <v>224</v>
      </c>
      <c r="I43" s="4">
        <v>0</v>
      </c>
      <c r="J43" s="4">
        <v>0</v>
      </c>
      <c r="K43" s="4">
        <v>0</v>
      </c>
      <c r="L43" s="4">
        <v>0</v>
      </c>
    </row>
    <row r="44" spans="2:12" x14ac:dyDescent="0.25">
      <c r="B44" s="4">
        <v>41</v>
      </c>
      <c r="C44" s="4">
        <v>176</v>
      </c>
      <c r="D44" s="4">
        <v>49.589041095890401</v>
      </c>
      <c r="E44" s="4">
        <v>0.86062395587974805</v>
      </c>
      <c r="F44" s="4">
        <v>-101.880775138945</v>
      </c>
      <c r="G44" s="4">
        <v>176</v>
      </c>
      <c r="H44" s="4">
        <v>225</v>
      </c>
      <c r="I44" s="4">
        <v>0</v>
      </c>
      <c r="J44" s="4">
        <v>0</v>
      </c>
      <c r="K44" s="4">
        <v>0</v>
      </c>
      <c r="L44" s="4">
        <v>0</v>
      </c>
    </row>
    <row r="45" spans="2:12" x14ac:dyDescent="0.25">
      <c r="B45" s="4">
        <v>42</v>
      </c>
      <c r="C45" s="4">
        <v>209</v>
      </c>
      <c r="D45" s="4">
        <v>77.989631639922095</v>
      </c>
      <c r="E45" s="4">
        <v>-0.385667409030794</v>
      </c>
      <c r="F45" s="4">
        <v>158.594120127358</v>
      </c>
      <c r="G45" s="4">
        <v>182</v>
      </c>
      <c r="H45" s="4">
        <v>231</v>
      </c>
      <c r="I45" s="4">
        <v>1</v>
      </c>
      <c r="J45" s="4">
        <v>209</v>
      </c>
      <c r="K45" s="4">
        <v>225</v>
      </c>
      <c r="L45" s="4">
        <v>3</v>
      </c>
    </row>
    <row r="46" spans="2:12" x14ac:dyDescent="0.25">
      <c r="B46" s="4">
        <v>43</v>
      </c>
      <c r="C46" s="4">
        <v>209</v>
      </c>
      <c r="D46" s="4">
        <v>77.989631639922095</v>
      </c>
      <c r="E46" s="4">
        <v>2.24631595131904</v>
      </c>
      <c r="F46" s="4">
        <v>-391.490402185758</v>
      </c>
      <c r="G46" s="4">
        <v>182</v>
      </c>
      <c r="H46" s="4">
        <v>231</v>
      </c>
      <c r="I46" s="4">
        <v>0</v>
      </c>
      <c r="J46" s="4">
        <v>0</v>
      </c>
      <c r="K46" s="4">
        <v>0</v>
      </c>
      <c r="L46" s="4">
        <v>0</v>
      </c>
    </row>
    <row r="47" spans="2:12" x14ac:dyDescent="0.25">
      <c r="B47" s="4">
        <v>44</v>
      </c>
      <c r="C47" s="4">
        <v>209</v>
      </c>
      <c r="D47" s="4">
        <v>77.989631639922095</v>
      </c>
      <c r="E47" s="4">
        <v>-0.385667409030794</v>
      </c>
      <c r="F47" s="4">
        <v>158.594120127358</v>
      </c>
      <c r="G47" s="4">
        <v>189</v>
      </c>
      <c r="H47" s="4">
        <v>238</v>
      </c>
      <c r="I47" s="4">
        <v>1</v>
      </c>
      <c r="J47" s="4">
        <v>209</v>
      </c>
      <c r="K47" s="4">
        <v>232</v>
      </c>
      <c r="L47" s="4">
        <v>4</v>
      </c>
    </row>
    <row r="48" spans="2:12" x14ac:dyDescent="0.25">
      <c r="B48" s="4">
        <v>45</v>
      </c>
      <c r="C48" s="4">
        <v>209</v>
      </c>
      <c r="D48" s="4">
        <v>77.989631639922095</v>
      </c>
      <c r="E48" s="4">
        <v>2.24631595131904</v>
      </c>
      <c r="F48" s="4">
        <v>-391.490402185758</v>
      </c>
      <c r="G48" s="4">
        <v>189</v>
      </c>
      <c r="H48" s="4">
        <v>238</v>
      </c>
      <c r="I48" s="4">
        <v>0</v>
      </c>
      <c r="J48" s="4">
        <v>0</v>
      </c>
      <c r="K48" s="4">
        <v>0</v>
      </c>
      <c r="L48" s="4">
        <v>0</v>
      </c>
    </row>
    <row r="49" spans="2:12" x14ac:dyDescent="0.25">
      <c r="B49" s="4">
        <v>46</v>
      </c>
      <c r="C49" s="4">
        <v>209</v>
      </c>
      <c r="D49" s="4">
        <v>77.989631639922095</v>
      </c>
      <c r="E49" s="4">
        <v>-0.385667409030794</v>
      </c>
      <c r="F49" s="4">
        <v>158.594120127358</v>
      </c>
      <c r="G49" s="4">
        <v>196</v>
      </c>
      <c r="H49" s="4">
        <v>245</v>
      </c>
      <c r="I49" s="4">
        <v>1</v>
      </c>
      <c r="J49" s="4">
        <v>209</v>
      </c>
      <c r="K49" s="4">
        <v>239</v>
      </c>
      <c r="L49" s="4">
        <v>4</v>
      </c>
    </row>
    <row r="50" spans="2:12" x14ac:dyDescent="0.25">
      <c r="B50" s="4">
        <v>47</v>
      </c>
      <c r="C50" s="4">
        <v>209</v>
      </c>
      <c r="D50" s="4">
        <v>77.989631639922095</v>
      </c>
      <c r="E50" s="4">
        <v>2.24631595131904</v>
      </c>
      <c r="F50" s="4">
        <v>-391.490402185758</v>
      </c>
      <c r="G50" s="4">
        <v>196</v>
      </c>
      <c r="H50" s="4">
        <v>245</v>
      </c>
      <c r="I50" s="4">
        <v>0</v>
      </c>
      <c r="J50" s="4">
        <v>0</v>
      </c>
      <c r="K50" s="4">
        <v>0</v>
      </c>
      <c r="L50" s="4">
        <v>0</v>
      </c>
    </row>
    <row r="51" spans="2:12" x14ac:dyDescent="0.25">
      <c r="B51" s="4">
        <v>48</v>
      </c>
      <c r="C51" s="4">
        <v>209</v>
      </c>
      <c r="D51" s="4">
        <v>77.989631639922095</v>
      </c>
      <c r="E51" s="4">
        <v>-0.385667409030794</v>
      </c>
      <c r="F51" s="4">
        <v>158.594120127358</v>
      </c>
      <c r="G51" s="4">
        <v>200</v>
      </c>
      <c r="H51" s="4">
        <v>249</v>
      </c>
      <c r="I51" s="4">
        <v>1</v>
      </c>
      <c r="J51" s="4">
        <v>209</v>
      </c>
      <c r="K51" s="4">
        <v>239</v>
      </c>
      <c r="L51" s="4">
        <v>4</v>
      </c>
    </row>
    <row r="52" spans="2:12" x14ac:dyDescent="0.25">
      <c r="B52" s="4">
        <v>49</v>
      </c>
      <c r="C52" s="4">
        <v>232</v>
      </c>
      <c r="D52" s="4">
        <v>69.119281232213794</v>
      </c>
      <c r="E52" s="4">
        <v>-0.56858864670076503</v>
      </c>
      <c r="F52" s="4">
        <v>201.031847266791</v>
      </c>
      <c r="G52" s="4">
        <v>206</v>
      </c>
      <c r="H52" s="4">
        <v>255</v>
      </c>
      <c r="I52" s="4">
        <v>0</v>
      </c>
      <c r="J52" s="4">
        <v>0</v>
      </c>
      <c r="K52" s="4">
        <v>0</v>
      </c>
      <c r="L52" s="4">
        <v>0</v>
      </c>
    </row>
    <row r="53" spans="2:12" x14ac:dyDescent="0.25">
      <c r="B53" s="4">
        <v>50</v>
      </c>
      <c r="C53" s="4">
        <v>232</v>
      </c>
      <c r="D53" s="4">
        <v>69.119281232213794</v>
      </c>
      <c r="E53" s="4">
        <v>-0.385667409030794</v>
      </c>
      <c r="F53" s="4">
        <v>158.594120127358</v>
      </c>
      <c r="G53" s="4">
        <v>206</v>
      </c>
      <c r="H53" s="4">
        <v>255</v>
      </c>
      <c r="I53" s="4">
        <v>1</v>
      </c>
      <c r="J53" s="4">
        <v>209</v>
      </c>
      <c r="K53" s="4">
        <v>250</v>
      </c>
      <c r="L53" s="4">
        <v>4</v>
      </c>
    </row>
    <row r="54" spans="2:12" x14ac:dyDescent="0.25">
      <c r="B54" s="4">
        <v>51</v>
      </c>
      <c r="C54" s="4">
        <v>250</v>
      </c>
      <c r="D54" s="4">
        <v>58.884685591599997</v>
      </c>
      <c r="E54" s="4">
        <v>-1.0791233810545999</v>
      </c>
      <c r="F54" s="4">
        <v>328.66553085525101</v>
      </c>
      <c r="G54" s="4">
        <v>209</v>
      </c>
      <c r="H54" s="4">
        <v>258</v>
      </c>
      <c r="I54" s="4">
        <v>0</v>
      </c>
      <c r="J54" s="4">
        <v>0</v>
      </c>
      <c r="K54" s="4">
        <v>0</v>
      </c>
      <c r="L54" s="4">
        <v>0</v>
      </c>
    </row>
    <row r="55" spans="2:12" x14ac:dyDescent="0.25">
      <c r="B55" s="4">
        <v>52</v>
      </c>
      <c r="C55" s="4">
        <v>250</v>
      </c>
      <c r="D55" s="4">
        <v>58.884685591599997</v>
      </c>
      <c r="E55" s="4">
        <v>-0.56858864670076503</v>
      </c>
      <c r="F55" s="4">
        <v>201.031847266791</v>
      </c>
      <c r="G55" s="4">
        <v>209</v>
      </c>
      <c r="H55" s="4">
        <v>258</v>
      </c>
      <c r="I55" s="4">
        <v>0</v>
      </c>
      <c r="J55" s="4">
        <v>0</v>
      </c>
      <c r="K55" s="4">
        <v>0</v>
      </c>
      <c r="L55" s="4">
        <v>0</v>
      </c>
    </row>
    <row r="56" spans="2:12" x14ac:dyDescent="0.25">
      <c r="B56" s="4">
        <v>53</v>
      </c>
      <c r="C56" s="4">
        <v>232</v>
      </c>
      <c r="D56" s="4">
        <v>69.119281232213794</v>
      </c>
      <c r="E56" s="4">
        <v>-0.50813773719277899</v>
      </c>
      <c r="F56" s="4">
        <v>187.00723626093799</v>
      </c>
      <c r="G56" s="4">
        <v>216</v>
      </c>
      <c r="H56" s="4">
        <v>265</v>
      </c>
      <c r="I56" s="4">
        <v>0</v>
      </c>
      <c r="J56" s="4">
        <v>0</v>
      </c>
      <c r="K56" s="4">
        <v>0</v>
      </c>
      <c r="L56" s="4">
        <v>0</v>
      </c>
    </row>
    <row r="57" spans="2:12" x14ac:dyDescent="0.25">
      <c r="B57" s="4">
        <v>54</v>
      </c>
      <c r="C57" s="4">
        <v>232</v>
      </c>
      <c r="D57" s="4">
        <v>69.119281232213794</v>
      </c>
      <c r="E57" s="4">
        <v>-0.29912673502059201</v>
      </c>
      <c r="F57" s="4">
        <v>138.516683756991</v>
      </c>
      <c r="G57" s="4">
        <v>216</v>
      </c>
      <c r="H57" s="4">
        <v>265</v>
      </c>
      <c r="I57" s="4">
        <v>1</v>
      </c>
      <c r="J57" s="4">
        <v>218</v>
      </c>
      <c r="K57" s="4">
        <v>256</v>
      </c>
      <c r="L57" s="4">
        <v>3</v>
      </c>
    </row>
    <row r="58" spans="2:12" x14ac:dyDescent="0.25">
      <c r="B58" s="4">
        <v>55</v>
      </c>
      <c r="C58" s="4">
        <v>232</v>
      </c>
      <c r="D58" s="4">
        <v>69.119281232213794</v>
      </c>
      <c r="E58" s="4">
        <v>-0.50813773719277899</v>
      </c>
      <c r="F58" s="4">
        <v>187.00723626093799</v>
      </c>
      <c r="G58" s="4">
        <v>218</v>
      </c>
      <c r="H58" s="4">
        <v>267</v>
      </c>
      <c r="I58" s="4">
        <v>1</v>
      </c>
      <c r="J58" s="4">
        <v>232</v>
      </c>
      <c r="K58" s="4">
        <v>266</v>
      </c>
      <c r="L58" s="4">
        <v>3</v>
      </c>
    </row>
    <row r="59" spans="2:12" x14ac:dyDescent="0.25">
      <c r="B59" s="4">
        <v>56</v>
      </c>
      <c r="C59" s="4">
        <v>232</v>
      </c>
      <c r="D59" s="4">
        <v>69.119281232213794</v>
      </c>
      <c r="E59" s="4">
        <v>-0.29912673502059201</v>
      </c>
      <c r="F59" s="4">
        <v>138.516683756991</v>
      </c>
      <c r="G59" s="4">
        <v>218</v>
      </c>
      <c r="H59" s="4">
        <v>267</v>
      </c>
      <c r="I59" s="4">
        <v>1</v>
      </c>
      <c r="J59" s="4">
        <v>218</v>
      </c>
      <c r="K59" s="4">
        <v>266</v>
      </c>
      <c r="L59" s="4">
        <v>3</v>
      </c>
    </row>
    <row r="60" spans="2:12" x14ac:dyDescent="0.25">
      <c r="B60" s="4">
        <v>57</v>
      </c>
      <c r="C60" s="4">
        <v>232</v>
      </c>
      <c r="D60" s="4">
        <v>69.119281232213794</v>
      </c>
      <c r="E60" s="4">
        <v>-0.39988698188580801</v>
      </c>
      <c r="F60" s="4">
        <v>161.893061029721</v>
      </c>
      <c r="G60" s="4">
        <v>223</v>
      </c>
      <c r="H60" s="4">
        <v>272</v>
      </c>
      <c r="I60" s="4">
        <v>0</v>
      </c>
      <c r="J60" s="4">
        <v>0</v>
      </c>
      <c r="K60" s="4">
        <v>0</v>
      </c>
      <c r="L60" s="4">
        <v>0</v>
      </c>
    </row>
    <row r="61" spans="2:12" x14ac:dyDescent="0.25">
      <c r="B61" s="4">
        <v>58</v>
      </c>
      <c r="C61" s="4">
        <v>232</v>
      </c>
      <c r="D61" s="4">
        <v>69.119281232213794</v>
      </c>
      <c r="E61" s="4">
        <v>-0.13230224294137199</v>
      </c>
      <c r="F61" s="4">
        <v>99.813401594612202</v>
      </c>
      <c r="G61" s="4">
        <v>223</v>
      </c>
      <c r="H61" s="4">
        <v>272</v>
      </c>
      <c r="I61" s="4">
        <v>0</v>
      </c>
      <c r="J61" s="4">
        <v>0</v>
      </c>
      <c r="K61" s="4">
        <v>0</v>
      </c>
      <c r="L61" s="4">
        <v>0</v>
      </c>
    </row>
    <row r="62" spans="2:12" x14ac:dyDescent="0.25">
      <c r="B62" s="4">
        <v>59</v>
      </c>
      <c r="C62" s="4">
        <v>232</v>
      </c>
      <c r="D62" s="4">
        <v>69.119281232213794</v>
      </c>
      <c r="E62" s="4">
        <v>-0.39988698188580801</v>
      </c>
      <c r="F62" s="4">
        <v>161.893061029721</v>
      </c>
      <c r="G62" s="4">
        <v>225</v>
      </c>
      <c r="H62" s="4">
        <v>274</v>
      </c>
      <c r="I62" s="4">
        <v>1</v>
      </c>
      <c r="J62" s="4">
        <v>225</v>
      </c>
      <c r="K62" s="4">
        <v>273</v>
      </c>
      <c r="L62" s="4">
        <v>3</v>
      </c>
    </row>
    <row r="63" spans="2:12" x14ac:dyDescent="0.25">
      <c r="B63" s="4">
        <v>60</v>
      </c>
      <c r="C63" s="4">
        <v>232</v>
      </c>
      <c r="D63" s="4">
        <v>69.119281232213794</v>
      </c>
      <c r="E63" s="4">
        <v>-0.13230224294137199</v>
      </c>
      <c r="F63" s="4">
        <v>99.813401594612202</v>
      </c>
      <c r="G63" s="4">
        <v>225</v>
      </c>
      <c r="H63" s="4">
        <v>274</v>
      </c>
      <c r="I63" s="4">
        <v>0</v>
      </c>
      <c r="J63" s="4">
        <v>0</v>
      </c>
      <c r="K63" s="4">
        <v>0</v>
      </c>
      <c r="L63" s="4">
        <v>0</v>
      </c>
    </row>
    <row r="64" spans="2:12" x14ac:dyDescent="0.25">
      <c r="B64" s="4">
        <v>61</v>
      </c>
      <c r="C64" s="4">
        <v>232</v>
      </c>
      <c r="D64" s="4">
        <v>69.119281232213794</v>
      </c>
      <c r="E64" s="4">
        <v>-0.36110888499223198</v>
      </c>
      <c r="F64" s="4">
        <v>152.896542550411</v>
      </c>
      <c r="G64" s="4">
        <v>232</v>
      </c>
      <c r="H64" s="4">
        <v>281</v>
      </c>
      <c r="I64" s="4">
        <v>0</v>
      </c>
      <c r="J64" s="4">
        <v>0</v>
      </c>
      <c r="K64" s="4">
        <v>0</v>
      </c>
      <c r="L64" s="4">
        <v>0</v>
      </c>
    </row>
    <row r="65" spans="2:12" x14ac:dyDescent="0.25">
      <c r="B65" s="4">
        <v>62</v>
      </c>
      <c r="C65" s="4">
        <v>250</v>
      </c>
      <c r="D65" s="4">
        <v>58.884685591599997</v>
      </c>
      <c r="E65" s="4">
        <v>-0.24440151903118301</v>
      </c>
      <c r="F65" s="4">
        <v>119.985065349395</v>
      </c>
      <c r="G65" s="4">
        <v>239</v>
      </c>
      <c r="H65" s="4">
        <v>288</v>
      </c>
      <c r="I65" s="4">
        <v>1</v>
      </c>
      <c r="J65" s="4">
        <v>250</v>
      </c>
      <c r="K65" s="4">
        <v>282</v>
      </c>
      <c r="L65" s="4">
        <v>3</v>
      </c>
    </row>
    <row r="66" spans="2:12" x14ac:dyDescent="0.25">
      <c r="B66" s="4">
        <v>63</v>
      </c>
      <c r="C66" s="4">
        <v>250</v>
      </c>
      <c r="D66" s="4">
        <v>58.884685591599997</v>
      </c>
      <c r="E66" s="4">
        <v>0.45386121425322201</v>
      </c>
      <c r="F66" s="4">
        <v>-54.5806179717055</v>
      </c>
      <c r="G66" s="4">
        <v>239</v>
      </c>
      <c r="H66" s="4">
        <v>288</v>
      </c>
      <c r="I66" s="4">
        <v>0</v>
      </c>
      <c r="J66" s="4">
        <v>0</v>
      </c>
      <c r="K66" s="4">
        <v>0</v>
      </c>
      <c r="L66" s="4">
        <v>0</v>
      </c>
    </row>
    <row r="67" spans="2:12" x14ac:dyDescent="0.25">
      <c r="B67" s="4">
        <v>64</v>
      </c>
      <c r="C67" s="4">
        <v>290</v>
      </c>
      <c r="D67" s="4">
        <v>55.1210465345291</v>
      </c>
      <c r="E67" s="4">
        <v>-9.4090976426773096E-2</v>
      </c>
      <c r="F67" s="4">
        <v>82.407429698293299</v>
      </c>
      <c r="G67" s="4">
        <v>240</v>
      </c>
      <c r="H67" s="4">
        <v>289</v>
      </c>
      <c r="I67" s="4">
        <v>0</v>
      </c>
      <c r="J67" s="4">
        <v>0</v>
      </c>
      <c r="K67" s="4">
        <v>0</v>
      </c>
      <c r="L67" s="4">
        <v>0</v>
      </c>
    </row>
    <row r="68" spans="2:12" x14ac:dyDescent="0.25">
      <c r="B68" s="4">
        <v>65</v>
      </c>
      <c r="C68" s="4">
        <v>250</v>
      </c>
      <c r="D68" s="4">
        <v>58.884685591599997</v>
      </c>
      <c r="E68" s="4">
        <v>-5.38529681928092E-2</v>
      </c>
      <c r="F68" s="4">
        <v>72.347927639802293</v>
      </c>
      <c r="G68" s="4">
        <v>247</v>
      </c>
      <c r="H68" s="4">
        <v>296</v>
      </c>
      <c r="I68" s="4">
        <v>0</v>
      </c>
      <c r="J68" s="4">
        <v>0</v>
      </c>
      <c r="K68" s="4">
        <v>0</v>
      </c>
      <c r="L68" s="4">
        <v>0</v>
      </c>
    </row>
    <row r="69" spans="2:12" x14ac:dyDescent="0.25">
      <c r="B69" s="4">
        <v>66</v>
      </c>
      <c r="C69" s="4">
        <v>250</v>
      </c>
      <c r="D69" s="4">
        <v>58.884685591599997</v>
      </c>
      <c r="E69" s="4">
        <v>-5.38529681928092E-2</v>
      </c>
      <c r="F69" s="4">
        <v>72.347927639802293</v>
      </c>
      <c r="G69" s="4">
        <v>250</v>
      </c>
      <c r="H69" s="4">
        <v>299</v>
      </c>
      <c r="I69" s="4">
        <v>1</v>
      </c>
      <c r="J69" s="4">
        <v>250</v>
      </c>
      <c r="K69" s="4">
        <v>297</v>
      </c>
      <c r="L69" s="4">
        <v>3</v>
      </c>
    </row>
    <row r="70" spans="2:12" x14ac:dyDescent="0.25">
      <c r="B70" s="4">
        <v>67</v>
      </c>
      <c r="C70" s="4">
        <v>297</v>
      </c>
      <c r="D70" s="4">
        <v>56.353596086537998</v>
      </c>
      <c r="E70" s="4">
        <v>9.6186604421111904E-2</v>
      </c>
      <c r="F70" s="4">
        <v>27.786174573467701</v>
      </c>
      <c r="G70" s="4">
        <v>256</v>
      </c>
      <c r="H70" s="4">
        <v>305</v>
      </c>
      <c r="I70" s="4">
        <v>1</v>
      </c>
      <c r="J70" s="4">
        <v>256</v>
      </c>
      <c r="K70" s="4">
        <v>297</v>
      </c>
      <c r="L70" s="4">
        <v>5</v>
      </c>
    </row>
    <row r="71" spans="2:12" x14ac:dyDescent="0.25">
      <c r="B71" s="4">
        <v>68</v>
      </c>
      <c r="C71" s="4">
        <v>297</v>
      </c>
      <c r="D71" s="4">
        <v>56.353596086537998</v>
      </c>
      <c r="E71" s="4">
        <v>-0.66731538718494798</v>
      </c>
      <c r="F71" s="4">
        <v>254.54626608046701</v>
      </c>
      <c r="G71" s="4">
        <v>260</v>
      </c>
      <c r="H71" s="4">
        <v>309</v>
      </c>
      <c r="I71" s="4">
        <v>0</v>
      </c>
      <c r="J71" s="4">
        <v>0</v>
      </c>
      <c r="K71" s="4">
        <v>0</v>
      </c>
      <c r="L71" s="4">
        <v>0</v>
      </c>
    </row>
    <row r="72" spans="2:12" x14ac:dyDescent="0.25">
      <c r="B72" s="4">
        <v>69</v>
      </c>
      <c r="C72" s="4">
        <v>297</v>
      </c>
      <c r="D72" s="4">
        <v>56.353596086537998</v>
      </c>
      <c r="E72" s="4">
        <v>0.14551606189931199</v>
      </c>
      <c r="F72" s="4">
        <v>13.135325702442101</v>
      </c>
      <c r="G72" s="4">
        <v>260</v>
      </c>
      <c r="H72" s="4">
        <v>309</v>
      </c>
      <c r="I72" s="4">
        <v>1</v>
      </c>
      <c r="J72" s="4">
        <v>266</v>
      </c>
      <c r="K72" s="4">
        <v>297</v>
      </c>
      <c r="L72" s="4">
        <v>4</v>
      </c>
    </row>
    <row r="73" spans="2:12" x14ac:dyDescent="0.25">
      <c r="B73" s="4">
        <v>70</v>
      </c>
      <c r="C73" s="4">
        <v>297</v>
      </c>
      <c r="D73" s="4">
        <v>56.353596086537998</v>
      </c>
      <c r="E73" s="4">
        <v>-0.66731538718494798</v>
      </c>
      <c r="F73" s="4">
        <v>254.54626608046701</v>
      </c>
      <c r="G73" s="4">
        <v>266</v>
      </c>
      <c r="H73" s="4">
        <v>315</v>
      </c>
      <c r="I73" s="4">
        <v>0</v>
      </c>
      <c r="J73" s="4">
        <v>0</v>
      </c>
      <c r="K73" s="4">
        <v>0</v>
      </c>
      <c r="L73" s="4">
        <v>0</v>
      </c>
    </row>
    <row r="74" spans="2:12" x14ac:dyDescent="0.25">
      <c r="B74" s="4">
        <v>71</v>
      </c>
      <c r="C74" s="4">
        <v>297</v>
      </c>
      <c r="D74" s="4">
        <v>56.353596086537998</v>
      </c>
      <c r="E74" s="4">
        <v>0.14551606189931199</v>
      </c>
      <c r="F74" s="4">
        <v>13.135325702442101</v>
      </c>
      <c r="G74" s="4">
        <v>266</v>
      </c>
      <c r="H74" s="4">
        <v>315</v>
      </c>
      <c r="I74" s="4">
        <v>1</v>
      </c>
      <c r="J74" s="4">
        <v>266</v>
      </c>
      <c r="K74" s="4">
        <v>310</v>
      </c>
      <c r="L74" s="4">
        <v>4</v>
      </c>
    </row>
    <row r="75" spans="2:12" x14ac:dyDescent="0.25">
      <c r="B75" s="4">
        <v>72</v>
      </c>
      <c r="C75" s="4">
        <v>297</v>
      </c>
      <c r="D75" s="4">
        <v>56.353596086537998</v>
      </c>
      <c r="E75" s="4">
        <v>-0.56948544288948999</v>
      </c>
      <c r="F75" s="4">
        <v>225.49077262471599</v>
      </c>
      <c r="G75" s="4">
        <v>267</v>
      </c>
      <c r="H75" s="4">
        <v>316</v>
      </c>
      <c r="I75" s="4">
        <v>0</v>
      </c>
      <c r="J75" s="4">
        <v>0</v>
      </c>
      <c r="K75" s="4">
        <v>0</v>
      </c>
      <c r="L75" s="4">
        <v>0</v>
      </c>
    </row>
    <row r="76" spans="2:12" x14ac:dyDescent="0.25">
      <c r="B76" s="4">
        <v>73</v>
      </c>
      <c r="C76" s="4">
        <v>297</v>
      </c>
      <c r="D76" s="4">
        <v>56.353596086537998</v>
      </c>
      <c r="E76" s="4">
        <v>0.151236712985098</v>
      </c>
      <c r="F76" s="4">
        <v>11.4362923299638</v>
      </c>
      <c r="G76" s="4">
        <v>267</v>
      </c>
      <c r="H76" s="4">
        <v>316</v>
      </c>
      <c r="I76" s="4">
        <v>1</v>
      </c>
      <c r="J76" s="4">
        <v>273</v>
      </c>
      <c r="K76" s="4">
        <v>310</v>
      </c>
      <c r="L76" s="4">
        <v>3</v>
      </c>
    </row>
    <row r="77" spans="2:12" x14ac:dyDescent="0.25">
      <c r="B77" s="4">
        <v>74</v>
      </c>
      <c r="C77" s="4">
        <v>297</v>
      </c>
      <c r="D77" s="4">
        <v>56.353596086537998</v>
      </c>
      <c r="E77" s="4">
        <v>-0.54369387958259996</v>
      </c>
      <c r="F77" s="4">
        <v>217.83067832257001</v>
      </c>
      <c r="G77" s="4">
        <v>273</v>
      </c>
      <c r="H77" s="4">
        <v>322</v>
      </c>
      <c r="I77" s="4">
        <v>1</v>
      </c>
      <c r="J77" s="4">
        <v>297</v>
      </c>
      <c r="K77" s="4">
        <v>317</v>
      </c>
      <c r="L77" s="4">
        <v>3</v>
      </c>
    </row>
    <row r="78" spans="2:12" x14ac:dyDescent="0.25">
      <c r="B78" s="4">
        <v>75</v>
      </c>
      <c r="C78" s="4">
        <v>297</v>
      </c>
      <c r="D78" s="4">
        <v>56.353596086537998</v>
      </c>
      <c r="E78" s="4">
        <v>0.151236712985098</v>
      </c>
      <c r="F78" s="4">
        <v>11.4362923299638</v>
      </c>
      <c r="G78" s="4">
        <v>273</v>
      </c>
      <c r="H78" s="4">
        <v>322</v>
      </c>
      <c r="I78" s="4">
        <v>1</v>
      </c>
      <c r="J78" s="4">
        <v>273</v>
      </c>
      <c r="K78" s="4">
        <v>317</v>
      </c>
      <c r="L78" s="4">
        <v>3</v>
      </c>
    </row>
    <row r="79" spans="2:12" x14ac:dyDescent="0.25">
      <c r="B79" s="4">
        <v>76</v>
      </c>
      <c r="C79" s="4">
        <v>297</v>
      </c>
      <c r="D79" s="4">
        <v>56.353596086537998</v>
      </c>
      <c r="E79" s="4">
        <v>-0.54369387958259996</v>
      </c>
      <c r="F79" s="4">
        <v>217.83067832257001</v>
      </c>
      <c r="G79" s="4">
        <v>282</v>
      </c>
      <c r="H79" s="4">
        <v>331</v>
      </c>
      <c r="I79" s="4">
        <v>1</v>
      </c>
      <c r="J79" s="4">
        <v>297</v>
      </c>
      <c r="K79" s="4">
        <v>323</v>
      </c>
      <c r="L79" s="4">
        <v>4</v>
      </c>
    </row>
    <row r="80" spans="2:12" x14ac:dyDescent="0.25">
      <c r="B80" s="4">
        <v>77</v>
      </c>
      <c r="C80" s="4">
        <v>297</v>
      </c>
      <c r="D80" s="4">
        <v>56.353596086537998</v>
      </c>
      <c r="E80" s="4">
        <v>0.17607850742984099</v>
      </c>
      <c r="F80" s="4">
        <v>4.0582793798751098</v>
      </c>
      <c r="G80" s="4">
        <v>282</v>
      </c>
      <c r="H80" s="4">
        <v>331</v>
      </c>
      <c r="I80" s="4">
        <v>0</v>
      </c>
      <c r="J80" s="4">
        <v>0</v>
      </c>
      <c r="K80" s="4">
        <v>0</v>
      </c>
      <c r="L80" s="4">
        <v>0</v>
      </c>
    </row>
    <row r="81" spans="2:12" x14ac:dyDescent="0.25">
      <c r="B81" s="4">
        <v>78</v>
      </c>
      <c r="C81" s="4">
        <v>334</v>
      </c>
      <c r="D81" s="4">
        <v>60.047195468322997</v>
      </c>
      <c r="E81" s="4">
        <v>9.9827010318512294E-2</v>
      </c>
      <c r="F81" s="4">
        <v>26.704974021939801</v>
      </c>
      <c r="G81" s="4">
        <v>284</v>
      </c>
      <c r="H81" s="4">
        <v>333</v>
      </c>
      <c r="I81" s="4">
        <v>0</v>
      </c>
      <c r="J81" s="4">
        <v>0</v>
      </c>
      <c r="K81" s="4">
        <v>0</v>
      </c>
      <c r="L81" s="4">
        <v>0</v>
      </c>
    </row>
    <row r="82" spans="2:12" x14ac:dyDescent="0.25">
      <c r="B82" s="4">
        <v>79</v>
      </c>
      <c r="C82" s="4">
        <v>334</v>
      </c>
      <c r="D82" s="4">
        <v>60.047195468322997</v>
      </c>
      <c r="E82" s="4">
        <v>9.9827010318512294E-2</v>
      </c>
      <c r="F82" s="4">
        <v>26.704974021939801</v>
      </c>
      <c r="G82" s="4">
        <v>290</v>
      </c>
      <c r="H82" s="4">
        <v>339</v>
      </c>
      <c r="I82" s="4">
        <v>1</v>
      </c>
      <c r="J82" s="4">
        <v>290</v>
      </c>
      <c r="K82" s="4">
        <v>334</v>
      </c>
      <c r="L82" s="4">
        <v>3</v>
      </c>
    </row>
    <row r="83" spans="2:12" x14ac:dyDescent="0.25">
      <c r="B83" s="4">
        <v>80</v>
      </c>
      <c r="C83" s="4">
        <v>297</v>
      </c>
      <c r="D83" s="4">
        <v>56.353596086537998</v>
      </c>
      <c r="E83" s="4">
        <v>0.129016374553233</v>
      </c>
      <c r="F83" s="4">
        <v>18.0357328442275</v>
      </c>
      <c r="G83" s="4">
        <v>293</v>
      </c>
      <c r="H83" s="4">
        <v>342</v>
      </c>
      <c r="I83" s="4">
        <v>0</v>
      </c>
      <c r="J83" s="4">
        <v>0</v>
      </c>
      <c r="K83" s="4">
        <v>0</v>
      </c>
      <c r="L83" s="4">
        <v>0</v>
      </c>
    </row>
    <row r="84" spans="2:12" x14ac:dyDescent="0.25">
      <c r="B84" s="4">
        <v>81</v>
      </c>
      <c r="C84" s="4">
        <v>297</v>
      </c>
      <c r="D84" s="4">
        <v>56.353596086537998</v>
      </c>
      <c r="E84" s="4">
        <v>0.129016374553233</v>
      </c>
      <c r="F84" s="4">
        <v>18.0357328442275</v>
      </c>
      <c r="G84" s="4">
        <v>297</v>
      </c>
      <c r="H84" s="4">
        <v>346</v>
      </c>
      <c r="I84" s="4">
        <v>1</v>
      </c>
      <c r="J84" s="4">
        <v>297</v>
      </c>
      <c r="K84" s="4">
        <v>343</v>
      </c>
      <c r="L84" s="4">
        <v>3</v>
      </c>
    </row>
    <row r="85" spans="2:12" x14ac:dyDescent="0.25">
      <c r="B85" s="4">
        <v>82</v>
      </c>
      <c r="C85" s="4">
        <v>348</v>
      </c>
      <c r="D85" s="4">
        <v>66.740462564537907</v>
      </c>
      <c r="E85" s="4">
        <v>0.47809050687249799</v>
      </c>
      <c r="F85" s="4">
        <v>-99.635033827091505</v>
      </c>
      <c r="G85" s="4">
        <v>298</v>
      </c>
      <c r="H85" s="4">
        <v>347</v>
      </c>
      <c r="I85" s="4">
        <v>0</v>
      </c>
      <c r="J85" s="4">
        <v>0</v>
      </c>
      <c r="K85" s="4">
        <v>0</v>
      </c>
      <c r="L85" s="4">
        <v>0</v>
      </c>
    </row>
    <row r="86" spans="2:12" x14ac:dyDescent="0.25">
      <c r="B86" s="4">
        <v>83</v>
      </c>
      <c r="C86" s="4">
        <v>310</v>
      </c>
      <c r="D86" s="4">
        <v>47.678496053133699</v>
      </c>
      <c r="E86" s="4">
        <v>0.51536247563288695</v>
      </c>
      <c r="F86" s="4">
        <v>-112.083871393061</v>
      </c>
      <c r="G86" s="4">
        <v>303</v>
      </c>
      <c r="H86" s="4">
        <v>352</v>
      </c>
      <c r="I86" s="4">
        <v>1</v>
      </c>
      <c r="J86" s="4">
        <v>310</v>
      </c>
      <c r="K86" s="4">
        <v>348</v>
      </c>
      <c r="L86" s="4">
        <v>3</v>
      </c>
    </row>
    <row r="87" spans="2:12" x14ac:dyDescent="0.25">
      <c r="B87" s="4">
        <v>84</v>
      </c>
      <c r="C87" s="4">
        <v>310</v>
      </c>
      <c r="D87" s="4">
        <v>47.678496053133699</v>
      </c>
      <c r="E87" s="4">
        <v>0.51536247563288695</v>
      </c>
      <c r="F87" s="4">
        <v>-112.083871393061</v>
      </c>
      <c r="G87" s="4">
        <v>307</v>
      </c>
      <c r="H87" s="4">
        <v>356</v>
      </c>
      <c r="I87" s="4">
        <v>1</v>
      </c>
      <c r="J87" s="4">
        <v>310</v>
      </c>
      <c r="K87" s="4">
        <v>353</v>
      </c>
      <c r="L87" s="4">
        <v>3</v>
      </c>
    </row>
    <row r="88" spans="2:12" x14ac:dyDescent="0.25">
      <c r="B88" s="4">
        <v>85</v>
      </c>
      <c r="C88" s="4">
        <v>310</v>
      </c>
      <c r="D88" s="4">
        <v>47.678496053133699</v>
      </c>
      <c r="E88" s="4">
        <v>0.51536247563288695</v>
      </c>
      <c r="F88" s="4">
        <v>-112.083871393061</v>
      </c>
      <c r="G88" s="4">
        <v>310</v>
      </c>
      <c r="H88" s="4">
        <v>359</v>
      </c>
      <c r="I88" s="4">
        <v>1</v>
      </c>
      <c r="J88" s="4">
        <v>310</v>
      </c>
      <c r="K88" s="4">
        <v>357</v>
      </c>
      <c r="L88" s="4">
        <v>3</v>
      </c>
    </row>
    <row r="89" spans="2:12" x14ac:dyDescent="0.25">
      <c r="B89" s="4">
        <v>86</v>
      </c>
      <c r="C89" s="4">
        <v>334</v>
      </c>
      <c r="D89" s="4">
        <v>60.047195468322997</v>
      </c>
      <c r="E89" s="4">
        <v>0.47809050687249799</v>
      </c>
      <c r="F89" s="4">
        <v>-99.635033827091505</v>
      </c>
      <c r="G89" s="4">
        <v>317</v>
      </c>
      <c r="H89" s="4">
        <v>366</v>
      </c>
      <c r="I89" s="4">
        <v>1</v>
      </c>
      <c r="J89" s="4">
        <v>334</v>
      </c>
      <c r="K89" s="4">
        <v>357</v>
      </c>
      <c r="L89" s="4">
        <v>3</v>
      </c>
    </row>
    <row r="90" spans="2:12" x14ac:dyDescent="0.25">
      <c r="B90" s="4">
        <v>87</v>
      </c>
      <c r="C90" s="4">
        <v>334</v>
      </c>
      <c r="D90" s="4">
        <v>60.047195468322997</v>
      </c>
      <c r="E90" s="4">
        <v>0.88725342585733802</v>
      </c>
      <c r="F90" s="4">
        <v>-236.295448768028</v>
      </c>
      <c r="G90" s="4">
        <v>317</v>
      </c>
      <c r="H90" s="4">
        <v>366</v>
      </c>
      <c r="I90" s="4">
        <v>0</v>
      </c>
      <c r="J90" s="4">
        <v>0</v>
      </c>
      <c r="K90" s="4">
        <v>0</v>
      </c>
      <c r="L90" s="4">
        <v>0</v>
      </c>
    </row>
    <row r="91" spans="2:12" x14ac:dyDescent="0.25">
      <c r="B91" s="4">
        <v>88</v>
      </c>
      <c r="C91" s="4">
        <v>348</v>
      </c>
      <c r="D91" s="4">
        <v>66.740462564537907</v>
      </c>
      <c r="E91" s="4">
        <v>0.103433842869773</v>
      </c>
      <c r="F91" s="4">
        <v>30.745485245856699</v>
      </c>
      <c r="G91" s="4">
        <v>320</v>
      </c>
      <c r="H91" s="4">
        <v>369</v>
      </c>
      <c r="I91" s="4">
        <v>0</v>
      </c>
      <c r="J91" s="4">
        <v>0</v>
      </c>
      <c r="K91" s="4">
        <v>0</v>
      </c>
      <c r="L91" s="4">
        <v>0</v>
      </c>
    </row>
    <row r="92" spans="2:12" x14ac:dyDescent="0.25">
      <c r="B92" s="4">
        <v>89</v>
      </c>
      <c r="C92" s="4">
        <v>348</v>
      </c>
      <c r="D92" s="4">
        <v>66.740462564537907</v>
      </c>
      <c r="E92" s="4">
        <v>0.47809050687249799</v>
      </c>
      <c r="F92" s="4">
        <v>-99.635033827091505</v>
      </c>
      <c r="G92" s="4">
        <v>320</v>
      </c>
      <c r="H92" s="4">
        <v>369</v>
      </c>
      <c r="I92" s="4">
        <v>1</v>
      </c>
      <c r="J92" s="4">
        <v>334</v>
      </c>
      <c r="K92" s="4">
        <v>357</v>
      </c>
      <c r="L92" s="4">
        <v>3</v>
      </c>
    </row>
    <row r="93" spans="2:12" x14ac:dyDescent="0.25">
      <c r="B93" s="4">
        <v>90</v>
      </c>
      <c r="C93" s="4">
        <v>348</v>
      </c>
      <c r="D93" s="4">
        <v>66.740462564537907</v>
      </c>
      <c r="E93" s="4">
        <v>0.103433842869773</v>
      </c>
      <c r="F93" s="4">
        <v>30.745485245856699</v>
      </c>
      <c r="G93" s="4">
        <v>323</v>
      </c>
      <c r="H93" s="4">
        <v>372</v>
      </c>
      <c r="I93" s="4">
        <v>0</v>
      </c>
      <c r="J93" s="4">
        <v>0</v>
      </c>
      <c r="K93" s="4">
        <v>0</v>
      </c>
      <c r="L93" s="4">
        <v>0</v>
      </c>
    </row>
    <row r="94" spans="2:12" x14ac:dyDescent="0.25">
      <c r="B94" s="4">
        <v>91</v>
      </c>
      <c r="C94" s="4">
        <v>348</v>
      </c>
      <c r="D94" s="4">
        <v>66.740462564537907</v>
      </c>
      <c r="E94" s="4">
        <v>0.47809050687249799</v>
      </c>
      <c r="F94" s="4">
        <v>-99.635033827091505</v>
      </c>
      <c r="G94" s="4">
        <v>323</v>
      </c>
      <c r="H94" s="4">
        <v>372</v>
      </c>
      <c r="I94" s="4">
        <v>1</v>
      </c>
      <c r="J94" s="4">
        <v>334</v>
      </c>
      <c r="K94" s="4">
        <v>370</v>
      </c>
      <c r="L94" s="4">
        <v>3</v>
      </c>
    </row>
    <row r="95" spans="2:12" x14ac:dyDescent="0.25">
      <c r="B95" s="4">
        <v>92</v>
      </c>
      <c r="C95" s="4">
        <v>348</v>
      </c>
      <c r="D95" s="4">
        <v>66.740462564537907</v>
      </c>
      <c r="E95" s="4">
        <v>0.103433842869773</v>
      </c>
      <c r="F95" s="4">
        <v>30.745485245856699</v>
      </c>
      <c r="G95" s="4">
        <v>325</v>
      </c>
      <c r="H95" s="4">
        <v>374</v>
      </c>
      <c r="I95" s="4">
        <v>0</v>
      </c>
      <c r="J95" s="4">
        <v>0</v>
      </c>
      <c r="K95" s="4">
        <v>0</v>
      </c>
      <c r="L95" s="4">
        <v>0</v>
      </c>
    </row>
    <row r="96" spans="2:12" x14ac:dyDescent="0.25">
      <c r="B96" s="4">
        <v>93</v>
      </c>
      <c r="C96" s="4">
        <v>348</v>
      </c>
      <c r="D96" s="4">
        <v>66.740462564537907</v>
      </c>
      <c r="E96" s="4">
        <v>0.47809050687249799</v>
      </c>
      <c r="F96" s="4">
        <v>-99.635033827091505</v>
      </c>
      <c r="G96" s="4">
        <v>325</v>
      </c>
      <c r="H96" s="4">
        <v>374</v>
      </c>
      <c r="I96" s="4">
        <v>1</v>
      </c>
      <c r="J96" s="4">
        <v>334</v>
      </c>
      <c r="K96" s="4">
        <v>370</v>
      </c>
      <c r="L96" s="4">
        <v>3</v>
      </c>
    </row>
    <row r="97" spans="2:12" x14ac:dyDescent="0.25">
      <c r="B97" s="4">
        <v>94</v>
      </c>
      <c r="C97" s="4">
        <v>353</v>
      </c>
      <c r="D97" s="4">
        <v>67.257631778886804</v>
      </c>
      <c r="E97" s="4">
        <v>-0.29693445730559698</v>
      </c>
      <c r="F97" s="4">
        <v>172.075495207762</v>
      </c>
      <c r="G97" s="4">
        <v>334</v>
      </c>
      <c r="H97" s="4">
        <v>383</v>
      </c>
      <c r="I97" s="4">
        <v>1</v>
      </c>
      <c r="J97" s="4">
        <v>353</v>
      </c>
      <c r="K97" s="4">
        <v>375</v>
      </c>
      <c r="L97" s="4">
        <v>3</v>
      </c>
    </row>
    <row r="98" spans="2:12" x14ac:dyDescent="0.25">
      <c r="B98" s="4">
        <v>95</v>
      </c>
      <c r="C98" s="4">
        <v>353</v>
      </c>
      <c r="D98" s="4">
        <v>67.257631778886804</v>
      </c>
      <c r="E98" s="4">
        <v>0.103433842869773</v>
      </c>
      <c r="F98" s="4">
        <v>30.745485245856699</v>
      </c>
      <c r="G98" s="4">
        <v>334</v>
      </c>
      <c r="H98" s="4">
        <v>383</v>
      </c>
      <c r="I98" s="4">
        <v>0</v>
      </c>
      <c r="J98" s="4">
        <v>0</v>
      </c>
      <c r="K98" s="4">
        <v>0</v>
      </c>
      <c r="L98" s="4">
        <v>0</v>
      </c>
    </row>
    <row r="99" spans="2:12" x14ac:dyDescent="0.25">
      <c r="B99" s="4">
        <v>96</v>
      </c>
      <c r="C99" s="4">
        <v>353</v>
      </c>
      <c r="D99" s="4">
        <v>67.257631778886804</v>
      </c>
      <c r="E99" s="4">
        <v>-0.29693445730559698</v>
      </c>
      <c r="F99" s="4">
        <v>172.075495207762</v>
      </c>
      <c r="G99" s="4">
        <v>337</v>
      </c>
      <c r="H99" s="4">
        <v>386</v>
      </c>
      <c r="I99" s="4">
        <v>1</v>
      </c>
      <c r="J99" s="4">
        <v>353</v>
      </c>
      <c r="K99" s="4">
        <v>375</v>
      </c>
      <c r="L99" s="4">
        <v>3</v>
      </c>
    </row>
    <row r="100" spans="2:12" x14ac:dyDescent="0.25">
      <c r="B100" s="4">
        <v>97</v>
      </c>
      <c r="C100" s="4">
        <v>353</v>
      </c>
      <c r="D100" s="4">
        <v>67.257631778886804</v>
      </c>
      <c r="E100" s="4">
        <v>0.103433842869773</v>
      </c>
      <c r="F100" s="4">
        <v>30.745485245856699</v>
      </c>
      <c r="G100" s="4">
        <v>337</v>
      </c>
      <c r="H100" s="4">
        <v>386</v>
      </c>
      <c r="I100" s="4">
        <v>0</v>
      </c>
      <c r="J100" s="4">
        <v>0</v>
      </c>
      <c r="K100" s="4">
        <v>0</v>
      </c>
      <c r="L100" s="4">
        <v>0</v>
      </c>
    </row>
    <row r="101" spans="2:12" x14ac:dyDescent="0.25">
      <c r="B101" s="4">
        <v>98</v>
      </c>
      <c r="C101" s="4">
        <v>375</v>
      </c>
      <c r="D101" s="4">
        <v>60.7250737181636</v>
      </c>
      <c r="E101" s="4">
        <v>-1.35912443882509</v>
      </c>
      <c r="F101" s="4">
        <v>570.39673827757304</v>
      </c>
      <c r="G101" s="4">
        <v>343</v>
      </c>
      <c r="H101" s="4">
        <v>392</v>
      </c>
      <c r="I101" s="4">
        <v>0</v>
      </c>
      <c r="J101" s="4">
        <v>0</v>
      </c>
      <c r="K101" s="4">
        <v>0</v>
      </c>
      <c r="L101" s="4">
        <v>0</v>
      </c>
    </row>
    <row r="102" spans="2:12" x14ac:dyDescent="0.25">
      <c r="B102" s="4">
        <v>99</v>
      </c>
      <c r="C102" s="4">
        <v>375</v>
      </c>
      <c r="D102" s="4">
        <v>60.7250737181636</v>
      </c>
      <c r="E102" s="4">
        <v>-0.29693445730559698</v>
      </c>
      <c r="F102" s="4">
        <v>172.075495207762</v>
      </c>
      <c r="G102" s="4">
        <v>343</v>
      </c>
      <c r="H102" s="4">
        <v>392</v>
      </c>
      <c r="I102" s="4">
        <v>1</v>
      </c>
      <c r="J102" s="4">
        <v>353</v>
      </c>
      <c r="K102" s="4">
        <v>387</v>
      </c>
      <c r="L102" s="4">
        <v>3</v>
      </c>
    </row>
    <row r="103" spans="2:12" x14ac:dyDescent="0.25">
      <c r="B103" s="4">
        <v>100</v>
      </c>
      <c r="C103" s="4">
        <v>375</v>
      </c>
      <c r="D103" s="4">
        <v>60.7250737181636</v>
      </c>
      <c r="E103" s="4">
        <v>-1.35912443882509</v>
      </c>
      <c r="F103" s="4">
        <v>570.39673827757304</v>
      </c>
      <c r="G103" s="4">
        <v>348</v>
      </c>
      <c r="H103" s="4">
        <v>397</v>
      </c>
      <c r="I103" s="4">
        <v>0</v>
      </c>
      <c r="J103" s="4">
        <v>0</v>
      </c>
      <c r="K103" s="4">
        <v>0</v>
      </c>
      <c r="L103" s="4">
        <v>0</v>
      </c>
    </row>
    <row r="104" spans="2:12" x14ac:dyDescent="0.25">
      <c r="B104" s="4">
        <v>101</v>
      </c>
      <c r="C104" s="4">
        <v>375</v>
      </c>
      <c r="D104" s="4">
        <v>60.7250737181636</v>
      </c>
      <c r="E104" s="4">
        <v>-0.29693445730559698</v>
      </c>
      <c r="F104" s="4">
        <v>172.075495207762</v>
      </c>
      <c r="G104" s="4">
        <v>348</v>
      </c>
      <c r="H104" s="4">
        <v>397</v>
      </c>
      <c r="I104" s="4">
        <v>1</v>
      </c>
      <c r="J104" s="4">
        <v>353</v>
      </c>
      <c r="K104" s="4">
        <v>387</v>
      </c>
      <c r="L104" s="4">
        <v>3</v>
      </c>
    </row>
    <row r="105" spans="2:12" x14ac:dyDescent="0.25">
      <c r="B105" s="4">
        <v>102</v>
      </c>
      <c r="C105" s="4">
        <v>375</v>
      </c>
      <c r="D105" s="4">
        <v>60.7250737181636</v>
      </c>
      <c r="E105" s="4">
        <v>-1.35912443882509</v>
      </c>
      <c r="F105" s="4">
        <v>570.39673827757304</v>
      </c>
      <c r="G105" s="4">
        <v>353</v>
      </c>
      <c r="H105" s="4">
        <v>402</v>
      </c>
      <c r="I105" s="4">
        <v>0</v>
      </c>
      <c r="J105" s="4">
        <v>0</v>
      </c>
      <c r="K105" s="4">
        <v>0</v>
      </c>
      <c r="L105" s="4">
        <v>0</v>
      </c>
    </row>
    <row r="106" spans="2:12" x14ac:dyDescent="0.25">
      <c r="B106" s="4">
        <v>103</v>
      </c>
      <c r="C106" s="4">
        <v>375</v>
      </c>
      <c r="D106" s="4">
        <v>60.7250737181636</v>
      </c>
      <c r="E106" s="4">
        <v>-0.29693445730559698</v>
      </c>
      <c r="F106" s="4">
        <v>172.075495207762</v>
      </c>
      <c r="G106" s="4">
        <v>353</v>
      </c>
      <c r="H106" s="4">
        <v>402</v>
      </c>
      <c r="I106" s="4">
        <v>1</v>
      </c>
      <c r="J106" s="4">
        <v>353</v>
      </c>
      <c r="K106" s="4">
        <v>387</v>
      </c>
      <c r="L106" s="4">
        <v>3</v>
      </c>
    </row>
    <row r="107" spans="2:12" x14ac:dyDescent="0.25">
      <c r="B107" s="4">
        <v>104</v>
      </c>
      <c r="C107" s="4">
        <v>375</v>
      </c>
      <c r="D107" s="4">
        <v>60.7250737181636</v>
      </c>
      <c r="E107" s="4">
        <v>-1.35912443882509</v>
      </c>
      <c r="F107" s="4">
        <v>570.39673827757304</v>
      </c>
      <c r="G107" s="4">
        <v>357</v>
      </c>
      <c r="H107" s="4">
        <v>406</v>
      </c>
      <c r="I107" s="4">
        <v>0</v>
      </c>
      <c r="J107" s="4">
        <v>0</v>
      </c>
      <c r="K107" s="4">
        <v>0</v>
      </c>
      <c r="L107" s="4">
        <v>0</v>
      </c>
    </row>
    <row r="108" spans="2:12" x14ac:dyDescent="0.25">
      <c r="B108" s="4">
        <v>105</v>
      </c>
      <c r="C108" s="4">
        <v>375</v>
      </c>
      <c r="D108" s="4">
        <v>60.7250737181636</v>
      </c>
      <c r="E108" s="4">
        <v>-0.19557919054209599</v>
      </c>
      <c r="F108" s="4">
        <v>134.06727017144999</v>
      </c>
      <c r="G108" s="4">
        <v>357</v>
      </c>
      <c r="H108" s="4">
        <v>406</v>
      </c>
      <c r="I108" s="4">
        <v>0</v>
      </c>
      <c r="J108" s="4">
        <v>0</v>
      </c>
      <c r="K108" s="4">
        <v>0</v>
      </c>
      <c r="L108" s="4">
        <v>0</v>
      </c>
    </row>
    <row r="109" spans="2:12" x14ac:dyDescent="0.25">
      <c r="B109" s="4">
        <v>106</v>
      </c>
      <c r="C109" s="4">
        <v>413</v>
      </c>
      <c r="D109" s="4">
        <v>54.263571494989399</v>
      </c>
      <c r="E109" s="4">
        <v>-0.170039532188795</v>
      </c>
      <c r="F109" s="4">
        <v>124.489898288961</v>
      </c>
      <c r="G109" s="4">
        <v>363</v>
      </c>
      <c r="H109" s="4">
        <v>412</v>
      </c>
      <c r="I109" s="4">
        <v>0</v>
      </c>
      <c r="J109" s="4">
        <v>0</v>
      </c>
      <c r="K109" s="4">
        <v>0</v>
      </c>
      <c r="L109" s="4">
        <v>0</v>
      </c>
    </row>
    <row r="110" spans="2:12" x14ac:dyDescent="0.25">
      <c r="B110" s="4">
        <v>107</v>
      </c>
      <c r="C110" s="4">
        <v>413</v>
      </c>
      <c r="D110" s="4">
        <v>54.263571494989399</v>
      </c>
      <c r="E110" s="4">
        <v>-0.170039532188795</v>
      </c>
      <c r="F110" s="4">
        <v>124.489898288961</v>
      </c>
      <c r="G110" s="4">
        <v>370</v>
      </c>
      <c r="H110" s="4">
        <v>419</v>
      </c>
      <c r="I110" s="4">
        <v>0</v>
      </c>
      <c r="J110" s="4">
        <v>0</v>
      </c>
      <c r="K110" s="4">
        <v>0</v>
      </c>
      <c r="L110" s="4">
        <v>0</v>
      </c>
    </row>
    <row r="111" spans="2:12" x14ac:dyDescent="0.25">
      <c r="B111" s="4">
        <v>108</v>
      </c>
      <c r="C111" s="4">
        <v>375</v>
      </c>
      <c r="D111" s="4">
        <v>60.7250737181636</v>
      </c>
      <c r="E111" s="4">
        <v>-0.170039532188795</v>
      </c>
      <c r="F111" s="4">
        <v>124.489898288961</v>
      </c>
      <c r="G111" s="4">
        <v>375</v>
      </c>
      <c r="H111" s="4">
        <v>424</v>
      </c>
      <c r="I111" s="4">
        <v>0</v>
      </c>
      <c r="J111" s="4">
        <v>0</v>
      </c>
      <c r="K111" s="4">
        <v>0</v>
      </c>
      <c r="L111" s="4">
        <v>0</v>
      </c>
    </row>
    <row r="112" spans="2:12" x14ac:dyDescent="0.25">
      <c r="B112" s="4">
        <v>109</v>
      </c>
      <c r="C112" s="4">
        <v>427</v>
      </c>
      <c r="D112" s="4">
        <v>71.587027300787099</v>
      </c>
      <c r="E112" s="4">
        <v>0.67928617121311297</v>
      </c>
      <c r="F112" s="4">
        <v>-218.46816780721201</v>
      </c>
      <c r="G112" s="4">
        <v>377</v>
      </c>
      <c r="H112" s="4">
        <v>426</v>
      </c>
      <c r="I112" s="4">
        <v>0</v>
      </c>
      <c r="J112" s="4">
        <v>0</v>
      </c>
      <c r="K112" s="4">
        <v>0</v>
      </c>
      <c r="L112" s="4">
        <v>0</v>
      </c>
    </row>
    <row r="113" spans="2:12" x14ac:dyDescent="0.25">
      <c r="B113" s="4">
        <v>110</v>
      </c>
      <c r="C113" s="4">
        <v>427</v>
      </c>
      <c r="D113" s="4">
        <v>71.587027300787099</v>
      </c>
      <c r="E113" s="4">
        <v>-1.5435565395553501</v>
      </c>
      <c r="F113" s="4">
        <v>730.68566969092501</v>
      </c>
      <c r="G113" s="4">
        <v>385</v>
      </c>
      <c r="H113" s="4">
        <v>434</v>
      </c>
      <c r="I113" s="4">
        <v>0</v>
      </c>
      <c r="J113" s="4">
        <v>0</v>
      </c>
      <c r="K113" s="4">
        <v>0</v>
      </c>
      <c r="L113" s="4">
        <v>0</v>
      </c>
    </row>
    <row r="114" spans="2:12" x14ac:dyDescent="0.25">
      <c r="B114" s="4">
        <v>111</v>
      </c>
      <c r="C114" s="4">
        <v>427</v>
      </c>
      <c r="D114" s="4">
        <v>71.587027300787099</v>
      </c>
      <c r="E114" s="4">
        <v>0.67928617121311297</v>
      </c>
      <c r="F114" s="4">
        <v>-218.46816780721201</v>
      </c>
      <c r="G114" s="4">
        <v>385</v>
      </c>
      <c r="H114" s="4">
        <v>434</v>
      </c>
      <c r="I114" s="4">
        <v>0</v>
      </c>
      <c r="J114" s="4">
        <v>0</v>
      </c>
      <c r="K114" s="4">
        <v>0</v>
      </c>
      <c r="L114" s="4">
        <v>0</v>
      </c>
    </row>
    <row r="115" spans="2:12" x14ac:dyDescent="0.25">
      <c r="B115" s="4">
        <v>112</v>
      </c>
      <c r="C115" s="4">
        <v>427</v>
      </c>
      <c r="D115" s="4">
        <v>71.587027300787099</v>
      </c>
      <c r="E115" s="4">
        <v>-1.5435565395553501</v>
      </c>
      <c r="F115" s="4">
        <v>730.68566969092501</v>
      </c>
      <c r="G115" s="4">
        <v>387</v>
      </c>
      <c r="H115" s="4">
        <v>436</v>
      </c>
      <c r="I115" s="4">
        <v>0</v>
      </c>
      <c r="J115" s="4">
        <v>0</v>
      </c>
      <c r="K115" s="4">
        <v>0</v>
      </c>
      <c r="L115" s="4">
        <v>0</v>
      </c>
    </row>
    <row r="116" spans="2:12" x14ac:dyDescent="0.25">
      <c r="B116" s="4">
        <v>113</v>
      </c>
      <c r="C116" s="4">
        <v>427</v>
      </c>
      <c r="D116" s="4">
        <v>71.587027300787099</v>
      </c>
      <c r="E116" s="4">
        <v>0.67928617121311297</v>
      </c>
      <c r="F116" s="4">
        <v>-218.46816780721201</v>
      </c>
      <c r="G116" s="4">
        <v>387</v>
      </c>
      <c r="H116" s="4">
        <v>436</v>
      </c>
      <c r="I116" s="4">
        <v>0</v>
      </c>
      <c r="J116" s="4">
        <v>0</v>
      </c>
      <c r="K116" s="4">
        <v>0</v>
      </c>
      <c r="L116" s="4">
        <v>0</v>
      </c>
    </row>
    <row r="117" spans="2:12" x14ac:dyDescent="0.25">
      <c r="B117" s="4">
        <v>114</v>
      </c>
      <c r="C117" s="4">
        <v>427</v>
      </c>
      <c r="D117" s="4">
        <v>71.587027300787099</v>
      </c>
      <c r="E117" s="4">
        <v>-0.75394032325900495</v>
      </c>
      <c r="F117" s="4">
        <v>393.51954533238199</v>
      </c>
      <c r="G117" s="4">
        <v>397</v>
      </c>
      <c r="H117" s="4">
        <v>446</v>
      </c>
      <c r="I117" s="4">
        <v>0</v>
      </c>
      <c r="J117" s="4">
        <v>0</v>
      </c>
      <c r="K117" s="4">
        <v>0</v>
      </c>
      <c r="L117" s="4">
        <v>0</v>
      </c>
    </row>
    <row r="118" spans="2:12" x14ac:dyDescent="0.25">
      <c r="B118" s="4">
        <v>115</v>
      </c>
      <c r="C118" s="4">
        <v>427</v>
      </c>
      <c r="D118" s="4">
        <v>71.587027300787099</v>
      </c>
      <c r="E118" s="4">
        <v>1.2373897004141099</v>
      </c>
      <c r="F118" s="4">
        <v>-456.77837477604101</v>
      </c>
      <c r="G118" s="4">
        <v>397</v>
      </c>
      <c r="H118" s="4">
        <v>446</v>
      </c>
      <c r="I118" s="4">
        <v>0</v>
      </c>
      <c r="J118" s="4">
        <v>0</v>
      </c>
      <c r="K118" s="4">
        <v>0</v>
      </c>
      <c r="L118" s="4">
        <v>0</v>
      </c>
    </row>
    <row r="119" spans="2:12" x14ac:dyDescent="0.25">
      <c r="B119" s="4">
        <v>116</v>
      </c>
      <c r="C119" s="4">
        <v>427</v>
      </c>
      <c r="D119" s="4">
        <v>71.587027300787099</v>
      </c>
      <c r="E119" s="4">
        <v>-0.62227786471781898</v>
      </c>
      <c r="F119" s="4">
        <v>337.29967553529599</v>
      </c>
      <c r="G119" s="4">
        <v>401</v>
      </c>
      <c r="H119" s="4">
        <v>450</v>
      </c>
      <c r="I119" s="4">
        <v>0</v>
      </c>
      <c r="J119" s="4">
        <v>0</v>
      </c>
      <c r="K119" s="4">
        <v>0</v>
      </c>
      <c r="L119" s="4">
        <v>0</v>
      </c>
    </row>
    <row r="120" spans="2:12" x14ac:dyDescent="0.25">
      <c r="B120" s="4">
        <v>117</v>
      </c>
      <c r="C120" s="4">
        <v>427</v>
      </c>
      <c r="D120" s="4">
        <v>71.587027300787099</v>
      </c>
      <c r="E120" s="4">
        <v>1.2373897004141099</v>
      </c>
      <c r="F120" s="4">
        <v>-456.77837477604101</v>
      </c>
      <c r="G120" s="4">
        <v>401</v>
      </c>
      <c r="H120" s="4">
        <v>450</v>
      </c>
      <c r="I120" s="4">
        <v>0</v>
      </c>
      <c r="J120" s="4">
        <v>0</v>
      </c>
      <c r="K120" s="4">
        <v>0</v>
      </c>
      <c r="L120" s="4">
        <v>0</v>
      </c>
    </row>
    <row r="121" spans="2:12" x14ac:dyDescent="0.25">
      <c r="B121" s="4">
        <v>118</v>
      </c>
      <c r="C121" s="4">
        <v>427</v>
      </c>
      <c r="D121" s="4">
        <v>71.587027300787099</v>
      </c>
      <c r="E121" s="4">
        <v>-0.274545818671804</v>
      </c>
      <c r="F121" s="4">
        <v>188.81809187364701</v>
      </c>
      <c r="G121" s="4">
        <v>408</v>
      </c>
      <c r="H121" s="4">
        <v>457</v>
      </c>
      <c r="I121" s="4">
        <v>0</v>
      </c>
      <c r="J121" s="4">
        <v>0</v>
      </c>
      <c r="K121" s="4">
        <v>0</v>
      </c>
      <c r="L121" s="4">
        <v>0</v>
      </c>
    </row>
    <row r="122" spans="2:12" x14ac:dyDescent="0.25">
      <c r="B122" s="4">
        <v>119</v>
      </c>
      <c r="C122" s="4">
        <v>427</v>
      </c>
      <c r="D122" s="4">
        <v>71.587027300787099</v>
      </c>
      <c r="E122" s="4">
        <v>1.2373897004141099</v>
      </c>
      <c r="F122" s="4">
        <v>-456.77837477604101</v>
      </c>
      <c r="G122" s="4">
        <v>408</v>
      </c>
      <c r="H122" s="4">
        <v>457</v>
      </c>
      <c r="I122" s="4">
        <v>0</v>
      </c>
      <c r="J122" s="4">
        <v>0</v>
      </c>
      <c r="K122" s="4">
        <v>0</v>
      </c>
      <c r="L122" s="4">
        <v>0</v>
      </c>
    </row>
    <row r="123" spans="2:12" x14ac:dyDescent="0.25">
      <c r="B123" s="4">
        <v>120</v>
      </c>
      <c r="C123" s="4">
        <v>427</v>
      </c>
      <c r="D123" s="4">
        <v>71.587027300787099</v>
      </c>
      <c r="E123" s="4">
        <v>-0.274545818671804</v>
      </c>
      <c r="F123" s="4">
        <v>188.81809187364701</v>
      </c>
      <c r="G123" s="4">
        <v>413</v>
      </c>
      <c r="H123" s="4">
        <v>462</v>
      </c>
      <c r="I123" s="4">
        <v>0</v>
      </c>
      <c r="J123" s="4">
        <v>0</v>
      </c>
      <c r="K123" s="4">
        <v>0</v>
      </c>
      <c r="L123" s="4">
        <v>0</v>
      </c>
    </row>
    <row r="124" spans="2:12" x14ac:dyDescent="0.25">
      <c r="B124" s="4">
        <v>121</v>
      </c>
      <c r="C124" s="4">
        <v>427</v>
      </c>
      <c r="D124" s="4">
        <v>71.587027300787099</v>
      </c>
      <c r="E124" s="4">
        <v>1.2373897004141099</v>
      </c>
      <c r="F124" s="4">
        <v>-456.77837477604101</v>
      </c>
      <c r="G124" s="4">
        <v>413</v>
      </c>
      <c r="H124" s="4">
        <v>462</v>
      </c>
      <c r="I124" s="4">
        <v>0</v>
      </c>
      <c r="J124" s="4">
        <v>0</v>
      </c>
      <c r="K124" s="4">
        <v>0</v>
      </c>
      <c r="L124" s="4">
        <v>0</v>
      </c>
    </row>
    <row r="125" spans="2:12" x14ac:dyDescent="0.25">
      <c r="B125" s="4">
        <v>122</v>
      </c>
      <c r="C125" s="4">
        <v>427</v>
      </c>
      <c r="D125" s="4">
        <v>71.587027300787099</v>
      </c>
      <c r="E125" s="4">
        <v>-0.274545818671804</v>
      </c>
      <c r="F125" s="4">
        <v>188.81809187364701</v>
      </c>
      <c r="G125" s="4">
        <v>417</v>
      </c>
      <c r="H125" s="4">
        <v>466</v>
      </c>
      <c r="I125" s="4">
        <v>0</v>
      </c>
      <c r="J125" s="4">
        <v>0</v>
      </c>
      <c r="K125" s="4">
        <v>0</v>
      </c>
      <c r="L125" s="4">
        <v>0</v>
      </c>
    </row>
    <row r="126" spans="2:12" x14ac:dyDescent="0.25">
      <c r="B126" s="4">
        <v>123</v>
      </c>
      <c r="C126" s="4">
        <v>427</v>
      </c>
      <c r="D126" s="4">
        <v>71.587027300787099</v>
      </c>
      <c r="E126" s="4">
        <v>-0.274545818671804</v>
      </c>
      <c r="F126" s="4">
        <v>188.81809187364701</v>
      </c>
      <c r="G126" s="4">
        <v>425</v>
      </c>
      <c r="H126" s="4">
        <v>474</v>
      </c>
      <c r="I126" s="4">
        <v>0</v>
      </c>
      <c r="J126" s="4">
        <v>0</v>
      </c>
      <c r="K126" s="4">
        <v>0</v>
      </c>
      <c r="L126" s="4">
        <v>0</v>
      </c>
    </row>
    <row r="127" spans="2:12" x14ac:dyDescent="0.25">
      <c r="B127" s="4">
        <v>124</v>
      </c>
      <c r="C127" s="4">
        <v>427</v>
      </c>
      <c r="D127" s="4">
        <v>71.587027300787099</v>
      </c>
      <c r="E127" s="4">
        <v>-0.274545818671804</v>
      </c>
      <c r="F127" s="4">
        <v>188.81809187364701</v>
      </c>
      <c r="G127" s="4">
        <v>427</v>
      </c>
      <c r="H127" s="4">
        <v>476</v>
      </c>
      <c r="I127" s="4">
        <v>1</v>
      </c>
      <c r="J127" s="4">
        <v>427</v>
      </c>
      <c r="K127" s="4">
        <v>475</v>
      </c>
      <c r="L127" s="4">
        <v>3</v>
      </c>
    </row>
    <row r="128" spans="2:12" x14ac:dyDescent="0.25">
      <c r="B128" s="4">
        <v>125</v>
      </c>
      <c r="C128" s="4">
        <v>458</v>
      </c>
      <c r="D128" s="4">
        <v>63.076106921961198</v>
      </c>
      <c r="E128" s="4">
        <v>-0.37490315323432499</v>
      </c>
      <c r="F128" s="4">
        <v>234.78175110328201</v>
      </c>
      <c r="G128" s="4">
        <v>431</v>
      </c>
      <c r="H128" s="4">
        <v>480</v>
      </c>
      <c r="I128" s="4">
        <v>0</v>
      </c>
      <c r="J128" s="4">
        <v>0</v>
      </c>
      <c r="K128" s="4">
        <v>0</v>
      </c>
      <c r="L128" s="4">
        <v>0</v>
      </c>
    </row>
    <row r="129" spans="2:12" x14ac:dyDescent="0.25">
      <c r="B129" s="4">
        <v>126</v>
      </c>
      <c r="C129" s="4">
        <v>458</v>
      </c>
      <c r="D129" s="4">
        <v>63.076106921961198</v>
      </c>
      <c r="E129" s="4">
        <v>0.16684921467899699</v>
      </c>
      <c r="F129" s="4">
        <v>-13.3408334010196</v>
      </c>
      <c r="G129" s="4">
        <v>431</v>
      </c>
      <c r="H129" s="4">
        <v>480</v>
      </c>
      <c r="I129" s="4">
        <v>0</v>
      </c>
      <c r="J129" s="4">
        <v>0</v>
      </c>
      <c r="K129" s="4">
        <v>0</v>
      </c>
      <c r="L129" s="4">
        <v>0</v>
      </c>
    </row>
    <row r="130" spans="2:12" x14ac:dyDescent="0.25">
      <c r="B130" s="4">
        <v>127</v>
      </c>
      <c r="C130" s="4">
        <v>458</v>
      </c>
      <c r="D130" s="4">
        <v>63.076106921961198</v>
      </c>
      <c r="E130" s="4">
        <v>-0.37490315323432499</v>
      </c>
      <c r="F130" s="4">
        <v>234.78175110328201</v>
      </c>
      <c r="G130" s="4">
        <v>435</v>
      </c>
      <c r="H130" s="4">
        <v>484</v>
      </c>
      <c r="I130" s="4">
        <v>0</v>
      </c>
      <c r="J130" s="4">
        <v>0</v>
      </c>
      <c r="K130" s="4">
        <v>0</v>
      </c>
      <c r="L130" s="4">
        <v>0</v>
      </c>
    </row>
    <row r="131" spans="2:12" x14ac:dyDescent="0.25">
      <c r="B131" s="4">
        <v>128</v>
      </c>
      <c r="C131" s="4">
        <v>458</v>
      </c>
      <c r="D131" s="4">
        <v>63.076106921961198</v>
      </c>
      <c r="E131" s="4">
        <v>0.16684921467899699</v>
      </c>
      <c r="F131" s="4">
        <v>-13.3408334010196</v>
      </c>
      <c r="G131" s="4">
        <v>435</v>
      </c>
      <c r="H131" s="4">
        <v>484</v>
      </c>
      <c r="I131" s="4">
        <v>0</v>
      </c>
      <c r="J131" s="4">
        <v>0</v>
      </c>
      <c r="K131" s="4">
        <v>0</v>
      </c>
      <c r="L131" s="4">
        <v>0</v>
      </c>
    </row>
    <row r="132" spans="2:12" x14ac:dyDescent="0.25">
      <c r="B132" s="4">
        <v>129</v>
      </c>
      <c r="C132" s="4">
        <v>458</v>
      </c>
      <c r="D132" s="4">
        <v>63.076106921961198</v>
      </c>
      <c r="E132" s="4">
        <v>-0.37490315323432499</v>
      </c>
      <c r="F132" s="4">
        <v>234.78175110328201</v>
      </c>
      <c r="G132" s="4">
        <v>437</v>
      </c>
      <c r="H132" s="4">
        <v>486</v>
      </c>
      <c r="I132" s="4">
        <v>0</v>
      </c>
      <c r="J132" s="4">
        <v>0</v>
      </c>
      <c r="K132" s="4">
        <v>0</v>
      </c>
      <c r="L132" s="4">
        <v>0</v>
      </c>
    </row>
    <row r="133" spans="2:12" x14ac:dyDescent="0.25">
      <c r="B133" s="4">
        <v>130</v>
      </c>
      <c r="C133" s="4">
        <v>458</v>
      </c>
      <c r="D133" s="4">
        <v>63.076106921961198</v>
      </c>
      <c r="E133" s="4">
        <v>0.59708055330492504</v>
      </c>
      <c r="F133" s="4">
        <v>-210.38678649169401</v>
      </c>
      <c r="G133" s="4">
        <v>437</v>
      </c>
      <c r="H133" s="4">
        <v>486</v>
      </c>
      <c r="I133" s="4">
        <v>0</v>
      </c>
      <c r="J133" s="4">
        <v>0</v>
      </c>
      <c r="K133" s="4">
        <v>0</v>
      </c>
      <c r="L133" s="4">
        <v>0</v>
      </c>
    </row>
    <row r="134" spans="2:12" x14ac:dyDescent="0.25">
      <c r="B134" s="4">
        <v>131</v>
      </c>
      <c r="C134" s="4">
        <v>494</v>
      </c>
      <c r="D134" s="4">
        <v>54.107640663706398</v>
      </c>
      <c r="E134" s="4">
        <v>-0.24912406272929899</v>
      </c>
      <c r="F134" s="4">
        <v>177.17492765198</v>
      </c>
      <c r="G134" s="4">
        <v>444</v>
      </c>
      <c r="H134" s="4">
        <v>493</v>
      </c>
      <c r="I134" s="4">
        <v>0</v>
      </c>
      <c r="J134" s="4">
        <v>0</v>
      </c>
      <c r="K134" s="4">
        <v>0</v>
      </c>
      <c r="L134" s="4">
        <v>0</v>
      </c>
    </row>
    <row r="135" spans="2:12" x14ac:dyDescent="0.25">
      <c r="B135" s="4">
        <v>132</v>
      </c>
      <c r="C135" s="4">
        <v>458</v>
      </c>
      <c r="D135" s="4">
        <v>63.076106921961198</v>
      </c>
      <c r="E135" s="4">
        <v>-0.24912406272929899</v>
      </c>
      <c r="F135" s="4">
        <v>177.17492765198</v>
      </c>
      <c r="G135" s="4">
        <v>447</v>
      </c>
      <c r="H135" s="4">
        <v>496</v>
      </c>
      <c r="I135" s="4">
        <v>0</v>
      </c>
      <c r="J135" s="4">
        <v>0</v>
      </c>
      <c r="K135" s="4">
        <v>0</v>
      </c>
      <c r="L135" s="4">
        <v>0</v>
      </c>
    </row>
    <row r="136" spans="2:12" x14ac:dyDescent="0.25">
      <c r="B136" s="4">
        <v>133</v>
      </c>
      <c r="C136" s="4">
        <v>458</v>
      </c>
      <c r="D136" s="4">
        <v>63.076106921961198</v>
      </c>
      <c r="E136" s="4">
        <v>0.59708055330492504</v>
      </c>
      <c r="F136" s="4">
        <v>-210.38678649169401</v>
      </c>
      <c r="G136" s="4">
        <v>447</v>
      </c>
      <c r="H136" s="4">
        <v>496</v>
      </c>
      <c r="I136" s="4">
        <v>0</v>
      </c>
      <c r="J136" s="4">
        <v>0</v>
      </c>
      <c r="K136" s="4">
        <v>0</v>
      </c>
      <c r="L136" s="4">
        <v>0</v>
      </c>
    </row>
    <row r="137" spans="2:12" x14ac:dyDescent="0.25">
      <c r="B137" s="4">
        <v>134</v>
      </c>
      <c r="C137" s="4">
        <v>458</v>
      </c>
      <c r="D137" s="4">
        <v>63.076106921961198</v>
      </c>
      <c r="E137" s="4">
        <v>-0.24912406272929899</v>
      </c>
      <c r="F137" s="4">
        <v>177.17492765198</v>
      </c>
      <c r="G137" s="4">
        <v>451</v>
      </c>
      <c r="H137" s="4">
        <v>500</v>
      </c>
      <c r="I137" s="4">
        <v>0</v>
      </c>
      <c r="J137" s="4">
        <v>0</v>
      </c>
      <c r="K137" s="4">
        <v>0</v>
      </c>
      <c r="L137" s="4">
        <v>0</v>
      </c>
    </row>
    <row r="138" spans="2:12" x14ac:dyDescent="0.25">
      <c r="B138" s="4">
        <v>135</v>
      </c>
      <c r="C138" s="4">
        <v>458</v>
      </c>
      <c r="D138" s="4">
        <v>63.076106921961198</v>
      </c>
      <c r="E138" s="4">
        <v>0.91767833920024799</v>
      </c>
      <c r="F138" s="4">
        <v>-357.22057243175198</v>
      </c>
      <c r="G138" s="4">
        <v>451</v>
      </c>
      <c r="H138" s="4">
        <v>500</v>
      </c>
      <c r="I138" s="4">
        <v>0</v>
      </c>
      <c r="J138" s="4">
        <v>0</v>
      </c>
      <c r="K138" s="4">
        <v>0</v>
      </c>
      <c r="L138" s="4">
        <v>0</v>
      </c>
    </row>
    <row r="139" spans="2:12" x14ac:dyDescent="0.25">
      <c r="B139" s="4">
        <v>136</v>
      </c>
      <c r="C139" s="4">
        <v>494</v>
      </c>
      <c r="D139" s="4">
        <v>54.107640663706398</v>
      </c>
      <c r="E139" s="4">
        <v>-1.10378785883201</v>
      </c>
      <c r="F139" s="4">
        <v>599.37884292672004</v>
      </c>
      <c r="G139" s="4">
        <v>455</v>
      </c>
      <c r="H139" s="4">
        <v>504</v>
      </c>
      <c r="I139" s="4">
        <v>0</v>
      </c>
      <c r="J139" s="4">
        <v>0</v>
      </c>
      <c r="K139" s="4">
        <v>0</v>
      </c>
      <c r="L139" s="4">
        <v>0</v>
      </c>
    </row>
    <row r="140" spans="2:12" x14ac:dyDescent="0.25">
      <c r="B140" s="4">
        <v>137</v>
      </c>
      <c r="C140" s="4">
        <v>494</v>
      </c>
      <c r="D140" s="4">
        <v>54.107640663706398</v>
      </c>
      <c r="E140" s="4">
        <v>-0.24912406272929899</v>
      </c>
      <c r="F140" s="4">
        <v>177.17492765198</v>
      </c>
      <c r="G140" s="4">
        <v>455</v>
      </c>
      <c r="H140" s="4">
        <v>504</v>
      </c>
      <c r="I140" s="4">
        <v>0</v>
      </c>
      <c r="J140" s="4">
        <v>0</v>
      </c>
      <c r="K140" s="4">
        <v>0</v>
      </c>
      <c r="L140" s="4">
        <v>0</v>
      </c>
    </row>
    <row r="141" spans="2:12" x14ac:dyDescent="0.25">
      <c r="B141" s="4">
        <v>138</v>
      </c>
      <c r="C141" s="4">
        <v>494</v>
      </c>
      <c r="D141" s="4">
        <v>54.107640663706398</v>
      </c>
      <c r="E141" s="4">
        <v>-1.10378785883201</v>
      </c>
      <c r="F141" s="4">
        <v>599.37884292672004</v>
      </c>
      <c r="G141" s="4">
        <v>458</v>
      </c>
      <c r="H141" s="4">
        <v>507</v>
      </c>
      <c r="I141" s="4">
        <v>0</v>
      </c>
      <c r="J141" s="4">
        <v>0</v>
      </c>
      <c r="K141" s="4">
        <v>0</v>
      </c>
      <c r="L141" s="4">
        <v>0</v>
      </c>
    </row>
    <row r="142" spans="2:12" x14ac:dyDescent="0.25">
      <c r="B142" s="4">
        <v>139</v>
      </c>
      <c r="C142" s="4">
        <v>494</v>
      </c>
      <c r="D142" s="4">
        <v>54.107640663706398</v>
      </c>
      <c r="E142" s="4">
        <v>-0.24912406272929899</v>
      </c>
      <c r="F142" s="4">
        <v>177.17492765198</v>
      </c>
      <c r="G142" s="4">
        <v>458</v>
      </c>
      <c r="H142" s="4">
        <v>507</v>
      </c>
      <c r="I142" s="4">
        <v>0</v>
      </c>
      <c r="J142" s="4">
        <v>0</v>
      </c>
      <c r="K142" s="4">
        <v>0</v>
      </c>
      <c r="L142" s="4">
        <v>0</v>
      </c>
    </row>
    <row r="143" spans="2:12" x14ac:dyDescent="0.25">
      <c r="B143" s="4">
        <v>140</v>
      </c>
      <c r="C143" s="4">
        <v>512</v>
      </c>
      <c r="D143" s="4">
        <v>52.3445054674281</v>
      </c>
      <c r="E143" s="4">
        <v>-0.117790482420257</v>
      </c>
      <c r="F143" s="4">
        <v>112.65323246659899</v>
      </c>
      <c r="G143" s="4">
        <v>462</v>
      </c>
      <c r="H143" s="4">
        <v>511</v>
      </c>
      <c r="I143" s="4">
        <v>0</v>
      </c>
      <c r="J143" s="4">
        <v>0</v>
      </c>
      <c r="K143" s="4">
        <v>0</v>
      </c>
      <c r="L143" s="4">
        <v>0</v>
      </c>
    </row>
    <row r="144" spans="2:12" x14ac:dyDescent="0.25">
      <c r="B144" s="4">
        <v>141</v>
      </c>
      <c r="C144" s="4">
        <v>512</v>
      </c>
      <c r="D144" s="4">
        <v>52.3445054674281</v>
      </c>
      <c r="E144" s="4">
        <v>-0.52171584293121998</v>
      </c>
      <c r="F144" s="4">
        <v>319.46301704821298</v>
      </c>
      <c r="G144" s="4">
        <v>467</v>
      </c>
      <c r="H144" s="4">
        <v>516</v>
      </c>
      <c r="I144" s="4">
        <v>0</v>
      </c>
      <c r="J144" s="4">
        <v>0</v>
      </c>
      <c r="K144" s="4">
        <v>0</v>
      </c>
      <c r="L144" s="4">
        <v>0</v>
      </c>
    </row>
    <row r="145" spans="2:12" x14ac:dyDescent="0.25">
      <c r="B145" s="4">
        <v>142</v>
      </c>
      <c r="C145" s="4">
        <v>512</v>
      </c>
      <c r="D145" s="4">
        <v>52.3445054674281</v>
      </c>
      <c r="E145" s="4">
        <v>-0.117790482420257</v>
      </c>
      <c r="F145" s="4">
        <v>112.65323246659899</v>
      </c>
      <c r="G145" s="4">
        <v>467</v>
      </c>
      <c r="H145" s="4">
        <v>516</v>
      </c>
      <c r="I145" s="4">
        <v>1</v>
      </c>
      <c r="J145" s="4">
        <v>475</v>
      </c>
      <c r="K145" s="4">
        <v>512</v>
      </c>
      <c r="L145" s="4">
        <v>3</v>
      </c>
    </row>
    <row r="146" spans="2:12" x14ac:dyDescent="0.25">
      <c r="B146" s="4">
        <v>143</v>
      </c>
      <c r="C146" s="4">
        <v>475</v>
      </c>
      <c r="D146" s="4">
        <v>56.702753316977599</v>
      </c>
      <c r="E146" s="4">
        <v>-0.117790482420257</v>
      </c>
      <c r="F146" s="4">
        <v>112.65323246659899</v>
      </c>
      <c r="G146" s="4">
        <v>475</v>
      </c>
      <c r="H146" s="4">
        <v>524</v>
      </c>
      <c r="I146" s="4">
        <v>1</v>
      </c>
      <c r="J146" s="4">
        <v>475</v>
      </c>
      <c r="K146" s="4">
        <v>517</v>
      </c>
      <c r="L146" s="4">
        <v>3</v>
      </c>
    </row>
    <row r="147" spans="2:12" x14ac:dyDescent="0.25">
      <c r="B147" s="4">
        <v>144</v>
      </c>
      <c r="C147" s="4">
        <v>494</v>
      </c>
      <c r="D147" s="4">
        <v>54.107640663706398</v>
      </c>
      <c r="E147" s="4">
        <v>-9.7951955348792294E-2</v>
      </c>
      <c r="F147" s="4">
        <v>102.495906606009</v>
      </c>
      <c r="G147" s="4">
        <v>481</v>
      </c>
      <c r="H147" s="4">
        <v>530</v>
      </c>
      <c r="I147" s="4">
        <v>0</v>
      </c>
      <c r="J147" s="4">
        <v>0</v>
      </c>
      <c r="K147" s="4">
        <v>0</v>
      </c>
      <c r="L147" s="4">
        <v>0</v>
      </c>
    </row>
    <row r="148" spans="2:12" x14ac:dyDescent="0.25">
      <c r="B148" s="4">
        <v>145</v>
      </c>
      <c r="C148" s="4">
        <v>494</v>
      </c>
      <c r="D148" s="4">
        <v>54.107640663706398</v>
      </c>
      <c r="E148" s="4">
        <v>0.39594952270915101</v>
      </c>
      <c r="F148" s="4">
        <v>-141.49142355461399</v>
      </c>
      <c r="G148" s="4">
        <v>481</v>
      </c>
      <c r="H148" s="4">
        <v>530</v>
      </c>
      <c r="I148" s="4">
        <v>0</v>
      </c>
      <c r="J148" s="4">
        <v>0</v>
      </c>
      <c r="K148" s="4">
        <v>0</v>
      </c>
      <c r="L148" s="4">
        <v>0</v>
      </c>
    </row>
    <row r="149" spans="2:12" x14ac:dyDescent="0.25">
      <c r="B149" s="4">
        <v>146</v>
      </c>
      <c r="C149" s="4">
        <v>535</v>
      </c>
      <c r="D149" s="4">
        <v>55.4372628868581</v>
      </c>
      <c r="E149" s="4">
        <v>3.2429810320773703E-2</v>
      </c>
      <c r="F149" s="4">
        <v>38.087314365244097</v>
      </c>
      <c r="G149" s="4">
        <v>485</v>
      </c>
      <c r="H149" s="4">
        <v>534</v>
      </c>
      <c r="I149" s="4">
        <v>0</v>
      </c>
      <c r="J149" s="4">
        <v>0</v>
      </c>
      <c r="K149" s="4">
        <v>0</v>
      </c>
      <c r="L149" s="4">
        <v>0</v>
      </c>
    </row>
    <row r="150" spans="2:12" x14ac:dyDescent="0.25">
      <c r="B150" s="4">
        <v>147</v>
      </c>
      <c r="C150" s="4">
        <v>535</v>
      </c>
      <c r="D150" s="4">
        <v>55.4372628868581</v>
      </c>
      <c r="E150" s="4">
        <v>3.2429810320773703E-2</v>
      </c>
      <c r="F150" s="4">
        <v>38.087314365244097</v>
      </c>
      <c r="G150" s="4">
        <v>487</v>
      </c>
      <c r="H150" s="4">
        <v>536</v>
      </c>
      <c r="I150" s="4">
        <v>0</v>
      </c>
      <c r="J150" s="4">
        <v>0</v>
      </c>
      <c r="K150" s="4">
        <v>0</v>
      </c>
      <c r="L150" s="4">
        <v>0</v>
      </c>
    </row>
    <row r="151" spans="2:12" x14ac:dyDescent="0.25">
      <c r="B151" s="4">
        <v>148</v>
      </c>
      <c r="C151" s="4">
        <v>535</v>
      </c>
      <c r="D151" s="4">
        <v>55.4372628868581</v>
      </c>
      <c r="E151" s="4">
        <v>-0.67965786085726598</v>
      </c>
      <c r="F151" s="4">
        <v>419.054218445495</v>
      </c>
      <c r="G151" s="4">
        <v>493</v>
      </c>
      <c r="H151" s="4">
        <v>542</v>
      </c>
      <c r="I151" s="4">
        <v>0</v>
      </c>
      <c r="J151" s="4">
        <v>0</v>
      </c>
      <c r="K151" s="4">
        <v>0</v>
      </c>
      <c r="L151" s="4">
        <v>0</v>
      </c>
    </row>
    <row r="152" spans="2:12" x14ac:dyDescent="0.25">
      <c r="B152" s="4">
        <v>149</v>
      </c>
      <c r="C152" s="4">
        <v>535</v>
      </c>
      <c r="D152" s="4">
        <v>55.4372628868581</v>
      </c>
      <c r="E152" s="4">
        <v>3.2429810320773703E-2</v>
      </c>
      <c r="F152" s="4">
        <v>38.087314365244097</v>
      </c>
      <c r="G152" s="4">
        <v>493</v>
      </c>
      <c r="H152" s="4">
        <v>542</v>
      </c>
      <c r="I152" s="4">
        <v>0</v>
      </c>
      <c r="J152" s="4">
        <v>0</v>
      </c>
      <c r="K152" s="4">
        <v>0</v>
      </c>
      <c r="L152" s="4">
        <v>0</v>
      </c>
    </row>
    <row r="153" spans="2:12" x14ac:dyDescent="0.25">
      <c r="B153" s="4">
        <v>150</v>
      </c>
      <c r="C153" s="4">
        <v>494</v>
      </c>
      <c r="D153" s="4">
        <v>54.107640663706398</v>
      </c>
      <c r="E153" s="4">
        <v>3.2429810320773703E-2</v>
      </c>
      <c r="F153" s="4">
        <v>38.087314365244097</v>
      </c>
      <c r="G153" s="4">
        <v>494</v>
      </c>
      <c r="H153" s="4">
        <v>543</v>
      </c>
      <c r="I153" s="4">
        <v>0</v>
      </c>
      <c r="J153" s="4">
        <v>0</v>
      </c>
      <c r="K153" s="4">
        <v>0</v>
      </c>
      <c r="L153" s="4">
        <v>0</v>
      </c>
    </row>
    <row r="154" spans="2:12" x14ac:dyDescent="0.25">
      <c r="B154" s="4">
        <v>151</v>
      </c>
      <c r="C154" s="4">
        <v>555</v>
      </c>
      <c r="D154" s="4">
        <v>59.463170485560802</v>
      </c>
      <c r="E154" s="4">
        <v>0.1655503492589</v>
      </c>
      <c r="F154" s="4">
        <v>-32.417273353128998</v>
      </c>
      <c r="G154" s="4">
        <v>505</v>
      </c>
      <c r="H154" s="4">
        <v>554</v>
      </c>
      <c r="I154" s="4">
        <v>0</v>
      </c>
      <c r="J154" s="4">
        <v>0</v>
      </c>
      <c r="K154" s="4">
        <v>0</v>
      </c>
      <c r="L154" s="4">
        <v>0</v>
      </c>
    </row>
    <row r="155" spans="2:12" x14ac:dyDescent="0.25">
      <c r="B155" s="4">
        <v>152</v>
      </c>
      <c r="C155" s="4">
        <v>512</v>
      </c>
      <c r="D155" s="4">
        <v>52.3445054674281</v>
      </c>
      <c r="E155" s="4">
        <v>0.1655503492589</v>
      </c>
      <c r="F155" s="4">
        <v>-32.417273353128998</v>
      </c>
      <c r="G155" s="4">
        <v>512</v>
      </c>
      <c r="H155" s="4">
        <v>561</v>
      </c>
      <c r="I155" s="4">
        <v>1</v>
      </c>
      <c r="J155" s="4">
        <v>512</v>
      </c>
      <c r="K155" s="4">
        <v>555</v>
      </c>
      <c r="L155" s="4">
        <v>3</v>
      </c>
    </row>
    <row r="156" spans="2:12" x14ac:dyDescent="0.25">
      <c r="B156" s="4">
        <v>153</v>
      </c>
      <c r="C156" s="4">
        <v>535</v>
      </c>
      <c r="D156" s="4">
        <v>55.4372628868581</v>
      </c>
      <c r="E156" s="4">
        <v>0.20129537993513699</v>
      </c>
      <c r="F156" s="4">
        <v>-52.255765378440202</v>
      </c>
      <c r="G156" s="4">
        <v>517</v>
      </c>
      <c r="H156" s="4">
        <v>566</v>
      </c>
      <c r="I156" s="4">
        <v>0</v>
      </c>
      <c r="J156" s="4">
        <v>0</v>
      </c>
      <c r="K156" s="4">
        <v>0</v>
      </c>
      <c r="L156" s="4">
        <v>0</v>
      </c>
    </row>
    <row r="157" spans="2:12" x14ac:dyDescent="0.25">
      <c r="B157" s="4">
        <v>154</v>
      </c>
      <c r="C157" s="4">
        <v>535</v>
      </c>
      <c r="D157" s="4">
        <v>55.4372628868581</v>
      </c>
      <c r="E157" s="4">
        <v>0.316740924115893</v>
      </c>
      <c r="F157" s="4">
        <v>-114.01913151514501</v>
      </c>
      <c r="G157" s="4">
        <v>517</v>
      </c>
      <c r="H157" s="4">
        <v>566</v>
      </c>
      <c r="I157" s="4">
        <v>0</v>
      </c>
      <c r="J157" s="4">
        <v>0</v>
      </c>
      <c r="K157" s="4">
        <v>0</v>
      </c>
      <c r="L157" s="4">
        <v>0</v>
      </c>
    </row>
    <row r="158" spans="2:12" x14ac:dyDescent="0.25">
      <c r="B158" s="4">
        <v>155</v>
      </c>
      <c r="C158" s="4">
        <v>535</v>
      </c>
      <c r="D158" s="4">
        <v>55.4372628868581</v>
      </c>
      <c r="E158" s="4">
        <v>0.20129537993513699</v>
      </c>
      <c r="F158" s="4">
        <v>-52.255765378440202</v>
      </c>
      <c r="G158" s="4">
        <v>522</v>
      </c>
      <c r="H158" s="4">
        <v>571</v>
      </c>
      <c r="I158" s="4">
        <v>0</v>
      </c>
      <c r="J158" s="4">
        <v>0</v>
      </c>
      <c r="K158" s="4">
        <v>0</v>
      </c>
      <c r="L158" s="4">
        <v>0</v>
      </c>
    </row>
    <row r="159" spans="2:12" x14ac:dyDescent="0.25">
      <c r="B159" s="4">
        <v>156</v>
      </c>
      <c r="C159" s="4">
        <v>535</v>
      </c>
      <c r="D159" s="4">
        <v>55.4372628868581</v>
      </c>
      <c r="E159" s="4">
        <v>0.20129537993513699</v>
      </c>
      <c r="F159" s="4">
        <v>-52.255765378440202</v>
      </c>
      <c r="G159" s="4">
        <v>527</v>
      </c>
      <c r="H159" s="4">
        <v>576</v>
      </c>
      <c r="I159" s="4">
        <v>0</v>
      </c>
      <c r="J159" s="4">
        <v>0</v>
      </c>
      <c r="K159" s="4">
        <v>0</v>
      </c>
      <c r="L159" s="4">
        <v>0</v>
      </c>
    </row>
    <row r="160" spans="2:12" x14ac:dyDescent="0.25">
      <c r="B160" s="4">
        <v>157</v>
      </c>
      <c r="C160" s="4">
        <v>572</v>
      </c>
      <c r="D160" s="4">
        <v>60.594039312217397</v>
      </c>
      <c r="E160" s="4">
        <v>-1.11170263881522</v>
      </c>
      <c r="F160" s="4">
        <v>696.48794871452799</v>
      </c>
      <c r="G160" s="4">
        <v>535</v>
      </c>
      <c r="H160" s="4">
        <v>584</v>
      </c>
      <c r="I160" s="4">
        <v>0</v>
      </c>
      <c r="J160" s="4">
        <v>0</v>
      </c>
      <c r="K160" s="4">
        <v>0</v>
      </c>
      <c r="L160" s="4">
        <v>0</v>
      </c>
    </row>
    <row r="161" spans="2:12" x14ac:dyDescent="0.25">
      <c r="B161" s="4">
        <v>158</v>
      </c>
      <c r="C161" s="4">
        <v>572</v>
      </c>
      <c r="D161" s="4">
        <v>60.594039312217397</v>
      </c>
      <c r="E161" s="4">
        <v>6.6521695685683294E-2</v>
      </c>
      <c r="F161" s="4">
        <v>22.5436293800066</v>
      </c>
      <c r="G161" s="4">
        <v>535</v>
      </c>
      <c r="H161" s="4">
        <v>584</v>
      </c>
      <c r="I161" s="4">
        <v>0</v>
      </c>
      <c r="J161" s="4">
        <v>0</v>
      </c>
      <c r="K161" s="4">
        <v>0</v>
      </c>
      <c r="L161" s="4">
        <v>0</v>
      </c>
    </row>
    <row r="162" spans="2:12" x14ac:dyDescent="0.25">
      <c r="B162" s="4">
        <v>159</v>
      </c>
      <c r="C162" s="4">
        <v>572</v>
      </c>
      <c r="D162" s="4">
        <v>60.594039312217397</v>
      </c>
      <c r="E162" s="4">
        <v>-0.715608009743394</v>
      </c>
      <c r="F162" s="4">
        <v>469.92182088543899</v>
      </c>
      <c r="G162" s="4">
        <v>540</v>
      </c>
      <c r="H162" s="4">
        <v>589</v>
      </c>
      <c r="I162" s="4">
        <v>0</v>
      </c>
      <c r="J162" s="4">
        <v>0</v>
      </c>
      <c r="K162" s="4">
        <v>0</v>
      </c>
      <c r="L162" s="4">
        <v>0</v>
      </c>
    </row>
    <row r="163" spans="2:12" x14ac:dyDescent="0.25">
      <c r="B163" s="4">
        <v>160</v>
      </c>
      <c r="C163" s="4">
        <v>572</v>
      </c>
      <c r="D163" s="4">
        <v>60.594039312217397</v>
      </c>
      <c r="E163" s="4">
        <v>6.6521695685683294E-2</v>
      </c>
      <c r="F163" s="4">
        <v>22.5436293800066</v>
      </c>
      <c r="G163" s="4">
        <v>540</v>
      </c>
      <c r="H163" s="4">
        <v>589</v>
      </c>
      <c r="I163" s="4">
        <v>0</v>
      </c>
      <c r="J163" s="4">
        <v>0</v>
      </c>
      <c r="K163" s="4">
        <v>0</v>
      </c>
      <c r="L163" s="4">
        <v>0</v>
      </c>
    </row>
    <row r="164" spans="2:12" x14ac:dyDescent="0.25">
      <c r="B164" s="4">
        <v>161</v>
      </c>
      <c r="C164" s="4">
        <v>572</v>
      </c>
      <c r="D164" s="4">
        <v>60.594039312217397</v>
      </c>
      <c r="E164" s="4">
        <v>-0.715608009743394</v>
      </c>
      <c r="F164" s="4">
        <v>469.92182088543899</v>
      </c>
      <c r="G164" s="4">
        <v>543</v>
      </c>
      <c r="H164" s="4">
        <v>592</v>
      </c>
      <c r="I164" s="4">
        <v>0</v>
      </c>
      <c r="J164" s="4">
        <v>0</v>
      </c>
      <c r="K164" s="4">
        <v>0</v>
      </c>
      <c r="L164" s="4">
        <v>0</v>
      </c>
    </row>
    <row r="165" spans="2:12" x14ac:dyDescent="0.25">
      <c r="B165" s="4">
        <v>162</v>
      </c>
      <c r="C165" s="4">
        <v>572</v>
      </c>
      <c r="D165" s="4">
        <v>60.594039312217397</v>
      </c>
      <c r="E165" s="4">
        <v>6.6521695685683294E-2</v>
      </c>
      <c r="F165" s="4">
        <v>22.5436293800066</v>
      </c>
      <c r="G165" s="4">
        <v>543</v>
      </c>
      <c r="H165" s="4">
        <v>592</v>
      </c>
      <c r="I165" s="4">
        <v>0</v>
      </c>
      <c r="J165" s="4">
        <v>0</v>
      </c>
      <c r="K165" s="4">
        <v>0</v>
      </c>
      <c r="L165" s="4">
        <v>0</v>
      </c>
    </row>
    <row r="166" spans="2:12" x14ac:dyDescent="0.25">
      <c r="B166" s="4">
        <v>163</v>
      </c>
      <c r="C166" s="4">
        <v>572</v>
      </c>
      <c r="D166" s="4">
        <v>60.594039312217397</v>
      </c>
      <c r="E166" s="4">
        <v>-0.715608009743394</v>
      </c>
      <c r="F166" s="4">
        <v>469.92182088543899</v>
      </c>
      <c r="G166" s="4">
        <v>555</v>
      </c>
      <c r="H166" s="4">
        <v>604</v>
      </c>
      <c r="I166" s="4">
        <v>0</v>
      </c>
      <c r="J166" s="4">
        <v>0</v>
      </c>
      <c r="K166" s="4">
        <v>0</v>
      </c>
      <c r="L166" s="4">
        <v>0</v>
      </c>
    </row>
    <row r="167" spans="2:12" x14ac:dyDescent="0.25">
      <c r="B167" s="4">
        <v>164</v>
      </c>
      <c r="C167" s="4">
        <v>572</v>
      </c>
      <c r="D167" s="4">
        <v>60.594039312217397</v>
      </c>
      <c r="E167" s="4">
        <v>6.6521695685683294E-2</v>
      </c>
      <c r="F167" s="4">
        <v>22.5436293800066</v>
      </c>
      <c r="G167" s="4">
        <v>555</v>
      </c>
      <c r="H167" s="4">
        <v>604</v>
      </c>
      <c r="I167" s="4">
        <v>0</v>
      </c>
      <c r="J167" s="4">
        <v>0</v>
      </c>
      <c r="K167" s="4">
        <v>0</v>
      </c>
      <c r="L167" s="4">
        <v>0</v>
      </c>
    </row>
    <row r="168" spans="2:12" x14ac:dyDescent="0.25">
      <c r="B168" s="4">
        <v>165</v>
      </c>
      <c r="C168" s="4">
        <v>608</v>
      </c>
      <c r="D168" s="4">
        <v>54.031707456218399</v>
      </c>
      <c r="E168" s="4">
        <v>-0.182286995999974</v>
      </c>
      <c r="F168" s="4">
        <v>164.86220102420199</v>
      </c>
      <c r="G168" s="4">
        <v>558</v>
      </c>
      <c r="H168" s="4">
        <v>607</v>
      </c>
      <c r="I168" s="4">
        <v>0</v>
      </c>
      <c r="J168" s="4">
        <v>0</v>
      </c>
      <c r="K168" s="4">
        <v>0</v>
      </c>
      <c r="L168" s="4">
        <v>0</v>
      </c>
    </row>
    <row r="169" spans="2:12" x14ac:dyDescent="0.25">
      <c r="B169" s="4">
        <v>166</v>
      </c>
      <c r="C169" s="4">
        <v>608</v>
      </c>
      <c r="D169" s="4">
        <v>54.031707456218399</v>
      </c>
      <c r="E169" s="4">
        <v>-0.182286995999974</v>
      </c>
      <c r="F169" s="4">
        <v>164.86220102420199</v>
      </c>
      <c r="G169" s="4">
        <v>567</v>
      </c>
      <c r="H169" s="4">
        <v>616</v>
      </c>
      <c r="I169" s="4">
        <v>0</v>
      </c>
      <c r="J169" s="4">
        <v>0</v>
      </c>
      <c r="K169" s="4">
        <v>0</v>
      </c>
      <c r="L169" s="4">
        <v>0</v>
      </c>
    </row>
    <row r="170" spans="2:12" x14ac:dyDescent="0.25">
      <c r="B170" s="4">
        <v>167</v>
      </c>
      <c r="C170" s="4">
        <v>572</v>
      </c>
      <c r="D170" s="4">
        <v>60.594039312217397</v>
      </c>
      <c r="E170" s="4">
        <v>-0.182286995999974</v>
      </c>
      <c r="F170" s="4">
        <v>164.86220102420199</v>
      </c>
      <c r="G170" s="4">
        <v>572</v>
      </c>
      <c r="H170" s="4">
        <v>621</v>
      </c>
      <c r="I170" s="4">
        <v>0</v>
      </c>
      <c r="J170" s="4">
        <v>0</v>
      </c>
      <c r="K170" s="4">
        <v>0</v>
      </c>
      <c r="L170" s="4">
        <v>0</v>
      </c>
    </row>
    <row r="171" spans="2:12" x14ac:dyDescent="0.25">
      <c r="B171" s="4">
        <v>168</v>
      </c>
      <c r="C171" s="4">
        <v>608</v>
      </c>
      <c r="D171" s="4">
        <v>54.031707456218399</v>
      </c>
      <c r="E171" s="4">
        <v>6.1020334767018902E-2</v>
      </c>
      <c r="F171" s="4">
        <v>16.931343917870802</v>
      </c>
      <c r="G171" s="4">
        <v>577</v>
      </c>
      <c r="H171" s="4">
        <v>626</v>
      </c>
      <c r="I171" s="4">
        <v>0</v>
      </c>
      <c r="J171" s="4">
        <v>0</v>
      </c>
      <c r="K171" s="4">
        <v>0</v>
      </c>
      <c r="L171" s="4">
        <v>0</v>
      </c>
    </row>
    <row r="172" spans="2:12" x14ac:dyDescent="0.25">
      <c r="B172" s="4">
        <v>169</v>
      </c>
      <c r="C172" s="4">
        <v>608</v>
      </c>
      <c r="D172" s="4">
        <v>54.031707456218399</v>
      </c>
      <c r="E172" s="4">
        <v>-0.28909008195792202</v>
      </c>
      <c r="F172" s="4">
        <v>229.79847728663501</v>
      </c>
      <c r="G172" s="4">
        <v>578</v>
      </c>
      <c r="H172" s="4">
        <v>627</v>
      </c>
      <c r="I172" s="4">
        <v>0</v>
      </c>
      <c r="J172" s="4">
        <v>0</v>
      </c>
      <c r="K172" s="4">
        <v>0</v>
      </c>
      <c r="L172" s="4">
        <v>0</v>
      </c>
    </row>
    <row r="173" spans="2:12" x14ac:dyDescent="0.25">
      <c r="B173" s="4">
        <v>170</v>
      </c>
      <c r="C173" s="4">
        <v>608</v>
      </c>
      <c r="D173" s="4">
        <v>54.031707456218399</v>
      </c>
      <c r="E173" s="4">
        <v>0.34303488906951801</v>
      </c>
      <c r="F173" s="4">
        <v>-154.53350509804801</v>
      </c>
      <c r="G173" s="4">
        <v>578</v>
      </c>
      <c r="H173" s="4">
        <v>627</v>
      </c>
      <c r="I173" s="4">
        <v>1</v>
      </c>
      <c r="J173" s="4">
        <v>585</v>
      </c>
      <c r="K173" s="4">
        <v>608</v>
      </c>
      <c r="L173" s="4">
        <v>3</v>
      </c>
    </row>
    <row r="174" spans="2:12" x14ac:dyDescent="0.25">
      <c r="B174" s="4">
        <v>171</v>
      </c>
      <c r="C174" s="4">
        <v>608</v>
      </c>
      <c r="D174" s="4">
        <v>54.031707456218399</v>
      </c>
      <c r="E174" s="4">
        <v>-0.28909008195792202</v>
      </c>
      <c r="F174" s="4">
        <v>229.79847728663501</v>
      </c>
      <c r="G174" s="4">
        <v>585</v>
      </c>
      <c r="H174" s="4">
        <v>634</v>
      </c>
      <c r="I174" s="4">
        <v>0</v>
      </c>
      <c r="J174" s="4">
        <v>0</v>
      </c>
      <c r="K174" s="4">
        <v>0</v>
      </c>
      <c r="L174" s="4">
        <v>0</v>
      </c>
    </row>
    <row r="175" spans="2:12" x14ac:dyDescent="0.25">
      <c r="B175" s="4">
        <v>172</v>
      </c>
      <c r="C175" s="4">
        <v>608</v>
      </c>
      <c r="D175" s="4">
        <v>54.031707456218399</v>
      </c>
      <c r="E175" s="4">
        <v>0.34303488906951801</v>
      </c>
      <c r="F175" s="4">
        <v>-154.53350509804801</v>
      </c>
      <c r="G175" s="4">
        <v>585</v>
      </c>
      <c r="H175" s="4">
        <v>634</v>
      </c>
      <c r="I175" s="4">
        <v>1</v>
      </c>
      <c r="J175" s="4">
        <v>585</v>
      </c>
      <c r="K175" s="4">
        <v>628</v>
      </c>
      <c r="L175" s="4">
        <v>3</v>
      </c>
    </row>
    <row r="176" spans="2:12" x14ac:dyDescent="0.25">
      <c r="B176" s="4">
        <v>173</v>
      </c>
      <c r="C176" s="4">
        <v>608</v>
      </c>
      <c r="D176" s="4">
        <v>54.031707456218399</v>
      </c>
      <c r="E176" s="4">
        <v>-0.28909008195792202</v>
      </c>
      <c r="F176" s="4">
        <v>229.79847728663501</v>
      </c>
      <c r="G176" s="4">
        <v>590</v>
      </c>
      <c r="H176" s="4">
        <v>639</v>
      </c>
      <c r="I176" s="4">
        <v>0</v>
      </c>
      <c r="J176" s="4">
        <v>0</v>
      </c>
      <c r="K176" s="4">
        <v>0</v>
      </c>
      <c r="L176" s="4">
        <v>0</v>
      </c>
    </row>
    <row r="177" spans="2:12" x14ac:dyDescent="0.25">
      <c r="B177" s="4">
        <v>174</v>
      </c>
      <c r="C177" s="4">
        <v>608</v>
      </c>
      <c r="D177" s="4">
        <v>54.031707456218399</v>
      </c>
      <c r="E177" s="4">
        <v>0.351034017743446</v>
      </c>
      <c r="F177" s="4">
        <v>-159.396975331796</v>
      </c>
      <c r="G177" s="4">
        <v>590</v>
      </c>
      <c r="H177" s="4">
        <v>639</v>
      </c>
      <c r="I177" s="4">
        <v>0</v>
      </c>
      <c r="J177" s="4">
        <v>0</v>
      </c>
      <c r="K177" s="4">
        <v>0</v>
      </c>
      <c r="L177" s="4">
        <v>0</v>
      </c>
    </row>
    <row r="178" spans="2:12" x14ac:dyDescent="0.25">
      <c r="B178" s="4">
        <v>175</v>
      </c>
      <c r="C178" s="4">
        <v>651</v>
      </c>
      <c r="D178" s="4">
        <v>56.831883297379399</v>
      </c>
      <c r="E178" s="4">
        <v>6.5120368399094006E-2</v>
      </c>
      <c r="F178" s="4">
        <v>14.4385234695692</v>
      </c>
      <c r="G178" s="4">
        <v>601</v>
      </c>
      <c r="H178" s="4">
        <v>650</v>
      </c>
      <c r="I178" s="4">
        <v>0</v>
      </c>
      <c r="J178" s="4">
        <v>0</v>
      </c>
      <c r="K178" s="4">
        <v>0</v>
      </c>
      <c r="L178" s="4">
        <v>0</v>
      </c>
    </row>
    <row r="179" spans="2:12" x14ac:dyDescent="0.25">
      <c r="B179" s="4">
        <v>176</v>
      </c>
      <c r="C179" s="4">
        <v>608</v>
      </c>
      <c r="D179" s="4">
        <v>54.031707456218399</v>
      </c>
      <c r="E179" s="4">
        <v>6.5120368399094006E-2</v>
      </c>
      <c r="F179" s="4">
        <v>14.4385234695692</v>
      </c>
      <c r="G179" s="4">
        <v>608</v>
      </c>
      <c r="H179" s="4">
        <v>657</v>
      </c>
      <c r="I179" s="4">
        <v>0</v>
      </c>
      <c r="J179" s="4">
        <v>0</v>
      </c>
      <c r="K179" s="4">
        <v>0</v>
      </c>
      <c r="L179" s="4">
        <v>0</v>
      </c>
    </row>
    <row r="180" spans="2:12" x14ac:dyDescent="0.25">
      <c r="B180" s="4">
        <v>177</v>
      </c>
      <c r="C180" s="4">
        <v>665</v>
      </c>
      <c r="D180" s="4">
        <v>69.587185321744798</v>
      </c>
      <c r="E180" s="4">
        <v>0.57668322985634701</v>
      </c>
      <c r="F180" s="4">
        <v>-313.90716253272598</v>
      </c>
      <c r="G180" s="4">
        <v>615</v>
      </c>
      <c r="H180" s="4">
        <v>664</v>
      </c>
      <c r="I180" s="4">
        <v>0</v>
      </c>
      <c r="J180" s="4">
        <v>0</v>
      </c>
      <c r="K180" s="4">
        <v>0</v>
      </c>
      <c r="L180" s="4">
        <v>0</v>
      </c>
    </row>
    <row r="181" spans="2:12" x14ac:dyDescent="0.25">
      <c r="B181" s="4">
        <v>178</v>
      </c>
      <c r="C181" s="4">
        <v>665</v>
      </c>
      <c r="D181" s="4">
        <v>69.587185321744798</v>
      </c>
      <c r="E181" s="4">
        <v>-0.81505952528573999</v>
      </c>
      <c r="F181" s="4">
        <v>611.60176963676201</v>
      </c>
      <c r="G181" s="4">
        <v>626</v>
      </c>
      <c r="H181" s="4">
        <v>675</v>
      </c>
      <c r="I181" s="4">
        <v>0</v>
      </c>
      <c r="J181" s="4">
        <v>0</v>
      </c>
      <c r="K181" s="4">
        <v>0</v>
      </c>
      <c r="L181" s="4">
        <v>0</v>
      </c>
    </row>
    <row r="182" spans="2:12" x14ac:dyDescent="0.25">
      <c r="B182" s="4">
        <v>179</v>
      </c>
      <c r="C182" s="4">
        <v>665</v>
      </c>
      <c r="D182" s="4">
        <v>69.587185321744798</v>
      </c>
      <c r="E182" s="4">
        <v>0.57668322985634701</v>
      </c>
      <c r="F182" s="4">
        <v>-313.90716253272598</v>
      </c>
      <c r="G182" s="4">
        <v>626</v>
      </c>
      <c r="H182" s="4">
        <v>675</v>
      </c>
      <c r="I182" s="4">
        <v>0</v>
      </c>
      <c r="J182" s="4">
        <v>0</v>
      </c>
      <c r="K182" s="4">
        <v>0</v>
      </c>
      <c r="L182" s="4">
        <v>0</v>
      </c>
    </row>
    <row r="183" spans="2:12" x14ac:dyDescent="0.25">
      <c r="B183" s="4">
        <v>180</v>
      </c>
      <c r="C183" s="4">
        <v>665</v>
      </c>
      <c r="D183" s="4">
        <v>69.587185321744798</v>
      </c>
      <c r="E183" s="4">
        <v>-0.81505952528573999</v>
      </c>
      <c r="F183" s="4">
        <v>611.60176963676201</v>
      </c>
      <c r="G183" s="4">
        <v>628</v>
      </c>
      <c r="H183" s="4">
        <v>677</v>
      </c>
      <c r="I183" s="4">
        <v>0</v>
      </c>
      <c r="J183" s="4">
        <v>0</v>
      </c>
      <c r="K183" s="4">
        <v>0</v>
      </c>
      <c r="L183" s="4">
        <v>0</v>
      </c>
    </row>
    <row r="184" spans="2:12" x14ac:dyDescent="0.25">
      <c r="B184" s="4">
        <v>181</v>
      </c>
      <c r="C184" s="4">
        <v>665</v>
      </c>
      <c r="D184" s="4">
        <v>69.587185321744798</v>
      </c>
      <c r="E184" s="4">
        <v>0.57668322985634701</v>
      </c>
      <c r="F184" s="4">
        <v>-313.90716253272598</v>
      </c>
      <c r="G184" s="4">
        <v>628</v>
      </c>
      <c r="H184" s="4">
        <v>677</v>
      </c>
      <c r="I184" s="4">
        <v>0</v>
      </c>
      <c r="J184" s="4">
        <v>0</v>
      </c>
      <c r="K184" s="4">
        <v>0</v>
      </c>
      <c r="L184" s="4">
        <v>0</v>
      </c>
    </row>
    <row r="185" spans="2:12" x14ac:dyDescent="0.25">
      <c r="B185" s="4">
        <v>182</v>
      </c>
      <c r="C185" s="4">
        <v>665</v>
      </c>
      <c r="D185" s="4">
        <v>69.587185321744798</v>
      </c>
      <c r="E185" s="4">
        <v>-0.80530161491947005</v>
      </c>
      <c r="F185" s="4">
        <v>605.11275924319295</v>
      </c>
      <c r="G185" s="4">
        <v>635</v>
      </c>
      <c r="H185" s="4">
        <v>684</v>
      </c>
      <c r="I185" s="4">
        <v>0</v>
      </c>
      <c r="J185" s="4">
        <v>0</v>
      </c>
      <c r="K185" s="4">
        <v>0</v>
      </c>
      <c r="L185" s="4">
        <v>0</v>
      </c>
    </row>
    <row r="186" spans="2:12" x14ac:dyDescent="0.25">
      <c r="B186" s="4">
        <v>183</v>
      </c>
      <c r="C186" s="4">
        <v>665</v>
      </c>
      <c r="D186" s="4">
        <v>69.587185321744798</v>
      </c>
      <c r="E186" s="4">
        <v>0.91109300174038399</v>
      </c>
      <c r="F186" s="4">
        <v>-536.28966083560999</v>
      </c>
      <c r="G186" s="4">
        <v>635</v>
      </c>
      <c r="H186" s="4">
        <v>684</v>
      </c>
      <c r="I186" s="4">
        <v>0</v>
      </c>
      <c r="J186" s="4">
        <v>0</v>
      </c>
      <c r="K186" s="4">
        <v>0</v>
      </c>
      <c r="L186" s="4">
        <v>0</v>
      </c>
    </row>
    <row r="187" spans="2:12" x14ac:dyDescent="0.25">
      <c r="B187" s="4">
        <v>184</v>
      </c>
      <c r="C187" s="4">
        <v>665</v>
      </c>
      <c r="D187" s="4">
        <v>69.587185321744798</v>
      </c>
      <c r="E187" s="4">
        <v>-0.35812194737498498</v>
      </c>
      <c r="F187" s="4">
        <v>307.73828032610999</v>
      </c>
      <c r="G187" s="4">
        <v>646</v>
      </c>
      <c r="H187" s="4">
        <v>695</v>
      </c>
      <c r="I187" s="4">
        <v>0</v>
      </c>
      <c r="J187" s="4">
        <v>0</v>
      </c>
      <c r="K187" s="4">
        <v>0</v>
      </c>
      <c r="L187" s="4">
        <v>0</v>
      </c>
    </row>
    <row r="188" spans="2:12" x14ac:dyDescent="0.25">
      <c r="B188" s="4">
        <v>185</v>
      </c>
      <c r="C188" s="4">
        <v>665</v>
      </c>
      <c r="D188" s="4">
        <v>69.587185321744798</v>
      </c>
      <c r="E188" s="4">
        <v>0.91109300174038399</v>
      </c>
      <c r="F188" s="4">
        <v>-536.28966083560999</v>
      </c>
      <c r="G188" s="4">
        <v>646</v>
      </c>
      <c r="H188" s="4">
        <v>695</v>
      </c>
      <c r="I188" s="4">
        <v>0</v>
      </c>
      <c r="J188" s="4">
        <v>0</v>
      </c>
      <c r="K188" s="4">
        <v>0</v>
      </c>
      <c r="L188" s="4">
        <v>0</v>
      </c>
    </row>
    <row r="189" spans="2:12" x14ac:dyDescent="0.25">
      <c r="B189" s="4">
        <v>186</v>
      </c>
      <c r="C189" s="4">
        <v>665</v>
      </c>
      <c r="D189" s="4">
        <v>69.587185321744798</v>
      </c>
      <c r="E189" s="4">
        <v>-0.35812194737498498</v>
      </c>
      <c r="F189" s="4">
        <v>307.73828032610999</v>
      </c>
      <c r="G189" s="4">
        <v>651</v>
      </c>
      <c r="H189" s="4">
        <v>700</v>
      </c>
      <c r="I189" s="4">
        <v>0</v>
      </c>
      <c r="J189" s="4">
        <v>0</v>
      </c>
      <c r="K189" s="4">
        <v>0</v>
      </c>
      <c r="L189" s="4">
        <v>0</v>
      </c>
    </row>
    <row r="190" spans="2:12" x14ac:dyDescent="0.25">
      <c r="B190" s="4">
        <v>187</v>
      </c>
      <c r="C190" s="4">
        <v>665</v>
      </c>
      <c r="D190" s="4">
        <v>69.587185321744798</v>
      </c>
      <c r="E190" s="4">
        <v>0.91109300174038399</v>
      </c>
      <c r="F190" s="4">
        <v>-536.28966083560999</v>
      </c>
      <c r="G190" s="4">
        <v>651</v>
      </c>
      <c r="H190" s="4">
        <v>700</v>
      </c>
      <c r="I190" s="4">
        <v>0</v>
      </c>
      <c r="J190" s="4">
        <v>0</v>
      </c>
      <c r="K190" s="4">
        <v>0</v>
      </c>
      <c r="L190" s="4">
        <v>0</v>
      </c>
    </row>
    <row r="191" spans="2:12" x14ac:dyDescent="0.25">
      <c r="B191" s="4">
        <v>188</v>
      </c>
      <c r="C191" s="4">
        <v>665</v>
      </c>
      <c r="D191" s="4">
        <v>69.587185321744798</v>
      </c>
      <c r="E191" s="4">
        <v>-0.35812194737498498</v>
      </c>
      <c r="F191" s="4">
        <v>307.73828032610999</v>
      </c>
      <c r="G191" s="4">
        <v>652</v>
      </c>
      <c r="H191" s="4">
        <v>701</v>
      </c>
      <c r="I191" s="4">
        <v>0</v>
      </c>
      <c r="J191" s="4">
        <v>0</v>
      </c>
      <c r="K191" s="4">
        <v>0</v>
      </c>
      <c r="L191" s="4">
        <v>0</v>
      </c>
    </row>
    <row r="192" spans="2:12" x14ac:dyDescent="0.25">
      <c r="B192" s="4">
        <v>189</v>
      </c>
      <c r="C192" s="4">
        <v>665</v>
      </c>
      <c r="D192" s="4">
        <v>69.587185321744798</v>
      </c>
      <c r="E192" s="4">
        <v>-0.30797128717231598</v>
      </c>
      <c r="F192" s="4">
        <v>274.388091291335</v>
      </c>
      <c r="G192" s="4">
        <v>659</v>
      </c>
      <c r="H192" s="4">
        <v>708</v>
      </c>
      <c r="I192" s="4">
        <v>0</v>
      </c>
      <c r="J192" s="4">
        <v>0</v>
      </c>
      <c r="K192" s="4">
        <v>0</v>
      </c>
      <c r="L192" s="4">
        <v>0</v>
      </c>
    </row>
    <row r="193" spans="2:12" x14ac:dyDescent="0.25">
      <c r="B193" s="4">
        <v>190</v>
      </c>
      <c r="C193" s="4">
        <v>665</v>
      </c>
      <c r="D193" s="4">
        <v>69.587185321744798</v>
      </c>
      <c r="E193" s="4">
        <v>-0.30797128717231598</v>
      </c>
      <c r="F193" s="4">
        <v>274.388091291335</v>
      </c>
      <c r="G193" s="4">
        <v>665</v>
      </c>
      <c r="H193" s="4">
        <v>714</v>
      </c>
      <c r="I193" s="4">
        <v>1</v>
      </c>
      <c r="J193" s="4">
        <v>665</v>
      </c>
      <c r="K193" s="4">
        <v>709</v>
      </c>
      <c r="L193" s="4">
        <v>3</v>
      </c>
    </row>
    <row r="194" spans="2:12" x14ac:dyDescent="0.25">
      <c r="B194" s="4">
        <v>191</v>
      </c>
      <c r="C194" s="4">
        <v>696</v>
      </c>
      <c r="D194" s="4">
        <v>58.485404953120202</v>
      </c>
      <c r="E194" s="4">
        <v>-0.18838125130441299</v>
      </c>
      <c r="F194" s="4">
        <v>189.59875586099199</v>
      </c>
      <c r="G194" s="4">
        <v>676</v>
      </c>
      <c r="H194" s="4">
        <v>725</v>
      </c>
      <c r="I194" s="4">
        <v>1</v>
      </c>
      <c r="J194" s="4">
        <v>676</v>
      </c>
      <c r="K194" s="4">
        <v>715</v>
      </c>
      <c r="L194" s="4">
        <v>3</v>
      </c>
    </row>
    <row r="195" spans="2:12" x14ac:dyDescent="0.25">
      <c r="B195" s="4">
        <v>192</v>
      </c>
      <c r="C195" s="4">
        <v>696</v>
      </c>
      <c r="D195" s="4">
        <v>58.485404953120202</v>
      </c>
      <c r="E195" s="4">
        <v>-0.106806279524069</v>
      </c>
      <c r="F195" s="4">
        <v>132.822575501872</v>
      </c>
      <c r="G195" s="4">
        <v>676</v>
      </c>
      <c r="H195" s="4">
        <v>725</v>
      </c>
      <c r="I195" s="4">
        <v>1</v>
      </c>
      <c r="J195" s="4">
        <v>676</v>
      </c>
      <c r="K195" s="4">
        <v>715</v>
      </c>
      <c r="L195" s="4">
        <v>3</v>
      </c>
    </row>
    <row r="196" spans="2:12" x14ac:dyDescent="0.25">
      <c r="B196" s="4">
        <v>193</v>
      </c>
      <c r="C196" s="4">
        <v>709</v>
      </c>
      <c r="D196" s="4">
        <v>56.036448686162899</v>
      </c>
      <c r="E196" s="4">
        <v>-0.38116641267095103</v>
      </c>
      <c r="F196" s="4">
        <v>326.28343526986703</v>
      </c>
      <c r="G196" s="4">
        <v>685</v>
      </c>
      <c r="H196" s="4">
        <v>734</v>
      </c>
      <c r="I196" s="4">
        <v>0</v>
      </c>
      <c r="J196" s="4">
        <v>0</v>
      </c>
      <c r="K196" s="4">
        <v>0</v>
      </c>
      <c r="L196" s="4">
        <v>0</v>
      </c>
    </row>
    <row r="197" spans="2:12" x14ac:dyDescent="0.25">
      <c r="B197" s="4">
        <v>194</v>
      </c>
      <c r="C197" s="4">
        <v>709</v>
      </c>
      <c r="D197" s="4">
        <v>56.036448686162899</v>
      </c>
      <c r="E197" s="4">
        <v>-0.18838125130441299</v>
      </c>
      <c r="F197" s="4">
        <v>189.59875586099199</v>
      </c>
      <c r="G197" s="4">
        <v>685</v>
      </c>
      <c r="H197" s="4">
        <v>734</v>
      </c>
      <c r="I197" s="4">
        <v>0</v>
      </c>
      <c r="J197" s="4">
        <v>0</v>
      </c>
      <c r="K197" s="4">
        <v>0</v>
      </c>
      <c r="L197" s="4">
        <v>0</v>
      </c>
    </row>
    <row r="198" spans="2:12" x14ac:dyDescent="0.25">
      <c r="B198" s="4">
        <v>195</v>
      </c>
      <c r="C198" s="4">
        <v>740</v>
      </c>
      <c r="D198" s="4">
        <v>48.6634691861641</v>
      </c>
      <c r="E198" s="4">
        <v>-0.23783804838705599</v>
      </c>
      <c r="F198" s="4">
        <v>224.66362499258599</v>
      </c>
      <c r="G198" s="4">
        <v>690</v>
      </c>
      <c r="H198" s="4">
        <v>739</v>
      </c>
      <c r="I198" s="4">
        <v>0</v>
      </c>
      <c r="J198" s="4">
        <v>0</v>
      </c>
      <c r="K198" s="4">
        <v>0</v>
      </c>
      <c r="L198" s="4">
        <v>0</v>
      </c>
    </row>
    <row r="199" spans="2:12" x14ac:dyDescent="0.25">
      <c r="B199" s="4">
        <v>196</v>
      </c>
      <c r="C199" s="4">
        <v>740</v>
      </c>
      <c r="D199" s="4">
        <v>48.6634691861641</v>
      </c>
      <c r="E199" s="4">
        <v>-0.23783804838705599</v>
      </c>
      <c r="F199" s="4">
        <v>224.66362499258599</v>
      </c>
      <c r="G199" s="4">
        <v>696</v>
      </c>
      <c r="H199" s="4">
        <v>745</v>
      </c>
      <c r="I199" s="4">
        <v>1</v>
      </c>
      <c r="J199" s="4">
        <v>696</v>
      </c>
      <c r="K199" s="4">
        <v>740</v>
      </c>
      <c r="L199" s="4">
        <v>3</v>
      </c>
    </row>
    <row r="200" spans="2:12" x14ac:dyDescent="0.25">
      <c r="B200" s="4">
        <v>197</v>
      </c>
      <c r="C200" s="4">
        <v>747</v>
      </c>
      <c r="D200" s="4">
        <v>49.369085600566699</v>
      </c>
      <c r="E200" s="4">
        <v>-0.17545692330516099</v>
      </c>
      <c r="F200" s="4">
        <v>180.43540730952199</v>
      </c>
      <c r="G200" s="4">
        <v>697</v>
      </c>
      <c r="H200" s="4">
        <v>746</v>
      </c>
      <c r="I200" s="4">
        <v>0</v>
      </c>
      <c r="J200" s="4">
        <v>0</v>
      </c>
      <c r="K200" s="4">
        <v>0</v>
      </c>
      <c r="L200" s="4">
        <v>0</v>
      </c>
    </row>
    <row r="201" spans="2:12" x14ac:dyDescent="0.25">
      <c r="B201" s="4">
        <v>198</v>
      </c>
      <c r="C201" s="4">
        <v>709</v>
      </c>
      <c r="D201" s="4">
        <v>56.036448686162899</v>
      </c>
      <c r="E201" s="4">
        <v>-0.17545692330516099</v>
      </c>
      <c r="F201" s="4">
        <v>180.43540730952199</v>
      </c>
      <c r="G201" s="4">
        <v>702</v>
      </c>
      <c r="H201" s="4">
        <v>751</v>
      </c>
      <c r="I201" s="4">
        <v>1</v>
      </c>
      <c r="J201" s="4">
        <v>709</v>
      </c>
      <c r="K201" s="4">
        <v>747</v>
      </c>
      <c r="L201" s="4">
        <v>3</v>
      </c>
    </row>
    <row r="202" spans="2:12" x14ac:dyDescent="0.25">
      <c r="B202" s="4">
        <v>199</v>
      </c>
      <c r="C202" s="4">
        <v>709</v>
      </c>
      <c r="D202" s="4">
        <v>56.036448686162899</v>
      </c>
      <c r="E202" s="4">
        <v>0.207642686255089</v>
      </c>
      <c r="F202" s="4">
        <v>-91.182215868695593</v>
      </c>
      <c r="G202" s="4">
        <v>702</v>
      </c>
      <c r="H202" s="4">
        <v>751</v>
      </c>
      <c r="I202" s="4">
        <v>0</v>
      </c>
      <c r="J202" s="4">
        <v>0</v>
      </c>
      <c r="K202" s="4">
        <v>0</v>
      </c>
      <c r="L202" s="4">
        <v>0</v>
      </c>
    </row>
    <row r="203" spans="2:12" x14ac:dyDescent="0.25">
      <c r="B203" s="4">
        <v>200</v>
      </c>
      <c r="C203" s="4">
        <v>754</v>
      </c>
      <c r="D203" s="4">
        <v>60.207874195925399</v>
      </c>
      <c r="E203" s="4">
        <v>9.2698344661389306E-2</v>
      </c>
      <c r="F203" s="4">
        <v>-9.6866776787621305</v>
      </c>
      <c r="G203" s="4">
        <v>704</v>
      </c>
      <c r="H203" s="4">
        <v>753</v>
      </c>
      <c r="I203" s="4">
        <v>0</v>
      </c>
      <c r="J203" s="4">
        <v>0</v>
      </c>
      <c r="K203" s="4">
        <v>0</v>
      </c>
      <c r="L203" s="4">
        <v>0</v>
      </c>
    </row>
    <row r="204" spans="2:12" x14ac:dyDescent="0.25">
      <c r="B204" s="4">
        <v>201</v>
      </c>
      <c r="C204" s="4">
        <v>709</v>
      </c>
      <c r="D204" s="4">
        <v>56.036448686162899</v>
      </c>
      <c r="E204" s="4">
        <v>9.2698344661389306E-2</v>
      </c>
      <c r="F204" s="4">
        <v>-9.6866776787621305</v>
      </c>
      <c r="G204" s="4">
        <v>709</v>
      </c>
      <c r="H204" s="4">
        <v>758</v>
      </c>
      <c r="I204" s="4">
        <v>0</v>
      </c>
      <c r="J204" s="4">
        <v>0</v>
      </c>
      <c r="K204" s="4">
        <v>0</v>
      </c>
      <c r="L204" s="4">
        <v>0</v>
      </c>
    </row>
    <row r="205" spans="2:12" x14ac:dyDescent="0.25">
      <c r="B205" s="4">
        <v>202</v>
      </c>
      <c r="C205" s="4">
        <v>754</v>
      </c>
      <c r="D205" s="4">
        <v>60.207874195925399</v>
      </c>
      <c r="E205" s="4">
        <v>0.26826031043522203</v>
      </c>
      <c r="F205" s="4">
        <v>-142.06039987223201</v>
      </c>
      <c r="G205" s="4">
        <v>715</v>
      </c>
      <c r="H205" s="4">
        <v>764</v>
      </c>
      <c r="I205" s="4">
        <v>0</v>
      </c>
      <c r="J205" s="4">
        <v>0</v>
      </c>
      <c r="K205" s="4">
        <v>0</v>
      </c>
      <c r="L205" s="4">
        <v>0</v>
      </c>
    </row>
    <row r="206" spans="2:12" x14ac:dyDescent="0.25">
      <c r="B206" s="4">
        <v>203</v>
      </c>
      <c r="C206" s="4">
        <v>754</v>
      </c>
      <c r="D206" s="4">
        <v>60.207874195925399</v>
      </c>
      <c r="E206" s="4">
        <v>-0.57641019182679398</v>
      </c>
      <c r="F206" s="4">
        <v>494.82115883332801</v>
      </c>
      <c r="G206" s="4">
        <v>724</v>
      </c>
      <c r="H206" s="4">
        <v>773</v>
      </c>
      <c r="I206" s="4">
        <v>0</v>
      </c>
      <c r="J206" s="4">
        <v>0</v>
      </c>
      <c r="K206" s="4">
        <v>0</v>
      </c>
      <c r="L206" s="4">
        <v>0</v>
      </c>
    </row>
    <row r="207" spans="2:12" x14ac:dyDescent="0.25">
      <c r="B207" s="4">
        <v>204</v>
      </c>
      <c r="C207" s="4">
        <v>754</v>
      </c>
      <c r="D207" s="4">
        <v>60.207874195925399</v>
      </c>
      <c r="E207" s="4">
        <v>0.74114485469511904</v>
      </c>
      <c r="F207" s="4">
        <v>-498.61534624419397</v>
      </c>
      <c r="G207" s="4">
        <v>724</v>
      </c>
      <c r="H207" s="4">
        <v>773</v>
      </c>
      <c r="I207" s="4">
        <v>1</v>
      </c>
      <c r="J207" s="4">
        <v>735</v>
      </c>
      <c r="K207" s="4">
        <v>754</v>
      </c>
      <c r="L207" s="4">
        <v>3</v>
      </c>
    </row>
    <row r="208" spans="2:12" x14ac:dyDescent="0.25">
      <c r="B208" s="4">
        <v>205</v>
      </c>
      <c r="C208" s="4">
        <v>754</v>
      </c>
      <c r="D208" s="4">
        <v>60.207874195925399</v>
      </c>
      <c r="E208" s="4">
        <v>-0.50482681914619898</v>
      </c>
      <c r="F208" s="4">
        <v>440.84729583215898</v>
      </c>
      <c r="G208" s="4">
        <v>728</v>
      </c>
      <c r="H208" s="4">
        <v>777</v>
      </c>
      <c r="I208" s="4">
        <v>0</v>
      </c>
      <c r="J208" s="4">
        <v>0</v>
      </c>
      <c r="K208" s="4">
        <v>0</v>
      </c>
      <c r="L208" s="4">
        <v>0</v>
      </c>
    </row>
    <row r="209" spans="2:12" x14ac:dyDescent="0.25">
      <c r="B209" s="4">
        <v>206</v>
      </c>
      <c r="C209" s="4">
        <v>754</v>
      </c>
      <c r="D209" s="4">
        <v>60.207874195925399</v>
      </c>
      <c r="E209" s="4">
        <v>0.74114485469511904</v>
      </c>
      <c r="F209" s="4">
        <v>-498.61534624419397</v>
      </c>
      <c r="G209" s="4">
        <v>728</v>
      </c>
      <c r="H209" s="4">
        <v>777</v>
      </c>
      <c r="I209" s="4">
        <v>1</v>
      </c>
      <c r="J209" s="4">
        <v>735</v>
      </c>
      <c r="K209" s="4">
        <v>774</v>
      </c>
      <c r="L209" s="4">
        <v>3</v>
      </c>
    </row>
    <row r="210" spans="2:12" x14ac:dyDescent="0.25">
      <c r="B210" s="4">
        <v>207</v>
      </c>
      <c r="C210" s="4">
        <v>754</v>
      </c>
      <c r="D210" s="4">
        <v>60.207874195925399</v>
      </c>
      <c r="E210" s="4">
        <v>-0.50482681914619898</v>
      </c>
      <c r="F210" s="4">
        <v>440.84729583215898</v>
      </c>
      <c r="G210" s="4">
        <v>735</v>
      </c>
      <c r="H210" s="4">
        <v>784</v>
      </c>
      <c r="I210" s="4">
        <v>1</v>
      </c>
      <c r="J210" s="4">
        <v>754</v>
      </c>
      <c r="K210" s="4">
        <v>778</v>
      </c>
      <c r="L210" s="4">
        <v>3</v>
      </c>
    </row>
    <row r="211" spans="2:12" x14ac:dyDescent="0.25">
      <c r="B211" s="4">
        <v>208</v>
      </c>
      <c r="C211" s="4">
        <v>754</v>
      </c>
      <c r="D211" s="4">
        <v>60.207874195925399</v>
      </c>
      <c r="E211" s="4">
        <v>0.74114485469511904</v>
      </c>
      <c r="F211" s="4">
        <v>-498.61534624419397</v>
      </c>
      <c r="G211" s="4">
        <v>735</v>
      </c>
      <c r="H211" s="4">
        <v>784</v>
      </c>
      <c r="I211" s="4">
        <v>1</v>
      </c>
      <c r="J211" s="4">
        <v>735</v>
      </c>
      <c r="K211" s="4">
        <v>778</v>
      </c>
      <c r="L211" s="4">
        <v>3</v>
      </c>
    </row>
    <row r="212" spans="2:12" x14ac:dyDescent="0.25">
      <c r="B212" s="4">
        <v>209</v>
      </c>
      <c r="C212" s="4">
        <v>754</v>
      </c>
      <c r="D212" s="4">
        <v>60.207874195925399</v>
      </c>
      <c r="E212" s="4">
        <v>-0.41238910076837298</v>
      </c>
      <c r="F212" s="4">
        <v>371.14925617527899</v>
      </c>
      <c r="G212" s="4">
        <v>739</v>
      </c>
      <c r="H212" s="4">
        <v>788</v>
      </c>
      <c r="I212" s="4">
        <v>0</v>
      </c>
      <c r="J212" s="4">
        <v>0</v>
      </c>
      <c r="K212" s="4">
        <v>0</v>
      </c>
      <c r="L212" s="4">
        <v>0</v>
      </c>
    </row>
    <row r="213" spans="2:12" x14ac:dyDescent="0.25">
      <c r="B213" s="4">
        <v>210</v>
      </c>
      <c r="C213" s="4">
        <v>754</v>
      </c>
      <c r="D213" s="4">
        <v>60.207874195925399</v>
      </c>
      <c r="E213" s="4">
        <v>0.824600357840091</v>
      </c>
      <c r="F213" s="4">
        <v>-561.54079561550304</v>
      </c>
      <c r="G213" s="4">
        <v>739</v>
      </c>
      <c r="H213" s="4">
        <v>788</v>
      </c>
      <c r="I213" s="4">
        <v>0</v>
      </c>
      <c r="J213" s="4">
        <v>0</v>
      </c>
      <c r="K213" s="4">
        <v>0</v>
      </c>
      <c r="L213" s="4">
        <v>0</v>
      </c>
    </row>
    <row r="214" spans="2:12" x14ac:dyDescent="0.25">
      <c r="B214" s="4">
        <v>211</v>
      </c>
      <c r="C214" s="4">
        <v>754</v>
      </c>
      <c r="D214" s="4">
        <v>60.207874195925399</v>
      </c>
      <c r="E214" s="4">
        <v>-0.41238910076837298</v>
      </c>
      <c r="F214" s="4">
        <v>371.14925617527899</v>
      </c>
      <c r="G214" s="4">
        <v>740</v>
      </c>
      <c r="H214" s="4">
        <v>789</v>
      </c>
      <c r="I214" s="4">
        <v>0</v>
      </c>
      <c r="J214" s="4">
        <v>0</v>
      </c>
      <c r="K214" s="4">
        <v>0</v>
      </c>
      <c r="L214" s="4">
        <v>0</v>
      </c>
    </row>
    <row r="215" spans="2:12" x14ac:dyDescent="0.25">
      <c r="B215" s="4">
        <v>212</v>
      </c>
      <c r="C215" s="4">
        <v>754</v>
      </c>
      <c r="D215" s="4">
        <v>60.207874195925399</v>
      </c>
      <c r="E215" s="4">
        <v>0.824600357840091</v>
      </c>
      <c r="F215" s="4">
        <v>-561.54079561550304</v>
      </c>
      <c r="G215" s="4">
        <v>740</v>
      </c>
      <c r="H215" s="4">
        <v>789</v>
      </c>
      <c r="I215" s="4">
        <v>0</v>
      </c>
      <c r="J215" s="4">
        <v>0</v>
      </c>
      <c r="K215" s="4">
        <v>0</v>
      </c>
      <c r="L215" s="4">
        <v>0</v>
      </c>
    </row>
    <row r="216" spans="2:12" x14ac:dyDescent="0.25">
      <c r="B216" s="4">
        <v>213</v>
      </c>
      <c r="C216" s="4">
        <v>754</v>
      </c>
      <c r="D216" s="4">
        <v>60.207874195925399</v>
      </c>
      <c r="E216" s="4">
        <v>-0.41238910076837298</v>
      </c>
      <c r="F216" s="4">
        <v>371.14925617527899</v>
      </c>
      <c r="G216" s="4">
        <v>747</v>
      </c>
      <c r="H216" s="4">
        <v>796</v>
      </c>
      <c r="I216" s="4">
        <v>0</v>
      </c>
      <c r="J216" s="4">
        <v>0</v>
      </c>
      <c r="K216" s="4">
        <v>0</v>
      </c>
      <c r="L216" s="4">
        <v>0</v>
      </c>
    </row>
    <row r="217" spans="2:12" x14ac:dyDescent="0.25">
      <c r="B217" s="4">
        <v>214</v>
      </c>
      <c r="C217" s="4">
        <v>754</v>
      </c>
      <c r="D217" s="4">
        <v>60.207874195925399</v>
      </c>
      <c r="E217" s="4">
        <v>1.54839837076552</v>
      </c>
      <c r="F217" s="4">
        <v>-1107.28449736127</v>
      </c>
      <c r="G217" s="4">
        <v>747</v>
      </c>
      <c r="H217" s="4">
        <v>796</v>
      </c>
      <c r="I217" s="4">
        <v>0</v>
      </c>
      <c r="J217" s="4">
        <v>0</v>
      </c>
      <c r="K217" s="4">
        <v>0</v>
      </c>
      <c r="L217" s="4">
        <v>0</v>
      </c>
    </row>
    <row r="218" spans="2:12" x14ac:dyDescent="0.25">
      <c r="B218" s="4">
        <v>215</v>
      </c>
      <c r="C218" s="4">
        <v>754</v>
      </c>
      <c r="D218" s="4">
        <v>60.207874195925399</v>
      </c>
      <c r="E218" s="4">
        <v>-0.41238910076837298</v>
      </c>
      <c r="F218" s="4">
        <v>371.14925617527899</v>
      </c>
      <c r="G218" s="4">
        <v>754</v>
      </c>
      <c r="H218" s="4">
        <v>803</v>
      </c>
      <c r="I218" s="4">
        <v>0</v>
      </c>
      <c r="J218" s="4">
        <v>0</v>
      </c>
      <c r="K218" s="4">
        <v>0</v>
      </c>
      <c r="L218" s="4">
        <v>0</v>
      </c>
    </row>
    <row r="219" spans="2:12" x14ac:dyDescent="0.25">
      <c r="B219" s="4">
        <v>216</v>
      </c>
      <c r="C219" s="4">
        <v>806</v>
      </c>
      <c r="D219" s="4">
        <v>64.1195913080727</v>
      </c>
      <c r="E219" s="4">
        <v>0.48249752964634801</v>
      </c>
      <c r="F219" s="4">
        <v>-324.77341758688402</v>
      </c>
      <c r="G219" s="4">
        <v>756</v>
      </c>
      <c r="H219" s="4">
        <v>805</v>
      </c>
      <c r="I219" s="4">
        <v>0</v>
      </c>
      <c r="J219" s="4">
        <v>0</v>
      </c>
      <c r="K219" s="4">
        <v>0</v>
      </c>
      <c r="L219" s="4">
        <v>0</v>
      </c>
    </row>
    <row r="220" spans="2:12" x14ac:dyDescent="0.25">
      <c r="B220" s="4">
        <v>217</v>
      </c>
      <c r="C220" s="4">
        <v>806</v>
      </c>
      <c r="D220" s="4">
        <v>64.1195913080727</v>
      </c>
      <c r="E220" s="4">
        <v>0.28600697374756701</v>
      </c>
      <c r="F220" s="4">
        <v>-166.402029532466</v>
      </c>
      <c r="G220" s="4">
        <v>763</v>
      </c>
      <c r="H220" s="4">
        <v>812</v>
      </c>
      <c r="I220" s="4">
        <v>0</v>
      </c>
      <c r="J220" s="4">
        <v>0</v>
      </c>
      <c r="K220" s="4">
        <v>0</v>
      </c>
      <c r="L220" s="4">
        <v>0</v>
      </c>
    </row>
    <row r="221" spans="2:12" x14ac:dyDescent="0.25">
      <c r="B221" s="4">
        <v>218</v>
      </c>
      <c r="C221" s="4">
        <v>806</v>
      </c>
      <c r="D221" s="4">
        <v>64.1195913080727</v>
      </c>
      <c r="E221" s="4">
        <v>0.48249752964634801</v>
      </c>
      <c r="F221" s="4">
        <v>-324.77341758688402</v>
      </c>
      <c r="G221" s="4">
        <v>763</v>
      </c>
      <c r="H221" s="4">
        <v>812</v>
      </c>
      <c r="I221" s="4">
        <v>0</v>
      </c>
      <c r="J221" s="4">
        <v>0</v>
      </c>
      <c r="K221" s="4">
        <v>0</v>
      </c>
      <c r="L221" s="4">
        <v>0</v>
      </c>
    </row>
    <row r="222" spans="2:12" x14ac:dyDescent="0.25">
      <c r="B222" s="4">
        <v>219</v>
      </c>
      <c r="C222" s="4">
        <v>774</v>
      </c>
      <c r="D222" s="4">
        <v>48.679670359389497</v>
      </c>
      <c r="E222" s="4">
        <v>0.52525348713162301</v>
      </c>
      <c r="F222" s="4">
        <v>-357.86652868048702</v>
      </c>
      <c r="G222" s="4">
        <v>773</v>
      </c>
      <c r="H222" s="4">
        <v>822</v>
      </c>
      <c r="I222" s="4">
        <v>0</v>
      </c>
      <c r="J222" s="4">
        <v>0</v>
      </c>
      <c r="K222" s="4">
        <v>0</v>
      </c>
      <c r="L222" s="4">
        <v>0</v>
      </c>
    </row>
    <row r="223" spans="2:12" x14ac:dyDescent="0.25">
      <c r="B223" s="4">
        <v>220</v>
      </c>
      <c r="C223" s="4">
        <v>774</v>
      </c>
      <c r="D223" s="4">
        <v>48.679670359389497</v>
      </c>
      <c r="E223" s="4">
        <v>0.52525348713162301</v>
      </c>
      <c r="F223" s="4">
        <v>-357.86652868048702</v>
      </c>
      <c r="G223" s="4">
        <v>774</v>
      </c>
      <c r="H223" s="4">
        <v>823</v>
      </c>
      <c r="I223" s="4">
        <v>1</v>
      </c>
      <c r="J223" s="4">
        <v>774</v>
      </c>
      <c r="K223" s="4">
        <v>823</v>
      </c>
      <c r="L223" s="4">
        <v>3</v>
      </c>
    </row>
    <row r="224" spans="2:12" x14ac:dyDescent="0.25">
      <c r="B224" s="4">
        <v>221</v>
      </c>
      <c r="C224" s="4">
        <v>778</v>
      </c>
      <c r="D224" s="4">
        <v>48.092030536416601</v>
      </c>
      <c r="E224" s="4">
        <v>0.58500134872049903</v>
      </c>
      <c r="F224" s="4">
        <v>-407.03901876813097</v>
      </c>
      <c r="G224" s="4">
        <v>778</v>
      </c>
      <c r="H224" s="4">
        <v>827</v>
      </c>
      <c r="I224" s="4">
        <v>1</v>
      </c>
      <c r="J224" s="4">
        <v>778</v>
      </c>
      <c r="K224" s="4">
        <v>823</v>
      </c>
      <c r="L224" s="4">
        <v>3</v>
      </c>
    </row>
    <row r="225" spans="2:12" x14ac:dyDescent="0.25">
      <c r="B225" s="4">
        <v>222</v>
      </c>
      <c r="C225" s="4">
        <v>823</v>
      </c>
      <c r="D225" s="4">
        <v>74.417091228839098</v>
      </c>
      <c r="E225" s="4">
        <v>-0.62691966874049598</v>
      </c>
      <c r="F225" s="4">
        <v>590.37197860226695</v>
      </c>
      <c r="G225" s="4">
        <v>786</v>
      </c>
      <c r="H225" s="4">
        <v>835</v>
      </c>
      <c r="I225" s="4">
        <v>0</v>
      </c>
      <c r="J225" s="4">
        <v>0</v>
      </c>
      <c r="K225" s="4">
        <v>0</v>
      </c>
      <c r="L225" s="4">
        <v>0</v>
      </c>
    </row>
    <row r="226" spans="2:12" x14ac:dyDescent="0.25">
      <c r="B226" s="4">
        <v>223</v>
      </c>
      <c r="C226" s="4">
        <v>823</v>
      </c>
      <c r="D226" s="4">
        <v>74.417091228839098</v>
      </c>
      <c r="E226" s="4">
        <v>0.60573528945684696</v>
      </c>
      <c r="F226" s="4">
        <v>-424.10305199414603</v>
      </c>
      <c r="G226" s="4">
        <v>786</v>
      </c>
      <c r="H226" s="4">
        <v>835</v>
      </c>
      <c r="I226" s="4">
        <v>0</v>
      </c>
      <c r="J226" s="4">
        <v>0</v>
      </c>
      <c r="K226" s="4">
        <v>0</v>
      </c>
      <c r="L226" s="4">
        <v>0</v>
      </c>
    </row>
    <row r="227" spans="2:12" x14ac:dyDescent="0.25">
      <c r="B227" s="4">
        <v>224</v>
      </c>
      <c r="C227" s="4">
        <v>823</v>
      </c>
      <c r="D227" s="4">
        <v>74.417091228839098</v>
      </c>
      <c r="E227" s="4">
        <v>-0.62691966874049598</v>
      </c>
      <c r="F227" s="4">
        <v>590.37197860226695</v>
      </c>
      <c r="G227" s="4">
        <v>789</v>
      </c>
      <c r="H227" s="4">
        <v>838</v>
      </c>
      <c r="I227" s="4">
        <v>0</v>
      </c>
      <c r="J227" s="4">
        <v>0</v>
      </c>
      <c r="K227" s="4">
        <v>0</v>
      </c>
      <c r="L227" s="4">
        <v>0</v>
      </c>
    </row>
    <row r="228" spans="2:12" x14ac:dyDescent="0.25">
      <c r="B228" s="4">
        <v>225</v>
      </c>
      <c r="C228" s="4">
        <v>823</v>
      </c>
      <c r="D228" s="4">
        <v>74.417091228839098</v>
      </c>
      <c r="E228" s="4">
        <v>0.60573528945684696</v>
      </c>
      <c r="F228" s="4">
        <v>-424.10305199414603</v>
      </c>
      <c r="G228" s="4">
        <v>789</v>
      </c>
      <c r="H228" s="4">
        <v>838</v>
      </c>
      <c r="I228" s="4">
        <v>0</v>
      </c>
      <c r="J228" s="4">
        <v>0</v>
      </c>
      <c r="K228" s="4">
        <v>0</v>
      </c>
      <c r="L228" s="4">
        <v>0</v>
      </c>
    </row>
    <row r="229" spans="2:12" x14ac:dyDescent="0.25">
      <c r="B229" s="4">
        <v>226</v>
      </c>
      <c r="C229" s="4">
        <v>823</v>
      </c>
      <c r="D229" s="4">
        <v>74.417091228839098</v>
      </c>
      <c r="E229" s="4">
        <v>-0.47680300879267301</v>
      </c>
      <c r="F229" s="4">
        <v>466.82596746520898</v>
      </c>
      <c r="G229" s="4">
        <v>794</v>
      </c>
      <c r="H229" s="4">
        <v>843</v>
      </c>
      <c r="I229" s="4">
        <v>0</v>
      </c>
      <c r="J229" s="4">
        <v>0</v>
      </c>
      <c r="K229" s="4">
        <v>0</v>
      </c>
      <c r="L229" s="4">
        <v>0</v>
      </c>
    </row>
    <row r="230" spans="2:12" x14ac:dyDescent="0.25">
      <c r="B230" s="4">
        <v>227</v>
      </c>
      <c r="C230" s="4">
        <v>823</v>
      </c>
      <c r="D230" s="4">
        <v>74.417091228839098</v>
      </c>
      <c r="E230" s="4">
        <v>0.60573528945684696</v>
      </c>
      <c r="F230" s="4">
        <v>-424.10305199414603</v>
      </c>
      <c r="G230" s="4">
        <v>794</v>
      </c>
      <c r="H230" s="4">
        <v>843</v>
      </c>
      <c r="I230" s="4">
        <v>0</v>
      </c>
      <c r="J230" s="4">
        <v>0</v>
      </c>
      <c r="K230" s="4">
        <v>0</v>
      </c>
      <c r="L230" s="4">
        <v>0</v>
      </c>
    </row>
    <row r="231" spans="2:12" x14ac:dyDescent="0.25">
      <c r="B231" s="4">
        <v>228</v>
      </c>
      <c r="C231" s="4">
        <v>823</v>
      </c>
      <c r="D231" s="4">
        <v>74.417091228839098</v>
      </c>
      <c r="E231" s="4">
        <v>-0.31610570683567801</v>
      </c>
      <c r="F231" s="4">
        <v>334.57208795460201</v>
      </c>
      <c r="G231" s="4">
        <v>803</v>
      </c>
      <c r="H231" s="4">
        <v>852</v>
      </c>
      <c r="I231" s="4">
        <v>0</v>
      </c>
      <c r="J231" s="4">
        <v>0</v>
      </c>
      <c r="K231" s="4">
        <v>0</v>
      </c>
      <c r="L231" s="4">
        <v>0</v>
      </c>
    </row>
    <row r="232" spans="2:12" x14ac:dyDescent="0.25">
      <c r="B232" s="4">
        <v>229</v>
      </c>
      <c r="C232" s="4">
        <v>823</v>
      </c>
      <c r="D232" s="4">
        <v>74.417091228839098</v>
      </c>
      <c r="E232" s="4">
        <v>0.60573528945684696</v>
      </c>
      <c r="F232" s="4">
        <v>-424.10305199414603</v>
      </c>
      <c r="G232" s="4">
        <v>803</v>
      </c>
      <c r="H232" s="4">
        <v>852</v>
      </c>
      <c r="I232" s="4">
        <v>0</v>
      </c>
      <c r="J232" s="4">
        <v>0</v>
      </c>
      <c r="K232" s="4">
        <v>0</v>
      </c>
      <c r="L232" s="4">
        <v>0</v>
      </c>
    </row>
    <row r="233" spans="2:12" x14ac:dyDescent="0.25">
      <c r="B233" s="4">
        <v>230</v>
      </c>
      <c r="C233" s="4">
        <v>823</v>
      </c>
      <c r="D233" s="4">
        <v>74.417091228839098</v>
      </c>
      <c r="E233" s="4">
        <v>-0.31610570683567801</v>
      </c>
      <c r="F233" s="4">
        <v>334.57208795460201</v>
      </c>
      <c r="G233" s="4">
        <v>806</v>
      </c>
      <c r="H233" s="4">
        <v>855</v>
      </c>
      <c r="I233" s="4">
        <v>0</v>
      </c>
      <c r="J233" s="4">
        <v>0</v>
      </c>
      <c r="K233" s="4">
        <v>0</v>
      </c>
      <c r="L233" s="4">
        <v>0</v>
      </c>
    </row>
    <row r="234" spans="2:12" x14ac:dyDescent="0.25">
      <c r="B234" s="4">
        <v>231</v>
      </c>
      <c r="C234" s="4">
        <v>823</v>
      </c>
      <c r="D234" s="4">
        <v>74.417091228839098</v>
      </c>
      <c r="E234" s="4">
        <v>0.60573528945684696</v>
      </c>
      <c r="F234" s="4">
        <v>-424.10305199414603</v>
      </c>
      <c r="G234" s="4">
        <v>806</v>
      </c>
      <c r="H234" s="4">
        <v>855</v>
      </c>
      <c r="I234" s="4">
        <v>0</v>
      </c>
      <c r="J234" s="4">
        <v>0</v>
      </c>
      <c r="K234" s="4">
        <v>0</v>
      </c>
      <c r="L234" s="4">
        <v>0</v>
      </c>
    </row>
    <row r="235" spans="2:12" x14ac:dyDescent="0.25">
      <c r="B235" s="4">
        <v>232</v>
      </c>
      <c r="C235" s="4">
        <v>823</v>
      </c>
      <c r="D235" s="4">
        <v>74.417091228839098</v>
      </c>
      <c r="E235" s="4">
        <v>-0.31610570683567801</v>
      </c>
      <c r="F235" s="4">
        <v>334.57208795460201</v>
      </c>
      <c r="G235" s="4">
        <v>808</v>
      </c>
      <c r="H235" s="4">
        <v>857</v>
      </c>
      <c r="I235" s="4">
        <v>0</v>
      </c>
      <c r="J235" s="4">
        <v>0</v>
      </c>
      <c r="K235" s="4">
        <v>0</v>
      </c>
      <c r="L235" s="4">
        <v>0</v>
      </c>
    </row>
    <row r="236" spans="2:12" x14ac:dyDescent="0.25">
      <c r="B236" s="4">
        <v>233</v>
      </c>
      <c r="C236" s="4">
        <v>823</v>
      </c>
      <c r="D236" s="4">
        <v>74.417091228839098</v>
      </c>
      <c r="E236" s="4">
        <v>0.829545110453344</v>
      </c>
      <c r="F236" s="4">
        <v>-608.29853467426301</v>
      </c>
      <c r="G236" s="4">
        <v>808</v>
      </c>
      <c r="H236" s="4">
        <v>857</v>
      </c>
      <c r="I236" s="4">
        <v>0</v>
      </c>
      <c r="J236" s="4">
        <v>0</v>
      </c>
      <c r="K236" s="4">
        <v>0</v>
      </c>
      <c r="L236" s="4">
        <v>0</v>
      </c>
    </row>
    <row r="237" spans="2:12" x14ac:dyDescent="0.25">
      <c r="B237" s="4">
        <v>234</v>
      </c>
      <c r="C237" s="4">
        <v>823</v>
      </c>
      <c r="D237" s="4">
        <v>74.417091228839098</v>
      </c>
      <c r="E237" s="4">
        <v>-0.31610570683567801</v>
      </c>
      <c r="F237" s="4">
        <v>334.57208795460201</v>
      </c>
      <c r="G237" s="4">
        <v>813</v>
      </c>
      <c r="H237" s="4">
        <v>862</v>
      </c>
      <c r="I237" s="4">
        <v>1</v>
      </c>
      <c r="J237" s="4">
        <v>823</v>
      </c>
      <c r="K237" s="4">
        <v>858</v>
      </c>
      <c r="L237" s="4">
        <v>3</v>
      </c>
    </row>
    <row r="238" spans="2:12" x14ac:dyDescent="0.25">
      <c r="B238" s="4">
        <v>235</v>
      </c>
      <c r="C238" s="4">
        <v>823</v>
      </c>
      <c r="D238" s="4">
        <v>74.417091228839098</v>
      </c>
      <c r="E238" s="4">
        <v>0.829545110453344</v>
      </c>
      <c r="F238" s="4">
        <v>-608.29853467426301</v>
      </c>
      <c r="G238" s="4">
        <v>813</v>
      </c>
      <c r="H238" s="4">
        <v>862</v>
      </c>
      <c r="I238" s="4">
        <v>0</v>
      </c>
      <c r="J238" s="4">
        <v>0</v>
      </c>
      <c r="K238" s="4">
        <v>0</v>
      </c>
      <c r="L238" s="4">
        <v>0</v>
      </c>
    </row>
    <row r="239" spans="2:12" x14ac:dyDescent="0.25">
      <c r="B239" s="4">
        <v>236</v>
      </c>
      <c r="C239" s="4">
        <v>867</v>
      </c>
      <c r="D239" s="4">
        <v>68.482495614765796</v>
      </c>
      <c r="E239" s="4">
        <v>-0.13487717304711899</v>
      </c>
      <c r="F239" s="4">
        <v>185.421004646618</v>
      </c>
      <c r="G239" s="4">
        <v>817</v>
      </c>
      <c r="H239" s="4">
        <v>866</v>
      </c>
      <c r="I239" s="4">
        <v>0</v>
      </c>
      <c r="J239" s="4">
        <v>0</v>
      </c>
      <c r="K239" s="4">
        <v>0</v>
      </c>
      <c r="L239" s="4">
        <v>0</v>
      </c>
    </row>
    <row r="240" spans="2:12" x14ac:dyDescent="0.25">
      <c r="B240" s="4">
        <v>237</v>
      </c>
      <c r="C240" s="4">
        <v>867</v>
      </c>
      <c r="D240" s="4">
        <v>68.482495614765796</v>
      </c>
      <c r="E240" s="4">
        <v>-1.40863033722556</v>
      </c>
      <c r="F240" s="4">
        <v>1289.7649979893299</v>
      </c>
      <c r="G240" s="4">
        <v>821</v>
      </c>
      <c r="H240" s="4">
        <v>870</v>
      </c>
      <c r="I240" s="4">
        <v>0</v>
      </c>
      <c r="J240" s="4">
        <v>0</v>
      </c>
      <c r="K240" s="4">
        <v>0</v>
      </c>
      <c r="L240" s="4">
        <v>0</v>
      </c>
    </row>
    <row r="241" spans="2:12" x14ac:dyDescent="0.25">
      <c r="B241" s="4">
        <v>238</v>
      </c>
      <c r="C241" s="4">
        <v>867</v>
      </c>
      <c r="D241" s="4">
        <v>68.482495614765796</v>
      </c>
      <c r="E241" s="4">
        <v>-0.13487717304711899</v>
      </c>
      <c r="F241" s="4">
        <v>185.421004646618</v>
      </c>
      <c r="G241" s="4">
        <v>821</v>
      </c>
      <c r="H241" s="4">
        <v>870</v>
      </c>
      <c r="I241" s="4">
        <v>0</v>
      </c>
      <c r="J241" s="4">
        <v>0</v>
      </c>
      <c r="K241" s="4">
        <v>0</v>
      </c>
      <c r="L241" s="4">
        <v>0</v>
      </c>
    </row>
    <row r="242" spans="2:12" x14ac:dyDescent="0.25">
      <c r="B242" s="4">
        <v>239</v>
      </c>
      <c r="C242" s="4">
        <v>867</v>
      </c>
      <c r="D242" s="4">
        <v>68.482495614765796</v>
      </c>
      <c r="E242" s="4">
        <v>-1.40863033722556</v>
      </c>
      <c r="F242" s="4">
        <v>1289.7649979893299</v>
      </c>
      <c r="G242" s="4">
        <v>823</v>
      </c>
      <c r="H242" s="4">
        <v>872</v>
      </c>
      <c r="I242" s="4">
        <v>0</v>
      </c>
      <c r="J242" s="4">
        <v>0</v>
      </c>
      <c r="K242" s="4">
        <v>0</v>
      </c>
      <c r="L242" s="4">
        <v>0</v>
      </c>
    </row>
    <row r="243" spans="2:12" x14ac:dyDescent="0.25">
      <c r="B243" s="4">
        <v>240</v>
      </c>
      <c r="C243" s="4">
        <v>867</v>
      </c>
      <c r="D243" s="4">
        <v>68.482495614765796</v>
      </c>
      <c r="E243" s="4">
        <v>-0.13487717304711899</v>
      </c>
      <c r="F243" s="4">
        <v>185.421004646618</v>
      </c>
      <c r="G243" s="4">
        <v>823</v>
      </c>
      <c r="H243" s="4">
        <v>872</v>
      </c>
      <c r="I243" s="4">
        <v>0</v>
      </c>
      <c r="J243" s="4">
        <v>0</v>
      </c>
      <c r="K243" s="4">
        <v>0</v>
      </c>
      <c r="L243" s="4">
        <v>0</v>
      </c>
    </row>
    <row r="244" spans="2:12" x14ac:dyDescent="0.25">
      <c r="B244" s="4">
        <v>241</v>
      </c>
      <c r="C244" s="4">
        <v>867</v>
      </c>
      <c r="D244" s="4">
        <v>68.482495614765796</v>
      </c>
      <c r="E244" s="4">
        <v>-1.40863033722556</v>
      </c>
      <c r="F244" s="4">
        <v>1289.7649979893299</v>
      </c>
      <c r="G244" s="4">
        <v>826</v>
      </c>
      <c r="H244" s="4">
        <v>875</v>
      </c>
      <c r="I244" s="4">
        <v>0</v>
      </c>
      <c r="J244" s="4">
        <v>0</v>
      </c>
      <c r="K244" s="4">
        <v>0</v>
      </c>
      <c r="L244" s="4">
        <v>0</v>
      </c>
    </row>
    <row r="245" spans="2:12" x14ac:dyDescent="0.25">
      <c r="B245" s="4">
        <v>242</v>
      </c>
      <c r="C245" s="4">
        <v>867</v>
      </c>
      <c r="D245" s="4">
        <v>68.482495614765796</v>
      </c>
      <c r="E245" s="4">
        <v>7.1463228372683596E-2</v>
      </c>
      <c r="F245" s="4">
        <v>6.5238766156491304</v>
      </c>
      <c r="G245" s="4">
        <v>826</v>
      </c>
      <c r="H245" s="4">
        <v>875</v>
      </c>
      <c r="I245" s="4">
        <v>0</v>
      </c>
      <c r="J245" s="4">
        <v>0</v>
      </c>
      <c r="K245" s="4">
        <v>0</v>
      </c>
      <c r="L245" s="4">
        <v>0</v>
      </c>
    </row>
    <row r="246" spans="2:12" x14ac:dyDescent="0.25">
      <c r="B246" s="4">
        <v>243</v>
      </c>
      <c r="C246" s="4">
        <v>867</v>
      </c>
      <c r="D246" s="4">
        <v>68.482495614765796</v>
      </c>
      <c r="E246" s="4">
        <v>-1.40863033722556</v>
      </c>
      <c r="F246" s="4">
        <v>1289.7649979893299</v>
      </c>
      <c r="G246" s="4">
        <v>836</v>
      </c>
      <c r="H246" s="4">
        <v>885</v>
      </c>
      <c r="I246" s="4">
        <v>0</v>
      </c>
      <c r="J246" s="4">
        <v>0</v>
      </c>
      <c r="K246" s="4">
        <v>0</v>
      </c>
      <c r="L246" s="4">
        <v>0</v>
      </c>
    </row>
    <row r="247" spans="2:12" x14ac:dyDescent="0.25">
      <c r="B247" s="4">
        <v>244</v>
      </c>
      <c r="C247" s="4">
        <v>867</v>
      </c>
      <c r="D247" s="4">
        <v>68.482495614765796</v>
      </c>
      <c r="E247" s="4">
        <v>7.1463228372683596E-2</v>
      </c>
      <c r="F247" s="4">
        <v>6.5238766156491304</v>
      </c>
      <c r="G247" s="4">
        <v>836</v>
      </c>
      <c r="H247" s="4">
        <v>885</v>
      </c>
      <c r="I247" s="4">
        <v>0</v>
      </c>
      <c r="J247" s="4">
        <v>0</v>
      </c>
      <c r="K247" s="4">
        <v>0</v>
      </c>
      <c r="L247" s="4">
        <v>0</v>
      </c>
    </row>
    <row r="248" spans="2:12" x14ac:dyDescent="0.25">
      <c r="B248" s="4">
        <v>245</v>
      </c>
      <c r="C248" s="4">
        <v>867</v>
      </c>
      <c r="D248" s="4">
        <v>68.482495614765796</v>
      </c>
      <c r="E248" s="4">
        <v>-1.28068717737047</v>
      </c>
      <c r="F248" s="4">
        <v>1178.8382783949701</v>
      </c>
      <c r="G248" s="4">
        <v>840</v>
      </c>
      <c r="H248" s="4">
        <v>889</v>
      </c>
      <c r="I248" s="4">
        <v>0</v>
      </c>
      <c r="J248" s="4">
        <v>0</v>
      </c>
      <c r="K248" s="4">
        <v>0</v>
      </c>
      <c r="L248" s="4">
        <v>0</v>
      </c>
    </row>
    <row r="249" spans="2:12" x14ac:dyDescent="0.25">
      <c r="B249" s="4">
        <v>246</v>
      </c>
      <c r="C249" s="4">
        <v>867</v>
      </c>
      <c r="D249" s="4">
        <v>68.482495614765796</v>
      </c>
      <c r="E249" s="4">
        <v>0.17731598132925599</v>
      </c>
      <c r="F249" s="4">
        <v>-85.250460197699098</v>
      </c>
      <c r="G249" s="4">
        <v>840</v>
      </c>
      <c r="H249" s="4">
        <v>889</v>
      </c>
      <c r="I249" s="4">
        <v>1</v>
      </c>
      <c r="J249" s="4">
        <v>844</v>
      </c>
      <c r="K249" s="4">
        <v>876</v>
      </c>
      <c r="L249" s="4">
        <v>3</v>
      </c>
    </row>
    <row r="250" spans="2:12" x14ac:dyDescent="0.25">
      <c r="B250" s="4">
        <v>247</v>
      </c>
      <c r="C250" s="4">
        <v>867</v>
      </c>
      <c r="D250" s="4">
        <v>68.482495614765796</v>
      </c>
      <c r="E250" s="4">
        <v>-1.28068717737047</v>
      </c>
      <c r="F250" s="4">
        <v>1178.8382783949701</v>
      </c>
      <c r="G250" s="4">
        <v>844</v>
      </c>
      <c r="H250" s="4">
        <v>893</v>
      </c>
      <c r="I250" s="4">
        <v>1</v>
      </c>
      <c r="J250" s="4">
        <v>867</v>
      </c>
      <c r="K250" s="4">
        <v>890</v>
      </c>
      <c r="L250" s="4">
        <v>3</v>
      </c>
    </row>
    <row r="251" spans="2:12" x14ac:dyDescent="0.25">
      <c r="B251" s="4">
        <v>248</v>
      </c>
      <c r="C251" s="4">
        <v>867</v>
      </c>
      <c r="D251" s="4">
        <v>68.482495614765796</v>
      </c>
      <c r="E251" s="4">
        <v>0.17731598132925599</v>
      </c>
      <c r="F251" s="4">
        <v>-85.250460197699098</v>
      </c>
      <c r="G251" s="4">
        <v>844</v>
      </c>
      <c r="H251" s="4">
        <v>893</v>
      </c>
      <c r="I251" s="4">
        <v>1</v>
      </c>
      <c r="J251" s="4">
        <v>844</v>
      </c>
      <c r="K251" s="4">
        <v>890</v>
      </c>
      <c r="L251" s="4">
        <v>3</v>
      </c>
    </row>
    <row r="252" spans="2:12" x14ac:dyDescent="0.25">
      <c r="B252" s="4">
        <v>249</v>
      </c>
      <c r="C252" s="4">
        <v>867</v>
      </c>
      <c r="D252" s="4">
        <v>68.482495614765796</v>
      </c>
      <c r="E252" s="4">
        <v>-1.28068717737047</v>
      </c>
      <c r="F252" s="4">
        <v>1178.8382783949701</v>
      </c>
      <c r="G252" s="4">
        <v>853</v>
      </c>
      <c r="H252" s="4">
        <v>902</v>
      </c>
      <c r="I252" s="4">
        <v>1</v>
      </c>
      <c r="J252" s="4">
        <v>867</v>
      </c>
      <c r="K252" s="4">
        <v>890</v>
      </c>
      <c r="L252" s="4">
        <v>3</v>
      </c>
    </row>
    <row r="253" spans="2:12" x14ac:dyDescent="0.25">
      <c r="B253" s="4">
        <v>250</v>
      </c>
      <c r="C253" s="4">
        <v>867</v>
      </c>
      <c r="D253" s="4">
        <v>68.482495614765796</v>
      </c>
      <c r="E253" s="4">
        <v>0.25346968507121997</v>
      </c>
      <c r="F253" s="4">
        <v>-151.27572134198201</v>
      </c>
      <c r="G253" s="4">
        <v>853</v>
      </c>
      <c r="H253" s="4">
        <v>902</v>
      </c>
      <c r="I253" s="4">
        <v>0</v>
      </c>
      <c r="J253" s="4">
        <v>0</v>
      </c>
      <c r="K253" s="4">
        <v>0</v>
      </c>
      <c r="L253" s="4">
        <v>0</v>
      </c>
    </row>
    <row r="254" spans="2:12" x14ac:dyDescent="0.25">
      <c r="B254" s="4">
        <v>251</v>
      </c>
      <c r="C254" s="4">
        <v>906</v>
      </c>
      <c r="D254" s="4">
        <v>35.301824196497897</v>
      </c>
      <c r="E254" s="4">
        <v>-0.850786446622252</v>
      </c>
      <c r="F254" s="4">
        <v>806.11434483625897</v>
      </c>
      <c r="G254" s="4">
        <v>856</v>
      </c>
      <c r="H254" s="4">
        <v>905</v>
      </c>
      <c r="I254" s="4">
        <v>0</v>
      </c>
      <c r="J254" s="4">
        <v>0</v>
      </c>
      <c r="K254" s="4">
        <v>0</v>
      </c>
      <c r="L254" s="4">
        <v>0</v>
      </c>
    </row>
    <row r="255" spans="2:12" x14ac:dyDescent="0.25">
      <c r="B255" s="4">
        <v>252</v>
      </c>
      <c r="C255" s="4">
        <v>906</v>
      </c>
      <c r="D255" s="4">
        <v>35.301824196497897</v>
      </c>
      <c r="E255" s="4">
        <v>-0.850786446622252</v>
      </c>
      <c r="F255" s="4">
        <v>806.11434483625897</v>
      </c>
      <c r="G255" s="4">
        <v>858</v>
      </c>
      <c r="H255" s="4">
        <v>907</v>
      </c>
      <c r="I255" s="4">
        <v>0</v>
      </c>
      <c r="J255" s="4">
        <v>0</v>
      </c>
      <c r="K255" s="4">
        <v>0</v>
      </c>
      <c r="L255" s="4">
        <v>0</v>
      </c>
    </row>
    <row r="256" spans="2:12" x14ac:dyDescent="0.25">
      <c r="B256" s="4">
        <v>253</v>
      </c>
      <c r="C256" s="4">
        <v>867</v>
      </c>
      <c r="D256" s="4">
        <v>68.482495614765796</v>
      </c>
      <c r="E256" s="4">
        <v>-0.850786446622252</v>
      </c>
      <c r="F256" s="4">
        <v>806.11434483625897</v>
      </c>
      <c r="G256" s="4">
        <v>867</v>
      </c>
      <c r="H256" s="4">
        <v>916</v>
      </c>
      <c r="I256" s="4">
        <v>0</v>
      </c>
      <c r="J256" s="4">
        <v>0</v>
      </c>
      <c r="K256" s="4">
        <v>0</v>
      </c>
      <c r="L256" s="4">
        <v>0</v>
      </c>
    </row>
    <row r="257" spans="2:12" x14ac:dyDescent="0.25">
      <c r="B257" s="4">
        <v>254</v>
      </c>
      <c r="C257" s="4">
        <v>871</v>
      </c>
      <c r="D257" s="4">
        <v>62.847974265863499</v>
      </c>
      <c r="E257" s="4">
        <v>-0.78703285912473098</v>
      </c>
      <c r="F257" s="4">
        <v>748.35359456350398</v>
      </c>
      <c r="G257" s="4">
        <v>871</v>
      </c>
      <c r="H257" s="4">
        <v>920</v>
      </c>
      <c r="I257" s="4">
        <v>0</v>
      </c>
      <c r="J257" s="4">
        <v>0</v>
      </c>
      <c r="K257" s="4">
        <v>0</v>
      </c>
      <c r="L257" s="4">
        <v>0</v>
      </c>
    </row>
    <row r="258" spans="2:12" x14ac:dyDescent="0.25">
      <c r="B258" s="4">
        <v>255</v>
      </c>
      <c r="C258" s="4">
        <v>926</v>
      </c>
      <c r="D258" s="4">
        <v>60.675272900289102</v>
      </c>
      <c r="E258" s="4">
        <v>0.23315193459425201</v>
      </c>
      <c r="F258" s="4">
        <v>-155.223418533988</v>
      </c>
      <c r="G258" s="4">
        <v>876</v>
      </c>
      <c r="H258" s="4">
        <v>925</v>
      </c>
      <c r="I258" s="4">
        <v>0</v>
      </c>
      <c r="J258" s="4">
        <v>0</v>
      </c>
      <c r="K258" s="4">
        <v>0</v>
      </c>
      <c r="L258" s="4">
        <v>0</v>
      </c>
    </row>
    <row r="259" spans="2:12" x14ac:dyDescent="0.25">
      <c r="B259" s="4">
        <v>256</v>
      </c>
      <c r="C259" s="4">
        <v>890</v>
      </c>
      <c r="D259" s="4">
        <v>39.026690535244803</v>
      </c>
      <c r="E259" s="4">
        <v>0.60134951014011795</v>
      </c>
      <c r="F259" s="4">
        <v>-496.17437348945998</v>
      </c>
      <c r="G259" s="4">
        <v>890</v>
      </c>
      <c r="H259" s="4">
        <v>939</v>
      </c>
      <c r="I259" s="4">
        <v>0</v>
      </c>
      <c r="J259" s="4">
        <v>0</v>
      </c>
      <c r="K259" s="4">
        <v>0</v>
      </c>
      <c r="L259" s="4">
        <v>0</v>
      </c>
    </row>
    <row r="260" spans="2:12" x14ac:dyDescent="0.25">
      <c r="B260" s="4">
        <v>257</v>
      </c>
      <c r="C260" s="4">
        <v>926</v>
      </c>
      <c r="D260" s="4">
        <v>60.675272900289102</v>
      </c>
      <c r="E260" s="4">
        <v>0.41094724494014001</v>
      </c>
      <c r="F260" s="4">
        <v>-319.86187591428001</v>
      </c>
      <c r="G260" s="4">
        <v>892</v>
      </c>
      <c r="H260" s="4">
        <v>941</v>
      </c>
      <c r="I260" s="4">
        <v>0</v>
      </c>
      <c r="J260" s="4">
        <v>0</v>
      </c>
      <c r="K260" s="4">
        <v>0</v>
      </c>
      <c r="L260" s="4">
        <v>0</v>
      </c>
    </row>
    <row r="261" spans="2:12" x14ac:dyDescent="0.25">
      <c r="B261" s="4">
        <v>258</v>
      </c>
      <c r="C261" s="4">
        <v>926</v>
      </c>
      <c r="D261" s="4">
        <v>60.675272900289102</v>
      </c>
      <c r="E261" s="4">
        <v>1.26867243518955</v>
      </c>
      <c r="F261" s="4">
        <v>-1114.11540208524</v>
      </c>
      <c r="G261" s="4">
        <v>892</v>
      </c>
      <c r="H261" s="4">
        <v>941</v>
      </c>
      <c r="I261" s="4">
        <v>0</v>
      </c>
      <c r="J261" s="4">
        <v>0</v>
      </c>
      <c r="K261" s="4">
        <v>0</v>
      </c>
      <c r="L261" s="4">
        <v>0</v>
      </c>
    </row>
    <row r="262" spans="2:12" x14ac:dyDescent="0.25">
      <c r="B262" s="4">
        <v>259</v>
      </c>
      <c r="C262" s="4">
        <v>926</v>
      </c>
      <c r="D262" s="4">
        <v>60.675272900289102</v>
      </c>
      <c r="E262" s="4">
        <v>0.41094724494014001</v>
      </c>
      <c r="F262" s="4">
        <v>-319.86187591428001</v>
      </c>
      <c r="G262" s="4">
        <v>900</v>
      </c>
      <c r="H262" s="4">
        <v>949</v>
      </c>
      <c r="I262" s="4">
        <v>0</v>
      </c>
      <c r="J262" s="4">
        <v>0</v>
      </c>
      <c r="K262" s="4">
        <v>0</v>
      </c>
      <c r="L262" s="4">
        <v>0</v>
      </c>
    </row>
    <row r="263" spans="2:12" x14ac:dyDescent="0.25">
      <c r="B263" s="4">
        <v>260</v>
      </c>
      <c r="C263" s="4">
        <v>926</v>
      </c>
      <c r="D263" s="4">
        <v>60.675272900289102</v>
      </c>
      <c r="E263" s="4">
        <v>1.26867243518955</v>
      </c>
      <c r="F263" s="4">
        <v>-1114.11540208524</v>
      </c>
      <c r="G263" s="4">
        <v>900</v>
      </c>
      <c r="H263" s="4">
        <v>949</v>
      </c>
      <c r="I263" s="4">
        <v>0</v>
      </c>
      <c r="J263" s="4">
        <v>0</v>
      </c>
      <c r="K263" s="4">
        <v>0</v>
      </c>
      <c r="L263" s="4">
        <v>0</v>
      </c>
    </row>
    <row r="264" spans="2:12" x14ac:dyDescent="0.25">
      <c r="B264" s="4">
        <v>261</v>
      </c>
      <c r="C264" s="4">
        <v>926</v>
      </c>
      <c r="D264" s="4">
        <v>60.675272900289102</v>
      </c>
      <c r="E264" s="4">
        <v>0.41094724494014001</v>
      </c>
      <c r="F264" s="4">
        <v>-319.86187591428001</v>
      </c>
      <c r="G264" s="4">
        <v>905</v>
      </c>
      <c r="H264" s="4">
        <v>954</v>
      </c>
      <c r="I264" s="4">
        <v>0</v>
      </c>
      <c r="J264" s="4">
        <v>0</v>
      </c>
      <c r="K264" s="4">
        <v>0</v>
      </c>
      <c r="L264" s="4">
        <v>0</v>
      </c>
    </row>
    <row r="265" spans="2:12" x14ac:dyDescent="0.25">
      <c r="B265" s="4">
        <v>262</v>
      </c>
      <c r="C265" s="4">
        <v>926</v>
      </c>
      <c r="D265" s="4">
        <v>60.675272900289102</v>
      </c>
      <c r="E265" s="4">
        <v>1.26867243518955</v>
      </c>
      <c r="F265" s="4">
        <v>-1114.11540208524</v>
      </c>
      <c r="G265" s="4">
        <v>905</v>
      </c>
      <c r="H265" s="4">
        <v>954</v>
      </c>
      <c r="I265" s="4">
        <v>0</v>
      </c>
      <c r="J265" s="4">
        <v>0</v>
      </c>
      <c r="K265" s="4">
        <v>0</v>
      </c>
      <c r="L265" s="4">
        <v>0</v>
      </c>
    </row>
    <row r="266" spans="2:12" x14ac:dyDescent="0.25">
      <c r="B266" s="4">
        <v>263</v>
      </c>
      <c r="C266" s="4">
        <v>926</v>
      </c>
      <c r="D266" s="4">
        <v>60.675272900289102</v>
      </c>
      <c r="E266" s="4">
        <v>0.41094724494014001</v>
      </c>
      <c r="F266" s="4">
        <v>-319.86187591428001</v>
      </c>
      <c r="G266" s="4">
        <v>906</v>
      </c>
      <c r="H266" s="4">
        <v>955</v>
      </c>
      <c r="I266" s="4">
        <v>0</v>
      </c>
      <c r="J266" s="4">
        <v>0</v>
      </c>
      <c r="K266" s="4">
        <v>0</v>
      </c>
      <c r="L266" s="4">
        <v>0</v>
      </c>
    </row>
    <row r="267" spans="2:12" x14ac:dyDescent="0.25">
      <c r="B267" s="4">
        <v>264</v>
      </c>
      <c r="C267" s="4">
        <v>926</v>
      </c>
      <c r="D267" s="4">
        <v>60.675272900289102</v>
      </c>
      <c r="E267" s="4">
        <v>1.26867243518955</v>
      </c>
      <c r="F267" s="4">
        <v>-1114.11540208524</v>
      </c>
      <c r="G267" s="4">
        <v>906</v>
      </c>
      <c r="H267" s="4">
        <v>955</v>
      </c>
      <c r="I267" s="4">
        <v>0</v>
      </c>
      <c r="J267" s="4">
        <v>0</v>
      </c>
      <c r="K267" s="4">
        <v>0</v>
      </c>
      <c r="L267" s="4">
        <v>0</v>
      </c>
    </row>
    <row r="268" spans="2:12" x14ac:dyDescent="0.25">
      <c r="B268" s="4">
        <v>265</v>
      </c>
      <c r="C268" s="4">
        <v>942</v>
      </c>
      <c r="D268" s="4">
        <v>67.250428819331304</v>
      </c>
      <c r="E268" s="4">
        <v>-0.61476671678329897</v>
      </c>
      <c r="F268" s="4">
        <v>646.360676029199</v>
      </c>
      <c r="G268" s="4">
        <v>912</v>
      </c>
      <c r="H268" s="4">
        <v>961</v>
      </c>
      <c r="I268" s="4">
        <v>1</v>
      </c>
      <c r="J268" s="4">
        <v>942</v>
      </c>
      <c r="K268" s="4">
        <v>955</v>
      </c>
      <c r="L268" s="4">
        <v>3</v>
      </c>
    </row>
    <row r="269" spans="2:12" x14ac:dyDescent="0.25">
      <c r="B269" s="4">
        <v>266</v>
      </c>
      <c r="C269" s="4">
        <v>942</v>
      </c>
      <c r="D269" s="4">
        <v>67.250428819331304</v>
      </c>
      <c r="E269" s="4">
        <v>0.41094724494014001</v>
      </c>
      <c r="F269" s="4">
        <v>-319.86187591428001</v>
      </c>
      <c r="G269" s="4">
        <v>912</v>
      </c>
      <c r="H269" s="4">
        <v>961</v>
      </c>
      <c r="I269" s="4">
        <v>0</v>
      </c>
      <c r="J269" s="4">
        <v>0</v>
      </c>
      <c r="K269" s="4">
        <v>0</v>
      </c>
      <c r="L269" s="4">
        <v>0</v>
      </c>
    </row>
    <row r="270" spans="2:12" x14ac:dyDescent="0.25">
      <c r="B270" s="4">
        <v>267</v>
      </c>
      <c r="C270" s="4">
        <v>942</v>
      </c>
      <c r="D270" s="4">
        <v>67.250428819331304</v>
      </c>
      <c r="E270" s="4">
        <v>-0.61476671678329897</v>
      </c>
      <c r="F270" s="4">
        <v>646.360676029199</v>
      </c>
      <c r="G270" s="4">
        <v>926</v>
      </c>
      <c r="H270" s="4">
        <v>975</v>
      </c>
      <c r="I270" s="4">
        <v>1</v>
      </c>
      <c r="J270" s="4">
        <v>942</v>
      </c>
      <c r="K270" s="4">
        <v>962</v>
      </c>
      <c r="L270" s="4">
        <v>3</v>
      </c>
    </row>
    <row r="271" spans="2:12" x14ac:dyDescent="0.25">
      <c r="B271" s="4">
        <v>268</v>
      </c>
      <c r="C271" s="4">
        <v>942</v>
      </c>
      <c r="D271" s="4">
        <v>67.250428819331304</v>
      </c>
      <c r="E271" s="4">
        <v>0.41094724494014001</v>
      </c>
      <c r="F271" s="4">
        <v>-319.86187591428001</v>
      </c>
      <c r="G271" s="4">
        <v>926</v>
      </c>
      <c r="H271" s="4">
        <v>975</v>
      </c>
      <c r="I271" s="4">
        <v>0</v>
      </c>
      <c r="J271" s="4">
        <v>0</v>
      </c>
      <c r="K271" s="4">
        <v>0</v>
      </c>
      <c r="L271" s="4">
        <v>0</v>
      </c>
    </row>
    <row r="272" spans="2:12" x14ac:dyDescent="0.25">
      <c r="B272" s="4">
        <v>269</v>
      </c>
      <c r="C272" s="4">
        <v>986</v>
      </c>
      <c r="D272" s="4">
        <v>64.118247043804402</v>
      </c>
      <c r="E272" s="4">
        <v>-7.1185949443793195E-2</v>
      </c>
      <c r="F272" s="4">
        <v>134.30759319538399</v>
      </c>
      <c r="G272" s="4">
        <v>936</v>
      </c>
      <c r="H272" s="4">
        <v>985</v>
      </c>
      <c r="I272" s="4">
        <v>0</v>
      </c>
      <c r="J272" s="4">
        <v>0</v>
      </c>
      <c r="K272" s="4">
        <v>0</v>
      </c>
      <c r="L272" s="4">
        <v>0</v>
      </c>
    </row>
    <row r="273" spans="2:12" x14ac:dyDescent="0.25">
      <c r="B273" s="4">
        <v>270</v>
      </c>
      <c r="C273" s="4">
        <v>986</v>
      </c>
      <c r="D273" s="4">
        <v>64.118247043804402</v>
      </c>
      <c r="E273" s="4">
        <v>-7.1185949443793195E-2</v>
      </c>
      <c r="F273" s="4">
        <v>134.30759319538399</v>
      </c>
      <c r="G273" s="4">
        <v>942</v>
      </c>
      <c r="H273" s="4">
        <v>991</v>
      </c>
      <c r="I273" s="4">
        <v>0</v>
      </c>
      <c r="J273" s="4">
        <v>0</v>
      </c>
      <c r="K273" s="4">
        <v>0</v>
      </c>
      <c r="L273" s="4">
        <v>0</v>
      </c>
    </row>
    <row r="274" spans="2:12" x14ac:dyDescent="0.25">
      <c r="B274" s="4">
        <v>271</v>
      </c>
      <c r="C274" s="4">
        <v>986</v>
      </c>
      <c r="D274" s="4">
        <v>64.118247043804402</v>
      </c>
      <c r="E274" s="4">
        <v>-0.62906797116452495</v>
      </c>
      <c r="F274" s="4">
        <v>684.37926661202596</v>
      </c>
      <c r="G274" s="4">
        <v>944</v>
      </c>
      <c r="H274" s="4">
        <v>993</v>
      </c>
      <c r="I274" s="4">
        <v>0</v>
      </c>
      <c r="J274" s="4">
        <v>0</v>
      </c>
      <c r="K274" s="4">
        <v>0</v>
      </c>
      <c r="L274" s="4">
        <v>0</v>
      </c>
    </row>
    <row r="275" spans="2:12" x14ac:dyDescent="0.25">
      <c r="B275" s="4">
        <v>272</v>
      </c>
      <c r="C275" s="4">
        <v>986</v>
      </c>
      <c r="D275" s="4">
        <v>64.118247043804402</v>
      </c>
      <c r="E275" s="4">
        <v>4.96097766316526E-2</v>
      </c>
      <c r="F275" s="4">
        <v>15.2030072849949</v>
      </c>
      <c r="G275" s="4">
        <v>944</v>
      </c>
      <c r="H275" s="4">
        <v>993</v>
      </c>
      <c r="I275" s="4">
        <v>0</v>
      </c>
      <c r="J275" s="4">
        <v>0</v>
      </c>
      <c r="K275" s="4">
        <v>0</v>
      </c>
      <c r="L275" s="4">
        <v>0</v>
      </c>
    </row>
    <row r="276" spans="2:12" x14ac:dyDescent="0.25">
      <c r="B276" s="4">
        <v>273</v>
      </c>
      <c r="C276" s="4">
        <v>986</v>
      </c>
      <c r="D276" s="4">
        <v>64.118247043804402</v>
      </c>
      <c r="E276" s="4">
        <v>-0.62906797116452495</v>
      </c>
      <c r="F276" s="4">
        <v>684.37926661202596</v>
      </c>
      <c r="G276" s="4">
        <v>950</v>
      </c>
      <c r="H276" s="4">
        <v>999</v>
      </c>
      <c r="I276" s="4">
        <v>0</v>
      </c>
      <c r="J276" s="4">
        <v>0</v>
      </c>
      <c r="K276" s="4">
        <v>0</v>
      </c>
      <c r="L276" s="4">
        <v>0</v>
      </c>
    </row>
    <row r="277" spans="2:12" x14ac:dyDescent="0.25">
      <c r="B277" s="4">
        <v>274</v>
      </c>
      <c r="C277" s="4">
        <v>986</v>
      </c>
      <c r="D277" s="4">
        <v>64.118247043804402</v>
      </c>
      <c r="E277" s="4">
        <v>4.96097766316526E-2</v>
      </c>
      <c r="F277" s="4">
        <v>15.2030072849949</v>
      </c>
      <c r="G277" s="4">
        <v>950</v>
      </c>
      <c r="H277" s="4">
        <v>999</v>
      </c>
      <c r="I277" s="4">
        <v>0</v>
      </c>
      <c r="J277" s="4">
        <v>0</v>
      </c>
      <c r="K277" s="4">
        <v>0</v>
      </c>
      <c r="L277" s="4">
        <v>0</v>
      </c>
    </row>
    <row r="278" spans="2:12" x14ac:dyDescent="0.25">
      <c r="B278" s="4">
        <v>275</v>
      </c>
      <c r="C278" s="4">
        <v>986</v>
      </c>
      <c r="D278" s="4">
        <v>64.118247043804402</v>
      </c>
      <c r="E278" s="4">
        <v>-0.62906797116452495</v>
      </c>
      <c r="F278" s="4">
        <v>684.37926661202596</v>
      </c>
      <c r="G278" s="4">
        <v>952</v>
      </c>
      <c r="H278" s="4">
        <v>1001</v>
      </c>
      <c r="I278" s="4">
        <v>0</v>
      </c>
      <c r="J278" s="4">
        <v>0</v>
      </c>
      <c r="K278" s="4">
        <v>0</v>
      </c>
      <c r="L278" s="4">
        <v>0</v>
      </c>
    </row>
    <row r="279" spans="2:12" x14ac:dyDescent="0.25">
      <c r="B279" s="4">
        <v>276</v>
      </c>
      <c r="C279" s="4">
        <v>986</v>
      </c>
      <c r="D279" s="4">
        <v>64.118247043804402</v>
      </c>
      <c r="E279" s="4">
        <v>0.183850230971532</v>
      </c>
      <c r="F279" s="4">
        <v>-117.158080694126</v>
      </c>
      <c r="G279" s="4">
        <v>952</v>
      </c>
      <c r="H279" s="4">
        <v>1001</v>
      </c>
      <c r="I279" s="4">
        <v>0</v>
      </c>
      <c r="J279" s="4">
        <v>0</v>
      </c>
      <c r="K279" s="4">
        <v>0</v>
      </c>
      <c r="L279" s="4">
        <v>0</v>
      </c>
    </row>
    <row r="280" spans="2:12" x14ac:dyDescent="0.25">
      <c r="B280" s="4">
        <v>277</v>
      </c>
      <c r="C280" s="4">
        <v>986</v>
      </c>
      <c r="D280" s="4">
        <v>64.118247043804402</v>
      </c>
      <c r="E280" s="4">
        <v>-0.62906797116452495</v>
      </c>
      <c r="F280" s="4">
        <v>684.37926661202596</v>
      </c>
      <c r="G280" s="4">
        <v>955</v>
      </c>
      <c r="H280" s="4">
        <v>1004</v>
      </c>
      <c r="I280" s="4">
        <v>0</v>
      </c>
      <c r="J280" s="4">
        <v>0</v>
      </c>
      <c r="K280" s="4">
        <v>0</v>
      </c>
      <c r="L280" s="4">
        <v>0</v>
      </c>
    </row>
    <row r="281" spans="2:12" x14ac:dyDescent="0.25">
      <c r="B281" s="4">
        <v>278</v>
      </c>
      <c r="C281" s="4">
        <v>986</v>
      </c>
      <c r="D281" s="4">
        <v>64.118247043804402</v>
      </c>
      <c r="E281" s="4">
        <v>0.183850230971532</v>
      </c>
      <c r="F281" s="4">
        <v>-117.158080694126</v>
      </c>
      <c r="G281" s="4">
        <v>955</v>
      </c>
      <c r="H281" s="4">
        <v>1004</v>
      </c>
      <c r="I281" s="4">
        <v>0</v>
      </c>
      <c r="J281" s="4">
        <v>0</v>
      </c>
      <c r="K281" s="4">
        <v>0</v>
      </c>
      <c r="L281" s="4">
        <v>0</v>
      </c>
    </row>
    <row r="282" spans="2:12" x14ac:dyDescent="0.25">
      <c r="B282" s="4">
        <v>279</v>
      </c>
      <c r="C282" s="4">
        <v>986</v>
      </c>
      <c r="D282" s="4">
        <v>64.118247043804402</v>
      </c>
      <c r="E282" s="4">
        <v>-0.62906797116452495</v>
      </c>
      <c r="F282" s="4">
        <v>684.37926661202596</v>
      </c>
      <c r="G282" s="4">
        <v>958</v>
      </c>
      <c r="H282" s="4">
        <v>1007</v>
      </c>
      <c r="I282" s="4">
        <v>0</v>
      </c>
      <c r="J282" s="4">
        <v>0</v>
      </c>
      <c r="K282" s="4">
        <v>0</v>
      </c>
      <c r="L282" s="4">
        <v>0</v>
      </c>
    </row>
    <row r="283" spans="2:12" x14ac:dyDescent="0.25">
      <c r="B283" s="4">
        <v>280</v>
      </c>
      <c r="C283" s="4">
        <v>986</v>
      </c>
      <c r="D283" s="4">
        <v>64.118247043804402</v>
      </c>
      <c r="E283" s="4">
        <v>0.87526340820265702</v>
      </c>
      <c r="F283" s="4">
        <v>-798.89147344401499</v>
      </c>
      <c r="G283" s="4">
        <v>958</v>
      </c>
      <c r="H283" s="4">
        <v>1007</v>
      </c>
      <c r="I283" s="4">
        <v>0</v>
      </c>
      <c r="J283" s="4">
        <v>0</v>
      </c>
      <c r="K283" s="4">
        <v>0</v>
      </c>
      <c r="L283" s="4">
        <v>0</v>
      </c>
    </row>
    <row r="284" spans="2:12" x14ac:dyDescent="0.25">
      <c r="B284" s="4">
        <v>281</v>
      </c>
      <c r="C284" s="4">
        <v>986</v>
      </c>
      <c r="D284" s="4">
        <v>64.118247043804402</v>
      </c>
      <c r="E284" s="4">
        <v>-0.62906797116452495</v>
      </c>
      <c r="F284" s="4">
        <v>684.37926661202596</v>
      </c>
      <c r="G284" s="4">
        <v>962</v>
      </c>
      <c r="H284" s="4">
        <v>1011</v>
      </c>
      <c r="I284" s="4">
        <v>0</v>
      </c>
      <c r="J284" s="4">
        <v>0</v>
      </c>
      <c r="K284" s="4">
        <v>0</v>
      </c>
      <c r="L284" s="4">
        <v>0</v>
      </c>
    </row>
    <row r="285" spans="2:12" x14ac:dyDescent="0.25">
      <c r="B285" s="4">
        <v>282</v>
      </c>
      <c r="C285" s="4">
        <v>986</v>
      </c>
      <c r="D285" s="4">
        <v>64.118247043804402</v>
      </c>
      <c r="E285" s="4">
        <v>0.87526340820265702</v>
      </c>
      <c r="F285" s="4">
        <v>-798.89147344401499</v>
      </c>
      <c r="G285" s="4">
        <v>962</v>
      </c>
      <c r="H285" s="4">
        <v>1011</v>
      </c>
      <c r="I285" s="4">
        <v>0</v>
      </c>
      <c r="J285" s="4">
        <v>0</v>
      </c>
      <c r="K285" s="4">
        <v>0</v>
      </c>
      <c r="L285" s="4">
        <v>0</v>
      </c>
    </row>
    <row r="286" spans="2:12" x14ac:dyDescent="0.25">
      <c r="B286" s="4">
        <v>283</v>
      </c>
      <c r="C286" s="4">
        <v>986</v>
      </c>
      <c r="D286" s="4">
        <v>64.118247043804402</v>
      </c>
      <c r="E286" s="4">
        <v>-0.62906797116452495</v>
      </c>
      <c r="F286" s="4">
        <v>684.37926661202596</v>
      </c>
      <c r="G286" s="4">
        <v>967</v>
      </c>
      <c r="H286" s="4">
        <v>1016</v>
      </c>
      <c r="I286" s="4">
        <v>0</v>
      </c>
      <c r="J286" s="4">
        <v>0</v>
      </c>
      <c r="K286" s="4">
        <v>0</v>
      </c>
      <c r="L286" s="4">
        <v>0</v>
      </c>
    </row>
    <row r="287" spans="2:12" x14ac:dyDescent="0.25">
      <c r="B287" s="4">
        <v>284</v>
      </c>
      <c r="C287" s="4">
        <v>1028</v>
      </c>
      <c r="D287" s="4">
        <v>70.896650719922405</v>
      </c>
      <c r="E287" s="4">
        <v>0.16139056371709401</v>
      </c>
      <c r="F287" s="4">
        <v>-95.012848781251094</v>
      </c>
      <c r="G287" s="4">
        <v>978</v>
      </c>
      <c r="H287" s="4">
        <v>1027</v>
      </c>
      <c r="I287" s="4">
        <v>0</v>
      </c>
      <c r="J287" s="4">
        <v>0</v>
      </c>
      <c r="K287" s="4">
        <v>0</v>
      </c>
      <c r="L287" s="4">
        <v>0</v>
      </c>
    </row>
    <row r="288" spans="2:12" x14ac:dyDescent="0.25">
      <c r="B288" s="4">
        <v>285</v>
      </c>
      <c r="C288" s="4">
        <v>986</v>
      </c>
      <c r="D288" s="4">
        <v>64.118247043804402</v>
      </c>
      <c r="E288" s="4">
        <v>0.18095656884044301</v>
      </c>
      <c r="F288" s="4">
        <v>-114.30492983287201</v>
      </c>
      <c r="G288" s="4">
        <v>982</v>
      </c>
      <c r="H288" s="4">
        <v>1031</v>
      </c>
      <c r="I288" s="4">
        <v>0</v>
      </c>
      <c r="J288" s="4">
        <v>0</v>
      </c>
      <c r="K288" s="4">
        <v>0</v>
      </c>
      <c r="L288" s="4">
        <v>0</v>
      </c>
    </row>
    <row r="289" spans="2:12" x14ac:dyDescent="0.25">
      <c r="B289" s="4">
        <v>286</v>
      </c>
      <c r="C289" s="4">
        <v>986</v>
      </c>
      <c r="D289" s="4">
        <v>64.118247043804402</v>
      </c>
      <c r="E289" s="4">
        <v>0.18095656884044301</v>
      </c>
      <c r="F289" s="4">
        <v>-114.30492983287201</v>
      </c>
      <c r="G289" s="4">
        <v>986</v>
      </c>
      <c r="H289" s="4">
        <v>1035</v>
      </c>
      <c r="I289" s="4">
        <v>1</v>
      </c>
      <c r="J289" s="4">
        <v>986</v>
      </c>
      <c r="K289" s="4">
        <v>1032</v>
      </c>
      <c r="L289" s="4">
        <v>3</v>
      </c>
    </row>
    <row r="290" spans="2:12" x14ac:dyDescent="0.25">
      <c r="B290" s="4">
        <v>287</v>
      </c>
      <c r="C290" s="4">
        <v>994</v>
      </c>
      <c r="D290" s="4">
        <v>59.085703274488203</v>
      </c>
      <c r="E290" s="4">
        <v>0.35148805094675201</v>
      </c>
      <c r="F290" s="4">
        <v>-290.29341936658398</v>
      </c>
      <c r="G290" s="4">
        <v>994</v>
      </c>
      <c r="H290" s="4">
        <v>1043</v>
      </c>
      <c r="I290" s="4">
        <v>1</v>
      </c>
      <c r="J290" s="4">
        <v>994</v>
      </c>
      <c r="K290" s="4">
        <v>1036</v>
      </c>
      <c r="L290" s="4">
        <v>4</v>
      </c>
    </row>
    <row r="291" spans="2:12" x14ac:dyDescent="0.25">
      <c r="B291" s="4">
        <v>288</v>
      </c>
      <c r="C291" s="4">
        <v>1028</v>
      </c>
      <c r="D291" s="4">
        <v>70.896650719922405</v>
      </c>
      <c r="E291" s="4">
        <v>0.38639962263560401</v>
      </c>
      <c r="F291" s="4">
        <v>-326.32216134947799</v>
      </c>
      <c r="G291" s="4">
        <v>999</v>
      </c>
      <c r="H291" s="4">
        <v>1048</v>
      </c>
      <c r="I291" s="4">
        <v>1</v>
      </c>
      <c r="J291" s="4">
        <v>1028</v>
      </c>
      <c r="K291" s="4">
        <v>1036</v>
      </c>
      <c r="L291" s="4">
        <v>3</v>
      </c>
    </row>
    <row r="292" spans="2:12" x14ac:dyDescent="0.25">
      <c r="B292" s="4">
        <v>289</v>
      </c>
      <c r="C292" s="4">
        <v>1028</v>
      </c>
      <c r="D292" s="4">
        <v>70.896650719922405</v>
      </c>
      <c r="E292" s="4">
        <v>1.0437070713166099</v>
      </c>
      <c r="F292" s="4">
        <v>-1002.03421859355</v>
      </c>
      <c r="G292" s="4">
        <v>999</v>
      </c>
      <c r="H292" s="4">
        <v>1048</v>
      </c>
      <c r="I292" s="4">
        <v>0</v>
      </c>
      <c r="J292" s="4">
        <v>0</v>
      </c>
      <c r="K292" s="4">
        <v>0</v>
      </c>
      <c r="L292" s="4">
        <v>0</v>
      </c>
    </row>
    <row r="293" spans="2:12" x14ac:dyDescent="0.25">
      <c r="B293" s="4">
        <v>290</v>
      </c>
      <c r="C293" s="4">
        <v>1028</v>
      </c>
      <c r="D293" s="4">
        <v>70.896650719922405</v>
      </c>
      <c r="E293" s="4">
        <v>0.38639962263560401</v>
      </c>
      <c r="F293" s="4">
        <v>-326.32216134947799</v>
      </c>
      <c r="G293" s="4">
        <v>1002</v>
      </c>
      <c r="H293" s="4">
        <v>1051</v>
      </c>
      <c r="I293" s="4">
        <v>1</v>
      </c>
      <c r="J293" s="4">
        <v>1028</v>
      </c>
      <c r="K293" s="4">
        <v>1049</v>
      </c>
      <c r="L293" s="4">
        <v>3</v>
      </c>
    </row>
    <row r="294" spans="2:12" x14ac:dyDescent="0.25">
      <c r="B294" s="4">
        <v>291</v>
      </c>
      <c r="C294" s="4">
        <v>1028</v>
      </c>
      <c r="D294" s="4">
        <v>70.896650719922405</v>
      </c>
      <c r="E294" s="4">
        <v>1.0437070713166099</v>
      </c>
      <c r="F294" s="4">
        <v>-1002.03421859355</v>
      </c>
      <c r="G294" s="4">
        <v>1002</v>
      </c>
      <c r="H294" s="4">
        <v>1051</v>
      </c>
      <c r="I294" s="4">
        <v>0</v>
      </c>
      <c r="J294" s="4">
        <v>0</v>
      </c>
      <c r="K294" s="4">
        <v>0</v>
      </c>
      <c r="L294" s="4">
        <v>0</v>
      </c>
    </row>
    <row r="295" spans="2:12" x14ac:dyDescent="0.25">
      <c r="B295" s="4">
        <v>292</v>
      </c>
      <c r="C295" s="4">
        <v>1028</v>
      </c>
      <c r="D295" s="4">
        <v>70.896650719922405</v>
      </c>
      <c r="E295" s="4">
        <v>0.38639962263560401</v>
      </c>
      <c r="F295" s="4">
        <v>-326.32216134947799</v>
      </c>
      <c r="G295" s="4">
        <v>1008</v>
      </c>
      <c r="H295" s="4">
        <v>1057</v>
      </c>
      <c r="I295" s="4">
        <v>1</v>
      </c>
      <c r="J295" s="4">
        <v>1028</v>
      </c>
      <c r="K295" s="4">
        <v>1049</v>
      </c>
      <c r="L295" s="4">
        <v>3</v>
      </c>
    </row>
    <row r="296" spans="2:12" x14ac:dyDescent="0.25">
      <c r="B296" s="4">
        <v>293</v>
      </c>
      <c r="C296" s="4">
        <v>1028</v>
      </c>
      <c r="D296" s="4">
        <v>70.896650719922405</v>
      </c>
      <c r="E296" s="4">
        <v>1.35219319213538</v>
      </c>
      <c r="F296" s="4">
        <v>-1319.1579507952499</v>
      </c>
      <c r="G296" s="4">
        <v>1008</v>
      </c>
      <c r="H296" s="4">
        <v>1057</v>
      </c>
      <c r="I296" s="4">
        <v>0</v>
      </c>
      <c r="J296" s="4">
        <v>0</v>
      </c>
      <c r="K296" s="4">
        <v>0</v>
      </c>
      <c r="L296" s="4">
        <v>0</v>
      </c>
    </row>
    <row r="297" spans="2:12" x14ac:dyDescent="0.25">
      <c r="B297" s="4">
        <v>294</v>
      </c>
      <c r="C297" s="4">
        <v>1032</v>
      </c>
      <c r="D297" s="4">
        <v>72.442249210464794</v>
      </c>
      <c r="E297" s="4">
        <v>0.13322000337499701</v>
      </c>
      <c r="F297" s="4">
        <v>-65.040794272532693</v>
      </c>
      <c r="G297" s="4">
        <v>1011</v>
      </c>
      <c r="H297" s="4">
        <v>1060</v>
      </c>
      <c r="I297" s="4">
        <v>1</v>
      </c>
      <c r="J297" s="4">
        <v>1028</v>
      </c>
      <c r="K297" s="4">
        <v>1049</v>
      </c>
      <c r="L297" s="4">
        <v>3</v>
      </c>
    </row>
    <row r="298" spans="2:12" x14ac:dyDescent="0.25">
      <c r="B298" s="4">
        <v>295</v>
      </c>
      <c r="C298" s="4">
        <v>1032</v>
      </c>
      <c r="D298" s="4">
        <v>72.442249210464794</v>
      </c>
      <c r="E298" s="4">
        <v>0.38639962263560401</v>
      </c>
      <c r="F298" s="4">
        <v>-326.32216134947799</v>
      </c>
      <c r="G298" s="4">
        <v>1011</v>
      </c>
      <c r="H298" s="4">
        <v>1060</v>
      </c>
      <c r="I298" s="4">
        <v>1</v>
      </c>
      <c r="J298" s="4">
        <v>1028</v>
      </c>
      <c r="K298" s="4">
        <v>1049</v>
      </c>
      <c r="L298" s="4">
        <v>3</v>
      </c>
    </row>
    <row r="299" spans="2:12" x14ac:dyDescent="0.25">
      <c r="B299" s="4">
        <v>296</v>
      </c>
      <c r="C299" s="4">
        <v>1036</v>
      </c>
      <c r="D299" s="4">
        <v>72.9751292239648</v>
      </c>
      <c r="E299" s="4">
        <v>-0.17041238356949001</v>
      </c>
      <c r="F299" s="4">
        <v>249.522358601957</v>
      </c>
      <c r="G299" s="4">
        <v>1017</v>
      </c>
      <c r="H299" s="4">
        <v>1066</v>
      </c>
      <c r="I299" s="4">
        <v>1</v>
      </c>
      <c r="J299" s="4">
        <v>1032</v>
      </c>
      <c r="K299" s="4">
        <v>1061</v>
      </c>
      <c r="L299" s="4">
        <v>3</v>
      </c>
    </row>
    <row r="300" spans="2:12" x14ac:dyDescent="0.25">
      <c r="B300" s="4">
        <v>297</v>
      </c>
      <c r="C300" s="4">
        <v>1036</v>
      </c>
      <c r="D300" s="4">
        <v>72.9751292239648</v>
      </c>
      <c r="E300" s="4">
        <v>0.13322000337499701</v>
      </c>
      <c r="F300" s="4">
        <v>-65.040794272532693</v>
      </c>
      <c r="G300" s="4">
        <v>1017</v>
      </c>
      <c r="H300" s="4">
        <v>1066</v>
      </c>
      <c r="I300" s="4">
        <v>1</v>
      </c>
      <c r="J300" s="4">
        <v>1028</v>
      </c>
      <c r="K300" s="4">
        <v>1061</v>
      </c>
      <c r="L300" s="4">
        <v>3</v>
      </c>
    </row>
    <row r="301" spans="2:12" x14ac:dyDescent="0.25">
      <c r="B301" s="4">
        <v>298</v>
      </c>
      <c r="C301" s="4">
        <v>1049</v>
      </c>
      <c r="D301" s="4">
        <v>70.759768237561403</v>
      </c>
      <c r="E301" s="4">
        <v>-1.070278255506</v>
      </c>
      <c r="F301" s="4">
        <v>1193.48165826335</v>
      </c>
      <c r="G301" s="4">
        <v>1028</v>
      </c>
      <c r="H301" s="4">
        <v>1077</v>
      </c>
      <c r="I301" s="4">
        <v>0</v>
      </c>
      <c r="J301" s="4">
        <v>0</v>
      </c>
      <c r="K301" s="4">
        <v>0</v>
      </c>
      <c r="L301" s="4">
        <v>0</v>
      </c>
    </row>
    <row r="302" spans="2:12" x14ac:dyDescent="0.25">
      <c r="B302" s="4">
        <v>299</v>
      </c>
      <c r="C302" s="4">
        <v>1049</v>
      </c>
      <c r="D302" s="4">
        <v>70.759768237561403</v>
      </c>
      <c r="E302" s="4">
        <v>-0.17041238356949001</v>
      </c>
      <c r="F302" s="4">
        <v>249.522358601957</v>
      </c>
      <c r="G302" s="4">
        <v>1028</v>
      </c>
      <c r="H302" s="4">
        <v>1077</v>
      </c>
      <c r="I302" s="4">
        <v>1</v>
      </c>
      <c r="J302" s="4">
        <v>1032</v>
      </c>
      <c r="K302" s="4">
        <v>1067</v>
      </c>
      <c r="L302" s="4">
        <v>3</v>
      </c>
    </row>
    <row r="303" spans="2:12" x14ac:dyDescent="0.25">
      <c r="B303" s="4">
        <v>300</v>
      </c>
      <c r="C303" s="4">
        <v>1049</v>
      </c>
      <c r="D303" s="4">
        <v>70.759768237561403</v>
      </c>
      <c r="E303" s="4">
        <v>-1.070278255506</v>
      </c>
      <c r="F303" s="4">
        <v>1193.48165826335</v>
      </c>
      <c r="G303" s="4">
        <v>1032</v>
      </c>
      <c r="H303" s="4">
        <v>1081</v>
      </c>
      <c r="I303" s="4">
        <v>0</v>
      </c>
      <c r="J303" s="4">
        <v>0</v>
      </c>
      <c r="K303" s="4">
        <v>0</v>
      </c>
      <c r="L303" s="4">
        <v>0</v>
      </c>
    </row>
    <row r="304" spans="2:12" x14ac:dyDescent="0.25">
      <c r="B304" s="4">
        <v>301</v>
      </c>
      <c r="C304" s="4">
        <v>1049</v>
      </c>
      <c r="D304" s="4">
        <v>70.759768237561403</v>
      </c>
      <c r="E304" s="4">
        <v>-0.17041238356949001</v>
      </c>
      <c r="F304" s="4">
        <v>249.522358601957</v>
      </c>
      <c r="G304" s="4">
        <v>1032</v>
      </c>
      <c r="H304" s="4">
        <v>1081</v>
      </c>
      <c r="I304" s="4">
        <v>1</v>
      </c>
      <c r="J304" s="4">
        <v>1032</v>
      </c>
      <c r="K304" s="4">
        <v>1067</v>
      </c>
      <c r="L304" s="4">
        <v>3</v>
      </c>
    </row>
    <row r="305" spans="2:12" x14ac:dyDescent="0.25">
      <c r="B305" s="4">
        <v>302</v>
      </c>
      <c r="C305" s="4">
        <v>1049</v>
      </c>
      <c r="D305" s="4">
        <v>70.759768237561403</v>
      </c>
      <c r="E305" s="4">
        <v>-1.070278255506</v>
      </c>
      <c r="F305" s="4">
        <v>1193.48165826335</v>
      </c>
      <c r="G305" s="4">
        <v>1036</v>
      </c>
      <c r="H305" s="4">
        <v>1085</v>
      </c>
      <c r="I305" s="4">
        <v>0</v>
      </c>
      <c r="J305" s="4">
        <v>0</v>
      </c>
      <c r="K305" s="4">
        <v>0</v>
      </c>
      <c r="L305" s="4">
        <v>0</v>
      </c>
    </row>
    <row r="306" spans="2:12" x14ac:dyDescent="0.25">
      <c r="B306" s="4">
        <v>303</v>
      </c>
      <c r="C306" s="4">
        <v>1049</v>
      </c>
      <c r="D306" s="4">
        <v>70.759768237561403</v>
      </c>
      <c r="E306" s="4">
        <v>-0.17041238356949001</v>
      </c>
      <c r="F306" s="4">
        <v>249.522358601957</v>
      </c>
      <c r="G306" s="4">
        <v>1036</v>
      </c>
      <c r="H306" s="4">
        <v>1085</v>
      </c>
      <c r="I306" s="4">
        <v>0</v>
      </c>
      <c r="J306" s="4">
        <v>0</v>
      </c>
      <c r="K306" s="4">
        <v>0</v>
      </c>
      <c r="L306" s="4">
        <v>0</v>
      </c>
    </row>
    <row r="307" spans="2:12" x14ac:dyDescent="0.25">
      <c r="B307" s="4">
        <v>304</v>
      </c>
      <c r="C307" s="4">
        <v>1088</v>
      </c>
      <c r="D307" s="4">
        <v>69.265768291346802</v>
      </c>
      <c r="E307" s="4">
        <v>-3.8307690928579802E-2</v>
      </c>
      <c r="F307" s="4">
        <v>110.944536021641</v>
      </c>
      <c r="G307" s="4">
        <v>1038</v>
      </c>
      <c r="H307" s="4">
        <v>1087</v>
      </c>
      <c r="I307" s="4">
        <v>0</v>
      </c>
      <c r="J307" s="4">
        <v>0</v>
      </c>
      <c r="K307" s="4">
        <v>0</v>
      </c>
      <c r="L307" s="4">
        <v>0</v>
      </c>
    </row>
    <row r="308" spans="2:12" x14ac:dyDescent="0.25">
      <c r="B308" s="4">
        <v>305</v>
      </c>
      <c r="C308" s="4">
        <v>1049</v>
      </c>
      <c r="D308" s="4">
        <v>70.759768237561403</v>
      </c>
      <c r="E308" s="4">
        <v>-3.8307690928579802E-2</v>
      </c>
      <c r="F308" s="4">
        <v>110.944536021641</v>
      </c>
      <c r="G308" s="4">
        <v>1049</v>
      </c>
      <c r="H308" s="4">
        <v>1098</v>
      </c>
      <c r="I308" s="4">
        <v>0</v>
      </c>
      <c r="J308" s="4">
        <v>0</v>
      </c>
      <c r="K308" s="4">
        <v>0</v>
      </c>
      <c r="L308" s="4">
        <v>0</v>
      </c>
    </row>
    <row r="309" spans="2:12" x14ac:dyDescent="0.25">
      <c r="B309" s="4">
        <v>306</v>
      </c>
      <c r="C309" s="4">
        <v>1088</v>
      </c>
      <c r="D309" s="4">
        <v>69.265768291346802</v>
      </c>
      <c r="E309" s="4">
        <v>-0.36965882372891601</v>
      </c>
      <c r="F309" s="4">
        <v>471.45456850840702</v>
      </c>
      <c r="G309" s="4">
        <v>1051</v>
      </c>
      <c r="H309" s="4">
        <v>1100</v>
      </c>
      <c r="I309" s="4">
        <v>0</v>
      </c>
      <c r="J309" s="4">
        <v>0</v>
      </c>
      <c r="K309" s="4">
        <v>0</v>
      </c>
      <c r="L309" s="4">
        <v>0</v>
      </c>
    </row>
    <row r="310" spans="2:12" x14ac:dyDescent="0.25">
      <c r="B310" s="4">
        <v>307</v>
      </c>
      <c r="C310" s="4">
        <v>1088</v>
      </c>
      <c r="D310" s="4">
        <v>69.265768291346802</v>
      </c>
      <c r="E310" s="4">
        <v>0.73093509575095506</v>
      </c>
      <c r="F310" s="4">
        <v>-725.991615885692</v>
      </c>
      <c r="G310" s="4">
        <v>1051</v>
      </c>
      <c r="H310" s="4">
        <v>1100</v>
      </c>
      <c r="I310" s="4">
        <v>0</v>
      </c>
      <c r="J310" s="4">
        <v>0</v>
      </c>
      <c r="K310" s="4">
        <v>0</v>
      </c>
      <c r="L310" s="4">
        <v>0</v>
      </c>
    </row>
    <row r="311" spans="2:12" x14ac:dyDescent="0.25">
      <c r="B311" s="4">
        <v>308</v>
      </c>
      <c r="C311" s="4">
        <v>1088</v>
      </c>
      <c r="D311" s="4">
        <v>69.265768291346802</v>
      </c>
      <c r="E311" s="4">
        <v>-0.36965882372891601</v>
      </c>
      <c r="F311" s="4">
        <v>471.45456850840702</v>
      </c>
      <c r="G311" s="4">
        <v>1061</v>
      </c>
      <c r="H311" s="4">
        <v>1110</v>
      </c>
      <c r="I311" s="4">
        <v>0</v>
      </c>
      <c r="J311" s="4">
        <v>0</v>
      </c>
      <c r="K311" s="4">
        <v>0</v>
      </c>
      <c r="L311" s="4">
        <v>0</v>
      </c>
    </row>
    <row r="312" spans="2:12" x14ac:dyDescent="0.25">
      <c r="B312" s="4">
        <v>309</v>
      </c>
      <c r="C312" s="4">
        <v>1088</v>
      </c>
      <c r="D312" s="4">
        <v>69.265768291346802</v>
      </c>
      <c r="E312" s="4">
        <v>0.73093509575095506</v>
      </c>
      <c r="F312" s="4">
        <v>-725.991615885692</v>
      </c>
      <c r="G312" s="4">
        <v>1061</v>
      </c>
      <c r="H312" s="4">
        <v>1110</v>
      </c>
      <c r="I312" s="4">
        <v>0</v>
      </c>
      <c r="J312" s="4">
        <v>0</v>
      </c>
      <c r="K312" s="4">
        <v>0</v>
      </c>
      <c r="L312" s="4">
        <v>0</v>
      </c>
    </row>
    <row r="313" spans="2:12" x14ac:dyDescent="0.25">
      <c r="B313" s="4">
        <v>310</v>
      </c>
      <c r="C313" s="4">
        <v>1088</v>
      </c>
      <c r="D313" s="4">
        <v>69.265768291346802</v>
      </c>
      <c r="E313" s="4">
        <v>-0.36965882372891601</v>
      </c>
      <c r="F313" s="4">
        <v>471.45456850840702</v>
      </c>
      <c r="G313" s="4">
        <v>1062</v>
      </c>
      <c r="H313" s="4">
        <v>1111</v>
      </c>
      <c r="I313" s="4">
        <v>0</v>
      </c>
      <c r="J313" s="4">
        <v>0</v>
      </c>
      <c r="K313" s="4">
        <v>0</v>
      </c>
      <c r="L313" s="4">
        <v>0</v>
      </c>
    </row>
    <row r="314" spans="2:12" x14ac:dyDescent="0.25">
      <c r="B314" s="4">
        <v>311</v>
      </c>
      <c r="C314" s="4">
        <v>1088</v>
      </c>
      <c r="D314" s="4">
        <v>69.265768291346802</v>
      </c>
      <c r="E314" s="4">
        <v>0.84623850728063998</v>
      </c>
      <c r="F314" s="4">
        <v>-851.44172762999005</v>
      </c>
      <c r="G314" s="4">
        <v>1062</v>
      </c>
      <c r="H314" s="4">
        <v>1111</v>
      </c>
      <c r="I314" s="4">
        <v>0</v>
      </c>
      <c r="J314" s="4">
        <v>0</v>
      </c>
      <c r="K314" s="4">
        <v>0</v>
      </c>
      <c r="L314" s="4">
        <v>0</v>
      </c>
    </row>
    <row r="315" spans="2:12" x14ac:dyDescent="0.25">
      <c r="B315" s="4">
        <v>312</v>
      </c>
      <c r="C315" s="4">
        <v>1088</v>
      </c>
      <c r="D315" s="4">
        <v>69.265768291346802</v>
      </c>
      <c r="E315" s="4">
        <v>-0.36965882372891601</v>
      </c>
      <c r="F315" s="4">
        <v>471.45456850840702</v>
      </c>
      <c r="G315" s="4">
        <v>1067</v>
      </c>
      <c r="H315" s="4">
        <v>1116</v>
      </c>
      <c r="I315" s="4">
        <v>0</v>
      </c>
      <c r="J315" s="4">
        <v>0</v>
      </c>
      <c r="K315" s="4">
        <v>0</v>
      </c>
      <c r="L315" s="4">
        <v>0</v>
      </c>
    </row>
    <row r="316" spans="2:12" x14ac:dyDescent="0.25">
      <c r="B316" s="4">
        <v>313</v>
      </c>
      <c r="C316" s="4">
        <v>1088</v>
      </c>
      <c r="D316" s="4">
        <v>69.265768291346802</v>
      </c>
      <c r="E316" s="4">
        <v>0.84623850728063998</v>
      </c>
      <c r="F316" s="4">
        <v>-851.44172762999005</v>
      </c>
      <c r="G316" s="4">
        <v>1067</v>
      </c>
      <c r="H316" s="4">
        <v>1116</v>
      </c>
      <c r="I316" s="4">
        <v>0</v>
      </c>
      <c r="J316" s="4">
        <v>0</v>
      </c>
      <c r="K316" s="4">
        <v>0</v>
      </c>
      <c r="L316" s="4">
        <v>0</v>
      </c>
    </row>
    <row r="317" spans="2:12" x14ac:dyDescent="0.25">
      <c r="B317" s="4">
        <v>314</v>
      </c>
      <c r="C317" s="4">
        <v>1088</v>
      </c>
      <c r="D317" s="4">
        <v>69.265768291346802</v>
      </c>
      <c r="E317" s="4">
        <v>-0.17378097555866201</v>
      </c>
      <c r="F317" s="4">
        <v>258.33946969917099</v>
      </c>
      <c r="G317" s="4">
        <v>1073</v>
      </c>
      <c r="H317" s="4">
        <v>1122</v>
      </c>
      <c r="I317" s="4">
        <v>0</v>
      </c>
      <c r="J317" s="4">
        <v>0</v>
      </c>
      <c r="K317" s="4">
        <v>0</v>
      </c>
      <c r="L317" s="4">
        <v>0</v>
      </c>
    </row>
    <row r="318" spans="2:12" x14ac:dyDescent="0.25">
      <c r="B318" s="4">
        <v>315</v>
      </c>
      <c r="C318" s="4">
        <v>1088</v>
      </c>
      <c r="D318" s="4">
        <v>69.265768291346802</v>
      </c>
      <c r="E318" s="4">
        <v>-0.12743559305424801</v>
      </c>
      <c r="F318" s="4">
        <v>207.91569353436901</v>
      </c>
      <c r="G318" s="4">
        <v>1078</v>
      </c>
      <c r="H318" s="4">
        <v>1127</v>
      </c>
      <c r="I318" s="4">
        <v>0</v>
      </c>
      <c r="J318" s="4">
        <v>0</v>
      </c>
      <c r="K318" s="4">
        <v>0</v>
      </c>
      <c r="L318" s="4">
        <v>0</v>
      </c>
    </row>
    <row r="319" spans="2:12" x14ac:dyDescent="0.25">
      <c r="B319" s="4">
        <v>316</v>
      </c>
      <c r="C319" s="4">
        <v>1088</v>
      </c>
      <c r="D319" s="4">
        <v>69.265768291346802</v>
      </c>
      <c r="E319" s="4">
        <v>-0.12743559305424801</v>
      </c>
      <c r="F319" s="4">
        <v>207.91569353436901</v>
      </c>
      <c r="G319" s="4">
        <v>1088</v>
      </c>
      <c r="H319" s="4">
        <v>1137</v>
      </c>
      <c r="I319" s="4">
        <v>1</v>
      </c>
      <c r="J319" s="4">
        <v>1088</v>
      </c>
      <c r="K319" s="4">
        <v>1128</v>
      </c>
      <c r="L319" s="4">
        <v>3</v>
      </c>
    </row>
    <row r="320" spans="2:12" x14ac:dyDescent="0.25">
      <c r="B320" s="4">
        <v>317</v>
      </c>
      <c r="C320" s="4">
        <v>1128</v>
      </c>
      <c r="D320" s="4">
        <v>64.168344569176895</v>
      </c>
      <c r="E320" s="4">
        <v>-1.97691148722496</v>
      </c>
      <c r="F320" s="4">
        <v>2294.1245021589302</v>
      </c>
      <c r="G320" s="4">
        <v>1096</v>
      </c>
      <c r="H320" s="4">
        <v>1145</v>
      </c>
      <c r="I320" s="4">
        <v>0</v>
      </c>
      <c r="J320" s="4">
        <v>0</v>
      </c>
      <c r="K320" s="4">
        <v>0</v>
      </c>
      <c r="L320" s="4">
        <v>0</v>
      </c>
    </row>
    <row r="321" spans="2:12" x14ac:dyDescent="0.25">
      <c r="B321" s="4">
        <v>318</v>
      </c>
      <c r="C321" s="4">
        <v>1128</v>
      </c>
      <c r="D321" s="4">
        <v>64.168344569176895</v>
      </c>
      <c r="E321" s="4">
        <v>-1.0809593099779099E-2</v>
      </c>
      <c r="F321" s="4">
        <v>76.361565585727703</v>
      </c>
      <c r="G321" s="4">
        <v>1096</v>
      </c>
      <c r="H321" s="4">
        <v>1145</v>
      </c>
      <c r="I321" s="4">
        <v>1</v>
      </c>
      <c r="J321" s="4">
        <v>1101</v>
      </c>
      <c r="K321" s="4">
        <v>1128</v>
      </c>
      <c r="L321" s="4">
        <v>3</v>
      </c>
    </row>
    <row r="322" spans="2:12" x14ac:dyDescent="0.25">
      <c r="B322" s="4">
        <v>319</v>
      </c>
      <c r="C322" s="4">
        <v>1128</v>
      </c>
      <c r="D322" s="4">
        <v>64.168344569176895</v>
      </c>
      <c r="E322" s="4">
        <v>-1.97691148722496</v>
      </c>
      <c r="F322" s="4">
        <v>2294.1245021589302</v>
      </c>
      <c r="G322" s="4">
        <v>1101</v>
      </c>
      <c r="H322" s="4">
        <v>1150</v>
      </c>
      <c r="I322" s="4">
        <v>0</v>
      </c>
      <c r="J322" s="4">
        <v>0</v>
      </c>
      <c r="K322" s="4">
        <v>0</v>
      </c>
      <c r="L322" s="4">
        <v>0</v>
      </c>
    </row>
    <row r="323" spans="2:12" x14ac:dyDescent="0.25">
      <c r="B323" s="4">
        <v>320</v>
      </c>
      <c r="C323" s="4">
        <v>1128</v>
      </c>
      <c r="D323" s="4">
        <v>64.168344569176895</v>
      </c>
      <c r="E323" s="4">
        <v>-1.0809593099779099E-2</v>
      </c>
      <c r="F323" s="4">
        <v>76.361565585727703</v>
      </c>
      <c r="G323" s="4">
        <v>1101</v>
      </c>
      <c r="H323" s="4">
        <v>1150</v>
      </c>
      <c r="I323" s="4">
        <v>1</v>
      </c>
      <c r="J323" s="4">
        <v>1101</v>
      </c>
      <c r="K323" s="4">
        <v>1146</v>
      </c>
      <c r="L323" s="4">
        <v>3</v>
      </c>
    </row>
    <row r="324" spans="2:12" x14ac:dyDescent="0.25">
      <c r="B324" s="4">
        <v>321</v>
      </c>
      <c r="C324" s="4">
        <v>1128</v>
      </c>
      <c r="D324" s="4">
        <v>64.168344569176895</v>
      </c>
      <c r="E324" s="4">
        <v>-1.55101669277558</v>
      </c>
      <c r="F324" s="4">
        <v>1813.71517402003</v>
      </c>
      <c r="G324" s="4">
        <v>1102</v>
      </c>
      <c r="H324" s="4">
        <v>1151</v>
      </c>
      <c r="I324" s="4">
        <v>0</v>
      </c>
      <c r="J324" s="4">
        <v>0</v>
      </c>
      <c r="K324" s="4">
        <v>0</v>
      </c>
      <c r="L324" s="4">
        <v>0</v>
      </c>
    </row>
    <row r="325" spans="2:12" x14ac:dyDescent="0.25">
      <c r="B325" s="4">
        <v>322</v>
      </c>
      <c r="C325" s="4">
        <v>1128</v>
      </c>
      <c r="D325" s="4">
        <v>64.168344569176895</v>
      </c>
      <c r="E325" s="4">
        <v>0.196982084476647</v>
      </c>
      <c r="F325" s="4">
        <v>-158.02744672048101</v>
      </c>
      <c r="G325" s="4">
        <v>1102</v>
      </c>
      <c r="H325" s="4">
        <v>1151</v>
      </c>
      <c r="I325" s="4">
        <v>0</v>
      </c>
      <c r="J325" s="4">
        <v>0</v>
      </c>
      <c r="K325" s="4">
        <v>0</v>
      </c>
      <c r="L325" s="4">
        <v>0</v>
      </c>
    </row>
    <row r="326" spans="2:12" x14ac:dyDescent="0.25">
      <c r="B326" s="4">
        <v>323</v>
      </c>
      <c r="C326" s="4">
        <v>1128</v>
      </c>
      <c r="D326" s="4">
        <v>64.168344569176895</v>
      </c>
      <c r="E326" s="4">
        <v>-1.55101669277558</v>
      </c>
      <c r="F326" s="4">
        <v>1813.71517402003</v>
      </c>
      <c r="G326" s="4">
        <v>1112</v>
      </c>
      <c r="H326" s="4">
        <v>1161</v>
      </c>
      <c r="I326" s="4">
        <v>0</v>
      </c>
      <c r="J326" s="4">
        <v>0</v>
      </c>
      <c r="K326" s="4">
        <v>0</v>
      </c>
      <c r="L326" s="4">
        <v>0</v>
      </c>
    </row>
    <row r="327" spans="2:12" x14ac:dyDescent="0.25">
      <c r="B327" s="4">
        <v>324</v>
      </c>
      <c r="C327" s="4">
        <v>1128</v>
      </c>
      <c r="D327" s="4">
        <v>64.168344569176895</v>
      </c>
      <c r="E327" s="4">
        <v>0.196982084476647</v>
      </c>
      <c r="F327" s="4">
        <v>-158.02744672048101</v>
      </c>
      <c r="G327" s="4">
        <v>1112</v>
      </c>
      <c r="H327" s="4">
        <v>1161</v>
      </c>
      <c r="I327" s="4">
        <v>0</v>
      </c>
      <c r="J327" s="4">
        <v>0</v>
      </c>
      <c r="K327" s="4">
        <v>0</v>
      </c>
      <c r="L327" s="4">
        <v>0</v>
      </c>
    </row>
    <row r="328" spans="2:12" x14ac:dyDescent="0.25">
      <c r="B328" s="4">
        <v>325</v>
      </c>
      <c r="C328" s="4">
        <v>1172</v>
      </c>
      <c r="D328" s="4">
        <v>62.4017855002174</v>
      </c>
      <c r="E328" s="4">
        <v>-4.0149069749077601E-2</v>
      </c>
      <c r="F328" s="4">
        <v>109.456495246136</v>
      </c>
      <c r="G328" s="4">
        <v>1122</v>
      </c>
      <c r="H328" s="4">
        <v>1171</v>
      </c>
      <c r="I328" s="4">
        <v>0</v>
      </c>
      <c r="J328" s="4">
        <v>0</v>
      </c>
      <c r="K328" s="4">
        <v>0</v>
      </c>
      <c r="L328" s="4">
        <v>0</v>
      </c>
    </row>
    <row r="329" spans="2:12" x14ac:dyDescent="0.25">
      <c r="B329" s="4">
        <v>326</v>
      </c>
      <c r="C329" s="4">
        <v>1172</v>
      </c>
      <c r="D329" s="4">
        <v>62.4017855002174</v>
      </c>
      <c r="E329" s="4">
        <v>-4.0149069749077601E-2</v>
      </c>
      <c r="F329" s="4">
        <v>109.456495246136</v>
      </c>
      <c r="G329" s="4">
        <v>1123</v>
      </c>
      <c r="H329" s="4">
        <v>1172</v>
      </c>
      <c r="I329" s="4">
        <v>1</v>
      </c>
      <c r="J329" s="4">
        <v>1123</v>
      </c>
      <c r="K329" s="4">
        <v>1172</v>
      </c>
      <c r="L329" s="4">
        <v>3</v>
      </c>
    </row>
    <row r="330" spans="2:12" x14ac:dyDescent="0.25">
      <c r="B330" s="4">
        <v>327</v>
      </c>
      <c r="C330" s="4">
        <v>1128</v>
      </c>
      <c r="D330" s="4">
        <v>64.168344569176895</v>
      </c>
      <c r="E330" s="4">
        <v>-4.0149069749077601E-2</v>
      </c>
      <c r="F330" s="4">
        <v>109.456495246136</v>
      </c>
      <c r="G330" s="4">
        <v>1128</v>
      </c>
      <c r="H330" s="4">
        <v>1177</v>
      </c>
      <c r="I330" s="4">
        <v>0</v>
      </c>
      <c r="J330" s="4">
        <v>0</v>
      </c>
      <c r="K330" s="4">
        <v>0</v>
      </c>
      <c r="L330" s="4">
        <v>0</v>
      </c>
    </row>
    <row r="331" spans="2:12" x14ac:dyDescent="0.25">
      <c r="B331" s="4">
        <v>328</v>
      </c>
      <c r="C331" s="4">
        <v>1182</v>
      </c>
      <c r="D331" s="4">
        <v>68.632698863825198</v>
      </c>
      <c r="E331" s="4">
        <v>0.62309133636077196</v>
      </c>
      <c r="F331" s="4">
        <v>-667.86126071460706</v>
      </c>
      <c r="G331" s="4">
        <v>1132</v>
      </c>
      <c r="H331" s="4">
        <v>1181</v>
      </c>
      <c r="I331" s="4">
        <v>0</v>
      </c>
      <c r="J331" s="4">
        <v>0</v>
      </c>
      <c r="K331" s="4">
        <v>0</v>
      </c>
      <c r="L331" s="4">
        <v>0</v>
      </c>
    </row>
    <row r="332" spans="2:12" x14ac:dyDescent="0.25">
      <c r="B332" s="4">
        <v>329</v>
      </c>
      <c r="C332" s="4">
        <v>1182</v>
      </c>
      <c r="D332" s="4">
        <v>68.632698863825198</v>
      </c>
      <c r="E332" s="4">
        <v>0.62309133636077196</v>
      </c>
      <c r="F332" s="4">
        <v>-667.86126071460706</v>
      </c>
      <c r="G332" s="4">
        <v>1146</v>
      </c>
      <c r="H332" s="4">
        <v>1195</v>
      </c>
      <c r="I332" s="4">
        <v>0</v>
      </c>
      <c r="J332" s="4">
        <v>0</v>
      </c>
      <c r="K332" s="4">
        <v>0</v>
      </c>
      <c r="L332" s="4">
        <v>0</v>
      </c>
    </row>
    <row r="333" spans="2:12" x14ac:dyDescent="0.25">
      <c r="B333" s="4">
        <v>330</v>
      </c>
      <c r="C333" s="4">
        <v>1182</v>
      </c>
      <c r="D333" s="4">
        <v>68.632698863825198</v>
      </c>
      <c r="E333" s="4">
        <v>0.62309133636077196</v>
      </c>
      <c r="F333" s="4">
        <v>-667.86126071460706</v>
      </c>
      <c r="G333" s="4">
        <v>1152</v>
      </c>
      <c r="H333" s="4">
        <v>1201</v>
      </c>
      <c r="I333" s="4">
        <v>0</v>
      </c>
      <c r="J333" s="4">
        <v>0</v>
      </c>
      <c r="K333" s="4">
        <v>0</v>
      </c>
      <c r="L333" s="4">
        <v>0</v>
      </c>
    </row>
    <row r="334" spans="2:12" x14ac:dyDescent="0.25">
      <c r="B334" s="4">
        <v>331</v>
      </c>
      <c r="C334" s="4">
        <v>1217</v>
      </c>
      <c r="D334" s="4">
        <v>57.027036593961697</v>
      </c>
      <c r="E334" s="4">
        <v>-0.331590350567528</v>
      </c>
      <c r="F334" s="4">
        <v>460.57249323464401</v>
      </c>
      <c r="G334" s="4">
        <v>1167</v>
      </c>
      <c r="H334" s="4">
        <v>1216</v>
      </c>
      <c r="I334" s="4">
        <v>0</v>
      </c>
      <c r="J334" s="4">
        <v>0</v>
      </c>
      <c r="K334" s="4">
        <v>0</v>
      </c>
      <c r="L334" s="4">
        <v>0</v>
      </c>
    </row>
    <row r="335" spans="2:12" x14ac:dyDescent="0.25">
      <c r="B335" s="4">
        <v>332</v>
      </c>
      <c r="C335" s="4">
        <v>1182</v>
      </c>
      <c r="D335" s="4">
        <v>68.632698863825198</v>
      </c>
      <c r="E335" s="4">
        <v>-0.331590350567528</v>
      </c>
      <c r="F335" s="4">
        <v>460.57249323464401</v>
      </c>
      <c r="G335" s="4">
        <v>1172</v>
      </c>
      <c r="H335" s="4">
        <v>1221</v>
      </c>
      <c r="I335" s="4">
        <v>0</v>
      </c>
      <c r="J335" s="4">
        <v>0</v>
      </c>
      <c r="K335" s="4">
        <v>0</v>
      </c>
      <c r="L335" s="4">
        <v>0</v>
      </c>
    </row>
    <row r="336" spans="2:12" x14ac:dyDescent="0.25">
      <c r="B336" s="4">
        <v>333</v>
      </c>
      <c r="C336" s="4">
        <v>1182</v>
      </c>
      <c r="D336" s="4">
        <v>68.632698863825198</v>
      </c>
      <c r="E336" s="4">
        <v>0.62309133636077196</v>
      </c>
      <c r="F336" s="4">
        <v>-667.86126071460706</v>
      </c>
      <c r="G336" s="4">
        <v>1172</v>
      </c>
      <c r="H336" s="4">
        <v>1221</v>
      </c>
      <c r="I336" s="4">
        <v>0</v>
      </c>
      <c r="J336" s="4">
        <v>0</v>
      </c>
      <c r="K336" s="4">
        <v>0</v>
      </c>
      <c r="L336" s="4">
        <v>0</v>
      </c>
    </row>
    <row r="337" spans="2:12" x14ac:dyDescent="0.25">
      <c r="B337" s="4">
        <v>334</v>
      </c>
      <c r="C337" s="4">
        <v>1182</v>
      </c>
      <c r="D337" s="4">
        <v>68.632698863825198</v>
      </c>
      <c r="E337" s="4">
        <v>-1.7323763051022002E-2</v>
      </c>
      <c r="F337" s="4">
        <v>89.1093867901332</v>
      </c>
      <c r="G337" s="4">
        <v>1175</v>
      </c>
      <c r="H337" s="4">
        <v>1224</v>
      </c>
      <c r="I337" s="4">
        <v>0</v>
      </c>
      <c r="J337" s="4">
        <v>0</v>
      </c>
      <c r="K337" s="4">
        <v>0</v>
      </c>
      <c r="L337" s="4">
        <v>0</v>
      </c>
    </row>
    <row r="338" spans="2:12" x14ac:dyDescent="0.25">
      <c r="B338" s="4">
        <v>335</v>
      </c>
      <c r="C338" s="4">
        <v>1182</v>
      </c>
      <c r="D338" s="4">
        <v>68.632698863825198</v>
      </c>
      <c r="E338" s="4">
        <v>-1.7323763051022002E-2</v>
      </c>
      <c r="F338" s="4">
        <v>89.1093867901332</v>
      </c>
      <c r="G338" s="4">
        <v>1182</v>
      </c>
      <c r="H338" s="4">
        <v>1231</v>
      </c>
      <c r="I338" s="4">
        <v>0</v>
      </c>
      <c r="J338" s="4">
        <v>0</v>
      </c>
      <c r="K338" s="4">
        <v>0</v>
      </c>
      <c r="L338" s="4">
        <v>0</v>
      </c>
    </row>
    <row r="339" spans="2:12" x14ac:dyDescent="0.25">
      <c r="B339" s="4">
        <v>336</v>
      </c>
      <c r="C339" s="4">
        <v>1225</v>
      </c>
      <c r="D339" s="4">
        <v>67.887777052631193</v>
      </c>
      <c r="E339" s="4">
        <v>-1.77411590315825E-2</v>
      </c>
      <c r="F339" s="4">
        <v>89.620696866319904</v>
      </c>
      <c r="G339" s="4">
        <v>1191</v>
      </c>
      <c r="H339" s="4">
        <v>1240</v>
      </c>
      <c r="I339" s="4">
        <v>0</v>
      </c>
      <c r="J339" s="4">
        <v>0</v>
      </c>
      <c r="K339" s="4">
        <v>0</v>
      </c>
      <c r="L339" s="4">
        <v>0</v>
      </c>
    </row>
    <row r="340" spans="2:12" x14ac:dyDescent="0.25">
      <c r="B340" s="4">
        <v>337</v>
      </c>
      <c r="C340" s="4">
        <v>1225</v>
      </c>
      <c r="D340" s="4">
        <v>67.887777052631193</v>
      </c>
      <c r="E340" s="4">
        <v>1.35759255733369</v>
      </c>
      <c r="F340" s="4">
        <v>-1595.16310568114</v>
      </c>
      <c r="G340" s="4">
        <v>1191</v>
      </c>
      <c r="H340" s="4">
        <v>1240</v>
      </c>
      <c r="I340" s="4">
        <v>0</v>
      </c>
      <c r="J340" s="4">
        <v>0</v>
      </c>
      <c r="K340" s="4">
        <v>0</v>
      </c>
      <c r="L340" s="4">
        <v>0</v>
      </c>
    </row>
    <row r="341" spans="2:12" x14ac:dyDescent="0.25">
      <c r="B341" s="4">
        <v>338</v>
      </c>
      <c r="C341" s="4">
        <v>1225</v>
      </c>
      <c r="D341" s="4">
        <v>67.887777052631193</v>
      </c>
      <c r="E341" s="4">
        <v>-1.77411590315825E-2</v>
      </c>
      <c r="F341" s="4">
        <v>89.620696866319904</v>
      </c>
      <c r="G341" s="4">
        <v>1198</v>
      </c>
      <c r="H341" s="4">
        <v>1247</v>
      </c>
      <c r="I341" s="4">
        <v>0</v>
      </c>
      <c r="J341" s="4">
        <v>0</v>
      </c>
      <c r="K341" s="4">
        <v>0</v>
      </c>
      <c r="L341" s="4">
        <v>0</v>
      </c>
    </row>
    <row r="342" spans="2:12" x14ac:dyDescent="0.25">
      <c r="B342" s="4">
        <v>339</v>
      </c>
      <c r="C342" s="4">
        <v>1225</v>
      </c>
      <c r="D342" s="4">
        <v>67.887777052631193</v>
      </c>
      <c r="E342" s="4">
        <v>1.35759255733369</v>
      </c>
      <c r="F342" s="4">
        <v>-1595.16310568114</v>
      </c>
      <c r="G342" s="4">
        <v>1198</v>
      </c>
      <c r="H342" s="4">
        <v>1247</v>
      </c>
      <c r="I342" s="4">
        <v>0</v>
      </c>
      <c r="J342" s="4">
        <v>0</v>
      </c>
      <c r="K342" s="4">
        <v>0</v>
      </c>
      <c r="L342" s="4">
        <v>0</v>
      </c>
    </row>
    <row r="343" spans="2:12" x14ac:dyDescent="0.25">
      <c r="B343" s="4">
        <v>340</v>
      </c>
      <c r="C343" s="4">
        <v>1225</v>
      </c>
      <c r="D343" s="4">
        <v>67.887777052631193</v>
      </c>
      <c r="E343" s="4">
        <v>8.0824343330669499E-2</v>
      </c>
      <c r="F343" s="4">
        <v>-31.122043527438802</v>
      </c>
      <c r="G343" s="4">
        <v>1205</v>
      </c>
      <c r="H343" s="4">
        <v>1254</v>
      </c>
      <c r="I343" s="4">
        <v>0</v>
      </c>
      <c r="J343" s="4">
        <v>0</v>
      </c>
      <c r="K343" s="4">
        <v>0</v>
      </c>
      <c r="L343" s="4">
        <v>0</v>
      </c>
    </row>
    <row r="344" spans="2:12" x14ac:dyDescent="0.25">
      <c r="B344" s="4">
        <v>341</v>
      </c>
      <c r="C344" s="4">
        <v>1225</v>
      </c>
      <c r="D344" s="4">
        <v>67.887777052631193</v>
      </c>
      <c r="E344" s="4">
        <v>1.35759255733369</v>
      </c>
      <c r="F344" s="4">
        <v>-1595.16310568114</v>
      </c>
      <c r="G344" s="4">
        <v>1205</v>
      </c>
      <c r="H344" s="4">
        <v>1254</v>
      </c>
      <c r="I344" s="4">
        <v>0</v>
      </c>
      <c r="J344" s="4">
        <v>0</v>
      </c>
      <c r="K344" s="4">
        <v>0</v>
      </c>
      <c r="L344" s="4">
        <v>0</v>
      </c>
    </row>
    <row r="345" spans="2:12" x14ac:dyDescent="0.25">
      <c r="B345" s="4">
        <v>342</v>
      </c>
      <c r="C345" s="4">
        <v>1225</v>
      </c>
      <c r="D345" s="4">
        <v>67.887777052631193</v>
      </c>
      <c r="E345" s="4">
        <v>8.0824343330669499E-2</v>
      </c>
      <c r="F345" s="4">
        <v>-31.122043527438802</v>
      </c>
      <c r="G345" s="4">
        <v>1211</v>
      </c>
      <c r="H345" s="4">
        <v>1260</v>
      </c>
      <c r="I345" s="4">
        <v>1</v>
      </c>
      <c r="J345" s="4">
        <v>1225</v>
      </c>
      <c r="K345" s="4">
        <v>1255</v>
      </c>
      <c r="L345" s="4">
        <v>3</v>
      </c>
    </row>
    <row r="346" spans="2:12" x14ac:dyDescent="0.25">
      <c r="B346" s="4">
        <v>343</v>
      </c>
      <c r="C346" s="4">
        <v>1225</v>
      </c>
      <c r="D346" s="4">
        <v>67.887777052631193</v>
      </c>
      <c r="E346" s="4">
        <v>1.35759255733369</v>
      </c>
      <c r="F346" s="4">
        <v>-1595.16310568114</v>
      </c>
      <c r="G346" s="4">
        <v>1211</v>
      </c>
      <c r="H346" s="4">
        <v>1260</v>
      </c>
      <c r="I346" s="4">
        <v>0</v>
      </c>
      <c r="J346" s="4">
        <v>0</v>
      </c>
      <c r="K346" s="4">
        <v>0</v>
      </c>
      <c r="L346" s="4">
        <v>0</v>
      </c>
    </row>
    <row r="347" spans="2:12" x14ac:dyDescent="0.25">
      <c r="B347" s="4">
        <v>344</v>
      </c>
      <c r="C347" s="4">
        <v>1225</v>
      </c>
      <c r="D347" s="4">
        <v>67.887777052631193</v>
      </c>
      <c r="E347" s="4">
        <v>8.0824343330669499E-2</v>
      </c>
      <c r="F347" s="4">
        <v>-31.122043527438802</v>
      </c>
      <c r="G347" s="4">
        <v>1215</v>
      </c>
      <c r="H347" s="4">
        <v>1264</v>
      </c>
      <c r="I347" s="4">
        <v>1</v>
      </c>
      <c r="J347" s="4">
        <v>1225</v>
      </c>
      <c r="K347" s="4">
        <v>1261</v>
      </c>
      <c r="L347" s="4">
        <v>3</v>
      </c>
    </row>
    <row r="348" spans="2:12" x14ac:dyDescent="0.25">
      <c r="B348" s="4">
        <v>345</v>
      </c>
      <c r="C348" s="4">
        <v>1225</v>
      </c>
      <c r="D348" s="4">
        <v>67.887777052631193</v>
      </c>
      <c r="E348" s="4">
        <v>1.35759255733369</v>
      </c>
      <c r="F348" s="4">
        <v>-1595.16310568114</v>
      </c>
      <c r="G348" s="4">
        <v>1215</v>
      </c>
      <c r="H348" s="4">
        <v>1264</v>
      </c>
      <c r="I348" s="4">
        <v>0</v>
      </c>
      <c r="J348" s="4">
        <v>0</v>
      </c>
      <c r="K348" s="4">
        <v>0</v>
      </c>
      <c r="L348" s="4">
        <v>0</v>
      </c>
    </row>
    <row r="349" spans="2:12" x14ac:dyDescent="0.25">
      <c r="B349" s="4">
        <v>346</v>
      </c>
      <c r="C349" s="4">
        <v>1255</v>
      </c>
      <c r="D349" s="4">
        <v>70.312507352551293</v>
      </c>
      <c r="E349" s="4">
        <v>-0.72345174482057495</v>
      </c>
      <c r="F349" s="4">
        <v>978.24444710237299</v>
      </c>
      <c r="G349" s="4">
        <v>1217</v>
      </c>
      <c r="H349" s="4">
        <v>1266</v>
      </c>
      <c r="I349" s="4">
        <v>1</v>
      </c>
      <c r="J349" s="4">
        <v>1255</v>
      </c>
      <c r="K349" s="4">
        <v>1265</v>
      </c>
      <c r="L349" s="4">
        <v>3</v>
      </c>
    </row>
    <row r="350" spans="2:12" x14ac:dyDescent="0.25">
      <c r="B350" s="4">
        <v>347</v>
      </c>
      <c r="C350" s="4">
        <v>1255</v>
      </c>
      <c r="D350" s="4">
        <v>70.312507352551293</v>
      </c>
      <c r="E350" s="4">
        <v>8.0824343330669499E-2</v>
      </c>
      <c r="F350" s="4">
        <v>-31.122043527438802</v>
      </c>
      <c r="G350" s="4">
        <v>1217</v>
      </c>
      <c r="H350" s="4">
        <v>1266</v>
      </c>
      <c r="I350" s="4">
        <v>1</v>
      </c>
      <c r="J350" s="4">
        <v>1225</v>
      </c>
      <c r="K350" s="4">
        <v>1265</v>
      </c>
      <c r="L350" s="4">
        <v>3</v>
      </c>
    </row>
    <row r="351" spans="2:12" x14ac:dyDescent="0.25">
      <c r="B351" s="4">
        <v>348</v>
      </c>
      <c r="C351" s="4">
        <v>1255</v>
      </c>
      <c r="D351" s="4">
        <v>70.312507352551293</v>
      </c>
      <c r="E351" s="4">
        <v>-0.496851468707321</v>
      </c>
      <c r="F351" s="4">
        <v>693.86110058023996</v>
      </c>
      <c r="G351" s="4">
        <v>1223</v>
      </c>
      <c r="H351" s="4">
        <v>1272</v>
      </c>
      <c r="I351" s="4">
        <v>0</v>
      </c>
      <c r="J351" s="4">
        <v>0</v>
      </c>
      <c r="K351" s="4">
        <v>0</v>
      </c>
      <c r="L351" s="4">
        <v>0</v>
      </c>
    </row>
    <row r="352" spans="2:12" x14ac:dyDescent="0.25">
      <c r="B352" s="4">
        <v>349</v>
      </c>
      <c r="C352" s="4">
        <v>1255</v>
      </c>
      <c r="D352" s="4">
        <v>70.312507352551293</v>
      </c>
      <c r="E352" s="4">
        <v>8.0824343330669499E-2</v>
      </c>
      <c r="F352" s="4">
        <v>-31.122043527438802</v>
      </c>
      <c r="G352" s="4">
        <v>1223</v>
      </c>
      <c r="H352" s="4">
        <v>1272</v>
      </c>
      <c r="I352" s="4">
        <v>1</v>
      </c>
      <c r="J352" s="4">
        <v>1225</v>
      </c>
      <c r="K352" s="4">
        <v>1265</v>
      </c>
      <c r="L352" s="4">
        <v>3</v>
      </c>
    </row>
    <row r="353" spans="2:12" x14ac:dyDescent="0.25">
      <c r="B353" s="4">
        <v>350</v>
      </c>
      <c r="C353" s="4">
        <v>1255</v>
      </c>
      <c r="D353" s="4">
        <v>70.312507352551293</v>
      </c>
      <c r="E353" s="4">
        <v>-0.496851468707321</v>
      </c>
      <c r="F353" s="4">
        <v>693.86110058023996</v>
      </c>
      <c r="G353" s="4">
        <v>1225</v>
      </c>
      <c r="H353" s="4">
        <v>1274</v>
      </c>
      <c r="I353" s="4">
        <v>0</v>
      </c>
      <c r="J353" s="4">
        <v>0</v>
      </c>
      <c r="K353" s="4">
        <v>0</v>
      </c>
      <c r="L353" s="4">
        <v>0</v>
      </c>
    </row>
    <row r="354" spans="2:12" x14ac:dyDescent="0.25">
      <c r="B354" s="4">
        <v>351</v>
      </c>
      <c r="C354" s="4">
        <v>1255</v>
      </c>
      <c r="D354" s="4">
        <v>70.312507352551293</v>
      </c>
      <c r="E354" s="4">
        <v>8.0824343330669499E-2</v>
      </c>
      <c r="F354" s="4">
        <v>-31.122043527438802</v>
      </c>
      <c r="G354" s="4">
        <v>1225</v>
      </c>
      <c r="H354" s="4">
        <v>1274</v>
      </c>
      <c r="I354" s="4">
        <v>1</v>
      </c>
      <c r="J354" s="4">
        <v>1225</v>
      </c>
      <c r="K354" s="4">
        <v>1273</v>
      </c>
      <c r="L354" s="4">
        <v>3</v>
      </c>
    </row>
    <row r="355" spans="2:12" x14ac:dyDescent="0.25">
      <c r="B355" s="4">
        <v>352</v>
      </c>
      <c r="C355" s="4">
        <v>1255</v>
      </c>
      <c r="D355" s="4">
        <v>70.312507352551293</v>
      </c>
      <c r="E355" s="4">
        <v>-0.18451841674446101</v>
      </c>
      <c r="F355" s="4">
        <v>301.88312036684999</v>
      </c>
      <c r="G355" s="4">
        <v>1230</v>
      </c>
      <c r="H355" s="4">
        <v>1279</v>
      </c>
      <c r="I355" s="4">
        <v>0</v>
      </c>
      <c r="J355" s="4">
        <v>0</v>
      </c>
      <c r="K355" s="4">
        <v>0</v>
      </c>
      <c r="L355" s="4">
        <v>0</v>
      </c>
    </row>
    <row r="356" spans="2:12" x14ac:dyDescent="0.25">
      <c r="B356" s="4">
        <v>353</v>
      </c>
      <c r="C356" s="4">
        <v>1255</v>
      </c>
      <c r="D356" s="4">
        <v>70.312507352551293</v>
      </c>
      <c r="E356" s="4">
        <v>0.193470631744671</v>
      </c>
      <c r="F356" s="4">
        <v>-172.49313548701099</v>
      </c>
      <c r="G356" s="4">
        <v>1230</v>
      </c>
      <c r="H356" s="4">
        <v>1279</v>
      </c>
      <c r="I356" s="4">
        <v>0</v>
      </c>
      <c r="J356" s="4">
        <v>0</v>
      </c>
      <c r="K356" s="4">
        <v>0</v>
      </c>
      <c r="L356" s="4">
        <v>0</v>
      </c>
    </row>
    <row r="357" spans="2:12" x14ac:dyDescent="0.25">
      <c r="B357" s="4">
        <v>354</v>
      </c>
      <c r="C357" s="4">
        <v>1255</v>
      </c>
      <c r="D357" s="4">
        <v>70.312507352551293</v>
      </c>
      <c r="E357" s="4">
        <v>-0.18451841674446101</v>
      </c>
      <c r="F357" s="4">
        <v>301.88312036684999</v>
      </c>
      <c r="G357" s="4">
        <v>1232</v>
      </c>
      <c r="H357" s="4">
        <v>1281</v>
      </c>
      <c r="I357" s="4">
        <v>0</v>
      </c>
      <c r="J357" s="4">
        <v>0</v>
      </c>
      <c r="K357" s="4">
        <v>0</v>
      </c>
      <c r="L357" s="4">
        <v>0</v>
      </c>
    </row>
    <row r="358" spans="2:12" x14ac:dyDescent="0.25">
      <c r="B358" s="4">
        <v>355</v>
      </c>
      <c r="C358" s="4">
        <v>1255</v>
      </c>
      <c r="D358" s="4">
        <v>70.312507352551293</v>
      </c>
      <c r="E358" s="4">
        <v>0.193470631744671</v>
      </c>
      <c r="F358" s="4">
        <v>-172.49313548701099</v>
      </c>
      <c r="G358" s="4">
        <v>1232</v>
      </c>
      <c r="H358" s="4">
        <v>1281</v>
      </c>
      <c r="I358" s="4">
        <v>0</v>
      </c>
      <c r="J358" s="4">
        <v>0</v>
      </c>
      <c r="K358" s="4">
        <v>0</v>
      </c>
      <c r="L358" s="4">
        <v>0</v>
      </c>
    </row>
    <row r="359" spans="2:12" x14ac:dyDescent="0.25">
      <c r="B359" s="4">
        <v>356</v>
      </c>
      <c r="C359" s="4">
        <v>1286</v>
      </c>
      <c r="D359" s="4">
        <v>68.607059593590705</v>
      </c>
      <c r="E359" s="4">
        <v>-5.5014443837437803E-2</v>
      </c>
      <c r="F359" s="4">
        <v>139.35563436853499</v>
      </c>
      <c r="G359" s="4">
        <v>1236</v>
      </c>
      <c r="H359" s="4">
        <v>1285</v>
      </c>
      <c r="I359" s="4">
        <v>0</v>
      </c>
      <c r="J359" s="4">
        <v>0</v>
      </c>
      <c r="K359" s="4">
        <v>0</v>
      </c>
      <c r="L359" s="4">
        <v>0</v>
      </c>
    </row>
    <row r="360" spans="2:12" x14ac:dyDescent="0.25">
      <c r="B360" s="4">
        <v>357</v>
      </c>
      <c r="C360" s="4">
        <v>1255</v>
      </c>
      <c r="D360" s="4">
        <v>70.312507352551293</v>
      </c>
      <c r="E360" s="4">
        <v>-5.5014443837437803E-2</v>
      </c>
      <c r="F360" s="4">
        <v>139.35563436853499</v>
      </c>
      <c r="G360" s="4">
        <v>1241</v>
      </c>
      <c r="H360" s="4">
        <v>1290</v>
      </c>
      <c r="I360" s="4">
        <v>0</v>
      </c>
      <c r="J360" s="4">
        <v>0</v>
      </c>
      <c r="K360" s="4">
        <v>0</v>
      </c>
      <c r="L360" s="4">
        <v>0</v>
      </c>
    </row>
    <row r="361" spans="2:12" x14ac:dyDescent="0.25">
      <c r="B361" s="4">
        <v>358</v>
      </c>
      <c r="C361" s="4">
        <v>1255</v>
      </c>
      <c r="D361" s="4">
        <v>70.312507352551293</v>
      </c>
      <c r="E361" s="4">
        <v>0.193470631744671</v>
      </c>
      <c r="F361" s="4">
        <v>-172.49313548701099</v>
      </c>
      <c r="G361" s="4">
        <v>1241</v>
      </c>
      <c r="H361" s="4">
        <v>1290</v>
      </c>
      <c r="I361" s="4">
        <v>0</v>
      </c>
      <c r="J361" s="4">
        <v>0</v>
      </c>
      <c r="K361" s="4">
        <v>0</v>
      </c>
      <c r="L361" s="4">
        <v>0</v>
      </c>
    </row>
    <row r="362" spans="2:12" x14ac:dyDescent="0.25">
      <c r="B362" s="4">
        <v>359</v>
      </c>
      <c r="C362" s="4">
        <v>1255</v>
      </c>
      <c r="D362" s="4">
        <v>70.312507352551293</v>
      </c>
      <c r="E362" s="4">
        <v>-5.5014443837437803E-2</v>
      </c>
      <c r="F362" s="4">
        <v>139.35563436853499</v>
      </c>
      <c r="G362" s="4">
        <v>1242</v>
      </c>
      <c r="H362" s="4">
        <v>1291</v>
      </c>
      <c r="I362" s="4">
        <v>0</v>
      </c>
      <c r="J362" s="4">
        <v>0</v>
      </c>
      <c r="K362" s="4">
        <v>0</v>
      </c>
      <c r="L362" s="4">
        <v>0</v>
      </c>
    </row>
    <row r="363" spans="2:12" x14ac:dyDescent="0.25">
      <c r="B363" s="4">
        <v>360</v>
      </c>
      <c r="C363" s="4">
        <v>1255</v>
      </c>
      <c r="D363" s="4">
        <v>70.312507352551293</v>
      </c>
      <c r="E363" s="4">
        <v>1.01463721900543</v>
      </c>
      <c r="F363" s="4">
        <v>-1203.05720249926</v>
      </c>
      <c r="G363" s="4">
        <v>1242</v>
      </c>
      <c r="H363" s="4">
        <v>1291</v>
      </c>
      <c r="I363" s="4">
        <v>0</v>
      </c>
      <c r="J363" s="4">
        <v>0</v>
      </c>
      <c r="K363" s="4">
        <v>0</v>
      </c>
      <c r="L363" s="4">
        <v>0</v>
      </c>
    </row>
    <row r="364" spans="2:12" x14ac:dyDescent="0.25">
      <c r="B364" s="4">
        <v>361</v>
      </c>
      <c r="C364" s="4">
        <v>1255</v>
      </c>
      <c r="D364" s="4">
        <v>70.312507352551293</v>
      </c>
      <c r="E364" s="4">
        <v>-5.5014443837437803E-2</v>
      </c>
      <c r="F364" s="4">
        <v>139.35563436853499</v>
      </c>
      <c r="G364" s="4">
        <v>1248</v>
      </c>
      <c r="H364" s="4">
        <v>1297</v>
      </c>
      <c r="I364" s="4">
        <v>0</v>
      </c>
      <c r="J364" s="4">
        <v>0</v>
      </c>
      <c r="K364" s="4">
        <v>0</v>
      </c>
      <c r="L364" s="4">
        <v>0</v>
      </c>
    </row>
    <row r="365" spans="2:12" x14ac:dyDescent="0.25">
      <c r="B365" s="4">
        <v>362</v>
      </c>
      <c r="C365" s="4">
        <v>1255</v>
      </c>
      <c r="D365" s="4">
        <v>70.312507352551293</v>
      </c>
      <c r="E365" s="4">
        <v>1.01463721900543</v>
      </c>
      <c r="F365" s="4">
        <v>-1203.05720249926</v>
      </c>
      <c r="G365" s="4">
        <v>1248</v>
      </c>
      <c r="H365" s="4">
        <v>1297</v>
      </c>
      <c r="I365" s="4">
        <v>0</v>
      </c>
      <c r="J365" s="4">
        <v>0</v>
      </c>
      <c r="K365" s="4">
        <v>0</v>
      </c>
      <c r="L365" s="4">
        <v>0</v>
      </c>
    </row>
    <row r="366" spans="2:12" x14ac:dyDescent="0.25">
      <c r="B366" s="4">
        <v>363</v>
      </c>
      <c r="C366" s="4">
        <v>1286</v>
      </c>
      <c r="D366" s="4">
        <v>68.607059593590705</v>
      </c>
      <c r="E366" s="4">
        <v>-0.45538482751325299</v>
      </c>
      <c r="F366" s="4">
        <v>654.23194777563401</v>
      </c>
      <c r="G366" s="4">
        <v>1255</v>
      </c>
      <c r="H366" s="4">
        <v>1304</v>
      </c>
      <c r="I366" s="4">
        <v>0</v>
      </c>
      <c r="J366" s="4">
        <v>0</v>
      </c>
      <c r="K366" s="4">
        <v>0</v>
      </c>
      <c r="L366" s="4">
        <v>0</v>
      </c>
    </row>
    <row r="367" spans="2:12" x14ac:dyDescent="0.25">
      <c r="B367" s="4">
        <v>364</v>
      </c>
      <c r="C367" s="4">
        <v>1286</v>
      </c>
      <c r="D367" s="4">
        <v>68.607059593590705</v>
      </c>
      <c r="E367" s="4">
        <v>-5.5014443837437803E-2</v>
      </c>
      <c r="F367" s="4">
        <v>139.35563436853499</v>
      </c>
      <c r="G367" s="4">
        <v>1255</v>
      </c>
      <c r="H367" s="4">
        <v>1304</v>
      </c>
      <c r="I367" s="4">
        <v>0</v>
      </c>
      <c r="J367" s="4">
        <v>0</v>
      </c>
      <c r="K367" s="4">
        <v>0</v>
      </c>
      <c r="L367" s="4">
        <v>0</v>
      </c>
    </row>
    <row r="368" spans="2:12" x14ac:dyDescent="0.25">
      <c r="B368" s="4">
        <v>365</v>
      </c>
      <c r="C368" s="4">
        <v>1286</v>
      </c>
      <c r="D368" s="4">
        <v>68.607059593590705</v>
      </c>
      <c r="E368" s="4">
        <v>-0.45538482751325299</v>
      </c>
      <c r="F368" s="4">
        <v>654.23194777563401</v>
      </c>
      <c r="G368" s="4">
        <v>1261</v>
      </c>
      <c r="H368" s="4">
        <v>1310</v>
      </c>
      <c r="I368" s="4">
        <v>0</v>
      </c>
      <c r="J368" s="4">
        <v>0</v>
      </c>
      <c r="K368" s="4">
        <v>0</v>
      </c>
      <c r="L368" s="4">
        <v>0</v>
      </c>
    </row>
    <row r="369" spans="2:12" x14ac:dyDescent="0.25">
      <c r="B369" s="4">
        <v>366</v>
      </c>
      <c r="C369" s="4">
        <v>1286</v>
      </c>
      <c r="D369" s="4">
        <v>68.607059593590705</v>
      </c>
      <c r="E369" s="4">
        <v>0.17941582358541699</v>
      </c>
      <c r="F369" s="4">
        <v>-162.12168953725501</v>
      </c>
      <c r="G369" s="4">
        <v>1261</v>
      </c>
      <c r="H369" s="4">
        <v>1310</v>
      </c>
      <c r="I369" s="4">
        <v>1</v>
      </c>
      <c r="J369" s="4">
        <v>1261</v>
      </c>
      <c r="K369" s="4">
        <v>1298</v>
      </c>
      <c r="L369" s="4">
        <v>4</v>
      </c>
    </row>
    <row r="370" spans="2:12" x14ac:dyDescent="0.25">
      <c r="B370" s="4">
        <v>367</v>
      </c>
      <c r="C370" s="4">
        <v>1286</v>
      </c>
      <c r="D370" s="4">
        <v>68.607059593590705</v>
      </c>
      <c r="E370" s="4">
        <v>-0.45538482751325299</v>
      </c>
      <c r="F370" s="4">
        <v>654.23194777563401</v>
      </c>
      <c r="G370" s="4">
        <v>1265</v>
      </c>
      <c r="H370" s="4">
        <v>1314</v>
      </c>
      <c r="I370" s="4">
        <v>0</v>
      </c>
      <c r="J370" s="4">
        <v>0</v>
      </c>
      <c r="K370" s="4">
        <v>0</v>
      </c>
      <c r="L370" s="4">
        <v>0</v>
      </c>
    </row>
    <row r="371" spans="2:12" x14ac:dyDescent="0.25">
      <c r="B371" s="4">
        <v>368</v>
      </c>
      <c r="C371" s="4">
        <v>1286</v>
      </c>
      <c r="D371" s="4">
        <v>68.607059593590705</v>
      </c>
      <c r="E371" s="4">
        <v>0.26328903282119898</v>
      </c>
      <c r="F371" s="4">
        <v>-269.98263661447101</v>
      </c>
      <c r="G371" s="4">
        <v>1265</v>
      </c>
      <c r="H371" s="4">
        <v>1314</v>
      </c>
      <c r="I371" s="4">
        <v>1</v>
      </c>
      <c r="J371" s="4">
        <v>1265</v>
      </c>
      <c r="K371" s="4">
        <v>1311</v>
      </c>
      <c r="L371" s="4">
        <v>3</v>
      </c>
    </row>
    <row r="372" spans="2:12" x14ac:dyDescent="0.25">
      <c r="B372" s="4">
        <v>369</v>
      </c>
      <c r="C372" s="4">
        <v>1298</v>
      </c>
      <c r="D372" s="4">
        <v>63.142441663431697</v>
      </c>
      <c r="E372" s="4">
        <v>-1.6560063908750899</v>
      </c>
      <c r="F372" s="4">
        <v>2212.6387370193002</v>
      </c>
      <c r="G372" s="4">
        <v>1273</v>
      </c>
      <c r="H372" s="4">
        <v>1322</v>
      </c>
      <c r="I372" s="4">
        <v>0</v>
      </c>
      <c r="J372" s="4">
        <v>0</v>
      </c>
      <c r="K372" s="4">
        <v>0</v>
      </c>
      <c r="L372" s="4">
        <v>0</v>
      </c>
    </row>
    <row r="373" spans="2:12" x14ac:dyDescent="0.25">
      <c r="B373" s="4">
        <v>370</v>
      </c>
      <c r="C373" s="4">
        <v>1298</v>
      </c>
      <c r="D373" s="4">
        <v>63.142441663431697</v>
      </c>
      <c r="E373" s="4">
        <v>-0.45538482751325299</v>
      </c>
      <c r="F373" s="4">
        <v>654.23194777563504</v>
      </c>
      <c r="G373" s="4">
        <v>1273</v>
      </c>
      <c r="H373" s="4">
        <v>1322</v>
      </c>
      <c r="I373" s="4">
        <v>0</v>
      </c>
      <c r="J373" s="4">
        <v>0</v>
      </c>
      <c r="K373" s="4">
        <v>0</v>
      </c>
      <c r="L373" s="4">
        <v>0</v>
      </c>
    </row>
    <row r="374" spans="2:12" x14ac:dyDescent="0.25">
      <c r="B374" s="4">
        <v>371</v>
      </c>
      <c r="C374" s="4">
        <v>1325</v>
      </c>
      <c r="D374" s="4">
        <v>55.364806164287998</v>
      </c>
      <c r="E374" s="4">
        <v>-0.33954495972571103</v>
      </c>
      <c r="F374" s="4">
        <v>505.26187780085598</v>
      </c>
      <c r="G374" s="4">
        <v>1275</v>
      </c>
      <c r="H374" s="4">
        <v>1324</v>
      </c>
      <c r="I374" s="4">
        <v>0</v>
      </c>
      <c r="J374" s="4">
        <v>0</v>
      </c>
      <c r="K374" s="4">
        <v>0</v>
      </c>
      <c r="L374" s="4">
        <v>0</v>
      </c>
    </row>
    <row r="375" spans="2:12" x14ac:dyDescent="0.25">
      <c r="B375" s="4">
        <v>372</v>
      </c>
      <c r="C375" s="4">
        <v>1325</v>
      </c>
      <c r="D375" s="4">
        <v>55.364806164287998</v>
      </c>
      <c r="E375" s="4">
        <v>-0.33954495972571103</v>
      </c>
      <c r="F375" s="4">
        <v>505.26187780085598</v>
      </c>
      <c r="G375" s="4">
        <v>1280</v>
      </c>
      <c r="H375" s="4">
        <v>1329</v>
      </c>
      <c r="I375" s="4">
        <v>1</v>
      </c>
      <c r="J375" s="4">
        <v>1286</v>
      </c>
      <c r="K375" s="4">
        <v>1325</v>
      </c>
      <c r="L375" s="4">
        <v>3</v>
      </c>
    </row>
    <row r="376" spans="2:12" x14ac:dyDescent="0.25">
      <c r="B376" s="4">
        <v>373</v>
      </c>
      <c r="C376" s="4">
        <v>1286</v>
      </c>
      <c r="D376" s="4">
        <v>68.607059593590705</v>
      </c>
      <c r="E376" s="4">
        <v>-0.33954495972571103</v>
      </c>
      <c r="F376" s="4">
        <v>505.26187780085598</v>
      </c>
      <c r="G376" s="4">
        <v>1286</v>
      </c>
      <c r="H376" s="4">
        <v>1335</v>
      </c>
      <c r="I376" s="4">
        <v>1</v>
      </c>
      <c r="J376" s="4">
        <v>1286</v>
      </c>
      <c r="K376" s="4">
        <v>1325</v>
      </c>
      <c r="L376" s="4">
        <v>3</v>
      </c>
    </row>
    <row r="377" spans="2:12" x14ac:dyDescent="0.25">
      <c r="B377" s="4">
        <v>374</v>
      </c>
      <c r="C377" s="4">
        <v>1298</v>
      </c>
      <c r="D377" s="4">
        <v>63.142441663431697</v>
      </c>
      <c r="E377" s="4">
        <v>-0.28806057404236002</v>
      </c>
      <c r="F377" s="4">
        <v>437.04506677041502</v>
      </c>
      <c r="G377" s="4">
        <v>1288</v>
      </c>
      <c r="H377" s="4">
        <v>1337</v>
      </c>
      <c r="I377" s="4">
        <v>0</v>
      </c>
      <c r="J377" s="4">
        <v>0</v>
      </c>
      <c r="K377" s="4">
        <v>0</v>
      </c>
      <c r="L377" s="4">
        <v>0</v>
      </c>
    </row>
    <row r="378" spans="2:12" x14ac:dyDescent="0.25">
      <c r="B378" s="4">
        <v>375</v>
      </c>
      <c r="C378" s="4">
        <v>1298</v>
      </c>
      <c r="D378" s="4">
        <v>63.142441663431697</v>
      </c>
      <c r="E378" s="4">
        <v>0.425278221243376</v>
      </c>
      <c r="F378" s="4">
        <v>-488.86868951047097</v>
      </c>
      <c r="G378" s="4">
        <v>1288</v>
      </c>
      <c r="H378" s="4">
        <v>1337</v>
      </c>
      <c r="I378" s="4">
        <v>0</v>
      </c>
      <c r="J378" s="4">
        <v>0</v>
      </c>
      <c r="K378" s="4">
        <v>0</v>
      </c>
      <c r="L378" s="4">
        <v>0</v>
      </c>
    </row>
    <row r="379" spans="2:12" x14ac:dyDescent="0.25">
      <c r="B379" s="4">
        <v>376</v>
      </c>
      <c r="C379" s="4">
        <v>1298</v>
      </c>
      <c r="D379" s="4">
        <v>63.142441663431697</v>
      </c>
      <c r="E379" s="4">
        <v>-0.28806057404236002</v>
      </c>
      <c r="F379" s="4">
        <v>437.04506677041502</v>
      </c>
      <c r="G379" s="4">
        <v>1292</v>
      </c>
      <c r="H379" s="4">
        <v>1341</v>
      </c>
      <c r="I379" s="4">
        <v>0</v>
      </c>
      <c r="J379" s="4">
        <v>0</v>
      </c>
      <c r="K379" s="4">
        <v>0</v>
      </c>
      <c r="L379" s="4">
        <v>0</v>
      </c>
    </row>
    <row r="380" spans="2:12" x14ac:dyDescent="0.25">
      <c r="B380" s="4">
        <v>377</v>
      </c>
      <c r="C380" s="4">
        <v>1298</v>
      </c>
      <c r="D380" s="4">
        <v>63.142441663431697</v>
      </c>
      <c r="E380" s="4">
        <v>0.425278221243376</v>
      </c>
      <c r="F380" s="4">
        <v>-488.86868951047097</v>
      </c>
      <c r="G380" s="4">
        <v>1292</v>
      </c>
      <c r="H380" s="4">
        <v>1341</v>
      </c>
      <c r="I380" s="4">
        <v>0</v>
      </c>
      <c r="J380" s="4">
        <v>0</v>
      </c>
      <c r="K380" s="4">
        <v>0</v>
      </c>
      <c r="L380" s="4">
        <v>0</v>
      </c>
    </row>
    <row r="381" spans="2:12" x14ac:dyDescent="0.25">
      <c r="B381" s="4">
        <v>378</v>
      </c>
      <c r="C381" s="4">
        <v>1298</v>
      </c>
      <c r="D381" s="4">
        <v>63.142441663431697</v>
      </c>
      <c r="E381" s="4">
        <v>-0.28806057404236002</v>
      </c>
      <c r="F381" s="4">
        <v>437.04506677041502</v>
      </c>
      <c r="G381" s="4">
        <v>1298</v>
      </c>
      <c r="H381" s="4">
        <v>1347</v>
      </c>
      <c r="I381" s="4">
        <v>0</v>
      </c>
      <c r="J381" s="4">
        <v>0</v>
      </c>
      <c r="K381" s="4">
        <v>0</v>
      </c>
      <c r="L381" s="4">
        <v>0</v>
      </c>
    </row>
    <row r="382" spans="2:12" x14ac:dyDescent="0.25">
      <c r="B382" s="4">
        <v>379</v>
      </c>
      <c r="C382" s="4">
        <v>1325</v>
      </c>
      <c r="D382" s="4">
        <v>55.364806164287998</v>
      </c>
      <c r="E382" s="4">
        <v>-0.31462785345315297</v>
      </c>
      <c r="F382" s="4">
        <v>472.246711989716</v>
      </c>
      <c r="G382" s="4">
        <v>1308</v>
      </c>
      <c r="H382" s="4">
        <v>1357</v>
      </c>
      <c r="I382" s="4">
        <v>0</v>
      </c>
      <c r="J382" s="4">
        <v>0</v>
      </c>
      <c r="K382" s="4">
        <v>0</v>
      </c>
      <c r="L382" s="4">
        <v>0</v>
      </c>
    </row>
    <row r="383" spans="2:12" x14ac:dyDescent="0.25">
      <c r="B383" s="4">
        <v>380</v>
      </c>
      <c r="C383" s="4">
        <v>1325</v>
      </c>
      <c r="D383" s="4">
        <v>55.364806164287998</v>
      </c>
      <c r="E383" s="4">
        <v>0.98217482730232397</v>
      </c>
      <c r="F383" s="4">
        <v>-1246.01684001129</v>
      </c>
      <c r="G383" s="4">
        <v>1308</v>
      </c>
      <c r="H383" s="4">
        <v>1357</v>
      </c>
      <c r="I383" s="4">
        <v>0</v>
      </c>
      <c r="J383" s="4">
        <v>0</v>
      </c>
      <c r="K383" s="4">
        <v>0</v>
      </c>
      <c r="L383" s="4">
        <v>0</v>
      </c>
    </row>
    <row r="384" spans="2:12" x14ac:dyDescent="0.25">
      <c r="B384" s="4">
        <v>381</v>
      </c>
      <c r="C384" s="4">
        <v>1325</v>
      </c>
      <c r="D384" s="4">
        <v>55.364806164287998</v>
      </c>
      <c r="E384" s="4">
        <v>-0.31462785345315297</v>
      </c>
      <c r="F384" s="4">
        <v>472.246711989716</v>
      </c>
      <c r="G384" s="4">
        <v>1311</v>
      </c>
      <c r="H384" s="4">
        <v>1360</v>
      </c>
      <c r="I384" s="4">
        <v>0</v>
      </c>
      <c r="J384" s="4">
        <v>0</v>
      </c>
      <c r="K384" s="4">
        <v>0</v>
      </c>
      <c r="L384" s="4">
        <v>0</v>
      </c>
    </row>
    <row r="385" spans="2:12" x14ac:dyDescent="0.25">
      <c r="B385" s="4">
        <v>382</v>
      </c>
      <c r="C385" s="4">
        <v>1325</v>
      </c>
      <c r="D385" s="4">
        <v>55.364806164287998</v>
      </c>
      <c r="E385" s="4">
        <v>0.98217482730232397</v>
      </c>
      <c r="F385" s="4">
        <v>-1246.01684001129</v>
      </c>
      <c r="G385" s="4">
        <v>1311</v>
      </c>
      <c r="H385" s="4">
        <v>1360</v>
      </c>
      <c r="I385" s="4">
        <v>0</v>
      </c>
      <c r="J385" s="4">
        <v>0</v>
      </c>
      <c r="K385" s="4">
        <v>0</v>
      </c>
      <c r="L385" s="4">
        <v>0</v>
      </c>
    </row>
    <row r="386" spans="2:12" x14ac:dyDescent="0.25">
      <c r="B386" s="4">
        <v>383</v>
      </c>
      <c r="C386" s="4">
        <v>1365</v>
      </c>
      <c r="D386" s="4">
        <v>49.5477383081544</v>
      </c>
      <c r="E386" s="4">
        <v>-0.145426696403339</v>
      </c>
      <c r="F386" s="4">
        <v>248.055178898712</v>
      </c>
      <c r="G386" s="4">
        <v>1315</v>
      </c>
      <c r="H386" s="4">
        <v>1364</v>
      </c>
      <c r="I386" s="4">
        <v>0</v>
      </c>
      <c r="J386" s="4">
        <v>0</v>
      </c>
      <c r="K386" s="4">
        <v>0</v>
      </c>
      <c r="L386" s="4">
        <v>0</v>
      </c>
    </row>
    <row r="387" spans="2:12" x14ac:dyDescent="0.25">
      <c r="B387" s="4">
        <v>384</v>
      </c>
      <c r="C387" s="4">
        <v>1375</v>
      </c>
      <c r="D387" s="4">
        <v>64.131569187245006</v>
      </c>
      <c r="E387" s="4">
        <v>0.17533526045914</v>
      </c>
      <c r="F387" s="4">
        <v>-176.954413944072</v>
      </c>
      <c r="G387" s="4">
        <v>1325</v>
      </c>
      <c r="H387" s="4">
        <v>1374</v>
      </c>
      <c r="I387" s="4">
        <v>0</v>
      </c>
      <c r="J387" s="4">
        <v>0</v>
      </c>
      <c r="K387" s="4">
        <v>0</v>
      </c>
      <c r="L387" s="4">
        <v>0</v>
      </c>
    </row>
    <row r="388" spans="2:12" x14ac:dyDescent="0.25">
      <c r="B388" s="4">
        <v>385</v>
      </c>
      <c r="C388" s="4">
        <v>1375</v>
      </c>
      <c r="D388" s="4">
        <v>64.131569187245006</v>
      </c>
      <c r="E388" s="4">
        <v>0.431148885269106</v>
      </c>
      <c r="F388" s="4">
        <v>-528.69814805777503</v>
      </c>
      <c r="G388" s="4">
        <v>1338</v>
      </c>
      <c r="H388" s="4">
        <v>1387</v>
      </c>
      <c r="I388" s="4">
        <v>0</v>
      </c>
      <c r="J388" s="4">
        <v>0</v>
      </c>
      <c r="K388" s="4">
        <v>0</v>
      </c>
      <c r="L388" s="4">
        <v>0</v>
      </c>
    </row>
    <row r="389" spans="2:12" x14ac:dyDescent="0.25">
      <c r="B389" s="4">
        <v>386</v>
      </c>
      <c r="C389" s="4">
        <v>1375</v>
      </c>
      <c r="D389" s="4">
        <v>64.131569187245006</v>
      </c>
      <c r="E389" s="4">
        <v>-0.12377788708316501</v>
      </c>
      <c r="F389" s="4">
        <v>234.32616392659699</v>
      </c>
      <c r="G389" s="4">
        <v>1340</v>
      </c>
      <c r="H389" s="4">
        <v>1389</v>
      </c>
      <c r="I389" s="4">
        <v>0</v>
      </c>
      <c r="J389" s="4">
        <v>0</v>
      </c>
      <c r="K389" s="4">
        <v>0</v>
      </c>
      <c r="L389" s="4">
        <v>0</v>
      </c>
    </row>
    <row r="390" spans="2:12" x14ac:dyDescent="0.25">
      <c r="B390" s="4">
        <v>387</v>
      </c>
      <c r="C390" s="4">
        <v>1375</v>
      </c>
      <c r="D390" s="4">
        <v>64.131569187245006</v>
      </c>
      <c r="E390" s="4">
        <v>1.12644012864182</v>
      </c>
      <c r="F390" s="4">
        <v>-1484.7236076952599</v>
      </c>
      <c r="G390" s="4">
        <v>1340</v>
      </c>
      <c r="H390" s="4">
        <v>1389</v>
      </c>
      <c r="I390" s="4">
        <v>0</v>
      </c>
      <c r="J390" s="4">
        <v>0</v>
      </c>
      <c r="K390" s="4">
        <v>0</v>
      </c>
      <c r="L390" s="4">
        <v>0</v>
      </c>
    </row>
    <row r="391" spans="2:12" x14ac:dyDescent="0.25">
      <c r="B391" s="4">
        <v>388</v>
      </c>
      <c r="C391" s="4">
        <v>1375</v>
      </c>
      <c r="D391" s="4">
        <v>64.131569187245006</v>
      </c>
      <c r="E391" s="4">
        <v>0.18343834959223099</v>
      </c>
      <c r="F391" s="4">
        <v>-188.09616150207299</v>
      </c>
      <c r="G391" s="4">
        <v>1349</v>
      </c>
      <c r="H391" s="4">
        <v>1398</v>
      </c>
      <c r="I391" s="4">
        <v>0</v>
      </c>
      <c r="J391" s="4">
        <v>0</v>
      </c>
      <c r="K391" s="4">
        <v>0</v>
      </c>
      <c r="L391" s="4">
        <v>0</v>
      </c>
    </row>
    <row r="392" spans="2:12" x14ac:dyDescent="0.25">
      <c r="B392" s="4">
        <v>389</v>
      </c>
      <c r="C392" s="4">
        <v>1375</v>
      </c>
      <c r="D392" s="4">
        <v>64.131569187245006</v>
      </c>
      <c r="E392" s="4">
        <v>1.12644012864182</v>
      </c>
      <c r="F392" s="4">
        <v>-1484.7236076952599</v>
      </c>
      <c r="G392" s="4">
        <v>1349</v>
      </c>
      <c r="H392" s="4">
        <v>1398</v>
      </c>
      <c r="I392" s="4">
        <v>0</v>
      </c>
      <c r="J392" s="4">
        <v>0</v>
      </c>
      <c r="K392" s="4">
        <v>0</v>
      </c>
      <c r="L392" s="4">
        <v>0</v>
      </c>
    </row>
    <row r="393" spans="2:12" x14ac:dyDescent="0.25">
      <c r="B393" s="4">
        <v>390</v>
      </c>
      <c r="C393" s="4">
        <v>1375</v>
      </c>
      <c r="D393" s="4">
        <v>64.131569187245006</v>
      </c>
      <c r="E393" s="4">
        <v>0.18343834959223099</v>
      </c>
      <c r="F393" s="4">
        <v>-188.09616150207299</v>
      </c>
      <c r="G393" s="4">
        <v>1358</v>
      </c>
      <c r="H393" s="4">
        <v>1407</v>
      </c>
      <c r="I393" s="4">
        <v>0</v>
      </c>
      <c r="J393" s="4">
        <v>0</v>
      </c>
      <c r="K393" s="4">
        <v>0</v>
      </c>
      <c r="L393" s="4">
        <v>0</v>
      </c>
    </row>
    <row r="394" spans="2:12" x14ac:dyDescent="0.25">
      <c r="B394" s="4">
        <v>391</v>
      </c>
      <c r="C394" s="4">
        <v>1375</v>
      </c>
      <c r="D394" s="4">
        <v>64.131569187245006</v>
      </c>
      <c r="E394" s="4">
        <v>1.12644012864182</v>
      </c>
      <c r="F394" s="4">
        <v>-1484.7236076952599</v>
      </c>
      <c r="G394" s="4">
        <v>1358</v>
      </c>
      <c r="H394" s="4">
        <v>1407</v>
      </c>
      <c r="I394" s="4">
        <v>0</v>
      </c>
      <c r="J394" s="4">
        <v>0</v>
      </c>
      <c r="K394" s="4">
        <v>0</v>
      </c>
      <c r="L394" s="4">
        <v>0</v>
      </c>
    </row>
    <row r="395" spans="2:12" x14ac:dyDescent="0.25"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 spans="2:12" x14ac:dyDescent="0.25"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 spans="2:12" x14ac:dyDescent="0.25"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 spans="2:12" x14ac:dyDescent="0.25"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 spans="2:12" x14ac:dyDescent="0.25"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</row>
  </sheetData>
  <autoFilter ref="B2:L399" xr:uid="{85768FD6-85A6-47AD-9F2B-7E879EF9482F}"/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E6E7B-EAFD-4F3B-991A-CE2850F4853C}">
  <sheetPr>
    <tabColor theme="6" tint="0.39997558519241921"/>
  </sheetPr>
  <dimension ref="B2:L213"/>
  <sheetViews>
    <sheetView showGridLines="0" workbookViewId="0">
      <selection activeCell="B2" sqref="B2:L93"/>
    </sheetView>
  </sheetViews>
  <sheetFormatPr defaultRowHeight="15" x14ac:dyDescent="0.25"/>
  <cols>
    <col min="1" max="1" width="1.28515625" customWidth="1"/>
    <col min="2" max="2" width="6.42578125" bestFit="1" customWidth="1"/>
    <col min="3" max="3" width="25.85546875" bestFit="1" customWidth="1"/>
    <col min="4" max="4" width="12" bestFit="1" customWidth="1"/>
    <col min="5" max="5" width="12.7109375" bestFit="1" customWidth="1"/>
    <col min="6" max="6" width="14.5703125" bestFit="1" customWidth="1"/>
    <col min="7" max="7" width="12.42578125" bestFit="1" customWidth="1"/>
    <col min="8" max="8" width="10.28515625" bestFit="1" customWidth="1"/>
    <col min="9" max="9" width="9.42578125" bestFit="1" customWidth="1"/>
    <col min="10" max="10" width="6.140625" bestFit="1" customWidth="1"/>
    <col min="11" max="11" width="6.42578125" bestFit="1" customWidth="1"/>
    <col min="12" max="12" width="10.5703125" bestFit="1" customWidth="1"/>
  </cols>
  <sheetData>
    <row r="2" spans="2:12" x14ac:dyDescent="0.25">
      <c r="B2" s="13" t="s">
        <v>13</v>
      </c>
      <c r="C2" s="14" t="s">
        <v>20</v>
      </c>
      <c r="D2" s="14" t="s">
        <v>15</v>
      </c>
      <c r="E2" s="14" t="s">
        <v>21</v>
      </c>
      <c r="F2" s="14" t="s">
        <v>22</v>
      </c>
      <c r="G2" s="14" t="s">
        <v>18</v>
      </c>
      <c r="H2" s="14" t="s">
        <v>19</v>
      </c>
      <c r="I2" s="14" t="s">
        <v>23</v>
      </c>
      <c r="J2" s="14" t="s">
        <v>24</v>
      </c>
      <c r="K2" s="14" t="s">
        <v>25</v>
      </c>
      <c r="L2" s="15" t="s">
        <v>26</v>
      </c>
    </row>
    <row r="3" spans="2:12" x14ac:dyDescent="0.25">
      <c r="B3" s="16">
        <v>0</v>
      </c>
      <c r="C3" s="17">
        <v>30</v>
      </c>
      <c r="D3" s="17">
        <v>45.247933884297503</v>
      </c>
      <c r="E3" s="17">
        <v>0.52610762753063101</v>
      </c>
      <c r="F3" s="17">
        <v>29.464705058378499</v>
      </c>
      <c r="G3" s="17">
        <v>27</v>
      </c>
      <c r="H3" s="17">
        <v>76</v>
      </c>
      <c r="I3" s="17">
        <v>1</v>
      </c>
      <c r="J3" s="17">
        <v>30</v>
      </c>
      <c r="K3" s="17">
        <v>73</v>
      </c>
      <c r="L3" s="18">
        <v>3</v>
      </c>
    </row>
    <row r="4" spans="2:12" x14ac:dyDescent="0.25">
      <c r="B4" s="16">
        <v>1</v>
      </c>
      <c r="C4" s="17">
        <v>30</v>
      </c>
      <c r="D4" s="17">
        <v>45.247933884297503</v>
      </c>
      <c r="E4" s="17">
        <v>0.52610762753063101</v>
      </c>
      <c r="F4" s="17">
        <v>29.464705058378499</v>
      </c>
      <c r="G4" s="17">
        <v>30</v>
      </c>
      <c r="H4" s="17">
        <v>79</v>
      </c>
      <c r="I4" s="17">
        <v>1</v>
      </c>
      <c r="J4" s="17">
        <v>30</v>
      </c>
      <c r="K4" s="17">
        <v>77</v>
      </c>
      <c r="L4" s="18">
        <v>3</v>
      </c>
    </row>
    <row r="5" spans="2:12" x14ac:dyDescent="0.25">
      <c r="B5" s="16">
        <v>2</v>
      </c>
      <c r="C5" s="17">
        <v>64</v>
      </c>
      <c r="D5" s="17">
        <v>63.135593220338897</v>
      </c>
      <c r="E5" s="17">
        <v>0.42679455174528103</v>
      </c>
      <c r="F5" s="17">
        <v>35.820741908640898</v>
      </c>
      <c r="G5" s="17">
        <v>40</v>
      </c>
      <c r="H5" s="17">
        <v>89</v>
      </c>
      <c r="I5" s="17">
        <v>1</v>
      </c>
      <c r="J5" s="17">
        <v>64</v>
      </c>
      <c r="K5" s="17">
        <v>77</v>
      </c>
      <c r="L5" s="18">
        <v>3</v>
      </c>
    </row>
    <row r="6" spans="2:12" x14ac:dyDescent="0.25">
      <c r="B6" s="16">
        <v>4</v>
      </c>
      <c r="C6" s="17">
        <v>64</v>
      </c>
      <c r="D6" s="17">
        <v>63.135593220338897</v>
      </c>
      <c r="E6" s="17">
        <v>0.42679455174528103</v>
      </c>
      <c r="F6" s="17">
        <v>35.820741908640898</v>
      </c>
      <c r="G6" s="17">
        <v>42</v>
      </c>
      <c r="H6" s="17">
        <v>91</v>
      </c>
      <c r="I6" s="17">
        <v>1</v>
      </c>
      <c r="J6" s="17">
        <v>64</v>
      </c>
      <c r="K6" s="17">
        <v>90</v>
      </c>
      <c r="L6" s="18">
        <v>3</v>
      </c>
    </row>
    <row r="7" spans="2:12" x14ac:dyDescent="0.25">
      <c r="B7" s="16">
        <v>7</v>
      </c>
      <c r="C7" s="17">
        <v>73</v>
      </c>
      <c r="D7" s="17">
        <v>66.976744186046503</v>
      </c>
      <c r="E7" s="17">
        <v>0.42679455174528103</v>
      </c>
      <c r="F7" s="17">
        <v>35.820741908640898</v>
      </c>
      <c r="G7" s="17">
        <v>45</v>
      </c>
      <c r="H7" s="17">
        <v>94</v>
      </c>
      <c r="I7" s="17">
        <v>1</v>
      </c>
      <c r="J7" s="17">
        <v>64</v>
      </c>
      <c r="K7" s="17">
        <v>90</v>
      </c>
      <c r="L7" s="18">
        <v>3</v>
      </c>
    </row>
    <row r="8" spans="2:12" x14ac:dyDescent="0.25">
      <c r="B8" s="16">
        <v>25</v>
      </c>
      <c r="C8" s="17">
        <v>126</v>
      </c>
      <c r="D8" s="17">
        <v>57.544910179640702</v>
      </c>
      <c r="E8" s="17">
        <v>0.254488524477888</v>
      </c>
      <c r="F8" s="17">
        <v>25.479356095426699</v>
      </c>
      <c r="G8" s="17">
        <v>95</v>
      </c>
      <c r="H8" s="17">
        <v>144</v>
      </c>
      <c r="I8" s="17">
        <v>1</v>
      </c>
      <c r="J8" s="17">
        <v>95</v>
      </c>
      <c r="K8" s="17">
        <v>140</v>
      </c>
      <c r="L8" s="18">
        <v>4</v>
      </c>
    </row>
    <row r="9" spans="2:12" x14ac:dyDescent="0.25">
      <c r="B9" s="16">
        <v>27</v>
      </c>
      <c r="C9" s="17">
        <v>126</v>
      </c>
      <c r="D9" s="17">
        <v>57.544910179640702</v>
      </c>
      <c r="E9" s="17">
        <v>0.27445816248578803</v>
      </c>
      <c r="F9" s="17">
        <v>22.963181706431399</v>
      </c>
      <c r="G9" s="17">
        <v>98</v>
      </c>
      <c r="H9" s="17">
        <v>147</v>
      </c>
      <c r="I9" s="17">
        <v>1</v>
      </c>
      <c r="J9" s="17">
        <v>100</v>
      </c>
      <c r="K9" s="17">
        <v>140</v>
      </c>
      <c r="L9" s="18">
        <v>3</v>
      </c>
    </row>
    <row r="10" spans="2:12" x14ac:dyDescent="0.25">
      <c r="B10" s="16">
        <v>29</v>
      </c>
      <c r="C10" s="17">
        <v>126</v>
      </c>
      <c r="D10" s="17">
        <v>57.544910179640702</v>
      </c>
      <c r="E10" s="17">
        <v>0.27445816248578803</v>
      </c>
      <c r="F10" s="17">
        <v>22.963181706431399</v>
      </c>
      <c r="G10" s="17">
        <v>100</v>
      </c>
      <c r="H10" s="17">
        <v>149</v>
      </c>
      <c r="I10" s="17">
        <v>1</v>
      </c>
      <c r="J10" s="17">
        <v>100</v>
      </c>
      <c r="K10" s="17">
        <v>148</v>
      </c>
      <c r="L10" s="18">
        <v>3</v>
      </c>
    </row>
    <row r="11" spans="2:12" x14ac:dyDescent="0.25">
      <c r="B11" s="16">
        <v>33</v>
      </c>
      <c r="C11" s="17">
        <v>176</v>
      </c>
      <c r="D11" s="17">
        <v>49.589041095890401</v>
      </c>
      <c r="E11" s="17">
        <v>-8.3054970328761399E-2</v>
      </c>
      <c r="F11" s="17">
        <v>64.206715873752401</v>
      </c>
      <c r="G11" s="17">
        <v>140</v>
      </c>
      <c r="H11" s="17">
        <v>189</v>
      </c>
      <c r="I11" s="17">
        <v>1</v>
      </c>
      <c r="J11" s="17">
        <v>140</v>
      </c>
      <c r="K11" s="17">
        <v>176</v>
      </c>
      <c r="L11" s="18">
        <v>4</v>
      </c>
    </row>
    <row r="12" spans="2:12" x14ac:dyDescent="0.25">
      <c r="B12" s="16">
        <v>35</v>
      </c>
      <c r="C12" s="17">
        <v>148</v>
      </c>
      <c r="D12" s="17">
        <v>51.914580265095701</v>
      </c>
      <c r="E12" s="17">
        <v>-6.5146999840024894E-2</v>
      </c>
      <c r="F12" s="17">
        <v>61.556336241419402</v>
      </c>
      <c r="G12" s="17">
        <v>148</v>
      </c>
      <c r="H12" s="17">
        <v>197</v>
      </c>
      <c r="I12" s="17">
        <v>1</v>
      </c>
      <c r="J12" s="17">
        <v>148</v>
      </c>
      <c r="K12" s="17">
        <v>196</v>
      </c>
      <c r="L12" s="18">
        <v>3</v>
      </c>
    </row>
    <row r="13" spans="2:12" x14ac:dyDescent="0.25">
      <c r="B13" s="16">
        <v>42</v>
      </c>
      <c r="C13" s="17">
        <v>209</v>
      </c>
      <c r="D13" s="17">
        <v>77.989631639922095</v>
      </c>
      <c r="E13" s="17">
        <v>-0.385667409030794</v>
      </c>
      <c r="F13" s="17">
        <v>158.594120127358</v>
      </c>
      <c r="G13" s="17">
        <v>182</v>
      </c>
      <c r="H13" s="17">
        <v>231</v>
      </c>
      <c r="I13" s="17">
        <v>1</v>
      </c>
      <c r="J13" s="17">
        <v>209</v>
      </c>
      <c r="K13" s="17">
        <v>225</v>
      </c>
      <c r="L13" s="18">
        <v>3</v>
      </c>
    </row>
    <row r="14" spans="2:12" x14ac:dyDescent="0.25">
      <c r="B14" s="16">
        <v>44</v>
      </c>
      <c r="C14" s="17">
        <v>209</v>
      </c>
      <c r="D14" s="17">
        <v>77.989631639922095</v>
      </c>
      <c r="E14" s="17">
        <v>-0.385667409030794</v>
      </c>
      <c r="F14" s="17">
        <v>158.594120127358</v>
      </c>
      <c r="G14" s="17">
        <v>189</v>
      </c>
      <c r="H14" s="17">
        <v>238</v>
      </c>
      <c r="I14" s="17">
        <v>1</v>
      </c>
      <c r="J14" s="17">
        <v>209</v>
      </c>
      <c r="K14" s="17">
        <v>232</v>
      </c>
      <c r="L14" s="18">
        <v>4</v>
      </c>
    </row>
    <row r="15" spans="2:12" x14ac:dyDescent="0.25">
      <c r="B15" s="16">
        <v>46</v>
      </c>
      <c r="C15" s="17">
        <v>209</v>
      </c>
      <c r="D15" s="17">
        <v>77.989631639922095</v>
      </c>
      <c r="E15" s="17">
        <v>-0.385667409030794</v>
      </c>
      <c r="F15" s="17">
        <v>158.594120127358</v>
      </c>
      <c r="G15" s="17">
        <v>196</v>
      </c>
      <c r="H15" s="17">
        <v>245</v>
      </c>
      <c r="I15" s="17">
        <v>1</v>
      </c>
      <c r="J15" s="17">
        <v>209</v>
      </c>
      <c r="K15" s="17">
        <v>239</v>
      </c>
      <c r="L15" s="18">
        <v>4</v>
      </c>
    </row>
    <row r="16" spans="2:12" x14ac:dyDescent="0.25">
      <c r="B16" s="16">
        <v>48</v>
      </c>
      <c r="C16" s="17">
        <v>209</v>
      </c>
      <c r="D16" s="17">
        <v>77.989631639922095</v>
      </c>
      <c r="E16" s="17">
        <v>-0.385667409030794</v>
      </c>
      <c r="F16" s="17">
        <v>158.594120127358</v>
      </c>
      <c r="G16" s="17">
        <v>200</v>
      </c>
      <c r="H16" s="17">
        <v>249</v>
      </c>
      <c r="I16" s="17">
        <v>1</v>
      </c>
      <c r="J16" s="17">
        <v>209</v>
      </c>
      <c r="K16" s="17">
        <v>239</v>
      </c>
      <c r="L16" s="18">
        <v>4</v>
      </c>
    </row>
    <row r="17" spans="2:12" x14ac:dyDescent="0.25">
      <c r="B17" s="16">
        <v>50</v>
      </c>
      <c r="C17" s="17">
        <v>232</v>
      </c>
      <c r="D17" s="17">
        <v>69.119281232213794</v>
      </c>
      <c r="E17" s="17">
        <v>-0.385667409030794</v>
      </c>
      <c r="F17" s="17">
        <v>158.594120127358</v>
      </c>
      <c r="G17" s="17">
        <v>206</v>
      </c>
      <c r="H17" s="17">
        <v>255</v>
      </c>
      <c r="I17" s="17">
        <v>1</v>
      </c>
      <c r="J17" s="17">
        <v>209</v>
      </c>
      <c r="K17" s="17">
        <v>250</v>
      </c>
      <c r="L17" s="18">
        <v>4</v>
      </c>
    </row>
    <row r="18" spans="2:12" x14ac:dyDescent="0.25">
      <c r="B18" s="16">
        <v>54</v>
      </c>
      <c r="C18" s="17">
        <v>232</v>
      </c>
      <c r="D18" s="17">
        <v>69.119281232213794</v>
      </c>
      <c r="E18" s="17">
        <v>-0.29912673502059201</v>
      </c>
      <c r="F18" s="17">
        <v>138.516683756991</v>
      </c>
      <c r="G18" s="17">
        <v>216</v>
      </c>
      <c r="H18" s="17">
        <v>265</v>
      </c>
      <c r="I18" s="17">
        <v>1</v>
      </c>
      <c r="J18" s="17">
        <v>218</v>
      </c>
      <c r="K18" s="17">
        <v>256</v>
      </c>
      <c r="L18" s="18">
        <v>3</v>
      </c>
    </row>
    <row r="19" spans="2:12" x14ac:dyDescent="0.25">
      <c r="B19" s="16">
        <v>55</v>
      </c>
      <c r="C19" s="17">
        <v>232</v>
      </c>
      <c r="D19" s="17">
        <v>69.119281232213794</v>
      </c>
      <c r="E19" s="17">
        <v>-0.50813773719277899</v>
      </c>
      <c r="F19" s="17">
        <v>187.00723626093799</v>
      </c>
      <c r="G19" s="17">
        <v>218</v>
      </c>
      <c r="H19" s="17">
        <v>267</v>
      </c>
      <c r="I19" s="17">
        <v>1</v>
      </c>
      <c r="J19" s="17">
        <v>232</v>
      </c>
      <c r="K19" s="17">
        <v>266</v>
      </c>
      <c r="L19" s="18">
        <v>3</v>
      </c>
    </row>
    <row r="20" spans="2:12" x14ac:dyDescent="0.25">
      <c r="B20" s="16">
        <v>56</v>
      </c>
      <c r="C20" s="17">
        <v>232</v>
      </c>
      <c r="D20" s="17">
        <v>69.119281232213794</v>
      </c>
      <c r="E20" s="17">
        <v>-0.29912673502059201</v>
      </c>
      <c r="F20" s="17">
        <v>138.516683756991</v>
      </c>
      <c r="G20" s="17">
        <v>218</v>
      </c>
      <c r="H20" s="17">
        <v>267</v>
      </c>
      <c r="I20" s="17">
        <v>1</v>
      </c>
      <c r="J20" s="17">
        <v>218</v>
      </c>
      <c r="K20" s="17">
        <v>266</v>
      </c>
      <c r="L20" s="18">
        <v>3</v>
      </c>
    </row>
    <row r="21" spans="2:12" x14ac:dyDescent="0.25">
      <c r="B21" s="16">
        <v>59</v>
      </c>
      <c r="C21" s="17">
        <v>232</v>
      </c>
      <c r="D21" s="17">
        <v>69.119281232213794</v>
      </c>
      <c r="E21" s="17">
        <v>-0.39988698188580801</v>
      </c>
      <c r="F21" s="17">
        <v>161.893061029721</v>
      </c>
      <c r="G21" s="17">
        <v>225</v>
      </c>
      <c r="H21" s="17">
        <v>274</v>
      </c>
      <c r="I21" s="17">
        <v>1</v>
      </c>
      <c r="J21" s="17">
        <v>225</v>
      </c>
      <c r="K21" s="17">
        <v>273</v>
      </c>
      <c r="L21" s="18">
        <v>3</v>
      </c>
    </row>
    <row r="22" spans="2:12" x14ac:dyDescent="0.25">
      <c r="B22" s="16">
        <v>62</v>
      </c>
      <c r="C22" s="17">
        <v>250</v>
      </c>
      <c r="D22" s="17">
        <v>58.884685591599997</v>
      </c>
      <c r="E22" s="17">
        <v>-0.24440151903118301</v>
      </c>
      <c r="F22" s="17">
        <v>119.985065349395</v>
      </c>
      <c r="G22" s="17">
        <v>239</v>
      </c>
      <c r="H22" s="17">
        <v>288</v>
      </c>
      <c r="I22" s="17">
        <v>1</v>
      </c>
      <c r="J22" s="17">
        <v>250</v>
      </c>
      <c r="K22" s="17">
        <v>282</v>
      </c>
      <c r="L22" s="18">
        <v>3</v>
      </c>
    </row>
    <row r="23" spans="2:12" x14ac:dyDescent="0.25">
      <c r="B23" s="16">
        <v>66</v>
      </c>
      <c r="C23" s="17">
        <v>250</v>
      </c>
      <c r="D23" s="17">
        <v>58.884685591599997</v>
      </c>
      <c r="E23" s="17">
        <v>-5.38529681928092E-2</v>
      </c>
      <c r="F23" s="17">
        <v>72.347927639802293</v>
      </c>
      <c r="G23" s="17">
        <v>250</v>
      </c>
      <c r="H23" s="17">
        <v>299</v>
      </c>
      <c r="I23" s="17">
        <v>1</v>
      </c>
      <c r="J23" s="17">
        <v>250</v>
      </c>
      <c r="K23" s="17">
        <v>297</v>
      </c>
      <c r="L23" s="18">
        <v>3</v>
      </c>
    </row>
    <row r="24" spans="2:12" x14ac:dyDescent="0.25">
      <c r="B24" s="16">
        <v>67</v>
      </c>
      <c r="C24" s="17">
        <v>297</v>
      </c>
      <c r="D24" s="17">
        <v>56.353596086537998</v>
      </c>
      <c r="E24" s="17">
        <v>9.6186604421111904E-2</v>
      </c>
      <c r="F24" s="17">
        <v>27.786174573467701</v>
      </c>
      <c r="G24" s="17">
        <v>256</v>
      </c>
      <c r="H24" s="17">
        <v>305</v>
      </c>
      <c r="I24" s="17">
        <v>1</v>
      </c>
      <c r="J24" s="17">
        <v>256</v>
      </c>
      <c r="K24" s="17">
        <v>297</v>
      </c>
      <c r="L24" s="18">
        <v>5</v>
      </c>
    </row>
    <row r="25" spans="2:12" x14ac:dyDescent="0.25">
      <c r="B25" s="16">
        <v>69</v>
      </c>
      <c r="C25" s="17">
        <v>297</v>
      </c>
      <c r="D25" s="17">
        <v>56.353596086537998</v>
      </c>
      <c r="E25" s="17">
        <v>0.14551606189931199</v>
      </c>
      <c r="F25" s="17">
        <v>13.135325702442101</v>
      </c>
      <c r="G25" s="17">
        <v>260</v>
      </c>
      <c r="H25" s="17">
        <v>309</v>
      </c>
      <c r="I25" s="17">
        <v>1</v>
      </c>
      <c r="J25" s="17">
        <v>266</v>
      </c>
      <c r="K25" s="17">
        <v>297</v>
      </c>
      <c r="L25" s="18">
        <v>4</v>
      </c>
    </row>
    <row r="26" spans="2:12" x14ac:dyDescent="0.25">
      <c r="B26" s="16">
        <v>71</v>
      </c>
      <c r="C26" s="17">
        <v>297</v>
      </c>
      <c r="D26" s="17">
        <v>56.353596086537998</v>
      </c>
      <c r="E26" s="17">
        <v>0.14551606189931199</v>
      </c>
      <c r="F26" s="17">
        <v>13.135325702442101</v>
      </c>
      <c r="G26" s="17">
        <v>266</v>
      </c>
      <c r="H26" s="17">
        <v>315</v>
      </c>
      <c r="I26" s="17">
        <v>1</v>
      </c>
      <c r="J26" s="17">
        <v>266</v>
      </c>
      <c r="K26" s="17">
        <v>310</v>
      </c>
      <c r="L26" s="18">
        <v>4</v>
      </c>
    </row>
    <row r="27" spans="2:12" x14ac:dyDescent="0.25">
      <c r="B27" s="16">
        <v>73</v>
      </c>
      <c r="C27" s="17">
        <v>297</v>
      </c>
      <c r="D27" s="17">
        <v>56.353596086537998</v>
      </c>
      <c r="E27" s="17">
        <v>0.151236712985098</v>
      </c>
      <c r="F27" s="17">
        <v>11.4362923299638</v>
      </c>
      <c r="G27" s="17">
        <v>267</v>
      </c>
      <c r="H27" s="17">
        <v>316</v>
      </c>
      <c r="I27" s="17">
        <v>1</v>
      </c>
      <c r="J27" s="17">
        <v>273</v>
      </c>
      <c r="K27" s="17">
        <v>310</v>
      </c>
      <c r="L27" s="18">
        <v>3</v>
      </c>
    </row>
    <row r="28" spans="2:12" x14ac:dyDescent="0.25">
      <c r="B28" s="16">
        <v>74</v>
      </c>
      <c r="C28" s="17">
        <v>297</v>
      </c>
      <c r="D28" s="17">
        <v>56.353596086537998</v>
      </c>
      <c r="E28" s="17">
        <v>-0.54369387958259996</v>
      </c>
      <c r="F28" s="17">
        <v>217.83067832257001</v>
      </c>
      <c r="G28" s="17">
        <v>273</v>
      </c>
      <c r="H28" s="17">
        <v>322</v>
      </c>
      <c r="I28" s="17">
        <v>1</v>
      </c>
      <c r="J28" s="17">
        <v>297</v>
      </c>
      <c r="K28" s="17">
        <v>317</v>
      </c>
      <c r="L28" s="18">
        <v>3</v>
      </c>
    </row>
    <row r="29" spans="2:12" x14ac:dyDescent="0.25">
      <c r="B29" s="16">
        <v>75</v>
      </c>
      <c r="C29" s="17">
        <v>297</v>
      </c>
      <c r="D29" s="17">
        <v>56.353596086537998</v>
      </c>
      <c r="E29" s="17">
        <v>0.151236712985098</v>
      </c>
      <c r="F29" s="17">
        <v>11.4362923299638</v>
      </c>
      <c r="G29" s="17">
        <v>273</v>
      </c>
      <c r="H29" s="17">
        <v>322</v>
      </c>
      <c r="I29" s="17">
        <v>1</v>
      </c>
      <c r="J29" s="17">
        <v>273</v>
      </c>
      <c r="K29" s="17">
        <v>317</v>
      </c>
      <c r="L29" s="18">
        <v>3</v>
      </c>
    </row>
    <row r="30" spans="2:12" x14ac:dyDescent="0.25">
      <c r="B30" s="16">
        <v>76</v>
      </c>
      <c r="C30" s="17">
        <v>297</v>
      </c>
      <c r="D30" s="17">
        <v>56.353596086537998</v>
      </c>
      <c r="E30" s="17">
        <v>-0.54369387958259996</v>
      </c>
      <c r="F30" s="17">
        <v>217.83067832257001</v>
      </c>
      <c r="G30" s="17">
        <v>282</v>
      </c>
      <c r="H30" s="17">
        <v>331</v>
      </c>
      <c r="I30" s="17">
        <v>1</v>
      </c>
      <c r="J30" s="17">
        <v>297</v>
      </c>
      <c r="K30" s="17">
        <v>323</v>
      </c>
      <c r="L30" s="18">
        <v>4</v>
      </c>
    </row>
    <row r="31" spans="2:12" x14ac:dyDescent="0.25">
      <c r="B31" s="16">
        <v>79</v>
      </c>
      <c r="C31" s="17">
        <v>334</v>
      </c>
      <c r="D31" s="17">
        <v>60.047195468322997</v>
      </c>
      <c r="E31" s="17">
        <v>9.9827010318512294E-2</v>
      </c>
      <c r="F31" s="17">
        <v>26.704974021939801</v>
      </c>
      <c r="G31" s="17">
        <v>290</v>
      </c>
      <c r="H31" s="17">
        <v>339</v>
      </c>
      <c r="I31" s="17">
        <v>1</v>
      </c>
      <c r="J31" s="17">
        <v>290</v>
      </c>
      <c r="K31" s="17">
        <v>334</v>
      </c>
      <c r="L31" s="18">
        <v>3</v>
      </c>
    </row>
    <row r="32" spans="2:12" x14ac:dyDescent="0.25">
      <c r="B32" s="16">
        <v>81</v>
      </c>
      <c r="C32" s="17">
        <v>297</v>
      </c>
      <c r="D32" s="17">
        <v>56.353596086537998</v>
      </c>
      <c r="E32" s="17">
        <v>0.129016374553233</v>
      </c>
      <c r="F32" s="17">
        <v>18.0357328442275</v>
      </c>
      <c r="G32" s="17">
        <v>297</v>
      </c>
      <c r="H32" s="17">
        <v>346</v>
      </c>
      <c r="I32" s="17">
        <v>1</v>
      </c>
      <c r="J32" s="17">
        <v>297</v>
      </c>
      <c r="K32" s="17">
        <v>343</v>
      </c>
      <c r="L32" s="18">
        <v>3</v>
      </c>
    </row>
    <row r="33" spans="2:12" x14ac:dyDescent="0.25">
      <c r="B33" s="16">
        <v>83</v>
      </c>
      <c r="C33" s="17">
        <v>310</v>
      </c>
      <c r="D33" s="17">
        <v>47.678496053133699</v>
      </c>
      <c r="E33" s="17">
        <v>0.51536247563288695</v>
      </c>
      <c r="F33" s="17">
        <v>-112.083871393061</v>
      </c>
      <c r="G33" s="17">
        <v>303</v>
      </c>
      <c r="H33" s="17">
        <v>352</v>
      </c>
      <c r="I33" s="17">
        <v>1</v>
      </c>
      <c r="J33" s="17">
        <v>310</v>
      </c>
      <c r="K33" s="17">
        <v>348</v>
      </c>
      <c r="L33" s="18">
        <v>3</v>
      </c>
    </row>
    <row r="34" spans="2:12" x14ac:dyDescent="0.25">
      <c r="B34" s="16">
        <v>84</v>
      </c>
      <c r="C34" s="17">
        <v>310</v>
      </c>
      <c r="D34" s="17">
        <v>47.678496053133699</v>
      </c>
      <c r="E34" s="17">
        <v>0.51536247563288695</v>
      </c>
      <c r="F34" s="17">
        <v>-112.083871393061</v>
      </c>
      <c r="G34" s="17">
        <v>307</v>
      </c>
      <c r="H34" s="17">
        <v>356</v>
      </c>
      <c r="I34" s="17">
        <v>1</v>
      </c>
      <c r="J34" s="17">
        <v>310</v>
      </c>
      <c r="K34" s="17">
        <v>353</v>
      </c>
      <c r="L34" s="18">
        <v>3</v>
      </c>
    </row>
    <row r="35" spans="2:12" x14ac:dyDescent="0.25">
      <c r="B35" s="16">
        <v>85</v>
      </c>
      <c r="C35" s="17">
        <v>310</v>
      </c>
      <c r="D35" s="17">
        <v>47.678496053133699</v>
      </c>
      <c r="E35" s="17">
        <v>0.51536247563288695</v>
      </c>
      <c r="F35" s="17">
        <v>-112.083871393061</v>
      </c>
      <c r="G35" s="17">
        <v>310</v>
      </c>
      <c r="H35" s="17">
        <v>359</v>
      </c>
      <c r="I35" s="17">
        <v>1</v>
      </c>
      <c r="J35" s="17">
        <v>310</v>
      </c>
      <c r="K35" s="17">
        <v>357</v>
      </c>
      <c r="L35" s="18">
        <v>3</v>
      </c>
    </row>
    <row r="36" spans="2:12" x14ac:dyDescent="0.25">
      <c r="B36" s="16">
        <v>86</v>
      </c>
      <c r="C36" s="17">
        <v>334</v>
      </c>
      <c r="D36" s="17">
        <v>60.047195468322997</v>
      </c>
      <c r="E36" s="17">
        <v>0.47809050687249799</v>
      </c>
      <c r="F36" s="17">
        <v>-99.635033827091505</v>
      </c>
      <c r="G36" s="17">
        <v>317</v>
      </c>
      <c r="H36" s="17">
        <v>366</v>
      </c>
      <c r="I36" s="17">
        <v>1</v>
      </c>
      <c r="J36" s="17">
        <v>334</v>
      </c>
      <c r="K36" s="17">
        <v>357</v>
      </c>
      <c r="L36" s="18">
        <v>3</v>
      </c>
    </row>
    <row r="37" spans="2:12" x14ac:dyDescent="0.25">
      <c r="B37" s="16">
        <v>89</v>
      </c>
      <c r="C37" s="17">
        <v>348</v>
      </c>
      <c r="D37" s="17">
        <v>66.740462564537907</v>
      </c>
      <c r="E37" s="17">
        <v>0.47809050687249799</v>
      </c>
      <c r="F37" s="17">
        <v>-99.635033827091505</v>
      </c>
      <c r="G37" s="17">
        <v>320</v>
      </c>
      <c r="H37" s="17">
        <v>369</v>
      </c>
      <c r="I37" s="17">
        <v>1</v>
      </c>
      <c r="J37" s="17">
        <v>334</v>
      </c>
      <c r="K37" s="17">
        <v>357</v>
      </c>
      <c r="L37" s="18">
        <v>3</v>
      </c>
    </row>
    <row r="38" spans="2:12" x14ac:dyDescent="0.25">
      <c r="B38" s="16">
        <v>91</v>
      </c>
      <c r="C38" s="17">
        <v>348</v>
      </c>
      <c r="D38" s="17">
        <v>66.740462564537907</v>
      </c>
      <c r="E38" s="17">
        <v>0.47809050687249799</v>
      </c>
      <c r="F38" s="17">
        <v>-99.635033827091505</v>
      </c>
      <c r="G38" s="17">
        <v>323</v>
      </c>
      <c r="H38" s="17">
        <v>372</v>
      </c>
      <c r="I38" s="17">
        <v>1</v>
      </c>
      <c r="J38" s="17">
        <v>334</v>
      </c>
      <c r="K38" s="17">
        <v>370</v>
      </c>
      <c r="L38" s="18">
        <v>3</v>
      </c>
    </row>
    <row r="39" spans="2:12" x14ac:dyDescent="0.25">
      <c r="B39" s="16">
        <v>93</v>
      </c>
      <c r="C39" s="17">
        <v>348</v>
      </c>
      <c r="D39" s="17">
        <v>66.740462564537907</v>
      </c>
      <c r="E39" s="17">
        <v>0.47809050687249799</v>
      </c>
      <c r="F39" s="17">
        <v>-99.635033827091505</v>
      </c>
      <c r="G39" s="17">
        <v>325</v>
      </c>
      <c r="H39" s="17">
        <v>374</v>
      </c>
      <c r="I39" s="17">
        <v>1</v>
      </c>
      <c r="J39" s="17">
        <v>334</v>
      </c>
      <c r="K39" s="17">
        <v>370</v>
      </c>
      <c r="L39" s="18">
        <v>3</v>
      </c>
    </row>
    <row r="40" spans="2:12" x14ac:dyDescent="0.25">
      <c r="B40" s="16">
        <v>94</v>
      </c>
      <c r="C40" s="17">
        <v>353</v>
      </c>
      <c r="D40" s="17">
        <v>67.257631778886804</v>
      </c>
      <c r="E40" s="17">
        <v>-0.29693445730559698</v>
      </c>
      <c r="F40" s="17">
        <v>172.075495207762</v>
      </c>
      <c r="G40" s="17">
        <v>334</v>
      </c>
      <c r="H40" s="17">
        <v>383</v>
      </c>
      <c r="I40" s="17">
        <v>1</v>
      </c>
      <c r="J40" s="17">
        <v>353</v>
      </c>
      <c r="K40" s="17">
        <v>375</v>
      </c>
      <c r="L40" s="18">
        <v>3</v>
      </c>
    </row>
    <row r="41" spans="2:12" x14ac:dyDescent="0.25">
      <c r="B41" s="16">
        <v>96</v>
      </c>
      <c r="C41" s="17">
        <v>353</v>
      </c>
      <c r="D41" s="17">
        <v>67.257631778886804</v>
      </c>
      <c r="E41" s="17">
        <v>-0.29693445730559698</v>
      </c>
      <c r="F41" s="17">
        <v>172.075495207762</v>
      </c>
      <c r="G41" s="17">
        <v>337</v>
      </c>
      <c r="H41" s="17">
        <v>386</v>
      </c>
      <c r="I41" s="17">
        <v>1</v>
      </c>
      <c r="J41" s="17">
        <v>353</v>
      </c>
      <c r="K41" s="17">
        <v>375</v>
      </c>
      <c r="L41" s="18">
        <v>3</v>
      </c>
    </row>
    <row r="42" spans="2:12" x14ac:dyDescent="0.25">
      <c r="B42" s="16">
        <v>99</v>
      </c>
      <c r="C42" s="17">
        <v>375</v>
      </c>
      <c r="D42" s="17">
        <v>60.7250737181636</v>
      </c>
      <c r="E42" s="17">
        <v>-0.29693445730559698</v>
      </c>
      <c r="F42" s="17">
        <v>172.075495207762</v>
      </c>
      <c r="G42" s="17">
        <v>343</v>
      </c>
      <c r="H42" s="17">
        <v>392</v>
      </c>
      <c r="I42" s="17">
        <v>1</v>
      </c>
      <c r="J42" s="17">
        <v>353</v>
      </c>
      <c r="K42" s="17">
        <v>387</v>
      </c>
      <c r="L42" s="18">
        <v>3</v>
      </c>
    </row>
    <row r="43" spans="2:12" x14ac:dyDescent="0.25">
      <c r="B43" s="16">
        <v>101</v>
      </c>
      <c r="C43" s="17">
        <v>375</v>
      </c>
      <c r="D43" s="17">
        <v>60.7250737181636</v>
      </c>
      <c r="E43" s="17">
        <v>-0.29693445730559698</v>
      </c>
      <c r="F43" s="17">
        <v>172.075495207762</v>
      </c>
      <c r="G43" s="17">
        <v>348</v>
      </c>
      <c r="H43" s="17">
        <v>397</v>
      </c>
      <c r="I43" s="17">
        <v>1</v>
      </c>
      <c r="J43" s="17">
        <v>353</v>
      </c>
      <c r="K43" s="17">
        <v>387</v>
      </c>
      <c r="L43" s="18">
        <v>3</v>
      </c>
    </row>
    <row r="44" spans="2:12" x14ac:dyDescent="0.25">
      <c r="B44" s="16">
        <v>103</v>
      </c>
      <c r="C44" s="17">
        <v>375</v>
      </c>
      <c r="D44" s="17">
        <v>60.7250737181636</v>
      </c>
      <c r="E44" s="17">
        <v>-0.29693445730559698</v>
      </c>
      <c r="F44" s="17">
        <v>172.075495207762</v>
      </c>
      <c r="G44" s="17">
        <v>353</v>
      </c>
      <c r="H44" s="17">
        <v>402</v>
      </c>
      <c r="I44" s="17">
        <v>1</v>
      </c>
      <c r="J44" s="17">
        <v>353</v>
      </c>
      <c r="K44" s="17">
        <v>387</v>
      </c>
      <c r="L44" s="18">
        <v>3</v>
      </c>
    </row>
    <row r="45" spans="2:12" x14ac:dyDescent="0.25">
      <c r="B45" s="16">
        <v>124</v>
      </c>
      <c r="C45" s="17">
        <v>427</v>
      </c>
      <c r="D45" s="17">
        <v>71.587027300787099</v>
      </c>
      <c r="E45" s="17">
        <v>-0.274545818671804</v>
      </c>
      <c r="F45" s="17">
        <v>188.81809187364701</v>
      </c>
      <c r="G45" s="17">
        <v>427</v>
      </c>
      <c r="H45" s="17">
        <v>476</v>
      </c>
      <c r="I45" s="17">
        <v>1</v>
      </c>
      <c r="J45" s="17">
        <v>427</v>
      </c>
      <c r="K45" s="17">
        <v>475</v>
      </c>
      <c r="L45" s="18">
        <v>3</v>
      </c>
    </row>
    <row r="46" spans="2:12" x14ac:dyDescent="0.25">
      <c r="B46" s="16">
        <v>142</v>
      </c>
      <c r="C46" s="17">
        <v>512</v>
      </c>
      <c r="D46" s="17">
        <v>52.3445054674281</v>
      </c>
      <c r="E46" s="17">
        <v>-0.117790482420257</v>
      </c>
      <c r="F46" s="17">
        <v>112.65323246659899</v>
      </c>
      <c r="G46" s="17">
        <v>467</v>
      </c>
      <c r="H46" s="17">
        <v>516</v>
      </c>
      <c r="I46" s="17">
        <v>1</v>
      </c>
      <c r="J46" s="17">
        <v>475</v>
      </c>
      <c r="K46" s="17">
        <v>512</v>
      </c>
      <c r="L46" s="18">
        <v>3</v>
      </c>
    </row>
    <row r="47" spans="2:12" x14ac:dyDescent="0.25">
      <c r="B47" s="16">
        <v>143</v>
      </c>
      <c r="C47" s="17">
        <v>475</v>
      </c>
      <c r="D47" s="17">
        <v>56.702753316977599</v>
      </c>
      <c r="E47" s="17">
        <v>-0.117790482420257</v>
      </c>
      <c r="F47" s="17">
        <v>112.65323246659899</v>
      </c>
      <c r="G47" s="17">
        <v>475</v>
      </c>
      <c r="H47" s="17">
        <v>524</v>
      </c>
      <c r="I47" s="17">
        <v>1</v>
      </c>
      <c r="J47" s="17">
        <v>475</v>
      </c>
      <c r="K47" s="17">
        <v>517</v>
      </c>
      <c r="L47" s="18">
        <v>3</v>
      </c>
    </row>
    <row r="48" spans="2:12" x14ac:dyDescent="0.25">
      <c r="B48" s="16">
        <v>152</v>
      </c>
      <c r="C48" s="17">
        <v>512</v>
      </c>
      <c r="D48" s="17">
        <v>52.3445054674281</v>
      </c>
      <c r="E48" s="17">
        <v>0.1655503492589</v>
      </c>
      <c r="F48" s="17">
        <v>-32.417273353128998</v>
      </c>
      <c r="G48" s="17">
        <v>512</v>
      </c>
      <c r="H48" s="17">
        <v>561</v>
      </c>
      <c r="I48" s="17">
        <v>1</v>
      </c>
      <c r="J48" s="17">
        <v>512</v>
      </c>
      <c r="K48" s="17">
        <v>555</v>
      </c>
      <c r="L48" s="18">
        <v>3</v>
      </c>
    </row>
    <row r="49" spans="2:12" x14ac:dyDescent="0.25">
      <c r="B49" s="16">
        <v>170</v>
      </c>
      <c r="C49" s="17">
        <v>608</v>
      </c>
      <c r="D49" s="17">
        <v>54.031707456218399</v>
      </c>
      <c r="E49" s="17">
        <v>0.34303488906951801</v>
      </c>
      <c r="F49" s="17">
        <v>-154.53350509804801</v>
      </c>
      <c r="G49" s="17">
        <v>578</v>
      </c>
      <c r="H49" s="17">
        <v>627</v>
      </c>
      <c r="I49" s="17">
        <v>1</v>
      </c>
      <c r="J49" s="17">
        <v>585</v>
      </c>
      <c r="K49" s="17">
        <v>608</v>
      </c>
      <c r="L49" s="18">
        <v>3</v>
      </c>
    </row>
    <row r="50" spans="2:12" x14ac:dyDescent="0.25">
      <c r="B50" s="16">
        <v>172</v>
      </c>
      <c r="C50" s="17">
        <v>608</v>
      </c>
      <c r="D50" s="17">
        <v>54.031707456218399</v>
      </c>
      <c r="E50" s="17">
        <v>0.34303488906951801</v>
      </c>
      <c r="F50" s="17">
        <v>-154.53350509804801</v>
      </c>
      <c r="G50" s="17">
        <v>585</v>
      </c>
      <c r="H50" s="17">
        <v>634</v>
      </c>
      <c r="I50" s="17">
        <v>1</v>
      </c>
      <c r="J50" s="17">
        <v>585</v>
      </c>
      <c r="K50" s="17">
        <v>628</v>
      </c>
      <c r="L50" s="18">
        <v>3</v>
      </c>
    </row>
    <row r="51" spans="2:12" x14ac:dyDescent="0.25">
      <c r="B51" s="16">
        <v>190</v>
      </c>
      <c r="C51" s="17">
        <v>665</v>
      </c>
      <c r="D51" s="17">
        <v>69.587185321744798</v>
      </c>
      <c r="E51" s="17">
        <v>-0.30797128717231598</v>
      </c>
      <c r="F51" s="17">
        <v>274.388091291335</v>
      </c>
      <c r="G51" s="17">
        <v>665</v>
      </c>
      <c r="H51" s="17">
        <v>714</v>
      </c>
      <c r="I51" s="17">
        <v>1</v>
      </c>
      <c r="J51" s="17">
        <v>665</v>
      </c>
      <c r="K51" s="17">
        <v>709</v>
      </c>
      <c r="L51" s="18">
        <v>3</v>
      </c>
    </row>
    <row r="52" spans="2:12" x14ac:dyDescent="0.25">
      <c r="B52" s="16">
        <v>191</v>
      </c>
      <c r="C52" s="17">
        <v>696</v>
      </c>
      <c r="D52" s="17">
        <v>58.485404953120202</v>
      </c>
      <c r="E52" s="17">
        <v>-0.18838125130441299</v>
      </c>
      <c r="F52" s="17">
        <v>189.59875586099199</v>
      </c>
      <c r="G52" s="17">
        <v>676</v>
      </c>
      <c r="H52" s="17">
        <v>725</v>
      </c>
      <c r="I52" s="17">
        <v>1</v>
      </c>
      <c r="J52" s="17">
        <v>676</v>
      </c>
      <c r="K52" s="17">
        <v>715</v>
      </c>
      <c r="L52" s="18">
        <v>3</v>
      </c>
    </row>
    <row r="53" spans="2:12" x14ac:dyDescent="0.25">
      <c r="B53" s="16">
        <v>192</v>
      </c>
      <c r="C53" s="17">
        <v>696</v>
      </c>
      <c r="D53" s="17">
        <v>58.485404953120202</v>
      </c>
      <c r="E53" s="17">
        <v>-0.106806279524069</v>
      </c>
      <c r="F53" s="17">
        <v>132.822575501872</v>
      </c>
      <c r="G53" s="17">
        <v>676</v>
      </c>
      <c r="H53" s="17">
        <v>725</v>
      </c>
      <c r="I53" s="17">
        <v>1</v>
      </c>
      <c r="J53" s="17">
        <v>676</v>
      </c>
      <c r="K53" s="17">
        <v>715</v>
      </c>
      <c r="L53" s="18">
        <v>3</v>
      </c>
    </row>
    <row r="54" spans="2:12" x14ac:dyDescent="0.25">
      <c r="B54" s="16">
        <v>196</v>
      </c>
      <c r="C54" s="17">
        <v>740</v>
      </c>
      <c r="D54" s="17">
        <v>48.6634691861641</v>
      </c>
      <c r="E54" s="17">
        <v>-0.23783804838705599</v>
      </c>
      <c r="F54" s="17">
        <v>224.66362499258599</v>
      </c>
      <c r="G54" s="17">
        <v>696</v>
      </c>
      <c r="H54" s="17">
        <v>745</v>
      </c>
      <c r="I54" s="17">
        <v>1</v>
      </c>
      <c r="J54" s="17">
        <v>696</v>
      </c>
      <c r="K54" s="17">
        <v>740</v>
      </c>
      <c r="L54" s="18">
        <v>3</v>
      </c>
    </row>
    <row r="55" spans="2:12" x14ac:dyDescent="0.25">
      <c r="B55" s="16">
        <v>198</v>
      </c>
      <c r="C55" s="17">
        <v>709</v>
      </c>
      <c r="D55" s="17">
        <v>56.036448686162899</v>
      </c>
      <c r="E55" s="17">
        <v>-0.17545692330516099</v>
      </c>
      <c r="F55" s="17">
        <v>180.43540730952199</v>
      </c>
      <c r="G55" s="17">
        <v>702</v>
      </c>
      <c r="H55" s="17">
        <v>751</v>
      </c>
      <c r="I55" s="17">
        <v>1</v>
      </c>
      <c r="J55" s="17">
        <v>709</v>
      </c>
      <c r="K55" s="17">
        <v>747</v>
      </c>
      <c r="L55" s="18">
        <v>3</v>
      </c>
    </row>
    <row r="56" spans="2:12" x14ac:dyDescent="0.25">
      <c r="B56" s="16">
        <v>204</v>
      </c>
      <c r="C56" s="17">
        <v>754</v>
      </c>
      <c r="D56" s="17">
        <v>60.207874195925399</v>
      </c>
      <c r="E56" s="17">
        <v>0.74114485469511904</v>
      </c>
      <c r="F56" s="17">
        <v>-498.61534624419397</v>
      </c>
      <c r="G56" s="17">
        <v>724</v>
      </c>
      <c r="H56" s="17">
        <v>773</v>
      </c>
      <c r="I56" s="17">
        <v>1</v>
      </c>
      <c r="J56" s="17">
        <v>735</v>
      </c>
      <c r="K56" s="17">
        <v>754</v>
      </c>
      <c r="L56" s="18">
        <v>3</v>
      </c>
    </row>
    <row r="57" spans="2:12" x14ac:dyDescent="0.25">
      <c r="B57" s="16">
        <v>206</v>
      </c>
      <c r="C57" s="17">
        <v>754</v>
      </c>
      <c r="D57" s="17">
        <v>60.207874195925399</v>
      </c>
      <c r="E57" s="17">
        <v>0.74114485469511904</v>
      </c>
      <c r="F57" s="17">
        <v>-498.61534624419397</v>
      </c>
      <c r="G57" s="17">
        <v>728</v>
      </c>
      <c r="H57" s="17">
        <v>777</v>
      </c>
      <c r="I57" s="17">
        <v>1</v>
      </c>
      <c r="J57" s="17">
        <v>735</v>
      </c>
      <c r="K57" s="17">
        <v>774</v>
      </c>
      <c r="L57" s="18">
        <v>3</v>
      </c>
    </row>
    <row r="58" spans="2:12" x14ac:dyDescent="0.25">
      <c r="B58" s="16">
        <v>207</v>
      </c>
      <c r="C58" s="17">
        <v>754</v>
      </c>
      <c r="D58" s="17">
        <v>60.207874195925399</v>
      </c>
      <c r="E58" s="17">
        <v>-0.50482681914619898</v>
      </c>
      <c r="F58" s="17">
        <v>440.84729583215898</v>
      </c>
      <c r="G58" s="17">
        <v>735</v>
      </c>
      <c r="H58" s="17">
        <v>784</v>
      </c>
      <c r="I58" s="17">
        <v>1</v>
      </c>
      <c r="J58" s="17">
        <v>754</v>
      </c>
      <c r="K58" s="17">
        <v>778</v>
      </c>
      <c r="L58" s="18">
        <v>3</v>
      </c>
    </row>
    <row r="59" spans="2:12" x14ac:dyDescent="0.25">
      <c r="B59" s="16">
        <v>208</v>
      </c>
      <c r="C59" s="17">
        <v>754</v>
      </c>
      <c r="D59" s="17">
        <v>60.207874195925399</v>
      </c>
      <c r="E59" s="17">
        <v>0.74114485469511904</v>
      </c>
      <c r="F59" s="17">
        <v>-498.61534624419397</v>
      </c>
      <c r="G59" s="17">
        <v>735</v>
      </c>
      <c r="H59" s="17">
        <v>784</v>
      </c>
      <c r="I59" s="17">
        <v>1</v>
      </c>
      <c r="J59" s="17">
        <v>735</v>
      </c>
      <c r="K59" s="17">
        <v>778</v>
      </c>
      <c r="L59" s="18">
        <v>3</v>
      </c>
    </row>
    <row r="60" spans="2:12" x14ac:dyDescent="0.25">
      <c r="B60" s="16">
        <v>220</v>
      </c>
      <c r="C60" s="17">
        <v>774</v>
      </c>
      <c r="D60" s="17">
        <v>48.679670359389497</v>
      </c>
      <c r="E60" s="17">
        <v>0.52525348713162301</v>
      </c>
      <c r="F60" s="17">
        <v>-357.86652868048702</v>
      </c>
      <c r="G60" s="17">
        <v>774</v>
      </c>
      <c r="H60" s="17">
        <v>823</v>
      </c>
      <c r="I60" s="17">
        <v>1</v>
      </c>
      <c r="J60" s="17">
        <v>774</v>
      </c>
      <c r="K60" s="17">
        <v>823</v>
      </c>
      <c r="L60" s="18">
        <v>3</v>
      </c>
    </row>
    <row r="61" spans="2:12" x14ac:dyDescent="0.25">
      <c r="B61" s="16">
        <v>221</v>
      </c>
      <c r="C61" s="17">
        <v>778</v>
      </c>
      <c r="D61" s="17">
        <v>48.092030536416601</v>
      </c>
      <c r="E61" s="17">
        <v>0.58500134872049903</v>
      </c>
      <c r="F61" s="17">
        <v>-407.03901876813097</v>
      </c>
      <c r="G61" s="17">
        <v>778</v>
      </c>
      <c r="H61" s="17">
        <v>827</v>
      </c>
      <c r="I61" s="17">
        <v>1</v>
      </c>
      <c r="J61" s="17">
        <v>778</v>
      </c>
      <c r="K61" s="17">
        <v>823</v>
      </c>
      <c r="L61" s="18">
        <v>3</v>
      </c>
    </row>
    <row r="62" spans="2:12" x14ac:dyDescent="0.25">
      <c r="B62" s="16">
        <v>234</v>
      </c>
      <c r="C62" s="17">
        <v>823</v>
      </c>
      <c r="D62" s="17">
        <v>74.417091228839098</v>
      </c>
      <c r="E62" s="17">
        <v>-0.31610570683567801</v>
      </c>
      <c r="F62" s="17">
        <v>334.57208795460201</v>
      </c>
      <c r="G62" s="17">
        <v>813</v>
      </c>
      <c r="H62" s="17">
        <v>862</v>
      </c>
      <c r="I62" s="17">
        <v>1</v>
      </c>
      <c r="J62" s="17">
        <v>823</v>
      </c>
      <c r="K62" s="17">
        <v>858</v>
      </c>
      <c r="L62" s="18">
        <v>3</v>
      </c>
    </row>
    <row r="63" spans="2:12" x14ac:dyDescent="0.25">
      <c r="B63" s="16">
        <v>246</v>
      </c>
      <c r="C63" s="17">
        <v>867</v>
      </c>
      <c r="D63" s="17">
        <v>68.482495614765796</v>
      </c>
      <c r="E63" s="17">
        <v>0.17731598132925599</v>
      </c>
      <c r="F63" s="17">
        <v>-85.250460197699098</v>
      </c>
      <c r="G63" s="17">
        <v>840</v>
      </c>
      <c r="H63" s="17">
        <v>889</v>
      </c>
      <c r="I63" s="17">
        <v>1</v>
      </c>
      <c r="J63" s="17">
        <v>844</v>
      </c>
      <c r="K63" s="17">
        <v>876</v>
      </c>
      <c r="L63" s="18">
        <v>3</v>
      </c>
    </row>
    <row r="64" spans="2:12" x14ac:dyDescent="0.25">
      <c r="B64" s="16">
        <v>247</v>
      </c>
      <c r="C64" s="17">
        <v>867</v>
      </c>
      <c r="D64" s="17">
        <v>68.482495614765796</v>
      </c>
      <c r="E64" s="17">
        <v>-1.28068717737047</v>
      </c>
      <c r="F64" s="17">
        <v>1178.8382783949701</v>
      </c>
      <c r="G64" s="17">
        <v>844</v>
      </c>
      <c r="H64" s="17">
        <v>893</v>
      </c>
      <c r="I64" s="17">
        <v>1</v>
      </c>
      <c r="J64" s="17">
        <v>867</v>
      </c>
      <c r="K64" s="17">
        <v>890</v>
      </c>
      <c r="L64" s="18">
        <v>3</v>
      </c>
    </row>
    <row r="65" spans="2:12" x14ac:dyDescent="0.25">
      <c r="B65" s="16">
        <v>248</v>
      </c>
      <c r="C65" s="17">
        <v>867</v>
      </c>
      <c r="D65" s="17">
        <v>68.482495614765796</v>
      </c>
      <c r="E65" s="17">
        <v>0.17731598132925599</v>
      </c>
      <c r="F65" s="17">
        <v>-85.250460197699098</v>
      </c>
      <c r="G65" s="17">
        <v>844</v>
      </c>
      <c r="H65" s="17">
        <v>893</v>
      </c>
      <c r="I65" s="17">
        <v>1</v>
      </c>
      <c r="J65" s="17">
        <v>844</v>
      </c>
      <c r="K65" s="17">
        <v>890</v>
      </c>
      <c r="L65" s="18">
        <v>3</v>
      </c>
    </row>
    <row r="66" spans="2:12" x14ac:dyDescent="0.25">
      <c r="B66" s="16">
        <v>249</v>
      </c>
      <c r="C66" s="17">
        <v>867</v>
      </c>
      <c r="D66" s="17">
        <v>68.482495614765796</v>
      </c>
      <c r="E66" s="17">
        <v>-1.28068717737047</v>
      </c>
      <c r="F66" s="17">
        <v>1178.8382783949701</v>
      </c>
      <c r="G66" s="17">
        <v>853</v>
      </c>
      <c r="H66" s="17">
        <v>902</v>
      </c>
      <c r="I66" s="17">
        <v>1</v>
      </c>
      <c r="J66" s="17">
        <v>867</v>
      </c>
      <c r="K66" s="17">
        <v>890</v>
      </c>
      <c r="L66" s="18">
        <v>3</v>
      </c>
    </row>
    <row r="67" spans="2:12" x14ac:dyDescent="0.25">
      <c r="B67" s="16">
        <v>265</v>
      </c>
      <c r="C67" s="17">
        <v>942</v>
      </c>
      <c r="D67" s="17">
        <v>67.250428819331304</v>
      </c>
      <c r="E67" s="17">
        <v>-0.61476671678329897</v>
      </c>
      <c r="F67" s="17">
        <v>646.360676029199</v>
      </c>
      <c r="G67" s="17">
        <v>912</v>
      </c>
      <c r="H67" s="17">
        <v>961</v>
      </c>
      <c r="I67" s="17">
        <v>1</v>
      </c>
      <c r="J67" s="17">
        <v>942</v>
      </c>
      <c r="K67" s="17">
        <v>955</v>
      </c>
      <c r="L67" s="18">
        <v>3</v>
      </c>
    </row>
    <row r="68" spans="2:12" x14ac:dyDescent="0.25">
      <c r="B68" s="16">
        <v>267</v>
      </c>
      <c r="C68" s="17">
        <v>942</v>
      </c>
      <c r="D68" s="17">
        <v>67.250428819331304</v>
      </c>
      <c r="E68" s="17">
        <v>-0.61476671678329897</v>
      </c>
      <c r="F68" s="17">
        <v>646.360676029199</v>
      </c>
      <c r="G68" s="17">
        <v>926</v>
      </c>
      <c r="H68" s="17">
        <v>975</v>
      </c>
      <c r="I68" s="17">
        <v>1</v>
      </c>
      <c r="J68" s="17">
        <v>942</v>
      </c>
      <c r="K68" s="17">
        <v>962</v>
      </c>
      <c r="L68" s="18">
        <v>3</v>
      </c>
    </row>
    <row r="69" spans="2:12" x14ac:dyDescent="0.25">
      <c r="B69" s="16">
        <v>286</v>
      </c>
      <c r="C69" s="17">
        <v>986</v>
      </c>
      <c r="D69" s="17">
        <v>64.118247043804402</v>
      </c>
      <c r="E69" s="17">
        <v>0.18095656884044301</v>
      </c>
      <c r="F69" s="17">
        <v>-114.30492983287201</v>
      </c>
      <c r="G69" s="17">
        <v>986</v>
      </c>
      <c r="H69" s="17">
        <v>1035</v>
      </c>
      <c r="I69" s="17">
        <v>1</v>
      </c>
      <c r="J69" s="17">
        <v>986</v>
      </c>
      <c r="K69" s="17">
        <v>1032</v>
      </c>
      <c r="L69" s="18">
        <v>3</v>
      </c>
    </row>
    <row r="70" spans="2:12" x14ac:dyDescent="0.25">
      <c r="B70" s="16">
        <v>287</v>
      </c>
      <c r="C70" s="17">
        <v>994</v>
      </c>
      <c r="D70" s="17">
        <v>59.085703274488203</v>
      </c>
      <c r="E70" s="17">
        <v>0.35148805094675201</v>
      </c>
      <c r="F70" s="17">
        <v>-290.29341936658398</v>
      </c>
      <c r="G70" s="17">
        <v>994</v>
      </c>
      <c r="H70" s="17">
        <v>1043</v>
      </c>
      <c r="I70" s="17">
        <v>1</v>
      </c>
      <c r="J70" s="17">
        <v>994</v>
      </c>
      <c r="K70" s="17">
        <v>1036</v>
      </c>
      <c r="L70" s="18">
        <v>4</v>
      </c>
    </row>
    <row r="71" spans="2:12" x14ac:dyDescent="0.25">
      <c r="B71" s="16">
        <v>288</v>
      </c>
      <c r="C71" s="17">
        <v>1028</v>
      </c>
      <c r="D71" s="17">
        <v>70.896650719922405</v>
      </c>
      <c r="E71" s="17">
        <v>0.38639962263560401</v>
      </c>
      <c r="F71" s="17">
        <v>-326.32216134947799</v>
      </c>
      <c r="G71" s="17">
        <v>999</v>
      </c>
      <c r="H71" s="17">
        <v>1048</v>
      </c>
      <c r="I71" s="17">
        <v>1</v>
      </c>
      <c r="J71" s="17">
        <v>1028</v>
      </c>
      <c r="K71" s="17">
        <v>1036</v>
      </c>
      <c r="L71" s="18">
        <v>3</v>
      </c>
    </row>
    <row r="72" spans="2:12" x14ac:dyDescent="0.25">
      <c r="B72" s="16">
        <v>290</v>
      </c>
      <c r="C72" s="17">
        <v>1028</v>
      </c>
      <c r="D72" s="17">
        <v>70.896650719922405</v>
      </c>
      <c r="E72" s="17">
        <v>0.38639962263560401</v>
      </c>
      <c r="F72" s="17">
        <v>-326.32216134947799</v>
      </c>
      <c r="G72" s="17">
        <v>1002</v>
      </c>
      <c r="H72" s="17">
        <v>1051</v>
      </c>
      <c r="I72" s="17">
        <v>1</v>
      </c>
      <c r="J72" s="17">
        <v>1028</v>
      </c>
      <c r="K72" s="17">
        <v>1049</v>
      </c>
      <c r="L72" s="18">
        <v>3</v>
      </c>
    </row>
    <row r="73" spans="2:12" x14ac:dyDescent="0.25">
      <c r="B73" s="16">
        <v>292</v>
      </c>
      <c r="C73" s="17">
        <v>1028</v>
      </c>
      <c r="D73" s="17">
        <v>70.896650719922405</v>
      </c>
      <c r="E73" s="17">
        <v>0.38639962263560401</v>
      </c>
      <c r="F73" s="17">
        <v>-326.32216134947799</v>
      </c>
      <c r="G73" s="17">
        <v>1008</v>
      </c>
      <c r="H73" s="17">
        <v>1057</v>
      </c>
      <c r="I73" s="17">
        <v>1</v>
      </c>
      <c r="J73" s="17">
        <v>1028</v>
      </c>
      <c r="K73" s="17">
        <v>1049</v>
      </c>
      <c r="L73" s="18">
        <v>3</v>
      </c>
    </row>
    <row r="74" spans="2:12" x14ac:dyDescent="0.25">
      <c r="B74" s="16">
        <v>294</v>
      </c>
      <c r="C74" s="17">
        <v>1032</v>
      </c>
      <c r="D74" s="17">
        <v>72.442249210464794</v>
      </c>
      <c r="E74" s="17">
        <v>0.13322000337499701</v>
      </c>
      <c r="F74" s="17">
        <v>-65.040794272532693</v>
      </c>
      <c r="G74" s="17">
        <v>1011</v>
      </c>
      <c r="H74" s="17">
        <v>1060</v>
      </c>
      <c r="I74" s="17">
        <v>1</v>
      </c>
      <c r="J74" s="17">
        <v>1028</v>
      </c>
      <c r="K74" s="17">
        <v>1049</v>
      </c>
      <c r="L74" s="18">
        <v>3</v>
      </c>
    </row>
    <row r="75" spans="2:12" x14ac:dyDescent="0.25">
      <c r="B75" s="16">
        <v>295</v>
      </c>
      <c r="C75" s="17">
        <v>1032</v>
      </c>
      <c r="D75" s="17">
        <v>72.442249210464794</v>
      </c>
      <c r="E75" s="17">
        <v>0.38639962263560401</v>
      </c>
      <c r="F75" s="17">
        <v>-326.32216134947799</v>
      </c>
      <c r="G75" s="17">
        <v>1011</v>
      </c>
      <c r="H75" s="17">
        <v>1060</v>
      </c>
      <c r="I75" s="17">
        <v>1</v>
      </c>
      <c r="J75" s="17">
        <v>1028</v>
      </c>
      <c r="K75" s="17">
        <v>1049</v>
      </c>
      <c r="L75" s="18">
        <v>3</v>
      </c>
    </row>
    <row r="76" spans="2:12" x14ac:dyDescent="0.25">
      <c r="B76" s="16">
        <v>296</v>
      </c>
      <c r="C76" s="17">
        <v>1036</v>
      </c>
      <c r="D76" s="17">
        <v>72.9751292239648</v>
      </c>
      <c r="E76" s="17">
        <v>-0.17041238356949001</v>
      </c>
      <c r="F76" s="17">
        <v>249.522358601957</v>
      </c>
      <c r="G76" s="17">
        <v>1017</v>
      </c>
      <c r="H76" s="17">
        <v>1066</v>
      </c>
      <c r="I76" s="17">
        <v>1</v>
      </c>
      <c r="J76" s="17">
        <v>1032</v>
      </c>
      <c r="K76" s="17">
        <v>1061</v>
      </c>
      <c r="L76" s="18">
        <v>3</v>
      </c>
    </row>
    <row r="77" spans="2:12" x14ac:dyDescent="0.25">
      <c r="B77" s="16">
        <v>297</v>
      </c>
      <c r="C77" s="17">
        <v>1036</v>
      </c>
      <c r="D77" s="17">
        <v>72.9751292239648</v>
      </c>
      <c r="E77" s="17">
        <v>0.13322000337499701</v>
      </c>
      <c r="F77" s="17">
        <v>-65.040794272532693</v>
      </c>
      <c r="G77" s="17">
        <v>1017</v>
      </c>
      <c r="H77" s="17">
        <v>1066</v>
      </c>
      <c r="I77" s="17">
        <v>1</v>
      </c>
      <c r="J77" s="17">
        <v>1028</v>
      </c>
      <c r="K77" s="17">
        <v>1061</v>
      </c>
      <c r="L77" s="18">
        <v>3</v>
      </c>
    </row>
    <row r="78" spans="2:12" x14ac:dyDescent="0.25">
      <c r="B78" s="16">
        <v>299</v>
      </c>
      <c r="C78" s="17">
        <v>1049</v>
      </c>
      <c r="D78" s="17">
        <v>70.759768237561403</v>
      </c>
      <c r="E78" s="17">
        <v>-0.17041238356949001</v>
      </c>
      <c r="F78" s="17">
        <v>249.522358601957</v>
      </c>
      <c r="G78" s="17">
        <v>1028</v>
      </c>
      <c r="H78" s="17">
        <v>1077</v>
      </c>
      <c r="I78" s="17">
        <v>1</v>
      </c>
      <c r="J78" s="17">
        <v>1032</v>
      </c>
      <c r="K78" s="17">
        <v>1067</v>
      </c>
      <c r="L78" s="18">
        <v>3</v>
      </c>
    </row>
    <row r="79" spans="2:12" x14ac:dyDescent="0.25">
      <c r="B79" s="16">
        <v>301</v>
      </c>
      <c r="C79" s="17">
        <v>1049</v>
      </c>
      <c r="D79" s="17">
        <v>70.759768237561403</v>
      </c>
      <c r="E79" s="17">
        <v>-0.17041238356949001</v>
      </c>
      <c r="F79" s="17">
        <v>249.522358601957</v>
      </c>
      <c r="G79" s="17">
        <v>1032</v>
      </c>
      <c r="H79" s="17">
        <v>1081</v>
      </c>
      <c r="I79" s="17">
        <v>1</v>
      </c>
      <c r="J79" s="17">
        <v>1032</v>
      </c>
      <c r="K79" s="17">
        <v>1067</v>
      </c>
      <c r="L79" s="18">
        <v>3</v>
      </c>
    </row>
    <row r="80" spans="2:12" x14ac:dyDescent="0.25">
      <c r="B80" s="16">
        <v>316</v>
      </c>
      <c r="C80" s="17">
        <v>1088</v>
      </c>
      <c r="D80" s="17">
        <v>69.265768291346802</v>
      </c>
      <c r="E80" s="17">
        <v>-0.12743559305424801</v>
      </c>
      <c r="F80" s="17">
        <v>207.91569353436901</v>
      </c>
      <c r="G80" s="17">
        <v>1088</v>
      </c>
      <c r="H80" s="17">
        <v>1137</v>
      </c>
      <c r="I80" s="17">
        <v>1</v>
      </c>
      <c r="J80" s="17">
        <v>1088</v>
      </c>
      <c r="K80" s="17">
        <v>1128</v>
      </c>
      <c r="L80" s="18">
        <v>3</v>
      </c>
    </row>
    <row r="81" spans="2:12" x14ac:dyDescent="0.25">
      <c r="B81" s="16">
        <v>318</v>
      </c>
      <c r="C81" s="17">
        <v>1128</v>
      </c>
      <c r="D81" s="17">
        <v>64.168344569176895</v>
      </c>
      <c r="E81" s="17">
        <v>-1.0809593099779099E-2</v>
      </c>
      <c r="F81" s="17">
        <v>76.361565585727703</v>
      </c>
      <c r="G81" s="17">
        <v>1096</v>
      </c>
      <c r="H81" s="17">
        <v>1145</v>
      </c>
      <c r="I81" s="17">
        <v>1</v>
      </c>
      <c r="J81" s="17">
        <v>1101</v>
      </c>
      <c r="K81" s="17">
        <v>1128</v>
      </c>
      <c r="L81" s="18">
        <v>3</v>
      </c>
    </row>
    <row r="82" spans="2:12" x14ac:dyDescent="0.25">
      <c r="B82" s="16">
        <v>320</v>
      </c>
      <c r="C82" s="17">
        <v>1128</v>
      </c>
      <c r="D82" s="17">
        <v>64.168344569176895</v>
      </c>
      <c r="E82" s="17">
        <v>-1.0809593099779099E-2</v>
      </c>
      <c r="F82" s="17">
        <v>76.361565585727703</v>
      </c>
      <c r="G82" s="17">
        <v>1101</v>
      </c>
      <c r="H82" s="17">
        <v>1150</v>
      </c>
      <c r="I82" s="17">
        <v>1</v>
      </c>
      <c r="J82" s="17">
        <v>1101</v>
      </c>
      <c r="K82" s="17">
        <v>1146</v>
      </c>
      <c r="L82" s="18">
        <v>3</v>
      </c>
    </row>
    <row r="83" spans="2:12" x14ac:dyDescent="0.25">
      <c r="B83" s="16">
        <v>326</v>
      </c>
      <c r="C83" s="17">
        <v>1172</v>
      </c>
      <c r="D83" s="17">
        <v>62.4017855002174</v>
      </c>
      <c r="E83" s="17">
        <v>-4.0149069749077601E-2</v>
      </c>
      <c r="F83" s="17">
        <v>109.456495246136</v>
      </c>
      <c r="G83" s="17">
        <v>1123</v>
      </c>
      <c r="H83" s="17">
        <v>1172</v>
      </c>
      <c r="I83" s="17">
        <v>1</v>
      </c>
      <c r="J83" s="17">
        <v>1123</v>
      </c>
      <c r="K83" s="17">
        <v>1172</v>
      </c>
      <c r="L83" s="18">
        <v>3</v>
      </c>
    </row>
    <row r="84" spans="2:12" x14ac:dyDescent="0.25">
      <c r="B84" s="16">
        <v>342</v>
      </c>
      <c r="C84" s="17">
        <v>1225</v>
      </c>
      <c r="D84" s="17">
        <v>67.887777052631193</v>
      </c>
      <c r="E84" s="17">
        <v>8.0824343330669499E-2</v>
      </c>
      <c r="F84" s="17">
        <v>-31.122043527438802</v>
      </c>
      <c r="G84" s="17">
        <v>1211</v>
      </c>
      <c r="H84" s="17">
        <v>1260</v>
      </c>
      <c r="I84" s="17">
        <v>1</v>
      </c>
      <c r="J84" s="17">
        <v>1225</v>
      </c>
      <c r="K84" s="17">
        <v>1255</v>
      </c>
      <c r="L84" s="18">
        <v>3</v>
      </c>
    </row>
    <row r="85" spans="2:12" x14ac:dyDescent="0.25">
      <c r="B85" s="16">
        <v>344</v>
      </c>
      <c r="C85" s="17">
        <v>1225</v>
      </c>
      <c r="D85" s="17">
        <v>67.887777052631193</v>
      </c>
      <c r="E85" s="17">
        <v>8.0824343330669499E-2</v>
      </c>
      <c r="F85" s="17">
        <v>-31.122043527438802</v>
      </c>
      <c r="G85" s="17">
        <v>1215</v>
      </c>
      <c r="H85" s="17">
        <v>1264</v>
      </c>
      <c r="I85" s="17">
        <v>1</v>
      </c>
      <c r="J85" s="17">
        <v>1225</v>
      </c>
      <c r="K85" s="17">
        <v>1261</v>
      </c>
      <c r="L85" s="18">
        <v>3</v>
      </c>
    </row>
    <row r="86" spans="2:12" x14ac:dyDescent="0.25">
      <c r="B86" s="16">
        <v>346</v>
      </c>
      <c r="C86" s="17">
        <v>1255</v>
      </c>
      <c r="D86" s="17">
        <v>70.312507352551293</v>
      </c>
      <c r="E86" s="17">
        <v>-0.72345174482057495</v>
      </c>
      <c r="F86" s="17">
        <v>978.24444710237299</v>
      </c>
      <c r="G86" s="17">
        <v>1217</v>
      </c>
      <c r="H86" s="17">
        <v>1266</v>
      </c>
      <c r="I86" s="17">
        <v>1</v>
      </c>
      <c r="J86" s="17">
        <v>1255</v>
      </c>
      <c r="K86" s="17">
        <v>1265</v>
      </c>
      <c r="L86" s="18">
        <v>3</v>
      </c>
    </row>
    <row r="87" spans="2:12" x14ac:dyDescent="0.25">
      <c r="B87" s="16">
        <v>347</v>
      </c>
      <c r="C87" s="17">
        <v>1255</v>
      </c>
      <c r="D87" s="17">
        <v>70.312507352551293</v>
      </c>
      <c r="E87" s="17">
        <v>8.0824343330669499E-2</v>
      </c>
      <c r="F87" s="17">
        <v>-31.122043527438802</v>
      </c>
      <c r="G87" s="17">
        <v>1217</v>
      </c>
      <c r="H87" s="17">
        <v>1266</v>
      </c>
      <c r="I87" s="17">
        <v>1</v>
      </c>
      <c r="J87" s="17">
        <v>1225</v>
      </c>
      <c r="K87" s="17">
        <v>1265</v>
      </c>
      <c r="L87" s="18">
        <v>3</v>
      </c>
    </row>
    <row r="88" spans="2:12" x14ac:dyDescent="0.25">
      <c r="B88" s="16">
        <v>349</v>
      </c>
      <c r="C88" s="17">
        <v>1255</v>
      </c>
      <c r="D88" s="17">
        <v>70.312507352551293</v>
      </c>
      <c r="E88" s="17">
        <v>8.0824343330669499E-2</v>
      </c>
      <c r="F88" s="17">
        <v>-31.122043527438802</v>
      </c>
      <c r="G88" s="17">
        <v>1223</v>
      </c>
      <c r="H88" s="17">
        <v>1272</v>
      </c>
      <c r="I88" s="17">
        <v>1</v>
      </c>
      <c r="J88" s="17">
        <v>1225</v>
      </c>
      <c r="K88" s="17">
        <v>1265</v>
      </c>
      <c r="L88" s="18">
        <v>3</v>
      </c>
    </row>
    <row r="89" spans="2:12" x14ac:dyDescent="0.25">
      <c r="B89" s="16">
        <v>351</v>
      </c>
      <c r="C89" s="17">
        <v>1255</v>
      </c>
      <c r="D89" s="17">
        <v>70.312507352551293</v>
      </c>
      <c r="E89" s="17">
        <v>8.0824343330669499E-2</v>
      </c>
      <c r="F89" s="17">
        <v>-31.122043527438802</v>
      </c>
      <c r="G89" s="17">
        <v>1225</v>
      </c>
      <c r="H89" s="17">
        <v>1274</v>
      </c>
      <c r="I89" s="17">
        <v>1</v>
      </c>
      <c r="J89" s="17">
        <v>1225</v>
      </c>
      <c r="K89" s="17">
        <v>1273</v>
      </c>
      <c r="L89" s="18">
        <v>3</v>
      </c>
    </row>
    <row r="90" spans="2:12" x14ac:dyDescent="0.25">
      <c r="B90" s="16">
        <v>366</v>
      </c>
      <c r="C90" s="17">
        <v>1286</v>
      </c>
      <c r="D90" s="17">
        <v>68.607059593590705</v>
      </c>
      <c r="E90" s="17">
        <v>0.17941582358541699</v>
      </c>
      <c r="F90" s="17">
        <v>-162.12168953725501</v>
      </c>
      <c r="G90" s="17">
        <v>1261</v>
      </c>
      <c r="H90" s="17">
        <v>1310</v>
      </c>
      <c r="I90" s="17">
        <v>1</v>
      </c>
      <c r="J90" s="17">
        <v>1261</v>
      </c>
      <c r="K90" s="17">
        <v>1298</v>
      </c>
      <c r="L90" s="18">
        <v>4</v>
      </c>
    </row>
    <row r="91" spans="2:12" x14ac:dyDescent="0.25">
      <c r="B91" s="16">
        <v>368</v>
      </c>
      <c r="C91" s="17">
        <v>1286</v>
      </c>
      <c r="D91" s="17">
        <v>68.607059593590705</v>
      </c>
      <c r="E91" s="17">
        <v>0.26328903282119898</v>
      </c>
      <c r="F91" s="17">
        <v>-269.98263661447101</v>
      </c>
      <c r="G91" s="17">
        <v>1265</v>
      </c>
      <c r="H91" s="17">
        <v>1314</v>
      </c>
      <c r="I91" s="17">
        <v>1</v>
      </c>
      <c r="J91" s="17">
        <v>1265</v>
      </c>
      <c r="K91" s="17">
        <v>1311</v>
      </c>
      <c r="L91" s="18">
        <v>3</v>
      </c>
    </row>
    <row r="92" spans="2:12" x14ac:dyDescent="0.25">
      <c r="B92" s="16">
        <v>372</v>
      </c>
      <c r="C92" s="17">
        <v>1325</v>
      </c>
      <c r="D92" s="17">
        <v>55.364806164287998</v>
      </c>
      <c r="E92" s="17">
        <v>-0.33954495972571103</v>
      </c>
      <c r="F92" s="17">
        <v>505.26187780085598</v>
      </c>
      <c r="G92" s="17">
        <v>1280</v>
      </c>
      <c r="H92" s="17">
        <v>1329</v>
      </c>
      <c r="I92" s="17">
        <v>1</v>
      </c>
      <c r="J92" s="17">
        <v>1286</v>
      </c>
      <c r="K92" s="17">
        <v>1325</v>
      </c>
      <c r="L92" s="18">
        <v>3</v>
      </c>
    </row>
    <row r="93" spans="2:12" x14ac:dyDescent="0.25">
      <c r="B93" s="16">
        <v>373</v>
      </c>
      <c r="C93" s="17">
        <v>1286</v>
      </c>
      <c r="D93" s="17">
        <v>68.607059593590705</v>
      </c>
      <c r="E93" s="17">
        <v>-0.33954495972571103</v>
      </c>
      <c r="F93" s="17">
        <v>505.26187780085598</v>
      </c>
      <c r="G93" s="17">
        <v>1286</v>
      </c>
      <c r="H93" s="17">
        <v>1335</v>
      </c>
      <c r="I93" s="17">
        <v>1</v>
      </c>
      <c r="J93" s="17">
        <v>1286</v>
      </c>
      <c r="K93" s="17">
        <v>1325</v>
      </c>
      <c r="L93" s="18">
        <v>3</v>
      </c>
    </row>
    <row r="94" spans="2:12" x14ac:dyDescent="0.25">
      <c r="B94" s="16"/>
      <c r="C94" s="17"/>
      <c r="D94" s="17"/>
      <c r="E94" s="17"/>
      <c r="F94" s="17"/>
      <c r="G94" s="17"/>
      <c r="H94" s="17"/>
      <c r="I94" s="17"/>
      <c r="J94" s="17"/>
      <c r="K94" s="17"/>
      <c r="L94" s="18"/>
    </row>
    <row r="95" spans="2:12" x14ac:dyDescent="0.25">
      <c r="B95" s="16"/>
      <c r="C95" s="17"/>
      <c r="D95" s="17"/>
      <c r="E95" s="17"/>
      <c r="F95" s="17"/>
      <c r="G95" s="17"/>
      <c r="H95" s="17"/>
      <c r="I95" s="17"/>
      <c r="J95" s="17"/>
      <c r="K95" s="17"/>
      <c r="L95" s="18"/>
    </row>
    <row r="96" spans="2:12" x14ac:dyDescent="0.25">
      <c r="B96" s="16"/>
      <c r="C96" s="17"/>
      <c r="D96" s="17"/>
      <c r="E96" s="17"/>
      <c r="F96" s="17"/>
      <c r="G96" s="17"/>
      <c r="H96" s="17"/>
      <c r="I96" s="17"/>
      <c r="J96" s="17"/>
      <c r="K96" s="17"/>
      <c r="L96" s="18"/>
    </row>
    <row r="97" spans="2:12" x14ac:dyDescent="0.25">
      <c r="B97" s="16"/>
      <c r="C97" s="17"/>
      <c r="D97" s="17"/>
      <c r="E97" s="17"/>
      <c r="F97" s="17"/>
      <c r="G97" s="17"/>
      <c r="H97" s="17"/>
      <c r="I97" s="17"/>
      <c r="J97" s="17"/>
      <c r="K97" s="17"/>
      <c r="L97" s="18"/>
    </row>
    <row r="98" spans="2:12" x14ac:dyDescent="0.25">
      <c r="B98" s="16"/>
      <c r="C98" s="17"/>
      <c r="D98" s="17"/>
      <c r="E98" s="17"/>
      <c r="F98" s="17"/>
      <c r="G98" s="17"/>
      <c r="H98" s="17"/>
      <c r="I98" s="17"/>
      <c r="J98" s="17"/>
      <c r="K98" s="17"/>
      <c r="L98" s="18"/>
    </row>
    <row r="99" spans="2:12" x14ac:dyDescent="0.25">
      <c r="B99" s="16"/>
      <c r="C99" s="17"/>
      <c r="D99" s="17"/>
      <c r="E99" s="17"/>
      <c r="F99" s="17"/>
      <c r="G99" s="17"/>
      <c r="H99" s="17"/>
      <c r="I99" s="17"/>
      <c r="J99" s="17"/>
      <c r="K99" s="17"/>
      <c r="L99" s="18"/>
    </row>
    <row r="100" spans="2:12" x14ac:dyDescent="0.25">
      <c r="B100" s="16"/>
      <c r="C100" s="17"/>
      <c r="D100" s="17"/>
      <c r="E100" s="17"/>
      <c r="F100" s="17"/>
      <c r="G100" s="17"/>
      <c r="H100" s="17"/>
      <c r="I100" s="17"/>
      <c r="J100" s="17"/>
      <c r="K100" s="17"/>
      <c r="L100" s="18"/>
    </row>
    <row r="101" spans="2:12" x14ac:dyDescent="0.25">
      <c r="B101" s="16"/>
      <c r="C101" s="17"/>
      <c r="D101" s="17"/>
      <c r="E101" s="17"/>
      <c r="F101" s="17"/>
      <c r="G101" s="17"/>
      <c r="H101" s="17"/>
      <c r="I101" s="17"/>
      <c r="J101" s="17"/>
      <c r="K101" s="17"/>
      <c r="L101" s="18"/>
    </row>
    <row r="102" spans="2:12" x14ac:dyDescent="0.25">
      <c r="B102" s="16"/>
      <c r="C102" s="17"/>
      <c r="D102" s="17"/>
      <c r="E102" s="17"/>
      <c r="F102" s="17"/>
      <c r="G102" s="17"/>
      <c r="H102" s="17"/>
      <c r="I102" s="17"/>
      <c r="J102" s="17"/>
      <c r="K102" s="17"/>
      <c r="L102" s="18"/>
    </row>
    <row r="103" spans="2:12" x14ac:dyDescent="0.25">
      <c r="B103" s="16"/>
      <c r="C103" s="17"/>
      <c r="D103" s="17"/>
      <c r="E103" s="17"/>
      <c r="F103" s="17"/>
      <c r="G103" s="17"/>
      <c r="H103" s="17"/>
      <c r="I103" s="17"/>
      <c r="J103" s="17"/>
      <c r="K103" s="17"/>
      <c r="L103" s="18"/>
    </row>
    <row r="104" spans="2:12" x14ac:dyDescent="0.25">
      <c r="B104" s="16"/>
      <c r="C104" s="17"/>
      <c r="D104" s="17"/>
      <c r="E104" s="17"/>
      <c r="F104" s="17"/>
      <c r="G104" s="17"/>
      <c r="H104" s="17"/>
      <c r="I104" s="17"/>
      <c r="J104" s="17"/>
      <c r="K104" s="17"/>
      <c r="L104" s="18"/>
    </row>
    <row r="105" spans="2:12" x14ac:dyDescent="0.25">
      <c r="B105" s="16"/>
      <c r="C105" s="17"/>
      <c r="D105" s="17"/>
      <c r="E105" s="17"/>
      <c r="F105" s="17"/>
      <c r="G105" s="17"/>
      <c r="H105" s="17"/>
      <c r="I105" s="17"/>
      <c r="J105" s="17"/>
      <c r="K105" s="17"/>
      <c r="L105" s="18"/>
    </row>
    <row r="106" spans="2:12" x14ac:dyDescent="0.25">
      <c r="B106" s="16"/>
      <c r="C106" s="17"/>
      <c r="D106" s="17"/>
      <c r="E106" s="17"/>
      <c r="F106" s="17"/>
      <c r="G106" s="17"/>
      <c r="H106" s="17"/>
      <c r="I106" s="17"/>
      <c r="J106" s="17"/>
      <c r="K106" s="17"/>
      <c r="L106" s="18"/>
    </row>
    <row r="107" spans="2:12" x14ac:dyDescent="0.25">
      <c r="B107" s="16"/>
      <c r="C107" s="17"/>
      <c r="D107" s="17"/>
      <c r="E107" s="17"/>
      <c r="F107" s="17"/>
      <c r="G107" s="17"/>
      <c r="H107" s="17"/>
      <c r="I107" s="17"/>
      <c r="J107" s="17"/>
      <c r="K107" s="17"/>
      <c r="L107" s="18"/>
    </row>
    <row r="108" spans="2:12" x14ac:dyDescent="0.25">
      <c r="B108" s="16"/>
      <c r="C108" s="17"/>
      <c r="D108" s="17"/>
      <c r="E108" s="17"/>
      <c r="F108" s="17"/>
      <c r="G108" s="17"/>
      <c r="H108" s="17"/>
      <c r="I108" s="17"/>
      <c r="J108" s="17"/>
      <c r="K108" s="17"/>
      <c r="L108" s="18"/>
    </row>
    <row r="109" spans="2:12" x14ac:dyDescent="0.25">
      <c r="B109" s="16"/>
      <c r="C109" s="17"/>
      <c r="D109" s="17"/>
      <c r="E109" s="17"/>
      <c r="F109" s="17"/>
      <c r="G109" s="17"/>
      <c r="H109" s="17"/>
      <c r="I109" s="17"/>
      <c r="J109" s="17"/>
      <c r="K109" s="17"/>
      <c r="L109" s="18"/>
    </row>
    <row r="110" spans="2:12" x14ac:dyDescent="0.25">
      <c r="B110" s="16"/>
      <c r="C110" s="17"/>
      <c r="D110" s="17"/>
      <c r="E110" s="17"/>
      <c r="F110" s="17"/>
      <c r="G110" s="17"/>
      <c r="H110" s="17"/>
      <c r="I110" s="17"/>
      <c r="J110" s="17"/>
      <c r="K110" s="17"/>
      <c r="L110" s="18"/>
    </row>
    <row r="111" spans="2:12" x14ac:dyDescent="0.25">
      <c r="B111" s="16"/>
      <c r="C111" s="17"/>
      <c r="D111" s="17"/>
      <c r="E111" s="17"/>
      <c r="F111" s="17"/>
      <c r="G111" s="17"/>
      <c r="H111" s="17"/>
      <c r="I111" s="17"/>
      <c r="J111" s="17"/>
      <c r="K111" s="17"/>
      <c r="L111" s="18"/>
    </row>
    <row r="112" spans="2:12" x14ac:dyDescent="0.25">
      <c r="B112" s="16"/>
      <c r="C112" s="17"/>
      <c r="D112" s="17"/>
      <c r="E112" s="17"/>
      <c r="F112" s="17"/>
      <c r="G112" s="17"/>
      <c r="H112" s="17"/>
      <c r="I112" s="17"/>
      <c r="J112" s="17"/>
      <c r="K112" s="17"/>
      <c r="L112" s="18"/>
    </row>
    <row r="113" spans="2:12" x14ac:dyDescent="0.25">
      <c r="B113" s="16"/>
      <c r="C113" s="17"/>
      <c r="D113" s="17"/>
      <c r="E113" s="17"/>
      <c r="F113" s="17"/>
      <c r="G113" s="17"/>
      <c r="H113" s="17"/>
      <c r="I113" s="17"/>
      <c r="J113" s="17"/>
      <c r="K113" s="17"/>
      <c r="L113" s="18"/>
    </row>
    <row r="114" spans="2:12" x14ac:dyDescent="0.25">
      <c r="B114" s="16"/>
      <c r="C114" s="17"/>
      <c r="D114" s="17"/>
      <c r="E114" s="17"/>
      <c r="F114" s="17"/>
      <c r="G114" s="17"/>
      <c r="H114" s="17"/>
      <c r="I114" s="17"/>
      <c r="J114" s="17"/>
      <c r="K114" s="17"/>
      <c r="L114" s="18"/>
    </row>
    <row r="115" spans="2:12" x14ac:dyDescent="0.25">
      <c r="B115" s="16"/>
      <c r="C115" s="17"/>
      <c r="D115" s="17"/>
      <c r="E115" s="17"/>
      <c r="F115" s="17"/>
      <c r="G115" s="17"/>
      <c r="H115" s="17"/>
      <c r="I115" s="17"/>
      <c r="J115" s="17"/>
      <c r="K115" s="17"/>
      <c r="L115" s="18"/>
    </row>
    <row r="116" spans="2:12" x14ac:dyDescent="0.25">
      <c r="B116" s="16"/>
      <c r="C116" s="17"/>
      <c r="D116" s="17"/>
      <c r="E116" s="17"/>
      <c r="F116" s="17"/>
      <c r="G116" s="17"/>
      <c r="H116" s="17"/>
      <c r="I116" s="17"/>
      <c r="J116" s="17"/>
      <c r="K116" s="17"/>
      <c r="L116" s="18"/>
    </row>
    <row r="117" spans="2:12" x14ac:dyDescent="0.25">
      <c r="B117" s="16"/>
      <c r="C117" s="17"/>
      <c r="D117" s="17"/>
      <c r="E117" s="17"/>
      <c r="F117" s="17"/>
      <c r="G117" s="17"/>
      <c r="H117" s="17"/>
      <c r="I117" s="17"/>
      <c r="J117" s="17"/>
      <c r="K117" s="17"/>
      <c r="L117" s="18"/>
    </row>
    <row r="118" spans="2:12" x14ac:dyDescent="0.25">
      <c r="B118" s="16"/>
      <c r="C118" s="17"/>
      <c r="D118" s="17"/>
      <c r="E118" s="17"/>
      <c r="F118" s="17"/>
      <c r="G118" s="17"/>
      <c r="H118" s="17"/>
      <c r="I118" s="17"/>
      <c r="J118" s="17"/>
      <c r="K118" s="17"/>
      <c r="L118" s="18"/>
    </row>
    <row r="119" spans="2:12" x14ac:dyDescent="0.25">
      <c r="B119" s="16"/>
      <c r="C119" s="17"/>
      <c r="D119" s="17"/>
      <c r="E119" s="17"/>
      <c r="F119" s="17"/>
      <c r="G119" s="17"/>
      <c r="H119" s="17"/>
      <c r="I119" s="17"/>
      <c r="J119" s="17"/>
      <c r="K119" s="17"/>
      <c r="L119" s="18"/>
    </row>
    <row r="120" spans="2:12" x14ac:dyDescent="0.25">
      <c r="B120" s="16"/>
      <c r="C120" s="17"/>
      <c r="D120" s="17"/>
      <c r="E120" s="17"/>
      <c r="F120" s="17"/>
      <c r="G120" s="17"/>
      <c r="H120" s="17"/>
      <c r="I120" s="17"/>
      <c r="J120" s="17"/>
      <c r="K120" s="17"/>
      <c r="L120" s="18"/>
    </row>
    <row r="121" spans="2:12" x14ac:dyDescent="0.25">
      <c r="B121" s="16"/>
      <c r="C121" s="17"/>
      <c r="D121" s="17"/>
      <c r="E121" s="17"/>
      <c r="F121" s="17"/>
      <c r="G121" s="17"/>
      <c r="H121" s="17"/>
      <c r="I121" s="17"/>
      <c r="J121" s="17"/>
      <c r="K121" s="17"/>
      <c r="L121" s="18"/>
    </row>
    <row r="122" spans="2:12" x14ac:dyDescent="0.25">
      <c r="B122" s="16"/>
      <c r="C122" s="17"/>
      <c r="D122" s="17"/>
      <c r="E122" s="17"/>
      <c r="F122" s="17"/>
      <c r="G122" s="17"/>
      <c r="H122" s="17"/>
      <c r="I122" s="17"/>
      <c r="J122" s="17"/>
      <c r="K122" s="17"/>
      <c r="L122" s="18"/>
    </row>
    <row r="123" spans="2:12" x14ac:dyDescent="0.25">
      <c r="B123" s="16"/>
      <c r="C123" s="17"/>
      <c r="D123" s="17"/>
      <c r="E123" s="17"/>
      <c r="F123" s="17"/>
      <c r="G123" s="17"/>
      <c r="H123" s="17"/>
      <c r="I123" s="17"/>
      <c r="J123" s="17"/>
      <c r="K123" s="17"/>
      <c r="L123" s="18"/>
    </row>
    <row r="124" spans="2:12" x14ac:dyDescent="0.25">
      <c r="B124" s="16"/>
      <c r="C124" s="17"/>
      <c r="D124" s="17"/>
      <c r="E124" s="17"/>
      <c r="F124" s="17"/>
      <c r="G124" s="17"/>
      <c r="H124" s="17"/>
      <c r="I124" s="17"/>
      <c r="J124" s="17"/>
      <c r="K124" s="17"/>
      <c r="L124" s="18"/>
    </row>
    <row r="125" spans="2:12" x14ac:dyDescent="0.25">
      <c r="B125" s="16"/>
      <c r="C125" s="17"/>
      <c r="D125" s="17"/>
      <c r="E125" s="17"/>
      <c r="F125" s="17"/>
      <c r="G125" s="17"/>
      <c r="H125" s="17"/>
      <c r="I125" s="17"/>
      <c r="J125" s="17"/>
      <c r="K125" s="17"/>
      <c r="L125" s="18"/>
    </row>
    <row r="126" spans="2:12" x14ac:dyDescent="0.25">
      <c r="B126" s="16"/>
      <c r="C126" s="17"/>
      <c r="D126" s="17"/>
      <c r="E126" s="17"/>
      <c r="F126" s="17"/>
      <c r="G126" s="17"/>
      <c r="H126" s="17"/>
      <c r="I126" s="17"/>
      <c r="J126" s="17"/>
      <c r="K126" s="17"/>
      <c r="L126" s="18"/>
    </row>
    <row r="127" spans="2:12" x14ac:dyDescent="0.25">
      <c r="B127" s="16"/>
      <c r="C127" s="17"/>
      <c r="D127" s="17"/>
      <c r="E127" s="17"/>
      <c r="F127" s="17"/>
      <c r="G127" s="17"/>
      <c r="H127" s="17"/>
      <c r="I127" s="17"/>
      <c r="J127" s="17"/>
      <c r="K127" s="17"/>
      <c r="L127" s="18"/>
    </row>
    <row r="128" spans="2:12" x14ac:dyDescent="0.25">
      <c r="B128" s="16"/>
      <c r="C128" s="17"/>
      <c r="D128" s="17"/>
      <c r="E128" s="17"/>
      <c r="F128" s="17"/>
      <c r="G128" s="17"/>
      <c r="H128" s="17"/>
      <c r="I128" s="17"/>
      <c r="J128" s="17"/>
      <c r="K128" s="17"/>
      <c r="L128" s="18"/>
    </row>
    <row r="129" spans="2:12" x14ac:dyDescent="0.25">
      <c r="B129" s="16"/>
      <c r="C129" s="17"/>
      <c r="D129" s="17"/>
      <c r="E129" s="17"/>
      <c r="F129" s="17"/>
      <c r="G129" s="17"/>
      <c r="H129" s="17"/>
      <c r="I129" s="17"/>
      <c r="J129" s="17"/>
      <c r="K129" s="17"/>
      <c r="L129" s="18"/>
    </row>
    <row r="130" spans="2:12" x14ac:dyDescent="0.25">
      <c r="B130" s="16"/>
      <c r="C130" s="17"/>
      <c r="D130" s="17"/>
      <c r="E130" s="17"/>
      <c r="F130" s="17"/>
      <c r="G130" s="17"/>
      <c r="H130" s="17"/>
      <c r="I130" s="17"/>
      <c r="J130" s="17"/>
      <c r="K130" s="17"/>
      <c r="L130" s="18"/>
    </row>
    <row r="131" spans="2:12" x14ac:dyDescent="0.25">
      <c r="B131" s="16"/>
      <c r="C131" s="17"/>
      <c r="D131" s="17"/>
      <c r="E131" s="17"/>
      <c r="F131" s="17"/>
      <c r="G131" s="17"/>
      <c r="H131" s="17"/>
      <c r="I131" s="17"/>
      <c r="J131" s="17"/>
      <c r="K131" s="17"/>
      <c r="L131" s="18"/>
    </row>
    <row r="132" spans="2:12" x14ac:dyDescent="0.25">
      <c r="B132" s="16"/>
      <c r="C132" s="17"/>
      <c r="D132" s="17"/>
      <c r="E132" s="17"/>
      <c r="F132" s="17"/>
      <c r="G132" s="17"/>
      <c r="H132" s="17"/>
      <c r="I132" s="17"/>
      <c r="J132" s="17"/>
      <c r="K132" s="17"/>
      <c r="L132" s="18"/>
    </row>
    <row r="133" spans="2:12" x14ac:dyDescent="0.25">
      <c r="B133" s="16"/>
      <c r="C133" s="17"/>
      <c r="D133" s="17"/>
      <c r="E133" s="17"/>
      <c r="F133" s="17"/>
      <c r="G133" s="17"/>
      <c r="H133" s="17"/>
      <c r="I133" s="17"/>
      <c r="J133" s="17"/>
      <c r="K133" s="17"/>
      <c r="L133" s="18"/>
    </row>
    <row r="134" spans="2:12" x14ac:dyDescent="0.25">
      <c r="B134" s="16"/>
      <c r="C134" s="17"/>
      <c r="D134" s="17"/>
      <c r="E134" s="17"/>
      <c r="F134" s="17"/>
      <c r="G134" s="17"/>
      <c r="H134" s="17"/>
      <c r="I134" s="17"/>
      <c r="J134" s="17"/>
      <c r="K134" s="17"/>
      <c r="L134" s="18"/>
    </row>
    <row r="135" spans="2:12" x14ac:dyDescent="0.25">
      <c r="B135" s="16"/>
      <c r="C135" s="17"/>
      <c r="D135" s="17"/>
      <c r="E135" s="17"/>
      <c r="F135" s="17"/>
      <c r="G135" s="17"/>
      <c r="H135" s="17"/>
      <c r="I135" s="17"/>
      <c r="J135" s="17"/>
      <c r="K135" s="17"/>
      <c r="L135" s="18"/>
    </row>
    <row r="136" spans="2:12" x14ac:dyDescent="0.25">
      <c r="B136" s="16"/>
      <c r="C136" s="17"/>
      <c r="D136" s="17"/>
      <c r="E136" s="17"/>
      <c r="F136" s="17"/>
      <c r="G136" s="17"/>
      <c r="H136" s="17"/>
      <c r="I136" s="17"/>
      <c r="J136" s="17"/>
      <c r="K136" s="17"/>
      <c r="L136" s="18"/>
    </row>
    <row r="137" spans="2:12" x14ac:dyDescent="0.25">
      <c r="B137" s="16"/>
      <c r="C137" s="17"/>
      <c r="D137" s="17"/>
      <c r="E137" s="17"/>
      <c r="F137" s="17"/>
      <c r="G137" s="17"/>
      <c r="H137" s="17"/>
      <c r="I137" s="17"/>
      <c r="J137" s="17"/>
      <c r="K137" s="17"/>
      <c r="L137" s="18"/>
    </row>
    <row r="138" spans="2:12" x14ac:dyDescent="0.25">
      <c r="B138" s="16"/>
      <c r="C138" s="17"/>
      <c r="D138" s="17"/>
      <c r="E138" s="17"/>
      <c r="F138" s="17"/>
      <c r="G138" s="17"/>
      <c r="H138" s="17"/>
      <c r="I138" s="17"/>
      <c r="J138" s="17"/>
      <c r="K138" s="17"/>
      <c r="L138" s="18"/>
    </row>
    <row r="139" spans="2:12" x14ac:dyDescent="0.25">
      <c r="B139" s="16"/>
      <c r="C139" s="17"/>
      <c r="D139" s="17"/>
      <c r="E139" s="17"/>
      <c r="F139" s="17"/>
      <c r="G139" s="17"/>
      <c r="H139" s="17"/>
      <c r="I139" s="17"/>
      <c r="J139" s="17"/>
      <c r="K139" s="17"/>
      <c r="L139" s="18"/>
    </row>
    <row r="140" spans="2:12" x14ac:dyDescent="0.25">
      <c r="B140" s="16"/>
      <c r="C140" s="17"/>
      <c r="D140" s="17"/>
      <c r="E140" s="17"/>
      <c r="F140" s="17"/>
      <c r="G140" s="17"/>
      <c r="H140" s="17"/>
      <c r="I140" s="17"/>
      <c r="J140" s="17"/>
      <c r="K140" s="17"/>
      <c r="L140" s="18"/>
    </row>
    <row r="141" spans="2:12" x14ac:dyDescent="0.25">
      <c r="B141" s="16"/>
      <c r="C141" s="17"/>
      <c r="D141" s="17"/>
      <c r="E141" s="17"/>
      <c r="F141" s="17"/>
      <c r="G141" s="17"/>
      <c r="H141" s="17"/>
      <c r="I141" s="17"/>
      <c r="J141" s="17"/>
      <c r="K141" s="17"/>
      <c r="L141" s="18"/>
    </row>
    <row r="142" spans="2:12" x14ac:dyDescent="0.25">
      <c r="B142" s="16"/>
      <c r="C142" s="17"/>
      <c r="D142" s="17"/>
      <c r="E142" s="17"/>
      <c r="F142" s="17"/>
      <c r="G142" s="17"/>
      <c r="H142" s="17"/>
      <c r="I142" s="17"/>
      <c r="J142" s="17"/>
      <c r="K142" s="17"/>
      <c r="L142" s="18"/>
    </row>
    <row r="143" spans="2:12" x14ac:dyDescent="0.25">
      <c r="B143" s="16"/>
      <c r="C143" s="17"/>
      <c r="D143" s="17"/>
      <c r="E143" s="17"/>
      <c r="F143" s="17"/>
      <c r="G143" s="17"/>
      <c r="H143" s="17"/>
      <c r="I143" s="17"/>
      <c r="J143" s="17"/>
      <c r="K143" s="17"/>
      <c r="L143" s="18"/>
    </row>
    <row r="144" spans="2:12" x14ac:dyDescent="0.25">
      <c r="B144" s="16"/>
      <c r="C144" s="17"/>
      <c r="D144" s="17"/>
      <c r="E144" s="17"/>
      <c r="F144" s="17"/>
      <c r="G144" s="17"/>
      <c r="H144" s="17"/>
      <c r="I144" s="17"/>
      <c r="J144" s="17"/>
      <c r="K144" s="17"/>
      <c r="L144" s="18"/>
    </row>
    <row r="145" spans="2:12" x14ac:dyDescent="0.25">
      <c r="B145" s="16"/>
      <c r="C145" s="17"/>
      <c r="D145" s="17"/>
      <c r="E145" s="17"/>
      <c r="F145" s="17"/>
      <c r="G145" s="17"/>
      <c r="H145" s="17"/>
      <c r="I145" s="17"/>
      <c r="J145" s="17"/>
      <c r="K145" s="17"/>
      <c r="L145" s="18"/>
    </row>
    <row r="146" spans="2:12" x14ac:dyDescent="0.25">
      <c r="B146" s="16"/>
      <c r="C146" s="17"/>
      <c r="D146" s="17"/>
      <c r="E146" s="17"/>
      <c r="F146" s="17"/>
      <c r="G146" s="17"/>
      <c r="H146" s="17"/>
      <c r="I146" s="17"/>
      <c r="J146" s="17"/>
      <c r="K146" s="17"/>
      <c r="L146" s="18"/>
    </row>
    <row r="147" spans="2:12" x14ac:dyDescent="0.25">
      <c r="B147" s="16"/>
      <c r="C147" s="17"/>
      <c r="D147" s="17"/>
      <c r="E147" s="17"/>
      <c r="F147" s="17"/>
      <c r="G147" s="17"/>
      <c r="H147" s="17"/>
      <c r="I147" s="17"/>
      <c r="J147" s="17"/>
      <c r="K147" s="17"/>
      <c r="L147" s="18"/>
    </row>
    <row r="148" spans="2:12" x14ac:dyDescent="0.25">
      <c r="B148" s="16"/>
      <c r="C148" s="17"/>
      <c r="D148" s="17"/>
      <c r="E148" s="17"/>
      <c r="F148" s="17"/>
      <c r="G148" s="17"/>
      <c r="H148" s="17"/>
      <c r="I148" s="17"/>
      <c r="J148" s="17"/>
      <c r="K148" s="17"/>
      <c r="L148" s="18"/>
    </row>
    <row r="149" spans="2:12" x14ac:dyDescent="0.25">
      <c r="B149" s="16"/>
      <c r="C149" s="17"/>
      <c r="D149" s="17"/>
      <c r="E149" s="17"/>
      <c r="F149" s="17"/>
      <c r="G149" s="17"/>
      <c r="H149" s="17"/>
      <c r="I149" s="17"/>
      <c r="J149" s="17"/>
      <c r="K149" s="17"/>
      <c r="L149" s="18"/>
    </row>
    <row r="150" spans="2:12" x14ac:dyDescent="0.25">
      <c r="B150" s="16"/>
      <c r="C150" s="17"/>
      <c r="D150" s="17"/>
      <c r="E150" s="17"/>
      <c r="F150" s="17"/>
      <c r="G150" s="17"/>
      <c r="H150" s="17"/>
      <c r="I150" s="17"/>
      <c r="J150" s="17"/>
      <c r="K150" s="17"/>
      <c r="L150" s="18"/>
    </row>
    <row r="151" spans="2:12" x14ac:dyDescent="0.25">
      <c r="B151" s="16"/>
      <c r="C151" s="17"/>
      <c r="D151" s="17"/>
      <c r="E151" s="17"/>
      <c r="F151" s="17"/>
      <c r="G151" s="17"/>
      <c r="H151" s="17"/>
      <c r="I151" s="17"/>
      <c r="J151" s="17"/>
      <c r="K151" s="17"/>
      <c r="L151" s="18"/>
    </row>
    <row r="152" spans="2:12" x14ac:dyDescent="0.25">
      <c r="B152" s="16"/>
      <c r="C152" s="17"/>
      <c r="D152" s="17"/>
      <c r="E152" s="17"/>
      <c r="F152" s="17"/>
      <c r="G152" s="17"/>
      <c r="H152" s="17"/>
      <c r="I152" s="17"/>
      <c r="J152" s="17"/>
      <c r="K152" s="17"/>
      <c r="L152" s="18"/>
    </row>
    <row r="153" spans="2:12" x14ac:dyDescent="0.25">
      <c r="B153" s="16"/>
      <c r="C153" s="17"/>
      <c r="D153" s="17"/>
      <c r="E153" s="17"/>
      <c r="F153" s="17"/>
      <c r="G153" s="17"/>
      <c r="H153" s="17"/>
      <c r="I153" s="17"/>
      <c r="J153" s="17"/>
      <c r="K153" s="17"/>
      <c r="L153" s="18"/>
    </row>
    <row r="154" spans="2:12" x14ac:dyDescent="0.25">
      <c r="B154" s="16"/>
      <c r="C154" s="17"/>
      <c r="D154" s="17"/>
      <c r="E154" s="17"/>
      <c r="F154" s="17"/>
      <c r="G154" s="17"/>
      <c r="H154" s="17"/>
      <c r="I154" s="17"/>
      <c r="J154" s="17"/>
      <c r="K154" s="17"/>
      <c r="L154" s="18"/>
    </row>
    <row r="155" spans="2:12" x14ac:dyDescent="0.25">
      <c r="B155" s="16"/>
      <c r="C155" s="17"/>
      <c r="D155" s="17"/>
      <c r="E155" s="17"/>
      <c r="F155" s="17"/>
      <c r="G155" s="17"/>
      <c r="H155" s="17"/>
      <c r="I155" s="17"/>
      <c r="J155" s="17"/>
      <c r="K155" s="17"/>
      <c r="L155" s="18"/>
    </row>
    <row r="156" spans="2:12" x14ac:dyDescent="0.25">
      <c r="B156" s="16"/>
      <c r="C156" s="17"/>
      <c r="D156" s="17"/>
      <c r="E156" s="17"/>
      <c r="F156" s="17"/>
      <c r="G156" s="17"/>
      <c r="H156" s="17"/>
      <c r="I156" s="17"/>
      <c r="J156" s="17"/>
      <c r="K156" s="17"/>
      <c r="L156" s="18"/>
    </row>
    <row r="157" spans="2:12" x14ac:dyDescent="0.25">
      <c r="B157" s="16"/>
      <c r="C157" s="17"/>
      <c r="D157" s="17"/>
      <c r="E157" s="17"/>
      <c r="F157" s="17"/>
      <c r="G157" s="17"/>
      <c r="H157" s="17"/>
      <c r="I157" s="17"/>
      <c r="J157" s="17"/>
      <c r="K157" s="17"/>
      <c r="L157" s="18"/>
    </row>
    <row r="158" spans="2:12" x14ac:dyDescent="0.25">
      <c r="B158" s="16"/>
      <c r="C158" s="17"/>
      <c r="D158" s="17"/>
      <c r="E158" s="17"/>
      <c r="F158" s="17"/>
      <c r="G158" s="17"/>
      <c r="H158" s="17"/>
      <c r="I158" s="17"/>
      <c r="J158" s="17"/>
      <c r="K158" s="17"/>
      <c r="L158" s="18"/>
    </row>
    <row r="159" spans="2:12" x14ac:dyDescent="0.25">
      <c r="B159" s="16"/>
      <c r="C159" s="17"/>
      <c r="D159" s="17"/>
      <c r="E159" s="17"/>
      <c r="F159" s="17"/>
      <c r="G159" s="17"/>
      <c r="H159" s="17"/>
      <c r="I159" s="17"/>
      <c r="J159" s="17"/>
      <c r="K159" s="17"/>
      <c r="L159" s="18"/>
    </row>
    <row r="160" spans="2:12" x14ac:dyDescent="0.25">
      <c r="B160" s="16"/>
      <c r="C160" s="17"/>
      <c r="D160" s="17"/>
      <c r="E160" s="17"/>
      <c r="F160" s="17"/>
      <c r="G160" s="17"/>
      <c r="H160" s="17"/>
      <c r="I160" s="17"/>
      <c r="J160" s="17"/>
      <c r="K160" s="17"/>
      <c r="L160" s="18"/>
    </row>
    <row r="161" spans="2:12" x14ac:dyDescent="0.25">
      <c r="B161" s="16"/>
      <c r="C161" s="17"/>
      <c r="D161" s="17"/>
      <c r="E161" s="17"/>
      <c r="F161" s="17"/>
      <c r="G161" s="17"/>
      <c r="H161" s="17"/>
      <c r="I161" s="17"/>
      <c r="J161" s="17"/>
      <c r="K161" s="17"/>
      <c r="L161" s="18"/>
    </row>
    <row r="162" spans="2:12" x14ac:dyDescent="0.25">
      <c r="B162" s="16"/>
      <c r="C162" s="17"/>
      <c r="D162" s="17"/>
      <c r="E162" s="17"/>
      <c r="F162" s="17"/>
      <c r="G162" s="17"/>
      <c r="H162" s="17"/>
      <c r="I162" s="17"/>
      <c r="J162" s="17"/>
      <c r="K162" s="17"/>
      <c r="L162" s="18"/>
    </row>
    <row r="163" spans="2:12" x14ac:dyDescent="0.25">
      <c r="B163" s="16"/>
      <c r="C163" s="17"/>
      <c r="D163" s="17"/>
      <c r="E163" s="17"/>
      <c r="F163" s="17"/>
      <c r="G163" s="17"/>
      <c r="H163" s="17"/>
      <c r="I163" s="17"/>
      <c r="J163" s="17"/>
      <c r="K163" s="17"/>
      <c r="L163" s="18"/>
    </row>
    <row r="164" spans="2:12" x14ac:dyDescent="0.25">
      <c r="B164" s="16"/>
      <c r="C164" s="17"/>
      <c r="D164" s="17"/>
      <c r="E164" s="17"/>
      <c r="F164" s="17"/>
      <c r="G164" s="17"/>
      <c r="H164" s="17"/>
      <c r="I164" s="17"/>
      <c r="J164" s="17"/>
      <c r="K164" s="17"/>
      <c r="L164" s="18"/>
    </row>
    <row r="165" spans="2:12" x14ac:dyDescent="0.25">
      <c r="B165" s="16"/>
      <c r="C165" s="17"/>
      <c r="D165" s="17"/>
      <c r="E165" s="17"/>
      <c r="F165" s="17"/>
      <c r="G165" s="17"/>
      <c r="H165" s="17"/>
      <c r="I165" s="17"/>
      <c r="J165" s="17"/>
      <c r="K165" s="17"/>
      <c r="L165" s="18"/>
    </row>
    <row r="166" spans="2:12" x14ac:dyDescent="0.25">
      <c r="B166" s="16"/>
      <c r="C166" s="17"/>
      <c r="D166" s="17"/>
      <c r="E166" s="17"/>
      <c r="F166" s="17"/>
      <c r="G166" s="17"/>
      <c r="H166" s="17"/>
      <c r="I166" s="17"/>
      <c r="J166" s="17"/>
      <c r="K166" s="17"/>
      <c r="L166" s="18"/>
    </row>
    <row r="167" spans="2:12" x14ac:dyDescent="0.25">
      <c r="B167" s="16"/>
      <c r="C167" s="17"/>
      <c r="D167" s="17"/>
      <c r="E167" s="17"/>
      <c r="F167" s="17"/>
      <c r="G167" s="17"/>
      <c r="H167" s="17"/>
      <c r="I167" s="17"/>
      <c r="J167" s="17"/>
      <c r="K167" s="17"/>
      <c r="L167" s="18"/>
    </row>
    <row r="168" spans="2:12" x14ac:dyDescent="0.25">
      <c r="B168" s="16"/>
      <c r="C168" s="17"/>
      <c r="D168" s="17"/>
      <c r="E168" s="17"/>
      <c r="F168" s="17"/>
      <c r="G168" s="17"/>
      <c r="H168" s="17"/>
      <c r="I168" s="17"/>
      <c r="J168" s="17"/>
      <c r="K168" s="17"/>
      <c r="L168" s="18"/>
    </row>
    <row r="169" spans="2:12" x14ac:dyDescent="0.25">
      <c r="B169" s="16"/>
      <c r="C169" s="17"/>
      <c r="D169" s="17"/>
      <c r="E169" s="17"/>
      <c r="F169" s="17"/>
      <c r="G169" s="17"/>
      <c r="H169" s="17"/>
      <c r="I169" s="17"/>
      <c r="J169" s="17"/>
      <c r="K169" s="17"/>
      <c r="L169" s="18"/>
    </row>
    <row r="170" spans="2:12" x14ac:dyDescent="0.25">
      <c r="B170" s="16"/>
      <c r="C170" s="17"/>
      <c r="D170" s="17"/>
      <c r="E170" s="17"/>
      <c r="F170" s="17"/>
      <c r="G170" s="17"/>
      <c r="H170" s="17"/>
      <c r="I170" s="17"/>
      <c r="J170" s="17"/>
      <c r="K170" s="17"/>
      <c r="L170" s="18"/>
    </row>
    <row r="171" spans="2:12" x14ac:dyDescent="0.25">
      <c r="B171" s="16"/>
      <c r="C171" s="17"/>
      <c r="D171" s="17"/>
      <c r="E171" s="17"/>
      <c r="F171" s="17"/>
      <c r="G171" s="17"/>
      <c r="H171" s="17"/>
      <c r="I171" s="17"/>
      <c r="J171" s="17"/>
      <c r="K171" s="17"/>
      <c r="L171" s="18"/>
    </row>
    <row r="172" spans="2:12" x14ac:dyDescent="0.25">
      <c r="B172" s="16"/>
      <c r="C172" s="17"/>
      <c r="D172" s="17"/>
      <c r="E172" s="17"/>
      <c r="F172" s="17"/>
      <c r="G172" s="17"/>
      <c r="H172" s="17"/>
      <c r="I172" s="17"/>
      <c r="J172" s="17"/>
      <c r="K172" s="17"/>
      <c r="L172" s="18"/>
    </row>
    <row r="173" spans="2:12" x14ac:dyDescent="0.25">
      <c r="B173" s="16"/>
      <c r="C173" s="17"/>
      <c r="D173" s="17"/>
      <c r="E173" s="17"/>
      <c r="F173" s="17"/>
      <c r="G173" s="17"/>
      <c r="H173" s="17"/>
      <c r="I173" s="17"/>
      <c r="J173" s="17"/>
      <c r="K173" s="17"/>
      <c r="L173" s="18"/>
    </row>
    <row r="174" spans="2:12" x14ac:dyDescent="0.25">
      <c r="B174" s="16"/>
      <c r="C174" s="17"/>
      <c r="D174" s="17"/>
      <c r="E174" s="17"/>
      <c r="F174" s="17"/>
      <c r="G174" s="17"/>
      <c r="H174" s="17"/>
      <c r="I174" s="17"/>
      <c r="J174" s="17"/>
      <c r="K174" s="17"/>
      <c r="L174" s="18"/>
    </row>
    <row r="175" spans="2:12" x14ac:dyDescent="0.25">
      <c r="B175" s="16"/>
      <c r="C175" s="17"/>
      <c r="D175" s="17"/>
      <c r="E175" s="17"/>
      <c r="F175" s="17"/>
      <c r="G175" s="17"/>
      <c r="H175" s="17"/>
      <c r="I175" s="17"/>
      <c r="J175" s="17"/>
      <c r="K175" s="17"/>
      <c r="L175" s="18"/>
    </row>
    <row r="176" spans="2:12" x14ac:dyDescent="0.25">
      <c r="B176" s="16"/>
      <c r="C176" s="17"/>
      <c r="D176" s="17"/>
      <c r="E176" s="17"/>
      <c r="F176" s="17"/>
      <c r="G176" s="17"/>
      <c r="H176" s="17"/>
      <c r="I176" s="17"/>
      <c r="J176" s="17"/>
      <c r="K176" s="17"/>
      <c r="L176" s="18"/>
    </row>
    <row r="177" spans="2:12" x14ac:dyDescent="0.25">
      <c r="B177" s="16"/>
      <c r="C177" s="17"/>
      <c r="D177" s="17"/>
      <c r="E177" s="17"/>
      <c r="F177" s="17"/>
      <c r="G177" s="17"/>
      <c r="H177" s="17"/>
      <c r="I177" s="17"/>
      <c r="J177" s="17"/>
      <c r="K177" s="17"/>
      <c r="L177" s="18"/>
    </row>
    <row r="178" spans="2:12" x14ac:dyDescent="0.25">
      <c r="B178" s="16"/>
      <c r="C178" s="17"/>
      <c r="D178" s="17"/>
      <c r="E178" s="17"/>
      <c r="F178" s="17"/>
      <c r="G178" s="17"/>
      <c r="H178" s="17"/>
      <c r="I178" s="17"/>
      <c r="J178" s="17"/>
      <c r="K178" s="17"/>
      <c r="L178" s="18"/>
    </row>
    <row r="179" spans="2:12" x14ac:dyDescent="0.25">
      <c r="B179" s="16"/>
      <c r="C179" s="17"/>
      <c r="D179" s="17"/>
      <c r="E179" s="17"/>
      <c r="F179" s="17"/>
      <c r="G179" s="17"/>
      <c r="H179" s="17"/>
      <c r="I179" s="17"/>
      <c r="J179" s="17"/>
      <c r="K179" s="17"/>
      <c r="L179" s="18"/>
    </row>
    <row r="180" spans="2:12" x14ac:dyDescent="0.25">
      <c r="B180" s="16"/>
      <c r="C180" s="17"/>
      <c r="D180" s="17"/>
      <c r="E180" s="17"/>
      <c r="F180" s="17"/>
      <c r="G180" s="17"/>
      <c r="H180" s="17"/>
      <c r="I180" s="17"/>
      <c r="J180" s="17"/>
      <c r="K180" s="17"/>
      <c r="L180" s="18"/>
    </row>
    <row r="181" spans="2:12" x14ac:dyDescent="0.25">
      <c r="B181" s="16"/>
      <c r="C181" s="17"/>
      <c r="D181" s="17"/>
      <c r="E181" s="17"/>
      <c r="F181" s="17"/>
      <c r="G181" s="17"/>
      <c r="H181" s="17"/>
      <c r="I181" s="17"/>
      <c r="J181" s="17"/>
      <c r="K181" s="17"/>
      <c r="L181" s="18"/>
    </row>
    <row r="182" spans="2:12" x14ac:dyDescent="0.25">
      <c r="B182" s="16"/>
      <c r="C182" s="17"/>
      <c r="D182" s="17"/>
      <c r="E182" s="17"/>
      <c r="F182" s="17"/>
      <c r="G182" s="17"/>
      <c r="H182" s="17"/>
      <c r="I182" s="17"/>
      <c r="J182" s="17"/>
      <c r="K182" s="17"/>
      <c r="L182" s="18"/>
    </row>
    <row r="183" spans="2:12" x14ac:dyDescent="0.25">
      <c r="B183" s="16"/>
      <c r="C183" s="17"/>
      <c r="D183" s="17"/>
      <c r="E183" s="17"/>
      <c r="F183" s="17"/>
      <c r="G183" s="17"/>
      <c r="H183" s="17"/>
      <c r="I183" s="17"/>
      <c r="J183" s="17"/>
      <c r="K183" s="17"/>
      <c r="L183" s="18"/>
    </row>
    <row r="184" spans="2:12" x14ac:dyDescent="0.25">
      <c r="B184" s="16"/>
      <c r="C184" s="17"/>
      <c r="D184" s="17"/>
      <c r="E184" s="17"/>
      <c r="F184" s="17"/>
      <c r="G184" s="17"/>
      <c r="H184" s="17"/>
      <c r="I184" s="17"/>
      <c r="J184" s="17"/>
      <c r="K184" s="17"/>
      <c r="L184" s="18"/>
    </row>
    <row r="185" spans="2:12" x14ac:dyDescent="0.25">
      <c r="B185" s="16"/>
      <c r="C185" s="17"/>
      <c r="D185" s="17"/>
      <c r="E185" s="17"/>
      <c r="F185" s="17"/>
      <c r="G185" s="17"/>
      <c r="H185" s="17"/>
      <c r="I185" s="17"/>
      <c r="J185" s="17"/>
      <c r="K185" s="17"/>
      <c r="L185" s="18"/>
    </row>
    <row r="186" spans="2:12" x14ac:dyDescent="0.25">
      <c r="B186" s="16"/>
      <c r="C186" s="17"/>
      <c r="D186" s="17"/>
      <c r="E186" s="17"/>
      <c r="F186" s="17"/>
      <c r="G186" s="17"/>
      <c r="H186" s="17"/>
      <c r="I186" s="17"/>
      <c r="J186" s="17"/>
      <c r="K186" s="17"/>
      <c r="L186" s="18"/>
    </row>
    <row r="187" spans="2:12" x14ac:dyDescent="0.25">
      <c r="B187" s="16"/>
      <c r="C187" s="17"/>
      <c r="D187" s="17"/>
      <c r="E187" s="17"/>
      <c r="F187" s="17"/>
      <c r="G187" s="17"/>
      <c r="H187" s="17"/>
      <c r="I187" s="17"/>
      <c r="J187" s="17"/>
      <c r="K187" s="17"/>
      <c r="L187" s="18"/>
    </row>
    <row r="188" spans="2:12" x14ac:dyDescent="0.25">
      <c r="B188" s="16"/>
      <c r="C188" s="17"/>
      <c r="D188" s="17"/>
      <c r="E188" s="17"/>
      <c r="F188" s="17"/>
      <c r="G188" s="17"/>
      <c r="H188" s="17"/>
      <c r="I188" s="17"/>
      <c r="J188" s="17"/>
      <c r="K188" s="17"/>
      <c r="L188" s="18"/>
    </row>
    <row r="189" spans="2:12" x14ac:dyDescent="0.25">
      <c r="B189" s="16"/>
      <c r="C189" s="17"/>
      <c r="D189" s="17"/>
      <c r="E189" s="17"/>
      <c r="F189" s="17"/>
      <c r="G189" s="17"/>
      <c r="H189" s="17"/>
      <c r="I189" s="17"/>
      <c r="J189" s="17"/>
      <c r="K189" s="17"/>
      <c r="L189" s="18"/>
    </row>
    <row r="190" spans="2:12" x14ac:dyDescent="0.25">
      <c r="B190" s="16"/>
      <c r="C190" s="17"/>
      <c r="D190" s="17"/>
      <c r="E190" s="17"/>
      <c r="F190" s="17"/>
      <c r="G190" s="17"/>
      <c r="H190" s="17"/>
      <c r="I190" s="17"/>
      <c r="J190" s="17"/>
      <c r="K190" s="17"/>
      <c r="L190" s="18"/>
    </row>
    <row r="191" spans="2:12" x14ac:dyDescent="0.25">
      <c r="B191" s="16"/>
      <c r="C191" s="17"/>
      <c r="D191" s="17"/>
      <c r="E191" s="17"/>
      <c r="F191" s="17"/>
      <c r="G191" s="17"/>
      <c r="H191" s="17"/>
      <c r="I191" s="17"/>
      <c r="J191" s="17"/>
      <c r="K191" s="17"/>
      <c r="L191" s="18"/>
    </row>
    <row r="192" spans="2:12" x14ac:dyDescent="0.25">
      <c r="B192" s="16"/>
      <c r="C192" s="17"/>
      <c r="D192" s="17"/>
      <c r="E192" s="17"/>
      <c r="F192" s="17"/>
      <c r="G192" s="17"/>
      <c r="H192" s="17"/>
      <c r="I192" s="17"/>
      <c r="J192" s="17"/>
      <c r="K192" s="17"/>
      <c r="L192" s="18"/>
    </row>
    <row r="193" spans="2:12" x14ac:dyDescent="0.25">
      <c r="B193" s="16"/>
      <c r="C193" s="17"/>
      <c r="D193" s="17"/>
      <c r="E193" s="17"/>
      <c r="F193" s="17"/>
      <c r="G193" s="17"/>
      <c r="H193" s="17"/>
      <c r="I193" s="17"/>
      <c r="J193" s="17"/>
      <c r="K193" s="17"/>
      <c r="L193" s="18"/>
    </row>
    <row r="194" spans="2:12" x14ac:dyDescent="0.25">
      <c r="B194" s="16"/>
      <c r="C194" s="17"/>
      <c r="D194" s="17"/>
      <c r="E194" s="17"/>
      <c r="F194" s="17"/>
      <c r="G194" s="17"/>
      <c r="H194" s="17"/>
      <c r="I194" s="17"/>
      <c r="J194" s="17"/>
      <c r="K194" s="17"/>
      <c r="L194" s="18"/>
    </row>
    <row r="195" spans="2:12" x14ac:dyDescent="0.25">
      <c r="B195" s="16"/>
      <c r="C195" s="17"/>
      <c r="D195" s="17"/>
      <c r="E195" s="17"/>
      <c r="F195" s="17"/>
      <c r="G195" s="17"/>
      <c r="H195" s="17"/>
      <c r="I195" s="17"/>
      <c r="J195" s="17"/>
      <c r="K195" s="17"/>
      <c r="L195" s="18"/>
    </row>
    <row r="196" spans="2:12" x14ac:dyDescent="0.25">
      <c r="B196" s="16"/>
      <c r="C196" s="17"/>
      <c r="D196" s="17"/>
      <c r="E196" s="17"/>
      <c r="F196" s="17"/>
      <c r="G196" s="17"/>
      <c r="H196" s="17"/>
      <c r="I196" s="17"/>
      <c r="J196" s="17"/>
      <c r="K196" s="17"/>
      <c r="L196" s="18"/>
    </row>
    <row r="197" spans="2:12" x14ac:dyDescent="0.25">
      <c r="B197" s="16"/>
      <c r="C197" s="17"/>
      <c r="D197" s="17"/>
      <c r="E197" s="17"/>
      <c r="F197" s="17"/>
      <c r="G197" s="17"/>
      <c r="H197" s="17"/>
      <c r="I197" s="17"/>
      <c r="J197" s="17"/>
      <c r="K197" s="17"/>
      <c r="L197" s="18"/>
    </row>
    <row r="198" spans="2:12" x14ac:dyDescent="0.25">
      <c r="B198" s="16"/>
      <c r="C198" s="17"/>
      <c r="D198" s="17"/>
      <c r="E198" s="17"/>
      <c r="F198" s="17"/>
      <c r="G198" s="17"/>
      <c r="H198" s="17"/>
      <c r="I198" s="17"/>
      <c r="J198" s="17"/>
      <c r="K198" s="17"/>
      <c r="L198" s="18"/>
    </row>
    <row r="199" spans="2:12" x14ac:dyDescent="0.25">
      <c r="B199" s="16"/>
      <c r="C199" s="17"/>
      <c r="D199" s="17"/>
      <c r="E199" s="17"/>
      <c r="F199" s="17"/>
      <c r="G199" s="17"/>
      <c r="H199" s="17"/>
      <c r="I199" s="17"/>
      <c r="J199" s="17"/>
      <c r="K199" s="17"/>
      <c r="L199" s="18"/>
    </row>
    <row r="200" spans="2:12" x14ac:dyDescent="0.25">
      <c r="B200" s="16"/>
      <c r="C200" s="17"/>
      <c r="D200" s="17"/>
      <c r="E200" s="17"/>
      <c r="F200" s="17"/>
      <c r="G200" s="17"/>
      <c r="H200" s="17"/>
      <c r="I200" s="17"/>
      <c r="J200" s="17"/>
      <c r="K200" s="17"/>
      <c r="L200" s="18"/>
    </row>
    <row r="201" spans="2:12" x14ac:dyDescent="0.25">
      <c r="B201" s="16"/>
      <c r="C201" s="17"/>
      <c r="D201" s="17"/>
      <c r="E201" s="17"/>
      <c r="F201" s="17"/>
      <c r="G201" s="17"/>
      <c r="H201" s="17"/>
      <c r="I201" s="17"/>
      <c r="J201" s="17"/>
      <c r="K201" s="17"/>
      <c r="L201" s="18"/>
    </row>
    <row r="202" spans="2:12" x14ac:dyDescent="0.25">
      <c r="B202" s="16"/>
      <c r="C202" s="17"/>
      <c r="D202" s="17"/>
      <c r="E202" s="17"/>
      <c r="F202" s="17"/>
      <c r="G202" s="17"/>
      <c r="H202" s="17"/>
      <c r="I202" s="17"/>
      <c r="J202" s="17"/>
      <c r="K202" s="17"/>
      <c r="L202" s="18"/>
    </row>
    <row r="203" spans="2:12" x14ac:dyDescent="0.25">
      <c r="B203" s="16"/>
      <c r="C203" s="17"/>
      <c r="D203" s="17"/>
      <c r="E203" s="17"/>
      <c r="F203" s="17"/>
      <c r="G203" s="17"/>
      <c r="H203" s="17"/>
      <c r="I203" s="17"/>
      <c r="J203" s="17"/>
      <c r="K203" s="17"/>
      <c r="L203" s="18"/>
    </row>
    <row r="204" spans="2:12" x14ac:dyDescent="0.25">
      <c r="B204" s="16"/>
      <c r="C204" s="17"/>
      <c r="D204" s="17"/>
      <c r="E204" s="17"/>
      <c r="F204" s="17"/>
      <c r="G204" s="17"/>
      <c r="H204" s="17"/>
      <c r="I204" s="17"/>
      <c r="J204" s="17"/>
      <c r="K204" s="17"/>
      <c r="L204" s="18"/>
    </row>
    <row r="205" spans="2:12" x14ac:dyDescent="0.25">
      <c r="B205" s="16"/>
      <c r="C205" s="17"/>
      <c r="D205" s="17"/>
      <c r="E205" s="17"/>
      <c r="F205" s="17"/>
      <c r="G205" s="17"/>
      <c r="H205" s="17"/>
      <c r="I205" s="17"/>
      <c r="J205" s="17"/>
      <c r="K205" s="17"/>
      <c r="L205" s="18"/>
    </row>
    <row r="206" spans="2:12" x14ac:dyDescent="0.25">
      <c r="B206" s="16"/>
      <c r="C206" s="17"/>
      <c r="D206" s="17"/>
      <c r="E206" s="17"/>
      <c r="F206" s="17"/>
      <c r="G206" s="17"/>
      <c r="H206" s="17"/>
      <c r="I206" s="17"/>
      <c r="J206" s="17"/>
      <c r="K206" s="17"/>
      <c r="L206" s="18"/>
    </row>
    <row r="207" spans="2:12" x14ac:dyDescent="0.25">
      <c r="B207" s="16"/>
      <c r="C207" s="17"/>
      <c r="D207" s="17"/>
      <c r="E207" s="17"/>
      <c r="F207" s="17"/>
      <c r="G207" s="17"/>
      <c r="H207" s="17"/>
      <c r="I207" s="17"/>
      <c r="J207" s="17"/>
      <c r="K207" s="17"/>
      <c r="L207" s="18"/>
    </row>
    <row r="208" spans="2:12" x14ac:dyDescent="0.25">
      <c r="B208" s="16"/>
      <c r="C208" s="17"/>
      <c r="D208" s="17"/>
      <c r="E208" s="17"/>
      <c r="F208" s="17"/>
      <c r="G208" s="17"/>
      <c r="H208" s="17"/>
      <c r="I208" s="17"/>
      <c r="J208" s="17"/>
      <c r="K208" s="17"/>
      <c r="L208" s="18"/>
    </row>
    <row r="209" spans="2:12" x14ac:dyDescent="0.25">
      <c r="B209" s="16"/>
      <c r="C209" s="17"/>
      <c r="D209" s="17"/>
      <c r="E209" s="17"/>
      <c r="F209" s="17"/>
      <c r="G209" s="17"/>
      <c r="H209" s="17"/>
      <c r="I209" s="17"/>
      <c r="J209" s="17"/>
      <c r="K209" s="17"/>
      <c r="L209" s="18"/>
    </row>
    <row r="210" spans="2:12" x14ac:dyDescent="0.25">
      <c r="B210" s="16"/>
      <c r="C210" s="17"/>
      <c r="D210" s="17"/>
      <c r="E210" s="17"/>
      <c r="F210" s="17"/>
      <c r="G210" s="17"/>
      <c r="H210" s="17"/>
      <c r="I210" s="17"/>
      <c r="J210" s="17"/>
      <c r="K210" s="17"/>
      <c r="L210" s="18"/>
    </row>
    <row r="211" spans="2:12" x14ac:dyDescent="0.25">
      <c r="B211" s="16"/>
      <c r="C211" s="17"/>
      <c r="D211" s="17"/>
      <c r="E211" s="17"/>
      <c r="F211" s="17"/>
      <c r="G211" s="17"/>
      <c r="H211" s="17"/>
      <c r="I211" s="17"/>
      <c r="J211" s="17"/>
      <c r="K211" s="17"/>
      <c r="L211" s="18"/>
    </row>
    <row r="212" spans="2:12" x14ac:dyDescent="0.25">
      <c r="B212" s="16"/>
      <c r="C212" s="17"/>
      <c r="D212" s="17"/>
      <c r="E212" s="17"/>
      <c r="F212" s="17"/>
      <c r="G212" s="17"/>
      <c r="H212" s="17"/>
      <c r="I212" s="17"/>
      <c r="J212" s="17"/>
      <c r="K212" s="17"/>
      <c r="L212" s="18"/>
    </row>
    <row r="213" spans="2:12" x14ac:dyDescent="0.25">
      <c r="B213" s="16"/>
      <c r="C213" s="17"/>
      <c r="D213" s="17"/>
      <c r="E213" s="17"/>
      <c r="F213" s="17"/>
      <c r="G213" s="17"/>
      <c r="H213" s="17"/>
      <c r="I213" s="17"/>
      <c r="J213" s="17"/>
      <c r="K213" s="17"/>
      <c r="L213" s="1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CC789-4D33-40C4-8A8C-AEC7A25F795D}">
  <sheetPr>
    <tabColor theme="0" tint="-0.249977111117893"/>
  </sheetPr>
  <dimension ref="B2:D1669"/>
  <sheetViews>
    <sheetView showGridLines="0" topLeftCell="A2" workbookViewId="0">
      <selection activeCell="B2" sqref="B2:D1417"/>
    </sheetView>
  </sheetViews>
  <sheetFormatPr defaultRowHeight="15" x14ac:dyDescent="0.25"/>
  <cols>
    <col min="3" max="3" width="10.42578125" bestFit="1" customWidth="1"/>
    <col min="4" max="4" width="14.7109375" customWidth="1"/>
  </cols>
  <sheetData>
    <row r="2" spans="2:4" x14ac:dyDescent="0.25">
      <c r="B2" s="11"/>
      <c r="C2" s="11" t="s">
        <v>0</v>
      </c>
      <c r="D2" s="11" t="s">
        <v>1</v>
      </c>
    </row>
    <row r="3" spans="2:4" x14ac:dyDescent="0.25">
      <c r="B3" s="4">
        <v>0</v>
      </c>
      <c r="C3" s="5">
        <v>36528</v>
      </c>
      <c r="D3" s="4"/>
    </row>
    <row r="4" spans="2:4" x14ac:dyDescent="0.25">
      <c r="B4" s="4">
        <v>1</v>
      </c>
      <c r="C4" s="5">
        <v>36529</v>
      </c>
      <c r="D4" s="4"/>
    </row>
    <row r="5" spans="2:4" x14ac:dyDescent="0.25">
      <c r="B5" s="4">
        <v>2</v>
      </c>
      <c r="C5" s="5">
        <v>36530</v>
      </c>
      <c r="D5" s="4"/>
    </row>
    <row r="6" spans="2:4" x14ac:dyDescent="0.25">
      <c r="B6" s="4">
        <v>3</v>
      </c>
      <c r="C6" s="5">
        <v>36531</v>
      </c>
      <c r="D6" s="4"/>
    </row>
    <row r="7" spans="2:4" x14ac:dyDescent="0.25">
      <c r="B7" s="4">
        <v>4</v>
      </c>
      <c r="C7" s="5">
        <v>36532</v>
      </c>
      <c r="D7" s="4"/>
    </row>
    <row r="8" spans="2:4" x14ac:dyDescent="0.25">
      <c r="B8" s="4">
        <v>5</v>
      </c>
      <c r="C8" s="5">
        <v>36535</v>
      </c>
      <c r="D8" s="4"/>
    </row>
    <row r="9" spans="2:4" x14ac:dyDescent="0.25">
      <c r="B9" s="4">
        <v>6</v>
      </c>
      <c r="C9" s="5">
        <v>36536</v>
      </c>
      <c r="D9" s="4"/>
    </row>
    <row r="10" spans="2:4" x14ac:dyDescent="0.25">
      <c r="B10" s="4">
        <v>7</v>
      </c>
      <c r="C10" s="5">
        <v>36537</v>
      </c>
      <c r="D10" s="4"/>
    </row>
    <row r="11" spans="2:4" x14ac:dyDescent="0.25">
      <c r="B11" s="4">
        <v>8</v>
      </c>
      <c r="C11" s="5">
        <v>36538</v>
      </c>
      <c r="D11" s="4"/>
    </row>
    <row r="12" spans="2:4" x14ac:dyDescent="0.25">
      <c r="B12" s="4">
        <v>9</v>
      </c>
      <c r="C12" s="5">
        <v>36539</v>
      </c>
      <c r="D12" s="4"/>
    </row>
    <row r="13" spans="2:4" x14ac:dyDescent="0.25">
      <c r="B13" s="4">
        <v>10</v>
      </c>
      <c r="C13" s="5">
        <v>36543</v>
      </c>
      <c r="D13" s="4"/>
    </row>
    <row r="14" spans="2:4" x14ac:dyDescent="0.25">
      <c r="B14" s="4">
        <v>11</v>
      </c>
      <c r="C14" s="5">
        <v>36544</v>
      </c>
      <c r="D14" s="4"/>
    </row>
    <row r="15" spans="2:4" x14ac:dyDescent="0.25">
      <c r="B15" s="4">
        <v>12</v>
      </c>
      <c r="C15" s="5">
        <v>36545</v>
      </c>
      <c r="D15" s="4"/>
    </row>
    <row r="16" spans="2:4" x14ac:dyDescent="0.25">
      <c r="B16" s="4">
        <v>13</v>
      </c>
      <c r="C16" s="5">
        <v>36546</v>
      </c>
      <c r="D16" s="4"/>
    </row>
    <row r="17" spans="2:4" x14ac:dyDescent="0.25">
      <c r="B17" s="4">
        <v>14</v>
      </c>
      <c r="C17" s="5">
        <v>36549</v>
      </c>
      <c r="D17" s="4"/>
    </row>
    <row r="18" spans="2:4" x14ac:dyDescent="0.25">
      <c r="B18" s="4">
        <v>15</v>
      </c>
      <c r="C18" s="5">
        <v>36550</v>
      </c>
      <c r="D18" s="4"/>
    </row>
    <row r="19" spans="2:4" x14ac:dyDescent="0.25">
      <c r="B19" s="4">
        <v>16</v>
      </c>
      <c r="C19" s="5">
        <v>36551</v>
      </c>
      <c r="D19" s="4"/>
    </row>
    <row r="20" spans="2:4" x14ac:dyDescent="0.25">
      <c r="B20" s="4">
        <v>17</v>
      </c>
      <c r="C20" s="5">
        <v>36552</v>
      </c>
      <c r="D20" s="4"/>
    </row>
    <row r="21" spans="2:4" x14ac:dyDescent="0.25">
      <c r="B21" s="4">
        <v>18</v>
      </c>
      <c r="C21" s="5">
        <v>36553</v>
      </c>
      <c r="D21" s="4"/>
    </row>
    <row r="22" spans="2:4" x14ac:dyDescent="0.25">
      <c r="B22" s="4">
        <v>19</v>
      </c>
      <c r="C22" s="5">
        <v>36556</v>
      </c>
      <c r="D22" s="4"/>
    </row>
    <row r="23" spans="2:4" x14ac:dyDescent="0.25">
      <c r="B23" s="4">
        <v>20</v>
      </c>
      <c r="C23" s="5">
        <v>36557</v>
      </c>
      <c r="D23" s="4"/>
    </row>
    <row r="24" spans="2:4" x14ac:dyDescent="0.25">
      <c r="B24" s="4">
        <v>21</v>
      </c>
      <c r="C24" s="5">
        <v>36558</v>
      </c>
      <c r="D24" s="4"/>
    </row>
    <row r="25" spans="2:4" x14ac:dyDescent="0.25">
      <c r="B25" s="4">
        <v>22</v>
      </c>
      <c r="C25" s="5">
        <v>36559</v>
      </c>
      <c r="D25" s="4"/>
    </row>
    <row r="26" spans="2:4" x14ac:dyDescent="0.25">
      <c r="B26" s="4">
        <v>23</v>
      </c>
      <c r="C26" s="5">
        <v>36560</v>
      </c>
      <c r="D26" s="4"/>
    </row>
    <row r="27" spans="2:4" x14ac:dyDescent="0.25">
      <c r="B27" s="4">
        <v>24</v>
      </c>
      <c r="C27" s="5">
        <v>36563</v>
      </c>
      <c r="D27" s="4"/>
    </row>
    <row r="28" spans="2:4" x14ac:dyDescent="0.25">
      <c r="B28" s="4">
        <v>25</v>
      </c>
      <c r="C28" s="5">
        <v>36564</v>
      </c>
      <c r="D28" s="4"/>
    </row>
    <row r="29" spans="2:4" x14ac:dyDescent="0.25">
      <c r="B29" s="4">
        <v>26</v>
      </c>
      <c r="C29" s="5">
        <v>36565</v>
      </c>
      <c r="D29" s="4"/>
    </row>
    <row r="30" spans="2:4" x14ac:dyDescent="0.25">
      <c r="B30" s="4">
        <v>27</v>
      </c>
      <c r="C30" s="5">
        <v>36566</v>
      </c>
      <c r="D30" s="4">
        <v>41.739130434782602</v>
      </c>
    </row>
    <row r="31" spans="2:4" x14ac:dyDescent="0.25">
      <c r="B31" s="4">
        <v>28</v>
      </c>
      <c r="C31" s="5">
        <v>36567</v>
      </c>
      <c r="D31" s="4">
        <v>39.5061728395061</v>
      </c>
    </row>
    <row r="32" spans="2:4" x14ac:dyDescent="0.25">
      <c r="B32" s="4">
        <v>29</v>
      </c>
      <c r="C32" s="5">
        <v>36570</v>
      </c>
      <c r="D32" s="4">
        <v>39.183673469387699</v>
      </c>
    </row>
    <row r="33" spans="2:4" x14ac:dyDescent="0.25">
      <c r="B33" s="4">
        <v>30</v>
      </c>
      <c r="C33" s="5">
        <v>36571</v>
      </c>
      <c r="D33" s="4">
        <v>45.247933884297503</v>
      </c>
    </row>
    <row r="34" spans="2:4" x14ac:dyDescent="0.25">
      <c r="B34" s="4">
        <v>31</v>
      </c>
      <c r="C34" s="5">
        <v>36572</v>
      </c>
      <c r="D34" s="4">
        <v>44.969199178644701</v>
      </c>
    </row>
    <row r="35" spans="2:4" x14ac:dyDescent="0.25">
      <c r="B35" s="4">
        <v>32</v>
      </c>
      <c r="C35" s="5">
        <v>36573</v>
      </c>
      <c r="D35" s="4">
        <v>35.903083700440497</v>
      </c>
    </row>
    <row r="36" spans="2:4" x14ac:dyDescent="0.25">
      <c r="B36" s="4">
        <v>33</v>
      </c>
      <c r="C36" s="5">
        <v>36574</v>
      </c>
      <c r="D36" s="4">
        <v>30.839002267573601</v>
      </c>
    </row>
    <row r="37" spans="2:4" x14ac:dyDescent="0.25">
      <c r="B37" s="4">
        <v>34</v>
      </c>
      <c r="C37" s="5">
        <v>36578</v>
      </c>
      <c r="D37" s="4">
        <v>29.3064876957494</v>
      </c>
    </row>
    <row r="38" spans="2:4" x14ac:dyDescent="0.25">
      <c r="B38" s="4">
        <v>35</v>
      </c>
      <c r="C38" s="5">
        <v>36579</v>
      </c>
      <c r="D38" s="4">
        <v>27.1929824561403</v>
      </c>
    </row>
    <row r="39" spans="2:4" x14ac:dyDescent="0.25">
      <c r="B39" s="4">
        <v>36</v>
      </c>
      <c r="C39" s="5">
        <v>36580</v>
      </c>
      <c r="D39" s="4">
        <v>24.074074074074002</v>
      </c>
    </row>
    <row r="40" spans="2:4" x14ac:dyDescent="0.25">
      <c r="B40" s="4">
        <v>37</v>
      </c>
      <c r="C40" s="5">
        <v>36581</v>
      </c>
      <c r="D40" s="4">
        <v>24.6315789473684</v>
      </c>
    </row>
    <row r="41" spans="2:4" x14ac:dyDescent="0.25">
      <c r="B41" s="4">
        <v>38</v>
      </c>
      <c r="C41" s="5">
        <v>36584</v>
      </c>
      <c r="D41" s="4">
        <v>31.3229571984435</v>
      </c>
    </row>
    <row r="42" spans="2:4" x14ac:dyDescent="0.25">
      <c r="B42" s="4">
        <v>39</v>
      </c>
      <c r="C42" s="5">
        <v>36585</v>
      </c>
      <c r="D42" s="4">
        <v>35.363457760314297</v>
      </c>
    </row>
    <row r="43" spans="2:4" x14ac:dyDescent="0.25">
      <c r="B43" s="4">
        <v>40</v>
      </c>
      <c r="C43" s="5">
        <v>36586</v>
      </c>
      <c r="D43" s="4">
        <v>36.116504854368898</v>
      </c>
    </row>
    <row r="44" spans="2:4" x14ac:dyDescent="0.25">
      <c r="B44" s="4">
        <v>41</v>
      </c>
      <c r="C44" s="5">
        <v>36587</v>
      </c>
      <c r="D44" s="4">
        <v>36.399217221134997</v>
      </c>
    </row>
    <row r="45" spans="2:4" x14ac:dyDescent="0.25">
      <c r="B45" s="4">
        <v>42</v>
      </c>
      <c r="C45" s="5">
        <v>36588</v>
      </c>
      <c r="D45" s="4">
        <v>41.340782122904997</v>
      </c>
    </row>
    <row r="46" spans="2:4" x14ac:dyDescent="0.25">
      <c r="B46" s="4">
        <v>43</v>
      </c>
      <c r="C46" s="5">
        <v>36591</v>
      </c>
      <c r="D46" s="4">
        <v>40.1446654611211</v>
      </c>
    </row>
    <row r="47" spans="2:4" x14ac:dyDescent="0.25">
      <c r="B47" s="4">
        <v>44</v>
      </c>
      <c r="C47" s="5">
        <v>36592</v>
      </c>
      <c r="D47" s="4">
        <v>33.229329173166903</v>
      </c>
    </row>
    <row r="48" spans="2:4" x14ac:dyDescent="0.25">
      <c r="B48" s="4">
        <v>45</v>
      </c>
      <c r="C48" s="5">
        <v>36593</v>
      </c>
      <c r="D48" s="4">
        <v>30.847953216374201</v>
      </c>
    </row>
    <row r="49" spans="2:4" x14ac:dyDescent="0.25">
      <c r="B49" s="4">
        <v>46</v>
      </c>
      <c r="C49" s="5">
        <v>36594</v>
      </c>
      <c r="D49" s="4">
        <v>31.547619047619001</v>
      </c>
    </row>
    <row r="50" spans="2:4" x14ac:dyDescent="0.25">
      <c r="B50" s="4">
        <v>47</v>
      </c>
      <c r="C50" s="5">
        <v>36595</v>
      </c>
      <c r="D50" s="4">
        <v>30.813953488372</v>
      </c>
    </row>
    <row r="51" spans="2:4" x14ac:dyDescent="0.25">
      <c r="B51" s="4">
        <v>48</v>
      </c>
      <c r="C51" s="5">
        <v>36598</v>
      </c>
      <c r="D51" s="4">
        <v>31.213872832369901</v>
      </c>
    </row>
    <row r="52" spans="2:4" x14ac:dyDescent="0.25">
      <c r="B52" s="4">
        <v>49</v>
      </c>
      <c r="C52" s="5">
        <v>36599</v>
      </c>
      <c r="D52" s="4">
        <v>28.293413173652599</v>
      </c>
    </row>
    <row r="53" spans="2:4" x14ac:dyDescent="0.25">
      <c r="B53" s="4">
        <v>50</v>
      </c>
      <c r="C53" s="5">
        <v>36600</v>
      </c>
      <c r="D53" s="4">
        <v>41.656050955414003</v>
      </c>
    </row>
    <row r="54" spans="2:4" x14ac:dyDescent="0.25">
      <c r="B54" s="4">
        <v>51</v>
      </c>
      <c r="C54" s="5">
        <v>36601</v>
      </c>
      <c r="D54" s="4">
        <v>44.550408719346002</v>
      </c>
    </row>
    <row r="55" spans="2:4" x14ac:dyDescent="0.25">
      <c r="B55" s="4">
        <v>52</v>
      </c>
      <c r="C55" s="5">
        <v>36602</v>
      </c>
      <c r="D55" s="4">
        <v>43.160690571049102</v>
      </c>
    </row>
    <row r="56" spans="2:4" x14ac:dyDescent="0.25">
      <c r="B56" s="4">
        <v>53</v>
      </c>
      <c r="C56" s="5">
        <v>36605</v>
      </c>
      <c r="D56" s="4">
        <v>40.638002773925102</v>
      </c>
    </row>
    <row r="57" spans="2:4" x14ac:dyDescent="0.25">
      <c r="B57" s="4">
        <v>54</v>
      </c>
      <c r="C57" s="5">
        <v>36606</v>
      </c>
      <c r="D57" s="4">
        <v>41.176470588235198</v>
      </c>
    </row>
    <row r="58" spans="2:4" x14ac:dyDescent="0.25">
      <c r="B58" s="4">
        <v>55</v>
      </c>
      <c r="C58" s="5">
        <v>36607</v>
      </c>
      <c r="D58" s="4">
        <v>42.149929278642098</v>
      </c>
    </row>
    <row r="59" spans="2:4" x14ac:dyDescent="0.25">
      <c r="B59" s="4">
        <v>56</v>
      </c>
      <c r="C59" s="5">
        <v>36608</v>
      </c>
      <c r="D59" s="4">
        <v>46.952908587257603</v>
      </c>
    </row>
    <row r="60" spans="2:4" x14ac:dyDescent="0.25">
      <c r="B60" s="4">
        <v>57</v>
      </c>
      <c r="C60" s="5">
        <v>36609</v>
      </c>
      <c r="D60" s="4">
        <v>50.421348314606703</v>
      </c>
    </row>
    <row r="61" spans="2:4" x14ac:dyDescent="0.25">
      <c r="B61" s="4">
        <v>58</v>
      </c>
      <c r="C61" s="5">
        <v>36612</v>
      </c>
      <c r="D61" s="4">
        <v>48.2558139534883</v>
      </c>
    </row>
    <row r="62" spans="2:4" x14ac:dyDescent="0.25">
      <c r="B62" s="4">
        <v>59</v>
      </c>
      <c r="C62" s="5">
        <v>36613</v>
      </c>
      <c r="D62" s="4">
        <v>51.6528925619834</v>
      </c>
    </row>
    <row r="63" spans="2:4" x14ac:dyDescent="0.25">
      <c r="B63" s="4">
        <v>60</v>
      </c>
      <c r="C63" s="5">
        <v>36614</v>
      </c>
      <c r="D63" s="4">
        <v>52.816901408450697</v>
      </c>
    </row>
    <row r="64" spans="2:4" x14ac:dyDescent="0.25">
      <c r="B64" s="4">
        <v>61</v>
      </c>
      <c r="C64" s="5">
        <v>36615</v>
      </c>
      <c r="D64" s="4">
        <v>53.571428571428498</v>
      </c>
    </row>
    <row r="65" spans="2:4" x14ac:dyDescent="0.25">
      <c r="B65" s="4">
        <v>62</v>
      </c>
      <c r="C65" s="5">
        <v>36616</v>
      </c>
      <c r="D65" s="4">
        <v>54.624277456647398</v>
      </c>
    </row>
    <row r="66" spans="2:4" x14ac:dyDescent="0.25">
      <c r="B66" s="4">
        <v>63</v>
      </c>
      <c r="C66" s="5">
        <v>36619</v>
      </c>
      <c r="D66" s="4">
        <v>59.838274932614503</v>
      </c>
    </row>
    <row r="67" spans="2:4" x14ac:dyDescent="0.25">
      <c r="B67" s="4">
        <v>64</v>
      </c>
      <c r="C67" s="5">
        <v>36620</v>
      </c>
      <c r="D67" s="4">
        <v>63.135593220338897</v>
      </c>
    </row>
    <row r="68" spans="2:4" x14ac:dyDescent="0.25">
      <c r="B68" s="4">
        <v>65</v>
      </c>
      <c r="C68" s="5">
        <v>36621</v>
      </c>
      <c r="D68" s="4">
        <v>61.149110807113502</v>
      </c>
    </row>
    <row r="69" spans="2:4" x14ac:dyDescent="0.25">
      <c r="B69" s="4">
        <v>66</v>
      </c>
      <c r="C69" s="5">
        <v>36622</v>
      </c>
      <c r="D69" s="4">
        <v>59.195402298850503</v>
      </c>
    </row>
    <row r="70" spans="2:4" x14ac:dyDescent="0.25">
      <c r="B70" s="4">
        <v>67</v>
      </c>
      <c r="C70" s="5">
        <v>36623</v>
      </c>
      <c r="D70" s="4">
        <v>58.357771260996998</v>
      </c>
    </row>
    <row r="71" spans="2:4" x14ac:dyDescent="0.25">
      <c r="B71" s="4">
        <v>68</v>
      </c>
      <c r="C71" s="5">
        <v>36626</v>
      </c>
      <c r="D71" s="4">
        <v>58.479532163742597</v>
      </c>
    </row>
    <row r="72" spans="2:4" x14ac:dyDescent="0.25">
      <c r="B72" s="4">
        <v>69</v>
      </c>
      <c r="C72" s="5">
        <v>36627</v>
      </c>
      <c r="D72" s="4">
        <v>61.173184357541899</v>
      </c>
    </row>
    <row r="73" spans="2:4" x14ac:dyDescent="0.25">
      <c r="B73" s="4">
        <v>70</v>
      </c>
      <c r="C73" s="5">
        <v>36628</v>
      </c>
      <c r="D73" s="4">
        <v>58.260869565217298</v>
      </c>
    </row>
    <row r="74" spans="2:4" x14ac:dyDescent="0.25">
      <c r="B74" s="4">
        <v>71</v>
      </c>
      <c r="C74" s="5">
        <v>36629</v>
      </c>
      <c r="D74" s="4">
        <v>57.021276595744602</v>
      </c>
    </row>
    <row r="75" spans="2:4" x14ac:dyDescent="0.25">
      <c r="B75" s="4">
        <v>72</v>
      </c>
      <c r="C75" s="5">
        <v>36630</v>
      </c>
      <c r="D75" s="4">
        <v>60.909090909090899</v>
      </c>
    </row>
    <row r="76" spans="2:4" x14ac:dyDescent="0.25">
      <c r="B76" s="4">
        <v>73</v>
      </c>
      <c r="C76" s="5">
        <v>36633</v>
      </c>
      <c r="D76" s="4">
        <v>66.976744186046503</v>
      </c>
    </row>
    <row r="77" spans="2:4" x14ac:dyDescent="0.25">
      <c r="B77" s="4">
        <v>74</v>
      </c>
      <c r="C77" s="5">
        <v>36634</v>
      </c>
      <c r="D77" s="4">
        <v>63.1964809384164</v>
      </c>
    </row>
    <row r="78" spans="2:4" x14ac:dyDescent="0.25">
      <c r="B78" s="4">
        <v>75</v>
      </c>
      <c r="C78" s="5">
        <v>36635</v>
      </c>
      <c r="D78" s="4">
        <v>65.470852017937204</v>
      </c>
    </row>
    <row r="79" spans="2:4" x14ac:dyDescent="0.25">
      <c r="B79" s="4">
        <v>76</v>
      </c>
      <c r="C79" s="5">
        <v>36636</v>
      </c>
      <c r="D79" s="4">
        <v>66.129032258064498</v>
      </c>
    </row>
    <row r="80" spans="2:4" x14ac:dyDescent="0.25">
      <c r="B80" s="4">
        <v>77</v>
      </c>
      <c r="C80" s="5">
        <v>36640</v>
      </c>
      <c r="D80" s="4">
        <v>67.567567567567494</v>
      </c>
    </row>
    <row r="81" spans="2:4" x14ac:dyDescent="0.25">
      <c r="B81" s="4">
        <v>78</v>
      </c>
      <c r="C81" s="5">
        <v>36641</v>
      </c>
      <c r="D81" s="4">
        <v>60.278745644599297</v>
      </c>
    </row>
    <row r="82" spans="2:4" x14ac:dyDescent="0.25">
      <c r="B82" s="4">
        <v>79</v>
      </c>
      <c r="C82" s="5">
        <v>36642</v>
      </c>
      <c r="D82" s="4">
        <v>58.743633276740198</v>
      </c>
    </row>
    <row r="83" spans="2:4" x14ac:dyDescent="0.25">
      <c r="B83" s="4">
        <v>80</v>
      </c>
      <c r="C83" s="5">
        <v>36643</v>
      </c>
      <c r="D83" s="4">
        <v>61.986301369863</v>
      </c>
    </row>
    <row r="84" spans="2:4" x14ac:dyDescent="0.25">
      <c r="B84" s="4">
        <v>81</v>
      </c>
      <c r="C84" s="5">
        <v>36644</v>
      </c>
      <c r="D84" s="4">
        <v>59.105960264900602</v>
      </c>
    </row>
    <row r="85" spans="2:4" x14ac:dyDescent="0.25">
      <c r="B85" s="4">
        <v>82</v>
      </c>
      <c r="C85" s="5">
        <v>36647</v>
      </c>
      <c r="D85" s="4">
        <v>56.062992125984202</v>
      </c>
    </row>
    <row r="86" spans="2:4" x14ac:dyDescent="0.25">
      <c r="B86" s="4">
        <v>83</v>
      </c>
      <c r="C86" s="5">
        <v>36648</v>
      </c>
      <c r="D86" s="4">
        <v>56.877897990726403</v>
      </c>
    </row>
    <row r="87" spans="2:4" x14ac:dyDescent="0.25">
      <c r="B87" s="4">
        <v>84</v>
      </c>
      <c r="C87" s="5">
        <v>36649</v>
      </c>
      <c r="D87" s="4">
        <v>53.084415584415503</v>
      </c>
    </row>
    <row r="88" spans="2:4" x14ac:dyDescent="0.25">
      <c r="B88" s="4">
        <v>85</v>
      </c>
      <c r="C88" s="5">
        <v>36650</v>
      </c>
      <c r="D88" s="4">
        <v>52.0729684908789</v>
      </c>
    </row>
    <row r="89" spans="2:4" x14ac:dyDescent="0.25">
      <c r="B89" s="4">
        <v>86</v>
      </c>
      <c r="C89" s="5">
        <v>36651</v>
      </c>
      <c r="D89" s="4">
        <v>53.796445880452303</v>
      </c>
    </row>
    <row r="90" spans="2:4" x14ac:dyDescent="0.25">
      <c r="B90" s="4">
        <v>87</v>
      </c>
      <c r="C90" s="5">
        <v>36654</v>
      </c>
      <c r="D90" s="4">
        <v>51.027397260273901</v>
      </c>
    </row>
    <row r="91" spans="2:4" x14ac:dyDescent="0.25">
      <c r="B91" s="4">
        <v>88</v>
      </c>
      <c r="C91" s="5">
        <v>36655</v>
      </c>
      <c r="D91" s="4">
        <v>53.422370617696103</v>
      </c>
    </row>
    <row r="92" spans="2:4" x14ac:dyDescent="0.25">
      <c r="B92" s="4">
        <v>89</v>
      </c>
      <c r="C92" s="5">
        <v>36656</v>
      </c>
      <c r="D92" s="4">
        <v>52.631578947368403</v>
      </c>
    </row>
    <row r="93" spans="2:4" x14ac:dyDescent="0.25">
      <c r="B93" s="4">
        <v>90</v>
      </c>
      <c r="C93" s="5">
        <v>36657</v>
      </c>
      <c r="D93" s="4">
        <v>54.788069073783298</v>
      </c>
    </row>
    <row r="94" spans="2:4" x14ac:dyDescent="0.25">
      <c r="B94" s="4">
        <v>91</v>
      </c>
      <c r="C94" s="5">
        <v>36658</v>
      </c>
      <c r="D94" s="4">
        <v>47.763713080168699</v>
      </c>
    </row>
    <row r="95" spans="2:4" x14ac:dyDescent="0.25">
      <c r="B95" s="4">
        <v>92</v>
      </c>
      <c r="C95" s="5">
        <v>36661</v>
      </c>
      <c r="D95" s="4">
        <v>48.070469798657697</v>
      </c>
    </row>
    <row r="96" spans="2:4" x14ac:dyDescent="0.25">
      <c r="B96" s="4">
        <v>93</v>
      </c>
      <c r="C96" s="5">
        <v>36662</v>
      </c>
      <c r="D96" s="4">
        <v>49.481865284974099</v>
      </c>
    </row>
    <row r="97" spans="2:4" x14ac:dyDescent="0.25">
      <c r="B97" s="4">
        <v>94</v>
      </c>
      <c r="C97" s="5">
        <v>36663</v>
      </c>
      <c r="D97" s="4">
        <v>49.394463667819998</v>
      </c>
    </row>
    <row r="98" spans="2:4" x14ac:dyDescent="0.25">
      <c r="B98" s="4">
        <v>95</v>
      </c>
      <c r="C98" s="5">
        <v>36664</v>
      </c>
      <c r="D98" s="4">
        <v>49.655765920826099</v>
      </c>
    </row>
    <row r="99" spans="2:4" x14ac:dyDescent="0.25">
      <c r="B99" s="4">
        <v>96</v>
      </c>
      <c r="C99" s="5">
        <v>36665</v>
      </c>
      <c r="D99" s="4">
        <v>45.5833333333333</v>
      </c>
    </row>
    <row r="100" spans="2:4" x14ac:dyDescent="0.25">
      <c r="B100" s="4">
        <v>97</v>
      </c>
      <c r="C100" s="5">
        <v>36668</v>
      </c>
      <c r="D100" s="4">
        <v>41.4612676056338</v>
      </c>
    </row>
    <row r="101" spans="2:4" x14ac:dyDescent="0.25">
      <c r="B101" s="4">
        <v>98</v>
      </c>
      <c r="C101" s="5">
        <v>36669</v>
      </c>
      <c r="D101" s="4">
        <v>41.4612676056338</v>
      </c>
    </row>
    <row r="102" spans="2:4" x14ac:dyDescent="0.25">
      <c r="B102" s="4">
        <v>99</v>
      </c>
      <c r="C102" s="5">
        <v>36670</v>
      </c>
      <c r="D102" s="4">
        <v>46.421845574387902</v>
      </c>
    </row>
    <row r="103" spans="2:4" x14ac:dyDescent="0.25">
      <c r="B103" s="4">
        <v>100</v>
      </c>
      <c r="C103" s="5">
        <v>36671</v>
      </c>
      <c r="D103" s="4">
        <v>50.4089979550102</v>
      </c>
    </row>
    <row r="104" spans="2:4" x14ac:dyDescent="0.25">
      <c r="B104" s="4">
        <v>101</v>
      </c>
      <c r="C104" s="5">
        <v>36672</v>
      </c>
      <c r="D104" s="4">
        <v>46.760259179265603</v>
      </c>
    </row>
    <row r="105" spans="2:4" x14ac:dyDescent="0.25">
      <c r="B105" s="4">
        <v>102</v>
      </c>
      <c r="C105" s="5">
        <v>36676</v>
      </c>
      <c r="D105" s="4">
        <v>48.004434589800397</v>
      </c>
    </row>
    <row r="106" spans="2:4" x14ac:dyDescent="0.25">
      <c r="B106" s="4">
        <v>103</v>
      </c>
      <c r="C106" s="5">
        <v>36677</v>
      </c>
      <c r="D106" s="4">
        <v>44.764957264957197</v>
      </c>
    </row>
    <row r="107" spans="2:4" x14ac:dyDescent="0.25">
      <c r="B107" s="4">
        <v>104</v>
      </c>
      <c r="C107" s="5">
        <v>36678</v>
      </c>
      <c r="D107" s="4">
        <v>43.311403508771903</v>
      </c>
    </row>
    <row r="108" spans="2:4" x14ac:dyDescent="0.25">
      <c r="B108" s="4">
        <v>105</v>
      </c>
      <c r="C108" s="5">
        <v>36679</v>
      </c>
      <c r="D108" s="4">
        <v>42.682926829268297</v>
      </c>
    </row>
    <row r="109" spans="2:4" x14ac:dyDescent="0.25">
      <c r="B109" s="4">
        <v>106</v>
      </c>
      <c r="C109" s="5">
        <v>36682</v>
      </c>
      <c r="D109" s="4">
        <v>39.462365591397798</v>
      </c>
    </row>
    <row r="110" spans="2:4" x14ac:dyDescent="0.25">
      <c r="B110" s="4">
        <v>107</v>
      </c>
      <c r="C110" s="5">
        <v>36683</v>
      </c>
      <c r="D110" s="4">
        <v>44.623655913978403</v>
      </c>
    </row>
    <row r="111" spans="2:4" x14ac:dyDescent="0.25">
      <c r="B111" s="4">
        <v>108</v>
      </c>
      <c r="C111" s="5">
        <v>36684</v>
      </c>
      <c r="D111" s="4">
        <v>47.233606557377001</v>
      </c>
    </row>
    <row r="112" spans="2:4" x14ac:dyDescent="0.25">
      <c r="B112" s="4">
        <v>109</v>
      </c>
      <c r="C112" s="5">
        <v>36685</v>
      </c>
      <c r="D112" s="4">
        <v>48.938428874734598</v>
      </c>
    </row>
    <row r="113" spans="2:4" x14ac:dyDescent="0.25">
      <c r="B113" s="4">
        <v>110</v>
      </c>
      <c r="C113" s="5">
        <v>36686</v>
      </c>
      <c r="D113" s="4">
        <v>53.1460674157303</v>
      </c>
    </row>
    <row r="114" spans="2:4" x14ac:dyDescent="0.25">
      <c r="B114" s="4">
        <v>111</v>
      </c>
      <c r="C114" s="5">
        <v>36689</v>
      </c>
      <c r="D114" s="4">
        <v>52.397260273972599</v>
      </c>
    </row>
    <row r="115" spans="2:4" x14ac:dyDescent="0.25">
      <c r="B115" s="4">
        <v>112</v>
      </c>
      <c r="C115" s="5">
        <v>36690</v>
      </c>
      <c r="D115" s="4">
        <v>50.109170305676798</v>
      </c>
    </row>
    <row r="116" spans="2:4" x14ac:dyDescent="0.25">
      <c r="B116" s="4">
        <v>113</v>
      </c>
      <c r="C116" s="5">
        <v>36691</v>
      </c>
      <c r="D116" s="4">
        <v>51.995798319327697</v>
      </c>
    </row>
    <row r="117" spans="2:4" x14ac:dyDescent="0.25">
      <c r="B117" s="4">
        <v>114</v>
      </c>
      <c r="C117" s="5">
        <v>36692</v>
      </c>
      <c r="D117" s="4">
        <v>52.296450939457202</v>
      </c>
    </row>
    <row r="118" spans="2:4" x14ac:dyDescent="0.25">
      <c r="B118" s="4">
        <v>115</v>
      </c>
      <c r="C118" s="5">
        <v>36693</v>
      </c>
      <c r="D118" s="4">
        <v>50.415800415800398</v>
      </c>
    </row>
    <row r="119" spans="2:4" x14ac:dyDescent="0.25">
      <c r="B119" s="4">
        <v>116</v>
      </c>
      <c r="C119" s="5">
        <v>36696</v>
      </c>
      <c r="D119" s="4">
        <v>47.624190064794803</v>
      </c>
    </row>
    <row r="120" spans="2:4" x14ac:dyDescent="0.25">
      <c r="B120" s="4">
        <v>117</v>
      </c>
      <c r="C120" s="5">
        <v>36697</v>
      </c>
      <c r="D120" s="4">
        <v>48.568281938325903</v>
      </c>
    </row>
    <row r="121" spans="2:4" x14ac:dyDescent="0.25">
      <c r="B121" s="4">
        <v>118</v>
      </c>
      <c r="C121" s="5">
        <v>36698</v>
      </c>
      <c r="D121" s="4">
        <v>44.0420560747663</v>
      </c>
    </row>
    <row r="122" spans="2:4" x14ac:dyDescent="0.25">
      <c r="B122" s="4">
        <v>119</v>
      </c>
      <c r="C122" s="5">
        <v>36699</v>
      </c>
      <c r="D122" s="4">
        <v>44.615384615384599</v>
      </c>
    </row>
    <row r="123" spans="2:4" x14ac:dyDescent="0.25">
      <c r="B123" s="4">
        <v>120</v>
      </c>
      <c r="C123" s="5">
        <v>36700</v>
      </c>
      <c r="D123" s="4">
        <v>43.0260047281323</v>
      </c>
    </row>
    <row r="124" spans="2:4" x14ac:dyDescent="0.25">
      <c r="B124" s="4">
        <v>121</v>
      </c>
      <c r="C124" s="5">
        <v>36703</v>
      </c>
      <c r="D124" s="4">
        <v>47.016706443914003</v>
      </c>
    </row>
    <row r="125" spans="2:4" x14ac:dyDescent="0.25">
      <c r="B125" s="4">
        <v>122</v>
      </c>
      <c r="C125" s="5">
        <v>36704</v>
      </c>
      <c r="D125" s="4">
        <v>46.889952153110002</v>
      </c>
    </row>
    <row r="126" spans="2:4" x14ac:dyDescent="0.25">
      <c r="B126" s="4">
        <v>123</v>
      </c>
      <c r="C126" s="5">
        <v>36705</v>
      </c>
      <c r="D126" s="4">
        <v>45.2739313666466</v>
      </c>
    </row>
    <row r="127" spans="2:4" x14ac:dyDescent="0.25">
      <c r="B127" s="4">
        <v>124</v>
      </c>
      <c r="C127" s="5">
        <v>36706</v>
      </c>
      <c r="D127" s="4">
        <v>49.6088657105606</v>
      </c>
    </row>
    <row r="128" spans="2:4" x14ac:dyDescent="0.25">
      <c r="B128" s="4">
        <v>125</v>
      </c>
      <c r="C128" s="5">
        <v>36707</v>
      </c>
      <c r="D128" s="4">
        <v>56.198830409356702</v>
      </c>
    </row>
    <row r="129" spans="2:4" x14ac:dyDescent="0.25">
      <c r="B129" s="4">
        <v>126</v>
      </c>
      <c r="C129" s="5">
        <v>36710</v>
      </c>
      <c r="D129" s="4">
        <v>57.544910179640702</v>
      </c>
    </row>
    <row r="130" spans="2:4" x14ac:dyDescent="0.25">
      <c r="B130" s="4">
        <v>127</v>
      </c>
      <c r="C130" s="5">
        <v>36712</v>
      </c>
      <c r="D130" s="4">
        <v>55.174488567990302</v>
      </c>
    </row>
    <row r="131" spans="2:4" x14ac:dyDescent="0.25">
      <c r="B131" s="4">
        <v>128</v>
      </c>
      <c r="C131" s="5">
        <v>36713</v>
      </c>
      <c r="D131" s="4">
        <v>55.441354292623899</v>
      </c>
    </row>
    <row r="132" spans="2:4" x14ac:dyDescent="0.25">
      <c r="B132" s="4">
        <v>129</v>
      </c>
      <c r="C132" s="5">
        <v>36714</v>
      </c>
      <c r="D132" s="4">
        <v>52.640642939150297</v>
      </c>
    </row>
    <row r="133" spans="2:4" x14ac:dyDescent="0.25">
      <c r="B133" s="4">
        <v>130</v>
      </c>
      <c r="C133" s="5">
        <v>36717</v>
      </c>
      <c r="D133" s="4">
        <v>52.883506343713897</v>
      </c>
    </row>
    <row r="134" spans="2:4" x14ac:dyDescent="0.25">
      <c r="B134" s="4">
        <v>131</v>
      </c>
      <c r="C134" s="5">
        <v>36718</v>
      </c>
      <c r="D134" s="4">
        <v>53.7514654161781</v>
      </c>
    </row>
    <row r="135" spans="2:4" x14ac:dyDescent="0.25">
      <c r="B135" s="4">
        <v>132</v>
      </c>
      <c r="C135" s="5">
        <v>36719</v>
      </c>
      <c r="D135" s="4">
        <v>49.433748584371401</v>
      </c>
    </row>
    <row r="136" spans="2:4" x14ac:dyDescent="0.25">
      <c r="B136" s="4">
        <v>133</v>
      </c>
      <c r="C136" s="5">
        <v>36720</v>
      </c>
      <c r="D136" s="4">
        <v>47.284533648169997</v>
      </c>
    </row>
    <row r="137" spans="2:4" x14ac:dyDescent="0.25">
      <c r="B137" s="4">
        <v>134</v>
      </c>
      <c r="C137" s="5">
        <v>36721</v>
      </c>
      <c r="D137" s="4">
        <v>52.264600715137</v>
      </c>
    </row>
    <row r="138" spans="2:4" x14ac:dyDescent="0.25">
      <c r="B138" s="4">
        <v>135</v>
      </c>
      <c r="C138" s="5">
        <v>36724</v>
      </c>
      <c r="D138" s="4">
        <v>50.738007380073803</v>
      </c>
    </row>
    <row r="139" spans="2:4" x14ac:dyDescent="0.25">
      <c r="B139" s="4">
        <v>136</v>
      </c>
      <c r="C139" s="5">
        <v>36725</v>
      </c>
      <c r="D139" s="4">
        <v>45.510204081632601</v>
      </c>
    </row>
    <row r="140" spans="2:4" x14ac:dyDescent="0.25">
      <c r="B140" s="4">
        <v>137</v>
      </c>
      <c r="C140" s="5">
        <v>36726</v>
      </c>
      <c r="D140" s="4">
        <v>45.634379263301497</v>
      </c>
    </row>
    <row r="141" spans="2:4" x14ac:dyDescent="0.25">
      <c r="B141" s="4">
        <v>138</v>
      </c>
      <c r="C141" s="5">
        <v>36727</v>
      </c>
      <c r="D141" s="4">
        <v>46.795727636849101</v>
      </c>
    </row>
    <row r="142" spans="2:4" x14ac:dyDescent="0.25">
      <c r="B142" s="4">
        <v>139</v>
      </c>
      <c r="C142" s="5">
        <v>36728</v>
      </c>
      <c r="D142" s="4">
        <v>48.313878080415002</v>
      </c>
    </row>
    <row r="143" spans="2:4" x14ac:dyDescent="0.25">
      <c r="B143" s="4">
        <v>140</v>
      </c>
      <c r="C143" s="5">
        <v>36731</v>
      </c>
      <c r="D143" s="4">
        <v>50.957592339261197</v>
      </c>
    </row>
    <row r="144" spans="2:4" x14ac:dyDescent="0.25">
      <c r="B144" s="4">
        <v>141</v>
      </c>
      <c r="C144" s="5">
        <v>36732</v>
      </c>
      <c r="D144" s="4">
        <v>48.118668596237299</v>
      </c>
    </row>
    <row r="145" spans="2:4" x14ac:dyDescent="0.25">
      <c r="B145" s="4">
        <v>142</v>
      </c>
      <c r="C145" s="5">
        <v>36733</v>
      </c>
      <c r="D145" s="4">
        <v>42.9955290611028</v>
      </c>
    </row>
    <row r="146" spans="2:4" x14ac:dyDescent="0.25">
      <c r="B146" s="4">
        <v>143</v>
      </c>
      <c r="C146" s="5">
        <v>36734</v>
      </c>
      <c r="D146" s="4">
        <v>46.454948301329303</v>
      </c>
    </row>
    <row r="147" spans="2:4" x14ac:dyDescent="0.25">
      <c r="B147" s="4">
        <v>144</v>
      </c>
      <c r="C147" s="5">
        <v>36735</v>
      </c>
      <c r="D147" s="4">
        <v>46.1820851688693</v>
      </c>
    </row>
    <row r="148" spans="2:4" x14ac:dyDescent="0.25">
      <c r="B148" s="4">
        <v>145</v>
      </c>
      <c r="C148" s="5">
        <v>36738</v>
      </c>
      <c r="D148" s="4">
        <v>46.046852122986799</v>
      </c>
    </row>
    <row r="149" spans="2:4" x14ac:dyDescent="0.25">
      <c r="B149" s="4">
        <v>146</v>
      </c>
      <c r="C149" s="5">
        <v>36739</v>
      </c>
      <c r="D149" s="4">
        <v>49.717912552891299</v>
      </c>
    </row>
    <row r="150" spans="2:4" x14ac:dyDescent="0.25">
      <c r="B150" s="4">
        <v>147</v>
      </c>
      <c r="C150" s="5">
        <v>36740</v>
      </c>
      <c r="D150" s="4">
        <v>51.310043668122198</v>
      </c>
    </row>
    <row r="151" spans="2:4" x14ac:dyDescent="0.25">
      <c r="B151" s="4">
        <v>148</v>
      </c>
      <c r="C151" s="5">
        <v>36741</v>
      </c>
      <c r="D151" s="4">
        <v>51.914580265095701</v>
      </c>
    </row>
    <row r="152" spans="2:4" x14ac:dyDescent="0.25">
      <c r="B152" s="4">
        <v>149</v>
      </c>
      <c r="C152" s="5">
        <v>36742</v>
      </c>
      <c r="D152" s="4">
        <v>46.536796536796501</v>
      </c>
    </row>
    <row r="153" spans="2:4" x14ac:dyDescent="0.25">
      <c r="B153" s="4">
        <v>150</v>
      </c>
      <c r="C153" s="5">
        <v>36745</v>
      </c>
      <c r="D153" s="4">
        <v>42.551724137930997</v>
      </c>
    </row>
    <row r="154" spans="2:4" x14ac:dyDescent="0.25">
      <c r="B154" s="4">
        <v>151</v>
      </c>
      <c r="C154" s="5">
        <v>36746</v>
      </c>
      <c r="D154" s="4">
        <v>41.887304820094997</v>
      </c>
    </row>
    <row r="155" spans="2:4" x14ac:dyDescent="0.25">
      <c r="B155" s="4">
        <v>152</v>
      </c>
      <c r="C155" s="5">
        <v>36747</v>
      </c>
      <c r="D155" s="4">
        <v>40.211640211640201</v>
      </c>
    </row>
    <row r="156" spans="2:4" x14ac:dyDescent="0.25">
      <c r="B156" s="4">
        <v>153</v>
      </c>
      <c r="C156" s="5">
        <v>36748</v>
      </c>
      <c r="D156" s="4">
        <v>35.795454545454497</v>
      </c>
    </row>
    <row r="157" spans="2:4" x14ac:dyDescent="0.25">
      <c r="B157" s="4">
        <v>154</v>
      </c>
      <c r="C157" s="5">
        <v>36749</v>
      </c>
      <c r="D157" s="4">
        <v>35.393258426966199</v>
      </c>
    </row>
    <row r="158" spans="2:4" x14ac:dyDescent="0.25">
      <c r="B158" s="4">
        <v>155</v>
      </c>
      <c r="C158" s="5">
        <v>36752</v>
      </c>
      <c r="D158" s="4">
        <v>37.921348314606703</v>
      </c>
    </row>
    <row r="159" spans="2:4" x14ac:dyDescent="0.25">
      <c r="B159" s="4">
        <v>156</v>
      </c>
      <c r="C159" s="5">
        <v>36753</v>
      </c>
      <c r="D159" s="4">
        <v>38.968481375358103</v>
      </c>
    </row>
    <row r="160" spans="2:4" x14ac:dyDescent="0.25">
      <c r="B160" s="4">
        <v>157</v>
      </c>
      <c r="C160" s="5">
        <v>36754</v>
      </c>
      <c r="D160" s="4">
        <v>41.846153846153797</v>
      </c>
    </row>
    <row r="161" spans="2:4" x14ac:dyDescent="0.25">
      <c r="B161" s="4">
        <v>158</v>
      </c>
      <c r="C161" s="5">
        <v>36755</v>
      </c>
      <c r="D161" s="4">
        <v>42.633228840125298</v>
      </c>
    </row>
    <row r="162" spans="2:4" x14ac:dyDescent="0.25">
      <c r="B162" s="4">
        <v>159</v>
      </c>
      <c r="C162" s="5">
        <v>36756</v>
      </c>
      <c r="D162" s="4">
        <v>44.1558441558441</v>
      </c>
    </row>
    <row r="163" spans="2:4" x14ac:dyDescent="0.25">
      <c r="B163" s="4">
        <v>160</v>
      </c>
      <c r="C163" s="5">
        <v>36759</v>
      </c>
      <c r="D163" s="4">
        <v>49.1289198606271</v>
      </c>
    </row>
    <row r="164" spans="2:4" x14ac:dyDescent="0.25">
      <c r="B164" s="4">
        <v>161</v>
      </c>
      <c r="C164" s="5">
        <v>36760</v>
      </c>
      <c r="D164" s="4">
        <v>44.585987261146499</v>
      </c>
    </row>
    <row r="165" spans="2:4" x14ac:dyDescent="0.25">
      <c r="B165" s="4">
        <v>162</v>
      </c>
      <c r="C165" s="5">
        <v>36761</v>
      </c>
      <c r="D165" s="4">
        <v>47.112462006078999</v>
      </c>
    </row>
    <row r="166" spans="2:4" x14ac:dyDescent="0.25">
      <c r="B166" s="4">
        <v>163</v>
      </c>
      <c r="C166" s="5">
        <v>36762</v>
      </c>
      <c r="D166" s="4">
        <v>44.720496894409898</v>
      </c>
    </row>
    <row r="167" spans="2:4" x14ac:dyDescent="0.25">
      <c r="B167" s="4">
        <v>164</v>
      </c>
      <c r="C167" s="5">
        <v>36763</v>
      </c>
      <c r="D167" s="4">
        <v>45.230769230769198</v>
      </c>
    </row>
    <row r="168" spans="2:4" x14ac:dyDescent="0.25">
      <c r="B168" s="4">
        <v>165</v>
      </c>
      <c r="C168" s="5">
        <v>36766</v>
      </c>
      <c r="D168" s="4">
        <v>45.370370370370303</v>
      </c>
    </row>
    <row r="169" spans="2:4" x14ac:dyDescent="0.25">
      <c r="B169" s="4">
        <v>166</v>
      </c>
      <c r="C169" s="5">
        <v>36767</v>
      </c>
      <c r="D169" s="4">
        <v>41.176470588235297</v>
      </c>
    </row>
    <row r="170" spans="2:4" x14ac:dyDescent="0.25">
      <c r="B170" s="4">
        <v>167</v>
      </c>
      <c r="C170" s="5">
        <v>36768</v>
      </c>
      <c r="D170" s="4">
        <v>36.451612903225801</v>
      </c>
    </row>
    <row r="171" spans="2:4" x14ac:dyDescent="0.25">
      <c r="B171" s="4">
        <v>168</v>
      </c>
      <c r="C171" s="5">
        <v>36769</v>
      </c>
      <c r="D171" s="4">
        <v>36.807817589576501</v>
      </c>
    </row>
    <row r="172" spans="2:4" x14ac:dyDescent="0.25">
      <c r="B172" s="4">
        <v>169</v>
      </c>
      <c r="C172" s="5">
        <v>36770</v>
      </c>
      <c r="D172" s="4">
        <v>38.6075949367088</v>
      </c>
    </row>
    <row r="173" spans="2:4" x14ac:dyDescent="0.25">
      <c r="B173" s="4">
        <v>170</v>
      </c>
      <c r="C173" s="5">
        <v>36774</v>
      </c>
      <c r="D173" s="4">
        <v>41.100323624595397</v>
      </c>
    </row>
    <row r="174" spans="2:4" x14ac:dyDescent="0.25">
      <c r="B174" s="4">
        <v>171</v>
      </c>
      <c r="C174" s="5">
        <v>36775</v>
      </c>
      <c r="D174" s="4">
        <v>45.8333333333333</v>
      </c>
    </row>
    <row r="175" spans="2:4" x14ac:dyDescent="0.25">
      <c r="B175" s="4">
        <v>172</v>
      </c>
      <c r="C175" s="5">
        <v>36776</v>
      </c>
      <c r="D175" s="4">
        <v>43.874643874643802</v>
      </c>
    </row>
    <row r="176" spans="2:4" x14ac:dyDescent="0.25">
      <c r="B176" s="4">
        <v>173</v>
      </c>
      <c r="C176" s="5">
        <v>36777</v>
      </c>
      <c r="D176" s="4">
        <v>46.368715083798797</v>
      </c>
    </row>
    <row r="177" spans="2:4" x14ac:dyDescent="0.25">
      <c r="B177" s="4">
        <v>174</v>
      </c>
      <c r="C177" s="5">
        <v>36780</v>
      </c>
      <c r="D177" s="4">
        <v>45.762711864406697</v>
      </c>
    </row>
    <row r="178" spans="2:4" x14ac:dyDescent="0.25">
      <c r="B178" s="4">
        <v>175</v>
      </c>
      <c r="C178" s="5">
        <v>36781</v>
      </c>
      <c r="D178" s="4">
        <v>47.910863509749298</v>
      </c>
    </row>
    <row r="179" spans="2:4" x14ac:dyDescent="0.25">
      <c r="B179" s="4">
        <v>176</v>
      </c>
      <c r="C179" s="5">
        <v>36782</v>
      </c>
      <c r="D179" s="4">
        <v>49.589041095890401</v>
      </c>
    </row>
    <row r="180" spans="2:4" x14ac:dyDescent="0.25">
      <c r="B180" s="4">
        <v>177</v>
      </c>
      <c r="C180" s="5">
        <v>36783</v>
      </c>
      <c r="D180" s="4">
        <v>37.474120082815702</v>
      </c>
    </row>
    <row r="181" spans="2:4" x14ac:dyDescent="0.25">
      <c r="B181" s="4">
        <v>178</v>
      </c>
      <c r="C181" s="5">
        <v>36784</v>
      </c>
      <c r="D181" s="4">
        <v>38.185654008438803</v>
      </c>
    </row>
    <row r="182" spans="2:4" x14ac:dyDescent="0.25">
      <c r="B182" s="4">
        <v>179</v>
      </c>
      <c r="C182" s="5">
        <v>36787</v>
      </c>
      <c r="D182" s="4">
        <v>36.491935483870897</v>
      </c>
    </row>
    <row r="183" spans="2:4" x14ac:dyDescent="0.25">
      <c r="B183" s="4">
        <v>180</v>
      </c>
      <c r="C183" s="5">
        <v>36788</v>
      </c>
      <c r="D183" s="4">
        <v>37.396694214876</v>
      </c>
    </row>
    <row r="184" spans="2:4" x14ac:dyDescent="0.25">
      <c r="B184" s="4">
        <v>181</v>
      </c>
      <c r="C184" s="5">
        <v>36789</v>
      </c>
      <c r="D184" s="4">
        <v>32.5051759834368</v>
      </c>
    </row>
    <row r="185" spans="2:4" x14ac:dyDescent="0.25">
      <c r="B185" s="4">
        <v>182</v>
      </c>
      <c r="C185" s="5">
        <v>36790</v>
      </c>
      <c r="D185" s="4">
        <v>34.552845528455201</v>
      </c>
    </row>
    <row r="186" spans="2:4" x14ac:dyDescent="0.25">
      <c r="B186" s="4">
        <v>183</v>
      </c>
      <c r="C186" s="5">
        <v>36791</v>
      </c>
      <c r="D186" s="4">
        <v>35.856573705179201</v>
      </c>
    </row>
    <row r="187" spans="2:4" x14ac:dyDescent="0.25">
      <c r="B187" s="4">
        <v>184</v>
      </c>
      <c r="C187" s="5">
        <v>36794</v>
      </c>
      <c r="D187" s="4">
        <v>35.153180618389598</v>
      </c>
    </row>
    <row r="188" spans="2:4" x14ac:dyDescent="0.25">
      <c r="B188" s="4">
        <v>185</v>
      </c>
      <c r="C188" s="5">
        <v>36795</v>
      </c>
      <c r="D188" s="4">
        <v>36.572354155360003</v>
      </c>
    </row>
    <row r="189" spans="2:4" x14ac:dyDescent="0.25">
      <c r="B189" s="4">
        <v>186</v>
      </c>
      <c r="C189" s="5">
        <v>36796</v>
      </c>
      <c r="D189" s="4">
        <v>37.070991512851201</v>
      </c>
    </row>
    <row r="190" spans="2:4" x14ac:dyDescent="0.25">
      <c r="B190" s="4">
        <v>187</v>
      </c>
      <c r="C190" s="5">
        <v>36797</v>
      </c>
      <c r="D190" s="4">
        <v>42.306000848728303</v>
      </c>
    </row>
    <row r="191" spans="2:4" x14ac:dyDescent="0.25">
      <c r="B191" s="4">
        <v>188</v>
      </c>
      <c r="C191" s="5">
        <v>36798</v>
      </c>
      <c r="D191" s="4">
        <v>41.910519184606798</v>
      </c>
    </row>
    <row r="192" spans="2:4" x14ac:dyDescent="0.25">
      <c r="B192" s="4">
        <v>189</v>
      </c>
      <c r="C192" s="5">
        <v>36801</v>
      </c>
      <c r="D192" s="4">
        <v>43.890389248107397</v>
      </c>
    </row>
    <row r="193" spans="2:4" x14ac:dyDescent="0.25">
      <c r="B193" s="4">
        <v>190</v>
      </c>
      <c r="C193" s="5">
        <v>36802</v>
      </c>
      <c r="D193" s="4">
        <v>39.326665146206103</v>
      </c>
    </row>
    <row r="194" spans="2:4" x14ac:dyDescent="0.25">
      <c r="B194" s="4">
        <v>191</v>
      </c>
      <c r="C194" s="5">
        <v>36803</v>
      </c>
      <c r="D194" s="4">
        <v>40.488318249309003</v>
      </c>
    </row>
    <row r="195" spans="2:4" x14ac:dyDescent="0.25">
      <c r="B195" s="4">
        <v>192</v>
      </c>
      <c r="C195" s="5">
        <v>36804</v>
      </c>
      <c r="D195" s="4">
        <v>44.927428854156901</v>
      </c>
    </row>
    <row r="196" spans="2:4" x14ac:dyDescent="0.25">
      <c r="B196" s="4">
        <v>193</v>
      </c>
      <c r="C196" s="5">
        <v>36805</v>
      </c>
      <c r="D196" s="4">
        <v>46.057752595552003</v>
      </c>
    </row>
    <row r="197" spans="2:4" x14ac:dyDescent="0.25">
      <c r="B197" s="4">
        <v>194</v>
      </c>
      <c r="C197" s="5">
        <v>36808</v>
      </c>
      <c r="D197" s="4">
        <v>47.3989774012339</v>
      </c>
    </row>
    <row r="198" spans="2:4" x14ac:dyDescent="0.25">
      <c r="B198" s="4">
        <v>195</v>
      </c>
      <c r="C198" s="5">
        <v>36809</v>
      </c>
      <c r="D198" s="4">
        <v>48.249540018372201</v>
      </c>
    </row>
    <row r="199" spans="2:4" x14ac:dyDescent="0.25">
      <c r="B199" s="4">
        <v>196</v>
      </c>
      <c r="C199" s="5">
        <v>36810</v>
      </c>
      <c r="D199" s="4">
        <v>48.787524272774498</v>
      </c>
    </row>
    <row r="200" spans="2:4" x14ac:dyDescent="0.25">
      <c r="B200" s="4">
        <v>197</v>
      </c>
      <c r="C200" s="5">
        <v>36811</v>
      </c>
      <c r="D200" s="4">
        <v>45.3721478556417</v>
      </c>
    </row>
    <row r="201" spans="2:4" x14ac:dyDescent="0.25">
      <c r="B201" s="4">
        <v>198</v>
      </c>
      <c r="C201" s="5">
        <v>36812</v>
      </c>
      <c r="D201" s="4">
        <v>47.481905683070103</v>
      </c>
    </row>
    <row r="202" spans="2:4" x14ac:dyDescent="0.25">
      <c r="B202" s="4">
        <v>199</v>
      </c>
      <c r="C202" s="5">
        <v>36815</v>
      </c>
      <c r="D202" s="4">
        <v>45.435019393666302</v>
      </c>
    </row>
    <row r="203" spans="2:4" x14ac:dyDescent="0.25">
      <c r="B203" s="4">
        <v>200</v>
      </c>
      <c r="C203" s="5">
        <v>36816</v>
      </c>
      <c r="D203" s="4">
        <v>46.233120511648799</v>
      </c>
    </row>
    <row r="204" spans="2:4" x14ac:dyDescent="0.25">
      <c r="B204" s="4">
        <v>201</v>
      </c>
      <c r="C204" s="5">
        <v>36817</v>
      </c>
      <c r="D204" s="4">
        <v>45.414913968109502</v>
      </c>
    </row>
    <row r="205" spans="2:4" x14ac:dyDescent="0.25">
      <c r="B205" s="4">
        <v>202</v>
      </c>
      <c r="C205" s="5">
        <v>36818</v>
      </c>
      <c r="D205" s="4">
        <v>42.479769639031502</v>
      </c>
    </row>
    <row r="206" spans="2:4" x14ac:dyDescent="0.25">
      <c r="B206" s="4">
        <v>203</v>
      </c>
      <c r="C206" s="5">
        <v>36819</v>
      </c>
      <c r="D206" s="4">
        <v>41.9919992685547</v>
      </c>
    </row>
    <row r="207" spans="2:4" x14ac:dyDescent="0.25">
      <c r="B207" s="4">
        <v>204</v>
      </c>
      <c r="C207" s="5">
        <v>36822</v>
      </c>
      <c r="D207" s="4">
        <v>39.363788741756601</v>
      </c>
    </row>
    <row r="208" spans="2:4" x14ac:dyDescent="0.25">
      <c r="B208" s="4">
        <v>205</v>
      </c>
      <c r="C208" s="5">
        <v>36823</v>
      </c>
      <c r="D208" s="4">
        <v>60.468151563339298</v>
      </c>
    </row>
    <row r="209" spans="2:4" x14ac:dyDescent="0.25">
      <c r="B209" s="4">
        <v>206</v>
      </c>
      <c r="C209" s="5">
        <v>36824</v>
      </c>
      <c r="D209" s="4">
        <v>65.804975951272695</v>
      </c>
    </row>
    <row r="210" spans="2:4" x14ac:dyDescent="0.25">
      <c r="B210" s="4">
        <v>207</v>
      </c>
      <c r="C210" s="5">
        <v>36825</v>
      </c>
      <c r="D210" s="4">
        <v>70.844374072595897</v>
      </c>
    </row>
    <row r="211" spans="2:4" x14ac:dyDescent="0.25">
      <c r="B211" s="4">
        <v>208</v>
      </c>
      <c r="C211" s="5">
        <v>36826</v>
      </c>
      <c r="D211" s="4">
        <v>73.001400282785099</v>
      </c>
    </row>
    <row r="212" spans="2:4" x14ac:dyDescent="0.25">
      <c r="B212" s="4">
        <v>209</v>
      </c>
      <c r="C212" s="5">
        <v>36829</v>
      </c>
      <c r="D212" s="4">
        <v>77.989631639922095</v>
      </c>
    </row>
    <row r="213" spans="2:4" x14ac:dyDescent="0.25">
      <c r="B213" s="4">
        <v>210</v>
      </c>
      <c r="C213" s="5">
        <v>36830</v>
      </c>
      <c r="D213" s="4">
        <v>76.704332287839094</v>
      </c>
    </row>
    <row r="214" spans="2:4" x14ac:dyDescent="0.25">
      <c r="B214" s="4">
        <v>211</v>
      </c>
      <c r="C214" s="5">
        <v>36831</v>
      </c>
      <c r="D214" s="4">
        <v>70.736621062712899</v>
      </c>
    </row>
    <row r="215" spans="2:4" x14ac:dyDescent="0.25">
      <c r="B215" s="4">
        <v>212</v>
      </c>
      <c r="C215" s="5">
        <v>36832</v>
      </c>
      <c r="D215" s="4">
        <v>73.405697848280298</v>
      </c>
    </row>
    <row r="216" spans="2:4" x14ac:dyDescent="0.25">
      <c r="B216" s="4">
        <v>213</v>
      </c>
      <c r="C216" s="5">
        <v>36833</v>
      </c>
      <c r="D216" s="4">
        <v>72.956192829711696</v>
      </c>
    </row>
    <row r="217" spans="2:4" x14ac:dyDescent="0.25">
      <c r="B217" s="4">
        <v>214</v>
      </c>
      <c r="C217" s="5">
        <v>36836</v>
      </c>
      <c r="D217" s="4">
        <v>72.580642416418002</v>
      </c>
    </row>
    <row r="218" spans="2:4" x14ac:dyDescent="0.25">
      <c r="B218" s="4">
        <v>215</v>
      </c>
      <c r="C218" s="5">
        <v>36837</v>
      </c>
      <c r="D218" s="4">
        <v>71.165641131325302</v>
      </c>
    </row>
    <row r="219" spans="2:4" x14ac:dyDescent="0.25">
      <c r="B219" s="4">
        <v>216</v>
      </c>
      <c r="C219" s="5">
        <v>36838</v>
      </c>
      <c r="D219" s="4">
        <v>70.672899397692404</v>
      </c>
    </row>
    <row r="220" spans="2:4" x14ac:dyDescent="0.25">
      <c r="B220" s="4">
        <v>217</v>
      </c>
      <c r="C220" s="5">
        <v>36839</v>
      </c>
      <c r="D220" s="4">
        <v>71.402811265476601</v>
      </c>
    </row>
    <row r="221" spans="2:4" x14ac:dyDescent="0.25">
      <c r="B221" s="4">
        <v>218</v>
      </c>
      <c r="C221" s="5">
        <v>36840</v>
      </c>
      <c r="D221" s="4">
        <v>73.307055522502097</v>
      </c>
    </row>
    <row r="222" spans="2:4" x14ac:dyDescent="0.25">
      <c r="B222" s="4">
        <v>219</v>
      </c>
      <c r="C222" s="5">
        <v>36843</v>
      </c>
      <c r="D222" s="4">
        <v>71.972692084002205</v>
      </c>
    </row>
    <row r="223" spans="2:4" x14ac:dyDescent="0.25">
      <c r="B223" s="4">
        <v>220</v>
      </c>
      <c r="C223" s="5">
        <v>36844</v>
      </c>
      <c r="D223" s="4">
        <v>68.119357051956101</v>
      </c>
    </row>
    <row r="224" spans="2:4" x14ac:dyDescent="0.25">
      <c r="B224" s="4">
        <v>221</v>
      </c>
      <c r="C224" s="5">
        <v>36845</v>
      </c>
      <c r="D224" s="4">
        <v>68.612290434913902</v>
      </c>
    </row>
    <row r="225" spans="2:4" x14ac:dyDescent="0.25">
      <c r="B225" s="4">
        <v>222</v>
      </c>
      <c r="C225" s="5">
        <v>36846</v>
      </c>
      <c r="D225" s="4">
        <v>66.503209756878107</v>
      </c>
    </row>
    <row r="226" spans="2:4" x14ac:dyDescent="0.25">
      <c r="B226" s="4">
        <v>223</v>
      </c>
      <c r="C226" s="5">
        <v>36847</v>
      </c>
      <c r="D226" s="4">
        <v>66.578848681811294</v>
      </c>
    </row>
    <row r="227" spans="2:4" x14ac:dyDescent="0.25">
      <c r="B227" s="4">
        <v>224</v>
      </c>
      <c r="C227" s="5">
        <v>36850</v>
      </c>
      <c r="D227" s="4">
        <v>67.789172847166796</v>
      </c>
    </row>
    <row r="228" spans="2:4" x14ac:dyDescent="0.25">
      <c r="B228" s="4">
        <v>225</v>
      </c>
      <c r="C228" s="5">
        <v>36851</v>
      </c>
      <c r="D228" s="4">
        <v>70.045396932803399</v>
      </c>
    </row>
    <row r="229" spans="2:4" x14ac:dyDescent="0.25">
      <c r="B229" s="4">
        <v>226</v>
      </c>
      <c r="C229" s="5">
        <v>36852</v>
      </c>
      <c r="D229" s="4">
        <v>67.545973442564005</v>
      </c>
    </row>
    <row r="230" spans="2:4" x14ac:dyDescent="0.25">
      <c r="B230" s="4">
        <v>227</v>
      </c>
      <c r="C230" s="5">
        <v>36854</v>
      </c>
      <c r="D230" s="4">
        <v>62.207224908967397</v>
      </c>
    </row>
    <row r="231" spans="2:4" x14ac:dyDescent="0.25">
      <c r="B231" s="4">
        <v>228</v>
      </c>
      <c r="C231" s="5">
        <v>36857</v>
      </c>
      <c r="D231" s="4">
        <v>61.985758860950298</v>
      </c>
    </row>
    <row r="232" spans="2:4" x14ac:dyDescent="0.25">
      <c r="B232" s="4">
        <v>229</v>
      </c>
      <c r="C232" s="5">
        <v>36858</v>
      </c>
      <c r="D232" s="4">
        <v>63.708465459985099</v>
      </c>
    </row>
    <row r="233" spans="2:4" x14ac:dyDescent="0.25">
      <c r="B233" s="4">
        <v>230</v>
      </c>
      <c r="C233" s="5">
        <v>36859</v>
      </c>
      <c r="D233" s="4">
        <v>67.440128020795797</v>
      </c>
    </row>
    <row r="234" spans="2:4" x14ac:dyDescent="0.25">
      <c r="B234" s="4">
        <v>231</v>
      </c>
      <c r="C234" s="5">
        <v>36860</v>
      </c>
      <c r="D234" s="4">
        <v>64.950352112429002</v>
      </c>
    </row>
    <row r="235" spans="2:4" x14ac:dyDescent="0.25">
      <c r="B235" s="4">
        <v>232</v>
      </c>
      <c r="C235" s="5">
        <v>36861</v>
      </c>
      <c r="D235" s="4">
        <v>69.119281232213794</v>
      </c>
    </row>
    <row r="236" spans="2:4" x14ac:dyDescent="0.25">
      <c r="B236" s="4">
        <v>233</v>
      </c>
      <c r="C236" s="5">
        <v>36864</v>
      </c>
      <c r="D236" s="4">
        <v>64.623240615138897</v>
      </c>
    </row>
    <row r="237" spans="2:4" x14ac:dyDescent="0.25">
      <c r="B237" s="4">
        <v>234</v>
      </c>
      <c r="C237" s="5">
        <v>36865</v>
      </c>
      <c r="D237" s="4">
        <v>55.540961046473598</v>
      </c>
    </row>
    <row r="238" spans="2:4" x14ac:dyDescent="0.25">
      <c r="B238" s="4">
        <v>235</v>
      </c>
      <c r="C238" s="5">
        <v>36866</v>
      </c>
      <c r="D238" s="4">
        <v>51.988522437427299</v>
      </c>
    </row>
    <row r="239" spans="2:4" x14ac:dyDescent="0.25">
      <c r="B239" s="4">
        <v>236</v>
      </c>
      <c r="C239" s="5">
        <v>36867</v>
      </c>
      <c r="D239" s="4">
        <v>53.2534952450292</v>
      </c>
    </row>
    <row r="240" spans="2:4" x14ac:dyDescent="0.25">
      <c r="B240" s="4">
        <v>237</v>
      </c>
      <c r="C240" s="5">
        <v>36868</v>
      </c>
      <c r="D240" s="4">
        <v>48.698121936544098</v>
      </c>
    </row>
    <row r="241" spans="2:4" x14ac:dyDescent="0.25">
      <c r="B241" s="4">
        <v>238</v>
      </c>
      <c r="C241" s="5">
        <v>36871</v>
      </c>
      <c r="D241" s="4">
        <v>45.774379349339398</v>
      </c>
    </row>
    <row r="242" spans="2:4" x14ac:dyDescent="0.25">
      <c r="B242" s="4">
        <v>239</v>
      </c>
      <c r="C242" s="5">
        <v>36872</v>
      </c>
      <c r="D242" s="4">
        <v>53.8922122348146</v>
      </c>
    </row>
    <row r="243" spans="2:4" x14ac:dyDescent="0.25">
      <c r="B243" s="4">
        <v>240</v>
      </c>
      <c r="C243" s="5">
        <v>36873</v>
      </c>
      <c r="D243" s="4">
        <v>49.616864061427997</v>
      </c>
    </row>
    <row r="244" spans="2:4" x14ac:dyDescent="0.25">
      <c r="B244" s="4">
        <v>241</v>
      </c>
      <c r="C244" s="5">
        <v>36874</v>
      </c>
      <c r="D244" s="4">
        <v>48.5952891530372</v>
      </c>
    </row>
    <row r="245" spans="2:4" x14ac:dyDescent="0.25">
      <c r="B245" s="4">
        <v>242</v>
      </c>
      <c r="C245" s="5">
        <v>36875</v>
      </c>
      <c r="D245" s="4">
        <v>49.042145537870802</v>
      </c>
    </row>
    <row r="246" spans="2:4" x14ac:dyDescent="0.25">
      <c r="B246" s="4">
        <v>243</v>
      </c>
      <c r="C246" s="5">
        <v>36878</v>
      </c>
      <c r="D246" s="4">
        <v>50.704227343518497</v>
      </c>
    </row>
    <row r="247" spans="2:4" x14ac:dyDescent="0.25">
      <c r="B247" s="4">
        <v>244</v>
      </c>
      <c r="C247" s="5">
        <v>36879</v>
      </c>
      <c r="D247" s="4">
        <v>50.610436267032703</v>
      </c>
    </row>
    <row r="248" spans="2:4" x14ac:dyDescent="0.25">
      <c r="B248" s="4">
        <v>245</v>
      </c>
      <c r="C248" s="5">
        <v>36880</v>
      </c>
      <c r="D248" s="4">
        <v>50.846838920755197</v>
      </c>
    </row>
    <row r="249" spans="2:4" x14ac:dyDescent="0.25">
      <c r="B249" s="4">
        <v>246</v>
      </c>
      <c r="C249" s="5">
        <v>36881</v>
      </c>
      <c r="D249" s="4">
        <v>52.355466609487003</v>
      </c>
    </row>
    <row r="250" spans="2:4" x14ac:dyDescent="0.25">
      <c r="B250" s="4">
        <v>247</v>
      </c>
      <c r="C250" s="5">
        <v>36882</v>
      </c>
      <c r="D250" s="4">
        <v>51.043838481979002</v>
      </c>
    </row>
    <row r="251" spans="2:4" x14ac:dyDescent="0.25">
      <c r="B251" s="4">
        <v>248</v>
      </c>
      <c r="C251" s="5">
        <v>36886</v>
      </c>
      <c r="D251" s="4">
        <v>55.659460896408099</v>
      </c>
    </row>
    <row r="252" spans="2:4" x14ac:dyDescent="0.25">
      <c r="B252" s="4">
        <v>249</v>
      </c>
      <c r="C252" s="5">
        <v>36887</v>
      </c>
      <c r="D252" s="4">
        <v>57.614053135053702</v>
      </c>
    </row>
    <row r="253" spans="2:4" x14ac:dyDescent="0.25">
      <c r="B253" s="4">
        <v>250</v>
      </c>
      <c r="C253" s="5">
        <v>36888</v>
      </c>
      <c r="D253" s="4">
        <v>58.884685591599997</v>
      </c>
    </row>
    <row r="254" spans="2:4" x14ac:dyDescent="0.25">
      <c r="B254" s="4">
        <v>251</v>
      </c>
      <c r="C254" s="5">
        <v>36889</v>
      </c>
      <c r="D254" s="4">
        <v>58.702534950040103</v>
      </c>
    </row>
    <row r="255" spans="2:4" x14ac:dyDescent="0.25">
      <c r="B255" s="4">
        <v>252</v>
      </c>
      <c r="C255" s="5">
        <v>36893</v>
      </c>
      <c r="D255" s="4">
        <v>53.991465634784802</v>
      </c>
    </row>
    <row r="256" spans="2:4" x14ac:dyDescent="0.25">
      <c r="B256" s="4">
        <v>253</v>
      </c>
      <c r="C256" s="5">
        <v>36894</v>
      </c>
      <c r="D256" s="4">
        <v>51.022169392275899</v>
      </c>
    </row>
    <row r="257" spans="2:4" x14ac:dyDescent="0.25">
      <c r="B257" s="4">
        <v>254</v>
      </c>
      <c r="C257" s="5">
        <v>36895</v>
      </c>
      <c r="D257" s="4">
        <v>45.764460845623098</v>
      </c>
    </row>
    <row r="258" spans="2:4" x14ac:dyDescent="0.25">
      <c r="B258" s="4">
        <v>255</v>
      </c>
      <c r="C258" s="5">
        <v>36896</v>
      </c>
      <c r="D258" s="4">
        <v>49.743588840702998</v>
      </c>
    </row>
    <row r="259" spans="2:4" x14ac:dyDescent="0.25">
      <c r="B259" s="4">
        <v>256</v>
      </c>
      <c r="C259" s="5">
        <v>36899</v>
      </c>
      <c r="D259" s="4">
        <v>52.409945305272402</v>
      </c>
    </row>
    <row r="260" spans="2:4" x14ac:dyDescent="0.25">
      <c r="B260" s="4">
        <v>257</v>
      </c>
      <c r="C260" s="5">
        <v>36900</v>
      </c>
      <c r="D260" s="4">
        <v>51.946721281440801</v>
      </c>
    </row>
    <row r="261" spans="2:4" x14ac:dyDescent="0.25">
      <c r="B261" s="4">
        <v>258</v>
      </c>
      <c r="C261" s="5">
        <v>36901</v>
      </c>
      <c r="D261" s="4">
        <v>49.457081364962903</v>
      </c>
    </row>
    <row r="262" spans="2:4" x14ac:dyDescent="0.25">
      <c r="B262" s="4">
        <v>259</v>
      </c>
      <c r="C262" s="5">
        <v>36902</v>
      </c>
      <c r="D262" s="4">
        <v>49.240669238141798</v>
      </c>
    </row>
    <row r="263" spans="2:4" x14ac:dyDescent="0.25">
      <c r="B263" s="4">
        <v>260</v>
      </c>
      <c r="C263" s="5">
        <v>36903</v>
      </c>
      <c r="D263" s="4">
        <v>47.655231005995397</v>
      </c>
    </row>
    <row r="264" spans="2:4" x14ac:dyDescent="0.25">
      <c r="B264" s="4">
        <v>261</v>
      </c>
      <c r="C264" s="5">
        <v>36907</v>
      </c>
      <c r="D264" s="4">
        <v>47.337907081077603</v>
      </c>
    </row>
    <row r="265" spans="2:4" x14ac:dyDescent="0.25">
      <c r="B265" s="4">
        <v>262</v>
      </c>
      <c r="C265" s="5">
        <v>36908</v>
      </c>
      <c r="D265" s="4">
        <v>47.957273779126702</v>
      </c>
    </row>
    <row r="266" spans="2:4" x14ac:dyDescent="0.25">
      <c r="B266" s="4">
        <v>263</v>
      </c>
      <c r="C266" s="5">
        <v>36909</v>
      </c>
      <c r="D266" s="4">
        <v>50.552793468498798</v>
      </c>
    </row>
    <row r="267" spans="2:4" x14ac:dyDescent="0.25">
      <c r="B267" s="4">
        <v>264</v>
      </c>
      <c r="C267" s="5">
        <v>36910</v>
      </c>
      <c r="D267" s="4">
        <v>46.135556863911901</v>
      </c>
    </row>
    <row r="268" spans="2:4" x14ac:dyDescent="0.25">
      <c r="B268" s="4">
        <v>265</v>
      </c>
      <c r="C268" s="5">
        <v>36913</v>
      </c>
      <c r="D268" s="4">
        <v>47.611805294756302</v>
      </c>
    </row>
    <row r="269" spans="2:4" x14ac:dyDescent="0.25">
      <c r="B269" s="4">
        <v>266</v>
      </c>
      <c r="C269" s="5">
        <v>36914</v>
      </c>
      <c r="D269" s="4">
        <v>51.842598167659297</v>
      </c>
    </row>
    <row r="270" spans="2:4" x14ac:dyDescent="0.25">
      <c r="B270" s="4">
        <v>267</v>
      </c>
      <c r="C270" s="5">
        <v>36915</v>
      </c>
      <c r="D270" s="4">
        <v>48.531373900425997</v>
      </c>
    </row>
    <row r="271" spans="2:4" x14ac:dyDescent="0.25">
      <c r="B271" s="4">
        <v>268</v>
      </c>
      <c r="C271" s="5">
        <v>36916</v>
      </c>
      <c r="D271" s="4">
        <v>50.340362258455599</v>
      </c>
    </row>
    <row r="272" spans="2:4" x14ac:dyDescent="0.25">
      <c r="B272" s="4">
        <v>269</v>
      </c>
      <c r="C272" s="5">
        <v>36917</v>
      </c>
      <c r="D272" s="4">
        <v>48.763600781302003</v>
      </c>
    </row>
    <row r="273" spans="2:4" x14ac:dyDescent="0.25">
      <c r="B273" s="4">
        <v>270</v>
      </c>
      <c r="C273" s="5">
        <v>36920</v>
      </c>
      <c r="D273" s="4">
        <v>48.715417378780899</v>
      </c>
    </row>
    <row r="274" spans="2:4" x14ac:dyDescent="0.25">
      <c r="B274" s="4">
        <v>271</v>
      </c>
      <c r="C274" s="5">
        <v>36921</v>
      </c>
      <c r="D274" s="4">
        <v>49.1674858362435</v>
      </c>
    </row>
    <row r="275" spans="2:4" x14ac:dyDescent="0.25">
      <c r="B275" s="4">
        <v>272</v>
      </c>
      <c r="C275" s="5">
        <v>36922</v>
      </c>
      <c r="D275" s="4">
        <v>51.6677171684968</v>
      </c>
    </row>
    <row r="276" spans="2:4" x14ac:dyDescent="0.25">
      <c r="B276" s="4">
        <v>273</v>
      </c>
      <c r="C276" s="5">
        <v>36923</v>
      </c>
      <c r="D276" s="4">
        <v>52.7239149748956</v>
      </c>
    </row>
    <row r="277" spans="2:4" x14ac:dyDescent="0.25">
      <c r="B277" s="4">
        <v>274</v>
      </c>
      <c r="C277" s="5">
        <v>36924</v>
      </c>
      <c r="D277" s="4">
        <v>49.951995867188998</v>
      </c>
    </row>
    <row r="278" spans="2:4" x14ac:dyDescent="0.25">
      <c r="B278" s="4">
        <v>275</v>
      </c>
      <c r="C278" s="5">
        <v>36927</v>
      </c>
      <c r="D278" s="4">
        <v>50.1445552962455</v>
      </c>
    </row>
    <row r="279" spans="2:4" x14ac:dyDescent="0.25">
      <c r="B279" s="4">
        <v>276</v>
      </c>
      <c r="C279" s="5">
        <v>36928</v>
      </c>
      <c r="D279" s="4">
        <v>45.998610834772002</v>
      </c>
    </row>
    <row r="280" spans="2:4" x14ac:dyDescent="0.25">
      <c r="B280" s="4">
        <v>277</v>
      </c>
      <c r="C280" s="5">
        <v>36929</v>
      </c>
      <c r="D280" s="4">
        <v>40.433351115633897</v>
      </c>
    </row>
    <row r="281" spans="2:4" x14ac:dyDescent="0.25">
      <c r="B281" s="4">
        <v>278</v>
      </c>
      <c r="C281" s="5">
        <v>36930</v>
      </c>
      <c r="D281" s="4">
        <v>41.723769017934004</v>
      </c>
    </row>
    <row r="282" spans="2:4" x14ac:dyDescent="0.25">
      <c r="B282" s="4">
        <v>279</v>
      </c>
      <c r="C282" s="5">
        <v>36931</v>
      </c>
      <c r="D282" s="4">
        <v>40.8365826761964</v>
      </c>
    </row>
    <row r="283" spans="2:4" x14ac:dyDescent="0.25">
      <c r="B283" s="4">
        <v>280</v>
      </c>
      <c r="C283" s="5">
        <v>36934</v>
      </c>
      <c r="D283" s="4">
        <v>43.113774164857098</v>
      </c>
    </row>
    <row r="284" spans="2:4" x14ac:dyDescent="0.25">
      <c r="B284" s="4">
        <v>281</v>
      </c>
      <c r="C284" s="5">
        <v>36935</v>
      </c>
      <c r="D284" s="4">
        <v>45.805169299691599</v>
      </c>
    </row>
    <row r="285" spans="2:4" x14ac:dyDescent="0.25">
      <c r="B285" s="4">
        <v>282</v>
      </c>
      <c r="C285" s="5">
        <v>36936</v>
      </c>
      <c r="D285" s="4">
        <v>51.063836982602197</v>
      </c>
    </row>
    <row r="286" spans="2:4" x14ac:dyDescent="0.25">
      <c r="B286" s="4">
        <v>283</v>
      </c>
      <c r="C286" s="5">
        <v>36937</v>
      </c>
      <c r="D286" s="4">
        <v>47.875359924181502</v>
      </c>
    </row>
    <row r="287" spans="2:4" x14ac:dyDescent="0.25">
      <c r="B287" s="4">
        <v>284</v>
      </c>
      <c r="C287" s="5">
        <v>36938</v>
      </c>
      <c r="D287" s="4">
        <v>50.8678223597271</v>
      </c>
    </row>
    <row r="288" spans="2:4" x14ac:dyDescent="0.25">
      <c r="B288" s="4">
        <v>285</v>
      </c>
      <c r="C288" s="5">
        <v>36942</v>
      </c>
      <c r="D288" s="4">
        <v>50.225424870931398</v>
      </c>
    </row>
    <row r="289" spans="2:4" x14ac:dyDescent="0.25">
      <c r="B289" s="4">
        <v>286</v>
      </c>
      <c r="C289" s="5">
        <v>36943</v>
      </c>
      <c r="D289" s="4">
        <v>49.977572178479903</v>
      </c>
    </row>
    <row r="290" spans="2:4" x14ac:dyDescent="0.25">
      <c r="B290" s="4">
        <v>287</v>
      </c>
      <c r="C290" s="5">
        <v>36944</v>
      </c>
      <c r="D290" s="4">
        <v>52.547920472373399</v>
      </c>
    </row>
    <row r="291" spans="2:4" x14ac:dyDescent="0.25">
      <c r="B291" s="4">
        <v>288</v>
      </c>
      <c r="C291" s="5">
        <v>36945</v>
      </c>
      <c r="D291" s="4">
        <v>51.137397855299703</v>
      </c>
    </row>
    <row r="292" spans="2:4" x14ac:dyDescent="0.25">
      <c r="B292" s="4">
        <v>289</v>
      </c>
      <c r="C292" s="5">
        <v>36948</v>
      </c>
      <c r="D292" s="4">
        <v>50.562303301953101</v>
      </c>
    </row>
    <row r="293" spans="2:4" x14ac:dyDescent="0.25">
      <c r="B293" s="4">
        <v>290</v>
      </c>
      <c r="C293" s="5">
        <v>36949</v>
      </c>
      <c r="D293" s="4">
        <v>55.1210465345291</v>
      </c>
    </row>
    <row r="294" spans="2:4" x14ac:dyDescent="0.25">
      <c r="B294" s="4">
        <v>291</v>
      </c>
      <c r="C294" s="5">
        <v>36950</v>
      </c>
      <c r="D294" s="4">
        <v>55.058273308878903</v>
      </c>
    </row>
    <row r="295" spans="2:4" x14ac:dyDescent="0.25">
      <c r="B295" s="4">
        <v>292</v>
      </c>
      <c r="C295" s="5">
        <v>36951</v>
      </c>
      <c r="D295" s="4">
        <v>51.980629657034697</v>
      </c>
    </row>
    <row r="296" spans="2:4" x14ac:dyDescent="0.25">
      <c r="B296" s="4">
        <v>293</v>
      </c>
      <c r="C296" s="5">
        <v>36952</v>
      </c>
      <c r="D296" s="4">
        <v>52.892920127031402</v>
      </c>
    </row>
    <row r="297" spans="2:4" x14ac:dyDescent="0.25">
      <c r="B297" s="4">
        <v>294</v>
      </c>
      <c r="C297" s="5">
        <v>36955</v>
      </c>
      <c r="D297" s="4">
        <v>51.704295512654703</v>
      </c>
    </row>
    <row r="298" spans="2:4" x14ac:dyDescent="0.25">
      <c r="B298" s="4">
        <v>295</v>
      </c>
      <c r="C298" s="5">
        <v>36956</v>
      </c>
      <c r="D298" s="4">
        <v>49.345551241366302</v>
      </c>
    </row>
    <row r="299" spans="2:4" x14ac:dyDescent="0.25">
      <c r="B299" s="4">
        <v>296</v>
      </c>
      <c r="C299" s="5">
        <v>36957</v>
      </c>
      <c r="D299" s="4">
        <v>49.631240341201099</v>
      </c>
    </row>
    <row r="300" spans="2:4" x14ac:dyDescent="0.25">
      <c r="B300" s="4">
        <v>297</v>
      </c>
      <c r="C300" s="5">
        <v>36958</v>
      </c>
      <c r="D300" s="4">
        <v>56.353596086537998</v>
      </c>
    </row>
    <row r="301" spans="2:4" x14ac:dyDescent="0.25">
      <c r="B301" s="4">
        <v>298</v>
      </c>
      <c r="C301" s="5">
        <v>36959</v>
      </c>
      <c r="D301" s="4">
        <v>55.250001788139599</v>
      </c>
    </row>
    <row r="302" spans="2:4" x14ac:dyDescent="0.25">
      <c r="B302" s="4">
        <v>299</v>
      </c>
      <c r="C302" s="5">
        <v>36962</v>
      </c>
      <c r="D302" s="4">
        <v>46.056510293569197</v>
      </c>
    </row>
    <row r="303" spans="2:4" x14ac:dyDescent="0.25">
      <c r="B303" s="4">
        <v>300</v>
      </c>
      <c r="C303" s="5">
        <v>36963</v>
      </c>
      <c r="D303" s="4">
        <v>41.929822271880198</v>
      </c>
    </row>
    <row r="304" spans="2:4" x14ac:dyDescent="0.25">
      <c r="B304" s="4">
        <v>301</v>
      </c>
      <c r="C304" s="5">
        <v>36964</v>
      </c>
      <c r="D304" s="4">
        <v>37.659477200088801</v>
      </c>
    </row>
    <row r="305" spans="2:4" x14ac:dyDescent="0.25">
      <c r="B305" s="4">
        <v>302</v>
      </c>
      <c r="C305" s="5">
        <v>36965</v>
      </c>
      <c r="D305" s="4">
        <v>37.185057451645498</v>
      </c>
    </row>
    <row r="306" spans="2:4" x14ac:dyDescent="0.25">
      <c r="B306" s="4">
        <v>303</v>
      </c>
      <c r="C306" s="5">
        <v>36966</v>
      </c>
      <c r="D306" s="4">
        <v>37.6263755132236</v>
      </c>
    </row>
    <row r="307" spans="2:4" x14ac:dyDescent="0.25">
      <c r="B307" s="4">
        <v>304</v>
      </c>
      <c r="C307" s="5">
        <v>36969</v>
      </c>
      <c r="D307" s="4">
        <v>35.849055060560801</v>
      </c>
    </row>
    <row r="308" spans="2:4" x14ac:dyDescent="0.25">
      <c r="B308" s="4">
        <v>305</v>
      </c>
      <c r="C308" s="5">
        <v>36970</v>
      </c>
      <c r="D308" s="4">
        <v>37.538324523434099</v>
      </c>
    </row>
    <row r="309" spans="2:4" x14ac:dyDescent="0.25">
      <c r="B309" s="4">
        <v>306</v>
      </c>
      <c r="C309" s="5">
        <v>36971</v>
      </c>
      <c r="D309" s="4">
        <v>32.587459883972898</v>
      </c>
    </row>
    <row r="310" spans="2:4" x14ac:dyDescent="0.25">
      <c r="B310" s="4">
        <v>307</v>
      </c>
      <c r="C310" s="5">
        <v>36972</v>
      </c>
      <c r="D310" s="4">
        <v>32.827859683495603</v>
      </c>
    </row>
    <row r="311" spans="2:4" x14ac:dyDescent="0.25">
      <c r="B311" s="4">
        <v>308</v>
      </c>
      <c r="C311" s="5">
        <v>36973</v>
      </c>
      <c r="D311" s="4">
        <v>34.963017480223598</v>
      </c>
    </row>
    <row r="312" spans="2:4" x14ac:dyDescent="0.25">
      <c r="B312" s="4">
        <v>309</v>
      </c>
      <c r="C312" s="5">
        <v>36976</v>
      </c>
      <c r="D312" s="4">
        <v>40.246807391404801</v>
      </c>
    </row>
    <row r="313" spans="2:4" x14ac:dyDescent="0.25">
      <c r="B313" s="4">
        <v>310</v>
      </c>
      <c r="C313" s="5">
        <v>36977</v>
      </c>
      <c r="D313" s="4">
        <v>47.678496053133699</v>
      </c>
    </row>
    <row r="314" spans="2:4" x14ac:dyDescent="0.25">
      <c r="B314" s="4">
        <v>311</v>
      </c>
      <c r="C314" s="5">
        <v>36978</v>
      </c>
      <c r="D314" s="4">
        <v>47.473557848193202</v>
      </c>
    </row>
    <row r="315" spans="2:4" x14ac:dyDescent="0.25">
      <c r="B315" s="4">
        <v>312</v>
      </c>
      <c r="C315" s="5">
        <v>36979</v>
      </c>
      <c r="D315" s="4">
        <v>39.561800089918997</v>
      </c>
    </row>
    <row r="316" spans="2:4" x14ac:dyDescent="0.25">
      <c r="B316" s="4">
        <v>313</v>
      </c>
      <c r="C316" s="5">
        <v>36980</v>
      </c>
      <c r="D316" s="4">
        <v>40.2044928260257</v>
      </c>
    </row>
    <row r="317" spans="2:4" x14ac:dyDescent="0.25">
      <c r="B317" s="4">
        <v>314</v>
      </c>
      <c r="C317" s="5">
        <v>36983</v>
      </c>
      <c r="D317" s="4">
        <v>41.026701616693401</v>
      </c>
    </row>
    <row r="318" spans="2:4" x14ac:dyDescent="0.25">
      <c r="B318" s="4">
        <v>315</v>
      </c>
      <c r="C318" s="5">
        <v>36984</v>
      </c>
      <c r="D318" s="4">
        <v>38.443301458266902</v>
      </c>
    </row>
    <row r="319" spans="2:4" x14ac:dyDescent="0.25">
      <c r="B319" s="4">
        <v>316</v>
      </c>
      <c r="C319" s="5">
        <v>36985</v>
      </c>
      <c r="D319" s="4">
        <v>41.3381040110852</v>
      </c>
    </row>
    <row r="320" spans="2:4" x14ac:dyDescent="0.25">
      <c r="B320" s="4">
        <v>317</v>
      </c>
      <c r="C320" s="5">
        <v>36986</v>
      </c>
      <c r="D320" s="4">
        <v>44.963887228748199</v>
      </c>
    </row>
    <row r="321" spans="2:4" x14ac:dyDescent="0.25">
      <c r="B321" s="4">
        <v>318</v>
      </c>
      <c r="C321" s="5">
        <v>36987</v>
      </c>
      <c r="D321" s="4">
        <v>40.895845673915197</v>
      </c>
    </row>
    <row r="322" spans="2:4" x14ac:dyDescent="0.25">
      <c r="B322" s="4">
        <v>319</v>
      </c>
      <c r="C322" s="5">
        <v>36990</v>
      </c>
      <c r="D322" s="4">
        <v>37.938211953947601</v>
      </c>
    </row>
    <row r="323" spans="2:4" x14ac:dyDescent="0.25">
      <c r="B323" s="4">
        <v>320</v>
      </c>
      <c r="C323" s="5">
        <v>36991</v>
      </c>
      <c r="D323" s="4">
        <v>39.231870941063796</v>
      </c>
    </row>
    <row r="324" spans="2:4" x14ac:dyDescent="0.25">
      <c r="B324" s="4">
        <v>321</v>
      </c>
      <c r="C324" s="5">
        <v>36992</v>
      </c>
      <c r="D324" s="4">
        <v>37.563448055513597</v>
      </c>
    </row>
    <row r="325" spans="2:4" x14ac:dyDescent="0.25">
      <c r="B325" s="4">
        <v>322</v>
      </c>
      <c r="C325" s="5">
        <v>36993</v>
      </c>
      <c r="D325" s="4">
        <v>40.905971101765601</v>
      </c>
    </row>
    <row r="326" spans="2:4" x14ac:dyDescent="0.25">
      <c r="B326" s="4">
        <v>323</v>
      </c>
      <c r="C326" s="5">
        <v>36997</v>
      </c>
      <c r="D326" s="4">
        <v>42.217555217390398</v>
      </c>
    </row>
    <row r="327" spans="2:4" x14ac:dyDescent="0.25">
      <c r="B327" s="4">
        <v>324</v>
      </c>
      <c r="C327" s="5">
        <v>36998</v>
      </c>
      <c r="D327" s="4">
        <v>40.745899199152603</v>
      </c>
    </row>
    <row r="328" spans="2:4" x14ac:dyDescent="0.25">
      <c r="B328" s="4">
        <v>325</v>
      </c>
      <c r="C328" s="5">
        <v>36999</v>
      </c>
      <c r="D328" s="4">
        <v>35.2625886416565</v>
      </c>
    </row>
    <row r="329" spans="2:4" x14ac:dyDescent="0.25">
      <c r="B329" s="4">
        <v>326</v>
      </c>
      <c r="C329" s="5">
        <v>37000</v>
      </c>
      <c r="D329" s="4">
        <v>38.5781238126389</v>
      </c>
    </row>
    <row r="330" spans="2:4" x14ac:dyDescent="0.25">
      <c r="B330" s="4">
        <v>327</v>
      </c>
      <c r="C330" s="5">
        <v>37001</v>
      </c>
      <c r="D330" s="4">
        <v>43.273965785084201</v>
      </c>
    </row>
    <row r="331" spans="2:4" x14ac:dyDescent="0.25">
      <c r="B331" s="4">
        <v>328</v>
      </c>
      <c r="C331" s="5">
        <v>37004</v>
      </c>
      <c r="D331" s="4">
        <v>43.587782480631603</v>
      </c>
    </row>
    <row r="332" spans="2:4" x14ac:dyDescent="0.25">
      <c r="B332" s="4">
        <v>329</v>
      </c>
      <c r="C332" s="5">
        <v>37005</v>
      </c>
      <c r="D332" s="4">
        <v>44.075644405863898</v>
      </c>
    </row>
    <row r="333" spans="2:4" x14ac:dyDescent="0.25">
      <c r="B333" s="4">
        <v>330</v>
      </c>
      <c r="C333" s="5">
        <v>37006</v>
      </c>
      <c r="D333" s="4">
        <v>47.1124598474671</v>
      </c>
    </row>
    <row r="334" spans="2:4" x14ac:dyDescent="0.25">
      <c r="B334" s="4">
        <v>331</v>
      </c>
      <c r="C334" s="5">
        <v>37007</v>
      </c>
      <c r="D334" s="4">
        <v>49.194163070929498</v>
      </c>
    </row>
    <row r="335" spans="2:4" x14ac:dyDescent="0.25">
      <c r="B335" s="4">
        <v>332</v>
      </c>
      <c r="C335" s="5">
        <v>37008</v>
      </c>
      <c r="D335" s="4">
        <v>54.053061422416</v>
      </c>
    </row>
    <row r="336" spans="2:4" x14ac:dyDescent="0.25">
      <c r="B336" s="4">
        <v>333</v>
      </c>
      <c r="C336" s="5">
        <v>37011</v>
      </c>
      <c r="D336" s="4">
        <v>54.036121953952801</v>
      </c>
    </row>
    <row r="337" spans="2:4" x14ac:dyDescent="0.25">
      <c r="B337" s="4">
        <v>334</v>
      </c>
      <c r="C337" s="5">
        <v>37012</v>
      </c>
      <c r="D337" s="4">
        <v>60.047195468322997</v>
      </c>
    </row>
    <row r="338" spans="2:4" x14ac:dyDescent="0.25">
      <c r="B338" s="4">
        <v>335</v>
      </c>
      <c r="C338" s="5">
        <v>37013</v>
      </c>
      <c r="D338" s="4">
        <v>59.788572451059302</v>
      </c>
    </row>
    <row r="339" spans="2:4" x14ac:dyDescent="0.25">
      <c r="B339" s="4">
        <v>336</v>
      </c>
      <c r="C339" s="5">
        <v>37014</v>
      </c>
      <c r="D339" s="4">
        <v>58.634380086391801</v>
      </c>
    </row>
    <row r="340" spans="2:4" x14ac:dyDescent="0.25">
      <c r="B340" s="4">
        <v>337</v>
      </c>
      <c r="C340" s="5">
        <v>37015</v>
      </c>
      <c r="D340" s="4">
        <v>57.538717095307298</v>
      </c>
    </row>
    <row r="341" spans="2:4" x14ac:dyDescent="0.25">
      <c r="B341" s="4">
        <v>338</v>
      </c>
      <c r="C341" s="5">
        <v>37018</v>
      </c>
      <c r="D341" s="4">
        <v>54.318286037867303</v>
      </c>
    </row>
    <row r="342" spans="2:4" x14ac:dyDescent="0.25">
      <c r="B342" s="4">
        <v>339</v>
      </c>
      <c r="C342" s="5">
        <v>37019</v>
      </c>
      <c r="D342" s="4">
        <v>54.117128907106199</v>
      </c>
    </row>
    <row r="343" spans="2:4" x14ac:dyDescent="0.25">
      <c r="B343" s="4">
        <v>340</v>
      </c>
      <c r="C343" s="5">
        <v>37020</v>
      </c>
      <c r="D343" s="4">
        <v>57.380842725478097</v>
      </c>
    </row>
    <row r="344" spans="2:4" x14ac:dyDescent="0.25">
      <c r="B344" s="4">
        <v>341</v>
      </c>
      <c r="C344" s="5">
        <v>37021</v>
      </c>
      <c r="D344" s="4">
        <v>56.474486498472501</v>
      </c>
    </row>
    <row r="345" spans="2:4" x14ac:dyDescent="0.25">
      <c r="B345" s="4">
        <v>342</v>
      </c>
      <c r="C345" s="5">
        <v>37022</v>
      </c>
      <c r="D345" s="4">
        <v>57.874586436618401</v>
      </c>
    </row>
    <row r="346" spans="2:4" x14ac:dyDescent="0.25">
      <c r="B346" s="4">
        <v>343</v>
      </c>
      <c r="C346" s="5">
        <v>37025</v>
      </c>
      <c r="D346" s="4">
        <v>62.2883493159868</v>
      </c>
    </row>
    <row r="347" spans="2:4" x14ac:dyDescent="0.25">
      <c r="B347" s="4">
        <v>344</v>
      </c>
      <c r="C347" s="5">
        <v>37026</v>
      </c>
      <c r="D347" s="4">
        <v>56.517467490626402</v>
      </c>
    </row>
    <row r="348" spans="2:4" x14ac:dyDescent="0.25">
      <c r="B348" s="4">
        <v>345</v>
      </c>
      <c r="C348" s="5">
        <v>37027</v>
      </c>
      <c r="D348" s="4">
        <v>57.294689515789401</v>
      </c>
    </row>
    <row r="349" spans="2:4" x14ac:dyDescent="0.25">
      <c r="B349" s="4">
        <v>346</v>
      </c>
      <c r="C349" s="5">
        <v>37028</v>
      </c>
      <c r="D349" s="4">
        <v>61.071062016348897</v>
      </c>
    </row>
    <row r="350" spans="2:4" x14ac:dyDescent="0.25">
      <c r="B350" s="4">
        <v>347</v>
      </c>
      <c r="C350" s="5">
        <v>37029</v>
      </c>
      <c r="D350" s="4">
        <v>64.3865520462071</v>
      </c>
    </row>
    <row r="351" spans="2:4" x14ac:dyDescent="0.25">
      <c r="B351" s="4">
        <v>348</v>
      </c>
      <c r="C351" s="5">
        <v>37032</v>
      </c>
      <c r="D351" s="4">
        <v>66.740462564537907</v>
      </c>
    </row>
    <row r="352" spans="2:4" x14ac:dyDescent="0.25">
      <c r="B352" s="4">
        <v>349</v>
      </c>
      <c r="C352" s="5">
        <v>37033</v>
      </c>
      <c r="D352" s="4">
        <v>62.943650544779402</v>
      </c>
    </row>
    <row r="353" spans="2:4" x14ac:dyDescent="0.25">
      <c r="B353" s="4">
        <v>350</v>
      </c>
      <c r="C353" s="5">
        <v>37034</v>
      </c>
      <c r="D353" s="4">
        <v>60.0674974763538</v>
      </c>
    </row>
    <row r="354" spans="2:4" x14ac:dyDescent="0.25">
      <c r="B354" s="4">
        <v>351</v>
      </c>
      <c r="C354" s="5">
        <v>37035</v>
      </c>
      <c r="D354" s="4">
        <v>60.643026656598401</v>
      </c>
    </row>
    <row r="355" spans="2:4" x14ac:dyDescent="0.25">
      <c r="B355" s="4">
        <v>352</v>
      </c>
      <c r="C355" s="5">
        <v>37036</v>
      </c>
      <c r="D355" s="4">
        <v>60.879253566809098</v>
      </c>
    </row>
    <row r="356" spans="2:4" x14ac:dyDescent="0.25">
      <c r="B356" s="4">
        <v>353</v>
      </c>
      <c r="C356" s="5">
        <v>37040</v>
      </c>
      <c r="D356" s="4">
        <v>67.257631778886804</v>
      </c>
    </row>
    <row r="357" spans="2:4" x14ac:dyDescent="0.25">
      <c r="B357" s="4">
        <v>354</v>
      </c>
      <c r="C357" s="5">
        <v>37041</v>
      </c>
      <c r="D357" s="4">
        <v>64.027158596172896</v>
      </c>
    </row>
    <row r="358" spans="2:4" x14ac:dyDescent="0.25">
      <c r="B358" s="4">
        <v>355</v>
      </c>
      <c r="C358" s="5">
        <v>37042</v>
      </c>
      <c r="D358" s="4">
        <v>59.360994901259303</v>
      </c>
    </row>
    <row r="359" spans="2:4" x14ac:dyDescent="0.25">
      <c r="B359" s="4">
        <v>356</v>
      </c>
      <c r="C359" s="5">
        <v>37043</v>
      </c>
      <c r="D359" s="4">
        <v>61.5722981061136</v>
      </c>
    </row>
    <row r="360" spans="2:4" x14ac:dyDescent="0.25">
      <c r="B360" s="4">
        <v>357</v>
      </c>
      <c r="C360" s="5">
        <v>37046</v>
      </c>
      <c r="D360" s="4">
        <v>64.245499147921393</v>
      </c>
    </row>
    <row r="361" spans="2:4" x14ac:dyDescent="0.25">
      <c r="B361" s="4">
        <v>358</v>
      </c>
      <c r="C361" s="5">
        <v>37047</v>
      </c>
      <c r="D361" s="4">
        <v>63.755715517466598</v>
      </c>
    </row>
    <row r="362" spans="2:4" x14ac:dyDescent="0.25">
      <c r="B362" s="4">
        <v>359</v>
      </c>
      <c r="C362" s="5">
        <v>37048</v>
      </c>
      <c r="D362" s="4">
        <v>63.400587837463398</v>
      </c>
    </row>
    <row r="363" spans="2:4" x14ac:dyDescent="0.25">
      <c r="B363" s="4">
        <v>360</v>
      </c>
      <c r="C363" s="5">
        <v>37049</v>
      </c>
      <c r="D363" s="4">
        <v>59.810129332823401</v>
      </c>
    </row>
    <row r="364" spans="2:4" x14ac:dyDescent="0.25">
      <c r="B364" s="4">
        <v>361</v>
      </c>
      <c r="C364" s="5">
        <v>37050</v>
      </c>
      <c r="D364" s="4">
        <v>59.605605667304303</v>
      </c>
    </row>
    <row r="365" spans="2:4" x14ac:dyDescent="0.25">
      <c r="B365" s="4">
        <v>362</v>
      </c>
      <c r="C365" s="5">
        <v>37053</v>
      </c>
      <c r="D365" s="4">
        <v>57.7836491281044</v>
      </c>
    </row>
    <row r="366" spans="2:4" x14ac:dyDescent="0.25">
      <c r="B366" s="4">
        <v>363</v>
      </c>
      <c r="C366" s="5">
        <v>37054</v>
      </c>
      <c r="D366" s="4">
        <v>59.619318405782302</v>
      </c>
    </row>
    <row r="367" spans="2:4" x14ac:dyDescent="0.25">
      <c r="B367" s="4">
        <v>364</v>
      </c>
      <c r="C367" s="5">
        <v>37055</v>
      </c>
      <c r="D367" s="4">
        <v>56.617186391791499</v>
      </c>
    </row>
    <row r="368" spans="2:4" x14ac:dyDescent="0.25">
      <c r="B368" s="4">
        <v>365</v>
      </c>
      <c r="C368" s="5">
        <v>37056</v>
      </c>
      <c r="D368" s="4">
        <v>53.088935325954701</v>
      </c>
    </row>
    <row r="369" spans="2:4" x14ac:dyDescent="0.25">
      <c r="B369" s="4">
        <v>366</v>
      </c>
      <c r="C369" s="5">
        <v>37057</v>
      </c>
      <c r="D369" s="4">
        <v>52.475933814184799</v>
      </c>
    </row>
    <row r="370" spans="2:4" x14ac:dyDescent="0.25">
      <c r="B370" s="4">
        <v>367</v>
      </c>
      <c r="C370" s="5">
        <v>37060</v>
      </c>
      <c r="D370" s="4">
        <v>52.179935527625602</v>
      </c>
    </row>
    <row r="371" spans="2:4" x14ac:dyDescent="0.25">
      <c r="B371" s="4">
        <v>368</v>
      </c>
      <c r="C371" s="5">
        <v>37061</v>
      </c>
      <c r="D371" s="4">
        <v>52.703632084413201</v>
      </c>
    </row>
    <row r="372" spans="2:4" x14ac:dyDescent="0.25">
      <c r="B372" s="4">
        <v>369</v>
      </c>
      <c r="C372" s="5">
        <v>37062</v>
      </c>
      <c r="D372" s="4">
        <v>53.9946782154014</v>
      </c>
    </row>
    <row r="373" spans="2:4" x14ac:dyDescent="0.25">
      <c r="B373" s="4">
        <v>370</v>
      </c>
      <c r="C373" s="5">
        <v>37063</v>
      </c>
      <c r="D373" s="4">
        <v>58.573147080886201</v>
      </c>
    </row>
    <row r="374" spans="2:4" x14ac:dyDescent="0.25">
      <c r="B374" s="4">
        <v>371</v>
      </c>
      <c r="C374" s="5">
        <v>37064</v>
      </c>
      <c r="D374" s="4">
        <v>53.172866977421201</v>
      </c>
    </row>
    <row r="375" spans="2:4" x14ac:dyDescent="0.25">
      <c r="B375" s="4">
        <v>372</v>
      </c>
      <c r="C375" s="5">
        <v>37067</v>
      </c>
      <c r="D375" s="4">
        <v>56.380514855971903</v>
      </c>
    </row>
    <row r="376" spans="2:4" x14ac:dyDescent="0.25">
      <c r="B376" s="4">
        <v>373</v>
      </c>
      <c r="C376" s="5">
        <v>37068</v>
      </c>
      <c r="D376" s="4">
        <v>56.329852254637501</v>
      </c>
    </row>
    <row r="377" spans="2:4" x14ac:dyDescent="0.25">
      <c r="B377" s="4">
        <v>374</v>
      </c>
      <c r="C377" s="5">
        <v>37069</v>
      </c>
      <c r="D377" s="4">
        <v>57.566765712992002</v>
      </c>
    </row>
    <row r="378" spans="2:4" x14ac:dyDescent="0.25">
      <c r="B378" s="4">
        <v>375</v>
      </c>
      <c r="C378" s="5">
        <v>37070</v>
      </c>
      <c r="D378" s="4">
        <v>60.7250737181636</v>
      </c>
    </row>
    <row r="379" spans="2:4" x14ac:dyDescent="0.25">
      <c r="B379" s="4">
        <v>376</v>
      </c>
      <c r="C379" s="5">
        <v>37071</v>
      </c>
      <c r="D379" s="4">
        <v>53.7957484983406</v>
      </c>
    </row>
    <row r="380" spans="2:4" x14ac:dyDescent="0.25">
      <c r="B380" s="4">
        <v>377</v>
      </c>
      <c r="C380" s="5">
        <v>37074</v>
      </c>
      <c r="D380" s="4">
        <v>60.491065584047703</v>
      </c>
    </row>
    <row r="381" spans="2:4" x14ac:dyDescent="0.25">
      <c r="B381" s="4">
        <v>378</v>
      </c>
      <c r="C381" s="5">
        <v>37075</v>
      </c>
      <c r="D381" s="4">
        <v>59.841180543534698</v>
      </c>
    </row>
    <row r="382" spans="2:4" x14ac:dyDescent="0.25">
      <c r="B382" s="4">
        <v>379</v>
      </c>
      <c r="C382" s="5">
        <v>37077</v>
      </c>
      <c r="D382" s="4">
        <v>56.838570344156601</v>
      </c>
    </row>
    <row r="383" spans="2:4" x14ac:dyDescent="0.25">
      <c r="B383" s="4">
        <v>380</v>
      </c>
      <c r="C383" s="5">
        <v>37078</v>
      </c>
      <c r="D383" s="4">
        <v>56.270814651482397</v>
      </c>
    </row>
    <row r="384" spans="2:4" x14ac:dyDescent="0.25">
      <c r="B384" s="4">
        <v>381</v>
      </c>
      <c r="C384" s="5">
        <v>37081</v>
      </c>
      <c r="D384" s="4">
        <v>51.290879680362103</v>
      </c>
    </row>
    <row r="385" spans="2:4" x14ac:dyDescent="0.25">
      <c r="B385" s="4">
        <v>382</v>
      </c>
      <c r="C385" s="5">
        <v>37082</v>
      </c>
      <c r="D385" s="4">
        <v>49.229078406297099</v>
      </c>
    </row>
    <row r="386" spans="2:4" x14ac:dyDescent="0.25">
      <c r="B386" s="4">
        <v>383</v>
      </c>
      <c r="C386" s="5">
        <v>37083</v>
      </c>
      <c r="D386" s="4">
        <v>46.3933599339287</v>
      </c>
    </row>
    <row r="387" spans="2:4" x14ac:dyDescent="0.25">
      <c r="B387" s="4">
        <v>384</v>
      </c>
      <c r="C387" s="5">
        <v>37084</v>
      </c>
      <c r="D387" s="4">
        <v>43.772993670970997</v>
      </c>
    </row>
    <row r="388" spans="2:4" x14ac:dyDescent="0.25">
      <c r="B388" s="4">
        <v>385</v>
      </c>
      <c r="C388" s="5">
        <v>37085</v>
      </c>
      <c r="D388" s="4">
        <v>44.125326838853198</v>
      </c>
    </row>
    <row r="389" spans="2:4" x14ac:dyDescent="0.25">
      <c r="B389" s="4">
        <v>386</v>
      </c>
      <c r="C389" s="5">
        <v>37088</v>
      </c>
      <c r="D389" s="4">
        <v>43.832014742954399</v>
      </c>
    </row>
    <row r="390" spans="2:4" x14ac:dyDescent="0.25">
      <c r="B390" s="4">
        <v>387</v>
      </c>
      <c r="C390" s="5">
        <v>37089</v>
      </c>
      <c r="D390" s="4">
        <v>44.415580452262503</v>
      </c>
    </row>
    <row r="391" spans="2:4" x14ac:dyDescent="0.25">
      <c r="B391" s="4">
        <v>388</v>
      </c>
      <c r="C391" s="5">
        <v>37090</v>
      </c>
      <c r="D391" s="4">
        <v>41.3119654266577</v>
      </c>
    </row>
    <row r="392" spans="2:4" x14ac:dyDescent="0.25">
      <c r="B392" s="4">
        <v>389</v>
      </c>
      <c r="C392" s="5">
        <v>37091</v>
      </c>
      <c r="D392" s="4">
        <v>41.311976637325103</v>
      </c>
    </row>
    <row r="393" spans="2:4" x14ac:dyDescent="0.25">
      <c r="B393" s="4">
        <v>390</v>
      </c>
      <c r="C393" s="5">
        <v>37092</v>
      </c>
      <c r="D393" s="4">
        <v>42.597153257155703</v>
      </c>
    </row>
    <row r="394" spans="2:4" x14ac:dyDescent="0.25">
      <c r="B394" s="4">
        <v>391</v>
      </c>
      <c r="C394" s="5">
        <v>37095</v>
      </c>
      <c r="D394" s="4">
        <v>40.270019432221098</v>
      </c>
    </row>
    <row r="395" spans="2:4" x14ac:dyDescent="0.25">
      <c r="B395" s="4">
        <v>392</v>
      </c>
      <c r="C395" s="5">
        <v>37096</v>
      </c>
      <c r="D395" s="4">
        <v>41.092637870931597</v>
      </c>
    </row>
    <row r="396" spans="2:4" x14ac:dyDescent="0.25">
      <c r="B396" s="4">
        <v>393</v>
      </c>
      <c r="C396" s="5">
        <v>37097</v>
      </c>
      <c r="D396" s="4">
        <v>42.132701576030499</v>
      </c>
    </row>
    <row r="397" spans="2:4" x14ac:dyDescent="0.25">
      <c r="B397" s="4">
        <v>394</v>
      </c>
      <c r="C397" s="5">
        <v>37098</v>
      </c>
      <c r="D397" s="4">
        <v>41.037727361387901</v>
      </c>
    </row>
    <row r="398" spans="2:4" x14ac:dyDescent="0.25">
      <c r="B398" s="4">
        <v>395</v>
      </c>
      <c r="C398" s="5">
        <v>37099</v>
      </c>
      <c r="D398" s="4">
        <v>40.798124386379797</v>
      </c>
    </row>
    <row r="399" spans="2:4" x14ac:dyDescent="0.25">
      <c r="B399" s="4">
        <v>396</v>
      </c>
      <c r="C399" s="5">
        <v>37102</v>
      </c>
      <c r="D399" s="4">
        <v>40.574926465485902</v>
      </c>
    </row>
    <row r="400" spans="2:4" x14ac:dyDescent="0.25">
      <c r="B400" s="4">
        <v>397</v>
      </c>
      <c r="C400" s="5">
        <v>37103</v>
      </c>
      <c r="D400" s="4">
        <v>37.636000037731897</v>
      </c>
    </row>
    <row r="401" spans="2:4" x14ac:dyDescent="0.25">
      <c r="B401" s="4">
        <v>398</v>
      </c>
      <c r="C401" s="5">
        <v>37104</v>
      </c>
      <c r="D401" s="4">
        <v>29.537362614132999</v>
      </c>
    </row>
    <row r="402" spans="2:4" x14ac:dyDescent="0.25">
      <c r="B402" s="4">
        <v>399</v>
      </c>
      <c r="C402" s="5">
        <v>37105</v>
      </c>
      <c r="D402" s="4">
        <v>32.224066451494799</v>
      </c>
    </row>
    <row r="403" spans="2:4" x14ac:dyDescent="0.25">
      <c r="B403" s="4">
        <v>400</v>
      </c>
      <c r="C403" s="5">
        <v>37106</v>
      </c>
      <c r="D403" s="4">
        <v>34.756098334601297</v>
      </c>
    </row>
    <row r="404" spans="2:4" x14ac:dyDescent="0.25">
      <c r="B404" s="4">
        <v>401</v>
      </c>
      <c r="C404" s="5">
        <v>37109</v>
      </c>
      <c r="D404" s="4">
        <v>26.670648275397401</v>
      </c>
    </row>
    <row r="405" spans="2:4" x14ac:dyDescent="0.25">
      <c r="B405" s="4">
        <v>402</v>
      </c>
      <c r="C405" s="5">
        <v>37110</v>
      </c>
      <c r="D405" s="4">
        <v>27.136886071429402</v>
      </c>
    </row>
    <row r="406" spans="2:4" x14ac:dyDescent="0.25">
      <c r="B406" s="4">
        <v>403</v>
      </c>
      <c r="C406" s="5">
        <v>37111</v>
      </c>
      <c r="D406" s="4">
        <v>25.7612668327601</v>
      </c>
    </row>
    <row r="407" spans="2:4" x14ac:dyDescent="0.25">
      <c r="B407" s="4">
        <v>404</v>
      </c>
      <c r="C407" s="5">
        <v>37112</v>
      </c>
      <c r="D407" s="4">
        <v>31.6633178698339</v>
      </c>
    </row>
    <row r="408" spans="2:4" x14ac:dyDescent="0.25">
      <c r="B408" s="4">
        <v>405</v>
      </c>
      <c r="C408" s="5">
        <v>37113</v>
      </c>
      <c r="D408" s="4">
        <v>26.824035213095001</v>
      </c>
    </row>
    <row r="409" spans="2:4" x14ac:dyDescent="0.25">
      <c r="B409" s="4">
        <v>406</v>
      </c>
      <c r="C409" s="5">
        <v>37116</v>
      </c>
      <c r="D409" s="4">
        <v>31.617645933853701</v>
      </c>
    </row>
    <row r="410" spans="2:4" x14ac:dyDescent="0.25">
      <c r="B410" s="4">
        <v>407</v>
      </c>
      <c r="C410" s="5">
        <v>37117</v>
      </c>
      <c r="D410" s="4">
        <v>32.665743727681097</v>
      </c>
    </row>
    <row r="411" spans="2:4" x14ac:dyDescent="0.25">
      <c r="B411" s="4">
        <v>408</v>
      </c>
      <c r="C411" s="5">
        <v>37118</v>
      </c>
      <c r="D411" s="4">
        <v>33.498582861471597</v>
      </c>
    </row>
    <row r="412" spans="2:4" x14ac:dyDescent="0.25">
      <c r="B412" s="4">
        <v>409</v>
      </c>
      <c r="C412" s="5">
        <v>37119</v>
      </c>
      <c r="D412" s="4">
        <v>39.406486723851103</v>
      </c>
    </row>
    <row r="413" spans="2:4" x14ac:dyDescent="0.25">
      <c r="B413" s="4">
        <v>410</v>
      </c>
      <c r="C413" s="5">
        <v>37120</v>
      </c>
      <c r="D413" s="4">
        <v>42.643759109406297</v>
      </c>
    </row>
    <row r="414" spans="2:4" x14ac:dyDescent="0.25">
      <c r="B414" s="4">
        <v>411</v>
      </c>
      <c r="C414" s="5">
        <v>37123</v>
      </c>
      <c r="D414" s="4">
        <v>50.865055100259497</v>
      </c>
    </row>
    <row r="415" spans="2:4" x14ac:dyDescent="0.25">
      <c r="B415" s="4">
        <v>412</v>
      </c>
      <c r="C415" s="5">
        <v>37124</v>
      </c>
      <c r="D415" s="4">
        <v>52.758001954183499</v>
      </c>
    </row>
    <row r="416" spans="2:4" x14ac:dyDescent="0.25">
      <c r="B416" s="4">
        <v>413</v>
      </c>
      <c r="C416" s="5">
        <v>37125</v>
      </c>
      <c r="D416" s="4">
        <v>54.263571494989399</v>
      </c>
    </row>
    <row r="417" spans="2:4" x14ac:dyDescent="0.25">
      <c r="B417" s="4">
        <v>414</v>
      </c>
      <c r="C417" s="5">
        <v>37126</v>
      </c>
      <c r="D417" s="4">
        <v>50.535726328280397</v>
      </c>
    </row>
    <row r="418" spans="2:4" x14ac:dyDescent="0.25">
      <c r="B418" s="4">
        <v>415</v>
      </c>
      <c r="C418" s="5">
        <v>37127</v>
      </c>
      <c r="D418" s="4">
        <v>47.974224459365203</v>
      </c>
    </row>
    <row r="419" spans="2:4" x14ac:dyDescent="0.25">
      <c r="B419" s="4">
        <v>416</v>
      </c>
      <c r="C419" s="5">
        <v>37130</v>
      </c>
      <c r="D419" s="4">
        <v>50.386855901157297</v>
      </c>
    </row>
    <row r="420" spans="2:4" x14ac:dyDescent="0.25">
      <c r="B420" s="4">
        <v>417</v>
      </c>
      <c r="C420" s="5">
        <v>37131</v>
      </c>
      <c r="D420" s="4">
        <v>46.826116526864602</v>
      </c>
    </row>
    <row r="421" spans="2:4" x14ac:dyDescent="0.25">
      <c r="B421" s="4">
        <v>418</v>
      </c>
      <c r="C421" s="5">
        <v>37132</v>
      </c>
      <c r="D421" s="4">
        <v>43.861288051776903</v>
      </c>
    </row>
    <row r="422" spans="2:4" x14ac:dyDescent="0.25">
      <c r="B422" s="4">
        <v>419</v>
      </c>
      <c r="C422" s="5">
        <v>37133</v>
      </c>
      <c r="D422" s="4">
        <v>48.197723046775401</v>
      </c>
    </row>
    <row r="423" spans="2:4" x14ac:dyDescent="0.25">
      <c r="B423" s="4">
        <v>420</v>
      </c>
      <c r="C423" s="5">
        <v>37134</v>
      </c>
      <c r="D423" s="4">
        <v>50</v>
      </c>
    </row>
    <row r="424" spans="2:4" x14ac:dyDescent="0.25">
      <c r="B424" s="4">
        <v>421</v>
      </c>
      <c r="C424" s="5">
        <v>37138</v>
      </c>
      <c r="D424" s="4">
        <v>51.602902325229103</v>
      </c>
    </row>
    <row r="425" spans="2:4" x14ac:dyDescent="0.25">
      <c r="B425" s="4">
        <v>422</v>
      </c>
      <c r="C425" s="5">
        <v>37139</v>
      </c>
      <c r="D425" s="4">
        <v>57.829015811755497</v>
      </c>
    </row>
    <row r="426" spans="2:4" x14ac:dyDescent="0.25">
      <c r="B426" s="4">
        <v>423</v>
      </c>
      <c r="C426" s="5">
        <v>37140</v>
      </c>
      <c r="D426" s="4">
        <v>60.6617585185517</v>
      </c>
    </row>
    <row r="427" spans="2:4" x14ac:dyDescent="0.25">
      <c r="B427" s="4">
        <v>424</v>
      </c>
      <c r="C427" s="5">
        <v>37141</v>
      </c>
      <c r="D427" s="4">
        <v>58.272720147760403</v>
      </c>
    </row>
    <row r="428" spans="2:4" x14ac:dyDescent="0.25">
      <c r="B428" s="4">
        <v>425</v>
      </c>
      <c r="C428" s="5">
        <v>37144</v>
      </c>
      <c r="D428" s="4">
        <v>62.499984417093302</v>
      </c>
    </row>
    <row r="429" spans="2:4" x14ac:dyDescent="0.25">
      <c r="B429" s="4">
        <v>426</v>
      </c>
      <c r="C429" s="5">
        <v>37151</v>
      </c>
      <c r="D429" s="4">
        <v>69.991003079517299</v>
      </c>
    </row>
    <row r="430" spans="2:4" x14ac:dyDescent="0.25">
      <c r="B430" s="4">
        <v>427</v>
      </c>
      <c r="C430" s="5">
        <v>37152</v>
      </c>
      <c r="D430" s="4">
        <v>71.587027300787099</v>
      </c>
    </row>
    <row r="431" spans="2:4" x14ac:dyDescent="0.25">
      <c r="B431" s="4">
        <v>428</v>
      </c>
      <c r="C431" s="5">
        <v>37153</v>
      </c>
      <c r="D431" s="4">
        <v>64.419166697913496</v>
      </c>
    </row>
    <row r="432" spans="2:4" x14ac:dyDescent="0.25">
      <c r="B432" s="4">
        <v>429</v>
      </c>
      <c r="C432" s="5">
        <v>37154</v>
      </c>
      <c r="D432" s="4">
        <v>57.009348613696197</v>
      </c>
    </row>
    <row r="433" spans="2:4" x14ac:dyDescent="0.25">
      <c r="B433" s="4">
        <v>430</v>
      </c>
      <c r="C433" s="5">
        <v>37155</v>
      </c>
      <c r="D433" s="4">
        <v>49.033058879830797</v>
      </c>
    </row>
    <row r="434" spans="2:4" x14ac:dyDescent="0.25">
      <c r="B434" s="4">
        <v>431</v>
      </c>
      <c r="C434" s="5">
        <v>37158</v>
      </c>
      <c r="D434" s="4">
        <v>54.306479331190502</v>
      </c>
    </row>
    <row r="435" spans="2:4" x14ac:dyDescent="0.25">
      <c r="B435" s="4">
        <v>432</v>
      </c>
      <c r="C435" s="5">
        <v>37159</v>
      </c>
      <c r="D435" s="4">
        <v>55.694138275723901</v>
      </c>
    </row>
    <row r="436" spans="2:4" x14ac:dyDescent="0.25">
      <c r="B436" s="4">
        <v>433</v>
      </c>
      <c r="C436" s="5">
        <v>37160</v>
      </c>
      <c r="D436" s="4">
        <v>58.188331597457697</v>
      </c>
    </row>
    <row r="437" spans="2:4" x14ac:dyDescent="0.25">
      <c r="B437" s="4">
        <v>434</v>
      </c>
      <c r="C437" s="5">
        <v>37161</v>
      </c>
      <c r="D437" s="4">
        <v>58.231084781819199</v>
      </c>
    </row>
    <row r="438" spans="2:4" x14ac:dyDescent="0.25">
      <c r="B438" s="4">
        <v>435</v>
      </c>
      <c r="C438" s="5">
        <v>37162</v>
      </c>
      <c r="D438" s="4">
        <v>59.238574984344197</v>
      </c>
    </row>
    <row r="439" spans="2:4" x14ac:dyDescent="0.25">
      <c r="B439" s="4">
        <v>436</v>
      </c>
      <c r="C439" s="5">
        <v>37165</v>
      </c>
      <c r="D439" s="4">
        <v>57.431102205146097</v>
      </c>
    </row>
    <row r="440" spans="2:4" x14ac:dyDescent="0.25">
      <c r="B440" s="4">
        <v>437</v>
      </c>
      <c r="C440" s="5">
        <v>37166</v>
      </c>
      <c r="D440" s="4">
        <v>55.504112965259502</v>
      </c>
    </row>
    <row r="441" spans="2:4" x14ac:dyDescent="0.25">
      <c r="B441" s="4">
        <v>438</v>
      </c>
      <c r="C441" s="5">
        <v>37167</v>
      </c>
      <c r="D441" s="4">
        <v>53.654900984802602</v>
      </c>
    </row>
    <row r="442" spans="2:4" x14ac:dyDescent="0.25">
      <c r="B442" s="4">
        <v>439</v>
      </c>
      <c r="C442" s="5">
        <v>37168</v>
      </c>
      <c r="D442" s="4">
        <v>51.703994308040002</v>
      </c>
    </row>
    <row r="443" spans="2:4" x14ac:dyDescent="0.25">
      <c r="B443" s="4">
        <v>440</v>
      </c>
      <c r="C443" s="5">
        <v>37169</v>
      </c>
      <c r="D443" s="4">
        <v>55.295175807902801</v>
      </c>
    </row>
    <row r="444" spans="2:4" x14ac:dyDescent="0.25">
      <c r="B444" s="4">
        <v>441</v>
      </c>
      <c r="C444" s="5">
        <v>37172</v>
      </c>
      <c r="D444" s="4">
        <v>51.7210566766692</v>
      </c>
    </row>
    <row r="445" spans="2:4" x14ac:dyDescent="0.25">
      <c r="B445" s="4">
        <v>442</v>
      </c>
      <c r="C445" s="5">
        <v>37173</v>
      </c>
      <c r="D445" s="4">
        <v>52.8756079836228</v>
      </c>
    </row>
    <row r="446" spans="2:4" x14ac:dyDescent="0.25">
      <c r="B446" s="4">
        <v>443</v>
      </c>
      <c r="C446" s="5">
        <v>37174</v>
      </c>
      <c r="D446" s="4">
        <v>54.620394454735496</v>
      </c>
    </row>
    <row r="447" spans="2:4" x14ac:dyDescent="0.25">
      <c r="B447" s="4">
        <v>444</v>
      </c>
      <c r="C447" s="5">
        <v>37175</v>
      </c>
      <c r="D447" s="4">
        <v>55.026223550327003</v>
      </c>
    </row>
    <row r="448" spans="2:4" x14ac:dyDescent="0.25">
      <c r="B448" s="4">
        <v>445</v>
      </c>
      <c r="C448" s="5">
        <v>37176</v>
      </c>
      <c r="D448" s="4">
        <v>55.980443773814201</v>
      </c>
    </row>
    <row r="449" spans="2:4" x14ac:dyDescent="0.25">
      <c r="B449" s="4">
        <v>446</v>
      </c>
      <c r="C449" s="5">
        <v>37179</v>
      </c>
      <c r="D449" s="4">
        <v>55.757305451234103</v>
      </c>
    </row>
    <row r="450" spans="2:4" x14ac:dyDescent="0.25">
      <c r="B450" s="4">
        <v>447</v>
      </c>
      <c r="C450" s="5">
        <v>37180</v>
      </c>
      <c r="D450" s="4">
        <v>56.508220835606998</v>
      </c>
    </row>
    <row r="451" spans="2:4" x14ac:dyDescent="0.25">
      <c r="B451" s="4">
        <v>448</v>
      </c>
      <c r="C451" s="5">
        <v>37181</v>
      </c>
      <c r="D451" s="4">
        <v>55.740577136051101</v>
      </c>
    </row>
    <row r="452" spans="2:4" x14ac:dyDescent="0.25">
      <c r="B452" s="4">
        <v>449</v>
      </c>
      <c r="C452" s="5">
        <v>37182</v>
      </c>
      <c r="D452" s="4">
        <v>56.277052774119497</v>
      </c>
    </row>
    <row r="453" spans="2:4" x14ac:dyDescent="0.25">
      <c r="B453" s="4">
        <v>450</v>
      </c>
      <c r="C453" s="5">
        <v>37183</v>
      </c>
      <c r="D453" s="4">
        <v>55.368980557009898</v>
      </c>
    </row>
    <row r="454" spans="2:4" x14ac:dyDescent="0.25">
      <c r="B454" s="4">
        <v>451</v>
      </c>
      <c r="C454" s="5">
        <v>37186</v>
      </c>
      <c r="D454" s="4">
        <v>56.652358547559402</v>
      </c>
    </row>
    <row r="455" spans="2:4" x14ac:dyDescent="0.25">
      <c r="B455" s="4">
        <v>452</v>
      </c>
      <c r="C455" s="5">
        <v>37187</v>
      </c>
      <c r="D455" s="4">
        <v>55.743247597126597</v>
      </c>
    </row>
    <row r="456" spans="2:4" x14ac:dyDescent="0.25">
      <c r="B456" s="4">
        <v>453</v>
      </c>
      <c r="C456" s="5">
        <v>37188</v>
      </c>
      <c r="D456" s="4">
        <v>52.715239930206998</v>
      </c>
    </row>
    <row r="457" spans="2:4" x14ac:dyDescent="0.25">
      <c r="B457" s="4">
        <v>454</v>
      </c>
      <c r="C457" s="5">
        <v>37189</v>
      </c>
      <c r="D457" s="4">
        <v>53.272252659554098</v>
      </c>
    </row>
    <row r="458" spans="2:4" x14ac:dyDescent="0.25">
      <c r="B458" s="4">
        <v>455</v>
      </c>
      <c r="C458" s="5">
        <v>37190</v>
      </c>
      <c r="D458" s="4">
        <v>51.100352423055398</v>
      </c>
    </row>
    <row r="459" spans="2:4" x14ac:dyDescent="0.25">
      <c r="B459" s="4">
        <v>456</v>
      </c>
      <c r="C459" s="5">
        <v>37193</v>
      </c>
      <c r="D459" s="4">
        <v>51.485583824732899</v>
      </c>
    </row>
    <row r="460" spans="2:4" x14ac:dyDescent="0.25">
      <c r="B460" s="4">
        <v>457</v>
      </c>
      <c r="C460" s="5">
        <v>37194</v>
      </c>
      <c r="D460" s="4">
        <v>57.1636655486273</v>
      </c>
    </row>
    <row r="461" spans="2:4" x14ac:dyDescent="0.25">
      <c r="B461" s="4">
        <v>458</v>
      </c>
      <c r="C461" s="5">
        <v>37195</v>
      </c>
      <c r="D461" s="4">
        <v>63.076106921961198</v>
      </c>
    </row>
    <row r="462" spans="2:4" x14ac:dyDescent="0.25">
      <c r="B462" s="4">
        <v>459</v>
      </c>
      <c r="C462" s="5">
        <v>37196</v>
      </c>
      <c r="D462" s="4">
        <v>59.494418899738399</v>
      </c>
    </row>
    <row r="463" spans="2:4" x14ac:dyDescent="0.25">
      <c r="B463" s="4">
        <v>460</v>
      </c>
      <c r="C463" s="5">
        <v>37197</v>
      </c>
      <c r="D463" s="4">
        <v>58.693053954662702</v>
      </c>
    </row>
    <row r="464" spans="2:4" x14ac:dyDescent="0.25">
      <c r="B464" s="4">
        <v>461</v>
      </c>
      <c r="C464" s="5">
        <v>37200</v>
      </c>
      <c r="D464" s="4">
        <v>55.918105253498098</v>
      </c>
    </row>
    <row r="465" spans="2:4" x14ac:dyDescent="0.25">
      <c r="B465" s="4">
        <v>462</v>
      </c>
      <c r="C465" s="5">
        <v>37201</v>
      </c>
      <c r="D465" s="4">
        <v>53.033401375580198</v>
      </c>
    </row>
    <row r="466" spans="2:4" x14ac:dyDescent="0.25">
      <c r="B466" s="4">
        <v>463</v>
      </c>
      <c r="C466" s="5">
        <v>37202</v>
      </c>
      <c r="D466" s="4">
        <v>51.369869098319903</v>
      </c>
    </row>
    <row r="467" spans="2:4" x14ac:dyDescent="0.25">
      <c r="B467" s="4">
        <v>464</v>
      </c>
      <c r="C467" s="5">
        <v>37203</v>
      </c>
      <c r="D467" s="4">
        <v>51.1945345390385</v>
      </c>
    </row>
    <row r="468" spans="2:4" x14ac:dyDescent="0.25">
      <c r="B468" s="4">
        <v>465</v>
      </c>
      <c r="C468" s="5">
        <v>37204</v>
      </c>
      <c r="D468" s="4">
        <v>49.531461049986802</v>
      </c>
    </row>
    <row r="469" spans="2:4" x14ac:dyDescent="0.25">
      <c r="B469" s="4">
        <v>466</v>
      </c>
      <c r="C469" s="5">
        <v>37207</v>
      </c>
      <c r="D469" s="4">
        <v>50.169488983022099</v>
      </c>
    </row>
    <row r="470" spans="2:4" x14ac:dyDescent="0.25">
      <c r="B470" s="4">
        <v>467</v>
      </c>
      <c r="C470" s="5">
        <v>37208</v>
      </c>
      <c r="D470" s="4">
        <v>55.621299103884603</v>
      </c>
    </row>
    <row r="471" spans="2:4" x14ac:dyDescent="0.25">
      <c r="B471" s="4">
        <v>468</v>
      </c>
      <c r="C471" s="5">
        <v>37209</v>
      </c>
      <c r="D471" s="4">
        <v>49.560121320768602</v>
      </c>
    </row>
    <row r="472" spans="2:4" x14ac:dyDescent="0.25">
      <c r="B472" s="4">
        <v>469</v>
      </c>
      <c r="C472" s="5">
        <v>37210</v>
      </c>
      <c r="D472" s="4">
        <v>55.323899703345603</v>
      </c>
    </row>
    <row r="473" spans="2:4" x14ac:dyDescent="0.25">
      <c r="B473" s="4">
        <v>470</v>
      </c>
      <c r="C473" s="5">
        <v>37211</v>
      </c>
      <c r="D473" s="4">
        <v>54.853273461664699</v>
      </c>
    </row>
    <row r="474" spans="2:4" x14ac:dyDescent="0.25">
      <c r="B474" s="4">
        <v>471</v>
      </c>
      <c r="C474" s="5">
        <v>37214</v>
      </c>
      <c r="D474" s="4">
        <v>52.494049920262803</v>
      </c>
    </row>
    <row r="475" spans="2:4" x14ac:dyDescent="0.25">
      <c r="B475" s="4">
        <v>472</v>
      </c>
      <c r="C475" s="5">
        <v>37215</v>
      </c>
      <c r="D475" s="4">
        <v>54.089061272675401</v>
      </c>
    </row>
    <row r="476" spans="2:4" x14ac:dyDescent="0.25">
      <c r="B476" s="4">
        <v>473</v>
      </c>
      <c r="C476" s="5">
        <v>37216</v>
      </c>
      <c r="D476" s="4">
        <v>54.8440076995496</v>
      </c>
    </row>
    <row r="477" spans="2:4" x14ac:dyDescent="0.25">
      <c r="B477" s="4">
        <v>474</v>
      </c>
      <c r="C477" s="5">
        <v>37218</v>
      </c>
      <c r="D477" s="4">
        <v>56.412418458024</v>
      </c>
    </row>
    <row r="478" spans="2:4" x14ac:dyDescent="0.25">
      <c r="B478" s="4">
        <v>475</v>
      </c>
      <c r="C478" s="5">
        <v>37221</v>
      </c>
      <c r="D478" s="4">
        <v>56.702753316977599</v>
      </c>
    </row>
    <row r="479" spans="2:4" x14ac:dyDescent="0.25">
      <c r="B479" s="4">
        <v>476</v>
      </c>
      <c r="C479" s="5">
        <v>37222</v>
      </c>
      <c r="D479" s="4">
        <v>54.047622579747603</v>
      </c>
    </row>
    <row r="480" spans="2:4" x14ac:dyDescent="0.25">
      <c r="B480" s="4">
        <v>477</v>
      </c>
      <c r="C480" s="5">
        <v>37223</v>
      </c>
      <c r="D480" s="4">
        <v>51.466900217018903</v>
      </c>
    </row>
    <row r="481" spans="2:4" x14ac:dyDescent="0.25">
      <c r="B481" s="4">
        <v>478</v>
      </c>
      <c r="C481" s="5">
        <v>37224</v>
      </c>
      <c r="D481" s="4">
        <v>47.938145512403501</v>
      </c>
    </row>
    <row r="482" spans="2:4" x14ac:dyDescent="0.25">
      <c r="B482" s="4">
        <v>479</v>
      </c>
      <c r="C482" s="5">
        <v>37225</v>
      </c>
      <c r="D482" s="4">
        <v>45.257454255490998</v>
      </c>
    </row>
    <row r="483" spans="2:4" x14ac:dyDescent="0.25">
      <c r="B483" s="4">
        <v>480</v>
      </c>
      <c r="C483" s="5">
        <v>37228</v>
      </c>
      <c r="D483" s="4">
        <v>47.086453091410696</v>
      </c>
    </row>
    <row r="484" spans="2:4" x14ac:dyDescent="0.25">
      <c r="B484" s="4">
        <v>481</v>
      </c>
      <c r="C484" s="5">
        <v>37229</v>
      </c>
      <c r="D484" s="4">
        <v>48.960296868487397</v>
      </c>
    </row>
    <row r="485" spans="2:4" x14ac:dyDescent="0.25">
      <c r="B485" s="4">
        <v>482</v>
      </c>
      <c r="C485" s="5">
        <v>37230</v>
      </c>
      <c r="D485" s="4">
        <v>45.428559283825301</v>
      </c>
    </row>
    <row r="486" spans="2:4" x14ac:dyDescent="0.25">
      <c r="B486" s="4">
        <v>483</v>
      </c>
      <c r="C486" s="5">
        <v>37231</v>
      </c>
      <c r="D486" s="4">
        <v>42.437720155343598</v>
      </c>
    </row>
    <row r="487" spans="2:4" x14ac:dyDescent="0.25">
      <c r="B487" s="4">
        <v>484</v>
      </c>
      <c r="C487" s="5">
        <v>37232</v>
      </c>
      <c r="D487" s="4">
        <v>45.428575788225402</v>
      </c>
    </row>
    <row r="488" spans="2:4" x14ac:dyDescent="0.25">
      <c r="B488" s="4">
        <v>485</v>
      </c>
      <c r="C488" s="5">
        <v>37235</v>
      </c>
      <c r="D488" s="4">
        <v>44.369594621386597</v>
      </c>
    </row>
    <row r="489" spans="2:4" x14ac:dyDescent="0.25">
      <c r="B489" s="4">
        <v>486</v>
      </c>
      <c r="C489" s="5">
        <v>37236</v>
      </c>
      <c r="D489" s="4">
        <v>45.615767212550303</v>
      </c>
    </row>
    <row r="490" spans="2:4" x14ac:dyDescent="0.25">
      <c r="B490" s="4">
        <v>487</v>
      </c>
      <c r="C490" s="5">
        <v>37237</v>
      </c>
      <c r="D490" s="4">
        <v>46.093754365573801</v>
      </c>
    </row>
    <row r="491" spans="2:4" x14ac:dyDescent="0.25">
      <c r="B491" s="4">
        <v>488</v>
      </c>
      <c r="C491" s="5">
        <v>37238</v>
      </c>
      <c r="D491" s="4">
        <v>42.259417732035097</v>
      </c>
    </row>
    <row r="492" spans="2:4" x14ac:dyDescent="0.25">
      <c r="B492" s="4">
        <v>489</v>
      </c>
      <c r="C492" s="5">
        <v>37239</v>
      </c>
      <c r="D492" s="4">
        <v>39.9799632902402</v>
      </c>
    </row>
    <row r="493" spans="2:4" x14ac:dyDescent="0.25">
      <c r="B493" s="4">
        <v>490</v>
      </c>
      <c r="C493" s="5">
        <v>37242</v>
      </c>
      <c r="D493" s="4">
        <v>37.284693831013897</v>
      </c>
    </row>
    <row r="494" spans="2:4" x14ac:dyDescent="0.25">
      <c r="B494" s="4">
        <v>491</v>
      </c>
      <c r="C494" s="5">
        <v>37243</v>
      </c>
      <c r="D494" s="4">
        <v>44.935534803829398</v>
      </c>
    </row>
    <row r="495" spans="2:4" x14ac:dyDescent="0.25">
      <c r="B495" s="4">
        <v>492</v>
      </c>
      <c r="C495" s="5">
        <v>37244</v>
      </c>
      <c r="D495" s="4">
        <v>53.006481100495499</v>
      </c>
    </row>
    <row r="496" spans="2:4" x14ac:dyDescent="0.25">
      <c r="B496" s="4">
        <v>493</v>
      </c>
      <c r="C496" s="5">
        <v>37245</v>
      </c>
      <c r="D496" s="4">
        <v>53.904032630527603</v>
      </c>
    </row>
    <row r="497" spans="2:4" x14ac:dyDescent="0.25">
      <c r="B497" s="4">
        <v>494</v>
      </c>
      <c r="C497" s="5">
        <v>37246</v>
      </c>
      <c r="D497" s="4">
        <v>54.107640663706398</v>
      </c>
    </row>
    <row r="498" spans="2:4" x14ac:dyDescent="0.25">
      <c r="B498" s="4">
        <v>495</v>
      </c>
      <c r="C498" s="5">
        <v>37249</v>
      </c>
      <c r="D498" s="4">
        <v>48.7983309410101</v>
      </c>
    </row>
    <row r="499" spans="2:4" x14ac:dyDescent="0.25">
      <c r="B499" s="4">
        <v>496</v>
      </c>
      <c r="C499" s="5">
        <v>37251</v>
      </c>
      <c r="D499" s="4">
        <v>51.6227164047447</v>
      </c>
    </row>
    <row r="500" spans="2:4" x14ac:dyDescent="0.25">
      <c r="B500" s="4">
        <v>497</v>
      </c>
      <c r="C500" s="5">
        <v>37252</v>
      </c>
      <c r="D500" s="4">
        <v>48.709668289485499</v>
      </c>
    </row>
    <row r="501" spans="2:4" x14ac:dyDescent="0.25">
      <c r="B501" s="4">
        <v>498</v>
      </c>
      <c r="C501" s="5">
        <v>37253</v>
      </c>
      <c r="D501" s="4">
        <v>47.764450606753002</v>
      </c>
    </row>
    <row r="502" spans="2:4" x14ac:dyDescent="0.25">
      <c r="B502" s="4">
        <v>499</v>
      </c>
      <c r="C502" s="5">
        <v>37256</v>
      </c>
      <c r="D502" s="4">
        <v>45.4162340463077</v>
      </c>
    </row>
    <row r="503" spans="2:4" x14ac:dyDescent="0.25">
      <c r="B503" s="4">
        <v>500</v>
      </c>
      <c r="C503" s="5">
        <v>37258</v>
      </c>
      <c r="D503" s="4">
        <v>44.514112580962603</v>
      </c>
    </row>
    <row r="504" spans="2:4" x14ac:dyDescent="0.25">
      <c r="B504" s="4">
        <v>501</v>
      </c>
      <c r="C504" s="5">
        <v>37259</v>
      </c>
      <c r="D504" s="4">
        <v>44.008250458314997</v>
      </c>
    </row>
    <row r="505" spans="2:4" x14ac:dyDescent="0.25">
      <c r="B505" s="4">
        <v>502</v>
      </c>
      <c r="C505" s="5">
        <v>37260</v>
      </c>
      <c r="D505" s="4">
        <v>38.9454290350196</v>
      </c>
    </row>
    <row r="506" spans="2:4" x14ac:dyDescent="0.25">
      <c r="B506" s="4">
        <v>503</v>
      </c>
      <c r="C506" s="5">
        <v>37263</v>
      </c>
      <c r="D506" s="4">
        <v>35.746216071286703</v>
      </c>
    </row>
    <row r="507" spans="2:4" x14ac:dyDescent="0.25">
      <c r="B507" s="4">
        <v>504</v>
      </c>
      <c r="C507" s="5">
        <v>37264</v>
      </c>
      <c r="D507" s="4">
        <v>41.468064927640697</v>
      </c>
    </row>
    <row r="508" spans="2:4" x14ac:dyDescent="0.25">
      <c r="B508" s="4">
        <v>505</v>
      </c>
      <c r="C508" s="5">
        <v>37265</v>
      </c>
      <c r="D508" s="4">
        <v>41.965974216554201</v>
      </c>
    </row>
    <row r="509" spans="2:4" x14ac:dyDescent="0.25">
      <c r="B509" s="4">
        <v>506</v>
      </c>
      <c r="C509" s="5">
        <v>37266</v>
      </c>
      <c r="D509" s="4">
        <v>39.784955057685302</v>
      </c>
    </row>
    <row r="510" spans="2:4" x14ac:dyDescent="0.25">
      <c r="B510" s="4">
        <v>507</v>
      </c>
      <c r="C510" s="5">
        <v>37267</v>
      </c>
      <c r="D510" s="4">
        <v>35.438271141090098</v>
      </c>
    </row>
    <row r="511" spans="2:4" x14ac:dyDescent="0.25">
      <c r="B511" s="4">
        <v>508</v>
      </c>
      <c r="C511" s="5">
        <v>37270</v>
      </c>
      <c r="D511" s="4">
        <v>39.652024217035198</v>
      </c>
    </row>
    <row r="512" spans="2:4" x14ac:dyDescent="0.25">
      <c r="B512" s="4">
        <v>509</v>
      </c>
      <c r="C512" s="5">
        <v>37271</v>
      </c>
      <c r="D512" s="4">
        <v>43.962575738456998</v>
      </c>
    </row>
    <row r="513" spans="2:4" x14ac:dyDescent="0.25">
      <c r="B513" s="4">
        <v>510</v>
      </c>
      <c r="C513" s="5">
        <v>37272</v>
      </c>
      <c r="D513" s="4">
        <v>45.422844487694597</v>
      </c>
    </row>
    <row r="514" spans="2:4" x14ac:dyDescent="0.25">
      <c r="B514" s="4">
        <v>511</v>
      </c>
      <c r="C514" s="5">
        <v>37273</v>
      </c>
      <c r="D514" s="4">
        <v>51.423146677321697</v>
      </c>
    </row>
    <row r="515" spans="2:4" x14ac:dyDescent="0.25">
      <c r="B515" s="4">
        <v>512</v>
      </c>
      <c r="C515" s="5">
        <v>37274</v>
      </c>
      <c r="D515" s="4">
        <v>52.3445054674281</v>
      </c>
    </row>
    <row r="516" spans="2:4" x14ac:dyDescent="0.25">
      <c r="B516" s="4">
        <v>513</v>
      </c>
      <c r="C516" s="5">
        <v>37278</v>
      </c>
      <c r="D516" s="4">
        <v>50.648145139299899</v>
      </c>
    </row>
    <row r="517" spans="2:4" x14ac:dyDescent="0.25">
      <c r="B517" s="4">
        <v>514</v>
      </c>
      <c r="C517" s="5">
        <v>37279</v>
      </c>
      <c r="D517" s="4">
        <v>48.530713568972601</v>
      </c>
    </row>
    <row r="518" spans="2:4" x14ac:dyDescent="0.25">
      <c r="B518" s="4">
        <v>515</v>
      </c>
      <c r="C518" s="5">
        <v>37280</v>
      </c>
      <c r="D518" s="4">
        <v>45.309746582639796</v>
      </c>
    </row>
    <row r="519" spans="2:4" x14ac:dyDescent="0.25">
      <c r="B519" s="4">
        <v>516</v>
      </c>
      <c r="C519" s="5">
        <v>37281</v>
      </c>
      <c r="D519" s="4">
        <v>47.448969496365798</v>
      </c>
    </row>
    <row r="520" spans="2:4" x14ac:dyDescent="0.25">
      <c r="B520" s="4">
        <v>517</v>
      </c>
      <c r="C520" s="5">
        <v>37284</v>
      </c>
      <c r="D520" s="4">
        <v>49.735926252772003</v>
      </c>
    </row>
    <row r="521" spans="2:4" x14ac:dyDescent="0.25">
      <c r="B521" s="4">
        <v>518</v>
      </c>
      <c r="C521" s="5">
        <v>37285</v>
      </c>
      <c r="D521" s="4">
        <v>46.578738898304202</v>
      </c>
    </row>
    <row r="522" spans="2:4" x14ac:dyDescent="0.25">
      <c r="B522" s="4">
        <v>519</v>
      </c>
      <c r="C522" s="5">
        <v>37286</v>
      </c>
      <c r="D522" s="4">
        <v>43.701125219858802</v>
      </c>
    </row>
    <row r="523" spans="2:4" x14ac:dyDescent="0.25">
      <c r="B523" s="4">
        <v>520</v>
      </c>
      <c r="C523" s="5">
        <v>37287</v>
      </c>
      <c r="D523" s="4">
        <v>44.662681051540403</v>
      </c>
    </row>
    <row r="524" spans="2:4" x14ac:dyDescent="0.25">
      <c r="B524" s="4">
        <v>521</v>
      </c>
      <c r="C524" s="5">
        <v>37288</v>
      </c>
      <c r="D524" s="4">
        <v>45.4782719747367</v>
      </c>
    </row>
    <row r="525" spans="2:4" x14ac:dyDescent="0.25">
      <c r="B525" s="4">
        <v>522</v>
      </c>
      <c r="C525" s="5">
        <v>37291</v>
      </c>
      <c r="D525" s="4">
        <v>44.322047213039198</v>
      </c>
    </row>
    <row r="526" spans="2:4" x14ac:dyDescent="0.25">
      <c r="B526" s="4">
        <v>523</v>
      </c>
      <c r="C526" s="5">
        <v>37292</v>
      </c>
      <c r="D526" s="4">
        <v>43.116233155031097</v>
      </c>
    </row>
    <row r="527" spans="2:4" x14ac:dyDescent="0.25">
      <c r="B527" s="4">
        <v>524</v>
      </c>
      <c r="C527" s="5">
        <v>37293</v>
      </c>
      <c r="D527" s="4">
        <v>39.105692519349503</v>
      </c>
    </row>
    <row r="528" spans="2:4" x14ac:dyDescent="0.25">
      <c r="B528" s="4">
        <v>525</v>
      </c>
      <c r="C528" s="5">
        <v>37294</v>
      </c>
      <c r="D528" s="4">
        <v>35.795890179726499</v>
      </c>
    </row>
    <row r="529" spans="2:4" x14ac:dyDescent="0.25">
      <c r="B529" s="4">
        <v>526</v>
      </c>
      <c r="C529" s="5">
        <v>37295</v>
      </c>
      <c r="D529" s="4">
        <v>35.768652825372797</v>
      </c>
    </row>
    <row r="530" spans="2:4" x14ac:dyDescent="0.25">
      <c r="B530" s="4">
        <v>527</v>
      </c>
      <c r="C530" s="5">
        <v>37298</v>
      </c>
      <c r="D530" s="4">
        <v>36.153852022611098</v>
      </c>
    </row>
    <row r="531" spans="2:4" x14ac:dyDescent="0.25">
      <c r="B531" s="4">
        <v>528</v>
      </c>
      <c r="C531" s="5">
        <v>37299</v>
      </c>
      <c r="D531" s="4">
        <v>38.663658439003598</v>
      </c>
    </row>
    <row r="532" spans="2:4" x14ac:dyDescent="0.25">
      <c r="B532" s="4">
        <v>529</v>
      </c>
      <c r="C532" s="5">
        <v>37300</v>
      </c>
      <c r="D532" s="4">
        <v>41.440122832720299</v>
      </c>
    </row>
    <row r="533" spans="2:4" x14ac:dyDescent="0.25">
      <c r="B533" s="4">
        <v>530</v>
      </c>
      <c r="C533" s="5">
        <v>37301</v>
      </c>
      <c r="D533" s="4">
        <v>45.192304459314002</v>
      </c>
    </row>
    <row r="534" spans="2:4" x14ac:dyDescent="0.25">
      <c r="B534" s="4">
        <v>531</v>
      </c>
      <c r="C534" s="5">
        <v>37302</v>
      </c>
      <c r="D534" s="4">
        <v>51.361861928723002</v>
      </c>
    </row>
    <row r="535" spans="2:4" x14ac:dyDescent="0.25">
      <c r="B535" s="4">
        <v>532</v>
      </c>
      <c r="C535" s="5">
        <v>37306</v>
      </c>
      <c r="D535" s="4">
        <v>48.449606672229997</v>
      </c>
    </row>
    <row r="536" spans="2:4" x14ac:dyDescent="0.25">
      <c r="B536" s="4">
        <v>533</v>
      </c>
      <c r="C536" s="5">
        <v>37307</v>
      </c>
      <c r="D536" s="4">
        <v>49.773408739862099</v>
      </c>
    </row>
    <row r="537" spans="2:4" x14ac:dyDescent="0.25">
      <c r="B537" s="4">
        <v>534</v>
      </c>
      <c r="C537" s="5">
        <v>37308</v>
      </c>
      <c r="D537" s="4">
        <v>52.384731267049297</v>
      </c>
    </row>
    <row r="538" spans="2:4" x14ac:dyDescent="0.25">
      <c r="B538" s="4">
        <v>535</v>
      </c>
      <c r="C538" s="5">
        <v>37309</v>
      </c>
      <c r="D538" s="4">
        <v>55.4372628868581</v>
      </c>
    </row>
    <row r="539" spans="2:4" x14ac:dyDescent="0.25">
      <c r="B539" s="4">
        <v>536</v>
      </c>
      <c r="C539" s="5">
        <v>37312</v>
      </c>
      <c r="D539" s="4">
        <v>54.325800670054598</v>
      </c>
    </row>
    <row r="540" spans="2:4" x14ac:dyDescent="0.25">
      <c r="B540" s="4">
        <v>537</v>
      </c>
      <c r="C540" s="5">
        <v>37313</v>
      </c>
      <c r="D540" s="4">
        <v>49.053500242225297</v>
      </c>
    </row>
    <row r="541" spans="2:4" x14ac:dyDescent="0.25">
      <c r="B541" s="4">
        <v>538</v>
      </c>
      <c r="C541" s="5">
        <v>37314</v>
      </c>
      <c r="D541" s="4">
        <v>48.012985437944501</v>
      </c>
    </row>
    <row r="542" spans="2:4" x14ac:dyDescent="0.25">
      <c r="B542" s="4">
        <v>539</v>
      </c>
      <c r="C542" s="5">
        <v>37315</v>
      </c>
      <c r="D542" s="4">
        <v>45.534296214477102</v>
      </c>
    </row>
    <row r="543" spans="2:4" x14ac:dyDescent="0.25">
      <c r="B543" s="4">
        <v>540</v>
      </c>
      <c r="C543" s="5">
        <v>37316</v>
      </c>
      <c r="D543" s="4">
        <v>48.8772341390262</v>
      </c>
    </row>
    <row r="544" spans="2:4" x14ac:dyDescent="0.25">
      <c r="B544" s="4">
        <v>541</v>
      </c>
      <c r="C544" s="5">
        <v>37319</v>
      </c>
      <c r="D544" s="4">
        <v>48.622490586102899</v>
      </c>
    </row>
    <row r="545" spans="2:4" x14ac:dyDescent="0.25">
      <c r="B545" s="4">
        <v>542</v>
      </c>
      <c r="C545" s="5">
        <v>37320</v>
      </c>
      <c r="D545" s="4">
        <v>46.609561467686497</v>
      </c>
    </row>
    <row r="546" spans="2:4" x14ac:dyDescent="0.25">
      <c r="B546" s="4">
        <v>543</v>
      </c>
      <c r="C546" s="5">
        <v>37321</v>
      </c>
      <c r="D546" s="4">
        <v>50</v>
      </c>
    </row>
    <row r="547" spans="2:4" x14ac:dyDescent="0.25">
      <c r="B547" s="4">
        <v>544</v>
      </c>
      <c r="C547" s="5">
        <v>37322</v>
      </c>
      <c r="D547" s="4">
        <v>43.733345675991899</v>
      </c>
    </row>
    <row r="548" spans="2:4" x14ac:dyDescent="0.25">
      <c r="B548" s="4">
        <v>545</v>
      </c>
      <c r="C548" s="5">
        <v>37323</v>
      </c>
      <c r="D548" s="4">
        <v>42.866580613430401</v>
      </c>
    </row>
    <row r="549" spans="2:4" x14ac:dyDescent="0.25">
      <c r="B549" s="4">
        <v>546</v>
      </c>
      <c r="C549" s="5">
        <v>37326</v>
      </c>
      <c r="D549" s="4">
        <v>45.069439385410099</v>
      </c>
    </row>
    <row r="550" spans="2:4" x14ac:dyDescent="0.25">
      <c r="B550" s="4">
        <v>547</v>
      </c>
      <c r="C550" s="5">
        <v>37327</v>
      </c>
      <c r="D550" s="4">
        <v>47.231495994061298</v>
      </c>
    </row>
    <row r="551" spans="2:4" x14ac:dyDescent="0.25">
      <c r="B551" s="4">
        <v>548</v>
      </c>
      <c r="C551" s="5">
        <v>37328</v>
      </c>
      <c r="D551" s="4">
        <v>41.557547353098002</v>
      </c>
    </row>
    <row r="552" spans="2:4" x14ac:dyDescent="0.25">
      <c r="B552" s="4">
        <v>549</v>
      </c>
      <c r="C552" s="5">
        <v>37329</v>
      </c>
      <c r="D552" s="4">
        <v>41.132329594879799</v>
      </c>
    </row>
    <row r="553" spans="2:4" x14ac:dyDescent="0.25">
      <c r="B553" s="4">
        <v>550</v>
      </c>
      <c r="C553" s="5">
        <v>37330</v>
      </c>
      <c r="D553" s="4">
        <v>48.853955129490998</v>
      </c>
    </row>
    <row r="554" spans="2:4" x14ac:dyDescent="0.25">
      <c r="B554" s="4">
        <v>551</v>
      </c>
      <c r="C554" s="5">
        <v>37333</v>
      </c>
      <c r="D554" s="4">
        <v>51.530947992898398</v>
      </c>
    </row>
    <row r="555" spans="2:4" x14ac:dyDescent="0.25">
      <c r="B555" s="4">
        <v>552</v>
      </c>
      <c r="C555" s="5">
        <v>37334</v>
      </c>
      <c r="D555" s="4">
        <v>54.963844410580599</v>
      </c>
    </row>
    <row r="556" spans="2:4" x14ac:dyDescent="0.25">
      <c r="B556" s="4">
        <v>553</v>
      </c>
      <c r="C556" s="5">
        <v>37335</v>
      </c>
      <c r="D556" s="4">
        <v>58.298465050714903</v>
      </c>
    </row>
    <row r="557" spans="2:4" x14ac:dyDescent="0.25">
      <c r="B557" s="4">
        <v>554</v>
      </c>
      <c r="C557" s="5">
        <v>37336</v>
      </c>
      <c r="D557" s="4">
        <v>57.655157427170202</v>
      </c>
    </row>
    <row r="558" spans="2:4" x14ac:dyDescent="0.25">
      <c r="B558" s="4">
        <v>555</v>
      </c>
      <c r="C558" s="5">
        <v>37337</v>
      </c>
      <c r="D558" s="4">
        <v>59.463170485560802</v>
      </c>
    </row>
    <row r="559" spans="2:4" x14ac:dyDescent="0.25">
      <c r="B559" s="4">
        <v>556</v>
      </c>
      <c r="C559" s="5">
        <v>37340</v>
      </c>
      <c r="D559" s="4">
        <v>54.966448623254202</v>
      </c>
    </row>
    <row r="560" spans="2:4" x14ac:dyDescent="0.25">
      <c r="B560" s="4">
        <v>557</v>
      </c>
      <c r="C560" s="5">
        <v>37341</v>
      </c>
      <c r="D560" s="4">
        <v>55.266656036385001</v>
      </c>
    </row>
    <row r="561" spans="2:4" x14ac:dyDescent="0.25">
      <c r="B561" s="4">
        <v>558</v>
      </c>
      <c r="C561" s="5">
        <v>37342</v>
      </c>
      <c r="D561" s="4">
        <v>57.280302160917401</v>
      </c>
    </row>
    <row r="562" spans="2:4" x14ac:dyDescent="0.25">
      <c r="B562" s="4">
        <v>559</v>
      </c>
      <c r="C562" s="5">
        <v>37343</v>
      </c>
      <c r="D562" s="4">
        <v>53.887762908183703</v>
      </c>
    </row>
    <row r="563" spans="2:4" x14ac:dyDescent="0.25">
      <c r="B563" s="4">
        <v>560</v>
      </c>
      <c r="C563" s="5">
        <v>37347</v>
      </c>
      <c r="D563" s="4">
        <v>53.346716249161197</v>
      </c>
    </row>
    <row r="564" spans="2:4" x14ac:dyDescent="0.25">
      <c r="B564" s="4">
        <v>561</v>
      </c>
      <c r="C564" s="5">
        <v>37348</v>
      </c>
      <c r="D564" s="4">
        <v>52.1947952219546</v>
      </c>
    </row>
    <row r="565" spans="2:4" x14ac:dyDescent="0.25">
      <c r="B565" s="4">
        <v>562</v>
      </c>
      <c r="C565" s="5">
        <v>37349</v>
      </c>
      <c r="D565" s="4">
        <v>51.628218257255597</v>
      </c>
    </row>
    <row r="566" spans="2:4" x14ac:dyDescent="0.25">
      <c r="B566" s="4">
        <v>563</v>
      </c>
      <c r="C566" s="5">
        <v>37350</v>
      </c>
      <c r="D566" s="4">
        <v>52.275766908604197</v>
      </c>
    </row>
    <row r="567" spans="2:4" x14ac:dyDescent="0.25">
      <c r="B567" s="4">
        <v>564</v>
      </c>
      <c r="C567" s="5">
        <v>37351</v>
      </c>
      <c r="D567" s="4">
        <v>51.393606827543998</v>
      </c>
    </row>
    <row r="568" spans="2:4" x14ac:dyDescent="0.25">
      <c r="B568" s="4">
        <v>565</v>
      </c>
      <c r="C568" s="5">
        <v>37354</v>
      </c>
      <c r="D568" s="4">
        <v>53.159342206856302</v>
      </c>
    </row>
    <row r="569" spans="2:4" x14ac:dyDescent="0.25">
      <c r="B569" s="4">
        <v>566</v>
      </c>
      <c r="C569" s="5">
        <v>37355</v>
      </c>
      <c r="D569" s="4">
        <v>53.269081324035902</v>
      </c>
    </row>
    <row r="570" spans="2:4" x14ac:dyDescent="0.25">
      <c r="B570" s="4">
        <v>567</v>
      </c>
      <c r="C570" s="5">
        <v>37356</v>
      </c>
      <c r="D570" s="4">
        <v>58.009214601335898</v>
      </c>
    </row>
    <row r="571" spans="2:4" x14ac:dyDescent="0.25">
      <c r="B571" s="4">
        <v>568</v>
      </c>
      <c r="C571" s="5">
        <v>37357</v>
      </c>
      <c r="D571" s="4">
        <v>51.830066288339097</v>
      </c>
    </row>
    <row r="572" spans="2:4" x14ac:dyDescent="0.25">
      <c r="B572" s="4">
        <v>569</v>
      </c>
      <c r="C572" s="5">
        <v>37358</v>
      </c>
      <c r="D572" s="4">
        <v>57.275522636108803</v>
      </c>
    </row>
    <row r="573" spans="2:4" x14ac:dyDescent="0.25">
      <c r="B573" s="4">
        <v>570</v>
      </c>
      <c r="C573" s="5">
        <v>37361</v>
      </c>
      <c r="D573" s="4">
        <v>57.884842670292599</v>
      </c>
    </row>
    <row r="574" spans="2:4" x14ac:dyDescent="0.25">
      <c r="B574" s="4">
        <v>571</v>
      </c>
      <c r="C574" s="5">
        <v>37362</v>
      </c>
      <c r="D574" s="4">
        <v>57.699537585614699</v>
      </c>
    </row>
    <row r="575" spans="2:4" x14ac:dyDescent="0.25">
      <c r="B575" s="4">
        <v>572</v>
      </c>
      <c r="C575" s="5">
        <v>37363</v>
      </c>
      <c r="D575" s="4">
        <v>60.594039312217397</v>
      </c>
    </row>
    <row r="576" spans="2:4" x14ac:dyDescent="0.25">
      <c r="B576" s="4">
        <v>573</v>
      </c>
      <c r="C576" s="5">
        <v>37364</v>
      </c>
      <c r="D576" s="4">
        <v>48.986124413114403</v>
      </c>
    </row>
    <row r="577" spans="2:4" x14ac:dyDescent="0.25">
      <c r="B577" s="4">
        <v>574</v>
      </c>
      <c r="C577" s="5">
        <v>37365</v>
      </c>
      <c r="D577" s="4">
        <v>50.7911463715349</v>
      </c>
    </row>
    <row r="578" spans="2:4" x14ac:dyDescent="0.25">
      <c r="B578" s="4">
        <v>575</v>
      </c>
      <c r="C578" s="5">
        <v>37368</v>
      </c>
      <c r="D578" s="4">
        <v>48.281601316787999</v>
      </c>
    </row>
    <row r="579" spans="2:4" x14ac:dyDescent="0.25">
      <c r="B579" s="4">
        <v>576</v>
      </c>
      <c r="C579" s="5">
        <v>37369</v>
      </c>
      <c r="D579" s="4">
        <v>51.1160639684947</v>
      </c>
    </row>
    <row r="580" spans="2:4" x14ac:dyDescent="0.25">
      <c r="B580" s="4">
        <v>577</v>
      </c>
      <c r="C580" s="5">
        <v>37370</v>
      </c>
      <c r="D580" s="4">
        <v>52.140077078440797</v>
      </c>
    </row>
    <row r="581" spans="2:4" x14ac:dyDescent="0.25">
      <c r="B581" s="4">
        <v>578</v>
      </c>
      <c r="C581" s="5">
        <v>37371</v>
      </c>
      <c r="D581" s="4">
        <v>48.992891517391499</v>
      </c>
    </row>
    <row r="582" spans="2:4" x14ac:dyDescent="0.25">
      <c r="B582" s="4">
        <v>579</v>
      </c>
      <c r="C582" s="5">
        <v>37372</v>
      </c>
      <c r="D582" s="4">
        <v>46.054184380019002</v>
      </c>
    </row>
    <row r="583" spans="2:4" x14ac:dyDescent="0.25">
      <c r="B583" s="4">
        <v>580</v>
      </c>
      <c r="C583" s="5">
        <v>37375</v>
      </c>
      <c r="D583" s="4">
        <v>41.7800478523531</v>
      </c>
    </row>
    <row r="584" spans="2:4" x14ac:dyDescent="0.25">
      <c r="B584" s="4">
        <v>581</v>
      </c>
      <c r="C584" s="5">
        <v>37376</v>
      </c>
      <c r="D584" s="4">
        <v>39.751888520404897</v>
      </c>
    </row>
    <row r="585" spans="2:4" x14ac:dyDescent="0.25">
      <c r="B585" s="4">
        <v>582</v>
      </c>
      <c r="C585" s="5">
        <v>37377</v>
      </c>
      <c r="D585" s="4">
        <v>41.874014520475299</v>
      </c>
    </row>
    <row r="586" spans="2:4" x14ac:dyDescent="0.25">
      <c r="B586" s="4">
        <v>583</v>
      </c>
      <c r="C586" s="5">
        <v>37378</v>
      </c>
      <c r="D586" s="4">
        <v>44.685140678635101</v>
      </c>
    </row>
    <row r="587" spans="2:4" x14ac:dyDescent="0.25">
      <c r="B587" s="4">
        <v>584</v>
      </c>
      <c r="C587" s="5">
        <v>37379</v>
      </c>
      <c r="D587" s="4">
        <v>46.030095106046303</v>
      </c>
    </row>
    <row r="588" spans="2:4" x14ac:dyDescent="0.25">
      <c r="B588" s="4">
        <v>585</v>
      </c>
      <c r="C588" s="5">
        <v>37382</v>
      </c>
      <c r="D588" s="4">
        <v>46.141905007619499</v>
      </c>
    </row>
    <row r="589" spans="2:4" x14ac:dyDescent="0.25">
      <c r="B589" s="4">
        <v>586</v>
      </c>
      <c r="C589" s="5">
        <v>37383</v>
      </c>
      <c r="D589" s="4">
        <v>43.756617686535499</v>
      </c>
    </row>
    <row r="590" spans="2:4" x14ac:dyDescent="0.25">
      <c r="B590" s="4">
        <v>587</v>
      </c>
      <c r="C590" s="5">
        <v>37384</v>
      </c>
      <c r="D590" s="4">
        <v>45.411885536899298</v>
      </c>
    </row>
    <row r="591" spans="2:4" x14ac:dyDescent="0.25">
      <c r="B591" s="4">
        <v>588</v>
      </c>
      <c r="C591" s="5">
        <v>37385</v>
      </c>
      <c r="D591" s="4">
        <v>45.554403698498596</v>
      </c>
    </row>
    <row r="592" spans="2:4" x14ac:dyDescent="0.25">
      <c r="B592" s="4">
        <v>589</v>
      </c>
      <c r="C592" s="5">
        <v>37386</v>
      </c>
      <c r="D592" s="4">
        <v>46.642744813645898</v>
      </c>
    </row>
    <row r="593" spans="2:4" x14ac:dyDescent="0.25">
      <c r="B593" s="4">
        <v>590</v>
      </c>
      <c r="C593" s="5">
        <v>37389</v>
      </c>
      <c r="D593" s="4">
        <v>47.713095136836301</v>
      </c>
    </row>
    <row r="594" spans="2:4" x14ac:dyDescent="0.25">
      <c r="B594" s="4">
        <v>591</v>
      </c>
      <c r="C594" s="5">
        <v>37390</v>
      </c>
      <c r="D594" s="4">
        <v>45.296358779786601</v>
      </c>
    </row>
    <row r="595" spans="2:4" x14ac:dyDescent="0.25">
      <c r="B595" s="4">
        <v>592</v>
      </c>
      <c r="C595" s="5">
        <v>37391</v>
      </c>
      <c r="D595" s="4">
        <v>45.002696666540899</v>
      </c>
    </row>
    <row r="596" spans="2:4" x14ac:dyDescent="0.25">
      <c r="B596" s="4">
        <v>593</v>
      </c>
      <c r="C596" s="5">
        <v>37392</v>
      </c>
      <c r="D596" s="4">
        <v>44.943206622428001</v>
      </c>
    </row>
    <row r="597" spans="2:4" x14ac:dyDescent="0.25">
      <c r="B597" s="4">
        <v>594</v>
      </c>
      <c r="C597" s="5">
        <v>37393</v>
      </c>
      <c r="D597" s="4">
        <v>43.898580239425101</v>
      </c>
    </row>
    <row r="598" spans="2:4" x14ac:dyDescent="0.25">
      <c r="B598" s="4">
        <v>595</v>
      </c>
      <c r="C598" s="5">
        <v>37396</v>
      </c>
      <c r="D598" s="4">
        <v>40.143961510003201</v>
      </c>
    </row>
    <row r="599" spans="2:4" x14ac:dyDescent="0.25">
      <c r="B599" s="4">
        <v>596</v>
      </c>
      <c r="C599" s="5">
        <v>37397</v>
      </c>
      <c r="D599" s="4">
        <v>40.616249970615002</v>
      </c>
    </row>
    <row r="600" spans="2:4" x14ac:dyDescent="0.25">
      <c r="B600" s="4">
        <v>597</v>
      </c>
      <c r="C600" s="5">
        <v>37398</v>
      </c>
      <c r="D600" s="4">
        <v>35.951667898664098</v>
      </c>
    </row>
    <row r="601" spans="2:4" x14ac:dyDescent="0.25">
      <c r="B601" s="4">
        <v>598</v>
      </c>
      <c r="C601" s="5">
        <v>37399</v>
      </c>
      <c r="D601" s="4">
        <v>37.586860863572099</v>
      </c>
    </row>
    <row r="602" spans="2:4" x14ac:dyDescent="0.25">
      <c r="B602" s="4">
        <v>599</v>
      </c>
      <c r="C602" s="5">
        <v>37400</v>
      </c>
      <c r="D602" s="4">
        <v>34.554646797148699</v>
      </c>
    </row>
    <row r="603" spans="2:4" x14ac:dyDescent="0.25">
      <c r="B603" s="4">
        <v>600</v>
      </c>
      <c r="C603" s="5">
        <v>37404</v>
      </c>
      <c r="D603" s="4">
        <v>33.211905375132702</v>
      </c>
    </row>
    <row r="604" spans="2:4" x14ac:dyDescent="0.25">
      <c r="B604" s="4">
        <v>601</v>
      </c>
      <c r="C604" s="5">
        <v>37405</v>
      </c>
      <c r="D604" s="4">
        <v>41.628614054630198</v>
      </c>
    </row>
    <row r="605" spans="2:4" x14ac:dyDescent="0.25">
      <c r="B605" s="4">
        <v>602</v>
      </c>
      <c r="C605" s="5">
        <v>37406</v>
      </c>
      <c r="D605" s="4">
        <v>40.264800515756399</v>
      </c>
    </row>
    <row r="606" spans="2:4" x14ac:dyDescent="0.25">
      <c r="B606" s="4">
        <v>603</v>
      </c>
      <c r="C606" s="5">
        <v>37407</v>
      </c>
      <c r="D606" s="4">
        <v>48.4889165006757</v>
      </c>
    </row>
    <row r="607" spans="2:4" x14ac:dyDescent="0.25">
      <c r="B607" s="4">
        <v>604</v>
      </c>
      <c r="C607" s="5">
        <v>37410</v>
      </c>
      <c r="D607" s="4">
        <v>46.401649496180397</v>
      </c>
    </row>
    <row r="608" spans="2:4" x14ac:dyDescent="0.25">
      <c r="B608" s="4">
        <v>605</v>
      </c>
      <c r="C608" s="5">
        <v>37411</v>
      </c>
      <c r="D608" s="4">
        <v>45.328726482860702</v>
      </c>
    </row>
    <row r="609" spans="2:4" x14ac:dyDescent="0.25">
      <c r="B609" s="4">
        <v>606</v>
      </c>
      <c r="C609" s="5">
        <v>37412</v>
      </c>
      <c r="D609" s="4">
        <v>49.8094106173603</v>
      </c>
    </row>
    <row r="610" spans="2:4" x14ac:dyDescent="0.25">
      <c r="B610" s="4">
        <v>607</v>
      </c>
      <c r="C610" s="5">
        <v>37413</v>
      </c>
      <c r="D610" s="4">
        <v>50.192065774926597</v>
      </c>
    </row>
    <row r="611" spans="2:4" x14ac:dyDescent="0.25">
      <c r="B611" s="4">
        <v>608</v>
      </c>
      <c r="C611" s="5">
        <v>37414</v>
      </c>
      <c r="D611" s="4">
        <v>54.031707456218399</v>
      </c>
    </row>
    <row r="612" spans="2:4" x14ac:dyDescent="0.25">
      <c r="B612" s="4">
        <v>609</v>
      </c>
      <c r="C612" s="5">
        <v>37417</v>
      </c>
      <c r="D612" s="4">
        <v>53.116536628444699</v>
      </c>
    </row>
    <row r="613" spans="2:4" x14ac:dyDescent="0.25">
      <c r="B613" s="4">
        <v>610</v>
      </c>
      <c r="C613" s="5">
        <v>37418</v>
      </c>
      <c r="D613" s="4">
        <v>48.504981536113199</v>
      </c>
    </row>
    <row r="614" spans="2:4" x14ac:dyDescent="0.25">
      <c r="B614" s="4">
        <v>611</v>
      </c>
      <c r="C614" s="5">
        <v>37419</v>
      </c>
      <c r="D614" s="4">
        <v>46.808511195358399</v>
      </c>
    </row>
    <row r="615" spans="2:4" x14ac:dyDescent="0.25">
      <c r="B615" s="4">
        <v>612</v>
      </c>
      <c r="C615" s="5">
        <v>37420</v>
      </c>
      <c r="D615" s="4">
        <v>44.314492521560801</v>
      </c>
    </row>
    <row r="616" spans="2:4" x14ac:dyDescent="0.25">
      <c r="B616" s="4">
        <v>613</v>
      </c>
      <c r="C616" s="5">
        <v>37421</v>
      </c>
      <c r="D616" s="4">
        <v>41.239173799419099</v>
      </c>
    </row>
    <row r="617" spans="2:4" x14ac:dyDescent="0.25">
      <c r="B617" s="4">
        <v>614</v>
      </c>
      <c r="C617" s="5">
        <v>37424</v>
      </c>
      <c r="D617" s="4">
        <v>46.177942645716101</v>
      </c>
    </row>
    <row r="618" spans="2:4" x14ac:dyDescent="0.25">
      <c r="B618" s="4">
        <v>615</v>
      </c>
      <c r="C618" s="5">
        <v>37425</v>
      </c>
      <c r="D618" s="4">
        <v>42.4892721931176</v>
      </c>
    </row>
    <row r="619" spans="2:4" x14ac:dyDescent="0.25">
      <c r="B619" s="4">
        <v>616</v>
      </c>
      <c r="C619" s="5">
        <v>37426</v>
      </c>
      <c r="D619" s="4">
        <v>43.393865244042502</v>
      </c>
    </row>
    <row r="620" spans="2:4" x14ac:dyDescent="0.25">
      <c r="B620" s="4">
        <v>617</v>
      </c>
      <c r="C620" s="5">
        <v>37427</v>
      </c>
      <c r="D620" s="4">
        <v>38.149942399036803</v>
      </c>
    </row>
    <row r="621" spans="2:4" x14ac:dyDescent="0.25">
      <c r="B621" s="4">
        <v>618</v>
      </c>
      <c r="C621" s="5">
        <v>37428</v>
      </c>
      <c r="D621" s="4">
        <v>35.438011758719497</v>
      </c>
    </row>
    <row r="622" spans="2:4" x14ac:dyDescent="0.25">
      <c r="B622" s="4">
        <v>619</v>
      </c>
      <c r="C622" s="5">
        <v>37431</v>
      </c>
      <c r="D622" s="4">
        <v>33.660138052086801</v>
      </c>
    </row>
    <row r="623" spans="2:4" x14ac:dyDescent="0.25">
      <c r="B623" s="4">
        <v>620</v>
      </c>
      <c r="C623" s="5">
        <v>37432</v>
      </c>
      <c r="D623" s="4">
        <v>31.024108037097498</v>
      </c>
    </row>
    <row r="624" spans="2:4" x14ac:dyDescent="0.25">
      <c r="B624" s="4">
        <v>621</v>
      </c>
      <c r="C624" s="5">
        <v>37433</v>
      </c>
      <c r="D624" s="4">
        <v>36.0037333209197</v>
      </c>
    </row>
    <row r="625" spans="2:4" x14ac:dyDescent="0.25">
      <c r="B625" s="4">
        <v>622</v>
      </c>
      <c r="C625" s="5">
        <v>37434</v>
      </c>
      <c r="D625" s="4">
        <v>42.322919979491601</v>
      </c>
    </row>
    <row r="626" spans="2:4" x14ac:dyDescent="0.25">
      <c r="B626" s="4">
        <v>623</v>
      </c>
      <c r="C626" s="5">
        <v>37435</v>
      </c>
      <c r="D626" s="4">
        <v>40.016642486293499</v>
      </c>
    </row>
    <row r="627" spans="2:4" x14ac:dyDescent="0.25">
      <c r="B627" s="4">
        <v>624</v>
      </c>
      <c r="C627" s="5">
        <v>37438</v>
      </c>
      <c r="D627" s="4">
        <v>45.217041326128097</v>
      </c>
    </row>
    <row r="628" spans="2:4" x14ac:dyDescent="0.25">
      <c r="B628" s="4">
        <v>625</v>
      </c>
      <c r="C628" s="5">
        <v>37439</v>
      </c>
      <c r="D628" s="4">
        <v>43.208923951930998</v>
      </c>
    </row>
    <row r="629" spans="2:4" x14ac:dyDescent="0.25">
      <c r="B629" s="4">
        <v>626</v>
      </c>
      <c r="C629" s="5">
        <v>37440</v>
      </c>
      <c r="D629" s="4">
        <v>42.780958952264797</v>
      </c>
    </row>
    <row r="630" spans="2:4" x14ac:dyDescent="0.25">
      <c r="B630" s="4">
        <v>627</v>
      </c>
      <c r="C630" s="5">
        <v>37442</v>
      </c>
      <c r="D630" s="4">
        <v>46.8567303950595</v>
      </c>
    </row>
    <row r="631" spans="2:4" x14ac:dyDescent="0.25">
      <c r="B631" s="4">
        <v>628</v>
      </c>
      <c r="C631" s="5">
        <v>37445</v>
      </c>
      <c r="D631" s="4">
        <v>48.249905817059897</v>
      </c>
    </row>
    <row r="632" spans="2:4" x14ac:dyDescent="0.25">
      <c r="B632" s="4">
        <v>629</v>
      </c>
      <c r="C632" s="5">
        <v>37446</v>
      </c>
      <c r="D632" s="4">
        <v>46.873859775386201</v>
      </c>
    </row>
    <row r="633" spans="2:4" x14ac:dyDescent="0.25">
      <c r="B633" s="4">
        <v>630</v>
      </c>
      <c r="C633" s="5">
        <v>37447</v>
      </c>
      <c r="D633" s="4">
        <v>45.756587652809998</v>
      </c>
    </row>
    <row r="634" spans="2:4" x14ac:dyDescent="0.25">
      <c r="B634" s="4">
        <v>631</v>
      </c>
      <c r="C634" s="5">
        <v>37448</v>
      </c>
      <c r="D634" s="4">
        <v>43.019728461945199</v>
      </c>
    </row>
    <row r="635" spans="2:4" x14ac:dyDescent="0.25">
      <c r="B635" s="4">
        <v>632</v>
      </c>
      <c r="C635" s="5">
        <v>37449</v>
      </c>
      <c r="D635" s="4">
        <v>41.614681806740897</v>
      </c>
    </row>
    <row r="636" spans="2:4" x14ac:dyDescent="0.25">
      <c r="B636" s="4">
        <v>633</v>
      </c>
      <c r="C636" s="5">
        <v>37452</v>
      </c>
      <c r="D636" s="4">
        <v>40.645162172435199</v>
      </c>
    </row>
    <row r="637" spans="2:4" x14ac:dyDescent="0.25">
      <c r="B637" s="4">
        <v>634</v>
      </c>
      <c r="C637" s="5">
        <v>37453</v>
      </c>
      <c r="D637" s="4">
        <v>35.575867745679297</v>
      </c>
    </row>
    <row r="638" spans="2:4" x14ac:dyDescent="0.25">
      <c r="B638" s="4">
        <v>635</v>
      </c>
      <c r="C638" s="5">
        <v>37454</v>
      </c>
      <c r="D638" s="4">
        <v>35.433361172559302</v>
      </c>
    </row>
    <row r="639" spans="2:4" x14ac:dyDescent="0.25">
      <c r="B639" s="4">
        <v>636</v>
      </c>
      <c r="C639" s="5">
        <v>37455</v>
      </c>
      <c r="D639" s="4">
        <v>34.224413089600603</v>
      </c>
    </row>
    <row r="640" spans="2:4" x14ac:dyDescent="0.25">
      <c r="B640" s="4">
        <v>637</v>
      </c>
      <c r="C640" s="5">
        <v>37456</v>
      </c>
      <c r="D640" s="4">
        <v>33.517055490626703</v>
      </c>
    </row>
    <row r="641" spans="2:4" x14ac:dyDescent="0.25">
      <c r="B641" s="4">
        <v>638</v>
      </c>
      <c r="C641" s="5">
        <v>37459</v>
      </c>
      <c r="D641" s="4">
        <v>36.638086323115402</v>
      </c>
    </row>
    <row r="642" spans="2:4" x14ac:dyDescent="0.25">
      <c r="B642" s="4">
        <v>639</v>
      </c>
      <c r="C642" s="5">
        <v>37460</v>
      </c>
      <c r="D642" s="4">
        <v>39.002643201997103</v>
      </c>
    </row>
    <row r="643" spans="2:4" x14ac:dyDescent="0.25">
      <c r="B643" s="4">
        <v>640</v>
      </c>
      <c r="C643" s="5">
        <v>37461</v>
      </c>
      <c r="D643" s="4">
        <v>45.610750748102397</v>
      </c>
    </row>
    <row r="644" spans="2:4" x14ac:dyDescent="0.25">
      <c r="B644" s="4">
        <v>641</v>
      </c>
      <c r="C644" s="5">
        <v>37462</v>
      </c>
      <c r="D644" s="4">
        <v>46.971571311025102</v>
      </c>
    </row>
    <row r="645" spans="2:4" x14ac:dyDescent="0.25">
      <c r="B645" s="4">
        <v>642</v>
      </c>
      <c r="C645" s="5">
        <v>37463</v>
      </c>
      <c r="D645" s="4">
        <v>44.479696237791103</v>
      </c>
    </row>
    <row r="646" spans="2:4" x14ac:dyDescent="0.25">
      <c r="B646" s="4">
        <v>643</v>
      </c>
      <c r="C646" s="5">
        <v>37466</v>
      </c>
      <c r="D646" s="4">
        <v>49.286802131831003</v>
      </c>
    </row>
    <row r="647" spans="2:4" x14ac:dyDescent="0.25">
      <c r="B647" s="4">
        <v>644</v>
      </c>
      <c r="C647" s="5">
        <v>37467</v>
      </c>
      <c r="D647" s="4">
        <v>47.806886285542099</v>
      </c>
    </row>
    <row r="648" spans="2:4" x14ac:dyDescent="0.25">
      <c r="B648" s="4">
        <v>645</v>
      </c>
      <c r="C648" s="5">
        <v>37468</v>
      </c>
      <c r="D648" s="4">
        <v>49.619250706584602</v>
      </c>
    </row>
    <row r="649" spans="2:4" x14ac:dyDescent="0.25">
      <c r="B649" s="4">
        <v>646</v>
      </c>
      <c r="C649" s="5">
        <v>37469</v>
      </c>
      <c r="D649" s="4">
        <v>52.959119086623197</v>
      </c>
    </row>
    <row r="650" spans="2:4" x14ac:dyDescent="0.25">
      <c r="B650" s="4">
        <v>647</v>
      </c>
      <c r="C650" s="5">
        <v>37470</v>
      </c>
      <c r="D650" s="4">
        <v>54.216109600216903</v>
      </c>
    </row>
    <row r="651" spans="2:4" x14ac:dyDescent="0.25">
      <c r="B651" s="4">
        <v>648</v>
      </c>
      <c r="C651" s="5">
        <v>37473</v>
      </c>
      <c r="D651" s="4">
        <v>54.677160707349302</v>
      </c>
    </row>
    <row r="652" spans="2:4" x14ac:dyDescent="0.25">
      <c r="B652" s="4">
        <v>649</v>
      </c>
      <c r="C652" s="5">
        <v>37474</v>
      </c>
      <c r="D652" s="4">
        <v>53.233671035818297</v>
      </c>
    </row>
    <row r="653" spans="2:4" x14ac:dyDescent="0.25">
      <c r="B653" s="4">
        <v>650</v>
      </c>
      <c r="C653" s="5">
        <v>37475</v>
      </c>
      <c r="D653" s="4">
        <v>51.597713645770597</v>
      </c>
    </row>
    <row r="654" spans="2:4" x14ac:dyDescent="0.25">
      <c r="B654" s="4">
        <v>651</v>
      </c>
      <c r="C654" s="5">
        <v>37476</v>
      </c>
      <c r="D654" s="4">
        <v>56.831883297379399</v>
      </c>
    </row>
    <row r="655" spans="2:4" x14ac:dyDescent="0.25">
      <c r="B655" s="4">
        <v>652</v>
      </c>
      <c r="C655" s="5">
        <v>37477</v>
      </c>
      <c r="D655" s="4">
        <v>54.224105103844899</v>
      </c>
    </row>
    <row r="656" spans="2:4" x14ac:dyDescent="0.25">
      <c r="B656" s="4">
        <v>653</v>
      </c>
      <c r="C656" s="5">
        <v>37480</v>
      </c>
      <c r="D656" s="4">
        <v>55.741277105377499</v>
      </c>
    </row>
    <row r="657" spans="2:4" x14ac:dyDescent="0.25">
      <c r="B657" s="4">
        <v>654</v>
      </c>
      <c r="C657" s="5">
        <v>37481</v>
      </c>
      <c r="D657" s="4">
        <v>55.579704546274399</v>
      </c>
    </row>
    <row r="658" spans="2:4" x14ac:dyDescent="0.25">
      <c r="B658" s="4">
        <v>655</v>
      </c>
      <c r="C658" s="5">
        <v>37482</v>
      </c>
      <c r="D658" s="4">
        <v>54.9264626168899</v>
      </c>
    </row>
    <row r="659" spans="2:4" x14ac:dyDescent="0.25">
      <c r="B659" s="4">
        <v>656</v>
      </c>
      <c r="C659" s="5">
        <v>37483</v>
      </c>
      <c r="D659" s="4">
        <v>56.468848500323801</v>
      </c>
    </row>
    <row r="660" spans="2:4" x14ac:dyDescent="0.25">
      <c r="B660" s="4">
        <v>657</v>
      </c>
      <c r="C660" s="5">
        <v>37484</v>
      </c>
      <c r="D660" s="4">
        <v>57.3138772883717</v>
      </c>
    </row>
    <row r="661" spans="2:4" x14ac:dyDescent="0.25">
      <c r="B661" s="4">
        <v>658</v>
      </c>
      <c r="C661" s="5">
        <v>37487</v>
      </c>
      <c r="D661" s="4">
        <v>59.838177745209897</v>
      </c>
    </row>
    <row r="662" spans="2:4" x14ac:dyDescent="0.25">
      <c r="B662" s="4">
        <v>659</v>
      </c>
      <c r="C662" s="5">
        <v>37488</v>
      </c>
      <c r="D662" s="4">
        <v>57.046975665594701</v>
      </c>
    </row>
    <row r="663" spans="2:4" x14ac:dyDescent="0.25">
      <c r="B663" s="4">
        <v>660</v>
      </c>
      <c r="C663" s="5">
        <v>37489</v>
      </c>
      <c r="D663" s="4">
        <v>59.984723736019497</v>
      </c>
    </row>
    <row r="664" spans="2:4" x14ac:dyDescent="0.25">
      <c r="B664" s="4">
        <v>661</v>
      </c>
      <c r="C664" s="5">
        <v>37490</v>
      </c>
      <c r="D664" s="4">
        <v>61.511354696729299</v>
      </c>
    </row>
    <row r="665" spans="2:4" x14ac:dyDescent="0.25">
      <c r="B665" s="4">
        <v>662</v>
      </c>
      <c r="C665" s="5">
        <v>37491</v>
      </c>
      <c r="D665" s="4">
        <v>61.996844670790402</v>
      </c>
    </row>
    <row r="666" spans="2:4" x14ac:dyDescent="0.25">
      <c r="B666" s="4">
        <v>663</v>
      </c>
      <c r="C666" s="5">
        <v>37494</v>
      </c>
      <c r="D666" s="4">
        <v>62.070317310052999</v>
      </c>
    </row>
    <row r="667" spans="2:4" x14ac:dyDescent="0.25">
      <c r="B667" s="4">
        <v>664</v>
      </c>
      <c r="C667" s="5">
        <v>37495</v>
      </c>
      <c r="D667" s="4">
        <v>65.6858777683467</v>
      </c>
    </row>
    <row r="668" spans="2:4" x14ac:dyDescent="0.25">
      <c r="B668" s="4">
        <v>665</v>
      </c>
      <c r="C668" s="5">
        <v>37496</v>
      </c>
      <c r="D668" s="4">
        <v>69.587185321744798</v>
      </c>
    </row>
    <row r="669" spans="2:4" x14ac:dyDescent="0.25">
      <c r="B669" s="4">
        <v>666</v>
      </c>
      <c r="C669" s="5">
        <v>37497</v>
      </c>
      <c r="D669" s="4">
        <v>68.289468510771002</v>
      </c>
    </row>
    <row r="670" spans="2:4" x14ac:dyDescent="0.25">
      <c r="B670" s="4">
        <v>667</v>
      </c>
      <c r="C670" s="5">
        <v>37498</v>
      </c>
      <c r="D670" s="4">
        <v>66.850061269515507</v>
      </c>
    </row>
    <row r="671" spans="2:4" x14ac:dyDescent="0.25">
      <c r="B671" s="4">
        <v>668</v>
      </c>
      <c r="C671" s="5">
        <v>37502</v>
      </c>
      <c r="D671" s="4">
        <v>56.438483039938902</v>
      </c>
    </row>
    <row r="672" spans="2:4" x14ac:dyDescent="0.25">
      <c r="B672" s="4">
        <v>669</v>
      </c>
      <c r="C672" s="5">
        <v>37503</v>
      </c>
      <c r="D672" s="4">
        <v>58.8607542545423</v>
      </c>
    </row>
    <row r="673" spans="2:4" x14ac:dyDescent="0.25">
      <c r="B673" s="4">
        <v>670</v>
      </c>
      <c r="C673" s="5">
        <v>37504</v>
      </c>
      <c r="D673" s="4">
        <v>62.580090705371703</v>
      </c>
    </row>
    <row r="674" spans="2:4" x14ac:dyDescent="0.25">
      <c r="B674" s="4">
        <v>671</v>
      </c>
      <c r="C674" s="5">
        <v>37505</v>
      </c>
      <c r="D674" s="4">
        <v>55.416853036366298</v>
      </c>
    </row>
    <row r="675" spans="2:4" x14ac:dyDescent="0.25">
      <c r="B675" s="4">
        <v>672</v>
      </c>
      <c r="C675" s="5">
        <v>37508</v>
      </c>
      <c r="D675" s="4">
        <v>60.243134187544001</v>
      </c>
    </row>
    <row r="676" spans="2:4" x14ac:dyDescent="0.25">
      <c r="B676" s="4">
        <v>673</v>
      </c>
      <c r="C676" s="5">
        <v>37509</v>
      </c>
      <c r="D676" s="4">
        <v>59.7489993470043</v>
      </c>
    </row>
    <row r="677" spans="2:4" x14ac:dyDescent="0.25">
      <c r="B677" s="4">
        <v>674</v>
      </c>
      <c r="C677" s="5">
        <v>37510</v>
      </c>
      <c r="D677" s="4">
        <v>58.135204651904701</v>
      </c>
    </row>
    <row r="678" spans="2:4" x14ac:dyDescent="0.25">
      <c r="B678" s="4">
        <v>675</v>
      </c>
      <c r="C678" s="5">
        <v>37511</v>
      </c>
      <c r="D678" s="4">
        <v>55.694515386746303</v>
      </c>
    </row>
    <row r="679" spans="2:4" x14ac:dyDescent="0.25">
      <c r="B679" s="4">
        <v>676</v>
      </c>
      <c r="C679" s="5">
        <v>37512</v>
      </c>
      <c r="D679" s="4">
        <v>60.621530543601601</v>
      </c>
    </row>
    <row r="680" spans="2:4" x14ac:dyDescent="0.25">
      <c r="B680" s="4">
        <v>677</v>
      </c>
      <c r="C680" s="5">
        <v>37515</v>
      </c>
      <c r="D680" s="4">
        <v>60.308560852480902</v>
      </c>
    </row>
    <row r="681" spans="2:4" x14ac:dyDescent="0.25">
      <c r="B681" s="4">
        <v>678</v>
      </c>
      <c r="C681" s="5">
        <v>37516</v>
      </c>
      <c r="D681" s="4">
        <v>55.275229638739198</v>
      </c>
    </row>
    <row r="682" spans="2:4" x14ac:dyDescent="0.25">
      <c r="B682" s="4">
        <v>679</v>
      </c>
      <c r="C682" s="5">
        <v>37517</v>
      </c>
      <c r="D682" s="4">
        <v>51.028399518921901</v>
      </c>
    </row>
    <row r="683" spans="2:4" x14ac:dyDescent="0.25">
      <c r="B683" s="4">
        <v>680</v>
      </c>
      <c r="C683" s="5">
        <v>37518</v>
      </c>
      <c r="D683" s="4">
        <v>48.465115816931998</v>
      </c>
    </row>
    <row r="684" spans="2:4" x14ac:dyDescent="0.25">
      <c r="B684" s="4">
        <v>681</v>
      </c>
      <c r="C684" s="5">
        <v>37519</v>
      </c>
      <c r="D684" s="4">
        <v>49.035293957139203</v>
      </c>
    </row>
    <row r="685" spans="2:4" x14ac:dyDescent="0.25">
      <c r="B685" s="4">
        <v>682</v>
      </c>
      <c r="C685" s="5">
        <v>37522</v>
      </c>
      <c r="D685" s="4">
        <v>50.620234356458802</v>
      </c>
    </row>
    <row r="686" spans="2:4" x14ac:dyDescent="0.25">
      <c r="B686" s="4">
        <v>683</v>
      </c>
      <c r="C686" s="5">
        <v>37523</v>
      </c>
      <c r="D686" s="4">
        <v>45.375725729809098</v>
      </c>
    </row>
    <row r="687" spans="2:4" x14ac:dyDescent="0.25">
      <c r="B687" s="4">
        <v>684</v>
      </c>
      <c r="C687" s="5">
        <v>37524</v>
      </c>
      <c r="D687" s="4">
        <v>47.402599125981098</v>
      </c>
    </row>
    <row r="688" spans="2:4" x14ac:dyDescent="0.25">
      <c r="B688" s="4">
        <v>685</v>
      </c>
      <c r="C688" s="5">
        <v>37525</v>
      </c>
      <c r="D688" s="4">
        <v>53.481153023355397</v>
      </c>
    </row>
    <row r="689" spans="2:4" x14ac:dyDescent="0.25">
      <c r="B689" s="4">
        <v>686</v>
      </c>
      <c r="C689" s="5">
        <v>37526</v>
      </c>
      <c r="D689" s="4">
        <v>49.5760765840188</v>
      </c>
    </row>
    <row r="690" spans="2:4" x14ac:dyDescent="0.25">
      <c r="B690" s="4">
        <v>687</v>
      </c>
      <c r="C690" s="5">
        <v>37529</v>
      </c>
      <c r="D690" s="4">
        <v>49.224637578279903</v>
      </c>
    </row>
    <row r="691" spans="2:4" x14ac:dyDescent="0.25">
      <c r="B691" s="4">
        <v>688</v>
      </c>
      <c r="C691" s="5">
        <v>37530</v>
      </c>
      <c r="D691" s="4">
        <v>50.1955675553981</v>
      </c>
    </row>
    <row r="692" spans="2:4" x14ac:dyDescent="0.25">
      <c r="B692" s="4">
        <v>689</v>
      </c>
      <c r="C692" s="5">
        <v>37531</v>
      </c>
      <c r="D692" s="4">
        <v>49.002966951795202</v>
      </c>
    </row>
    <row r="693" spans="2:4" x14ac:dyDescent="0.25">
      <c r="B693" s="4">
        <v>690</v>
      </c>
      <c r="C693" s="5">
        <v>37532</v>
      </c>
      <c r="D693" s="4">
        <v>50.901891758220202</v>
      </c>
    </row>
    <row r="694" spans="2:4" x14ac:dyDescent="0.25">
      <c r="B694" s="4">
        <v>691</v>
      </c>
      <c r="C694" s="5">
        <v>37533</v>
      </c>
      <c r="D694" s="4">
        <v>52.046784027137697</v>
      </c>
    </row>
    <row r="695" spans="2:4" x14ac:dyDescent="0.25">
      <c r="B695" s="4">
        <v>692</v>
      </c>
      <c r="C695" s="5">
        <v>37536</v>
      </c>
      <c r="D695" s="4">
        <v>51.545455774985498</v>
      </c>
    </row>
    <row r="696" spans="2:4" x14ac:dyDescent="0.25">
      <c r="B696" s="4">
        <v>693</v>
      </c>
      <c r="C696" s="5">
        <v>37537</v>
      </c>
      <c r="D696" s="4">
        <v>53.724609436891903</v>
      </c>
    </row>
    <row r="697" spans="2:4" x14ac:dyDescent="0.25">
      <c r="B697" s="4">
        <v>694</v>
      </c>
      <c r="C697" s="5">
        <v>37538</v>
      </c>
      <c r="D697" s="4">
        <v>52.033232408687397</v>
      </c>
    </row>
    <row r="698" spans="2:4" x14ac:dyDescent="0.25">
      <c r="B698" s="4">
        <v>695</v>
      </c>
      <c r="C698" s="5">
        <v>37539</v>
      </c>
      <c r="D698" s="4">
        <v>51.759013734423498</v>
      </c>
    </row>
    <row r="699" spans="2:4" x14ac:dyDescent="0.25">
      <c r="B699" s="4">
        <v>696</v>
      </c>
      <c r="C699" s="5">
        <v>37540</v>
      </c>
      <c r="D699" s="4">
        <v>58.485404953120202</v>
      </c>
    </row>
    <row r="700" spans="2:4" x14ac:dyDescent="0.25">
      <c r="B700" s="4">
        <v>697</v>
      </c>
      <c r="C700" s="5">
        <v>37543</v>
      </c>
      <c r="D700" s="4">
        <v>56.0174041656349</v>
      </c>
    </row>
    <row r="701" spans="2:4" x14ac:dyDescent="0.25">
      <c r="B701" s="4">
        <v>698</v>
      </c>
      <c r="C701" s="5">
        <v>37544</v>
      </c>
      <c r="D701" s="4">
        <v>49.874814112280397</v>
      </c>
    </row>
    <row r="702" spans="2:4" x14ac:dyDescent="0.25">
      <c r="B702" s="4">
        <v>699</v>
      </c>
      <c r="C702" s="5">
        <v>37545</v>
      </c>
      <c r="D702" s="4">
        <v>49.7502440396309</v>
      </c>
    </row>
    <row r="703" spans="2:4" x14ac:dyDescent="0.25">
      <c r="B703" s="4">
        <v>700</v>
      </c>
      <c r="C703" s="5">
        <v>37546</v>
      </c>
      <c r="D703" s="4">
        <v>49.624442480320504</v>
      </c>
    </row>
    <row r="704" spans="2:4" x14ac:dyDescent="0.25">
      <c r="B704" s="4">
        <v>701</v>
      </c>
      <c r="C704" s="5">
        <v>37547</v>
      </c>
      <c r="D704" s="4">
        <v>52.3557673526945</v>
      </c>
    </row>
    <row r="705" spans="2:4" x14ac:dyDescent="0.25">
      <c r="B705" s="4">
        <v>702</v>
      </c>
      <c r="C705" s="5">
        <v>37550</v>
      </c>
      <c r="D705" s="4">
        <v>54.5829498823772</v>
      </c>
    </row>
    <row r="706" spans="2:4" x14ac:dyDescent="0.25">
      <c r="B706" s="4">
        <v>703</v>
      </c>
      <c r="C706" s="5">
        <v>37551</v>
      </c>
      <c r="D706" s="4">
        <v>53.891395099755997</v>
      </c>
    </row>
    <row r="707" spans="2:4" x14ac:dyDescent="0.25">
      <c r="B707" s="4">
        <v>704</v>
      </c>
      <c r="C707" s="5">
        <v>37552</v>
      </c>
      <c r="D707" s="4">
        <v>52.555757123039101</v>
      </c>
    </row>
    <row r="708" spans="2:4" x14ac:dyDescent="0.25">
      <c r="B708" s="4">
        <v>705</v>
      </c>
      <c r="C708" s="5">
        <v>37553</v>
      </c>
      <c r="D708" s="4">
        <v>48.510831171643503</v>
      </c>
    </row>
    <row r="709" spans="2:4" x14ac:dyDescent="0.25">
      <c r="B709" s="4">
        <v>706</v>
      </c>
      <c r="C709" s="5">
        <v>37554</v>
      </c>
      <c r="D709" s="4">
        <v>52.280209275648801</v>
      </c>
    </row>
    <row r="710" spans="2:4" x14ac:dyDescent="0.25">
      <c r="B710" s="4">
        <v>707</v>
      </c>
      <c r="C710" s="5">
        <v>37557</v>
      </c>
      <c r="D710" s="4">
        <v>50.499548542273097</v>
      </c>
    </row>
    <row r="711" spans="2:4" x14ac:dyDescent="0.25">
      <c r="B711" s="4">
        <v>708</v>
      </c>
      <c r="C711" s="5">
        <v>37558</v>
      </c>
      <c r="D711" s="4">
        <v>55.229354266335797</v>
      </c>
    </row>
    <row r="712" spans="2:4" x14ac:dyDescent="0.25">
      <c r="B712" s="4">
        <v>709</v>
      </c>
      <c r="C712" s="5">
        <v>37559</v>
      </c>
      <c r="D712" s="4">
        <v>56.036448686162899</v>
      </c>
    </row>
    <row r="713" spans="2:4" x14ac:dyDescent="0.25">
      <c r="B713" s="4">
        <v>710</v>
      </c>
      <c r="C713" s="5">
        <v>37560</v>
      </c>
      <c r="D713" s="4">
        <v>53.277601503994099</v>
      </c>
    </row>
    <row r="714" spans="2:4" x14ac:dyDescent="0.25">
      <c r="B714" s="4">
        <v>711</v>
      </c>
      <c r="C714" s="5">
        <v>37561</v>
      </c>
      <c r="D714" s="4">
        <v>55.744484730167997</v>
      </c>
    </row>
    <row r="715" spans="2:4" x14ac:dyDescent="0.25">
      <c r="B715" s="4">
        <v>712</v>
      </c>
      <c r="C715" s="5">
        <v>37564</v>
      </c>
      <c r="D715" s="4">
        <v>49.125169641924998</v>
      </c>
    </row>
    <row r="716" spans="2:4" x14ac:dyDescent="0.25">
      <c r="B716" s="4">
        <v>713</v>
      </c>
      <c r="C716" s="5">
        <v>37565</v>
      </c>
      <c r="D716" s="4">
        <v>47.645428289590797</v>
      </c>
    </row>
    <row r="717" spans="2:4" x14ac:dyDescent="0.25">
      <c r="B717" s="4">
        <v>714</v>
      </c>
      <c r="C717" s="5">
        <v>37566</v>
      </c>
      <c r="D717" s="4">
        <v>47.015950476706799</v>
      </c>
    </row>
    <row r="718" spans="2:4" x14ac:dyDescent="0.25">
      <c r="B718" s="4">
        <v>715</v>
      </c>
      <c r="C718" s="5">
        <v>37567</v>
      </c>
      <c r="D718" s="4">
        <v>49.745722088951702</v>
      </c>
    </row>
    <row r="719" spans="2:4" x14ac:dyDescent="0.25">
      <c r="B719" s="4">
        <v>716</v>
      </c>
      <c r="C719" s="5">
        <v>37568</v>
      </c>
      <c r="D719" s="4">
        <v>48.1640425536172</v>
      </c>
    </row>
    <row r="720" spans="2:4" x14ac:dyDescent="0.25">
      <c r="B720" s="4">
        <v>717</v>
      </c>
      <c r="C720" s="5">
        <v>37571</v>
      </c>
      <c r="D720" s="4">
        <v>49.485548443674197</v>
      </c>
    </row>
    <row r="721" spans="2:4" x14ac:dyDescent="0.25">
      <c r="B721" s="4">
        <v>718</v>
      </c>
      <c r="C721" s="5">
        <v>37572</v>
      </c>
      <c r="D721" s="4">
        <v>46.971110150029901</v>
      </c>
    </row>
    <row r="722" spans="2:4" x14ac:dyDescent="0.25">
      <c r="B722" s="4">
        <v>719</v>
      </c>
      <c r="C722" s="5">
        <v>37573</v>
      </c>
      <c r="D722" s="4">
        <v>46.387482734673199</v>
      </c>
    </row>
    <row r="723" spans="2:4" x14ac:dyDescent="0.25">
      <c r="B723" s="4">
        <v>720</v>
      </c>
      <c r="C723" s="5">
        <v>37574</v>
      </c>
      <c r="D723" s="4">
        <v>45.763500798813297</v>
      </c>
    </row>
    <row r="724" spans="2:4" x14ac:dyDescent="0.25">
      <c r="B724" s="4">
        <v>721</v>
      </c>
      <c r="C724" s="5">
        <v>37575</v>
      </c>
      <c r="D724" s="4">
        <v>44.734341007246798</v>
      </c>
    </row>
    <row r="725" spans="2:4" x14ac:dyDescent="0.25">
      <c r="B725" s="4">
        <v>722</v>
      </c>
      <c r="C725" s="5">
        <v>37578</v>
      </c>
      <c r="D725" s="4">
        <v>45.358343125432498</v>
      </c>
    </row>
    <row r="726" spans="2:4" x14ac:dyDescent="0.25">
      <c r="B726" s="4">
        <v>723</v>
      </c>
      <c r="C726" s="5">
        <v>37579</v>
      </c>
      <c r="D726" s="4">
        <v>43.650798456409603</v>
      </c>
    </row>
    <row r="727" spans="2:4" x14ac:dyDescent="0.25">
      <c r="B727" s="4">
        <v>724</v>
      </c>
      <c r="C727" s="5">
        <v>37580</v>
      </c>
      <c r="D727" s="4">
        <v>41.593826189779001</v>
      </c>
    </row>
    <row r="728" spans="2:4" x14ac:dyDescent="0.25">
      <c r="B728" s="4">
        <v>725</v>
      </c>
      <c r="C728" s="5">
        <v>37581</v>
      </c>
      <c r="D728" s="4">
        <v>36.394557697034301</v>
      </c>
    </row>
    <row r="729" spans="2:4" x14ac:dyDescent="0.25">
      <c r="B729" s="4">
        <v>726</v>
      </c>
      <c r="C729" s="5">
        <v>37582</v>
      </c>
      <c r="D729" s="4">
        <v>38.608865521295598</v>
      </c>
    </row>
    <row r="730" spans="2:4" x14ac:dyDescent="0.25">
      <c r="B730" s="4">
        <v>727</v>
      </c>
      <c r="C730" s="5">
        <v>37585</v>
      </c>
      <c r="D730" s="4">
        <v>40.146749958264202</v>
      </c>
    </row>
    <row r="731" spans="2:4" x14ac:dyDescent="0.25">
      <c r="B731" s="4">
        <v>728</v>
      </c>
      <c r="C731" s="5">
        <v>37586</v>
      </c>
      <c r="D731" s="4">
        <v>37.561503946826903</v>
      </c>
    </row>
    <row r="732" spans="2:4" x14ac:dyDescent="0.25">
      <c r="B732" s="4">
        <v>729</v>
      </c>
      <c r="C732" s="5">
        <v>37587</v>
      </c>
      <c r="D732" s="4">
        <v>36.766330440836398</v>
      </c>
    </row>
    <row r="733" spans="2:4" x14ac:dyDescent="0.25">
      <c r="B733" s="4">
        <v>730</v>
      </c>
      <c r="C733" s="5">
        <v>37589</v>
      </c>
      <c r="D733" s="4">
        <v>31.199529212475799</v>
      </c>
    </row>
    <row r="734" spans="2:4" x14ac:dyDescent="0.25">
      <c r="B734" s="4">
        <v>731</v>
      </c>
      <c r="C734" s="5">
        <v>37592</v>
      </c>
      <c r="D734" s="4">
        <v>33.7484450827084</v>
      </c>
    </row>
    <row r="735" spans="2:4" x14ac:dyDescent="0.25">
      <c r="B735" s="4">
        <v>732</v>
      </c>
      <c r="C735" s="5">
        <v>37593</v>
      </c>
      <c r="D735" s="4">
        <v>35.0061200939153</v>
      </c>
    </row>
    <row r="736" spans="2:4" x14ac:dyDescent="0.25">
      <c r="B736" s="4">
        <v>733</v>
      </c>
      <c r="C736" s="5">
        <v>37594</v>
      </c>
      <c r="D736" s="4">
        <v>43.081566317435403</v>
      </c>
    </row>
    <row r="737" spans="2:4" x14ac:dyDescent="0.25">
      <c r="B737" s="4">
        <v>734</v>
      </c>
      <c r="C737" s="5">
        <v>37595</v>
      </c>
      <c r="D737" s="4">
        <v>40.406455755428802</v>
      </c>
    </row>
    <row r="738" spans="2:4" x14ac:dyDescent="0.25">
      <c r="B738" s="4">
        <v>735</v>
      </c>
      <c r="C738" s="5">
        <v>37596</v>
      </c>
      <c r="D738" s="4">
        <v>46.126121956718102</v>
      </c>
    </row>
    <row r="739" spans="2:4" x14ac:dyDescent="0.25">
      <c r="B739" s="4">
        <v>736</v>
      </c>
      <c r="C739" s="5">
        <v>37599</v>
      </c>
      <c r="D739" s="4">
        <v>43.584913853806803</v>
      </c>
    </row>
    <row r="740" spans="2:4" x14ac:dyDescent="0.25">
      <c r="B740" s="4">
        <v>737</v>
      </c>
      <c r="C740" s="5">
        <v>37600</v>
      </c>
      <c r="D740" s="4">
        <v>44.2510778480735</v>
      </c>
    </row>
    <row r="741" spans="2:4" x14ac:dyDescent="0.25">
      <c r="B741" s="4">
        <v>738</v>
      </c>
      <c r="C741" s="5">
        <v>37601</v>
      </c>
      <c r="D741" s="4">
        <v>45.379217352044201</v>
      </c>
    </row>
    <row r="742" spans="2:4" x14ac:dyDescent="0.25">
      <c r="B742" s="4">
        <v>739</v>
      </c>
      <c r="C742" s="5">
        <v>37602</v>
      </c>
      <c r="D742" s="4">
        <v>44.0446660693773</v>
      </c>
    </row>
    <row r="743" spans="2:4" x14ac:dyDescent="0.25">
      <c r="B743" s="4">
        <v>740</v>
      </c>
      <c r="C743" s="5">
        <v>37603</v>
      </c>
      <c r="D743" s="4">
        <v>48.6634691861641</v>
      </c>
    </row>
    <row r="744" spans="2:4" x14ac:dyDescent="0.25">
      <c r="B744" s="4">
        <v>741</v>
      </c>
      <c r="C744" s="5">
        <v>37606</v>
      </c>
      <c r="D744" s="4">
        <v>43.532885644154199</v>
      </c>
    </row>
    <row r="745" spans="2:4" x14ac:dyDescent="0.25">
      <c r="B745" s="4">
        <v>742</v>
      </c>
      <c r="C745" s="5">
        <v>37607</v>
      </c>
      <c r="D745" s="4">
        <v>46.159859800846398</v>
      </c>
    </row>
    <row r="746" spans="2:4" x14ac:dyDescent="0.25">
      <c r="B746" s="4">
        <v>743</v>
      </c>
      <c r="C746" s="5">
        <v>37608</v>
      </c>
      <c r="D746" s="4">
        <v>45.346052636769898</v>
      </c>
    </row>
    <row r="747" spans="2:4" x14ac:dyDescent="0.25">
      <c r="B747" s="4">
        <v>744</v>
      </c>
      <c r="C747" s="5">
        <v>37609</v>
      </c>
      <c r="D747" s="4">
        <v>41.901147368640899</v>
      </c>
    </row>
    <row r="748" spans="2:4" x14ac:dyDescent="0.25">
      <c r="B748" s="4">
        <v>745</v>
      </c>
      <c r="C748" s="5">
        <v>37610</v>
      </c>
      <c r="D748" s="4">
        <v>44.288873590114697</v>
      </c>
    </row>
    <row r="749" spans="2:4" x14ac:dyDescent="0.25">
      <c r="B749" s="4">
        <v>746</v>
      </c>
      <c r="C749" s="5">
        <v>37613</v>
      </c>
      <c r="D749" s="4">
        <v>49.098040740978902</v>
      </c>
    </row>
    <row r="750" spans="2:4" x14ac:dyDescent="0.25">
      <c r="B750" s="4">
        <v>747</v>
      </c>
      <c r="C750" s="5">
        <v>37614</v>
      </c>
      <c r="D750" s="4">
        <v>49.369085600566699</v>
      </c>
    </row>
    <row r="751" spans="2:4" x14ac:dyDescent="0.25">
      <c r="B751" s="4">
        <v>748</v>
      </c>
      <c r="C751" s="5">
        <v>37616</v>
      </c>
      <c r="D751" s="4">
        <v>48.762962897563597</v>
      </c>
    </row>
    <row r="752" spans="2:4" x14ac:dyDescent="0.25">
      <c r="B752" s="4">
        <v>749</v>
      </c>
      <c r="C752" s="5">
        <v>37617</v>
      </c>
      <c r="D752" s="4">
        <v>46.3395670791434</v>
      </c>
    </row>
    <row r="753" spans="2:4" x14ac:dyDescent="0.25">
      <c r="B753" s="4">
        <v>750</v>
      </c>
      <c r="C753" s="5">
        <v>37620</v>
      </c>
      <c r="D753" s="4">
        <v>48.109406686864403</v>
      </c>
    </row>
    <row r="754" spans="2:4" x14ac:dyDescent="0.25">
      <c r="B754" s="4">
        <v>751</v>
      </c>
      <c r="C754" s="5">
        <v>37621</v>
      </c>
      <c r="D754" s="4">
        <v>48.5645900993038</v>
      </c>
    </row>
    <row r="755" spans="2:4" x14ac:dyDescent="0.25">
      <c r="B755" s="4">
        <v>752</v>
      </c>
      <c r="C755" s="5">
        <v>37623</v>
      </c>
      <c r="D755" s="4">
        <v>52.468675610548601</v>
      </c>
    </row>
    <row r="756" spans="2:4" x14ac:dyDescent="0.25">
      <c r="B756" s="4">
        <v>753</v>
      </c>
      <c r="C756" s="5">
        <v>37624</v>
      </c>
      <c r="D756" s="4">
        <v>57.051279895951602</v>
      </c>
    </row>
    <row r="757" spans="2:4" x14ac:dyDescent="0.25">
      <c r="B757" s="4">
        <v>754</v>
      </c>
      <c r="C757" s="5">
        <v>37627</v>
      </c>
      <c r="D757" s="4">
        <v>60.207874195925399</v>
      </c>
    </row>
    <row r="758" spans="2:4" x14ac:dyDescent="0.25">
      <c r="B758" s="4">
        <v>755</v>
      </c>
      <c r="C758" s="5">
        <v>37628</v>
      </c>
      <c r="D758" s="4">
        <v>59.2836340476413</v>
      </c>
    </row>
    <row r="759" spans="2:4" x14ac:dyDescent="0.25">
      <c r="B759" s="4">
        <v>756</v>
      </c>
      <c r="C759" s="5">
        <v>37629</v>
      </c>
      <c r="D759" s="4">
        <v>57.347671133009399</v>
      </c>
    </row>
    <row r="760" spans="2:4" x14ac:dyDescent="0.25">
      <c r="B760" s="4">
        <v>757</v>
      </c>
      <c r="C760" s="5">
        <v>37630</v>
      </c>
      <c r="D760" s="4">
        <v>54.511268275417699</v>
      </c>
    </row>
    <row r="761" spans="2:4" x14ac:dyDescent="0.25">
      <c r="B761" s="4">
        <v>758</v>
      </c>
      <c r="C761" s="5">
        <v>37631</v>
      </c>
      <c r="D761" s="4">
        <v>55.9413654741412</v>
      </c>
    </row>
    <row r="762" spans="2:4" x14ac:dyDescent="0.25">
      <c r="B762" s="4">
        <v>759</v>
      </c>
      <c r="C762" s="5">
        <v>37634</v>
      </c>
      <c r="D762" s="4">
        <v>55.5640749543143</v>
      </c>
    </row>
    <row r="763" spans="2:4" x14ac:dyDescent="0.25">
      <c r="B763" s="4">
        <v>760</v>
      </c>
      <c r="C763" s="5">
        <v>37635</v>
      </c>
      <c r="D763" s="4">
        <v>53.384622472284001</v>
      </c>
    </row>
    <row r="764" spans="2:4" x14ac:dyDescent="0.25">
      <c r="B764" s="4">
        <v>761</v>
      </c>
      <c r="C764" s="5">
        <v>37636</v>
      </c>
      <c r="D764" s="4">
        <v>46.588028783470598</v>
      </c>
    </row>
    <row r="765" spans="2:4" x14ac:dyDescent="0.25">
      <c r="B765" s="4">
        <v>762</v>
      </c>
      <c r="C765" s="5">
        <v>37637</v>
      </c>
      <c r="D765" s="4">
        <v>55.529951689264301</v>
      </c>
    </row>
    <row r="766" spans="2:4" x14ac:dyDescent="0.25">
      <c r="B766" s="4">
        <v>763</v>
      </c>
      <c r="C766" s="5">
        <v>37638</v>
      </c>
      <c r="D766" s="4">
        <v>51.134517270629601</v>
      </c>
    </row>
    <row r="767" spans="2:4" x14ac:dyDescent="0.25">
      <c r="B767" s="4">
        <v>764</v>
      </c>
      <c r="C767" s="5">
        <v>37642</v>
      </c>
      <c r="D767" s="4">
        <v>47.744937217642502</v>
      </c>
    </row>
    <row r="768" spans="2:4" x14ac:dyDescent="0.25">
      <c r="B768" s="4">
        <v>765</v>
      </c>
      <c r="C768" s="5">
        <v>37643</v>
      </c>
      <c r="D768" s="4">
        <v>42.148149885431799</v>
      </c>
    </row>
    <row r="769" spans="2:4" x14ac:dyDescent="0.25">
      <c r="B769" s="4">
        <v>766</v>
      </c>
      <c r="C769" s="5">
        <v>37644</v>
      </c>
      <c r="D769" s="4">
        <v>45.645644871621897</v>
      </c>
    </row>
    <row r="770" spans="2:4" x14ac:dyDescent="0.25">
      <c r="B770" s="4">
        <v>767</v>
      </c>
      <c r="C770" s="5">
        <v>37645</v>
      </c>
      <c r="D770" s="4">
        <v>44.6074779276478</v>
      </c>
    </row>
    <row r="771" spans="2:4" x14ac:dyDescent="0.25">
      <c r="B771" s="4">
        <v>768</v>
      </c>
      <c r="C771" s="5">
        <v>37648</v>
      </c>
      <c r="D771" s="4">
        <v>42.786758677564301</v>
      </c>
    </row>
    <row r="772" spans="2:4" x14ac:dyDescent="0.25">
      <c r="B772" s="4">
        <v>769</v>
      </c>
      <c r="C772" s="5">
        <v>37649</v>
      </c>
      <c r="D772" s="4">
        <v>45.824848674606301</v>
      </c>
    </row>
    <row r="773" spans="2:4" x14ac:dyDescent="0.25">
      <c r="B773" s="4">
        <v>770</v>
      </c>
      <c r="C773" s="5">
        <v>37650</v>
      </c>
      <c r="D773" s="4">
        <v>44.7019912721738</v>
      </c>
    </row>
    <row r="774" spans="2:4" x14ac:dyDescent="0.25">
      <c r="B774" s="4">
        <v>771</v>
      </c>
      <c r="C774" s="5">
        <v>37651</v>
      </c>
      <c r="D774" s="4">
        <v>40.498444292701599</v>
      </c>
    </row>
    <row r="775" spans="2:4" x14ac:dyDescent="0.25">
      <c r="B775" s="4">
        <v>772</v>
      </c>
      <c r="C775" s="5">
        <v>37652</v>
      </c>
      <c r="D775" s="4">
        <v>47.012669074276502</v>
      </c>
    </row>
    <row r="776" spans="2:4" x14ac:dyDescent="0.25">
      <c r="B776" s="4">
        <v>773</v>
      </c>
      <c r="C776" s="5">
        <v>37655</v>
      </c>
      <c r="D776" s="4">
        <v>44.916817052985898</v>
      </c>
    </row>
    <row r="777" spans="2:4" x14ac:dyDescent="0.25">
      <c r="B777" s="4">
        <v>774</v>
      </c>
      <c r="C777" s="5">
        <v>37656</v>
      </c>
      <c r="D777" s="4">
        <v>48.679670359389497</v>
      </c>
    </row>
    <row r="778" spans="2:4" x14ac:dyDescent="0.25">
      <c r="B778" s="4">
        <v>775</v>
      </c>
      <c r="C778" s="5">
        <v>37657</v>
      </c>
      <c r="D778" s="4">
        <v>47.374305176246402</v>
      </c>
    </row>
    <row r="779" spans="2:4" x14ac:dyDescent="0.25">
      <c r="B779" s="4">
        <v>776</v>
      </c>
      <c r="C779" s="5">
        <v>37658</v>
      </c>
      <c r="D779" s="4">
        <v>46.6292111955797</v>
      </c>
    </row>
    <row r="780" spans="2:4" x14ac:dyDescent="0.25">
      <c r="B780" s="4">
        <v>777</v>
      </c>
      <c r="C780" s="5">
        <v>37659</v>
      </c>
      <c r="D780" s="4">
        <v>47.293445002170301</v>
      </c>
    </row>
    <row r="781" spans="2:4" x14ac:dyDescent="0.25">
      <c r="B781" s="4">
        <v>778</v>
      </c>
      <c r="C781" s="5">
        <v>37662</v>
      </c>
      <c r="D781" s="4">
        <v>48.092030536416601</v>
      </c>
    </row>
    <row r="782" spans="2:4" x14ac:dyDescent="0.25">
      <c r="B782" s="4">
        <v>779</v>
      </c>
      <c r="C782" s="5">
        <v>37663</v>
      </c>
      <c r="D782" s="4">
        <v>45.070423117314498</v>
      </c>
    </row>
    <row r="783" spans="2:4" x14ac:dyDescent="0.25">
      <c r="B783" s="4">
        <v>780</v>
      </c>
      <c r="C783" s="5">
        <v>37664</v>
      </c>
      <c r="D783" s="4">
        <v>39.646319078814898</v>
      </c>
    </row>
    <row r="784" spans="2:4" x14ac:dyDescent="0.25">
      <c r="B784" s="4">
        <v>781</v>
      </c>
      <c r="C784" s="5">
        <v>37665</v>
      </c>
      <c r="D784" s="4">
        <v>41.871351499911597</v>
      </c>
    </row>
    <row r="785" spans="2:4" x14ac:dyDescent="0.25">
      <c r="B785" s="4">
        <v>782</v>
      </c>
      <c r="C785" s="5">
        <v>37666</v>
      </c>
      <c r="D785" s="4">
        <v>38.9809726515088</v>
      </c>
    </row>
    <row r="786" spans="2:4" x14ac:dyDescent="0.25">
      <c r="B786" s="4">
        <v>783</v>
      </c>
      <c r="C786" s="5">
        <v>37670</v>
      </c>
      <c r="D786" s="4">
        <v>41.550181913009403</v>
      </c>
    </row>
    <row r="787" spans="2:4" x14ac:dyDescent="0.25">
      <c r="B787" s="4">
        <v>784</v>
      </c>
      <c r="C787" s="5">
        <v>37671</v>
      </c>
      <c r="D787" s="4">
        <v>41.444865909061797</v>
      </c>
    </row>
    <row r="788" spans="2:4" x14ac:dyDescent="0.25">
      <c r="B788" s="4">
        <v>785</v>
      </c>
      <c r="C788" s="5">
        <v>37672</v>
      </c>
      <c r="D788" s="4">
        <v>40.595907310674001</v>
      </c>
    </row>
    <row r="789" spans="2:4" x14ac:dyDescent="0.25">
      <c r="B789" s="4">
        <v>786</v>
      </c>
      <c r="C789" s="5">
        <v>37673</v>
      </c>
      <c r="D789" s="4">
        <v>44.279786630245702</v>
      </c>
    </row>
    <row r="790" spans="2:4" x14ac:dyDescent="0.25">
      <c r="B790" s="4">
        <v>787</v>
      </c>
      <c r="C790" s="5">
        <v>37676</v>
      </c>
      <c r="D790" s="4">
        <v>42.8817472450202</v>
      </c>
    </row>
    <row r="791" spans="2:4" x14ac:dyDescent="0.25">
      <c r="B791" s="4">
        <v>788</v>
      </c>
      <c r="C791" s="5">
        <v>37677</v>
      </c>
      <c r="D791" s="4">
        <v>45.464788962441403</v>
      </c>
    </row>
    <row r="792" spans="2:4" x14ac:dyDescent="0.25">
      <c r="B792" s="4">
        <v>789</v>
      </c>
      <c r="C792" s="5">
        <v>37678</v>
      </c>
      <c r="D792" s="4">
        <v>45.7742556690323</v>
      </c>
    </row>
    <row r="793" spans="2:4" x14ac:dyDescent="0.25">
      <c r="B793" s="4">
        <v>790</v>
      </c>
      <c r="C793" s="5">
        <v>37679</v>
      </c>
      <c r="D793" s="4">
        <v>39.937309833210399</v>
      </c>
    </row>
    <row r="794" spans="2:4" x14ac:dyDescent="0.25">
      <c r="B794" s="4">
        <v>791</v>
      </c>
      <c r="C794" s="5">
        <v>37680</v>
      </c>
      <c r="D794" s="4">
        <v>39.345285892549398</v>
      </c>
    </row>
    <row r="795" spans="2:4" x14ac:dyDescent="0.25">
      <c r="B795" s="4">
        <v>792</v>
      </c>
      <c r="C795" s="5">
        <v>37683</v>
      </c>
      <c r="D795" s="4">
        <v>40.418783891430202</v>
      </c>
    </row>
    <row r="796" spans="2:4" x14ac:dyDescent="0.25">
      <c r="B796" s="4">
        <v>793</v>
      </c>
      <c r="C796" s="5">
        <v>37684</v>
      </c>
      <c r="D796" s="4">
        <v>42.494999414689701</v>
      </c>
    </row>
    <row r="797" spans="2:4" x14ac:dyDescent="0.25">
      <c r="B797" s="4">
        <v>794</v>
      </c>
      <c r="C797" s="5">
        <v>37685</v>
      </c>
      <c r="D797" s="4">
        <v>42.609866142802097</v>
      </c>
    </row>
    <row r="798" spans="2:4" x14ac:dyDescent="0.25">
      <c r="B798" s="4">
        <v>795</v>
      </c>
      <c r="C798" s="5">
        <v>37686</v>
      </c>
      <c r="D798" s="4">
        <v>43.360441098632002</v>
      </c>
    </row>
    <row r="799" spans="2:4" x14ac:dyDescent="0.25">
      <c r="B799" s="4">
        <v>796</v>
      </c>
      <c r="C799" s="5">
        <v>37687</v>
      </c>
      <c r="D799" s="4">
        <v>45.7142989489424</v>
      </c>
    </row>
    <row r="800" spans="2:4" x14ac:dyDescent="0.25">
      <c r="B800" s="4">
        <v>797</v>
      </c>
      <c r="C800" s="5">
        <v>37690</v>
      </c>
      <c r="D800" s="4">
        <v>41.282419066218701</v>
      </c>
    </row>
    <row r="801" spans="2:4" x14ac:dyDescent="0.25">
      <c r="B801" s="4">
        <v>798</v>
      </c>
      <c r="C801" s="5">
        <v>37691</v>
      </c>
      <c r="D801" s="4">
        <v>46.5183034164113</v>
      </c>
    </row>
    <row r="802" spans="2:4" x14ac:dyDescent="0.25">
      <c r="B802" s="4">
        <v>799</v>
      </c>
      <c r="C802" s="5">
        <v>37692</v>
      </c>
      <c r="D802" s="4">
        <v>55.293271756110499</v>
      </c>
    </row>
    <row r="803" spans="2:4" x14ac:dyDescent="0.25">
      <c r="B803" s="4">
        <v>800</v>
      </c>
      <c r="C803" s="5">
        <v>37693</v>
      </c>
      <c r="D803" s="4">
        <v>54.044110222262098</v>
      </c>
    </row>
    <row r="804" spans="2:4" x14ac:dyDescent="0.25">
      <c r="B804" s="4">
        <v>801</v>
      </c>
      <c r="C804" s="5">
        <v>37694</v>
      </c>
      <c r="D804" s="4">
        <v>55.319148340691697</v>
      </c>
    </row>
    <row r="805" spans="2:4" x14ac:dyDescent="0.25">
      <c r="B805" s="4">
        <v>802</v>
      </c>
      <c r="C805" s="5">
        <v>37697</v>
      </c>
      <c r="D805" s="4">
        <v>55.676857046954296</v>
      </c>
    </row>
    <row r="806" spans="2:4" x14ac:dyDescent="0.25">
      <c r="B806" s="4">
        <v>803</v>
      </c>
      <c r="C806" s="5">
        <v>37698</v>
      </c>
      <c r="D806" s="4">
        <v>57.303368218023301</v>
      </c>
    </row>
    <row r="807" spans="2:4" x14ac:dyDescent="0.25">
      <c r="B807" s="4">
        <v>804</v>
      </c>
      <c r="C807" s="5">
        <v>37699</v>
      </c>
      <c r="D807" s="4">
        <v>60.533703801730098</v>
      </c>
    </row>
    <row r="808" spans="2:4" x14ac:dyDescent="0.25">
      <c r="B808" s="4">
        <v>805</v>
      </c>
      <c r="C808" s="5">
        <v>37700</v>
      </c>
      <c r="D808" s="4">
        <v>61.945021084319499</v>
      </c>
    </row>
    <row r="809" spans="2:4" x14ac:dyDescent="0.25">
      <c r="B809" s="4">
        <v>806</v>
      </c>
      <c r="C809" s="5">
        <v>37701</v>
      </c>
      <c r="D809" s="4">
        <v>64.1195913080727</v>
      </c>
    </row>
    <row r="810" spans="2:4" x14ac:dyDescent="0.25">
      <c r="B810" s="4">
        <v>807</v>
      </c>
      <c r="C810" s="5">
        <v>37704</v>
      </c>
      <c r="D810" s="4">
        <v>61.075941879504903</v>
      </c>
    </row>
    <row r="811" spans="2:4" x14ac:dyDescent="0.25">
      <c r="B811" s="4">
        <v>808</v>
      </c>
      <c r="C811" s="5">
        <v>37705</v>
      </c>
      <c r="D811" s="4">
        <v>61.5826382936458</v>
      </c>
    </row>
    <row r="812" spans="2:4" x14ac:dyDescent="0.25">
      <c r="B812" s="4">
        <v>809</v>
      </c>
      <c r="C812" s="5">
        <v>37706</v>
      </c>
      <c r="D812" s="4">
        <v>61.021327529011501</v>
      </c>
    </row>
    <row r="813" spans="2:4" x14ac:dyDescent="0.25">
      <c r="B813" s="4">
        <v>810</v>
      </c>
      <c r="C813" s="5">
        <v>37707</v>
      </c>
      <c r="D813" s="4">
        <v>60.869567369971698</v>
      </c>
    </row>
    <row r="814" spans="2:4" x14ac:dyDescent="0.25">
      <c r="B814" s="4">
        <v>811</v>
      </c>
      <c r="C814" s="5">
        <v>37708</v>
      </c>
      <c r="D814" s="4">
        <v>61.071656193696903</v>
      </c>
    </row>
    <row r="815" spans="2:4" x14ac:dyDescent="0.25">
      <c r="B815" s="4">
        <v>812</v>
      </c>
      <c r="C815" s="5">
        <v>37711</v>
      </c>
      <c r="D815" s="4">
        <v>62.9947120169195</v>
      </c>
    </row>
    <row r="816" spans="2:4" x14ac:dyDescent="0.25">
      <c r="B816" s="4">
        <v>813</v>
      </c>
      <c r="C816" s="5">
        <v>37712</v>
      </c>
      <c r="D816" s="4">
        <v>66.1216401243056</v>
      </c>
    </row>
    <row r="817" spans="2:4" x14ac:dyDescent="0.25">
      <c r="B817" s="4">
        <v>814</v>
      </c>
      <c r="C817" s="5">
        <v>37713</v>
      </c>
      <c r="D817" s="4">
        <v>65.141310581389305</v>
      </c>
    </row>
    <row r="818" spans="2:4" x14ac:dyDescent="0.25">
      <c r="B818" s="4">
        <v>815</v>
      </c>
      <c r="C818" s="5">
        <v>37714</v>
      </c>
      <c r="D818" s="4">
        <v>63.726136491770703</v>
      </c>
    </row>
    <row r="819" spans="2:4" x14ac:dyDescent="0.25">
      <c r="B819" s="4">
        <v>816</v>
      </c>
      <c r="C819" s="5">
        <v>37715</v>
      </c>
      <c r="D819" s="4">
        <v>62.149206577152299</v>
      </c>
    </row>
    <row r="820" spans="2:4" x14ac:dyDescent="0.25">
      <c r="B820" s="4">
        <v>817</v>
      </c>
      <c r="C820" s="5">
        <v>37718</v>
      </c>
      <c r="D820" s="4">
        <v>63.789610908743803</v>
      </c>
    </row>
    <row r="821" spans="2:4" x14ac:dyDescent="0.25">
      <c r="B821" s="4">
        <v>818</v>
      </c>
      <c r="C821" s="5">
        <v>37719</v>
      </c>
      <c r="D821" s="4">
        <v>64.498997724598098</v>
      </c>
    </row>
    <row r="822" spans="2:4" x14ac:dyDescent="0.25">
      <c r="B822" s="4">
        <v>819</v>
      </c>
      <c r="C822" s="5">
        <v>37720</v>
      </c>
      <c r="D822" s="4">
        <v>67.381102459980795</v>
      </c>
    </row>
    <row r="823" spans="2:4" x14ac:dyDescent="0.25">
      <c r="B823" s="4">
        <v>820</v>
      </c>
      <c r="C823" s="5">
        <v>37721</v>
      </c>
      <c r="D823" s="4">
        <v>68.956229630868293</v>
      </c>
    </row>
    <row r="824" spans="2:4" x14ac:dyDescent="0.25">
      <c r="B824" s="4">
        <v>821</v>
      </c>
      <c r="C824" s="5">
        <v>37722</v>
      </c>
      <c r="D824" s="4">
        <v>69.707283707480002</v>
      </c>
    </row>
    <row r="825" spans="2:4" x14ac:dyDescent="0.25">
      <c r="B825" s="4">
        <v>822</v>
      </c>
      <c r="C825" s="5">
        <v>37725</v>
      </c>
      <c r="D825" s="4">
        <v>71.047488144530604</v>
      </c>
    </row>
    <row r="826" spans="2:4" x14ac:dyDescent="0.25">
      <c r="B826" s="4">
        <v>823</v>
      </c>
      <c r="C826" s="5">
        <v>37726</v>
      </c>
      <c r="D826" s="4">
        <v>74.417091228839098</v>
      </c>
    </row>
    <row r="827" spans="2:4" x14ac:dyDescent="0.25">
      <c r="B827" s="4">
        <v>824</v>
      </c>
      <c r="C827" s="5">
        <v>37727</v>
      </c>
      <c r="D827" s="4">
        <v>70.577387747603794</v>
      </c>
    </row>
    <row r="828" spans="2:4" x14ac:dyDescent="0.25">
      <c r="B828" s="4">
        <v>825</v>
      </c>
      <c r="C828" s="5">
        <v>37728</v>
      </c>
      <c r="D828" s="4">
        <v>70.3613101258873</v>
      </c>
    </row>
    <row r="829" spans="2:4" x14ac:dyDescent="0.25">
      <c r="B829" s="4">
        <v>826</v>
      </c>
      <c r="C829" s="5">
        <v>37732</v>
      </c>
      <c r="D829" s="4">
        <v>70.030971101826694</v>
      </c>
    </row>
    <row r="830" spans="2:4" x14ac:dyDescent="0.25">
      <c r="B830" s="4">
        <v>827</v>
      </c>
      <c r="C830" s="5">
        <v>37733</v>
      </c>
      <c r="D830" s="4">
        <v>69.521421047384607</v>
      </c>
    </row>
    <row r="831" spans="2:4" x14ac:dyDescent="0.25">
      <c r="B831" s="4">
        <v>828</v>
      </c>
      <c r="C831" s="5">
        <v>37734</v>
      </c>
      <c r="D831" s="4">
        <v>67.925787037657301</v>
      </c>
    </row>
    <row r="832" spans="2:4" x14ac:dyDescent="0.25">
      <c r="B832" s="4">
        <v>829</v>
      </c>
      <c r="C832" s="5">
        <v>37735</v>
      </c>
      <c r="D832" s="4">
        <v>66.5344052170569</v>
      </c>
    </row>
    <row r="833" spans="2:4" x14ac:dyDescent="0.25">
      <c r="B833" s="4">
        <v>830</v>
      </c>
      <c r="C833" s="5">
        <v>37736</v>
      </c>
      <c r="D833" s="4">
        <v>60.397454411759099</v>
      </c>
    </row>
    <row r="834" spans="2:4" x14ac:dyDescent="0.25">
      <c r="B834" s="4">
        <v>831</v>
      </c>
      <c r="C834" s="5">
        <v>37739</v>
      </c>
      <c r="D834" s="4">
        <v>63.636370801465297</v>
      </c>
    </row>
    <row r="835" spans="2:4" x14ac:dyDescent="0.25">
      <c r="B835" s="4">
        <v>832</v>
      </c>
      <c r="C835" s="5">
        <v>37740</v>
      </c>
      <c r="D835" s="4">
        <v>61.290336113067198</v>
      </c>
    </row>
    <row r="836" spans="2:4" x14ac:dyDescent="0.25">
      <c r="B836" s="4">
        <v>833</v>
      </c>
      <c r="C836" s="5">
        <v>37741</v>
      </c>
      <c r="D836" s="4">
        <v>59.347824584633102</v>
      </c>
    </row>
    <row r="837" spans="2:4" x14ac:dyDescent="0.25">
      <c r="B837" s="4">
        <v>834</v>
      </c>
      <c r="C837" s="5">
        <v>37742</v>
      </c>
      <c r="D837" s="4">
        <v>54.411765574280601</v>
      </c>
    </row>
    <row r="838" spans="2:4" x14ac:dyDescent="0.25">
      <c r="B838" s="4">
        <v>835</v>
      </c>
      <c r="C838" s="5">
        <v>37743</v>
      </c>
      <c r="D838" s="4">
        <v>63.171588752917202</v>
      </c>
    </row>
    <row r="839" spans="2:4" x14ac:dyDescent="0.25">
      <c r="B839" s="4">
        <v>836</v>
      </c>
      <c r="C839" s="5">
        <v>37746</v>
      </c>
      <c r="D839" s="4">
        <v>66.267135535212603</v>
      </c>
    </row>
    <row r="840" spans="2:4" x14ac:dyDescent="0.25">
      <c r="B840" s="4">
        <v>837</v>
      </c>
      <c r="C840" s="5">
        <v>37747</v>
      </c>
      <c r="D840" s="4">
        <v>66.040962463281005</v>
      </c>
    </row>
    <row r="841" spans="2:4" x14ac:dyDescent="0.25">
      <c r="B841" s="4">
        <v>838</v>
      </c>
      <c r="C841" s="5">
        <v>37748</v>
      </c>
      <c r="D841" s="4">
        <v>65.778166135954194</v>
      </c>
    </row>
    <row r="842" spans="2:4" x14ac:dyDescent="0.25">
      <c r="B842" s="4">
        <v>839</v>
      </c>
      <c r="C842" s="5">
        <v>37749</v>
      </c>
      <c r="D842" s="4">
        <v>60.840900621264502</v>
      </c>
    </row>
    <row r="843" spans="2:4" x14ac:dyDescent="0.25">
      <c r="B843" s="4">
        <v>840</v>
      </c>
      <c r="C843" s="5">
        <v>37750</v>
      </c>
      <c r="D843" s="4">
        <v>61.786009781343701</v>
      </c>
    </row>
    <row r="844" spans="2:4" x14ac:dyDescent="0.25">
      <c r="B844" s="4">
        <v>841</v>
      </c>
      <c r="C844" s="5">
        <v>37753</v>
      </c>
      <c r="D844" s="4">
        <v>63.006238697393002</v>
      </c>
    </row>
    <row r="845" spans="2:4" x14ac:dyDescent="0.25">
      <c r="B845" s="4">
        <v>842</v>
      </c>
      <c r="C845" s="5">
        <v>37754</v>
      </c>
      <c r="D845" s="4">
        <v>57.110610776682996</v>
      </c>
    </row>
    <row r="846" spans="2:4" x14ac:dyDescent="0.25">
      <c r="B846" s="4">
        <v>843</v>
      </c>
      <c r="C846" s="5">
        <v>37755</v>
      </c>
      <c r="D846" s="4">
        <v>62.706533219242502</v>
      </c>
    </row>
    <row r="847" spans="2:4" x14ac:dyDescent="0.25">
      <c r="B847" s="4">
        <v>844</v>
      </c>
      <c r="C847" s="5">
        <v>37756</v>
      </c>
      <c r="D847" s="4">
        <v>64.404228044192905</v>
      </c>
    </row>
    <row r="848" spans="2:4" x14ac:dyDescent="0.25">
      <c r="B848" s="4">
        <v>845</v>
      </c>
      <c r="C848" s="5">
        <v>37757</v>
      </c>
      <c r="D848" s="4">
        <v>63.996949404458803</v>
      </c>
    </row>
    <row r="849" spans="2:4" x14ac:dyDescent="0.25">
      <c r="B849" s="4">
        <v>846</v>
      </c>
      <c r="C849" s="5">
        <v>37760</v>
      </c>
      <c r="D849" s="4">
        <v>62.925702833181603</v>
      </c>
    </row>
    <row r="850" spans="2:4" x14ac:dyDescent="0.25">
      <c r="B850" s="4">
        <v>847</v>
      </c>
      <c r="C850" s="5">
        <v>37761</v>
      </c>
      <c r="D850" s="4">
        <v>63.794416873019799</v>
      </c>
    </row>
    <row r="851" spans="2:4" x14ac:dyDescent="0.25">
      <c r="B851" s="4">
        <v>848</v>
      </c>
      <c r="C851" s="5">
        <v>37762</v>
      </c>
      <c r="D851" s="4">
        <v>60.072731731825797</v>
      </c>
    </row>
    <row r="852" spans="2:4" x14ac:dyDescent="0.25">
      <c r="B852" s="4">
        <v>849</v>
      </c>
      <c r="C852" s="5">
        <v>37763</v>
      </c>
      <c r="D852" s="4">
        <v>62.009979121118398</v>
      </c>
    </row>
    <row r="853" spans="2:4" x14ac:dyDescent="0.25">
      <c r="B853" s="4">
        <v>850</v>
      </c>
      <c r="C853" s="5">
        <v>37764</v>
      </c>
      <c r="D853" s="4">
        <v>58.371739121517699</v>
      </c>
    </row>
    <row r="854" spans="2:4" x14ac:dyDescent="0.25">
      <c r="B854" s="4">
        <v>851</v>
      </c>
      <c r="C854" s="5">
        <v>37768</v>
      </c>
      <c r="D854" s="4">
        <v>56.778314019015703</v>
      </c>
    </row>
    <row r="855" spans="2:4" x14ac:dyDescent="0.25">
      <c r="B855" s="4">
        <v>852</v>
      </c>
      <c r="C855" s="5">
        <v>37769</v>
      </c>
      <c r="D855" s="4">
        <v>60.988084755180203</v>
      </c>
    </row>
    <row r="856" spans="2:4" x14ac:dyDescent="0.25">
      <c r="B856" s="4">
        <v>853</v>
      </c>
      <c r="C856" s="5">
        <v>37770</v>
      </c>
      <c r="D856" s="4">
        <v>64.933920023768707</v>
      </c>
    </row>
    <row r="857" spans="2:4" x14ac:dyDescent="0.25">
      <c r="B857" s="4">
        <v>854</v>
      </c>
      <c r="C857" s="5">
        <v>37771</v>
      </c>
      <c r="D857" s="4">
        <v>64.653640004322796</v>
      </c>
    </row>
    <row r="858" spans="2:4" x14ac:dyDescent="0.25">
      <c r="B858" s="4">
        <v>855</v>
      </c>
      <c r="C858" s="5">
        <v>37774</v>
      </c>
      <c r="D858" s="4">
        <v>60.518747723456698</v>
      </c>
    </row>
    <row r="859" spans="2:4" x14ac:dyDescent="0.25">
      <c r="B859" s="4">
        <v>856</v>
      </c>
      <c r="C859" s="5">
        <v>37775</v>
      </c>
      <c r="D859" s="4">
        <v>60.212980613350403</v>
      </c>
    </row>
    <row r="860" spans="2:4" x14ac:dyDescent="0.25">
      <c r="B860" s="4">
        <v>857</v>
      </c>
      <c r="C860" s="5">
        <v>37776</v>
      </c>
      <c r="D860" s="4">
        <v>60.154735096112603</v>
      </c>
    </row>
    <row r="861" spans="2:4" x14ac:dyDescent="0.25">
      <c r="B861" s="4">
        <v>858</v>
      </c>
      <c r="C861" s="5">
        <v>37777</v>
      </c>
      <c r="D861" s="4">
        <v>61.952206826640797</v>
      </c>
    </row>
    <row r="862" spans="2:4" x14ac:dyDescent="0.25">
      <c r="B862" s="4">
        <v>859</v>
      </c>
      <c r="C862" s="5">
        <v>37778</v>
      </c>
      <c r="D862" s="4">
        <v>56.0776250209925</v>
      </c>
    </row>
    <row r="863" spans="2:4" x14ac:dyDescent="0.25">
      <c r="B863" s="4">
        <v>860</v>
      </c>
      <c r="C863" s="5">
        <v>37781</v>
      </c>
      <c r="D863" s="4">
        <v>56.433640299903999</v>
      </c>
    </row>
    <row r="864" spans="2:4" x14ac:dyDescent="0.25">
      <c r="B864" s="4">
        <v>861</v>
      </c>
      <c r="C864" s="5">
        <v>37782</v>
      </c>
      <c r="D864" s="4">
        <v>57.541340023242803</v>
      </c>
    </row>
    <row r="865" spans="2:4" x14ac:dyDescent="0.25">
      <c r="B865" s="4">
        <v>862</v>
      </c>
      <c r="C865" s="5">
        <v>37783</v>
      </c>
      <c r="D865" s="4">
        <v>60.3929809557021</v>
      </c>
    </row>
    <row r="866" spans="2:4" x14ac:dyDescent="0.25">
      <c r="B866" s="4">
        <v>863</v>
      </c>
      <c r="C866" s="5">
        <v>37784</v>
      </c>
      <c r="D866" s="4">
        <v>62.706906612654102</v>
      </c>
    </row>
    <row r="867" spans="2:4" x14ac:dyDescent="0.25">
      <c r="B867" s="4">
        <v>864</v>
      </c>
      <c r="C867" s="5">
        <v>37785</v>
      </c>
      <c r="D867" s="4">
        <v>61.852598383312497</v>
      </c>
    </row>
    <row r="868" spans="2:4" x14ac:dyDescent="0.25">
      <c r="B868" s="4">
        <v>865</v>
      </c>
      <c r="C868" s="5">
        <v>37788</v>
      </c>
      <c r="D868" s="4">
        <v>65.289265462310496</v>
      </c>
    </row>
    <row r="869" spans="2:4" x14ac:dyDescent="0.25">
      <c r="B869" s="4">
        <v>866</v>
      </c>
      <c r="C869" s="5">
        <v>37789</v>
      </c>
      <c r="D869" s="4">
        <v>63.278397491521702</v>
      </c>
    </row>
    <row r="870" spans="2:4" x14ac:dyDescent="0.25">
      <c r="B870" s="4">
        <v>867</v>
      </c>
      <c r="C870" s="5">
        <v>37790</v>
      </c>
      <c r="D870" s="4">
        <v>68.482495614765796</v>
      </c>
    </row>
    <row r="871" spans="2:4" x14ac:dyDescent="0.25">
      <c r="B871" s="4">
        <v>868</v>
      </c>
      <c r="C871" s="5">
        <v>37791</v>
      </c>
      <c r="D871" s="4">
        <v>61.631157080775402</v>
      </c>
    </row>
    <row r="872" spans="2:4" x14ac:dyDescent="0.25">
      <c r="B872" s="4">
        <v>869</v>
      </c>
      <c r="C872" s="5">
        <v>37792</v>
      </c>
      <c r="D872" s="4">
        <v>57.969549005544202</v>
      </c>
    </row>
    <row r="873" spans="2:4" x14ac:dyDescent="0.25">
      <c r="B873" s="4">
        <v>870</v>
      </c>
      <c r="C873" s="5">
        <v>37795</v>
      </c>
      <c r="D873" s="4">
        <v>62.200459675733697</v>
      </c>
    </row>
    <row r="874" spans="2:4" x14ac:dyDescent="0.25">
      <c r="B874" s="4">
        <v>871</v>
      </c>
      <c r="C874" s="5">
        <v>37796</v>
      </c>
      <c r="D874" s="4">
        <v>62.847974265863499</v>
      </c>
    </row>
    <row r="875" spans="2:4" x14ac:dyDescent="0.25">
      <c r="B875" s="4">
        <v>872</v>
      </c>
      <c r="C875" s="5">
        <v>37797</v>
      </c>
      <c r="D875" s="4">
        <v>52.011778786130598</v>
      </c>
    </row>
    <row r="876" spans="2:4" x14ac:dyDescent="0.25">
      <c r="B876" s="4">
        <v>873</v>
      </c>
      <c r="C876" s="5">
        <v>37798</v>
      </c>
      <c r="D876" s="4">
        <v>48.796918277971798</v>
      </c>
    </row>
    <row r="877" spans="2:4" x14ac:dyDescent="0.25">
      <c r="B877" s="4">
        <v>874</v>
      </c>
      <c r="C877" s="5">
        <v>37799</v>
      </c>
      <c r="D877" s="4">
        <v>46.259119959179799</v>
      </c>
    </row>
    <row r="878" spans="2:4" x14ac:dyDescent="0.25">
      <c r="B878" s="4">
        <v>875</v>
      </c>
      <c r="C878" s="5">
        <v>37802</v>
      </c>
      <c r="D878" s="4">
        <v>44.328909647413901</v>
      </c>
    </row>
    <row r="879" spans="2:4" x14ac:dyDescent="0.25">
      <c r="B879" s="4">
        <v>876</v>
      </c>
      <c r="C879" s="5">
        <v>37803</v>
      </c>
      <c r="D879" s="4">
        <v>49.017676170576401</v>
      </c>
    </row>
    <row r="880" spans="2:4" x14ac:dyDescent="0.25">
      <c r="B880" s="4">
        <v>877</v>
      </c>
      <c r="C880" s="5">
        <v>37804</v>
      </c>
      <c r="D880" s="4">
        <v>47.040821609283199</v>
      </c>
    </row>
    <row r="881" spans="2:4" x14ac:dyDescent="0.25">
      <c r="B881" s="4">
        <v>878</v>
      </c>
      <c r="C881" s="5">
        <v>37805</v>
      </c>
      <c r="D881" s="4">
        <v>45.374015489346398</v>
      </c>
    </row>
    <row r="882" spans="2:4" x14ac:dyDescent="0.25">
      <c r="B882" s="4">
        <v>879</v>
      </c>
      <c r="C882" s="5">
        <v>37809</v>
      </c>
      <c r="D882" s="4">
        <v>45.641523998257398</v>
      </c>
    </row>
    <row r="883" spans="2:4" x14ac:dyDescent="0.25">
      <c r="B883" s="4">
        <v>880</v>
      </c>
      <c r="C883" s="5">
        <v>37810</v>
      </c>
      <c r="D883" s="4">
        <v>45.427719429857397</v>
      </c>
    </row>
    <row r="884" spans="2:4" x14ac:dyDescent="0.25">
      <c r="B884" s="4">
        <v>881</v>
      </c>
      <c r="C884" s="5">
        <v>37811</v>
      </c>
      <c r="D884" s="4">
        <v>42.649890336516499</v>
      </c>
    </row>
    <row r="885" spans="2:4" x14ac:dyDescent="0.25">
      <c r="B885" s="4">
        <v>882</v>
      </c>
      <c r="C885" s="5">
        <v>37812</v>
      </c>
      <c r="D885" s="4">
        <v>38.605092815692899</v>
      </c>
    </row>
    <row r="886" spans="2:4" x14ac:dyDescent="0.25">
      <c r="B886" s="4">
        <v>883</v>
      </c>
      <c r="C886" s="5">
        <v>37813</v>
      </c>
      <c r="D886" s="4">
        <v>38.910868539698001</v>
      </c>
    </row>
    <row r="887" spans="2:4" x14ac:dyDescent="0.25">
      <c r="B887" s="4">
        <v>884</v>
      </c>
      <c r="C887" s="5">
        <v>37816</v>
      </c>
      <c r="D887" s="4">
        <v>37.657301016084098</v>
      </c>
    </row>
    <row r="888" spans="2:4" x14ac:dyDescent="0.25">
      <c r="B888" s="4">
        <v>885</v>
      </c>
      <c r="C888" s="5">
        <v>37817</v>
      </c>
      <c r="D888" s="4">
        <v>38.400785384083498</v>
      </c>
    </row>
    <row r="889" spans="2:4" x14ac:dyDescent="0.25">
      <c r="B889" s="4">
        <v>886</v>
      </c>
      <c r="C889" s="5">
        <v>37818</v>
      </c>
      <c r="D889" s="4">
        <v>37.620874156587902</v>
      </c>
    </row>
    <row r="890" spans="2:4" x14ac:dyDescent="0.25">
      <c r="B890" s="4">
        <v>887</v>
      </c>
      <c r="C890" s="5">
        <v>37819</v>
      </c>
      <c r="D890" s="4">
        <v>37.332045170156803</v>
      </c>
    </row>
    <row r="891" spans="2:4" x14ac:dyDescent="0.25">
      <c r="B891" s="4">
        <v>888</v>
      </c>
      <c r="C891" s="5">
        <v>37820</v>
      </c>
      <c r="D891" s="4">
        <v>38.3380365707023</v>
      </c>
    </row>
    <row r="892" spans="2:4" x14ac:dyDescent="0.25">
      <c r="B892" s="4">
        <v>889</v>
      </c>
      <c r="C892" s="5">
        <v>37823</v>
      </c>
      <c r="D892" s="4">
        <v>38.851654485175899</v>
      </c>
    </row>
    <row r="893" spans="2:4" x14ac:dyDescent="0.25">
      <c r="B893" s="4">
        <v>890</v>
      </c>
      <c r="C893" s="5">
        <v>37824</v>
      </c>
      <c r="D893" s="4">
        <v>39.026690535244803</v>
      </c>
    </row>
    <row r="894" spans="2:4" x14ac:dyDescent="0.25">
      <c r="B894" s="4">
        <v>891</v>
      </c>
      <c r="C894" s="5">
        <v>37825</v>
      </c>
      <c r="D894" s="4">
        <v>32.494956267181003</v>
      </c>
    </row>
    <row r="895" spans="2:4" x14ac:dyDescent="0.25">
      <c r="B895" s="4">
        <v>892</v>
      </c>
      <c r="C895" s="5">
        <v>37826</v>
      </c>
      <c r="D895" s="4">
        <v>29.920452485736501</v>
      </c>
    </row>
    <row r="896" spans="2:4" x14ac:dyDescent="0.25">
      <c r="B896" s="4">
        <v>893</v>
      </c>
      <c r="C896" s="5">
        <v>37827</v>
      </c>
      <c r="D896" s="4">
        <v>22.9347424515522</v>
      </c>
    </row>
    <row r="897" spans="2:4" x14ac:dyDescent="0.25">
      <c r="B897" s="4">
        <v>894</v>
      </c>
      <c r="C897" s="5">
        <v>37830</v>
      </c>
      <c r="D897" s="4">
        <v>22.639438207351901</v>
      </c>
    </row>
    <row r="898" spans="2:4" x14ac:dyDescent="0.25">
      <c r="B898" s="4">
        <v>895</v>
      </c>
      <c r="C898" s="5">
        <v>37831</v>
      </c>
      <c r="D898" s="4">
        <v>20.8640438887602</v>
      </c>
    </row>
    <row r="899" spans="2:4" x14ac:dyDescent="0.25">
      <c r="B899" s="4">
        <v>896</v>
      </c>
      <c r="C899" s="5">
        <v>37832</v>
      </c>
      <c r="D899" s="4">
        <v>22.706389710109001</v>
      </c>
    </row>
    <row r="900" spans="2:4" x14ac:dyDescent="0.25">
      <c r="B900" s="4">
        <v>897</v>
      </c>
      <c r="C900" s="5">
        <v>37833</v>
      </c>
      <c r="D900" s="4">
        <v>21.1726161754016</v>
      </c>
    </row>
    <row r="901" spans="2:4" x14ac:dyDescent="0.25">
      <c r="B901" s="4">
        <v>898</v>
      </c>
      <c r="C901" s="5">
        <v>37834</v>
      </c>
      <c r="D901" s="4">
        <v>21.126737279239201</v>
      </c>
    </row>
    <row r="902" spans="2:4" x14ac:dyDescent="0.25">
      <c r="B902" s="4">
        <v>899</v>
      </c>
      <c r="C902" s="5">
        <v>37837</v>
      </c>
      <c r="D902" s="4">
        <v>16.5137871539212</v>
      </c>
    </row>
    <row r="903" spans="2:4" x14ac:dyDescent="0.25">
      <c r="B903" s="4">
        <v>900</v>
      </c>
      <c r="C903" s="5">
        <v>37838</v>
      </c>
      <c r="D903" s="4">
        <v>19.645311490868899</v>
      </c>
    </row>
    <row r="904" spans="2:4" x14ac:dyDescent="0.25">
      <c r="B904" s="4">
        <v>901</v>
      </c>
      <c r="C904" s="5">
        <v>37839</v>
      </c>
      <c r="D904" s="4">
        <v>26.711415512956101</v>
      </c>
    </row>
    <row r="905" spans="2:4" x14ac:dyDescent="0.25">
      <c r="B905" s="4">
        <v>902</v>
      </c>
      <c r="C905" s="5">
        <v>37840</v>
      </c>
      <c r="D905" s="4">
        <v>28.674365683127402</v>
      </c>
    </row>
    <row r="906" spans="2:4" x14ac:dyDescent="0.25">
      <c r="B906" s="4">
        <v>903</v>
      </c>
      <c r="C906" s="5">
        <v>37841</v>
      </c>
      <c r="D906" s="4">
        <v>28.981350128944399</v>
      </c>
    </row>
    <row r="907" spans="2:4" x14ac:dyDescent="0.25">
      <c r="B907" s="4">
        <v>904</v>
      </c>
      <c r="C907" s="5">
        <v>37844</v>
      </c>
      <c r="D907" s="4">
        <v>28.156771250594399</v>
      </c>
    </row>
    <row r="908" spans="2:4" x14ac:dyDescent="0.25">
      <c r="B908" s="4">
        <v>905</v>
      </c>
      <c r="C908" s="5">
        <v>37845</v>
      </c>
      <c r="D908" s="4">
        <v>35.2094089215989</v>
      </c>
    </row>
    <row r="909" spans="2:4" x14ac:dyDescent="0.25">
      <c r="B909" s="4">
        <v>906</v>
      </c>
      <c r="C909" s="5">
        <v>37846</v>
      </c>
      <c r="D909" s="4">
        <v>35.301824196497897</v>
      </c>
    </row>
    <row r="910" spans="2:4" x14ac:dyDescent="0.25">
      <c r="B910" s="4">
        <v>907</v>
      </c>
      <c r="C910" s="5">
        <v>37847</v>
      </c>
      <c r="D910" s="4">
        <v>35.216821159387102</v>
      </c>
    </row>
    <row r="911" spans="2:4" x14ac:dyDescent="0.25">
      <c r="B911" s="4">
        <v>908</v>
      </c>
      <c r="C911" s="5">
        <v>37848</v>
      </c>
      <c r="D911" s="4">
        <v>32.019123622185397</v>
      </c>
    </row>
    <row r="912" spans="2:4" x14ac:dyDescent="0.25">
      <c r="B912" s="4">
        <v>909</v>
      </c>
      <c r="C912" s="5">
        <v>37851</v>
      </c>
      <c r="D912" s="4">
        <v>31.904774231167899</v>
      </c>
    </row>
    <row r="913" spans="2:4" x14ac:dyDescent="0.25">
      <c r="B913" s="4">
        <v>910</v>
      </c>
      <c r="C913" s="5">
        <v>37852</v>
      </c>
      <c r="D913" s="4">
        <v>32.603405196897697</v>
      </c>
    </row>
    <row r="914" spans="2:4" x14ac:dyDescent="0.25">
      <c r="B914" s="4">
        <v>911</v>
      </c>
      <c r="C914" s="5">
        <v>37853</v>
      </c>
      <c r="D914" s="4">
        <v>33.130332036522503</v>
      </c>
    </row>
    <row r="915" spans="2:4" x14ac:dyDescent="0.25">
      <c r="B915" s="4">
        <v>912</v>
      </c>
      <c r="C915" s="5">
        <v>37854</v>
      </c>
      <c r="D915" s="4">
        <v>33.705081013829798</v>
      </c>
    </row>
    <row r="916" spans="2:4" x14ac:dyDescent="0.25">
      <c r="B916" s="4">
        <v>913</v>
      </c>
      <c r="C916" s="5">
        <v>37855</v>
      </c>
      <c r="D916" s="4">
        <v>30.088493334621699</v>
      </c>
    </row>
    <row r="917" spans="2:4" x14ac:dyDescent="0.25">
      <c r="B917" s="4">
        <v>914</v>
      </c>
      <c r="C917" s="5">
        <v>37858</v>
      </c>
      <c r="D917" s="4">
        <v>31.9861649066655</v>
      </c>
    </row>
    <row r="918" spans="2:4" x14ac:dyDescent="0.25">
      <c r="B918" s="4">
        <v>915</v>
      </c>
      <c r="C918" s="5">
        <v>37859</v>
      </c>
      <c r="D918" s="4">
        <v>38.095248644143801</v>
      </c>
    </row>
    <row r="919" spans="2:4" x14ac:dyDescent="0.25">
      <c r="B919" s="4">
        <v>916</v>
      </c>
      <c r="C919" s="5">
        <v>37860</v>
      </c>
      <c r="D919" s="4">
        <v>45.108133474292401</v>
      </c>
    </row>
    <row r="920" spans="2:4" x14ac:dyDescent="0.25">
      <c r="B920" s="4">
        <v>917</v>
      </c>
      <c r="C920" s="5">
        <v>37861</v>
      </c>
      <c r="D920" s="4">
        <v>45.015429333807901</v>
      </c>
    </row>
    <row r="921" spans="2:4" x14ac:dyDescent="0.25">
      <c r="B921" s="4">
        <v>918</v>
      </c>
      <c r="C921" s="5">
        <v>37862</v>
      </c>
      <c r="D921" s="4">
        <v>43.037978758421097</v>
      </c>
    </row>
    <row r="922" spans="2:4" x14ac:dyDescent="0.25">
      <c r="B922" s="4">
        <v>919</v>
      </c>
      <c r="C922" s="5">
        <v>37866</v>
      </c>
      <c r="D922" s="4">
        <v>49.098195167185303</v>
      </c>
    </row>
    <row r="923" spans="2:4" x14ac:dyDescent="0.25">
      <c r="B923" s="4">
        <v>920</v>
      </c>
      <c r="C923" s="5">
        <v>37867</v>
      </c>
      <c r="D923" s="4">
        <v>53.022796682386598</v>
      </c>
    </row>
    <row r="924" spans="2:4" x14ac:dyDescent="0.25">
      <c r="B924" s="4">
        <v>921</v>
      </c>
      <c r="C924" s="5">
        <v>37868</v>
      </c>
      <c r="D924" s="4">
        <v>51.941735167596498</v>
      </c>
    </row>
    <row r="925" spans="2:4" x14ac:dyDescent="0.25">
      <c r="B925" s="4">
        <v>922</v>
      </c>
      <c r="C925" s="5">
        <v>37869</v>
      </c>
      <c r="D925" s="4">
        <v>53.393213648843897</v>
      </c>
    </row>
    <row r="926" spans="2:4" x14ac:dyDescent="0.25">
      <c r="B926" s="4">
        <v>923</v>
      </c>
      <c r="C926" s="5">
        <v>37872</v>
      </c>
      <c r="D926" s="4">
        <v>56.212428794598502</v>
      </c>
    </row>
    <row r="927" spans="2:4" x14ac:dyDescent="0.25">
      <c r="B927" s="4">
        <v>924</v>
      </c>
      <c r="C927" s="5">
        <v>37873</v>
      </c>
      <c r="D927" s="4">
        <v>53.994231329841398</v>
      </c>
    </row>
    <row r="928" spans="2:4" x14ac:dyDescent="0.25">
      <c r="B928" s="4">
        <v>925</v>
      </c>
      <c r="C928" s="5">
        <v>37874</v>
      </c>
      <c r="D928" s="4">
        <v>57.228923045811499</v>
      </c>
    </row>
    <row r="929" spans="2:4" x14ac:dyDescent="0.25">
      <c r="B929" s="4">
        <v>926</v>
      </c>
      <c r="C929" s="5">
        <v>37875</v>
      </c>
      <c r="D929" s="4">
        <v>60.675272900289102</v>
      </c>
    </row>
    <row r="930" spans="2:4" x14ac:dyDescent="0.25">
      <c r="B930" s="4">
        <v>927</v>
      </c>
      <c r="C930" s="5">
        <v>37876</v>
      </c>
      <c r="D930" s="4">
        <v>58.6306459415067</v>
      </c>
    </row>
    <row r="931" spans="2:4" x14ac:dyDescent="0.25">
      <c r="B931" s="4">
        <v>928</v>
      </c>
      <c r="C931" s="5">
        <v>37879</v>
      </c>
      <c r="D931" s="4">
        <v>54.725467231557502</v>
      </c>
    </row>
    <row r="932" spans="2:4" x14ac:dyDescent="0.25">
      <c r="B932" s="4">
        <v>929</v>
      </c>
      <c r="C932" s="5">
        <v>37880</v>
      </c>
      <c r="D932" s="4">
        <v>53.554940241724097</v>
      </c>
    </row>
    <row r="933" spans="2:4" x14ac:dyDescent="0.25">
      <c r="B933" s="4">
        <v>930</v>
      </c>
      <c r="C933" s="5">
        <v>37881</v>
      </c>
      <c r="D933" s="4">
        <v>52.111397298867402</v>
      </c>
    </row>
    <row r="934" spans="2:4" x14ac:dyDescent="0.25">
      <c r="B934" s="4">
        <v>931</v>
      </c>
      <c r="C934" s="5">
        <v>37882</v>
      </c>
      <c r="D934" s="4">
        <v>49.239024900013597</v>
      </c>
    </row>
    <row r="935" spans="2:4" x14ac:dyDescent="0.25">
      <c r="B935" s="4">
        <v>932</v>
      </c>
      <c r="C935" s="5">
        <v>37883</v>
      </c>
      <c r="D935" s="4">
        <v>50.480335000138197</v>
      </c>
    </row>
    <row r="936" spans="2:4" x14ac:dyDescent="0.25">
      <c r="B936" s="4">
        <v>933</v>
      </c>
      <c r="C936" s="5">
        <v>37886</v>
      </c>
      <c r="D936" s="4">
        <v>44.494187628984903</v>
      </c>
    </row>
    <row r="937" spans="2:4" x14ac:dyDescent="0.25">
      <c r="B937" s="4">
        <v>934</v>
      </c>
      <c r="C937" s="5">
        <v>37887</v>
      </c>
      <c r="D937" s="4">
        <v>49.163002375865297</v>
      </c>
    </row>
    <row r="938" spans="2:4" x14ac:dyDescent="0.25">
      <c r="B938" s="4">
        <v>935</v>
      </c>
      <c r="C938" s="5">
        <v>37888</v>
      </c>
      <c r="D938" s="4">
        <v>49.2077457103155</v>
      </c>
    </row>
    <row r="939" spans="2:4" x14ac:dyDescent="0.25">
      <c r="B939" s="4">
        <v>936</v>
      </c>
      <c r="C939" s="5">
        <v>37889</v>
      </c>
      <c r="D939" s="4">
        <v>53.351940325968002</v>
      </c>
    </row>
    <row r="940" spans="2:4" x14ac:dyDescent="0.25">
      <c r="B940" s="4">
        <v>937</v>
      </c>
      <c r="C940" s="5">
        <v>37890</v>
      </c>
      <c r="D940" s="4">
        <v>53.351940325968002</v>
      </c>
    </row>
    <row r="941" spans="2:4" x14ac:dyDescent="0.25">
      <c r="B941" s="4">
        <v>938</v>
      </c>
      <c r="C941" s="5">
        <v>37893</v>
      </c>
      <c r="D941" s="4">
        <v>55.967446092420403</v>
      </c>
    </row>
    <row r="942" spans="2:4" x14ac:dyDescent="0.25">
      <c r="B942" s="4">
        <v>939</v>
      </c>
      <c r="C942" s="5">
        <v>37894</v>
      </c>
      <c r="D942" s="4">
        <v>56.322866242408601</v>
      </c>
    </row>
    <row r="943" spans="2:4" x14ac:dyDescent="0.25">
      <c r="B943" s="4">
        <v>940</v>
      </c>
      <c r="C943" s="5">
        <v>37895</v>
      </c>
      <c r="D943" s="4">
        <v>60.826452169395097</v>
      </c>
    </row>
    <row r="944" spans="2:4" x14ac:dyDescent="0.25">
      <c r="B944" s="4">
        <v>941</v>
      </c>
      <c r="C944" s="5">
        <v>37896</v>
      </c>
      <c r="D944" s="4">
        <v>67.077462837777702</v>
      </c>
    </row>
    <row r="945" spans="2:4" x14ac:dyDescent="0.25">
      <c r="B945" s="4">
        <v>942</v>
      </c>
      <c r="C945" s="5">
        <v>37897</v>
      </c>
      <c r="D945" s="4">
        <v>67.250428819331304</v>
      </c>
    </row>
    <row r="946" spans="2:4" x14ac:dyDescent="0.25">
      <c r="B946" s="4">
        <v>943</v>
      </c>
      <c r="C946" s="5">
        <v>37900</v>
      </c>
      <c r="D946" s="4">
        <v>66.785071323984198</v>
      </c>
    </row>
    <row r="947" spans="2:4" x14ac:dyDescent="0.25">
      <c r="B947" s="4">
        <v>944</v>
      </c>
      <c r="C947" s="5">
        <v>37901</v>
      </c>
      <c r="D947" s="4">
        <v>62.896829526648503</v>
      </c>
    </row>
    <row r="948" spans="2:4" x14ac:dyDescent="0.25">
      <c r="B948" s="4">
        <v>945</v>
      </c>
      <c r="C948" s="5">
        <v>37902</v>
      </c>
      <c r="D948" s="4">
        <v>62.0959591525178</v>
      </c>
    </row>
    <row r="949" spans="2:4" x14ac:dyDescent="0.25">
      <c r="B949" s="4">
        <v>946</v>
      </c>
      <c r="C949" s="5">
        <v>37903</v>
      </c>
      <c r="D949" s="4">
        <v>61.493702977682297</v>
      </c>
    </row>
    <row r="950" spans="2:4" x14ac:dyDescent="0.25">
      <c r="B950" s="4">
        <v>947</v>
      </c>
      <c r="C950" s="5">
        <v>37904</v>
      </c>
      <c r="D950" s="4">
        <v>59.240256861359697</v>
      </c>
    </row>
    <row r="951" spans="2:4" x14ac:dyDescent="0.25">
      <c r="B951" s="4">
        <v>948</v>
      </c>
      <c r="C951" s="5">
        <v>37907</v>
      </c>
      <c r="D951" s="4">
        <v>58.0781508999981</v>
      </c>
    </row>
    <row r="952" spans="2:4" x14ac:dyDescent="0.25">
      <c r="B952" s="4">
        <v>949</v>
      </c>
      <c r="C952" s="5">
        <v>37908</v>
      </c>
      <c r="D952" s="4">
        <v>60.425525352717401</v>
      </c>
    </row>
    <row r="953" spans="2:4" x14ac:dyDescent="0.25">
      <c r="B953" s="4">
        <v>950</v>
      </c>
      <c r="C953" s="5">
        <v>37909</v>
      </c>
      <c r="D953" s="4">
        <v>62.332295085064899</v>
      </c>
    </row>
    <row r="954" spans="2:4" x14ac:dyDescent="0.25">
      <c r="B954" s="4">
        <v>951</v>
      </c>
      <c r="C954" s="5">
        <v>37910</v>
      </c>
      <c r="D954" s="4">
        <v>57.684615920535499</v>
      </c>
    </row>
    <row r="955" spans="2:4" x14ac:dyDescent="0.25">
      <c r="B955" s="4">
        <v>952</v>
      </c>
      <c r="C955" s="5">
        <v>37911</v>
      </c>
      <c r="D955" s="4">
        <v>56.889752619131301</v>
      </c>
    </row>
    <row r="956" spans="2:4" x14ac:dyDescent="0.25">
      <c r="B956" s="4">
        <v>953</v>
      </c>
      <c r="C956" s="5">
        <v>37914</v>
      </c>
      <c r="D956" s="4">
        <v>56.590673915977597</v>
      </c>
    </row>
    <row r="957" spans="2:4" x14ac:dyDescent="0.25">
      <c r="B957" s="4">
        <v>954</v>
      </c>
      <c r="C957" s="5">
        <v>37915</v>
      </c>
      <c r="D957" s="4">
        <v>55.846772255312402</v>
      </c>
    </row>
    <row r="958" spans="2:4" x14ac:dyDescent="0.25">
      <c r="B958" s="4">
        <v>955</v>
      </c>
      <c r="C958" s="5">
        <v>37916</v>
      </c>
      <c r="D958" s="4">
        <v>58.418889883686901</v>
      </c>
    </row>
    <row r="959" spans="2:4" x14ac:dyDescent="0.25">
      <c r="B959" s="4">
        <v>956</v>
      </c>
      <c r="C959" s="5">
        <v>37917</v>
      </c>
      <c r="D959" s="4">
        <v>42.023632533570797</v>
      </c>
    </row>
    <row r="960" spans="2:4" x14ac:dyDescent="0.25">
      <c r="B960" s="4">
        <v>957</v>
      </c>
      <c r="C960" s="5">
        <v>37918</v>
      </c>
      <c r="D960" s="4">
        <v>37.0978737692637</v>
      </c>
    </row>
    <row r="961" spans="2:4" x14ac:dyDescent="0.25">
      <c r="B961" s="4">
        <v>958</v>
      </c>
      <c r="C961" s="5">
        <v>37921</v>
      </c>
      <c r="D961" s="4">
        <v>36.278447463633903</v>
      </c>
    </row>
    <row r="962" spans="2:4" x14ac:dyDescent="0.25">
      <c r="B962" s="4">
        <v>959</v>
      </c>
      <c r="C962" s="5">
        <v>37922</v>
      </c>
      <c r="D962" s="4">
        <v>37.423312723905497</v>
      </c>
    </row>
    <row r="963" spans="2:4" x14ac:dyDescent="0.25">
      <c r="B963" s="4">
        <v>960</v>
      </c>
      <c r="C963" s="5">
        <v>37923</v>
      </c>
      <c r="D963" s="4">
        <v>39.724234630748199</v>
      </c>
    </row>
    <row r="964" spans="2:4" x14ac:dyDescent="0.25">
      <c r="B964" s="4">
        <v>961</v>
      </c>
      <c r="C964" s="5">
        <v>37924</v>
      </c>
      <c r="D964" s="4">
        <v>39.5424806453969</v>
      </c>
    </row>
    <row r="965" spans="2:4" x14ac:dyDescent="0.25">
      <c r="B965" s="4">
        <v>962</v>
      </c>
      <c r="C965" s="5">
        <v>37925</v>
      </c>
      <c r="D965" s="4">
        <v>43.111925246940601</v>
      </c>
    </row>
    <row r="966" spans="2:4" x14ac:dyDescent="0.25">
      <c r="B966" s="4">
        <v>963</v>
      </c>
      <c r="C966" s="5">
        <v>37928</v>
      </c>
      <c r="D966" s="4">
        <v>42.512380064802599</v>
      </c>
    </row>
    <row r="967" spans="2:4" x14ac:dyDescent="0.25">
      <c r="B967" s="4">
        <v>964</v>
      </c>
      <c r="C967" s="5">
        <v>37929</v>
      </c>
      <c r="D967" s="4">
        <v>42.547926132148</v>
      </c>
    </row>
    <row r="968" spans="2:4" x14ac:dyDescent="0.25">
      <c r="B968" s="4">
        <v>965</v>
      </c>
      <c r="C968" s="5">
        <v>37930</v>
      </c>
      <c r="D968" s="4">
        <v>41.222285152937602</v>
      </c>
    </row>
    <row r="969" spans="2:4" x14ac:dyDescent="0.25">
      <c r="B969" s="4">
        <v>966</v>
      </c>
      <c r="C969" s="5">
        <v>37931</v>
      </c>
      <c r="D969" s="4">
        <v>39.362358255641801</v>
      </c>
    </row>
    <row r="970" spans="2:4" x14ac:dyDescent="0.25">
      <c r="B970" s="4">
        <v>967</v>
      </c>
      <c r="C970" s="5">
        <v>37932</v>
      </c>
      <c r="D970" s="4">
        <v>38.423939993885298</v>
      </c>
    </row>
    <row r="971" spans="2:4" x14ac:dyDescent="0.25">
      <c r="B971" s="4">
        <v>968</v>
      </c>
      <c r="C971" s="5">
        <v>37935</v>
      </c>
      <c r="D971" s="4">
        <v>33.7216672185017</v>
      </c>
    </row>
    <row r="972" spans="2:4" x14ac:dyDescent="0.25">
      <c r="B972" s="4">
        <v>969</v>
      </c>
      <c r="C972" s="5">
        <v>37936</v>
      </c>
      <c r="D972" s="4">
        <v>34.274716511397699</v>
      </c>
    </row>
    <row r="973" spans="2:4" x14ac:dyDescent="0.25">
      <c r="B973" s="4">
        <v>970</v>
      </c>
      <c r="C973" s="5">
        <v>37937</v>
      </c>
      <c r="D973" s="4">
        <v>35.435057171163201</v>
      </c>
    </row>
    <row r="974" spans="2:4" x14ac:dyDescent="0.25">
      <c r="B974" s="4">
        <v>971</v>
      </c>
      <c r="C974" s="5">
        <v>37938</v>
      </c>
      <c r="D974" s="4">
        <v>34.316868061849398</v>
      </c>
    </row>
    <row r="975" spans="2:4" x14ac:dyDescent="0.25">
      <c r="B975" s="4">
        <v>972</v>
      </c>
      <c r="C975" s="5">
        <v>37939</v>
      </c>
      <c r="D975" s="4">
        <v>31.752950323011898</v>
      </c>
    </row>
    <row r="976" spans="2:4" x14ac:dyDescent="0.25">
      <c r="B976" s="4">
        <v>973</v>
      </c>
      <c r="C976" s="5">
        <v>37942</v>
      </c>
      <c r="D976" s="4">
        <v>32.052886907871901</v>
      </c>
    </row>
    <row r="977" spans="2:4" x14ac:dyDescent="0.25">
      <c r="B977" s="4">
        <v>974</v>
      </c>
      <c r="C977" s="5">
        <v>37943</v>
      </c>
      <c r="D977" s="4">
        <v>31.036574586663399</v>
      </c>
    </row>
    <row r="978" spans="2:4" x14ac:dyDescent="0.25">
      <c r="B978" s="4">
        <v>975</v>
      </c>
      <c r="C978" s="5">
        <v>37944</v>
      </c>
      <c r="D978" s="4">
        <v>31.1205758382753</v>
      </c>
    </row>
    <row r="979" spans="2:4" x14ac:dyDescent="0.25">
      <c r="B979" s="4">
        <v>976</v>
      </c>
      <c r="C979" s="5">
        <v>37945</v>
      </c>
      <c r="D979" s="4">
        <v>30.656027609905301</v>
      </c>
    </row>
    <row r="980" spans="2:4" x14ac:dyDescent="0.25">
      <c r="B980" s="4">
        <v>977</v>
      </c>
      <c r="C980" s="5">
        <v>37946</v>
      </c>
      <c r="D980" s="4">
        <v>30.314229600178201</v>
      </c>
    </row>
    <row r="981" spans="2:4" x14ac:dyDescent="0.25">
      <c r="B981" s="4">
        <v>978</v>
      </c>
      <c r="C981" s="5">
        <v>37949</v>
      </c>
      <c r="D981" s="4">
        <v>31.2462026942666</v>
      </c>
    </row>
    <row r="982" spans="2:4" x14ac:dyDescent="0.25">
      <c r="B982" s="4">
        <v>979</v>
      </c>
      <c r="C982" s="5">
        <v>37950</v>
      </c>
      <c r="D982" s="4">
        <v>32.347385695916998</v>
      </c>
    </row>
    <row r="983" spans="2:4" x14ac:dyDescent="0.25">
      <c r="B983" s="4">
        <v>980</v>
      </c>
      <c r="C983" s="5">
        <v>37951</v>
      </c>
      <c r="D983" s="4">
        <v>33.616745351569598</v>
      </c>
    </row>
    <row r="984" spans="2:4" x14ac:dyDescent="0.25">
      <c r="B984" s="4">
        <v>981</v>
      </c>
      <c r="C984" s="5">
        <v>37953</v>
      </c>
      <c r="D984" s="4">
        <v>34.219053663136101</v>
      </c>
    </row>
    <row r="985" spans="2:4" x14ac:dyDescent="0.25">
      <c r="B985" s="4">
        <v>982</v>
      </c>
      <c r="C985" s="5">
        <v>37956</v>
      </c>
      <c r="D985" s="4">
        <v>34.894162312837501</v>
      </c>
    </row>
    <row r="986" spans="2:4" x14ac:dyDescent="0.25">
      <c r="B986" s="4">
        <v>983</v>
      </c>
      <c r="C986" s="5">
        <v>37957</v>
      </c>
      <c r="D986" s="4">
        <v>34.852381235702502</v>
      </c>
    </row>
    <row r="987" spans="2:4" x14ac:dyDescent="0.25">
      <c r="B987" s="4">
        <v>984</v>
      </c>
      <c r="C987" s="5">
        <v>37958</v>
      </c>
      <c r="D987" s="4">
        <v>49.1402776478402</v>
      </c>
    </row>
    <row r="988" spans="2:4" x14ac:dyDescent="0.25">
      <c r="B988" s="4">
        <v>985</v>
      </c>
      <c r="C988" s="5">
        <v>37959</v>
      </c>
      <c r="D988" s="4">
        <v>58.885697963186097</v>
      </c>
    </row>
    <row r="989" spans="2:4" x14ac:dyDescent="0.25">
      <c r="B989" s="4">
        <v>986</v>
      </c>
      <c r="C989" s="5">
        <v>37960</v>
      </c>
      <c r="D989" s="4">
        <v>64.118247043804402</v>
      </c>
    </row>
    <row r="990" spans="2:4" x14ac:dyDescent="0.25">
      <c r="B990" s="4">
        <v>987</v>
      </c>
      <c r="C990" s="5">
        <v>37963</v>
      </c>
      <c r="D990" s="4">
        <v>62.137861071880103</v>
      </c>
    </row>
    <row r="991" spans="2:4" x14ac:dyDescent="0.25">
      <c r="B991" s="4">
        <v>988</v>
      </c>
      <c r="C991" s="5">
        <v>37964</v>
      </c>
      <c r="D991" s="4">
        <v>53.694063680432301</v>
      </c>
    </row>
    <row r="992" spans="2:4" x14ac:dyDescent="0.25">
      <c r="B992" s="4">
        <v>989</v>
      </c>
      <c r="C992" s="5">
        <v>37965</v>
      </c>
      <c r="D992" s="4">
        <v>55.305476360933397</v>
      </c>
    </row>
    <row r="993" spans="2:4" x14ac:dyDescent="0.25">
      <c r="B993" s="4">
        <v>990</v>
      </c>
      <c r="C993" s="5">
        <v>37966</v>
      </c>
      <c r="D993" s="4">
        <v>46.203345445119098</v>
      </c>
    </row>
    <row r="994" spans="2:4" x14ac:dyDescent="0.25">
      <c r="B994" s="4">
        <v>991</v>
      </c>
      <c r="C994" s="5">
        <v>37967</v>
      </c>
      <c r="D994" s="4">
        <v>52.6315720558324</v>
      </c>
    </row>
    <row r="995" spans="2:4" x14ac:dyDescent="0.25">
      <c r="B995" s="4">
        <v>992</v>
      </c>
      <c r="C995" s="5">
        <v>37970</v>
      </c>
      <c r="D995" s="4">
        <v>51.504640769720503</v>
      </c>
    </row>
    <row r="996" spans="2:4" x14ac:dyDescent="0.25">
      <c r="B996" s="4">
        <v>993</v>
      </c>
      <c r="C996" s="5">
        <v>37971</v>
      </c>
      <c r="D996" s="4">
        <v>54.870530905601598</v>
      </c>
    </row>
    <row r="997" spans="2:4" x14ac:dyDescent="0.25">
      <c r="B997" s="4">
        <v>994</v>
      </c>
      <c r="C997" s="5">
        <v>37972</v>
      </c>
      <c r="D997" s="4">
        <v>59.085703274488203</v>
      </c>
    </row>
    <row r="998" spans="2:4" x14ac:dyDescent="0.25">
      <c r="B998" s="4">
        <v>995</v>
      </c>
      <c r="C998" s="5">
        <v>37973</v>
      </c>
      <c r="D998" s="4">
        <v>42.586500697108598</v>
      </c>
    </row>
    <row r="999" spans="2:4" x14ac:dyDescent="0.25">
      <c r="B999" s="4">
        <v>996</v>
      </c>
      <c r="C999" s="5">
        <v>37974</v>
      </c>
      <c r="D999" s="4">
        <v>39.495807625191297</v>
      </c>
    </row>
    <row r="1000" spans="2:4" x14ac:dyDescent="0.25">
      <c r="B1000" s="4">
        <v>997</v>
      </c>
      <c r="C1000" s="5">
        <v>37977</v>
      </c>
      <c r="D1000" s="4">
        <v>37.460817905391302</v>
      </c>
    </row>
    <row r="1001" spans="2:4" x14ac:dyDescent="0.25">
      <c r="B1001" s="4">
        <v>998</v>
      </c>
      <c r="C1001" s="5">
        <v>37978</v>
      </c>
      <c r="D1001" s="4">
        <v>36.565979526183199</v>
      </c>
    </row>
    <row r="1002" spans="2:4" x14ac:dyDescent="0.25">
      <c r="B1002" s="4">
        <v>999</v>
      </c>
      <c r="C1002" s="5">
        <v>37979</v>
      </c>
      <c r="D1002" s="4">
        <v>35.674829068874303</v>
      </c>
    </row>
    <row r="1003" spans="2:4" x14ac:dyDescent="0.25">
      <c r="B1003" s="4">
        <v>1000</v>
      </c>
      <c r="C1003" s="5">
        <v>37981</v>
      </c>
      <c r="D1003" s="4">
        <v>38.429764702729699</v>
      </c>
    </row>
    <row r="1004" spans="2:4" x14ac:dyDescent="0.25">
      <c r="B1004" s="4">
        <v>1001</v>
      </c>
      <c r="C1004" s="5">
        <v>37984</v>
      </c>
      <c r="D1004" s="4">
        <v>41.705801111156497</v>
      </c>
    </row>
    <row r="1005" spans="2:4" x14ac:dyDescent="0.25">
      <c r="B1005" s="4">
        <v>1002</v>
      </c>
      <c r="C1005" s="5">
        <v>37985</v>
      </c>
      <c r="D1005" s="4">
        <v>43.760266865690497</v>
      </c>
    </row>
    <row r="1006" spans="2:4" x14ac:dyDescent="0.25">
      <c r="B1006" s="4">
        <v>1003</v>
      </c>
      <c r="C1006" s="5">
        <v>37986</v>
      </c>
      <c r="D1006" s="4">
        <v>43.1535267082389</v>
      </c>
    </row>
    <row r="1007" spans="2:4" x14ac:dyDescent="0.25">
      <c r="B1007" s="4">
        <v>1004</v>
      </c>
      <c r="C1007" s="5">
        <v>37988</v>
      </c>
      <c r="D1007" s="4">
        <v>41.337632676648603</v>
      </c>
    </row>
    <row r="1008" spans="2:4" x14ac:dyDescent="0.25">
      <c r="B1008" s="4">
        <v>1005</v>
      </c>
      <c r="C1008" s="5">
        <v>37991</v>
      </c>
      <c r="D1008" s="4">
        <v>42.857151412185097</v>
      </c>
    </row>
    <row r="1009" spans="2:4" x14ac:dyDescent="0.25">
      <c r="B1009" s="4">
        <v>1006</v>
      </c>
      <c r="C1009" s="5">
        <v>37992</v>
      </c>
      <c r="D1009" s="4">
        <v>41.713380624534601</v>
      </c>
    </row>
    <row r="1010" spans="2:4" x14ac:dyDescent="0.25">
      <c r="B1010" s="4">
        <v>1007</v>
      </c>
      <c r="C1010" s="5">
        <v>37993</v>
      </c>
      <c r="D1010" s="4">
        <v>43.047937488163299</v>
      </c>
    </row>
    <row r="1011" spans="2:4" x14ac:dyDescent="0.25">
      <c r="B1011" s="4">
        <v>1008</v>
      </c>
      <c r="C1011" s="5">
        <v>37994</v>
      </c>
      <c r="D1011" s="4">
        <v>43.852786877214598</v>
      </c>
    </row>
    <row r="1012" spans="2:4" x14ac:dyDescent="0.25">
      <c r="B1012" s="4">
        <v>1009</v>
      </c>
      <c r="C1012" s="5">
        <v>37995</v>
      </c>
      <c r="D1012" s="4">
        <v>42.203271403496601</v>
      </c>
    </row>
    <row r="1013" spans="2:4" x14ac:dyDescent="0.25">
      <c r="B1013" s="4">
        <v>1010</v>
      </c>
      <c r="C1013" s="5">
        <v>37998</v>
      </c>
      <c r="D1013" s="4">
        <v>39.936613204524399</v>
      </c>
    </row>
    <row r="1014" spans="2:4" x14ac:dyDescent="0.25">
      <c r="B1014" s="4">
        <v>1011</v>
      </c>
      <c r="C1014" s="5">
        <v>37999</v>
      </c>
      <c r="D1014" s="4">
        <v>40.314973543447799</v>
      </c>
    </row>
    <row r="1015" spans="2:4" x14ac:dyDescent="0.25">
      <c r="B1015" s="4">
        <v>1012</v>
      </c>
      <c r="C1015" s="5">
        <v>38000</v>
      </c>
      <c r="D1015" s="4">
        <v>39.937602099568799</v>
      </c>
    </row>
    <row r="1016" spans="2:4" x14ac:dyDescent="0.25">
      <c r="B1016" s="4">
        <v>1013</v>
      </c>
      <c r="C1016" s="5">
        <v>38001</v>
      </c>
      <c r="D1016" s="4">
        <v>39.607849590406701</v>
      </c>
    </row>
    <row r="1017" spans="2:4" x14ac:dyDescent="0.25">
      <c r="B1017" s="4">
        <v>1014</v>
      </c>
      <c r="C1017" s="5">
        <v>38002</v>
      </c>
      <c r="D1017" s="4">
        <v>39.7024360561037</v>
      </c>
    </row>
    <row r="1018" spans="2:4" x14ac:dyDescent="0.25">
      <c r="B1018" s="4">
        <v>1015</v>
      </c>
      <c r="C1018" s="5">
        <v>38006</v>
      </c>
      <c r="D1018" s="4">
        <v>40.0790681895284</v>
      </c>
    </row>
    <row r="1019" spans="2:4" x14ac:dyDescent="0.25">
      <c r="B1019" s="4">
        <v>1016</v>
      </c>
      <c r="C1019" s="5">
        <v>38007</v>
      </c>
      <c r="D1019" s="4">
        <v>44.012952674652603</v>
      </c>
    </row>
    <row r="1020" spans="2:4" x14ac:dyDescent="0.25">
      <c r="B1020" s="4">
        <v>1017</v>
      </c>
      <c r="C1020" s="5">
        <v>38008</v>
      </c>
      <c r="D1020" s="4">
        <v>44.4081728489097</v>
      </c>
    </row>
    <row r="1021" spans="2:4" x14ac:dyDescent="0.25">
      <c r="B1021" s="4">
        <v>1018</v>
      </c>
      <c r="C1021" s="5">
        <v>38009</v>
      </c>
      <c r="D1021" s="4">
        <v>43.554861505823901</v>
      </c>
    </row>
    <row r="1022" spans="2:4" x14ac:dyDescent="0.25">
      <c r="B1022" s="4">
        <v>1019</v>
      </c>
      <c r="C1022" s="5">
        <v>38012</v>
      </c>
      <c r="D1022" s="4">
        <v>40.656564359182497</v>
      </c>
    </row>
    <row r="1023" spans="2:4" x14ac:dyDescent="0.25">
      <c r="B1023" s="4">
        <v>1020</v>
      </c>
      <c r="C1023" s="5">
        <v>38013</v>
      </c>
      <c r="D1023" s="4">
        <v>40.384608024128198</v>
      </c>
    </row>
    <row r="1024" spans="2:4" x14ac:dyDescent="0.25">
      <c r="B1024" s="4">
        <v>1021</v>
      </c>
      <c r="C1024" s="5">
        <v>38014</v>
      </c>
      <c r="D1024" s="4">
        <v>40.350875515676996</v>
      </c>
    </row>
    <row r="1025" spans="2:4" x14ac:dyDescent="0.25">
      <c r="B1025" s="4">
        <v>1022</v>
      </c>
      <c r="C1025" s="5">
        <v>38015</v>
      </c>
      <c r="D1025" s="4">
        <v>42.186237443937799</v>
      </c>
    </row>
    <row r="1026" spans="2:4" x14ac:dyDescent="0.25">
      <c r="B1026" s="4">
        <v>1023</v>
      </c>
      <c r="C1026" s="5">
        <v>38016</v>
      </c>
      <c r="D1026" s="4">
        <v>55.132279104915</v>
      </c>
    </row>
    <row r="1027" spans="2:4" x14ac:dyDescent="0.25">
      <c r="B1027" s="4">
        <v>1024</v>
      </c>
      <c r="C1027" s="5">
        <v>38019</v>
      </c>
      <c r="D1027" s="4">
        <v>56.202810117872801</v>
      </c>
    </row>
    <row r="1028" spans="2:4" x14ac:dyDescent="0.25">
      <c r="B1028" s="4">
        <v>1025</v>
      </c>
      <c r="C1028" s="5">
        <v>38020</v>
      </c>
      <c r="D1028" s="4">
        <v>62.686549106197603</v>
      </c>
    </row>
    <row r="1029" spans="2:4" x14ac:dyDescent="0.25">
      <c r="B1029" s="4">
        <v>1026</v>
      </c>
      <c r="C1029" s="5">
        <v>38021</v>
      </c>
      <c r="D1029" s="4">
        <v>67.793865158807407</v>
      </c>
    </row>
    <row r="1030" spans="2:4" x14ac:dyDescent="0.25">
      <c r="B1030" s="4">
        <v>1027</v>
      </c>
      <c r="C1030" s="5">
        <v>38022</v>
      </c>
      <c r="D1030" s="4">
        <v>70.785655695608796</v>
      </c>
    </row>
    <row r="1031" spans="2:4" x14ac:dyDescent="0.25">
      <c r="B1031" s="4">
        <v>1028</v>
      </c>
      <c r="C1031" s="5">
        <v>38023</v>
      </c>
      <c r="D1031" s="4">
        <v>70.896650719922405</v>
      </c>
    </row>
    <row r="1032" spans="2:4" x14ac:dyDescent="0.25">
      <c r="B1032" s="4">
        <v>1029</v>
      </c>
      <c r="C1032" s="5">
        <v>38026</v>
      </c>
      <c r="D1032" s="4">
        <v>69.603165592647898</v>
      </c>
    </row>
    <row r="1033" spans="2:4" x14ac:dyDescent="0.25">
      <c r="B1033" s="4">
        <v>1030</v>
      </c>
      <c r="C1033" s="5">
        <v>38027</v>
      </c>
      <c r="D1033" s="4">
        <v>70.1823884473703</v>
      </c>
    </row>
    <row r="1034" spans="2:4" x14ac:dyDescent="0.25">
      <c r="B1034" s="4">
        <v>1031</v>
      </c>
      <c r="C1034" s="5">
        <v>38028</v>
      </c>
      <c r="D1034" s="4">
        <v>70.015943238299499</v>
      </c>
    </row>
    <row r="1035" spans="2:4" x14ac:dyDescent="0.25">
      <c r="B1035" s="4">
        <v>1032</v>
      </c>
      <c r="C1035" s="5">
        <v>38029</v>
      </c>
      <c r="D1035" s="4">
        <v>72.442249210464794</v>
      </c>
    </row>
    <row r="1036" spans="2:4" x14ac:dyDescent="0.25">
      <c r="B1036" s="4">
        <v>1033</v>
      </c>
      <c r="C1036" s="5">
        <v>38030</v>
      </c>
      <c r="D1036" s="4">
        <v>71.245722707431398</v>
      </c>
    </row>
    <row r="1037" spans="2:4" x14ac:dyDescent="0.25">
      <c r="B1037" s="4">
        <v>1034</v>
      </c>
      <c r="C1037" s="5">
        <v>38034</v>
      </c>
      <c r="D1037" s="4">
        <v>71.221162150003195</v>
      </c>
    </row>
    <row r="1038" spans="2:4" x14ac:dyDescent="0.25">
      <c r="B1038" s="4">
        <v>1035</v>
      </c>
      <c r="C1038" s="5">
        <v>38035</v>
      </c>
      <c r="D1038" s="4">
        <v>70.9231959187032</v>
      </c>
    </row>
    <row r="1039" spans="2:4" x14ac:dyDescent="0.25">
      <c r="B1039" s="4">
        <v>1036</v>
      </c>
      <c r="C1039" s="5">
        <v>38036</v>
      </c>
      <c r="D1039" s="4">
        <v>72.9751292239648</v>
      </c>
    </row>
    <row r="1040" spans="2:4" x14ac:dyDescent="0.25">
      <c r="B1040" s="4">
        <v>1037</v>
      </c>
      <c r="C1040" s="5">
        <v>38037</v>
      </c>
      <c r="D1040" s="4">
        <v>71.993649015452505</v>
      </c>
    </row>
    <row r="1041" spans="2:4" x14ac:dyDescent="0.25">
      <c r="B1041" s="4">
        <v>1038</v>
      </c>
      <c r="C1041" s="5">
        <v>38040</v>
      </c>
      <c r="D1041" s="4">
        <v>72.509938724748906</v>
      </c>
    </row>
    <row r="1042" spans="2:4" x14ac:dyDescent="0.25">
      <c r="B1042" s="4">
        <v>1039</v>
      </c>
      <c r="C1042" s="5">
        <v>38041</v>
      </c>
      <c r="D1042" s="4">
        <v>67.682920801435102</v>
      </c>
    </row>
    <row r="1043" spans="2:4" x14ac:dyDescent="0.25">
      <c r="B1043" s="4">
        <v>1040</v>
      </c>
      <c r="C1043" s="5">
        <v>38042</v>
      </c>
      <c r="D1043" s="4">
        <v>67.374816862698097</v>
      </c>
    </row>
    <row r="1044" spans="2:4" x14ac:dyDescent="0.25">
      <c r="B1044" s="4">
        <v>1041</v>
      </c>
      <c r="C1044" s="5">
        <v>38043</v>
      </c>
      <c r="D1044" s="4">
        <v>66.973893349623395</v>
      </c>
    </row>
    <row r="1045" spans="2:4" x14ac:dyDescent="0.25">
      <c r="B1045" s="4">
        <v>1042</v>
      </c>
      <c r="C1045" s="5">
        <v>38044</v>
      </c>
      <c r="D1045" s="4">
        <v>66.407468975181303</v>
      </c>
    </row>
    <row r="1046" spans="2:4" x14ac:dyDescent="0.25">
      <c r="B1046" s="4">
        <v>1043</v>
      </c>
      <c r="C1046" s="5">
        <v>38047</v>
      </c>
      <c r="D1046" s="4">
        <v>69.111105145742499</v>
      </c>
    </row>
    <row r="1047" spans="2:4" x14ac:dyDescent="0.25">
      <c r="B1047" s="4">
        <v>1044</v>
      </c>
      <c r="C1047" s="5">
        <v>38048</v>
      </c>
      <c r="D1047" s="4">
        <v>67.673709831888303</v>
      </c>
    </row>
    <row r="1048" spans="2:4" x14ac:dyDescent="0.25">
      <c r="B1048" s="4">
        <v>1045</v>
      </c>
      <c r="C1048" s="5">
        <v>38049</v>
      </c>
      <c r="D1048" s="4">
        <v>69.189996661780597</v>
      </c>
    </row>
    <row r="1049" spans="2:4" x14ac:dyDescent="0.25">
      <c r="B1049" s="4">
        <v>1046</v>
      </c>
      <c r="C1049" s="5">
        <v>38050</v>
      </c>
      <c r="D1049" s="4">
        <v>69.085398713499004</v>
      </c>
    </row>
    <row r="1050" spans="2:4" x14ac:dyDescent="0.25">
      <c r="B1050" s="4">
        <v>1047</v>
      </c>
      <c r="C1050" s="5">
        <v>38051</v>
      </c>
      <c r="D1050" s="4">
        <v>68.873654623184095</v>
      </c>
    </row>
    <row r="1051" spans="2:4" x14ac:dyDescent="0.25">
      <c r="B1051" s="4">
        <v>1048</v>
      </c>
      <c r="C1051" s="5">
        <v>38054</v>
      </c>
      <c r="D1051" s="4">
        <v>69.954472570664393</v>
      </c>
    </row>
    <row r="1052" spans="2:4" x14ac:dyDescent="0.25">
      <c r="B1052" s="4">
        <v>1049</v>
      </c>
      <c r="C1052" s="5">
        <v>38055</v>
      </c>
      <c r="D1052" s="4">
        <v>70.759768237561403</v>
      </c>
    </row>
    <row r="1053" spans="2:4" x14ac:dyDescent="0.25">
      <c r="B1053" s="4">
        <v>1050</v>
      </c>
      <c r="C1053" s="5">
        <v>38056</v>
      </c>
      <c r="D1053" s="4">
        <v>68.821584053453094</v>
      </c>
    </row>
    <row r="1054" spans="2:4" x14ac:dyDescent="0.25">
      <c r="B1054" s="4">
        <v>1051</v>
      </c>
      <c r="C1054" s="5">
        <v>38057</v>
      </c>
      <c r="D1054" s="4">
        <v>63.760422086363597</v>
      </c>
    </row>
    <row r="1055" spans="2:4" x14ac:dyDescent="0.25">
      <c r="B1055" s="4">
        <v>1052</v>
      </c>
      <c r="C1055" s="5">
        <v>38058</v>
      </c>
      <c r="D1055" s="4">
        <v>68.648196453139903</v>
      </c>
    </row>
    <row r="1056" spans="2:4" x14ac:dyDescent="0.25">
      <c r="B1056" s="4">
        <v>1053</v>
      </c>
      <c r="C1056" s="5">
        <v>38061</v>
      </c>
      <c r="D1056" s="4">
        <v>61.730599410951001</v>
      </c>
    </row>
    <row r="1057" spans="2:4" x14ac:dyDescent="0.25">
      <c r="B1057" s="4">
        <v>1054</v>
      </c>
      <c r="C1057" s="5">
        <v>38062</v>
      </c>
      <c r="D1057" s="4">
        <v>54.746841810032898</v>
      </c>
    </row>
    <row r="1058" spans="2:4" x14ac:dyDescent="0.25">
      <c r="B1058" s="4">
        <v>1055</v>
      </c>
      <c r="C1058" s="5">
        <v>38063</v>
      </c>
      <c r="D1058" s="4">
        <v>52.120540988610799</v>
      </c>
    </row>
    <row r="1059" spans="2:4" x14ac:dyDescent="0.25">
      <c r="B1059" s="4">
        <v>1056</v>
      </c>
      <c r="C1059" s="5">
        <v>38064</v>
      </c>
      <c r="D1059" s="4">
        <v>51.138956172269502</v>
      </c>
    </row>
    <row r="1060" spans="2:4" x14ac:dyDescent="0.25">
      <c r="B1060" s="4">
        <v>1057</v>
      </c>
      <c r="C1060" s="5">
        <v>38065</v>
      </c>
      <c r="D1060" s="4">
        <v>49.046026380054997</v>
      </c>
    </row>
    <row r="1061" spans="2:4" x14ac:dyDescent="0.25">
      <c r="B1061" s="4">
        <v>1058</v>
      </c>
      <c r="C1061" s="5">
        <v>38068</v>
      </c>
      <c r="D1061" s="4">
        <v>43.202424810513598</v>
      </c>
    </row>
    <row r="1062" spans="2:4" x14ac:dyDescent="0.25">
      <c r="B1062" s="4">
        <v>1059</v>
      </c>
      <c r="C1062" s="5">
        <v>38069</v>
      </c>
      <c r="D1062" s="4">
        <v>40.114078299196201</v>
      </c>
    </row>
    <row r="1063" spans="2:4" x14ac:dyDescent="0.25">
      <c r="B1063" s="4">
        <v>1060</v>
      </c>
      <c r="C1063" s="5">
        <v>38070</v>
      </c>
      <c r="D1063" s="4">
        <v>39.439246872127796</v>
      </c>
    </row>
    <row r="1064" spans="2:4" x14ac:dyDescent="0.25">
      <c r="B1064" s="4">
        <v>1061</v>
      </c>
      <c r="C1064" s="5">
        <v>38071</v>
      </c>
      <c r="D1064" s="4">
        <v>49.530520706071002</v>
      </c>
    </row>
    <row r="1065" spans="2:4" x14ac:dyDescent="0.25">
      <c r="B1065" s="4">
        <v>1062</v>
      </c>
      <c r="C1065" s="5">
        <v>38072</v>
      </c>
      <c r="D1065" s="4">
        <v>47.509892579344097</v>
      </c>
    </row>
    <row r="1066" spans="2:4" x14ac:dyDescent="0.25">
      <c r="B1066" s="4">
        <v>1063</v>
      </c>
      <c r="C1066" s="5">
        <v>38075</v>
      </c>
      <c r="D1066" s="4">
        <v>49.428783102601699</v>
      </c>
    </row>
    <row r="1067" spans="2:4" x14ac:dyDescent="0.25">
      <c r="B1067" s="4">
        <v>1064</v>
      </c>
      <c r="C1067" s="5">
        <v>38076</v>
      </c>
      <c r="D1067" s="4">
        <v>48.246294495269098</v>
      </c>
    </row>
    <row r="1068" spans="2:4" x14ac:dyDescent="0.25">
      <c r="B1068" s="4">
        <v>1065</v>
      </c>
      <c r="C1068" s="5">
        <v>38077</v>
      </c>
      <c r="D1068" s="4">
        <v>46.436605760279498</v>
      </c>
    </row>
    <row r="1069" spans="2:4" x14ac:dyDescent="0.25">
      <c r="B1069" s="4">
        <v>1066</v>
      </c>
      <c r="C1069" s="5">
        <v>38078</v>
      </c>
      <c r="D1069" s="4">
        <v>45.953970443595203</v>
      </c>
    </row>
    <row r="1070" spans="2:4" x14ac:dyDescent="0.25">
      <c r="B1070" s="4">
        <v>1067</v>
      </c>
      <c r="C1070" s="5">
        <v>38079</v>
      </c>
      <c r="D1070" s="4">
        <v>51.494759638453402</v>
      </c>
    </row>
    <row r="1071" spans="2:4" x14ac:dyDescent="0.25">
      <c r="B1071" s="4">
        <v>1068</v>
      </c>
      <c r="C1071" s="5">
        <v>38082</v>
      </c>
      <c r="D1071" s="4">
        <v>49.426112398943999</v>
      </c>
    </row>
    <row r="1072" spans="2:4" x14ac:dyDescent="0.25">
      <c r="B1072" s="4">
        <v>1069</v>
      </c>
      <c r="C1072" s="5">
        <v>38083</v>
      </c>
      <c r="D1072" s="4">
        <v>48.199846459099597</v>
      </c>
    </row>
    <row r="1073" spans="2:4" x14ac:dyDescent="0.25">
      <c r="B1073" s="4">
        <v>1070</v>
      </c>
      <c r="C1073" s="5">
        <v>38084</v>
      </c>
      <c r="D1073" s="4">
        <v>46.1646709520505</v>
      </c>
    </row>
    <row r="1074" spans="2:4" x14ac:dyDescent="0.25">
      <c r="B1074" s="4">
        <v>1071</v>
      </c>
      <c r="C1074" s="5">
        <v>38085</v>
      </c>
      <c r="D1074" s="4">
        <v>42.709096884879102</v>
      </c>
    </row>
    <row r="1075" spans="2:4" x14ac:dyDescent="0.25">
      <c r="B1075" s="4">
        <v>1072</v>
      </c>
      <c r="C1075" s="5">
        <v>38089</v>
      </c>
      <c r="D1075" s="4">
        <v>42.147544409613303</v>
      </c>
    </row>
    <row r="1076" spans="2:4" x14ac:dyDescent="0.25">
      <c r="B1076" s="4">
        <v>1073</v>
      </c>
      <c r="C1076" s="5">
        <v>38090</v>
      </c>
      <c r="D1076" s="4">
        <v>40.129212326216198</v>
      </c>
    </row>
    <row r="1077" spans="2:4" x14ac:dyDescent="0.25">
      <c r="B1077" s="4">
        <v>1074</v>
      </c>
      <c r="C1077" s="5">
        <v>38091</v>
      </c>
      <c r="D1077" s="4">
        <v>46.020055880889501</v>
      </c>
    </row>
    <row r="1078" spans="2:4" x14ac:dyDescent="0.25">
      <c r="B1078" s="4">
        <v>1075</v>
      </c>
      <c r="C1078" s="5">
        <v>38092</v>
      </c>
      <c r="D1078" s="4">
        <v>47.220409263057</v>
      </c>
    </row>
    <row r="1079" spans="2:4" x14ac:dyDescent="0.25">
      <c r="B1079" s="4">
        <v>1076</v>
      </c>
      <c r="C1079" s="5">
        <v>38093</v>
      </c>
      <c r="D1079" s="4">
        <v>47.495117457747298</v>
      </c>
    </row>
    <row r="1080" spans="2:4" x14ac:dyDescent="0.25">
      <c r="B1080" s="4">
        <v>1077</v>
      </c>
      <c r="C1080" s="5">
        <v>38096</v>
      </c>
      <c r="D1080" s="4">
        <v>50.159550357199002</v>
      </c>
    </row>
    <row r="1081" spans="2:4" x14ac:dyDescent="0.25">
      <c r="B1081" s="4">
        <v>1078</v>
      </c>
      <c r="C1081" s="5">
        <v>38097</v>
      </c>
      <c r="D1081" s="4">
        <v>50.191331045648603</v>
      </c>
    </row>
    <row r="1082" spans="2:4" x14ac:dyDescent="0.25">
      <c r="B1082" s="4">
        <v>1079</v>
      </c>
      <c r="C1082" s="5">
        <v>38098</v>
      </c>
      <c r="D1082" s="4">
        <v>54.6907548545297</v>
      </c>
    </row>
    <row r="1083" spans="2:4" x14ac:dyDescent="0.25">
      <c r="B1083" s="4">
        <v>1080</v>
      </c>
      <c r="C1083" s="5">
        <v>38099</v>
      </c>
      <c r="D1083" s="4">
        <v>55.158186700920197</v>
      </c>
    </row>
    <row r="1084" spans="2:4" x14ac:dyDescent="0.25">
      <c r="B1084" s="4">
        <v>1081</v>
      </c>
      <c r="C1084" s="5">
        <v>38100</v>
      </c>
      <c r="D1084" s="4">
        <v>57.541901078371502</v>
      </c>
    </row>
    <row r="1085" spans="2:4" x14ac:dyDescent="0.25">
      <c r="B1085" s="4">
        <v>1082</v>
      </c>
      <c r="C1085" s="5">
        <v>38103</v>
      </c>
      <c r="D1085" s="4">
        <v>58.241764863697902</v>
      </c>
    </row>
    <row r="1086" spans="2:4" x14ac:dyDescent="0.25">
      <c r="B1086" s="4">
        <v>1083</v>
      </c>
      <c r="C1086" s="5">
        <v>38104</v>
      </c>
      <c r="D1086" s="4">
        <v>57.082751386840499</v>
      </c>
    </row>
    <row r="1087" spans="2:4" x14ac:dyDescent="0.25">
      <c r="B1087" s="4">
        <v>1084</v>
      </c>
      <c r="C1087" s="5">
        <v>38105</v>
      </c>
      <c r="D1087" s="4">
        <v>54.704307070881001</v>
      </c>
    </row>
    <row r="1088" spans="2:4" x14ac:dyDescent="0.25">
      <c r="B1088" s="4">
        <v>1085</v>
      </c>
      <c r="C1088" s="5">
        <v>38106</v>
      </c>
      <c r="D1088" s="4">
        <v>59.639302213806197</v>
      </c>
    </row>
    <row r="1089" spans="2:4" x14ac:dyDescent="0.25">
      <c r="B1089" s="4">
        <v>1086</v>
      </c>
      <c r="C1089" s="5">
        <v>38107</v>
      </c>
      <c r="D1089" s="4">
        <v>64.0906063132865</v>
      </c>
    </row>
    <row r="1090" spans="2:4" x14ac:dyDescent="0.25">
      <c r="B1090" s="4">
        <v>1087</v>
      </c>
      <c r="C1090" s="5">
        <v>38110</v>
      </c>
      <c r="D1090" s="4">
        <v>69.265751122535093</v>
      </c>
    </row>
    <row r="1091" spans="2:4" x14ac:dyDescent="0.25">
      <c r="B1091" s="4">
        <v>1088</v>
      </c>
      <c r="C1091" s="5">
        <v>38111</v>
      </c>
      <c r="D1091" s="4">
        <v>69.265768291346802</v>
      </c>
    </row>
    <row r="1092" spans="2:4" x14ac:dyDescent="0.25">
      <c r="B1092" s="4">
        <v>1089</v>
      </c>
      <c r="C1092" s="5">
        <v>38112</v>
      </c>
      <c r="D1092" s="4">
        <v>63.6634587772337</v>
      </c>
    </row>
    <row r="1093" spans="2:4" x14ac:dyDescent="0.25">
      <c r="B1093" s="4">
        <v>1090</v>
      </c>
      <c r="C1093" s="5">
        <v>38113</v>
      </c>
      <c r="D1093" s="4">
        <v>64.141047173787996</v>
      </c>
    </row>
    <row r="1094" spans="2:4" x14ac:dyDescent="0.25">
      <c r="B1094" s="4">
        <v>1091</v>
      </c>
      <c r="C1094" s="5">
        <v>38114</v>
      </c>
      <c r="D1094" s="4">
        <v>58.407093089627701</v>
      </c>
    </row>
    <row r="1095" spans="2:4" x14ac:dyDescent="0.25">
      <c r="B1095" s="4">
        <v>1092</v>
      </c>
      <c r="C1095" s="5">
        <v>38117</v>
      </c>
      <c r="D1095" s="4">
        <v>53.560828593259103</v>
      </c>
    </row>
    <row r="1096" spans="2:4" x14ac:dyDescent="0.25">
      <c r="B1096" s="4">
        <v>1093</v>
      </c>
      <c r="C1096" s="5">
        <v>38118</v>
      </c>
      <c r="D1096" s="4">
        <v>57.823676702646203</v>
      </c>
    </row>
    <row r="1097" spans="2:4" x14ac:dyDescent="0.25">
      <c r="B1097" s="4">
        <v>1094</v>
      </c>
      <c r="C1097" s="5">
        <v>38119</v>
      </c>
      <c r="D1097" s="4">
        <v>57.915681506359803</v>
      </c>
    </row>
    <row r="1098" spans="2:4" x14ac:dyDescent="0.25">
      <c r="B1098" s="4">
        <v>1095</v>
      </c>
      <c r="C1098" s="5">
        <v>38120</v>
      </c>
      <c r="D1098" s="4">
        <v>51.4464540297421</v>
      </c>
    </row>
    <row r="1099" spans="2:4" x14ac:dyDescent="0.25">
      <c r="B1099" s="4">
        <v>1096</v>
      </c>
      <c r="C1099" s="5">
        <v>38121</v>
      </c>
      <c r="D1099" s="4">
        <v>53.714286248120999</v>
      </c>
    </row>
    <row r="1100" spans="2:4" x14ac:dyDescent="0.25">
      <c r="B1100" s="4">
        <v>1097</v>
      </c>
      <c r="C1100" s="5">
        <v>38124</v>
      </c>
      <c r="D1100" s="4">
        <v>54.748599780251404</v>
      </c>
    </row>
    <row r="1101" spans="2:4" x14ac:dyDescent="0.25">
      <c r="B1101" s="4">
        <v>1098</v>
      </c>
      <c r="C1101" s="5">
        <v>38125</v>
      </c>
      <c r="D1101" s="4">
        <v>57.502104000286501</v>
      </c>
    </row>
    <row r="1102" spans="2:4" x14ac:dyDescent="0.25">
      <c r="B1102" s="4">
        <v>1099</v>
      </c>
      <c r="C1102" s="5">
        <v>38126</v>
      </c>
      <c r="D1102" s="4">
        <v>56.788080202153701</v>
      </c>
    </row>
    <row r="1103" spans="2:4" x14ac:dyDescent="0.25">
      <c r="B1103" s="4">
        <v>1100</v>
      </c>
      <c r="C1103" s="5">
        <v>38127</v>
      </c>
      <c r="D1103" s="4">
        <v>58.396635338920703</v>
      </c>
    </row>
    <row r="1104" spans="2:4" x14ac:dyDescent="0.25">
      <c r="B1104" s="4">
        <v>1101</v>
      </c>
      <c r="C1104" s="5">
        <v>38128</v>
      </c>
      <c r="D1104" s="4">
        <v>64.460203582870903</v>
      </c>
    </row>
    <row r="1105" spans="2:4" x14ac:dyDescent="0.25">
      <c r="B1105" s="4">
        <v>1102</v>
      </c>
      <c r="C1105" s="5">
        <v>38131</v>
      </c>
      <c r="D1105" s="4">
        <v>58.241762848324903</v>
      </c>
    </row>
    <row r="1106" spans="2:4" x14ac:dyDescent="0.25">
      <c r="B1106" s="4">
        <v>1103</v>
      </c>
      <c r="C1106" s="5">
        <v>38132</v>
      </c>
      <c r="D1106" s="4">
        <v>57.192375495885898</v>
      </c>
    </row>
    <row r="1107" spans="2:4" x14ac:dyDescent="0.25">
      <c r="B1107" s="4">
        <v>1104</v>
      </c>
      <c r="C1107" s="5">
        <v>38133</v>
      </c>
      <c r="D1107" s="4">
        <v>58.901830230056099</v>
      </c>
    </row>
    <row r="1108" spans="2:4" x14ac:dyDescent="0.25">
      <c r="B1108" s="4">
        <v>1105</v>
      </c>
      <c r="C1108" s="5">
        <v>38134</v>
      </c>
      <c r="D1108" s="4">
        <v>55.114115289688101</v>
      </c>
    </row>
    <row r="1109" spans="2:4" x14ac:dyDescent="0.25">
      <c r="B1109" s="4">
        <v>1106</v>
      </c>
      <c r="C1109" s="5">
        <v>38135</v>
      </c>
      <c r="D1109" s="4">
        <v>52.489453242574598</v>
      </c>
    </row>
    <row r="1110" spans="2:4" x14ac:dyDescent="0.25">
      <c r="B1110" s="4">
        <v>1107</v>
      </c>
      <c r="C1110" s="5">
        <v>38139</v>
      </c>
      <c r="D1110" s="4">
        <v>55.452246609496697</v>
      </c>
    </row>
    <row r="1111" spans="2:4" x14ac:dyDescent="0.25">
      <c r="B1111" s="4">
        <v>1108</v>
      </c>
      <c r="C1111" s="5">
        <v>38140</v>
      </c>
      <c r="D1111" s="4">
        <v>54.244482613009602</v>
      </c>
    </row>
    <row r="1112" spans="2:4" x14ac:dyDescent="0.25">
      <c r="B1112" s="4">
        <v>1109</v>
      </c>
      <c r="C1112" s="5">
        <v>38141</v>
      </c>
      <c r="D1112" s="4">
        <v>51.718356948970303</v>
      </c>
    </row>
    <row r="1113" spans="2:4" x14ac:dyDescent="0.25">
      <c r="B1113" s="4">
        <v>1110</v>
      </c>
      <c r="C1113" s="5">
        <v>38142</v>
      </c>
      <c r="D1113" s="4">
        <v>49.398611436558497</v>
      </c>
    </row>
    <row r="1114" spans="2:4" x14ac:dyDescent="0.25">
      <c r="B1114" s="4">
        <v>1111</v>
      </c>
      <c r="C1114" s="5">
        <v>38145</v>
      </c>
      <c r="D1114" s="4">
        <v>52.361556409548299</v>
      </c>
    </row>
    <row r="1115" spans="2:4" x14ac:dyDescent="0.25">
      <c r="B1115" s="4">
        <v>1112</v>
      </c>
      <c r="C1115" s="5">
        <v>38146</v>
      </c>
      <c r="D1115" s="4">
        <v>55.7903599391583</v>
      </c>
    </row>
    <row r="1116" spans="2:4" x14ac:dyDescent="0.25">
      <c r="B1116" s="4">
        <v>1113</v>
      </c>
      <c r="C1116" s="5">
        <v>38147</v>
      </c>
      <c r="D1116" s="4">
        <v>51.212696392833998</v>
      </c>
    </row>
    <row r="1117" spans="2:4" x14ac:dyDescent="0.25">
      <c r="B1117" s="4">
        <v>1114</v>
      </c>
      <c r="C1117" s="5">
        <v>38148</v>
      </c>
      <c r="D1117" s="4">
        <v>51.258156893208003</v>
      </c>
    </row>
    <row r="1118" spans="2:4" x14ac:dyDescent="0.25">
      <c r="B1118" s="4">
        <v>1115</v>
      </c>
      <c r="C1118" s="5">
        <v>38152</v>
      </c>
      <c r="D1118" s="4">
        <v>45.7905583554355</v>
      </c>
    </row>
    <row r="1119" spans="2:4" x14ac:dyDescent="0.25">
      <c r="B1119" s="4">
        <v>1116</v>
      </c>
      <c r="C1119" s="5">
        <v>38153</v>
      </c>
      <c r="D1119" s="4">
        <v>47.199167415227897</v>
      </c>
    </row>
    <row r="1120" spans="2:4" x14ac:dyDescent="0.25">
      <c r="B1120" s="4">
        <v>1117</v>
      </c>
      <c r="C1120" s="5">
        <v>38154</v>
      </c>
      <c r="D1120" s="4">
        <v>49.437049762801799</v>
      </c>
    </row>
    <row r="1121" spans="2:4" x14ac:dyDescent="0.25">
      <c r="B1121" s="4">
        <v>1118</v>
      </c>
      <c r="C1121" s="5">
        <v>38155</v>
      </c>
      <c r="D1121" s="4">
        <v>49.285698993583097</v>
      </c>
    </row>
    <row r="1122" spans="2:4" x14ac:dyDescent="0.25">
      <c r="B1122" s="4">
        <v>1119</v>
      </c>
      <c r="C1122" s="5">
        <v>38156</v>
      </c>
      <c r="D1122" s="4">
        <v>54.180594326190402</v>
      </c>
    </row>
    <row r="1123" spans="2:4" x14ac:dyDescent="0.25">
      <c r="B1123" s="4">
        <v>1120</v>
      </c>
      <c r="C1123" s="5">
        <v>38159</v>
      </c>
      <c r="D1123" s="4">
        <v>57.514781359573497</v>
      </c>
    </row>
    <row r="1124" spans="2:4" x14ac:dyDescent="0.25">
      <c r="B1124" s="4">
        <v>1121</v>
      </c>
      <c r="C1124" s="5">
        <v>38160</v>
      </c>
      <c r="D1124" s="4">
        <v>59.158120863621498</v>
      </c>
    </row>
    <row r="1125" spans="2:4" x14ac:dyDescent="0.25">
      <c r="B1125" s="4">
        <v>1122</v>
      </c>
      <c r="C1125" s="5">
        <v>38161</v>
      </c>
      <c r="D1125" s="4">
        <v>58.492661335827798</v>
      </c>
    </row>
    <row r="1126" spans="2:4" x14ac:dyDescent="0.25">
      <c r="B1126" s="4">
        <v>1123</v>
      </c>
      <c r="C1126" s="5">
        <v>38162</v>
      </c>
      <c r="D1126" s="4">
        <v>63.183434146793601</v>
      </c>
    </row>
    <row r="1127" spans="2:4" x14ac:dyDescent="0.25">
      <c r="B1127" s="4">
        <v>1124</v>
      </c>
      <c r="C1127" s="5">
        <v>38163</v>
      </c>
      <c r="D1127" s="4">
        <v>59.090881505345699</v>
      </c>
    </row>
    <row r="1128" spans="2:4" x14ac:dyDescent="0.25">
      <c r="B1128" s="4">
        <v>1125</v>
      </c>
      <c r="C1128" s="5">
        <v>38166</v>
      </c>
      <c r="D1128" s="4">
        <v>59.0443489012264</v>
      </c>
    </row>
    <row r="1129" spans="2:4" x14ac:dyDescent="0.25">
      <c r="B1129" s="4">
        <v>1126</v>
      </c>
      <c r="C1129" s="5">
        <v>38167</v>
      </c>
      <c r="D1129" s="4">
        <v>62.747091350066</v>
      </c>
    </row>
    <row r="1130" spans="2:4" x14ac:dyDescent="0.25">
      <c r="B1130" s="4">
        <v>1127</v>
      </c>
      <c r="C1130" s="5">
        <v>38168</v>
      </c>
      <c r="D1130" s="4">
        <v>63.340313573883101</v>
      </c>
    </row>
    <row r="1131" spans="2:4" x14ac:dyDescent="0.25">
      <c r="B1131" s="4">
        <v>1128</v>
      </c>
      <c r="C1131" s="5">
        <v>38169</v>
      </c>
      <c r="D1131" s="4">
        <v>64.168344569176895</v>
      </c>
    </row>
    <row r="1132" spans="2:4" x14ac:dyDescent="0.25">
      <c r="B1132" s="4">
        <v>1129</v>
      </c>
      <c r="C1132" s="5">
        <v>38170</v>
      </c>
      <c r="D1132" s="4">
        <v>56.511887316739298</v>
      </c>
    </row>
    <row r="1133" spans="2:4" x14ac:dyDescent="0.25">
      <c r="B1133" s="4">
        <v>1130</v>
      </c>
      <c r="C1133" s="5">
        <v>38174</v>
      </c>
      <c r="D1133" s="4">
        <v>58.7750218255064</v>
      </c>
    </row>
    <row r="1134" spans="2:4" x14ac:dyDescent="0.25">
      <c r="B1134" s="4">
        <v>1131</v>
      </c>
      <c r="C1134" s="5">
        <v>38175</v>
      </c>
      <c r="D1134" s="4">
        <v>55.649017465497003</v>
      </c>
    </row>
    <row r="1135" spans="2:4" x14ac:dyDescent="0.25">
      <c r="B1135" s="4">
        <v>1132</v>
      </c>
      <c r="C1135" s="5">
        <v>38176</v>
      </c>
      <c r="D1135" s="4">
        <v>51.114034206212096</v>
      </c>
    </row>
    <row r="1136" spans="2:4" x14ac:dyDescent="0.25">
      <c r="B1136" s="4">
        <v>1133</v>
      </c>
      <c r="C1136" s="5">
        <v>38177</v>
      </c>
      <c r="D1136" s="4">
        <v>51.587283165826797</v>
      </c>
    </row>
    <row r="1137" spans="2:4" x14ac:dyDescent="0.25">
      <c r="B1137" s="4">
        <v>1134</v>
      </c>
      <c r="C1137" s="5">
        <v>38180</v>
      </c>
      <c r="D1137" s="4">
        <v>53.1335005420597</v>
      </c>
    </row>
    <row r="1138" spans="2:4" x14ac:dyDescent="0.25">
      <c r="B1138" s="4">
        <v>1135</v>
      </c>
      <c r="C1138" s="5">
        <v>38181</v>
      </c>
      <c r="D1138" s="4">
        <v>49.5821642663714</v>
      </c>
    </row>
    <row r="1139" spans="2:4" x14ac:dyDescent="0.25">
      <c r="B1139" s="4">
        <v>1136</v>
      </c>
      <c r="C1139" s="5">
        <v>38182</v>
      </c>
      <c r="D1139" s="4">
        <v>46.535963291223801</v>
      </c>
    </row>
    <row r="1140" spans="2:4" x14ac:dyDescent="0.25">
      <c r="B1140" s="4">
        <v>1137</v>
      </c>
      <c r="C1140" s="5">
        <v>38183</v>
      </c>
      <c r="D1140" s="4">
        <v>48.971211934893901</v>
      </c>
    </row>
    <row r="1141" spans="2:4" x14ac:dyDescent="0.25">
      <c r="B1141" s="4">
        <v>1138</v>
      </c>
      <c r="C1141" s="5">
        <v>38184</v>
      </c>
      <c r="D1141" s="4">
        <v>46.124051256776703</v>
      </c>
    </row>
    <row r="1142" spans="2:4" x14ac:dyDescent="0.25">
      <c r="B1142" s="4">
        <v>1139</v>
      </c>
      <c r="C1142" s="5">
        <v>38187</v>
      </c>
      <c r="D1142" s="4">
        <v>39.862113526144199</v>
      </c>
    </row>
    <row r="1143" spans="2:4" x14ac:dyDescent="0.25">
      <c r="B1143" s="4">
        <v>1140</v>
      </c>
      <c r="C1143" s="5">
        <v>38188</v>
      </c>
      <c r="D1143" s="4">
        <v>42.404232138735701</v>
      </c>
    </row>
    <row r="1144" spans="2:4" x14ac:dyDescent="0.25">
      <c r="B1144" s="4">
        <v>1141</v>
      </c>
      <c r="C1144" s="5">
        <v>38189</v>
      </c>
      <c r="D1144" s="4">
        <v>32.429402347780801</v>
      </c>
    </row>
    <row r="1145" spans="2:4" x14ac:dyDescent="0.25">
      <c r="B1145" s="4">
        <v>1142</v>
      </c>
      <c r="C1145" s="5">
        <v>38190</v>
      </c>
      <c r="D1145" s="4">
        <v>28.413670384586801</v>
      </c>
    </row>
    <row r="1146" spans="2:4" x14ac:dyDescent="0.25">
      <c r="B1146" s="4">
        <v>1143</v>
      </c>
      <c r="C1146" s="5">
        <v>38191</v>
      </c>
      <c r="D1146" s="4">
        <v>25.449667312054299</v>
      </c>
    </row>
    <row r="1147" spans="2:4" x14ac:dyDescent="0.25">
      <c r="B1147" s="4">
        <v>1144</v>
      </c>
      <c r="C1147" s="5">
        <v>38194</v>
      </c>
      <c r="D1147" s="4">
        <v>25.248006659374301</v>
      </c>
    </row>
    <row r="1148" spans="2:4" x14ac:dyDescent="0.25">
      <c r="B1148" s="4">
        <v>1145</v>
      </c>
      <c r="C1148" s="5">
        <v>38195</v>
      </c>
      <c r="D1148" s="4">
        <v>25.7833697784028</v>
      </c>
    </row>
    <row r="1149" spans="2:4" x14ac:dyDescent="0.25">
      <c r="B1149" s="4">
        <v>1146</v>
      </c>
      <c r="C1149" s="5">
        <v>38196</v>
      </c>
      <c r="D1149" s="4">
        <v>28.5839377991276</v>
      </c>
    </row>
    <row r="1150" spans="2:4" x14ac:dyDescent="0.25">
      <c r="B1150" s="4">
        <v>1147</v>
      </c>
      <c r="C1150" s="5">
        <v>38197</v>
      </c>
      <c r="D1150" s="4">
        <v>28.003463229725401</v>
      </c>
    </row>
    <row r="1151" spans="2:4" x14ac:dyDescent="0.25">
      <c r="B1151" s="4">
        <v>1148</v>
      </c>
      <c r="C1151" s="5">
        <v>38198</v>
      </c>
      <c r="D1151" s="4">
        <v>28.027692850908299</v>
      </c>
    </row>
    <row r="1152" spans="2:4" x14ac:dyDescent="0.25">
      <c r="B1152" s="4">
        <v>1149</v>
      </c>
      <c r="C1152" s="5">
        <v>38201</v>
      </c>
      <c r="D1152" s="4">
        <v>26.371679145453701</v>
      </c>
    </row>
    <row r="1153" spans="2:4" x14ac:dyDescent="0.25">
      <c r="B1153" s="4">
        <v>1150</v>
      </c>
      <c r="C1153" s="5">
        <v>38202</v>
      </c>
      <c r="D1153" s="4">
        <v>26.117445910516</v>
      </c>
    </row>
    <row r="1154" spans="2:4" x14ac:dyDescent="0.25">
      <c r="B1154" s="4">
        <v>1151</v>
      </c>
      <c r="C1154" s="5">
        <v>38203</v>
      </c>
      <c r="D1154" s="4">
        <v>26.371679145453701</v>
      </c>
    </row>
    <row r="1155" spans="2:4" x14ac:dyDescent="0.25">
      <c r="B1155" s="4">
        <v>1152</v>
      </c>
      <c r="C1155" s="5">
        <v>38204</v>
      </c>
      <c r="D1155" s="4">
        <v>26.9439439425629</v>
      </c>
    </row>
    <row r="1156" spans="2:4" x14ac:dyDescent="0.25">
      <c r="B1156" s="4">
        <v>1153</v>
      </c>
      <c r="C1156" s="5">
        <v>38205</v>
      </c>
      <c r="D1156" s="4">
        <v>23.049329348713002</v>
      </c>
    </row>
    <row r="1157" spans="2:4" x14ac:dyDescent="0.25">
      <c r="B1157" s="4">
        <v>1154</v>
      </c>
      <c r="C1157" s="5">
        <v>38208</v>
      </c>
      <c r="D1157" s="4">
        <v>16.460512069653198</v>
      </c>
    </row>
    <row r="1158" spans="2:4" x14ac:dyDescent="0.25">
      <c r="B1158" s="4">
        <v>1155</v>
      </c>
      <c r="C1158" s="5">
        <v>38209</v>
      </c>
      <c r="D1158" s="4">
        <v>21.829706952492501</v>
      </c>
    </row>
    <row r="1159" spans="2:4" x14ac:dyDescent="0.25">
      <c r="B1159" s="4">
        <v>1156</v>
      </c>
      <c r="C1159" s="5">
        <v>38210</v>
      </c>
      <c r="D1159" s="4">
        <v>19.758817769690701</v>
      </c>
    </row>
    <row r="1160" spans="2:4" x14ac:dyDescent="0.25">
      <c r="B1160" s="4">
        <v>1157</v>
      </c>
      <c r="C1160" s="5">
        <v>38211</v>
      </c>
      <c r="D1160" s="4">
        <v>19.981241429458901</v>
      </c>
    </row>
    <row r="1161" spans="2:4" x14ac:dyDescent="0.25">
      <c r="B1161" s="4">
        <v>1158</v>
      </c>
      <c r="C1161" s="5">
        <v>38212</v>
      </c>
      <c r="D1161" s="4">
        <v>19.685770584462901</v>
      </c>
    </row>
    <row r="1162" spans="2:4" x14ac:dyDescent="0.25">
      <c r="B1162" s="4">
        <v>1159</v>
      </c>
      <c r="C1162" s="5">
        <v>38215</v>
      </c>
      <c r="D1162" s="4">
        <v>21.6590027012269</v>
      </c>
    </row>
    <row r="1163" spans="2:4" x14ac:dyDescent="0.25">
      <c r="B1163" s="4">
        <v>1160</v>
      </c>
      <c r="C1163" s="5">
        <v>38216</v>
      </c>
      <c r="D1163" s="4">
        <v>21.0951598576303</v>
      </c>
    </row>
    <row r="1164" spans="2:4" x14ac:dyDescent="0.25">
      <c r="B1164" s="4">
        <v>1161</v>
      </c>
      <c r="C1164" s="5">
        <v>38217</v>
      </c>
      <c r="D1164" s="4">
        <v>25.198263322192801</v>
      </c>
    </row>
    <row r="1165" spans="2:4" x14ac:dyDescent="0.25">
      <c r="B1165" s="4">
        <v>1162</v>
      </c>
      <c r="C1165" s="5">
        <v>38218</v>
      </c>
      <c r="D1165" s="4">
        <v>24.869587196955599</v>
      </c>
    </row>
    <row r="1166" spans="2:4" x14ac:dyDescent="0.25">
      <c r="B1166" s="4">
        <v>1163</v>
      </c>
      <c r="C1166" s="5">
        <v>38219</v>
      </c>
      <c r="D1166" s="4">
        <v>30.082655935918101</v>
      </c>
    </row>
    <row r="1167" spans="2:4" x14ac:dyDescent="0.25">
      <c r="B1167" s="4">
        <v>1164</v>
      </c>
      <c r="C1167" s="5">
        <v>38222</v>
      </c>
      <c r="D1167" s="4">
        <v>35.438894933777902</v>
      </c>
    </row>
    <row r="1168" spans="2:4" x14ac:dyDescent="0.25">
      <c r="B1168" s="4">
        <v>1165</v>
      </c>
      <c r="C1168" s="5">
        <v>38223</v>
      </c>
      <c r="D1168" s="4">
        <v>35.491804970235897</v>
      </c>
    </row>
    <row r="1169" spans="2:4" x14ac:dyDescent="0.25">
      <c r="B1169" s="4">
        <v>1166</v>
      </c>
      <c r="C1169" s="5">
        <v>38224</v>
      </c>
      <c r="D1169" s="4">
        <v>39.801812154361897</v>
      </c>
    </row>
    <row r="1170" spans="2:4" x14ac:dyDescent="0.25">
      <c r="B1170" s="4">
        <v>1167</v>
      </c>
      <c r="C1170" s="5">
        <v>38225</v>
      </c>
      <c r="D1170" s="4">
        <v>40.931782319868198</v>
      </c>
    </row>
    <row r="1171" spans="2:4" x14ac:dyDescent="0.25">
      <c r="B1171" s="4">
        <v>1168</v>
      </c>
      <c r="C1171" s="5">
        <v>38226</v>
      </c>
      <c r="D1171" s="4">
        <v>38.4215234827074</v>
      </c>
    </row>
    <row r="1172" spans="2:4" x14ac:dyDescent="0.25">
      <c r="B1172" s="4">
        <v>1169</v>
      </c>
      <c r="C1172" s="5">
        <v>38229</v>
      </c>
      <c r="D1172" s="4">
        <v>43.688373307370298</v>
      </c>
    </row>
    <row r="1173" spans="2:4" x14ac:dyDescent="0.25">
      <c r="B1173" s="4">
        <v>1170</v>
      </c>
      <c r="C1173" s="5">
        <v>38230</v>
      </c>
      <c r="D1173" s="4">
        <v>50.809069345979204</v>
      </c>
    </row>
    <row r="1174" spans="2:4" x14ac:dyDescent="0.25">
      <c r="B1174" s="4">
        <v>1171</v>
      </c>
      <c r="C1174" s="5">
        <v>38231</v>
      </c>
      <c r="D1174" s="4">
        <v>60.355023976149297</v>
      </c>
    </row>
    <row r="1175" spans="2:4" x14ac:dyDescent="0.25">
      <c r="B1175" s="4">
        <v>1172</v>
      </c>
      <c r="C1175" s="5">
        <v>38232</v>
      </c>
      <c r="D1175" s="4">
        <v>62.4017855002174</v>
      </c>
    </row>
    <row r="1176" spans="2:4" x14ac:dyDescent="0.25">
      <c r="B1176" s="4">
        <v>1173</v>
      </c>
      <c r="C1176" s="5">
        <v>38233</v>
      </c>
      <c r="D1176" s="4">
        <v>60.394867484751103</v>
      </c>
    </row>
    <row r="1177" spans="2:4" x14ac:dyDescent="0.25">
      <c r="B1177" s="4">
        <v>1174</v>
      </c>
      <c r="C1177" s="5">
        <v>38237</v>
      </c>
      <c r="D1177" s="4">
        <v>59.259247443311601</v>
      </c>
    </row>
    <row r="1178" spans="2:4" x14ac:dyDescent="0.25">
      <c r="B1178" s="4">
        <v>1175</v>
      </c>
      <c r="C1178" s="5">
        <v>38238</v>
      </c>
      <c r="D1178" s="4">
        <v>56.946028425823201</v>
      </c>
    </row>
    <row r="1179" spans="2:4" x14ac:dyDescent="0.25">
      <c r="B1179" s="4">
        <v>1176</v>
      </c>
      <c r="C1179" s="5">
        <v>38239</v>
      </c>
      <c r="D1179" s="4">
        <v>55.730336211785001</v>
      </c>
    </row>
    <row r="1180" spans="2:4" x14ac:dyDescent="0.25">
      <c r="B1180" s="4">
        <v>1177</v>
      </c>
      <c r="C1180" s="5">
        <v>38240</v>
      </c>
      <c r="D1180" s="4">
        <v>55.928415165075101</v>
      </c>
    </row>
    <row r="1181" spans="2:4" x14ac:dyDescent="0.25">
      <c r="B1181" s="4">
        <v>1178</v>
      </c>
      <c r="C1181" s="5">
        <v>38243</v>
      </c>
      <c r="D1181" s="4">
        <v>58.680548503571401</v>
      </c>
    </row>
    <row r="1182" spans="2:4" x14ac:dyDescent="0.25">
      <c r="B1182" s="4">
        <v>1179</v>
      </c>
      <c r="C1182" s="5">
        <v>38244</v>
      </c>
      <c r="D1182" s="4">
        <v>58.885001829812303</v>
      </c>
    </row>
    <row r="1183" spans="2:4" x14ac:dyDescent="0.25">
      <c r="B1183" s="4">
        <v>1180</v>
      </c>
      <c r="C1183" s="5">
        <v>38245</v>
      </c>
      <c r="D1183" s="4">
        <v>63.151343448737997</v>
      </c>
    </row>
    <row r="1184" spans="2:4" x14ac:dyDescent="0.25">
      <c r="B1184" s="4">
        <v>1181</v>
      </c>
      <c r="C1184" s="5">
        <v>38246</v>
      </c>
      <c r="D1184" s="4">
        <v>66.710329818449594</v>
      </c>
    </row>
    <row r="1185" spans="2:4" x14ac:dyDescent="0.25">
      <c r="B1185" s="4">
        <v>1182</v>
      </c>
      <c r="C1185" s="5">
        <v>38247</v>
      </c>
      <c r="D1185" s="4">
        <v>68.632698863825198</v>
      </c>
    </row>
    <row r="1186" spans="2:4" x14ac:dyDescent="0.25">
      <c r="B1186" s="4">
        <v>1183</v>
      </c>
      <c r="C1186" s="5">
        <v>38250</v>
      </c>
      <c r="D1186" s="4">
        <v>34.472064773970502</v>
      </c>
    </row>
    <row r="1187" spans="2:4" x14ac:dyDescent="0.25">
      <c r="B1187" s="4">
        <v>1184</v>
      </c>
      <c r="C1187" s="5">
        <v>38251</v>
      </c>
      <c r="D1187" s="4">
        <v>29.560604113469601</v>
      </c>
    </row>
    <row r="1188" spans="2:4" x14ac:dyDescent="0.25">
      <c r="B1188" s="4">
        <v>1185</v>
      </c>
      <c r="C1188" s="5">
        <v>38252</v>
      </c>
      <c r="D1188" s="4">
        <v>29.580294730207601</v>
      </c>
    </row>
    <row r="1189" spans="2:4" x14ac:dyDescent="0.25">
      <c r="B1189" s="4">
        <v>1186</v>
      </c>
      <c r="C1189" s="5">
        <v>38253</v>
      </c>
      <c r="D1189" s="4">
        <v>29.979759712916501</v>
      </c>
    </row>
    <row r="1190" spans="2:4" x14ac:dyDescent="0.25">
      <c r="B1190" s="4">
        <v>1187</v>
      </c>
      <c r="C1190" s="5">
        <v>38254</v>
      </c>
      <c r="D1190" s="4">
        <v>27.690304842685102</v>
      </c>
    </row>
    <row r="1191" spans="2:4" x14ac:dyDescent="0.25">
      <c r="B1191" s="4">
        <v>1188</v>
      </c>
      <c r="C1191" s="5">
        <v>38257</v>
      </c>
      <c r="D1191" s="4">
        <v>28.685800373580602</v>
      </c>
    </row>
    <row r="1192" spans="2:4" x14ac:dyDescent="0.25">
      <c r="B1192" s="4">
        <v>1189</v>
      </c>
      <c r="C1192" s="5">
        <v>38258</v>
      </c>
      <c r="D1192" s="4">
        <v>26.7808166743004</v>
      </c>
    </row>
    <row r="1193" spans="2:4" x14ac:dyDescent="0.25">
      <c r="B1193" s="4">
        <v>1190</v>
      </c>
      <c r="C1193" s="5">
        <v>38259</v>
      </c>
      <c r="D1193" s="4">
        <v>28.000002104659998</v>
      </c>
    </row>
    <row r="1194" spans="2:4" x14ac:dyDescent="0.25">
      <c r="B1194" s="4">
        <v>1191</v>
      </c>
      <c r="C1194" s="5">
        <v>38260</v>
      </c>
      <c r="D1194" s="4">
        <v>23.361833966715899</v>
      </c>
    </row>
    <row r="1195" spans="2:4" x14ac:dyDescent="0.25">
      <c r="B1195" s="4">
        <v>1192</v>
      </c>
      <c r="C1195" s="5">
        <v>38261</v>
      </c>
      <c r="D1195" s="4">
        <v>19.374077238774301</v>
      </c>
    </row>
    <row r="1196" spans="2:4" x14ac:dyDescent="0.25">
      <c r="B1196" s="4">
        <v>1193</v>
      </c>
      <c r="C1196" s="5">
        <v>38264</v>
      </c>
      <c r="D1196" s="4">
        <v>18.942740901444701</v>
      </c>
    </row>
    <row r="1197" spans="2:4" x14ac:dyDescent="0.25">
      <c r="B1197" s="4">
        <v>1194</v>
      </c>
      <c r="C1197" s="5">
        <v>38265</v>
      </c>
      <c r="D1197" s="4">
        <v>15.447176476890499</v>
      </c>
    </row>
    <row r="1198" spans="2:4" x14ac:dyDescent="0.25">
      <c r="B1198" s="4">
        <v>1195</v>
      </c>
      <c r="C1198" s="5">
        <v>38266</v>
      </c>
      <c r="D1198" s="4">
        <v>15.133534180301501</v>
      </c>
    </row>
    <row r="1199" spans="2:4" x14ac:dyDescent="0.25">
      <c r="B1199" s="4">
        <v>1196</v>
      </c>
      <c r="C1199" s="5">
        <v>38267</v>
      </c>
      <c r="D1199" s="4">
        <v>14.9779772697864</v>
      </c>
    </row>
    <row r="1200" spans="2:4" x14ac:dyDescent="0.25">
      <c r="B1200" s="4">
        <v>1197</v>
      </c>
      <c r="C1200" s="5">
        <v>38268</v>
      </c>
      <c r="D1200" s="4">
        <v>14.9450599815664</v>
      </c>
    </row>
    <row r="1201" spans="2:4" x14ac:dyDescent="0.25">
      <c r="B1201" s="4">
        <v>1198</v>
      </c>
      <c r="C1201" s="5">
        <v>38271</v>
      </c>
      <c r="D1201" s="4">
        <v>13.0081433762009</v>
      </c>
    </row>
    <row r="1202" spans="2:4" x14ac:dyDescent="0.25">
      <c r="B1202" s="4">
        <v>1199</v>
      </c>
      <c r="C1202" s="5">
        <v>38272</v>
      </c>
      <c r="D1202" s="4">
        <v>9.9419601555332804</v>
      </c>
    </row>
    <row r="1203" spans="2:4" x14ac:dyDescent="0.25">
      <c r="B1203" s="4">
        <v>1200</v>
      </c>
      <c r="C1203" s="5">
        <v>38273</v>
      </c>
      <c r="D1203" s="4">
        <v>7.1108083212886797</v>
      </c>
    </row>
    <row r="1204" spans="2:4" x14ac:dyDescent="0.25">
      <c r="B1204" s="4">
        <v>1201</v>
      </c>
      <c r="C1204" s="5">
        <v>38274</v>
      </c>
      <c r="D1204" s="4">
        <v>7.1428878734851997</v>
      </c>
    </row>
    <row r="1205" spans="2:4" x14ac:dyDescent="0.25">
      <c r="B1205" s="4">
        <v>1202</v>
      </c>
      <c r="C1205" s="5">
        <v>38275</v>
      </c>
      <c r="D1205" s="4">
        <v>9.39106482352204</v>
      </c>
    </row>
    <row r="1206" spans="2:4" x14ac:dyDescent="0.25">
      <c r="B1206" s="4">
        <v>1203</v>
      </c>
      <c r="C1206" s="5">
        <v>38278</v>
      </c>
      <c r="D1206" s="4">
        <v>9.7412626350892797</v>
      </c>
    </row>
    <row r="1207" spans="2:4" x14ac:dyDescent="0.25">
      <c r="B1207" s="4">
        <v>1204</v>
      </c>
      <c r="C1207" s="5">
        <v>38279</v>
      </c>
      <c r="D1207" s="4">
        <v>9.3294615467813102</v>
      </c>
    </row>
    <row r="1208" spans="2:4" x14ac:dyDescent="0.25">
      <c r="B1208" s="4">
        <v>1205</v>
      </c>
      <c r="C1208" s="5">
        <v>38280</v>
      </c>
      <c r="D1208" s="4">
        <v>21.415028411418501</v>
      </c>
    </row>
    <row r="1209" spans="2:4" x14ac:dyDescent="0.25">
      <c r="B1209" s="4">
        <v>1206</v>
      </c>
      <c r="C1209" s="5">
        <v>38281</v>
      </c>
      <c r="D1209" s="4">
        <v>23.493229968970901</v>
      </c>
    </row>
    <row r="1210" spans="2:4" x14ac:dyDescent="0.25">
      <c r="B1210" s="4">
        <v>1207</v>
      </c>
      <c r="C1210" s="5">
        <v>38282</v>
      </c>
      <c r="D1210" s="4">
        <v>23.449971606376501</v>
      </c>
    </row>
    <row r="1211" spans="2:4" x14ac:dyDescent="0.25">
      <c r="B1211" s="4">
        <v>1208</v>
      </c>
      <c r="C1211" s="5">
        <v>38285</v>
      </c>
      <c r="D1211" s="4">
        <v>22.3266744215756</v>
      </c>
    </row>
    <row r="1212" spans="2:4" x14ac:dyDescent="0.25">
      <c r="B1212" s="4">
        <v>1209</v>
      </c>
      <c r="C1212" s="5">
        <v>38286</v>
      </c>
      <c r="D1212" s="4">
        <v>24.338321120300801</v>
      </c>
    </row>
    <row r="1213" spans="2:4" x14ac:dyDescent="0.25">
      <c r="B1213" s="4">
        <v>1210</v>
      </c>
      <c r="C1213" s="5">
        <v>38287</v>
      </c>
      <c r="D1213" s="4">
        <v>24.3818059693569</v>
      </c>
    </row>
    <row r="1214" spans="2:4" x14ac:dyDescent="0.25">
      <c r="B1214" s="4">
        <v>1211</v>
      </c>
      <c r="C1214" s="5">
        <v>38288</v>
      </c>
      <c r="D1214" s="4">
        <v>36.054411397393899</v>
      </c>
    </row>
    <row r="1215" spans="2:4" x14ac:dyDescent="0.25">
      <c r="B1215" s="4">
        <v>1212</v>
      </c>
      <c r="C1215" s="5">
        <v>38289</v>
      </c>
      <c r="D1215" s="4">
        <v>42.698880214145703</v>
      </c>
    </row>
    <row r="1216" spans="2:4" x14ac:dyDescent="0.25">
      <c r="B1216" s="4">
        <v>1213</v>
      </c>
      <c r="C1216" s="5">
        <v>38292</v>
      </c>
      <c r="D1216" s="4">
        <v>44.1266652301465</v>
      </c>
    </row>
    <row r="1217" spans="2:4" x14ac:dyDescent="0.25">
      <c r="B1217" s="4">
        <v>1214</v>
      </c>
      <c r="C1217" s="5">
        <v>38293</v>
      </c>
      <c r="D1217" s="4">
        <v>46.123262623589099</v>
      </c>
    </row>
    <row r="1218" spans="2:4" x14ac:dyDescent="0.25">
      <c r="B1218" s="4">
        <v>1215</v>
      </c>
      <c r="C1218" s="5">
        <v>38294</v>
      </c>
      <c r="D1218" s="4">
        <v>51.671723947082697</v>
      </c>
    </row>
    <row r="1219" spans="2:4" x14ac:dyDescent="0.25">
      <c r="B1219" s="4">
        <v>1216</v>
      </c>
      <c r="C1219" s="5">
        <v>38295</v>
      </c>
      <c r="D1219" s="4">
        <v>55.955686085822599</v>
      </c>
    </row>
    <row r="1220" spans="2:4" x14ac:dyDescent="0.25">
      <c r="B1220" s="4">
        <v>1217</v>
      </c>
      <c r="C1220" s="5">
        <v>38296</v>
      </c>
      <c r="D1220" s="4">
        <v>57.027036593961697</v>
      </c>
    </row>
    <row r="1221" spans="2:4" x14ac:dyDescent="0.25">
      <c r="B1221" s="4">
        <v>1218</v>
      </c>
      <c r="C1221" s="5">
        <v>38299</v>
      </c>
      <c r="D1221" s="4">
        <v>53.832759965322097</v>
      </c>
    </row>
    <row r="1222" spans="2:4" x14ac:dyDescent="0.25">
      <c r="B1222" s="4">
        <v>1219</v>
      </c>
      <c r="C1222" s="5">
        <v>38300</v>
      </c>
      <c r="D1222" s="4">
        <v>56.506546959466803</v>
      </c>
    </row>
    <row r="1223" spans="2:4" x14ac:dyDescent="0.25">
      <c r="B1223" s="4">
        <v>1220</v>
      </c>
      <c r="C1223" s="5">
        <v>38301</v>
      </c>
      <c r="D1223" s="4">
        <v>55.727835956639197</v>
      </c>
    </row>
    <row r="1224" spans="2:4" x14ac:dyDescent="0.25">
      <c r="B1224" s="4">
        <v>1221</v>
      </c>
      <c r="C1224" s="5">
        <v>38302</v>
      </c>
      <c r="D1224" s="4">
        <v>60.064942805805401</v>
      </c>
    </row>
    <row r="1225" spans="2:4" x14ac:dyDescent="0.25">
      <c r="B1225" s="4">
        <v>1222</v>
      </c>
      <c r="C1225" s="5">
        <v>38303</v>
      </c>
      <c r="D1225" s="4">
        <v>62.828959235704303</v>
      </c>
    </row>
    <row r="1226" spans="2:4" x14ac:dyDescent="0.25">
      <c r="B1226" s="4">
        <v>1223</v>
      </c>
      <c r="C1226" s="5">
        <v>38306</v>
      </c>
      <c r="D1226" s="4">
        <v>63.518989298208901</v>
      </c>
    </row>
    <row r="1227" spans="2:4" x14ac:dyDescent="0.25">
      <c r="B1227" s="4">
        <v>1224</v>
      </c>
      <c r="C1227" s="5">
        <v>38307</v>
      </c>
      <c r="D1227" s="4">
        <v>64.931959959379</v>
      </c>
    </row>
    <row r="1228" spans="2:4" x14ac:dyDescent="0.25">
      <c r="B1228" s="4">
        <v>1225</v>
      </c>
      <c r="C1228" s="5">
        <v>38308</v>
      </c>
      <c r="D1228" s="4">
        <v>67.887777052631193</v>
      </c>
    </row>
    <row r="1229" spans="2:4" x14ac:dyDescent="0.25">
      <c r="B1229" s="4">
        <v>1226</v>
      </c>
      <c r="C1229" s="5">
        <v>38309</v>
      </c>
      <c r="D1229" s="4">
        <v>60.1104130221023</v>
      </c>
    </row>
    <row r="1230" spans="2:4" x14ac:dyDescent="0.25">
      <c r="B1230" s="4">
        <v>1227</v>
      </c>
      <c r="C1230" s="5">
        <v>38310</v>
      </c>
      <c r="D1230" s="4">
        <v>59.862560668157201</v>
      </c>
    </row>
    <row r="1231" spans="2:4" x14ac:dyDescent="0.25">
      <c r="B1231" s="4">
        <v>1228</v>
      </c>
      <c r="C1231" s="5">
        <v>38313</v>
      </c>
      <c r="D1231" s="4">
        <v>58.8114758903899</v>
      </c>
    </row>
    <row r="1232" spans="2:4" x14ac:dyDescent="0.25">
      <c r="B1232" s="4">
        <v>1229</v>
      </c>
      <c r="C1232" s="5">
        <v>38314</v>
      </c>
      <c r="D1232" s="4">
        <v>58.691211808461901</v>
      </c>
    </row>
    <row r="1233" spans="2:4" x14ac:dyDescent="0.25">
      <c r="B1233" s="4">
        <v>1230</v>
      </c>
      <c r="C1233" s="5">
        <v>38315</v>
      </c>
      <c r="D1233" s="4">
        <v>56.458341611764098</v>
      </c>
    </row>
    <row r="1234" spans="2:4" x14ac:dyDescent="0.25">
      <c r="B1234" s="4">
        <v>1231</v>
      </c>
      <c r="C1234" s="5">
        <v>38317</v>
      </c>
      <c r="D1234" s="4">
        <v>56.827604967425003</v>
      </c>
    </row>
    <row r="1235" spans="2:4" x14ac:dyDescent="0.25">
      <c r="B1235" s="4">
        <v>1232</v>
      </c>
      <c r="C1235" s="5">
        <v>38320</v>
      </c>
      <c r="D1235" s="4">
        <v>60.698695533273799</v>
      </c>
    </row>
    <row r="1236" spans="2:4" x14ac:dyDescent="0.25">
      <c r="B1236" s="4">
        <v>1233</v>
      </c>
      <c r="C1236" s="5">
        <v>38321</v>
      </c>
      <c r="D1236" s="4">
        <v>52.792338109033203</v>
      </c>
    </row>
    <row r="1237" spans="2:4" x14ac:dyDescent="0.25">
      <c r="B1237" s="4">
        <v>1234</v>
      </c>
      <c r="C1237" s="5">
        <v>38322</v>
      </c>
      <c r="D1237" s="4">
        <v>53.721144997813603</v>
      </c>
    </row>
    <row r="1238" spans="2:4" x14ac:dyDescent="0.25">
      <c r="B1238" s="4">
        <v>1235</v>
      </c>
      <c r="C1238" s="5">
        <v>38323</v>
      </c>
      <c r="D1238" s="4">
        <v>56.814455523501898</v>
      </c>
    </row>
    <row r="1239" spans="2:4" x14ac:dyDescent="0.25">
      <c r="B1239" s="4">
        <v>1236</v>
      </c>
      <c r="C1239" s="5">
        <v>38324</v>
      </c>
      <c r="D1239" s="4">
        <v>58.200179730494</v>
      </c>
    </row>
    <row r="1240" spans="2:4" x14ac:dyDescent="0.25">
      <c r="B1240" s="4">
        <v>1237</v>
      </c>
      <c r="C1240" s="5">
        <v>38327</v>
      </c>
      <c r="D1240" s="4">
        <v>53.769679922252102</v>
      </c>
    </row>
    <row r="1241" spans="2:4" x14ac:dyDescent="0.25">
      <c r="B1241" s="4">
        <v>1238</v>
      </c>
      <c r="C1241" s="5">
        <v>38328</v>
      </c>
      <c r="D1241" s="4">
        <v>64.705896546116307</v>
      </c>
    </row>
    <row r="1242" spans="2:4" x14ac:dyDescent="0.25">
      <c r="B1242" s="4">
        <v>1239</v>
      </c>
      <c r="C1242" s="5">
        <v>38329</v>
      </c>
      <c r="D1242" s="4">
        <v>64.501893158604403</v>
      </c>
    </row>
    <row r="1243" spans="2:4" x14ac:dyDescent="0.25">
      <c r="B1243" s="4">
        <v>1240</v>
      </c>
      <c r="C1243" s="5">
        <v>38330</v>
      </c>
      <c r="D1243" s="4">
        <v>67.344435839368899</v>
      </c>
    </row>
    <row r="1244" spans="2:4" x14ac:dyDescent="0.25">
      <c r="B1244" s="4">
        <v>1241</v>
      </c>
      <c r="C1244" s="5">
        <v>38331</v>
      </c>
      <c r="D1244" s="4">
        <v>67.603918508125901</v>
      </c>
    </row>
    <row r="1245" spans="2:4" x14ac:dyDescent="0.25">
      <c r="B1245" s="4">
        <v>1242</v>
      </c>
      <c r="C1245" s="5">
        <v>38334</v>
      </c>
      <c r="D1245" s="4">
        <v>65.1699138683326</v>
      </c>
    </row>
    <row r="1246" spans="2:4" x14ac:dyDescent="0.25">
      <c r="B1246" s="4">
        <v>1243</v>
      </c>
      <c r="C1246" s="5">
        <v>38335</v>
      </c>
      <c r="D1246" s="4">
        <v>65.1699138683326</v>
      </c>
    </row>
    <row r="1247" spans="2:4" x14ac:dyDescent="0.25">
      <c r="B1247" s="4">
        <v>1244</v>
      </c>
      <c r="C1247" s="5">
        <v>38336</v>
      </c>
      <c r="D1247" s="4">
        <v>61.783452799880997</v>
      </c>
    </row>
    <row r="1248" spans="2:4" x14ac:dyDescent="0.25">
      <c r="B1248" s="4">
        <v>1245</v>
      </c>
      <c r="C1248" s="5">
        <v>38337</v>
      </c>
      <c r="D1248" s="4">
        <v>59.564953272966797</v>
      </c>
    </row>
    <row r="1249" spans="2:4" x14ac:dyDescent="0.25">
      <c r="B1249" s="4">
        <v>1246</v>
      </c>
      <c r="C1249" s="5">
        <v>38338</v>
      </c>
      <c r="D1249" s="4">
        <v>61.706352259920401</v>
      </c>
    </row>
    <row r="1250" spans="2:4" x14ac:dyDescent="0.25">
      <c r="B1250" s="4">
        <v>1247</v>
      </c>
      <c r="C1250" s="5">
        <v>38341</v>
      </c>
      <c r="D1250" s="4">
        <v>61.9579686247205</v>
      </c>
    </row>
    <row r="1251" spans="2:4" x14ac:dyDescent="0.25">
      <c r="B1251" s="4">
        <v>1248</v>
      </c>
      <c r="C1251" s="5">
        <v>38342</v>
      </c>
      <c r="D1251" s="4">
        <v>63.210046819513302</v>
      </c>
    </row>
    <row r="1252" spans="2:4" x14ac:dyDescent="0.25">
      <c r="B1252" s="4">
        <v>1249</v>
      </c>
      <c r="C1252" s="5">
        <v>38343</v>
      </c>
      <c r="D1252" s="4">
        <v>60.939694840070104</v>
      </c>
    </row>
    <row r="1253" spans="2:4" x14ac:dyDescent="0.25">
      <c r="B1253" s="4">
        <v>1250</v>
      </c>
      <c r="C1253" s="5">
        <v>38344</v>
      </c>
      <c r="D1253" s="4">
        <v>60.912288685735703</v>
      </c>
    </row>
    <row r="1254" spans="2:4" x14ac:dyDescent="0.25">
      <c r="B1254" s="4">
        <v>1251</v>
      </c>
      <c r="C1254" s="5">
        <v>38348</v>
      </c>
      <c r="D1254" s="4">
        <v>58.252423075071199</v>
      </c>
    </row>
    <row r="1255" spans="2:4" x14ac:dyDescent="0.25">
      <c r="B1255" s="4">
        <v>1252</v>
      </c>
      <c r="C1255" s="5">
        <v>38349</v>
      </c>
      <c r="D1255" s="4">
        <v>57.695021429865797</v>
      </c>
    </row>
    <row r="1256" spans="2:4" x14ac:dyDescent="0.25">
      <c r="B1256" s="4">
        <v>1253</v>
      </c>
      <c r="C1256" s="5">
        <v>38350</v>
      </c>
      <c r="D1256" s="4">
        <v>55.791783463841298</v>
      </c>
    </row>
    <row r="1257" spans="2:4" x14ac:dyDescent="0.25">
      <c r="B1257" s="4">
        <v>1254</v>
      </c>
      <c r="C1257" s="5">
        <v>38351</v>
      </c>
      <c r="D1257" s="4">
        <v>67.006282595729999</v>
      </c>
    </row>
    <row r="1258" spans="2:4" x14ac:dyDescent="0.25">
      <c r="B1258" s="4">
        <v>1255</v>
      </c>
      <c r="C1258" s="5">
        <v>38352</v>
      </c>
      <c r="D1258" s="4">
        <v>70.312507352551293</v>
      </c>
    </row>
    <row r="1259" spans="2:4" x14ac:dyDescent="0.25">
      <c r="B1259" s="4">
        <v>1256</v>
      </c>
      <c r="C1259" s="5">
        <v>38355</v>
      </c>
      <c r="D1259" s="4">
        <v>65.217410281068595</v>
      </c>
    </row>
    <row r="1260" spans="2:4" x14ac:dyDescent="0.25">
      <c r="B1260" s="4">
        <v>1257</v>
      </c>
      <c r="C1260" s="5">
        <v>38356</v>
      </c>
      <c r="D1260" s="4">
        <v>63.663440694065002</v>
      </c>
    </row>
    <row r="1261" spans="2:4" x14ac:dyDescent="0.25">
      <c r="B1261" s="4">
        <v>1258</v>
      </c>
      <c r="C1261" s="5">
        <v>38357</v>
      </c>
      <c r="D1261" s="4">
        <v>59.623430127558301</v>
      </c>
    </row>
    <row r="1262" spans="2:4" x14ac:dyDescent="0.25">
      <c r="B1262" s="4">
        <v>1259</v>
      </c>
      <c r="C1262" s="5">
        <v>38358</v>
      </c>
      <c r="D1262" s="4">
        <v>62.426995296854599</v>
      </c>
    </row>
    <row r="1263" spans="2:4" x14ac:dyDescent="0.25">
      <c r="B1263" s="4">
        <v>1260</v>
      </c>
      <c r="C1263" s="5">
        <v>38359</v>
      </c>
      <c r="D1263" s="4">
        <v>63.0268290698518</v>
      </c>
    </row>
    <row r="1264" spans="2:4" x14ac:dyDescent="0.25">
      <c r="B1264" s="4">
        <v>1261</v>
      </c>
      <c r="C1264" s="5">
        <v>38362</v>
      </c>
      <c r="D1264" s="4">
        <v>64.121664003955303</v>
      </c>
    </row>
    <row r="1265" spans="2:4" x14ac:dyDescent="0.25">
      <c r="B1265" s="4">
        <v>1262</v>
      </c>
      <c r="C1265" s="5">
        <v>38363</v>
      </c>
      <c r="D1265" s="4">
        <v>62.055592009305101</v>
      </c>
    </row>
    <row r="1266" spans="2:4" x14ac:dyDescent="0.25">
      <c r="B1266" s="4">
        <v>1263</v>
      </c>
      <c r="C1266" s="5">
        <v>38364</v>
      </c>
      <c r="D1266" s="4">
        <v>59.455867723407799</v>
      </c>
    </row>
    <row r="1267" spans="2:4" x14ac:dyDescent="0.25">
      <c r="B1267" s="4">
        <v>1264</v>
      </c>
      <c r="C1267" s="5">
        <v>38365</v>
      </c>
      <c r="D1267" s="4">
        <v>60.053620536777998</v>
      </c>
    </row>
    <row r="1268" spans="2:4" x14ac:dyDescent="0.25">
      <c r="B1268" s="4">
        <v>1265</v>
      </c>
      <c r="C1268" s="5">
        <v>38366</v>
      </c>
      <c r="D1268" s="4">
        <v>63.0779899043455</v>
      </c>
    </row>
    <row r="1269" spans="2:4" x14ac:dyDescent="0.25">
      <c r="B1269" s="4">
        <v>1266</v>
      </c>
      <c r="C1269" s="5">
        <v>38370</v>
      </c>
      <c r="D1269" s="4">
        <v>50.324975471878503</v>
      </c>
    </row>
    <row r="1270" spans="2:4" x14ac:dyDescent="0.25">
      <c r="B1270" s="4">
        <v>1267</v>
      </c>
      <c r="C1270" s="5">
        <v>38371</v>
      </c>
      <c r="D1270" s="4">
        <v>52.519383068577703</v>
      </c>
    </row>
    <row r="1271" spans="2:4" x14ac:dyDescent="0.25">
      <c r="B1271" s="4">
        <v>1268</v>
      </c>
      <c r="C1271" s="5">
        <v>38372</v>
      </c>
      <c r="D1271" s="4">
        <v>49.3278120785141</v>
      </c>
    </row>
    <row r="1272" spans="2:4" x14ac:dyDescent="0.25">
      <c r="B1272" s="4">
        <v>1269</v>
      </c>
      <c r="C1272" s="5">
        <v>38373</v>
      </c>
      <c r="D1272" s="4">
        <v>46.625765913985099</v>
      </c>
    </row>
    <row r="1273" spans="2:4" x14ac:dyDescent="0.25">
      <c r="B1273" s="4">
        <v>1270</v>
      </c>
      <c r="C1273" s="5">
        <v>38376</v>
      </c>
      <c r="D1273" s="4">
        <v>46.153834273751698</v>
      </c>
    </row>
    <row r="1274" spans="2:4" x14ac:dyDescent="0.25">
      <c r="B1274" s="4">
        <v>1271</v>
      </c>
      <c r="C1274" s="5">
        <v>38377</v>
      </c>
      <c r="D1274" s="4">
        <v>46.5863435357344</v>
      </c>
    </row>
    <row r="1275" spans="2:4" x14ac:dyDescent="0.25">
      <c r="B1275" s="4">
        <v>1272</v>
      </c>
      <c r="C1275" s="5">
        <v>38378</v>
      </c>
      <c r="D1275" s="4">
        <v>48.261758372146602</v>
      </c>
    </row>
    <row r="1276" spans="2:4" x14ac:dyDescent="0.25">
      <c r="B1276" s="4">
        <v>1273</v>
      </c>
      <c r="C1276" s="5">
        <v>38379</v>
      </c>
      <c r="D1276" s="4">
        <v>61.369180915819499</v>
      </c>
    </row>
    <row r="1277" spans="2:4" x14ac:dyDescent="0.25">
      <c r="B1277" s="4">
        <v>1274</v>
      </c>
      <c r="C1277" s="5">
        <v>38380</v>
      </c>
      <c r="D1277" s="4">
        <v>56.551209859152003</v>
      </c>
    </row>
    <row r="1278" spans="2:4" x14ac:dyDescent="0.25">
      <c r="B1278" s="4">
        <v>1275</v>
      </c>
      <c r="C1278" s="5">
        <v>38383</v>
      </c>
      <c r="D1278" s="4">
        <v>58.097311067912898</v>
      </c>
    </row>
    <row r="1279" spans="2:4" x14ac:dyDescent="0.25">
      <c r="B1279" s="4">
        <v>1276</v>
      </c>
      <c r="C1279" s="5">
        <v>38384</v>
      </c>
      <c r="D1279" s="4">
        <v>59.650344296453703</v>
      </c>
    </row>
    <row r="1280" spans="2:4" x14ac:dyDescent="0.25">
      <c r="B1280" s="4">
        <v>1277</v>
      </c>
      <c r="C1280" s="5">
        <v>38385</v>
      </c>
      <c r="D1280" s="4">
        <v>62.361384418916899</v>
      </c>
    </row>
    <row r="1281" spans="2:4" x14ac:dyDescent="0.25">
      <c r="B1281" s="4">
        <v>1278</v>
      </c>
      <c r="C1281" s="5">
        <v>38386</v>
      </c>
      <c r="D1281" s="4">
        <v>62.9890930000672</v>
      </c>
    </row>
    <row r="1282" spans="2:4" x14ac:dyDescent="0.25">
      <c r="B1282" s="4">
        <v>1279</v>
      </c>
      <c r="C1282" s="5">
        <v>38387</v>
      </c>
      <c r="D1282" s="4">
        <v>64.976966163464894</v>
      </c>
    </row>
    <row r="1283" spans="2:4" x14ac:dyDescent="0.25">
      <c r="B1283" s="4">
        <v>1280</v>
      </c>
      <c r="C1283" s="5">
        <v>38390</v>
      </c>
      <c r="D1283" s="4">
        <v>65.6995469339398</v>
      </c>
    </row>
    <row r="1284" spans="2:4" x14ac:dyDescent="0.25">
      <c r="B1284" s="4">
        <v>1281</v>
      </c>
      <c r="C1284" s="5">
        <v>38391</v>
      </c>
      <c r="D1284" s="4">
        <v>64.493680879717701</v>
      </c>
    </row>
    <row r="1285" spans="2:4" x14ac:dyDescent="0.25">
      <c r="B1285" s="4">
        <v>1282</v>
      </c>
      <c r="C1285" s="5">
        <v>38392</v>
      </c>
      <c r="D1285" s="4">
        <v>60.655737704918003</v>
      </c>
    </row>
    <row r="1286" spans="2:4" x14ac:dyDescent="0.25">
      <c r="B1286" s="4">
        <v>1283</v>
      </c>
      <c r="C1286" s="5">
        <v>38393</v>
      </c>
      <c r="D1286" s="4">
        <v>59.067688953576798</v>
      </c>
    </row>
    <row r="1287" spans="2:4" x14ac:dyDescent="0.25">
      <c r="B1287" s="4">
        <v>1284</v>
      </c>
      <c r="C1287" s="5">
        <v>38394</v>
      </c>
      <c r="D1287" s="4">
        <v>65.260383858577001</v>
      </c>
    </row>
    <row r="1288" spans="2:4" x14ac:dyDescent="0.25">
      <c r="B1288" s="4">
        <v>1285</v>
      </c>
      <c r="C1288" s="5">
        <v>38397</v>
      </c>
      <c r="D1288" s="4">
        <v>66.088129695636496</v>
      </c>
    </row>
    <row r="1289" spans="2:4" x14ac:dyDescent="0.25">
      <c r="B1289" s="4">
        <v>1286</v>
      </c>
      <c r="C1289" s="5">
        <v>38398</v>
      </c>
      <c r="D1289" s="4">
        <v>68.607059593590705</v>
      </c>
    </row>
    <row r="1290" spans="2:4" x14ac:dyDescent="0.25">
      <c r="B1290" s="4">
        <v>1287</v>
      </c>
      <c r="C1290" s="5">
        <v>38399</v>
      </c>
      <c r="D1290" s="4">
        <v>65.965433296132105</v>
      </c>
    </row>
    <row r="1291" spans="2:4" x14ac:dyDescent="0.25">
      <c r="B1291" s="4">
        <v>1288</v>
      </c>
      <c r="C1291" s="5">
        <v>38400</v>
      </c>
      <c r="D1291" s="4">
        <v>64.746524876388605</v>
      </c>
    </row>
    <row r="1292" spans="2:4" x14ac:dyDescent="0.25">
      <c r="B1292" s="4">
        <v>1289</v>
      </c>
      <c r="C1292" s="5">
        <v>38401</v>
      </c>
      <c r="D1292" s="4">
        <v>60.015057710211103</v>
      </c>
    </row>
    <row r="1293" spans="2:4" x14ac:dyDescent="0.25">
      <c r="B1293" s="4">
        <v>1290</v>
      </c>
      <c r="C1293" s="5">
        <v>38405</v>
      </c>
      <c r="D1293" s="4">
        <v>56.969265650413902</v>
      </c>
    </row>
    <row r="1294" spans="2:4" x14ac:dyDescent="0.25">
      <c r="B1294" s="4">
        <v>1291</v>
      </c>
      <c r="C1294" s="5">
        <v>38406</v>
      </c>
      <c r="D1294" s="4">
        <v>58.566307930087298</v>
      </c>
    </row>
    <row r="1295" spans="2:4" x14ac:dyDescent="0.25">
      <c r="B1295" s="4">
        <v>1292</v>
      </c>
      <c r="C1295" s="5">
        <v>38407</v>
      </c>
      <c r="D1295" s="4">
        <v>60.590772335971401</v>
      </c>
    </row>
    <row r="1296" spans="2:4" x14ac:dyDescent="0.25">
      <c r="B1296" s="4">
        <v>1293</v>
      </c>
      <c r="C1296" s="5">
        <v>38408</v>
      </c>
      <c r="D1296" s="4">
        <v>59.038723822533903</v>
      </c>
    </row>
    <row r="1297" spans="2:4" x14ac:dyDescent="0.25">
      <c r="B1297" s="4">
        <v>1294</v>
      </c>
      <c r="C1297" s="5">
        <v>38411</v>
      </c>
      <c r="D1297" s="4">
        <v>59.788724940536397</v>
      </c>
    </row>
    <row r="1298" spans="2:4" x14ac:dyDescent="0.25">
      <c r="B1298" s="4">
        <v>1295</v>
      </c>
      <c r="C1298" s="5">
        <v>38412</v>
      </c>
      <c r="D1298" s="4">
        <v>59.873055090077102</v>
      </c>
    </row>
    <row r="1299" spans="2:4" x14ac:dyDescent="0.25">
      <c r="B1299" s="4">
        <v>1296</v>
      </c>
      <c r="C1299" s="5">
        <v>38413</v>
      </c>
      <c r="D1299" s="4">
        <v>59.062278849739599</v>
      </c>
    </row>
    <row r="1300" spans="2:4" x14ac:dyDescent="0.25">
      <c r="B1300" s="4">
        <v>1297</v>
      </c>
      <c r="C1300" s="5">
        <v>38414</v>
      </c>
      <c r="D1300" s="4">
        <v>60.285715297776498</v>
      </c>
    </row>
    <row r="1301" spans="2:4" x14ac:dyDescent="0.25">
      <c r="B1301" s="4">
        <v>1298</v>
      </c>
      <c r="C1301" s="5">
        <v>38415</v>
      </c>
      <c r="D1301" s="4">
        <v>63.142441663431697</v>
      </c>
    </row>
    <row r="1302" spans="2:4" x14ac:dyDescent="0.25">
      <c r="B1302" s="4">
        <v>1299</v>
      </c>
      <c r="C1302" s="5">
        <v>38418</v>
      </c>
      <c r="D1302" s="4">
        <v>61.883069843128197</v>
      </c>
    </row>
    <row r="1303" spans="2:4" x14ac:dyDescent="0.25">
      <c r="B1303" s="4">
        <v>1300</v>
      </c>
      <c r="C1303" s="5">
        <v>38419</v>
      </c>
      <c r="D1303" s="4">
        <v>61.136357790839497</v>
      </c>
    </row>
    <row r="1304" spans="2:4" x14ac:dyDescent="0.25">
      <c r="B1304" s="4">
        <v>1301</v>
      </c>
      <c r="C1304" s="5">
        <v>38420</v>
      </c>
      <c r="D1304" s="4">
        <v>45.938864919791399</v>
      </c>
    </row>
    <row r="1305" spans="2:4" x14ac:dyDescent="0.25">
      <c r="B1305" s="4">
        <v>1302</v>
      </c>
      <c r="C1305" s="5">
        <v>38421</v>
      </c>
      <c r="D1305" s="4">
        <v>54.577465498170199</v>
      </c>
    </row>
    <row r="1306" spans="2:4" x14ac:dyDescent="0.25">
      <c r="B1306" s="4">
        <v>1303</v>
      </c>
      <c r="C1306" s="5">
        <v>38422</v>
      </c>
      <c r="D1306" s="4">
        <v>49.077487918081097</v>
      </c>
    </row>
    <row r="1307" spans="2:4" x14ac:dyDescent="0.25">
      <c r="B1307" s="4">
        <v>1304</v>
      </c>
      <c r="C1307" s="5">
        <v>38425</v>
      </c>
      <c r="D1307" s="4">
        <v>46.974079874763703</v>
      </c>
    </row>
    <row r="1308" spans="2:4" x14ac:dyDescent="0.25">
      <c r="B1308" s="4">
        <v>1305</v>
      </c>
      <c r="C1308" s="5">
        <v>38426</v>
      </c>
      <c r="D1308" s="4">
        <v>40.962559688753501</v>
      </c>
    </row>
    <row r="1309" spans="2:4" x14ac:dyDescent="0.25">
      <c r="B1309" s="4">
        <v>1306</v>
      </c>
      <c r="C1309" s="5">
        <v>38427</v>
      </c>
      <c r="D1309" s="4">
        <v>36.108121215720303</v>
      </c>
    </row>
    <row r="1310" spans="2:4" x14ac:dyDescent="0.25">
      <c r="B1310" s="4">
        <v>1307</v>
      </c>
      <c r="C1310" s="5">
        <v>38428</v>
      </c>
      <c r="D1310" s="4">
        <v>34.814807638433003</v>
      </c>
    </row>
    <row r="1311" spans="2:4" x14ac:dyDescent="0.25">
      <c r="B1311" s="4">
        <v>1308</v>
      </c>
      <c r="C1311" s="5">
        <v>38429</v>
      </c>
      <c r="D1311" s="4">
        <v>33.4773250173535</v>
      </c>
    </row>
    <row r="1312" spans="2:4" x14ac:dyDescent="0.25">
      <c r="B1312" s="4">
        <v>1309</v>
      </c>
      <c r="C1312" s="5">
        <v>38432</v>
      </c>
      <c r="D1312" s="4">
        <v>32.838985533659198</v>
      </c>
    </row>
    <row r="1313" spans="2:4" x14ac:dyDescent="0.25">
      <c r="B1313" s="4">
        <v>1310</v>
      </c>
      <c r="C1313" s="5">
        <v>38433</v>
      </c>
      <c r="D1313" s="4">
        <v>30.632425370293099</v>
      </c>
    </row>
    <row r="1314" spans="2:4" x14ac:dyDescent="0.25">
      <c r="B1314" s="4">
        <v>1311</v>
      </c>
      <c r="C1314" s="5">
        <v>38434</v>
      </c>
      <c r="D1314" s="4">
        <v>41.614358582055402</v>
      </c>
    </row>
    <row r="1315" spans="2:4" x14ac:dyDescent="0.25">
      <c r="B1315" s="4">
        <v>1312</v>
      </c>
      <c r="C1315" s="5">
        <v>38435</v>
      </c>
      <c r="D1315" s="4">
        <v>36.740331976879901</v>
      </c>
    </row>
    <row r="1316" spans="2:4" x14ac:dyDescent="0.25">
      <c r="B1316" s="4">
        <v>1313</v>
      </c>
      <c r="C1316" s="5">
        <v>38439</v>
      </c>
      <c r="D1316" s="4">
        <v>36.7741883313222</v>
      </c>
    </row>
    <row r="1317" spans="2:4" x14ac:dyDescent="0.25">
      <c r="B1317" s="4">
        <v>1314</v>
      </c>
      <c r="C1317" s="5">
        <v>38440</v>
      </c>
      <c r="D1317" s="4">
        <v>38.108894109554299</v>
      </c>
    </row>
    <row r="1318" spans="2:4" x14ac:dyDescent="0.25">
      <c r="B1318" s="4">
        <v>1315</v>
      </c>
      <c r="C1318" s="5">
        <v>38441</v>
      </c>
      <c r="D1318" s="4">
        <v>42.451150016210697</v>
      </c>
    </row>
    <row r="1319" spans="2:4" x14ac:dyDescent="0.25">
      <c r="B1319" s="4">
        <v>1316</v>
      </c>
      <c r="C1319" s="5">
        <v>38442</v>
      </c>
      <c r="D1319" s="4">
        <v>42.263481972768901</v>
      </c>
    </row>
    <row r="1320" spans="2:4" x14ac:dyDescent="0.25">
      <c r="B1320" s="4">
        <v>1317</v>
      </c>
      <c r="C1320" s="5">
        <v>38443</v>
      </c>
      <c r="D1320" s="4">
        <v>42.526687613566999</v>
      </c>
    </row>
    <row r="1321" spans="2:4" x14ac:dyDescent="0.25">
      <c r="B1321" s="4">
        <v>1318</v>
      </c>
      <c r="C1321" s="5">
        <v>38446</v>
      </c>
      <c r="D1321" s="4">
        <v>47.1027900775061</v>
      </c>
    </row>
    <row r="1322" spans="2:4" x14ac:dyDescent="0.25">
      <c r="B1322" s="4">
        <v>1319</v>
      </c>
      <c r="C1322" s="5">
        <v>38447</v>
      </c>
      <c r="D1322" s="4">
        <v>48.498644376897502</v>
      </c>
    </row>
    <row r="1323" spans="2:4" x14ac:dyDescent="0.25">
      <c r="B1323" s="4">
        <v>1320</v>
      </c>
      <c r="C1323" s="5">
        <v>38448</v>
      </c>
      <c r="D1323" s="4">
        <v>49.911502393300701</v>
      </c>
    </row>
    <row r="1324" spans="2:4" x14ac:dyDescent="0.25">
      <c r="B1324" s="4">
        <v>1321</v>
      </c>
      <c r="C1324" s="5">
        <v>38449</v>
      </c>
      <c r="D1324" s="4">
        <v>53.989824018735398</v>
      </c>
    </row>
    <row r="1325" spans="2:4" x14ac:dyDescent="0.25">
      <c r="B1325" s="4">
        <v>1322</v>
      </c>
      <c r="C1325" s="5">
        <v>38450</v>
      </c>
      <c r="D1325" s="4">
        <v>52.705073281472004</v>
      </c>
    </row>
    <row r="1326" spans="2:4" x14ac:dyDescent="0.25">
      <c r="B1326" s="4">
        <v>1323</v>
      </c>
      <c r="C1326" s="5">
        <v>38453</v>
      </c>
      <c r="D1326" s="4">
        <v>53.626944285315602</v>
      </c>
    </row>
    <row r="1327" spans="2:4" x14ac:dyDescent="0.25">
      <c r="B1327" s="4">
        <v>1324</v>
      </c>
      <c r="C1327" s="5">
        <v>38454</v>
      </c>
      <c r="D1327" s="4">
        <v>55.317331452375598</v>
      </c>
    </row>
    <row r="1328" spans="2:4" x14ac:dyDescent="0.25">
      <c r="B1328" s="4">
        <v>1325</v>
      </c>
      <c r="C1328" s="5">
        <v>38455</v>
      </c>
      <c r="D1328" s="4">
        <v>55.364806164287998</v>
      </c>
    </row>
    <row r="1329" spans="2:4" x14ac:dyDescent="0.25">
      <c r="B1329" s="4">
        <v>1326</v>
      </c>
      <c r="C1329" s="5">
        <v>38456</v>
      </c>
      <c r="D1329" s="4">
        <v>51.897685562003602</v>
      </c>
    </row>
    <row r="1330" spans="2:4" x14ac:dyDescent="0.25">
      <c r="B1330" s="4">
        <v>1327</v>
      </c>
      <c r="C1330" s="5">
        <v>38457</v>
      </c>
      <c r="D1330" s="4">
        <v>49.560349354245901</v>
      </c>
    </row>
    <row r="1331" spans="2:4" x14ac:dyDescent="0.25">
      <c r="B1331" s="4">
        <v>1328</v>
      </c>
      <c r="C1331" s="5">
        <v>38460</v>
      </c>
      <c r="D1331" s="4">
        <v>48.211512198131601</v>
      </c>
    </row>
    <row r="1332" spans="2:4" x14ac:dyDescent="0.25">
      <c r="B1332" s="4">
        <v>1329</v>
      </c>
      <c r="C1332" s="5">
        <v>38461</v>
      </c>
      <c r="D1332" s="4">
        <v>51.495019032296199</v>
      </c>
    </row>
    <row r="1333" spans="2:4" x14ac:dyDescent="0.25">
      <c r="B1333" s="4">
        <v>1330</v>
      </c>
      <c r="C1333" s="5">
        <v>38462</v>
      </c>
      <c r="D1333" s="4">
        <v>43.363557399413601</v>
      </c>
    </row>
    <row r="1334" spans="2:4" x14ac:dyDescent="0.25">
      <c r="B1334" s="4">
        <v>1331</v>
      </c>
      <c r="C1334" s="5">
        <v>38463</v>
      </c>
      <c r="D1334" s="4">
        <v>48.6593050209312</v>
      </c>
    </row>
    <row r="1335" spans="2:4" x14ac:dyDescent="0.25">
      <c r="B1335" s="4">
        <v>1332</v>
      </c>
      <c r="C1335" s="5">
        <v>38464</v>
      </c>
      <c r="D1335" s="4">
        <v>45.4058141739146</v>
      </c>
    </row>
    <row r="1336" spans="2:4" x14ac:dyDescent="0.25">
      <c r="B1336" s="4">
        <v>1333</v>
      </c>
      <c r="C1336" s="5">
        <v>38467</v>
      </c>
      <c r="D1336" s="4">
        <v>46.431265505271199</v>
      </c>
    </row>
    <row r="1337" spans="2:4" x14ac:dyDescent="0.25">
      <c r="B1337" s="4">
        <v>1334</v>
      </c>
      <c r="C1337" s="5">
        <v>38468</v>
      </c>
      <c r="D1337" s="4">
        <v>44.5566026034004</v>
      </c>
    </row>
    <row r="1338" spans="2:4" x14ac:dyDescent="0.25">
      <c r="B1338" s="4">
        <v>1335</v>
      </c>
      <c r="C1338" s="5">
        <v>38469</v>
      </c>
      <c r="D1338" s="4">
        <v>45.494506415818798</v>
      </c>
    </row>
    <row r="1339" spans="2:4" x14ac:dyDescent="0.25">
      <c r="B1339" s="4">
        <v>1336</v>
      </c>
      <c r="C1339" s="5">
        <v>38470</v>
      </c>
      <c r="D1339" s="4">
        <v>43.7590661354511</v>
      </c>
    </row>
    <row r="1340" spans="2:4" x14ac:dyDescent="0.25">
      <c r="B1340" s="4">
        <v>1337</v>
      </c>
      <c r="C1340" s="5">
        <v>38471</v>
      </c>
      <c r="D1340" s="4">
        <v>43.287870053797299</v>
      </c>
    </row>
    <row r="1341" spans="2:4" x14ac:dyDescent="0.25">
      <c r="B1341" s="4">
        <v>1338</v>
      </c>
      <c r="C1341" s="5">
        <v>38474</v>
      </c>
      <c r="D1341" s="4">
        <v>48.179060432288097</v>
      </c>
    </row>
    <row r="1342" spans="2:4" x14ac:dyDescent="0.25">
      <c r="B1342" s="4">
        <v>1339</v>
      </c>
      <c r="C1342" s="5">
        <v>38475</v>
      </c>
      <c r="D1342" s="4">
        <v>40.4201553255267</v>
      </c>
    </row>
    <row r="1343" spans="2:4" x14ac:dyDescent="0.25">
      <c r="B1343" s="4">
        <v>1340</v>
      </c>
      <c r="C1343" s="5">
        <v>38476</v>
      </c>
      <c r="D1343" s="4">
        <v>42.6257476140254</v>
      </c>
    </row>
    <row r="1344" spans="2:4" x14ac:dyDescent="0.25">
      <c r="B1344" s="4">
        <v>1341</v>
      </c>
      <c r="C1344" s="5">
        <v>38477</v>
      </c>
      <c r="D1344" s="4">
        <v>41.528249202446098</v>
      </c>
    </row>
    <row r="1345" spans="2:4" x14ac:dyDescent="0.25">
      <c r="B1345" s="4">
        <v>1342</v>
      </c>
      <c r="C1345" s="5">
        <v>38478</v>
      </c>
      <c r="D1345" s="4">
        <v>40.783027151554201</v>
      </c>
    </row>
    <row r="1346" spans="2:4" x14ac:dyDescent="0.25">
      <c r="B1346" s="4">
        <v>1343</v>
      </c>
      <c r="C1346" s="5">
        <v>38481</v>
      </c>
      <c r="D1346" s="4">
        <v>35.8067426336682</v>
      </c>
    </row>
    <row r="1347" spans="2:4" x14ac:dyDescent="0.25">
      <c r="B1347" s="4">
        <v>1344</v>
      </c>
      <c r="C1347" s="5">
        <v>38482</v>
      </c>
      <c r="D1347" s="4">
        <v>34.9620940658493</v>
      </c>
    </row>
    <row r="1348" spans="2:4" x14ac:dyDescent="0.25">
      <c r="B1348" s="4">
        <v>1345</v>
      </c>
      <c r="C1348" s="5">
        <v>38483</v>
      </c>
      <c r="D1348" s="4">
        <v>40.638127026456502</v>
      </c>
    </row>
    <row r="1349" spans="2:4" x14ac:dyDescent="0.25">
      <c r="B1349" s="4">
        <v>1346</v>
      </c>
      <c r="C1349" s="5">
        <v>38484</v>
      </c>
      <c r="D1349" s="4">
        <v>39.178799830051901</v>
      </c>
    </row>
    <row r="1350" spans="2:4" x14ac:dyDescent="0.25">
      <c r="B1350" s="4">
        <v>1347</v>
      </c>
      <c r="C1350" s="5">
        <v>38485</v>
      </c>
      <c r="D1350" s="4">
        <v>34.514772523514999</v>
      </c>
    </row>
    <row r="1351" spans="2:4" x14ac:dyDescent="0.25">
      <c r="B1351" s="4">
        <v>1348</v>
      </c>
      <c r="C1351" s="5">
        <v>38488</v>
      </c>
      <c r="D1351" s="4">
        <v>34.680153384063097</v>
      </c>
    </row>
    <row r="1352" spans="2:4" x14ac:dyDescent="0.25">
      <c r="B1352" s="4">
        <v>1349</v>
      </c>
      <c r="C1352" s="5">
        <v>38489</v>
      </c>
      <c r="D1352" s="4">
        <v>32.930004493887097</v>
      </c>
    </row>
    <row r="1353" spans="2:4" x14ac:dyDescent="0.25">
      <c r="B1353" s="4">
        <v>1350</v>
      </c>
      <c r="C1353" s="5">
        <v>38490</v>
      </c>
      <c r="D1353" s="4">
        <v>37.318270532633498</v>
      </c>
    </row>
    <row r="1354" spans="2:4" x14ac:dyDescent="0.25">
      <c r="B1354" s="4">
        <v>1351</v>
      </c>
      <c r="C1354" s="5">
        <v>38491</v>
      </c>
      <c r="D1354" s="4">
        <v>37.920009228507098</v>
      </c>
    </row>
    <row r="1355" spans="2:4" x14ac:dyDescent="0.25">
      <c r="B1355" s="4">
        <v>1352</v>
      </c>
      <c r="C1355" s="5">
        <v>38492</v>
      </c>
      <c r="D1355" s="4">
        <v>38.849489420160403</v>
      </c>
    </row>
    <row r="1356" spans="2:4" x14ac:dyDescent="0.25">
      <c r="B1356" s="4">
        <v>1353</v>
      </c>
      <c r="C1356" s="5">
        <v>38495</v>
      </c>
      <c r="D1356" s="4">
        <v>37.719979779489002</v>
      </c>
    </row>
    <row r="1357" spans="2:4" x14ac:dyDescent="0.25">
      <c r="B1357" s="4">
        <v>1354</v>
      </c>
      <c r="C1357" s="5">
        <v>38496</v>
      </c>
      <c r="D1357" s="4">
        <v>40.063860374235901</v>
      </c>
    </row>
    <row r="1358" spans="2:4" x14ac:dyDescent="0.25">
      <c r="B1358" s="4">
        <v>1355</v>
      </c>
      <c r="C1358" s="5">
        <v>38497</v>
      </c>
      <c r="D1358" s="4">
        <v>40.483875532672798</v>
      </c>
    </row>
    <row r="1359" spans="2:4" x14ac:dyDescent="0.25">
      <c r="B1359" s="4">
        <v>1356</v>
      </c>
      <c r="C1359" s="5">
        <v>38498</v>
      </c>
      <c r="D1359" s="4">
        <v>41.4533514187451</v>
      </c>
    </row>
    <row r="1360" spans="2:4" x14ac:dyDescent="0.25">
      <c r="B1360" s="4">
        <v>1357</v>
      </c>
      <c r="C1360" s="5">
        <v>38499</v>
      </c>
      <c r="D1360" s="4">
        <v>41.487617688080199</v>
      </c>
    </row>
    <row r="1361" spans="2:4" x14ac:dyDescent="0.25">
      <c r="B1361" s="4">
        <v>1358</v>
      </c>
      <c r="C1361" s="5">
        <v>38503</v>
      </c>
      <c r="D1361" s="4">
        <v>44.982087000333898</v>
      </c>
    </row>
    <row r="1362" spans="2:4" x14ac:dyDescent="0.25">
      <c r="B1362" s="4">
        <v>1359</v>
      </c>
      <c r="C1362" s="5">
        <v>38504</v>
      </c>
      <c r="D1362" s="4">
        <v>41.690413414394698</v>
      </c>
    </row>
    <row r="1363" spans="2:4" x14ac:dyDescent="0.25">
      <c r="B1363" s="4">
        <v>1360</v>
      </c>
      <c r="C1363" s="5">
        <v>38505</v>
      </c>
      <c r="D1363" s="4">
        <v>41.611377697811797</v>
      </c>
    </row>
    <row r="1364" spans="2:4" x14ac:dyDescent="0.25">
      <c r="B1364" s="4">
        <v>1361</v>
      </c>
      <c r="C1364" s="5">
        <v>38506</v>
      </c>
      <c r="D1364" s="4">
        <v>38.1481493255231</v>
      </c>
    </row>
    <row r="1365" spans="2:4" x14ac:dyDescent="0.25">
      <c r="B1365" s="4">
        <v>1362</v>
      </c>
      <c r="C1365" s="5">
        <v>38509</v>
      </c>
      <c r="D1365" s="4">
        <v>41.282562985460899</v>
      </c>
    </row>
    <row r="1366" spans="2:4" x14ac:dyDescent="0.25">
      <c r="B1366" s="4">
        <v>1363</v>
      </c>
      <c r="C1366" s="5">
        <v>38510</v>
      </c>
      <c r="D1366" s="4">
        <v>45.028139634998801</v>
      </c>
    </row>
    <row r="1367" spans="2:4" x14ac:dyDescent="0.25">
      <c r="B1367" s="4">
        <v>1364</v>
      </c>
      <c r="C1367" s="5">
        <v>38511</v>
      </c>
      <c r="D1367" s="4">
        <v>47.041991853006103</v>
      </c>
    </row>
    <row r="1368" spans="2:4" x14ac:dyDescent="0.25">
      <c r="B1368" s="4">
        <v>1365</v>
      </c>
      <c r="C1368" s="5">
        <v>38512</v>
      </c>
      <c r="D1368" s="4">
        <v>49.5477383081544</v>
      </c>
    </row>
    <row r="1369" spans="2:4" x14ac:dyDescent="0.25">
      <c r="B1369" s="4">
        <v>1366</v>
      </c>
      <c r="C1369" s="5">
        <v>38513</v>
      </c>
      <c r="D1369" s="4">
        <v>48.194003803671897</v>
      </c>
    </row>
    <row r="1370" spans="2:4" x14ac:dyDescent="0.25">
      <c r="B1370" s="4">
        <v>1367</v>
      </c>
      <c r="C1370" s="5">
        <v>38516</v>
      </c>
      <c r="D1370" s="4">
        <v>49.157895878080701</v>
      </c>
    </row>
    <row r="1371" spans="2:4" x14ac:dyDescent="0.25">
      <c r="B1371" s="4">
        <v>1368</v>
      </c>
      <c r="C1371" s="5">
        <v>38517</v>
      </c>
      <c r="D1371" s="4">
        <v>47.914441426231903</v>
      </c>
    </row>
    <row r="1372" spans="2:4" x14ac:dyDescent="0.25">
      <c r="B1372" s="4">
        <v>1369</v>
      </c>
      <c r="C1372" s="5">
        <v>38518</v>
      </c>
      <c r="D1372" s="4">
        <v>49.777772691514699</v>
      </c>
    </row>
    <row r="1373" spans="2:4" x14ac:dyDescent="0.25">
      <c r="B1373" s="4">
        <v>1370</v>
      </c>
      <c r="C1373" s="5">
        <v>38519</v>
      </c>
      <c r="D1373" s="4">
        <v>48.537395622725803</v>
      </c>
    </row>
    <row r="1374" spans="2:4" x14ac:dyDescent="0.25">
      <c r="B1374" s="4">
        <v>1371</v>
      </c>
      <c r="C1374" s="5">
        <v>38520</v>
      </c>
      <c r="D1374" s="4">
        <v>51.793249836527302</v>
      </c>
    </row>
    <row r="1375" spans="2:4" x14ac:dyDescent="0.25">
      <c r="B1375" s="4">
        <v>1372</v>
      </c>
      <c r="C1375" s="5">
        <v>38523</v>
      </c>
      <c r="D1375" s="4">
        <v>60.190495151518</v>
      </c>
    </row>
    <row r="1376" spans="2:4" x14ac:dyDescent="0.25">
      <c r="B1376" s="4">
        <v>1373</v>
      </c>
      <c r="C1376" s="5">
        <v>38524</v>
      </c>
      <c r="D1376" s="4">
        <v>57.820385742798301</v>
      </c>
    </row>
    <row r="1377" spans="2:4" x14ac:dyDescent="0.25">
      <c r="B1377" s="4">
        <v>1374</v>
      </c>
      <c r="C1377" s="5">
        <v>38525</v>
      </c>
      <c r="D1377" s="4">
        <v>59.530803052207702</v>
      </c>
    </row>
    <row r="1378" spans="2:4" x14ac:dyDescent="0.25">
      <c r="B1378" s="4">
        <v>1375</v>
      </c>
      <c r="C1378" s="5">
        <v>38526</v>
      </c>
      <c r="D1378" s="4">
        <v>64.131569187245006</v>
      </c>
    </row>
    <row r="1379" spans="2:4" x14ac:dyDescent="0.25">
      <c r="B1379" s="4">
        <v>1376</v>
      </c>
      <c r="C1379" s="5">
        <v>38527</v>
      </c>
      <c r="D1379" s="4">
        <v>57.171717872305301</v>
      </c>
    </row>
    <row r="1380" spans="2:4" x14ac:dyDescent="0.25">
      <c r="B1380" s="4">
        <v>1377</v>
      </c>
      <c r="C1380" s="5">
        <v>38530</v>
      </c>
      <c r="D1380" s="4">
        <v>52.816913029745798</v>
      </c>
    </row>
    <row r="1381" spans="2:4" x14ac:dyDescent="0.25">
      <c r="B1381" s="4">
        <v>1378</v>
      </c>
      <c r="C1381" s="5">
        <v>38531</v>
      </c>
      <c r="D1381" s="4">
        <v>51.196670052663499</v>
      </c>
    </row>
    <row r="1382" spans="2:4" x14ac:dyDescent="0.25">
      <c r="B1382" s="4">
        <v>1379</v>
      </c>
      <c r="C1382" s="5">
        <v>38532</v>
      </c>
      <c r="D1382" s="4">
        <v>50.9414259332857</v>
      </c>
    </row>
    <row r="1383" spans="2:4" x14ac:dyDescent="0.25">
      <c r="B1383" s="4">
        <v>1380</v>
      </c>
      <c r="C1383" s="5">
        <v>38533</v>
      </c>
      <c r="D1383" s="4">
        <v>44.003957614059203</v>
      </c>
    </row>
    <row r="1384" spans="2:4" x14ac:dyDescent="0.25">
      <c r="B1384" s="4">
        <v>1381</v>
      </c>
      <c r="C1384" s="5">
        <v>38534</v>
      </c>
      <c r="D1384" s="4">
        <v>46.592049039319399</v>
      </c>
    </row>
    <row r="1385" spans="2:4" x14ac:dyDescent="0.25">
      <c r="B1385" s="4">
        <v>1382</v>
      </c>
      <c r="C1385" s="5">
        <v>38538</v>
      </c>
      <c r="D1385" s="4">
        <v>47.813105290380101</v>
      </c>
    </row>
    <row r="1386" spans="2:4" x14ac:dyDescent="0.25">
      <c r="B1386" s="4">
        <v>1383</v>
      </c>
      <c r="C1386" s="5">
        <v>38539</v>
      </c>
      <c r="D1386" s="4">
        <v>45.679004742478398</v>
      </c>
    </row>
    <row r="1387" spans="2:4" x14ac:dyDescent="0.25">
      <c r="B1387" s="4">
        <v>1384</v>
      </c>
      <c r="C1387" s="5">
        <v>38540</v>
      </c>
      <c r="D1387" s="4">
        <v>48.611112582832902</v>
      </c>
    </row>
    <row r="1388" spans="2:4" x14ac:dyDescent="0.25">
      <c r="B1388" s="4">
        <v>1385</v>
      </c>
      <c r="C1388" s="5">
        <v>38541</v>
      </c>
      <c r="D1388" s="4">
        <v>51.811586816467504</v>
      </c>
    </row>
    <row r="1389" spans="2:4" x14ac:dyDescent="0.25">
      <c r="B1389" s="4">
        <v>1386</v>
      </c>
      <c r="C1389" s="5">
        <v>38544</v>
      </c>
      <c r="D1389" s="4">
        <v>52.047305097818104</v>
      </c>
    </row>
    <row r="1390" spans="2:4" x14ac:dyDescent="0.25">
      <c r="B1390" s="4">
        <v>1387</v>
      </c>
      <c r="C1390" s="5">
        <v>38545</v>
      </c>
      <c r="D1390" s="4">
        <v>52.607924836657297</v>
      </c>
    </row>
    <row r="1391" spans="2:4" x14ac:dyDescent="0.25">
      <c r="B1391" s="4">
        <v>1388</v>
      </c>
      <c r="C1391" s="5">
        <v>38546</v>
      </c>
      <c r="D1391" s="4">
        <v>57.287823884612898</v>
      </c>
    </row>
    <row r="1392" spans="2:4" x14ac:dyDescent="0.25">
      <c r="B1392" s="4">
        <v>1389</v>
      </c>
      <c r="C1392" s="5">
        <v>38547</v>
      </c>
      <c r="D1392" s="4">
        <v>60.442740535570998</v>
      </c>
    </row>
    <row r="1393" spans="2:4" x14ac:dyDescent="0.25">
      <c r="B1393" s="4">
        <v>1390</v>
      </c>
      <c r="C1393" s="5">
        <v>38548</v>
      </c>
      <c r="D1393" s="4">
        <v>62.2749008809975</v>
      </c>
    </row>
    <row r="1394" spans="2:4" x14ac:dyDescent="0.25">
      <c r="B1394" s="4">
        <v>1391</v>
      </c>
      <c r="C1394" s="5">
        <v>38551</v>
      </c>
      <c r="D1394" s="4">
        <v>59.132210837991302</v>
      </c>
    </row>
    <row r="1395" spans="2:4" x14ac:dyDescent="0.25">
      <c r="B1395" s="4">
        <v>1392</v>
      </c>
      <c r="C1395" s="5">
        <v>38552</v>
      </c>
      <c r="D1395" s="4">
        <v>58.290966059224502</v>
      </c>
    </row>
    <row r="1396" spans="2:4" x14ac:dyDescent="0.25">
      <c r="B1396" s="4">
        <v>1393</v>
      </c>
      <c r="C1396" s="5">
        <v>38553</v>
      </c>
      <c r="D1396" s="4">
        <v>58.890042839942801</v>
      </c>
    </row>
    <row r="1397" spans="2:4" x14ac:dyDescent="0.25">
      <c r="B1397" s="4">
        <v>1394</v>
      </c>
      <c r="C1397" s="5">
        <v>38554</v>
      </c>
      <c r="D1397" s="4">
        <v>60.356805161682502</v>
      </c>
    </row>
    <row r="1398" spans="2:4" x14ac:dyDescent="0.25">
      <c r="B1398" s="4">
        <v>1395</v>
      </c>
      <c r="C1398" s="5">
        <v>38555</v>
      </c>
      <c r="D1398" s="4">
        <v>61.280807950215603</v>
      </c>
    </row>
    <row r="1399" spans="2:4" x14ac:dyDescent="0.25">
      <c r="B1399" s="4">
        <v>1396</v>
      </c>
      <c r="C1399" s="5">
        <v>38558</v>
      </c>
      <c r="D1399" s="4">
        <v>60.801572119489997</v>
      </c>
    </row>
    <row r="1400" spans="2:4" x14ac:dyDescent="0.25">
      <c r="B1400" s="4">
        <v>1397</v>
      </c>
      <c r="C1400" s="5">
        <v>38559</v>
      </c>
      <c r="D1400" s="4">
        <v>60.801572119489997</v>
      </c>
    </row>
    <row r="1401" spans="2:4" x14ac:dyDescent="0.25">
      <c r="B1401" s="4">
        <v>1398</v>
      </c>
      <c r="C1401" s="5">
        <v>38560</v>
      </c>
      <c r="D1401" s="4">
        <v>65.752042842510903</v>
      </c>
    </row>
    <row r="1402" spans="2:4" x14ac:dyDescent="0.25">
      <c r="B1402" s="4">
        <v>1399</v>
      </c>
      <c r="C1402" s="5">
        <v>38561</v>
      </c>
      <c r="D1402" s="4">
        <v>68.534089577458502</v>
      </c>
    </row>
    <row r="1403" spans="2:4" x14ac:dyDescent="0.25">
      <c r="B1403" s="4">
        <v>1400</v>
      </c>
      <c r="C1403" s="5">
        <v>38562</v>
      </c>
      <c r="D1403" s="4">
        <v>61.387161435338797</v>
      </c>
    </row>
    <row r="1404" spans="2:4" x14ac:dyDescent="0.25">
      <c r="B1404" s="4">
        <v>1401</v>
      </c>
      <c r="C1404" s="5">
        <v>38565</v>
      </c>
      <c r="D1404" s="4">
        <v>61.427100551099997</v>
      </c>
    </row>
    <row r="1405" spans="2:4" x14ac:dyDescent="0.25">
      <c r="B1405" s="4">
        <v>1402</v>
      </c>
      <c r="C1405" s="5">
        <v>38566</v>
      </c>
      <c r="D1405" s="4">
        <v>59.2356667263304</v>
      </c>
    </row>
    <row r="1406" spans="2:4" x14ac:dyDescent="0.25">
      <c r="B1406" s="4">
        <v>1403</v>
      </c>
      <c r="C1406" s="5">
        <v>38567</v>
      </c>
      <c r="D1406" s="4">
        <v>59.365088591867</v>
      </c>
    </row>
    <row r="1407" spans="2:4" x14ac:dyDescent="0.25">
      <c r="B1407" s="4">
        <v>1404</v>
      </c>
      <c r="C1407" s="5">
        <v>38568</v>
      </c>
      <c r="D1407" s="4">
        <v>59.427988832301402</v>
      </c>
    </row>
    <row r="1408" spans="2:4" x14ac:dyDescent="0.25">
      <c r="B1408" s="4">
        <v>1405</v>
      </c>
      <c r="C1408" s="5">
        <v>38569</v>
      </c>
      <c r="D1408" s="4">
        <v>63.380279361725698</v>
      </c>
    </row>
    <row r="1409" spans="2:4" x14ac:dyDescent="0.25">
      <c r="B1409" s="4">
        <v>1406</v>
      </c>
      <c r="C1409" s="5">
        <v>38572</v>
      </c>
      <c r="D1409" s="4">
        <v>61.092167796538803</v>
      </c>
    </row>
    <row r="1410" spans="2:4" x14ac:dyDescent="0.25">
      <c r="B1410" s="4">
        <v>1407</v>
      </c>
      <c r="C1410" s="5">
        <v>38573</v>
      </c>
      <c r="D1410" s="4">
        <v>60.232581452744697</v>
      </c>
    </row>
    <row r="1411" spans="2:4" x14ac:dyDescent="0.25">
      <c r="B1411" s="4">
        <v>1408</v>
      </c>
      <c r="C1411" s="5">
        <v>38574</v>
      </c>
      <c r="D1411" s="4">
        <v>68.298992004365203</v>
      </c>
    </row>
    <row r="1412" spans="2:4" x14ac:dyDescent="0.25">
      <c r="B1412" s="4">
        <v>1409</v>
      </c>
      <c r="C1412" s="5">
        <v>38575</v>
      </c>
      <c r="D1412" s="4">
        <v>67.275129038386694</v>
      </c>
    </row>
    <row r="1413" spans="2:4" x14ac:dyDescent="0.25">
      <c r="B1413" s="4">
        <v>1410</v>
      </c>
      <c r="C1413" s="5">
        <v>38576</v>
      </c>
      <c r="D1413" s="4">
        <v>66.308750262420801</v>
      </c>
    </row>
    <row r="1414" spans="2:4" x14ac:dyDescent="0.25">
      <c r="B1414" s="4">
        <v>1411</v>
      </c>
      <c r="C1414" s="5">
        <v>38579</v>
      </c>
      <c r="D1414" s="4">
        <v>74.174225431817604</v>
      </c>
    </row>
    <row r="1415" spans="2:4" x14ac:dyDescent="0.25">
      <c r="B1415" s="4">
        <v>1412</v>
      </c>
      <c r="C1415" s="5">
        <v>38580</v>
      </c>
      <c r="D1415" s="4">
        <v>68.078704131193504</v>
      </c>
    </row>
    <row r="1416" spans="2:4" x14ac:dyDescent="0.25">
      <c r="B1416" s="4">
        <v>1413</v>
      </c>
      <c r="C1416" s="5">
        <v>38581</v>
      </c>
      <c r="D1416" s="4">
        <v>60.876171926771498</v>
      </c>
    </row>
    <row r="1417" spans="2:4" x14ac:dyDescent="0.25">
      <c r="B1417" s="4">
        <v>1414</v>
      </c>
      <c r="C1417" s="5">
        <v>38582</v>
      </c>
      <c r="D1417" s="4">
        <v>65.679720864228301</v>
      </c>
    </row>
    <row r="1418" spans="2:4" x14ac:dyDescent="0.25">
      <c r="C1418" s="1"/>
    </row>
    <row r="1419" spans="2:4" x14ac:dyDescent="0.25">
      <c r="C1419" s="1"/>
    </row>
    <row r="1420" spans="2:4" x14ac:dyDescent="0.25">
      <c r="C1420" s="1"/>
    </row>
    <row r="1421" spans="2:4" x14ac:dyDescent="0.25">
      <c r="C1421" s="1"/>
    </row>
    <row r="1422" spans="2:4" x14ac:dyDescent="0.25">
      <c r="C1422" s="1"/>
    </row>
    <row r="1423" spans="2:4" x14ac:dyDescent="0.25">
      <c r="C1423" s="1"/>
    </row>
    <row r="1424" spans="2:4" x14ac:dyDescent="0.25">
      <c r="C1424" s="1"/>
    </row>
    <row r="1425" spans="3:3" x14ac:dyDescent="0.25">
      <c r="C1425" s="1"/>
    </row>
    <row r="1426" spans="3:3" x14ac:dyDescent="0.25">
      <c r="C1426" s="1"/>
    </row>
    <row r="1427" spans="3:3" x14ac:dyDescent="0.25">
      <c r="C1427" s="1"/>
    </row>
    <row r="1428" spans="3:3" x14ac:dyDescent="0.25">
      <c r="C1428" s="1"/>
    </row>
    <row r="1429" spans="3:3" x14ac:dyDescent="0.25">
      <c r="C1429" s="1"/>
    </row>
    <row r="1430" spans="3:3" x14ac:dyDescent="0.25">
      <c r="C1430" s="1"/>
    </row>
    <row r="1431" spans="3:3" x14ac:dyDescent="0.25">
      <c r="C1431" s="1"/>
    </row>
    <row r="1432" spans="3:3" x14ac:dyDescent="0.25">
      <c r="C1432" s="1"/>
    </row>
    <row r="1433" spans="3:3" x14ac:dyDescent="0.25">
      <c r="C1433" s="1"/>
    </row>
    <row r="1434" spans="3:3" x14ac:dyDescent="0.25">
      <c r="C1434" s="1"/>
    </row>
    <row r="1435" spans="3:3" x14ac:dyDescent="0.25">
      <c r="C1435" s="1"/>
    </row>
    <row r="1436" spans="3:3" x14ac:dyDescent="0.25">
      <c r="C1436" s="1"/>
    </row>
    <row r="1437" spans="3:3" x14ac:dyDescent="0.25">
      <c r="C1437" s="1"/>
    </row>
    <row r="1438" spans="3:3" x14ac:dyDescent="0.25">
      <c r="C1438" s="1"/>
    </row>
    <row r="1439" spans="3:3" x14ac:dyDescent="0.25">
      <c r="C1439" s="1"/>
    </row>
    <row r="1440" spans="3:3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2DB47-F7E9-4824-BA4C-CA49D44AEAC6}">
  <sheetPr>
    <tabColor theme="6" tint="0.39997558519241921"/>
  </sheetPr>
  <dimension ref="B2:N84"/>
  <sheetViews>
    <sheetView showGridLines="0" topLeftCell="A49" workbookViewId="0">
      <selection activeCell="B2" sqref="B2:N63"/>
    </sheetView>
  </sheetViews>
  <sheetFormatPr defaultRowHeight="15" x14ac:dyDescent="0.25"/>
  <cols>
    <col min="1" max="1" width="1.28515625" customWidth="1"/>
    <col min="2" max="2" width="6.42578125" bestFit="1" customWidth="1"/>
    <col min="3" max="3" width="25.85546875" bestFit="1" customWidth="1"/>
    <col min="4" max="4" width="12" bestFit="1" customWidth="1"/>
    <col min="5" max="5" width="12.7109375" bestFit="1" customWidth="1"/>
    <col min="6" max="6" width="14.5703125" bestFit="1" customWidth="1"/>
    <col min="7" max="7" width="12.42578125" bestFit="1" customWidth="1"/>
    <col min="8" max="8" width="10.28515625" bestFit="1" customWidth="1"/>
    <col min="9" max="9" width="9.42578125" bestFit="1" customWidth="1"/>
    <col min="10" max="10" width="6.140625" bestFit="1" customWidth="1"/>
    <col min="11" max="11" width="6.42578125" bestFit="1" customWidth="1"/>
    <col min="12" max="12" width="10.5703125" bestFit="1" customWidth="1"/>
    <col min="13" max="13" width="6.5703125" bestFit="1" customWidth="1"/>
    <col min="14" max="14" width="20.7109375" bestFit="1" customWidth="1"/>
  </cols>
  <sheetData>
    <row r="2" spans="2:14" x14ac:dyDescent="0.25">
      <c r="B2" s="13"/>
      <c r="C2" s="14" t="s">
        <v>20</v>
      </c>
      <c r="D2" s="14" t="s">
        <v>21</v>
      </c>
      <c r="E2" s="14" t="s">
        <v>22</v>
      </c>
      <c r="F2" s="14" t="s">
        <v>15</v>
      </c>
      <c r="G2" s="14" t="s">
        <v>23</v>
      </c>
      <c r="H2" s="14" t="s">
        <v>24</v>
      </c>
      <c r="I2" s="14" t="s">
        <v>25</v>
      </c>
      <c r="J2" s="14" t="s">
        <v>26</v>
      </c>
      <c r="K2" s="14" t="s">
        <v>18</v>
      </c>
      <c r="L2" s="15" t="s">
        <v>19</v>
      </c>
      <c r="M2" s="15" t="s">
        <v>13</v>
      </c>
      <c r="N2" s="15" t="s">
        <v>28</v>
      </c>
    </row>
    <row r="3" spans="2:14" x14ac:dyDescent="0.25">
      <c r="B3" s="16">
        <v>0</v>
      </c>
      <c r="C3" s="17">
        <v>30</v>
      </c>
      <c r="D3" s="17">
        <v>0.52610762753063101</v>
      </c>
      <c r="E3" s="17">
        <v>29.464705058378499</v>
      </c>
      <c r="F3" s="17">
        <v>45.247933884297503</v>
      </c>
      <c r="G3" s="17">
        <v>1</v>
      </c>
      <c r="H3" s="17">
        <v>30</v>
      </c>
      <c r="I3" s="17">
        <v>77</v>
      </c>
      <c r="J3" s="17">
        <v>3</v>
      </c>
      <c r="K3" s="17">
        <v>27</v>
      </c>
      <c r="L3" s="18">
        <v>79</v>
      </c>
      <c r="M3" s="18">
        <v>0</v>
      </c>
      <c r="N3" s="18">
        <v>0.52610999999999997</v>
      </c>
    </row>
    <row r="4" spans="2:14" x14ac:dyDescent="0.25">
      <c r="B4" s="16">
        <v>1</v>
      </c>
      <c r="C4" s="17">
        <v>64</v>
      </c>
      <c r="D4" s="17">
        <v>0.42679455174528103</v>
      </c>
      <c r="E4" s="17">
        <v>35.820741908640898</v>
      </c>
      <c r="F4" s="17">
        <v>63.135593220338897</v>
      </c>
      <c r="G4" s="17">
        <v>1</v>
      </c>
      <c r="H4" s="17">
        <v>64</v>
      </c>
      <c r="I4" s="17">
        <v>90</v>
      </c>
      <c r="J4" s="17">
        <v>3</v>
      </c>
      <c r="K4" s="17">
        <v>40</v>
      </c>
      <c r="L4" s="18">
        <v>91</v>
      </c>
      <c r="M4" s="18">
        <v>2</v>
      </c>
      <c r="N4" s="18">
        <v>0.42679</v>
      </c>
    </row>
    <row r="5" spans="2:14" x14ac:dyDescent="0.25">
      <c r="B5" s="16">
        <v>2</v>
      </c>
      <c r="C5" s="17">
        <v>73</v>
      </c>
      <c r="D5" s="17">
        <v>0.42679455174528103</v>
      </c>
      <c r="E5" s="17">
        <v>35.820741908640898</v>
      </c>
      <c r="F5" s="17">
        <v>66.976744186046503</v>
      </c>
      <c r="G5" s="17">
        <v>1</v>
      </c>
      <c r="H5" s="17">
        <v>64</v>
      </c>
      <c r="I5" s="17">
        <v>90</v>
      </c>
      <c r="J5" s="17">
        <v>3</v>
      </c>
      <c r="K5" s="17">
        <v>45</v>
      </c>
      <c r="L5" s="18">
        <v>94</v>
      </c>
      <c r="M5" s="18">
        <v>7</v>
      </c>
      <c r="N5" s="18">
        <v>0.42679</v>
      </c>
    </row>
    <row r="6" spans="2:14" x14ac:dyDescent="0.25">
      <c r="B6" s="16">
        <v>3</v>
      </c>
      <c r="C6" s="17">
        <v>126</v>
      </c>
      <c r="D6" s="17">
        <v>0.254488524477888</v>
      </c>
      <c r="E6" s="17">
        <v>25.479356095426699</v>
      </c>
      <c r="F6" s="17">
        <v>57.544910179640702</v>
      </c>
      <c r="G6" s="17">
        <v>1</v>
      </c>
      <c r="H6" s="17">
        <v>95</v>
      </c>
      <c r="I6" s="17">
        <v>140</v>
      </c>
      <c r="J6" s="17">
        <v>4</v>
      </c>
      <c r="K6" s="17">
        <v>95</v>
      </c>
      <c r="L6" s="18">
        <v>144</v>
      </c>
      <c r="M6" s="18">
        <v>25</v>
      </c>
      <c r="N6" s="18">
        <v>0.25448999999999999</v>
      </c>
    </row>
    <row r="7" spans="2:14" x14ac:dyDescent="0.25">
      <c r="B7" s="16">
        <v>4</v>
      </c>
      <c r="C7" s="17">
        <v>126</v>
      </c>
      <c r="D7" s="17">
        <v>0.27445816248578803</v>
      </c>
      <c r="E7" s="17">
        <v>22.963181706431399</v>
      </c>
      <c r="F7" s="17">
        <v>57.544910179640702</v>
      </c>
      <c r="G7" s="17">
        <v>1</v>
      </c>
      <c r="H7" s="17">
        <v>100</v>
      </c>
      <c r="I7" s="17">
        <v>148</v>
      </c>
      <c r="J7" s="17">
        <v>3</v>
      </c>
      <c r="K7" s="17">
        <v>98</v>
      </c>
      <c r="L7" s="18">
        <v>149</v>
      </c>
      <c r="M7" s="18">
        <v>27</v>
      </c>
      <c r="N7" s="18">
        <v>0.27445999999999998</v>
      </c>
    </row>
    <row r="8" spans="2:14" x14ac:dyDescent="0.25">
      <c r="B8" s="16">
        <v>5</v>
      </c>
      <c r="C8" s="17">
        <v>148</v>
      </c>
      <c r="D8" s="17">
        <v>-6.5146999840024894E-2</v>
      </c>
      <c r="E8" s="17">
        <v>61.556336241419402</v>
      </c>
      <c r="F8" s="17">
        <v>51.914580265095701</v>
      </c>
      <c r="G8" s="17">
        <v>1</v>
      </c>
      <c r="H8" s="17">
        <v>148</v>
      </c>
      <c r="I8" s="17">
        <v>196</v>
      </c>
      <c r="J8" s="17">
        <v>3</v>
      </c>
      <c r="K8" s="17">
        <v>148</v>
      </c>
      <c r="L8" s="18">
        <v>197</v>
      </c>
      <c r="M8" s="18">
        <v>35</v>
      </c>
      <c r="N8" s="18">
        <v>-6.515E-2</v>
      </c>
    </row>
    <row r="9" spans="2:14" x14ac:dyDescent="0.25">
      <c r="B9" s="16">
        <v>6</v>
      </c>
      <c r="C9" s="17">
        <v>176</v>
      </c>
      <c r="D9" s="17">
        <v>-8.3054970328761399E-2</v>
      </c>
      <c r="E9" s="17">
        <v>64.206715873752401</v>
      </c>
      <c r="F9" s="17">
        <v>49.589041095890401</v>
      </c>
      <c r="G9" s="17">
        <v>1</v>
      </c>
      <c r="H9" s="17">
        <v>140</v>
      </c>
      <c r="I9" s="17">
        <v>176</v>
      </c>
      <c r="J9" s="17">
        <v>4</v>
      </c>
      <c r="K9" s="17">
        <v>140</v>
      </c>
      <c r="L9" s="18">
        <v>189</v>
      </c>
      <c r="M9" s="18">
        <v>33</v>
      </c>
      <c r="N9" s="18">
        <v>-8.3049999999999999E-2</v>
      </c>
    </row>
    <row r="10" spans="2:14" x14ac:dyDescent="0.25">
      <c r="B10" s="16">
        <v>7</v>
      </c>
      <c r="C10" s="17">
        <v>209</v>
      </c>
      <c r="D10" s="17">
        <v>-0.385667409030794</v>
      </c>
      <c r="E10" s="17">
        <v>158.594120127358</v>
      </c>
      <c r="F10" s="17">
        <v>77.989631639922095</v>
      </c>
      <c r="G10" s="17">
        <v>1</v>
      </c>
      <c r="H10" s="17">
        <v>209</v>
      </c>
      <c r="I10" s="17">
        <v>239</v>
      </c>
      <c r="J10" s="17">
        <v>4</v>
      </c>
      <c r="K10" s="17">
        <v>182</v>
      </c>
      <c r="L10" s="18">
        <v>249</v>
      </c>
      <c r="M10" s="18">
        <v>42</v>
      </c>
      <c r="N10" s="18">
        <v>-0.38567000000000001</v>
      </c>
    </row>
    <row r="11" spans="2:14" x14ac:dyDescent="0.25">
      <c r="B11" s="16">
        <v>8</v>
      </c>
      <c r="C11" s="17">
        <v>232</v>
      </c>
      <c r="D11" s="17">
        <v>-0.50813773719277899</v>
      </c>
      <c r="E11" s="17">
        <v>187.00723626093799</v>
      </c>
      <c r="F11" s="17">
        <v>69.119281232213794</v>
      </c>
      <c r="G11" s="17">
        <v>1</v>
      </c>
      <c r="H11" s="17">
        <v>232</v>
      </c>
      <c r="I11" s="17">
        <v>266</v>
      </c>
      <c r="J11" s="17">
        <v>3</v>
      </c>
      <c r="K11" s="17">
        <v>218</v>
      </c>
      <c r="L11" s="18">
        <v>267</v>
      </c>
      <c r="M11" s="18">
        <v>55</v>
      </c>
      <c r="N11" s="18">
        <v>-0.50814000000000004</v>
      </c>
    </row>
    <row r="12" spans="2:14" x14ac:dyDescent="0.25">
      <c r="B12" s="16">
        <v>9</v>
      </c>
      <c r="C12" s="17">
        <v>232</v>
      </c>
      <c r="D12" s="17">
        <v>-0.39988698188580801</v>
      </c>
      <c r="E12" s="17">
        <v>161.893061029721</v>
      </c>
      <c r="F12" s="17">
        <v>69.119281232213794</v>
      </c>
      <c r="G12" s="17">
        <v>1</v>
      </c>
      <c r="H12" s="17">
        <v>225</v>
      </c>
      <c r="I12" s="17">
        <v>273</v>
      </c>
      <c r="J12" s="17">
        <v>3</v>
      </c>
      <c r="K12" s="17">
        <v>225</v>
      </c>
      <c r="L12" s="18">
        <v>274</v>
      </c>
      <c r="M12" s="18">
        <v>59</v>
      </c>
      <c r="N12" s="18">
        <v>-0.39989000000000002</v>
      </c>
    </row>
    <row r="13" spans="2:14" x14ac:dyDescent="0.25">
      <c r="B13" s="16">
        <v>10</v>
      </c>
      <c r="C13" s="17">
        <v>232</v>
      </c>
      <c r="D13" s="17">
        <v>-0.385667409030794</v>
      </c>
      <c r="E13" s="17">
        <v>158.594120127358</v>
      </c>
      <c r="F13" s="17">
        <v>69.119281232213794</v>
      </c>
      <c r="G13" s="17">
        <v>1</v>
      </c>
      <c r="H13" s="17">
        <v>209</v>
      </c>
      <c r="I13" s="17">
        <v>250</v>
      </c>
      <c r="J13" s="17">
        <v>4</v>
      </c>
      <c r="K13" s="17">
        <v>206</v>
      </c>
      <c r="L13" s="18">
        <v>255</v>
      </c>
      <c r="M13" s="18">
        <v>50</v>
      </c>
      <c r="N13" s="18">
        <v>-0.38567000000000001</v>
      </c>
    </row>
    <row r="14" spans="2:14" x14ac:dyDescent="0.25">
      <c r="B14" s="16">
        <v>11</v>
      </c>
      <c r="C14" s="17">
        <v>232</v>
      </c>
      <c r="D14" s="17">
        <v>-0.29912673502059201</v>
      </c>
      <c r="E14" s="17">
        <v>138.516683756991</v>
      </c>
      <c r="F14" s="17">
        <v>69.119281232213794</v>
      </c>
      <c r="G14" s="17">
        <v>1</v>
      </c>
      <c r="H14" s="17">
        <v>218</v>
      </c>
      <c r="I14" s="17">
        <v>266</v>
      </c>
      <c r="J14" s="17">
        <v>3</v>
      </c>
      <c r="K14" s="17">
        <v>216</v>
      </c>
      <c r="L14" s="18">
        <v>267</v>
      </c>
      <c r="M14" s="18">
        <v>54</v>
      </c>
      <c r="N14" s="18">
        <v>-0.29913000000000001</v>
      </c>
    </row>
    <row r="15" spans="2:14" x14ac:dyDescent="0.25">
      <c r="B15" s="16">
        <v>12</v>
      </c>
      <c r="C15" s="17">
        <v>250</v>
      </c>
      <c r="D15" s="17">
        <v>-0.24440151903118301</v>
      </c>
      <c r="E15" s="17">
        <v>119.985065349395</v>
      </c>
      <c r="F15" s="17">
        <v>58.884685591599997</v>
      </c>
      <c r="G15" s="17">
        <v>1</v>
      </c>
      <c r="H15" s="17">
        <v>250</v>
      </c>
      <c r="I15" s="17">
        <v>282</v>
      </c>
      <c r="J15" s="17">
        <v>3</v>
      </c>
      <c r="K15" s="17">
        <v>239</v>
      </c>
      <c r="L15" s="18">
        <v>288</v>
      </c>
      <c r="M15" s="18">
        <v>62</v>
      </c>
      <c r="N15" s="18">
        <v>-0.24440000000000001</v>
      </c>
    </row>
    <row r="16" spans="2:14" x14ac:dyDescent="0.25">
      <c r="B16" s="16">
        <v>13</v>
      </c>
      <c r="C16" s="17">
        <v>250</v>
      </c>
      <c r="D16" s="17">
        <v>-5.38529681928092E-2</v>
      </c>
      <c r="E16" s="17">
        <v>72.347927639802293</v>
      </c>
      <c r="F16" s="17">
        <v>58.884685591599997</v>
      </c>
      <c r="G16" s="17">
        <v>1</v>
      </c>
      <c r="H16" s="17">
        <v>250</v>
      </c>
      <c r="I16" s="17">
        <v>297</v>
      </c>
      <c r="J16" s="17">
        <v>3</v>
      </c>
      <c r="K16" s="17">
        <v>250</v>
      </c>
      <c r="L16" s="18">
        <v>299</v>
      </c>
      <c r="M16" s="18">
        <v>66</v>
      </c>
      <c r="N16" s="18">
        <v>-5.3850000000000002E-2</v>
      </c>
    </row>
    <row r="17" spans="2:14" x14ac:dyDescent="0.25">
      <c r="B17" s="16">
        <v>14</v>
      </c>
      <c r="C17" s="17">
        <v>297</v>
      </c>
      <c r="D17" s="17">
        <v>-0.54369387958259996</v>
      </c>
      <c r="E17" s="17">
        <v>217.83067832257001</v>
      </c>
      <c r="F17" s="17">
        <v>56.353596086537998</v>
      </c>
      <c r="G17" s="17">
        <v>1</v>
      </c>
      <c r="H17" s="17">
        <v>297</v>
      </c>
      <c r="I17" s="17">
        <v>323</v>
      </c>
      <c r="J17" s="17">
        <v>4</v>
      </c>
      <c r="K17" s="17">
        <v>273</v>
      </c>
      <c r="L17" s="18">
        <v>331</v>
      </c>
      <c r="M17" s="18">
        <v>74</v>
      </c>
      <c r="N17" s="18">
        <v>-0.54369000000000001</v>
      </c>
    </row>
    <row r="18" spans="2:14" x14ac:dyDescent="0.25">
      <c r="B18" s="16">
        <v>15</v>
      </c>
      <c r="C18" s="17">
        <v>297</v>
      </c>
      <c r="D18" s="17">
        <v>9.6186604421111904E-2</v>
      </c>
      <c r="E18" s="17">
        <v>27.786174573467701</v>
      </c>
      <c r="F18" s="17">
        <v>56.353596086537998</v>
      </c>
      <c r="G18" s="17">
        <v>1</v>
      </c>
      <c r="H18" s="17">
        <v>256</v>
      </c>
      <c r="I18" s="17">
        <v>297</v>
      </c>
      <c r="J18" s="17">
        <v>5</v>
      </c>
      <c r="K18" s="17">
        <v>256</v>
      </c>
      <c r="L18" s="18">
        <v>305</v>
      </c>
      <c r="M18" s="18">
        <v>67</v>
      </c>
      <c r="N18" s="18">
        <v>9.6189999999999998E-2</v>
      </c>
    </row>
    <row r="19" spans="2:14" x14ac:dyDescent="0.25">
      <c r="B19" s="16">
        <v>16</v>
      </c>
      <c r="C19" s="17">
        <v>297</v>
      </c>
      <c r="D19" s="17">
        <v>0.129016374553233</v>
      </c>
      <c r="E19" s="17">
        <v>18.0357328442275</v>
      </c>
      <c r="F19" s="17">
        <v>56.353596086537998</v>
      </c>
      <c r="G19" s="17">
        <v>1</v>
      </c>
      <c r="H19" s="17">
        <v>297</v>
      </c>
      <c r="I19" s="17">
        <v>343</v>
      </c>
      <c r="J19" s="17">
        <v>3</v>
      </c>
      <c r="K19" s="17">
        <v>297</v>
      </c>
      <c r="L19" s="18">
        <v>346</v>
      </c>
      <c r="M19" s="18">
        <v>81</v>
      </c>
      <c r="N19" s="18">
        <v>0.12902</v>
      </c>
    </row>
    <row r="20" spans="2:14" x14ac:dyDescent="0.25">
      <c r="B20" s="16">
        <v>17</v>
      </c>
      <c r="C20" s="17">
        <v>297</v>
      </c>
      <c r="D20" s="17">
        <v>0.14551606189931199</v>
      </c>
      <c r="E20" s="17">
        <v>13.135325702442101</v>
      </c>
      <c r="F20" s="17">
        <v>56.353596086537998</v>
      </c>
      <c r="G20" s="17">
        <v>1</v>
      </c>
      <c r="H20" s="17">
        <v>266</v>
      </c>
      <c r="I20" s="17">
        <v>310</v>
      </c>
      <c r="J20" s="17">
        <v>4</v>
      </c>
      <c r="K20" s="17">
        <v>260</v>
      </c>
      <c r="L20" s="18">
        <v>315</v>
      </c>
      <c r="M20" s="18">
        <v>69</v>
      </c>
      <c r="N20" s="18">
        <v>0.14552000000000001</v>
      </c>
    </row>
    <row r="21" spans="2:14" x14ac:dyDescent="0.25">
      <c r="B21" s="16">
        <v>18</v>
      </c>
      <c r="C21" s="17">
        <v>297</v>
      </c>
      <c r="D21" s="17">
        <v>0.151236712985098</v>
      </c>
      <c r="E21" s="17">
        <v>11.4362923299638</v>
      </c>
      <c r="F21" s="17">
        <v>56.353596086537998</v>
      </c>
      <c r="G21" s="17">
        <v>1</v>
      </c>
      <c r="H21" s="17">
        <v>273</v>
      </c>
      <c r="I21" s="17">
        <v>317</v>
      </c>
      <c r="J21" s="17">
        <v>3</v>
      </c>
      <c r="K21" s="17">
        <v>267</v>
      </c>
      <c r="L21" s="18">
        <v>322</v>
      </c>
      <c r="M21" s="18">
        <v>73</v>
      </c>
      <c r="N21" s="18">
        <v>0.15124000000000001</v>
      </c>
    </row>
    <row r="22" spans="2:14" x14ac:dyDescent="0.25">
      <c r="B22" s="16">
        <v>19</v>
      </c>
      <c r="C22" s="17">
        <v>310</v>
      </c>
      <c r="D22" s="17">
        <v>0.51536247563288695</v>
      </c>
      <c r="E22" s="17">
        <v>-112.083871393061</v>
      </c>
      <c r="F22" s="17">
        <v>47.678496053133699</v>
      </c>
      <c r="G22" s="17">
        <v>1</v>
      </c>
      <c r="H22" s="17">
        <v>310</v>
      </c>
      <c r="I22" s="17">
        <v>357</v>
      </c>
      <c r="J22" s="17">
        <v>3</v>
      </c>
      <c r="K22" s="17">
        <v>303</v>
      </c>
      <c r="L22" s="18">
        <v>359</v>
      </c>
      <c r="M22" s="18">
        <v>83</v>
      </c>
      <c r="N22" s="18">
        <v>0.51536000000000004</v>
      </c>
    </row>
    <row r="23" spans="2:14" x14ac:dyDescent="0.25">
      <c r="B23" s="16">
        <v>20</v>
      </c>
      <c r="C23" s="17">
        <v>334</v>
      </c>
      <c r="D23" s="17">
        <v>9.9827010318512294E-2</v>
      </c>
      <c r="E23" s="17">
        <v>26.704974021939801</v>
      </c>
      <c r="F23" s="17">
        <v>60.047195468322997</v>
      </c>
      <c r="G23" s="17">
        <v>1</v>
      </c>
      <c r="H23" s="17">
        <v>290</v>
      </c>
      <c r="I23" s="17">
        <v>334</v>
      </c>
      <c r="J23" s="17">
        <v>3</v>
      </c>
      <c r="K23" s="17">
        <v>290</v>
      </c>
      <c r="L23" s="18">
        <v>339</v>
      </c>
      <c r="M23" s="18">
        <v>79</v>
      </c>
      <c r="N23" s="18">
        <v>9.9830000000000002E-2</v>
      </c>
    </row>
    <row r="24" spans="2:14" x14ac:dyDescent="0.25">
      <c r="B24" s="16">
        <v>21</v>
      </c>
      <c r="C24" s="17">
        <v>334</v>
      </c>
      <c r="D24" s="17">
        <v>0.47809050687249799</v>
      </c>
      <c r="E24" s="17">
        <v>-99.635033827091505</v>
      </c>
      <c r="F24" s="17">
        <v>60.047195468322997</v>
      </c>
      <c r="G24" s="17">
        <v>1</v>
      </c>
      <c r="H24" s="17">
        <v>334</v>
      </c>
      <c r="I24" s="17">
        <v>357</v>
      </c>
      <c r="J24" s="17">
        <v>3</v>
      </c>
      <c r="K24" s="17">
        <v>317</v>
      </c>
      <c r="L24" s="18">
        <v>366</v>
      </c>
      <c r="M24" s="18">
        <v>86</v>
      </c>
      <c r="N24" s="18">
        <v>0.47809000000000001</v>
      </c>
    </row>
    <row r="25" spans="2:14" x14ac:dyDescent="0.25">
      <c r="B25" s="16">
        <v>22</v>
      </c>
      <c r="C25" s="17">
        <v>348</v>
      </c>
      <c r="D25" s="17">
        <v>0.47809050687249799</v>
      </c>
      <c r="E25" s="17">
        <v>-99.635033827091505</v>
      </c>
      <c r="F25" s="17">
        <v>66.740462564537907</v>
      </c>
      <c r="G25" s="17">
        <v>1</v>
      </c>
      <c r="H25" s="17">
        <v>334</v>
      </c>
      <c r="I25" s="17">
        <v>370</v>
      </c>
      <c r="J25" s="17">
        <v>3</v>
      </c>
      <c r="K25" s="17">
        <v>320</v>
      </c>
      <c r="L25" s="18">
        <v>374</v>
      </c>
      <c r="M25" s="18">
        <v>89</v>
      </c>
      <c r="N25" s="18">
        <v>0.47809000000000001</v>
      </c>
    </row>
    <row r="26" spans="2:14" x14ac:dyDescent="0.25">
      <c r="B26" s="16">
        <v>23</v>
      </c>
      <c r="C26" s="17">
        <v>353</v>
      </c>
      <c r="D26" s="17">
        <v>-0.29693445730559698</v>
      </c>
      <c r="E26" s="17">
        <v>172.075495207762</v>
      </c>
      <c r="F26" s="17">
        <v>67.257631778886804</v>
      </c>
      <c r="G26" s="17">
        <v>1</v>
      </c>
      <c r="H26" s="17">
        <v>353</v>
      </c>
      <c r="I26" s="17">
        <v>375</v>
      </c>
      <c r="J26" s="17">
        <v>3</v>
      </c>
      <c r="K26" s="17">
        <v>334</v>
      </c>
      <c r="L26" s="18">
        <v>386</v>
      </c>
      <c r="M26" s="18">
        <v>94</v>
      </c>
      <c r="N26" s="18">
        <v>-0.29693000000000003</v>
      </c>
    </row>
    <row r="27" spans="2:14" x14ac:dyDescent="0.25">
      <c r="B27" s="16">
        <v>24</v>
      </c>
      <c r="C27" s="17">
        <v>375</v>
      </c>
      <c r="D27" s="17">
        <v>-0.29693445730559698</v>
      </c>
      <c r="E27" s="17">
        <v>172.075495207762</v>
      </c>
      <c r="F27" s="17">
        <v>60.7250737181636</v>
      </c>
      <c r="G27" s="17">
        <v>1</v>
      </c>
      <c r="H27" s="17">
        <v>353</v>
      </c>
      <c r="I27" s="17">
        <v>387</v>
      </c>
      <c r="J27" s="17">
        <v>3</v>
      </c>
      <c r="K27" s="17">
        <v>343</v>
      </c>
      <c r="L27" s="18">
        <v>402</v>
      </c>
      <c r="M27" s="18">
        <v>99</v>
      </c>
      <c r="N27" s="18">
        <v>-0.29693000000000003</v>
      </c>
    </row>
    <row r="28" spans="2:14" x14ac:dyDescent="0.25">
      <c r="B28" s="16">
        <v>25</v>
      </c>
      <c r="C28" s="17">
        <v>427</v>
      </c>
      <c r="D28" s="17">
        <v>-0.274545818671804</v>
      </c>
      <c r="E28" s="17">
        <v>188.81809187364701</v>
      </c>
      <c r="F28" s="17">
        <v>71.587027300787099</v>
      </c>
      <c r="G28" s="17">
        <v>1</v>
      </c>
      <c r="H28" s="17">
        <v>427</v>
      </c>
      <c r="I28" s="17">
        <v>475</v>
      </c>
      <c r="J28" s="17">
        <v>3</v>
      </c>
      <c r="K28" s="17">
        <v>427</v>
      </c>
      <c r="L28" s="18">
        <v>476</v>
      </c>
      <c r="M28" s="18">
        <v>124</v>
      </c>
      <c r="N28" s="18">
        <v>-0.27455000000000002</v>
      </c>
    </row>
    <row r="29" spans="2:14" x14ac:dyDescent="0.25">
      <c r="B29" s="16">
        <v>26</v>
      </c>
      <c r="C29" s="17">
        <v>475</v>
      </c>
      <c r="D29" s="17">
        <v>-0.117790482420257</v>
      </c>
      <c r="E29" s="17">
        <v>112.65323246659899</v>
      </c>
      <c r="F29" s="17">
        <v>56.702753316977599</v>
      </c>
      <c r="G29" s="17">
        <v>1</v>
      </c>
      <c r="H29" s="17">
        <v>475</v>
      </c>
      <c r="I29" s="17">
        <v>517</v>
      </c>
      <c r="J29" s="17">
        <v>3</v>
      </c>
      <c r="K29" s="17">
        <v>475</v>
      </c>
      <c r="L29" s="18">
        <v>524</v>
      </c>
      <c r="M29" s="18">
        <v>143</v>
      </c>
      <c r="N29" s="18">
        <v>-0.11779000000000001</v>
      </c>
    </row>
    <row r="30" spans="2:14" x14ac:dyDescent="0.25">
      <c r="B30" s="16">
        <v>27</v>
      </c>
      <c r="C30" s="17">
        <v>512</v>
      </c>
      <c r="D30" s="17">
        <v>-0.117790482420257</v>
      </c>
      <c r="E30" s="17">
        <v>112.65323246659899</v>
      </c>
      <c r="F30" s="17">
        <v>52.3445054674281</v>
      </c>
      <c r="G30" s="17">
        <v>1</v>
      </c>
      <c r="H30" s="17">
        <v>475</v>
      </c>
      <c r="I30" s="17">
        <v>512</v>
      </c>
      <c r="J30" s="17">
        <v>3</v>
      </c>
      <c r="K30" s="17">
        <v>467</v>
      </c>
      <c r="L30" s="18">
        <v>516</v>
      </c>
      <c r="M30" s="18">
        <v>142</v>
      </c>
      <c r="N30" s="18">
        <v>-0.11779000000000001</v>
      </c>
    </row>
    <row r="31" spans="2:14" x14ac:dyDescent="0.25">
      <c r="B31" s="16">
        <v>28</v>
      </c>
      <c r="C31" s="17">
        <v>512</v>
      </c>
      <c r="D31" s="17">
        <v>0.1655503492589</v>
      </c>
      <c r="E31" s="17">
        <v>-32.417273353128998</v>
      </c>
      <c r="F31" s="17">
        <v>52.3445054674281</v>
      </c>
      <c r="G31" s="17">
        <v>1</v>
      </c>
      <c r="H31" s="17">
        <v>512</v>
      </c>
      <c r="I31" s="17">
        <v>555</v>
      </c>
      <c r="J31" s="17">
        <v>3</v>
      </c>
      <c r="K31" s="17">
        <v>512</v>
      </c>
      <c r="L31" s="18">
        <v>561</v>
      </c>
      <c r="M31" s="18">
        <v>152</v>
      </c>
      <c r="N31" s="18">
        <v>0.16555</v>
      </c>
    </row>
    <row r="32" spans="2:14" x14ac:dyDescent="0.25">
      <c r="B32" s="16">
        <v>29</v>
      </c>
      <c r="C32" s="17">
        <v>608</v>
      </c>
      <c r="D32" s="17">
        <v>0.34303488906951801</v>
      </c>
      <c r="E32" s="17">
        <v>-154.53350509804801</v>
      </c>
      <c r="F32" s="17">
        <v>54.031707456218399</v>
      </c>
      <c r="G32" s="17">
        <v>1</v>
      </c>
      <c r="H32" s="17">
        <v>585</v>
      </c>
      <c r="I32" s="17">
        <v>628</v>
      </c>
      <c r="J32" s="17">
        <v>3</v>
      </c>
      <c r="K32" s="17">
        <v>578</v>
      </c>
      <c r="L32" s="18">
        <v>634</v>
      </c>
      <c r="M32" s="18">
        <v>170</v>
      </c>
      <c r="N32" s="18">
        <v>0.34303</v>
      </c>
    </row>
    <row r="33" spans="2:14" x14ac:dyDescent="0.25">
      <c r="B33" s="16">
        <v>30</v>
      </c>
      <c r="C33" s="17">
        <v>665</v>
      </c>
      <c r="D33" s="17">
        <v>-0.30797128717231598</v>
      </c>
      <c r="E33" s="17">
        <v>274.388091291335</v>
      </c>
      <c r="F33" s="17">
        <v>69.587185321744798</v>
      </c>
      <c r="G33" s="17">
        <v>1</v>
      </c>
      <c r="H33" s="17">
        <v>665</v>
      </c>
      <c r="I33" s="17">
        <v>709</v>
      </c>
      <c r="J33" s="17">
        <v>3</v>
      </c>
      <c r="K33" s="17">
        <v>665</v>
      </c>
      <c r="L33" s="18">
        <v>714</v>
      </c>
      <c r="M33" s="18">
        <v>190</v>
      </c>
      <c r="N33" s="18">
        <v>-0.30797000000000002</v>
      </c>
    </row>
    <row r="34" spans="2:14" x14ac:dyDescent="0.25">
      <c r="B34" s="16">
        <v>31</v>
      </c>
      <c r="C34" s="17">
        <v>696</v>
      </c>
      <c r="D34" s="17">
        <v>-0.18838125130441299</v>
      </c>
      <c r="E34" s="17">
        <v>189.59875586099199</v>
      </c>
      <c r="F34" s="17">
        <v>58.485404953120202</v>
      </c>
      <c r="G34" s="17">
        <v>1</v>
      </c>
      <c r="H34" s="17">
        <v>676</v>
      </c>
      <c r="I34" s="17">
        <v>715</v>
      </c>
      <c r="J34" s="17">
        <v>3</v>
      </c>
      <c r="K34" s="17">
        <v>676</v>
      </c>
      <c r="L34" s="18">
        <v>725</v>
      </c>
      <c r="M34" s="18">
        <v>191</v>
      </c>
      <c r="N34" s="18">
        <v>-0.18837999999999999</v>
      </c>
    </row>
    <row r="35" spans="2:14" x14ac:dyDescent="0.25">
      <c r="B35" s="16">
        <v>32</v>
      </c>
      <c r="C35" s="17">
        <v>696</v>
      </c>
      <c r="D35" s="17">
        <v>-0.106806279524069</v>
      </c>
      <c r="E35" s="17">
        <v>132.822575501872</v>
      </c>
      <c r="F35" s="17">
        <v>58.485404953120202</v>
      </c>
      <c r="G35" s="17">
        <v>1</v>
      </c>
      <c r="H35" s="17">
        <v>676</v>
      </c>
      <c r="I35" s="17">
        <v>715</v>
      </c>
      <c r="J35" s="17">
        <v>3</v>
      </c>
      <c r="K35" s="17">
        <v>676</v>
      </c>
      <c r="L35" s="18">
        <v>725</v>
      </c>
      <c r="M35" s="18">
        <v>192</v>
      </c>
      <c r="N35" s="18">
        <v>-0.10681</v>
      </c>
    </row>
    <row r="36" spans="2:14" x14ac:dyDescent="0.25">
      <c r="B36" s="16">
        <v>33</v>
      </c>
      <c r="C36" s="17">
        <v>709</v>
      </c>
      <c r="D36" s="17">
        <v>-0.17545692330516099</v>
      </c>
      <c r="E36" s="17">
        <v>180.43540730952199</v>
      </c>
      <c r="F36" s="17">
        <v>56.036448686162899</v>
      </c>
      <c r="G36" s="17">
        <v>1</v>
      </c>
      <c r="H36" s="17">
        <v>709</v>
      </c>
      <c r="I36" s="17">
        <v>747</v>
      </c>
      <c r="J36" s="17">
        <v>3</v>
      </c>
      <c r="K36" s="17">
        <v>702</v>
      </c>
      <c r="L36" s="18">
        <v>751</v>
      </c>
      <c r="M36" s="18">
        <v>198</v>
      </c>
      <c r="N36" s="18">
        <v>-0.17546</v>
      </c>
    </row>
    <row r="37" spans="2:14" x14ac:dyDescent="0.25">
      <c r="B37" s="16">
        <v>34</v>
      </c>
      <c r="C37" s="17">
        <v>740</v>
      </c>
      <c r="D37" s="17">
        <v>-0.23783804838705599</v>
      </c>
      <c r="E37" s="17">
        <v>224.66362499258599</v>
      </c>
      <c r="F37" s="17">
        <v>48.6634691861641</v>
      </c>
      <c r="G37" s="17">
        <v>1</v>
      </c>
      <c r="H37" s="17">
        <v>696</v>
      </c>
      <c r="I37" s="17">
        <v>740</v>
      </c>
      <c r="J37" s="17">
        <v>3</v>
      </c>
      <c r="K37" s="17">
        <v>696</v>
      </c>
      <c r="L37" s="18">
        <v>745</v>
      </c>
      <c r="M37" s="18">
        <v>196</v>
      </c>
      <c r="N37" s="18">
        <v>-0.23784</v>
      </c>
    </row>
    <row r="38" spans="2:14" x14ac:dyDescent="0.25">
      <c r="B38" s="16">
        <v>35</v>
      </c>
      <c r="C38" s="17">
        <v>754</v>
      </c>
      <c r="D38" s="17">
        <v>-0.50482681914619898</v>
      </c>
      <c r="E38" s="17">
        <v>440.84729583215898</v>
      </c>
      <c r="F38" s="17">
        <v>60.207874195925399</v>
      </c>
      <c r="G38" s="17">
        <v>1</v>
      </c>
      <c r="H38" s="17">
        <v>754</v>
      </c>
      <c r="I38" s="17">
        <v>778</v>
      </c>
      <c r="J38" s="17">
        <v>3</v>
      </c>
      <c r="K38" s="17">
        <v>735</v>
      </c>
      <c r="L38" s="18">
        <v>784</v>
      </c>
      <c r="M38" s="18">
        <v>207</v>
      </c>
      <c r="N38" s="18">
        <v>-0.50483</v>
      </c>
    </row>
    <row r="39" spans="2:14" x14ac:dyDescent="0.25">
      <c r="B39" s="16">
        <v>36</v>
      </c>
      <c r="C39" s="17">
        <v>754</v>
      </c>
      <c r="D39" s="17">
        <v>0.74114485469511904</v>
      </c>
      <c r="E39" s="17">
        <v>-498.61534624419397</v>
      </c>
      <c r="F39" s="17">
        <v>60.207874195925399</v>
      </c>
      <c r="G39" s="17">
        <v>1</v>
      </c>
      <c r="H39" s="17">
        <v>735</v>
      </c>
      <c r="I39" s="17">
        <v>778</v>
      </c>
      <c r="J39" s="17">
        <v>3</v>
      </c>
      <c r="K39" s="17">
        <v>724</v>
      </c>
      <c r="L39" s="18">
        <v>784</v>
      </c>
      <c r="M39" s="18">
        <v>204</v>
      </c>
      <c r="N39" s="18">
        <v>0.74114000000000002</v>
      </c>
    </row>
    <row r="40" spans="2:14" x14ac:dyDescent="0.25">
      <c r="B40" s="16">
        <v>37</v>
      </c>
      <c r="C40" s="17">
        <v>774</v>
      </c>
      <c r="D40" s="17">
        <v>0.52525348713162301</v>
      </c>
      <c r="E40" s="17">
        <v>-357.86652868048702</v>
      </c>
      <c r="F40" s="17">
        <v>48.679670359389497</v>
      </c>
      <c r="G40" s="17">
        <v>1</v>
      </c>
      <c r="H40" s="17">
        <v>774</v>
      </c>
      <c r="I40" s="17">
        <v>823</v>
      </c>
      <c r="J40" s="17">
        <v>3</v>
      </c>
      <c r="K40" s="17">
        <v>774</v>
      </c>
      <c r="L40" s="18">
        <v>823</v>
      </c>
      <c r="M40" s="18">
        <v>220</v>
      </c>
      <c r="N40" s="18">
        <v>0.52524999999999999</v>
      </c>
    </row>
    <row r="41" spans="2:14" x14ac:dyDescent="0.25">
      <c r="B41" s="16">
        <v>38</v>
      </c>
      <c r="C41" s="17">
        <v>778</v>
      </c>
      <c r="D41" s="17">
        <v>0.58500134872049903</v>
      </c>
      <c r="E41" s="17">
        <v>-407.03901876813097</v>
      </c>
      <c r="F41" s="17">
        <v>48.092030536416601</v>
      </c>
      <c r="G41" s="17">
        <v>1</v>
      </c>
      <c r="H41" s="17">
        <v>778</v>
      </c>
      <c r="I41" s="17">
        <v>823</v>
      </c>
      <c r="J41" s="17">
        <v>3</v>
      </c>
      <c r="K41" s="17">
        <v>778</v>
      </c>
      <c r="L41" s="18">
        <v>827</v>
      </c>
      <c r="M41" s="18">
        <v>221</v>
      </c>
      <c r="N41" s="18">
        <v>0.58499999999999996</v>
      </c>
    </row>
    <row r="42" spans="2:14" x14ac:dyDescent="0.25">
      <c r="B42" s="16">
        <v>39</v>
      </c>
      <c r="C42" s="17">
        <v>823</v>
      </c>
      <c r="D42" s="17">
        <v>-0.31610570683567801</v>
      </c>
      <c r="E42" s="17">
        <v>334.57208795460201</v>
      </c>
      <c r="F42" s="17">
        <v>74.417091228839098</v>
      </c>
      <c r="G42" s="17">
        <v>1</v>
      </c>
      <c r="H42" s="17">
        <v>823</v>
      </c>
      <c r="I42" s="17">
        <v>858</v>
      </c>
      <c r="J42" s="17">
        <v>3</v>
      </c>
      <c r="K42" s="17">
        <v>813</v>
      </c>
      <c r="L42" s="18">
        <v>862</v>
      </c>
      <c r="M42" s="18">
        <v>234</v>
      </c>
      <c r="N42" s="18">
        <v>-0.31611</v>
      </c>
    </row>
    <row r="43" spans="2:14" x14ac:dyDescent="0.25">
      <c r="B43" s="16">
        <v>40</v>
      </c>
      <c r="C43" s="17">
        <v>867</v>
      </c>
      <c r="D43" s="17">
        <v>-1.28068717737047</v>
      </c>
      <c r="E43" s="17">
        <v>1178.8382783949701</v>
      </c>
      <c r="F43" s="17">
        <v>68.482495614765796</v>
      </c>
      <c r="G43" s="17">
        <v>1</v>
      </c>
      <c r="H43" s="17">
        <v>867</v>
      </c>
      <c r="I43" s="17">
        <v>890</v>
      </c>
      <c r="J43" s="17">
        <v>3</v>
      </c>
      <c r="K43" s="17">
        <v>844</v>
      </c>
      <c r="L43" s="18">
        <v>902</v>
      </c>
      <c r="M43" s="18">
        <v>247</v>
      </c>
      <c r="N43" s="18">
        <v>-1.2806900000000001</v>
      </c>
    </row>
    <row r="44" spans="2:14" x14ac:dyDescent="0.25">
      <c r="B44" s="16">
        <v>41</v>
      </c>
      <c r="C44" s="17">
        <v>867</v>
      </c>
      <c r="D44" s="17">
        <v>0.17731598132925599</v>
      </c>
      <c r="E44" s="17">
        <v>-85.250460197699098</v>
      </c>
      <c r="F44" s="17">
        <v>68.482495614765796</v>
      </c>
      <c r="G44" s="17">
        <v>1</v>
      </c>
      <c r="H44" s="17">
        <v>844</v>
      </c>
      <c r="I44" s="17">
        <v>890</v>
      </c>
      <c r="J44" s="17">
        <v>3</v>
      </c>
      <c r="K44" s="17">
        <v>840</v>
      </c>
      <c r="L44" s="18">
        <v>893</v>
      </c>
      <c r="M44" s="18">
        <v>246</v>
      </c>
      <c r="N44" s="18">
        <v>0.17732000000000001</v>
      </c>
    </row>
    <row r="45" spans="2:14" x14ac:dyDescent="0.25">
      <c r="B45" s="16">
        <v>42</v>
      </c>
      <c r="C45" s="17">
        <v>942</v>
      </c>
      <c r="D45" s="17">
        <v>-0.61476671678329897</v>
      </c>
      <c r="E45" s="17">
        <v>646.360676029199</v>
      </c>
      <c r="F45" s="17">
        <v>67.250428819331304</v>
      </c>
      <c r="G45" s="17">
        <v>1</v>
      </c>
      <c r="H45" s="17">
        <v>942</v>
      </c>
      <c r="I45" s="17">
        <v>962</v>
      </c>
      <c r="J45" s="17">
        <v>3</v>
      </c>
      <c r="K45" s="17">
        <v>912</v>
      </c>
      <c r="L45" s="18">
        <v>975</v>
      </c>
      <c r="M45" s="18">
        <v>265</v>
      </c>
      <c r="N45" s="18">
        <v>-0.61477000000000004</v>
      </c>
    </row>
    <row r="46" spans="2:14" x14ac:dyDescent="0.25">
      <c r="B46" s="16">
        <v>43</v>
      </c>
      <c r="C46" s="17">
        <v>986</v>
      </c>
      <c r="D46" s="17">
        <v>0.18095656884044301</v>
      </c>
      <c r="E46" s="17">
        <v>-114.30492983287201</v>
      </c>
      <c r="F46" s="17">
        <v>64.118247043804402</v>
      </c>
      <c r="G46" s="17">
        <v>1</v>
      </c>
      <c r="H46" s="17">
        <v>986</v>
      </c>
      <c r="I46" s="17">
        <v>1032</v>
      </c>
      <c r="J46" s="17">
        <v>3</v>
      </c>
      <c r="K46" s="17">
        <v>986</v>
      </c>
      <c r="L46" s="18">
        <v>1035</v>
      </c>
      <c r="M46" s="18">
        <v>286</v>
      </c>
      <c r="N46" s="18">
        <v>0.18096000000000001</v>
      </c>
    </row>
    <row r="47" spans="2:14" x14ac:dyDescent="0.25">
      <c r="B47" s="16">
        <v>44</v>
      </c>
      <c r="C47" s="17">
        <v>994</v>
      </c>
      <c r="D47" s="17">
        <v>0.35148805094675201</v>
      </c>
      <c r="E47" s="17">
        <v>-290.29341936658398</v>
      </c>
      <c r="F47" s="17">
        <v>59.085703274488203</v>
      </c>
      <c r="G47" s="17">
        <v>1</v>
      </c>
      <c r="H47" s="17">
        <v>994</v>
      </c>
      <c r="I47" s="17">
        <v>1036</v>
      </c>
      <c r="J47" s="17">
        <v>4</v>
      </c>
      <c r="K47" s="17">
        <v>994</v>
      </c>
      <c r="L47" s="18">
        <v>1043</v>
      </c>
      <c r="M47" s="18">
        <v>287</v>
      </c>
      <c r="N47" s="18">
        <v>0.35149000000000002</v>
      </c>
    </row>
    <row r="48" spans="2:14" x14ac:dyDescent="0.25">
      <c r="B48" s="16">
        <v>45</v>
      </c>
      <c r="C48" s="17">
        <v>1028</v>
      </c>
      <c r="D48" s="17">
        <v>0.38639962263560401</v>
      </c>
      <c r="E48" s="17">
        <v>-326.32216134947799</v>
      </c>
      <c r="F48" s="17">
        <v>70.896650719922405</v>
      </c>
      <c r="G48" s="17">
        <v>1</v>
      </c>
      <c r="H48" s="17">
        <v>1028</v>
      </c>
      <c r="I48" s="17">
        <v>1049</v>
      </c>
      <c r="J48" s="17">
        <v>3</v>
      </c>
      <c r="K48" s="17">
        <v>999</v>
      </c>
      <c r="L48" s="18">
        <v>1057</v>
      </c>
      <c r="M48" s="18">
        <v>288</v>
      </c>
      <c r="N48" s="18">
        <v>0.38640000000000002</v>
      </c>
    </row>
    <row r="49" spans="2:14" x14ac:dyDescent="0.25">
      <c r="B49" s="16">
        <v>46</v>
      </c>
      <c r="C49" s="17">
        <v>1032</v>
      </c>
      <c r="D49" s="17">
        <v>0.13322000337499701</v>
      </c>
      <c r="E49" s="17">
        <v>-65.040794272532693</v>
      </c>
      <c r="F49" s="17">
        <v>72.442249210464794</v>
      </c>
      <c r="G49" s="17">
        <v>1</v>
      </c>
      <c r="H49" s="17">
        <v>1028</v>
      </c>
      <c r="I49" s="17">
        <v>1049</v>
      </c>
      <c r="J49" s="17">
        <v>3</v>
      </c>
      <c r="K49" s="17">
        <v>1011</v>
      </c>
      <c r="L49" s="18">
        <v>1060</v>
      </c>
      <c r="M49" s="18">
        <v>294</v>
      </c>
      <c r="N49" s="18">
        <v>0.13322000000000001</v>
      </c>
    </row>
    <row r="50" spans="2:14" x14ac:dyDescent="0.25">
      <c r="B50" s="16">
        <v>47</v>
      </c>
      <c r="C50" s="17">
        <v>1032</v>
      </c>
      <c r="D50" s="17">
        <v>0.38639962263560401</v>
      </c>
      <c r="E50" s="17">
        <v>-326.32216134947799</v>
      </c>
      <c r="F50" s="17">
        <v>72.442249210464794</v>
      </c>
      <c r="G50" s="17">
        <v>1</v>
      </c>
      <c r="H50" s="17">
        <v>1028</v>
      </c>
      <c r="I50" s="17">
        <v>1049</v>
      </c>
      <c r="J50" s="17">
        <v>3</v>
      </c>
      <c r="K50" s="17">
        <v>1011</v>
      </c>
      <c r="L50" s="18">
        <v>1060</v>
      </c>
      <c r="M50" s="18">
        <v>295</v>
      </c>
      <c r="N50" s="18">
        <v>0.38640000000000002</v>
      </c>
    </row>
    <row r="51" spans="2:14" x14ac:dyDescent="0.25">
      <c r="B51" s="16">
        <v>48</v>
      </c>
      <c r="C51" s="17">
        <v>1036</v>
      </c>
      <c r="D51" s="17">
        <v>-0.17041238356949001</v>
      </c>
      <c r="E51" s="17">
        <v>249.522358601957</v>
      </c>
      <c r="F51" s="17">
        <v>72.9751292239648</v>
      </c>
      <c r="G51" s="17">
        <v>1</v>
      </c>
      <c r="H51" s="17">
        <v>1032</v>
      </c>
      <c r="I51" s="17">
        <v>1061</v>
      </c>
      <c r="J51" s="17">
        <v>3</v>
      </c>
      <c r="K51" s="17">
        <v>1017</v>
      </c>
      <c r="L51" s="18">
        <v>1066</v>
      </c>
      <c r="M51" s="18">
        <v>296</v>
      </c>
      <c r="N51" s="18">
        <v>-0.17041000000000001</v>
      </c>
    </row>
    <row r="52" spans="2:14" x14ac:dyDescent="0.25">
      <c r="B52" s="16">
        <v>49</v>
      </c>
      <c r="C52" s="17">
        <v>1036</v>
      </c>
      <c r="D52" s="17">
        <v>0.13322000337499701</v>
      </c>
      <c r="E52" s="17">
        <v>-65.040794272532693</v>
      </c>
      <c r="F52" s="17">
        <v>72.9751292239648</v>
      </c>
      <c r="G52" s="17">
        <v>1</v>
      </c>
      <c r="H52" s="17">
        <v>1028</v>
      </c>
      <c r="I52" s="17">
        <v>1061</v>
      </c>
      <c r="J52" s="17">
        <v>3</v>
      </c>
      <c r="K52" s="17">
        <v>1017</v>
      </c>
      <c r="L52" s="18">
        <v>1066</v>
      </c>
      <c r="M52" s="18">
        <v>297</v>
      </c>
      <c r="N52" s="18">
        <v>0.13322000000000001</v>
      </c>
    </row>
    <row r="53" spans="2:14" x14ac:dyDescent="0.25">
      <c r="B53" s="16">
        <v>50</v>
      </c>
      <c r="C53" s="17">
        <v>1049</v>
      </c>
      <c r="D53" s="17">
        <v>-0.17041238356949001</v>
      </c>
      <c r="E53" s="17">
        <v>249.522358601957</v>
      </c>
      <c r="F53" s="17">
        <v>70.759768237561403</v>
      </c>
      <c r="G53" s="17">
        <v>1</v>
      </c>
      <c r="H53" s="17">
        <v>1032</v>
      </c>
      <c r="I53" s="17">
        <v>1067</v>
      </c>
      <c r="J53" s="17">
        <v>3</v>
      </c>
      <c r="K53" s="17">
        <v>1028</v>
      </c>
      <c r="L53" s="18">
        <v>1081</v>
      </c>
      <c r="M53" s="18">
        <v>299</v>
      </c>
      <c r="N53" s="18">
        <v>-0.17041000000000001</v>
      </c>
    </row>
    <row r="54" spans="2:14" x14ac:dyDescent="0.25">
      <c r="B54" s="16">
        <v>51</v>
      </c>
      <c r="C54" s="17">
        <v>1088</v>
      </c>
      <c r="D54" s="17">
        <v>-0.12743559305424801</v>
      </c>
      <c r="E54" s="17">
        <v>207.91569353436901</v>
      </c>
      <c r="F54" s="17">
        <v>69.265768291346802</v>
      </c>
      <c r="G54" s="17">
        <v>1</v>
      </c>
      <c r="H54" s="17">
        <v>1088</v>
      </c>
      <c r="I54" s="17">
        <v>1128</v>
      </c>
      <c r="J54" s="17">
        <v>3</v>
      </c>
      <c r="K54" s="17">
        <v>1088</v>
      </c>
      <c r="L54" s="18">
        <v>1137</v>
      </c>
      <c r="M54" s="18">
        <v>316</v>
      </c>
      <c r="N54" s="18">
        <v>-0.12744</v>
      </c>
    </row>
    <row r="55" spans="2:14" x14ac:dyDescent="0.25">
      <c r="B55" s="16">
        <v>52</v>
      </c>
      <c r="C55" s="17">
        <v>1128</v>
      </c>
      <c r="D55" s="17">
        <v>-1.0809593099779099E-2</v>
      </c>
      <c r="E55" s="17">
        <v>76.361565585727703</v>
      </c>
      <c r="F55" s="17">
        <v>64.168344569176895</v>
      </c>
      <c r="G55" s="17">
        <v>1</v>
      </c>
      <c r="H55" s="17">
        <v>1101</v>
      </c>
      <c r="I55" s="17">
        <v>1146</v>
      </c>
      <c r="J55" s="17">
        <v>3</v>
      </c>
      <c r="K55" s="17">
        <v>1096</v>
      </c>
      <c r="L55" s="18">
        <v>1150</v>
      </c>
      <c r="M55" s="18">
        <v>318</v>
      </c>
      <c r="N55" s="18">
        <v>-1.081E-2</v>
      </c>
    </row>
    <row r="56" spans="2:14" x14ac:dyDescent="0.25">
      <c r="B56" s="16">
        <v>53</v>
      </c>
      <c r="C56" s="17">
        <v>1172</v>
      </c>
      <c r="D56" s="17">
        <v>-4.0149069749077601E-2</v>
      </c>
      <c r="E56" s="17">
        <v>109.456495246136</v>
      </c>
      <c r="F56" s="17">
        <v>62.4017855002174</v>
      </c>
      <c r="G56" s="17">
        <v>1</v>
      </c>
      <c r="H56" s="17">
        <v>1123</v>
      </c>
      <c r="I56" s="17">
        <v>1172</v>
      </c>
      <c r="J56" s="17">
        <v>3</v>
      </c>
      <c r="K56" s="17">
        <v>1123</v>
      </c>
      <c r="L56" s="18">
        <v>1172</v>
      </c>
      <c r="M56" s="18">
        <v>326</v>
      </c>
      <c r="N56" s="18">
        <v>-4.0149999999999998E-2</v>
      </c>
    </row>
    <row r="57" spans="2:14" x14ac:dyDescent="0.25">
      <c r="B57" s="16">
        <v>54</v>
      </c>
      <c r="C57" s="17">
        <v>1225</v>
      </c>
      <c r="D57" s="17">
        <v>8.0824343330669499E-2</v>
      </c>
      <c r="E57" s="17">
        <v>-31.122043527438802</v>
      </c>
      <c r="F57" s="17">
        <v>67.887777052631193</v>
      </c>
      <c r="G57" s="17">
        <v>1</v>
      </c>
      <c r="H57" s="17">
        <v>1225</v>
      </c>
      <c r="I57" s="17">
        <v>1261</v>
      </c>
      <c r="J57" s="17">
        <v>3</v>
      </c>
      <c r="K57" s="17">
        <v>1211</v>
      </c>
      <c r="L57" s="18">
        <v>1264</v>
      </c>
      <c r="M57" s="18">
        <v>342</v>
      </c>
      <c r="N57" s="18">
        <v>8.0820000000000003E-2</v>
      </c>
    </row>
    <row r="58" spans="2:14" x14ac:dyDescent="0.25">
      <c r="B58" s="16">
        <v>55</v>
      </c>
      <c r="C58" s="17">
        <v>1255</v>
      </c>
      <c r="D58" s="17">
        <v>-0.72345174482057495</v>
      </c>
      <c r="E58" s="17">
        <v>978.24444710237299</v>
      </c>
      <c r="F58" s="17">
        <v>70.312507352551293</v>
      </c>
      <c r="G58" s="17">
        <v>1</v>
      </c>
      <c r="H58" s="17">
        <v>1255</v>
      </c>
      <c r="I58" s="17">
        <v>1265</v>
      </c>
      <c r="J58" s="17">
        <v>3</v>
      </c>
      <c r="K58" s="17">
        <v>1217</v>
      </c>
      <c r="L58" s="18">
        <v>1266</v>
      </c>
      <c r="M58" s="18">
        <v>346</v>
      </c>
      <c r="N58" s="18">
        <v>-0.72345000000000004</v>
      </c>
    </row>
    <row r="59" spans="2:14" x14ac:dyDescent="0.25">
      <c r="B59" s="16">
        <v>56</v>
      </c>
      <c r="C59" s="17">
        <v>1255</v>
      </c>
      <c r="D59" s="17">
        <v>8.0824343330669499E-2</v>
      </c>
      <c r="E59" s="17">
        <v>-31.122043527438802</v>
      </c>
      <c r="F59" s="17">
        <v>70.312507352551293</v>
      </c>
      <c r="G59" s="17">
        <v>1</v>
      </c>
      <c r="H59" s="17">
        <v>1225</v>
      </c>
      <c r="I59" s="17">
        <v>1273</v>
      </c>
      <c r="J59" s="17">
        <v>3</v>
      </c>
      <c r="K59" s="17">
        <v>1217</v>
      </c>
      <c r="L59" s="18">
        <v>1274</v>
      </c>
      <c r="M59" s="18">
        <v>347</v>
      </c>
      <c r="N59" s="18">
        <v>8.0820000000000003E-2</v>
      </c>
    </row>
    <row r="60" spans="2:14" x14ac:dyDescent="0.25">
      <c r="B60" s="16">
        <v>57</v>
      </c>
      <c r="C60" s="17">
        <v>1286</v>
      </c>
      <c r="D60" s="17">
        <v>-0.33954495972571103</v>
      </c>
      <c r="E60" s="17">
        <v>505.26187780085598</v>
      </c>
      <c r="F60" s="17">
        <v>68.607059593590705</v>
      </c>
      <c r="G60" s="17">
        <v>1</v>
      </c>
      <c r="H60" s="17">
        <v>1286</v>
      </c>
      <c r="I60" s="17">
        <v>1325</v>
      </c>
      <c r="J60" s="17">
        <v>3</v>
      </c>
      <c r="K60" s="17">
        <v>1286</v>
      </c>
      <c r="L60" s="18">
        <v>1335</v>
      </c>
      <c r="M60" s="18">
        <v>373</v>
      </c>
      <c r="N60" s="18">
        <v>-0.33954000000000001</v>
      </c>
    </row>
    <row r="61" spans="2:14" x14ac:dyDescent="0.25">
      <c r="B61" s="16">
        <v>58</v>
      </c>
      <c r="C61" s="17">
        <v>1286</v>
      </c>
      <c r="D61" s="17">
        <v>0.17941582358541699</v>
      </c>
      <c r="E61" s="17">
        <v>-162.12168953725501</v>
      </c>
      <c r="F61" s="17">
        <v>68.607059593590705</v>
      </c>
      <c r="G61" s="17">
        <v>1</v>
      </c>
      <c r="H61" s="17">
        <v>1261</v>
      </c>
      <c r="I61" s="17">
        <v>1298</v>
      </c>
      <c r="J61" s="17">
        <v>4</v>
      </c>
      <c r="K61" s="17">
        <v>1261</v>
      </c>
      <c r="L61" s="18">
        <v>1310</v>
      </c>
      <c r="M61" s="18">
        <v>366</v>
      </c>
      <c r="N61" s="18">
        <v>0.17942</v>
      </c>
    </row>
    <row r="62" spans="2:14" x14ac:dyDescent="0.25">
      <c r="B62" s="16">
        <v>59</v>
      </c>
      <c r="C62" s="17">
        <v>1286</v>
      </c>
      <c r="D62" s="17">
        <v>0.26328903282119898</v>
      </c>
      <c r="E62" s="17">
        <v>-269.98263661447101</v>
      </c>
      <c r="F62" s="17">
        <v>68.607059593590705</v>
      </c>
      <c r="G62" s="17">
        <v>1</v>
      </c>
      <c r="H62" s="17">
        <v>1265</v>
      </c>
      <c r="I62" s="17">
        <v>1311</v>
      </c>
      <c r="J62" s="17">
        <v>3</v>
      </c>
      <c r="K62" s="17">
        <v>1265</v>
      </c>
      <c r="L62" s="18">
        <v>1314</v>
      </c>
      <c r="M62" s="18">
        <v>368</v>
      </c>
      <c r="N62" s="18">
        <v>0.26329000000000002</v>
      </c>
    </row>
    <row r="63" spans="2:14" x14ac:dyDescent="0.25">
      <c r="B63" s="16">
        <v>60</v>
      </c>
      <c r="C63" s="17">
        <v>1325</v>
      </c>
      <c r="D63" s="17">
        <v>-0.33954495972571103</v>
      </c>
      <c r="E63" s="17">
        <v>505.26187780085598</v>
      </c>
      <c r="F63" s="17">
        <v>55.364806164287998</v>
      </c>
      <c r="G63" s="17">
        <v>1</v>
      </c>
      <c r="H63" s="17">
        <v>1286</v>
      </c>
      <c r="I63" s="17">
        <v>1325</v>
      </c>
      <c r="J63" s="17">
        <v>3</v>
      </c>
      <c r="K63" s="17">
        <v>1280</v>
      </c>
      <c r="L63" s="18">
        <v>1329</v>
      </c>
      <c r="M63" s="18">
        <v>372</v>
      </c>
      <c r="N63" s="18">
        <v>-0.33954000000000001</v>
      </c>
    </row>
    <row r="64" spans="2:14" x14ac:dyDescent="0.25">
      <c r="B64" s="16"/>
      <c r="C64" s="17"/>
      <c r="D64" s="17"/>
      <c r="E64" s="17"/>
      <c r="F64" s="17"/>
      <c r="G64" s="17"/>
      <c r="H64" s="17"/>
      <c r="I64" s="17"/>
      <c r="J64" s="17"/>
      <c r="K64" s="17"/>
      <c r="L64" s="18"/>
      <c r="M64" s="18"/>
      <c r="N64" s="18"/>
    </row>
    <row r="65" spans="2:14" x14ac:dyDescent="0.25">
      <c r="B65" s="16"/>
      <c r="C65" s="17"/>
      <c r="D65" s="17"/>
      <c r="E65" s="17"/>
      <c r="F65" s="17"/>
      <c r="G65" s="17"/>
      <c r="H65" s="17"/>
      <c r="I65" s="17"/>
      <c r="J65" s="17"/>
      <c r="K65" s="17"/>
      <c r="L65" s="18"/>
      <c r="M65" s="18"/>
      <c r="N65" s="18"/>
    </row>
    <row r="66" spans="2:14" x14ac:dyDescent="0.25">
      <c r="B66" s="16"/>
      <c r="C66" s="17"/>
      <c r="D66" s="17"/>
      <c r="E66" s="17"/>
      <c r="F66" s="17"/>
      <c r="G66" s="17"/>
      <c r="H66" s="17"/>
      <c r="I66" s="17"/>
      <c r="J66" s="17"/>
      <c r="K66" s="17"/>
      <c r="L66" s="18"/>
      <c r="M66" s="18"/>
      <c r="N66" s="18"/>
    </row>
    <row r="67" spans="2:14" x14ac:dyDescent="0.25">
      <c r="B67" s="16"/>
      <c r="C67" s="17"/>
      <c r="D67" s="17"/>
      <c r="E67" s="17"/>
      <c r="F67" s="17"/>
      <c r="G67" s="17"/>
      <c r="H67" s="17"/>
      <c r="I67" s="17"/>
      <c r="J67" s="17"/>
      <c r="K67" s="17"/>
      <c r="L67" s="18"/>
      <c r="M67" s="18"/>
      <c r="N67" s="18"/>
    </row>
    <row r="68" spans="2:14" x14ac:dyDescent="0.25">
      <c r="B68" s="16"/>
      <c r="C68" s="17"/>
      <c r="D68" s="17"/>
      <c r="E68" s="17"/>
      <c r="F68" s="17"/>
      <c r="G68" s="17"/>
      <c r="H68" s="17"/>
      <c r="I68" s="17"/>
      <c r="J68" s="17"/>
      <c r="K68" s="17"/>
      <c r="L68" s="18"/>
      <c r="M68" s="18"/>
      <c r="N68" s="18"/>
    </row>
    <row r="69" spans="2:14" x14ac:dyDescent="0.25">
      <c r="B69" s="16"/>
      <c r="C69" s="17"/>
      <c r="D69" s="17"/>
      <c r="E69" s="17"/>
      <c r="F69" s="17"/>
      <c r="G69" s="17"/>
      <c r="H69" s="17"/>
      <c r="I69" s="17"/>
      <c r="J69" s="17"/>
      <c r="K69" s="17"/>
      <c r="L69" s="18"/>
      <c r="M69" s="18"/>
      <c r="N69" s="18"/>
    </row>
    <row r="70" spans="2:14" x14ac:dyDescent="0.25">
      <c r="B70" s="16"/>
      <c r="C70" s="17"/>
      <c r="D70" s="17"/>
      <c r="E70" s="17"/>
      <c r="F70" s="17"/>
      <c r="G70" s="17"/>
      <c r="H70" s="17"/>
      <c r="I70" s="17"/>
      <c r="J70" s="17"/>
      <c r="K70" s="17"/>
      <c r="L70" s="18"/>
      <c r="M70" s="18"/>
      <c r="N70" s="18"/>
    </row>
    <row r="71" spans="2:14" x14ac:dyDescent="0.25">
      <c r="B71" s="16"/>
      <c r="C71" s="17"/>
      <c r="D71" s="17"/>
      <c r="E71" s="17"/>
      <c r="F71" s="17"/>
      <c r="G71" s="17"/>
      <c r="H71" s="17"/>
      <c r="I71" s="17"/>
      <c r="J71" s="17"/>
      <c r="K71" s="17"/>
      <c r="L71" s="18"/>
      <c r="M71" s="18"/>
      <c r="N71" s="18"/>
    </row>
    <row r="72" spans="2:14" x14ac:dyDescent="0.25">
      <c r="B72" s="16"/>
      <c r="C72" s="17"/>
      <c r="D72" s="17"/>
      <c r="E72" s="17"/>
      <c r="F72" s="17"/>
      <c r="G72" s="17"/>
      <c r="H72" s="17"/>
      <c r="I72" s="17"/>
      <c r="J72" s="17"/>
      <c r="K72" s="17"/>
      <c r="L72" s="18"/>
      <c r="M72" s="18"/>
      <c r="N72" s="18"/>
    </row>
    <row r="73" spans="2:14" x14ac:dyDescent="0.25">
      <c r="B73" s="16"/>
      <c r="C73" s="17"/>
      <c r="D73" s="17"/>
      <c r="E73" s="17"/>
      <c r="F73" s="17"/>
      <c r="G73" s="17"/>
      <c r="H73" s="17"/>
      <c r="I73" s="17"/>
      <c r="J73" s="17"/>
      <c r="K73" s="17"/>
      <c r="L73" s="18"/>
      <c r="M73" s="18"/>
      <c r="N73" s="18"/>
    </row>
    <row r="74" spans="2:14" x14ac:dyDescent="0.25">
      <c r="B74" s="16"/>
      <c r="C74" s="17"/>
      <c r="D74" s="17"/>
      <c r="E74" s="17"/>
      <c r="F74" s="17"/>
      <c r="G74" s="17"/>
      <c r="H74" s="17"/>
      <c r="I74" s="17"/>
      <c r="J74" s="17"/>
      <c r="K74" s="17"/>
      <c r="L74" s="18"/>
      <c r="M74" s="18"/>
      <c r="N74" s="18"/>
    </row>
    <row r="75" spans="2:14" x14ac:dyDescent="0.25">
      <c r="B75" s="16"/>
      <c r="C75" s="17"/>
      <c r="D75" s="17"/>
      <c r="E75" s="17"/>
      <c r="F75" s="17"/>
      <c r="G75" s="17"/>
      <c r="H75" s="17"/>
      <c r="I75" s="17"/>
      <c r="J75" s="17"/>
      <c r="K75" s="17"/>
      <c r="L75" s="18"/>
      <c r="M75" s="18"/>
      <c r="N75" s="18"/>
    </row>
    <row r="76" spans="2:14" x14ac:dyDescent="0.25">
      <c r="B76" s="16"/>
      <c r="C76" s="17"/>
      <c r="D76" s="17"/>
      <c r="E76" s="17"/>
      <c r="F76" s="17"/>
      <c r="G76" s="17"/>
      <c r="H76" s="17"/>
      <c r="I76" s="17"/>
      <c r="J76" s="17"/>
      <c r="K76" s="17"/>
      <c r="L76" s="18"/>
      <c r="M76" s="18"/>
      <c r="N76" s="18"/>
    </row>
    <row r="77" spans="2:14" x14ac:dyDescent="0.25">
      <c r="B77" s="16"/>
      <c r="C77" s="17"/>
      <c r="D77" s="17"/>
      <c r="E77" s="17"/>
      <c r="F77" s="17"/>
      <c r="G77" s="17"/>
      <c r="H77" s="17"/>
      <c r="I77" s="17"/>
      <c r="J77" s="17"/>
      <c r="K77" s="17"/>
      <c r="L77" s="18"/>
      <c r="M77" s="18"/>
      <c r="N77" s="18"/>
    </row>
    <row r="78" spans="2:14" x14ac:dyDescent="0.25">
      <c r="B78" s="16"/>
      <c r="C78" s="17"/>
      <c r="D78" s="17"/>
      <c r="E78" s="17"/>
      <c r="F78" s="17"/>
      <c r="G78" s="17"/>
      <c r="H78" s="17"/>
      <c r="I78" s="17"/>
      <c r="J78" s="17"/>
      <c r="K78" s="17"/>
      <c r="L78" s="18"/>
      <c r="M78" s="18"/>
      <c r="N78" s="18"/>
    </row>
    <row r="79" spans="2:14" x14ac:dyDescent="0.25">
      <c r="B79" s="16"/>
      <c r="C79" s="17"/>
      <c r="D79" s="17"/>
      <c r="E79" s="17"/>
      <c r="F79" s="17"/>
      <c r="G79" s="17"/>
      <c r="H79" s="17"/>
      <c r="I79" s="17"/>
      <c r="J79" s="17"/>
      <c r="K79" s="17"/>
      <c r="L79" s="18"/>
      <c r="M79" s="18"/>
      <c r="N79" s="18"/>
    </row>
    <row r="80" spans="2:14" x14ac:dyDescent="0.25">
      <c r="B80" s="16"/>
      <c r="C80" s="17"/>
      <c r="D80" s="17"/>
      <c r="E80" s="17"/>
      <c r="F80" s="17"/>
      <c r="G80" s="17"/>
      <c r="H80" s="17"/>
      <c r="I80" s="17"/>
      <c r="J80" s="17"/>
      <c r="K80" s="17"/>
      <c r="L80" s="18"/>
      <c r="M80" s="18"/>
      <c r="N80" s="18"/>
    </row>
    <row r="81" spans="2:14" x14ac:dyDescent="0.25">
      <c r="B81" s="16"/>
      <c r="C81" s="17"/>
      <c r="D81" s="17"/>
      <c r="E81" s="17"/>
      <c r="F81" s="17"/>
      <c r="G81" s="17"/>
      <c r="H81" s="17"/>
      <c r="I81" s="17"/>
      <c r="J81" s="17"/>
      <c r="K81" s="17"/>
      <c r="L81" s="18"/>
      <c r="M81" s="18"/>
      <c r="N81" s="18"/>
    </row>
    <row r="82" spans="2:14" x14ac:dyDescent="0.25">
      <c r="B82" s="16"/>
      <c r="C82" s="17"/>
      <c r="D82" s="17"/>
      <c r="E82" s="17"/>
      <c r="F82" s="17"/>
      <c r="G82" s="17"/>
      <c r="H82" s="17"/>
      <c r="I82" s="17"/>
      <c r="J82" s="17"/>
      <c r="K82" s="17"/>
      <c r="L82" s="18"/>
      <c r="M82" s="18"/>
      <c r="N82" s="18"/>
    </row>
    <row r="83" spans="2:14" x14ac:dyDescent="0.25">
      <c r="B83" s="16"/>
      <c r="C83" s="17"/>
      <c r="D83" s="17"/>
      <c r="E83" s="17"/>
      <c r="F83" s="17"/>
      <c r="G83" s="17"/>
      <c r="H83" s="17"/>
      <c r="I83" s="17"/>
      <c r="J83" s="17"/>
      <c r="K83" s="17"/>
      <c r="L83" s="18"/>
      <c r="M83" s="18"/>
      <c r="N83" s="18"/>
    </row>
    <row r="84" spans="2:14" x14ac:dyDescent="0.25">
      <c r="B84" s="16"/>
      <c r="C84" s="17"/>
      <c r="D84" s="17"/>
      <c r="E84" s="17"/>
      <c r="F84" s="17"/>
      <c r="G84" s="17"/>
      <c r="H84" s="17"/>
      <c r="I84" s="17"/>
      <c r="J84" s="17"/>
      <c r="K84" s="17"/>
      <c r="L84" s="18"/>
      <c r="M84" s="18"/>
      <c r="N84" s="18"/>
    </row>
  </sheetData>
  <autoFilter ref="B2:H39" xr:uid="{50D2DB47-F7E9-4824-BA4C-CA49D44AEAC6}"/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68F27-B0EE-42D7-8F66-0B35F91903CF}">
  <sheetPr>
    <tabColor theme="6" tint="0.39997558519241921"/>
  </sheetPr>
  <dimension ref="B2:I306"/>
  <sheetViews>
    <sheetView showGridLines="0" workbookViewId="0">
      <selection activeCell="B2" sqref="B2:I306"/>
    </sheetView>
  </sheetViews>
  <sheetFormatPr defaultRowHeight="15" x14ac:dyDescent="0.25"/>
  <cols>
    <col min="2" max="2" width="4" bestFit="1" customWidth="1"/>
    <col min="3" max="3" width="6.140625" bestFit="1" customWidth="1"/>
    <col min="4" max="4" width="6.7109375" bestFit="1" customWidth="1"/>
    <col min="5" max="5" width="4.42578125" bestFit="1" customWidth="1"/>
    <col min="6" max="7" width="13.7109375" bestFit="1" customWidth="1"/>
    <col min="8" max="8" width="12.42578125" bestFit="1" customWidth="1"/>
    <col min="9" max="9" width="10.28515625" bestFit="1" customWidth="1"/>
  </cols>
  <sheetData>
    <row r="2" spans="2:9" x14ac:dyDescent="0.25">
      <c r="B2" s="11"/>
      <c r="C2" s="11" t="s">
        <v>29</v>
      </c>
      <c r="D2" s="11" t="s">
        <v>30</v>
      </c>
      <c r="E2" s="11" t="s">
        <v>31</v>
      </c>
      <c r="F2" s="11" t="s">
        <v>32</v>
      </c>
      <c r="G2" s="11" t="s">
        <v>33</v>
      </c>
      <c r="H2" s="11" t="s">
        <v>18</v>
      </c>
      <c r="I2" s="11" t="s">
        <v>19</v>
      </c>
    </row>
    <row r="3" spans="2:9" x14ac:dyDescent="0.25">
      <c r="B3" s="4">
        <v>0</v>
      </c>
      <c r="C3" s="4">
        <v>205</v>
      </c>
      <c r="D3" s="4">
        <v>1</v>
      </c>
      <c r="E3" s="4">
        <v>5</v>
      </c>
      <c r="F3" s="4">
        <v>205</v>
      </c>
      <c r="G3" s="4">
        <v>60.468151563339298</v>
      </c>
      <c r="H3" s="4">
        <v>148</v>
      </c>
      <c r="I3" s="4">
        <v>198</v>
      </c>
    </row>
    <row r="4" spans="2:9" x14ac:dyDescent="0.25">
      <c r="B4" s="4">
        <v>1</v>
      </c>
      <c r="C4" s="4">
        <v>205</v>
      </c>
      <c r="D4" s="4">
        <v>1</v>
      </c>
      <c r="E4" s="4">
        <v>6</v>
      </c>
      <c r="F4" s="4">
        <v>205</v>
      </c>
      <c r="G4" s="4">
        <v>60.468151563339298</v>
      </c>
      <c r="H4" s="4">
        <v>140</v>
      </c>
      <c r="I4" s="4">
        <v>190</v>
      </c>
    </row>
    <row r="5" spans="2:9" x14ac:dyDescent="0.25">
      <c r="B5" s="4">
        <v>2</v>
      </c>
      <c r="C5" s="4">
        <v>206</v>
      </c>
      <c r="D5" s="4">
        <v>1</v>
      </c>
      <c r="E5" s="4">
        <v>5</v>
      </c>
      <c r="F5" s="4">
        <v>205</v>
      </c>
      <c r="G5" s="4">
        <v>60.468151563339298</v>
      </c>
      <c r="H5" s="4">
        <v>148</v>
      </c>
      <c r="I5" s="4">
        <v>198</v>
      </c>
    </row>
    <row r="6" spans="2:9" x14ac:dyDescent="0.25">
      <c r="B6" s="4">
        <v>3</v>
      </c>
      <c r="C6" s="4">
        <v>206</v>
      </c>
      <c r="D6" s="4">
        <v>1</v>
      </c>
      <c r="E6" s="4">
        <v>6</v>
      </c>
      <c r="F6" s="4">
        <v>205</v>
      </c>
      <c r="G6" s="4">
        <v>60.468151563339298</v>
      </c>
      <c r="H6" s="4">
        <v>140</v>
      </c>
      <c r="I6" s="4">
        <v>190</v>
      </c>
    </row>
    <row r="7" spans="2:9" x14ac:dyDescent="0.25">
      <c r="B7" s="4">
        <v>4</v>
      </c>
      <c r="C7" s="4">
        <v>207</v>
      </c>
      <c r="D7" s="4">
        <v>1</v>
      </c>
      <c r="E7" s="4">
        <v>5</v>
      </c>
      <c r="F7" s="4">
        <v>205</v>
      </c>
      <c r="G7" s="4">
        <v>60.468151563339298</v>
      </c>
      <c r="H7" s="4">
        <v>148</v>
      </c>
      <c r="I7" s="4">
        <v>198</v>
      </c>
    </row>
    <row r="8" spans="2:9" x14ac:dyDescent="0.25">
      <c r="B8" s="4">
        <v>5</v>
      </c>
      <c r="C8" s="4">
        <v>207</v>
      </c>
      <c r="D8" s="4">
        <v>1</v>
      </c>
      <c r="E8" s="4">
        <v>6</v>
      </c>
      <c r="F8" s="4">
        <v>205</v>
      </c>
      <c r="G8" s="4">
        <v>60.468151563339298</v>
      </c>
      <c r="H8" s="4">
        <v>140</v>
      </c>
      <c r="I8" s="4">
        <v>190</v>
      </c>
    </row>
    <row r="9" spans="2:9" x14ac:dyDescent="0.25">
      <c r="B9" s="4">
        <v>6</v>
      </c>
      <c r="C9" s="4">
        <v>208</v>
      </c>
      <c r="D9" s="4">
        <v>1</v>
      </c>
      <c r="E9" s="4">
        <v>5</v>
      </c>
      <c r="F9" s="4">
        <v>205</v>
      </c>
      <c r="G9" s="4">
        <v>60.468151563339298</v>
      </c>
      <c r="H9" s="4">
        <v>148</v>
      </c>
      <c r="I9" s="4">
        <v>198</v>
      </c>
    </row>
    <row r="10" spans="2:9" x14ac:dyDescent="0.25">
      <c r="B10" s="4">
        <v>7</v>
      </c>
      <c r="C10" s="4">
        <v>208</v>
      </c>
      <c r="D10" s="4">
        <v>1</v>
      </c>
      <c r="E10" s="4">
        <v>6</v>
      </c>
      <c r="F10" s="4">
        <v>205</v>
      </c>
      <c r="G10" s="4">
        <v>60.468151563339298</v>
      </c>
      <c r="H10" s="4">
        <v>140</v>
      </c>
      <c r="I10" s="4">
        <v>190</v>
      </c>
    </row>
    <row r="11" spans="2:9" x14ac:dyDescent="0.25">
      <c r="B11" s="4">
        <v>8</v>
      </c>
      <c r="C11" s="4">
        <v>209</v>
      </c>
      <c r="D11" s="4">
        <v>1</v>
      </c>
      <c r="E11" s="4">
        <v>5</v>
      </c>
      <c r="F11" s="4">
        <v>205</v>
      </c>
      <c r="G11" s="4">
        <v>60.468151563339298</v>
      </c>
      <c r="H11" s="4">
        <v>148</v>
      </c>
      <c r="I11" s="4">
        <v>198</v>
      </c>
    </row>
    <row r="12" spans="2:9" x14ac:dyDescent="0.25">
      <c r="B12" s="4">
        <v>9</v>
      </c>
      <c r="C12" s="4">
        <v>209</v>
      </c>
      <c r="D12" s="4">
        <v>1</v>
      </c>
      <c r="E12" s="4">
        <v>6</v>
      </c>
      <c r="F12" s="4">
        <v>205</v>
      </c>
      <c r="G12" s="4">
        <v>60.468151563339298</v>
      </c>
      <c r="H12" s="4">
        <v>140</v>
      </c>
      <c r="I12" s="4">
        <v>190</v>
      </c>
    </row>
    <row r="13" spans="2:9" x14ac:dyDescent="0.25">
      <c r="B13" s="4">
        <v>10</v>
      </c>
      <c r="C13" s="4">
        <v>210</v>
      </c>
      <c r="D13" s="4">
        <v>1</v>
      </c>
      <c r="E13" s="4">
        <v>5</v>
      </c>
      <c r="F13" s="4">
        <v>205</v>
      </c>
      <c r="G13" s="4">
        <v>60.468151563339298</v>
      </c>
      <c r="H13" s="4">
        <v>148</v>
      </c>
      <c r="I13" s="4">
        <v>198</v>
      </c>
    </row>
    <row r="14" spans="2:9" x14ac:dyDescent="0.25">
      <c r="B14" s="4">
        <v>11</v>
      </c>
      <c r="C14" s="4">
        <v>210</v>
      </c>
      <c r="D14" s="4">
        <v>1</v>
      </c>
      <c r="E14" s="4">
        <v>6</v>
      </c>
      <c r="F14" s="4">
        <v>205</v>
      </c>
      <c r="G14" s="4">
        <v>60.468151563339298</v>
      </c>
      <c r="H14" s="4">
        <v>140</v>
      </c>
      <c r="I14" s="4">
        <v>190</v>
      </c>
    </row>
    <row r="15" spans="2:9" x14ac:dyDescent="0.25">
      <c r="B15" s="4">
        <v>12</v>
      </c>
      <c r="C15" s="4">
        <v>244</v>
      </c>
      <c r="D15" s="4">
        <v>1</v>
      </c>
      <c r="E15" s="4">
        <v>5</v>
      </c>
      <c r="F15" s="4">
        <v>239</v>
      </c>
      <c r="G15" s="4">
        <v>53.8922122348146</v>
      </c>
      <c r="H15" s="4">
        <v>148</v>
      </c>
      <c r="I15" s="4">
        <v>198</v>
      </c>
    </row>
    <row r="16" spans="2:9" x14ac:dyDescent="0.25">
      <c r="B16" s="4">
        <v>13</v>
      </c>
      <c r="C16" s="4">
        <v>273</v>
      </c>
      <c r="D16" s="4">
        <v>1</v>
      </c>
      <c r="E16" s="4">
        <v>8</v>
      </c>
      <c r="F16" s="4">
        <v>273</v>
      </c>
      <c r="G16" s="4">
        <v>52.7239149748956</v>
      </c>
      <c r="H16" s="4">
        <v>218</v>
      </c>
      <c r="I16" s="4">
        <v>268</v>
      </c>
    </row>
    <row r="17" spans="2:9" x14ac:dyDescent="0.25">
      <c r="B17" s="4">
        <v>14</v>
      </c>
      <c r="C17" s="4">
        <v>282</v>
      </c>
      <c r="D17" s="4">
        <v>1</v>
      </c>
      <c r="E17" s="4">
        <v>8</v>
      </c>
      <c r="F17" s="4">
        <v>282</v>
      </c>
      <c r="G17" s="4">
        <v>51.063836982602197</v>
      </c>
      <c r="H17" s="4">
        <v>218</v>
      </c>
      <c r="I17" s="4">
        <v>268</v>
      </c>
    </row>
    <row r="18" spans="2:9" x14ac:dyDescent="0.25">
      <c r="B18" s="4">
        <v>15</v>
      </c>
      <c r="C18" s="4">
        <v>283</v>
      </c>
      <c r="D18" s="4">
        <v>1</v>
      </c>
      <c r="E18" s="4">
        <v>5</v>
      </c>
      <c r="F18" s="4">
        <v>282</v>
      </c>
      <c r="G18" s="4">
        <v>51.063836982602197</v>
      </c>
      <c r="H18" s="4">
        <v>148</v>
      </c>
      <c r="I18" s="4">
        <v>198</v>
      </c>
    </row>
    <row r="19" spans="2:9" x14ac:dyDescent="0.25">
      <c r="B19" s="4">
        <v>16</v>
      </c>
      <c r="C19" s="4">
        <v>283</v>
      </c>
      <c r="D19" s="4">
        <v>1</v>
      </c>
      <c r="E19" s="4">
        <v>6</v>
      </c>
      <c r="F19" s="4">
        <v>281</v>
      </c>
      <c r="G19" s="4">
        <v>45.805169299691599</v>
      </c>
      <c r="H19" s="4">
        <v>140</v>
      </c>
      <c r="I19" s="4">
        <v>190</v>
      </c>
    </row>
    <row r="20" spans="2:9" x14ac:dyDescent="0.25">
      <c r="B20" s="4">
        <v>17</v>
      </c>
      <c r="C20" s="4">
        <v>283</v>
      </c>
      <c r="D20" s="4">
        <v>1</v>
      </c>
      <c r="E20" s="4">
        <v>8</v>
      </c>
      <c r="F20" s="4">
        <v>282</v>
      </c>
      <c r="G20" s="4">
        <v>51.063836982602197</v>
      </c>
      <c r="H20" s="4">
        <v>218</v>
      </c>
      <c r="I20" s="4">
        <v>268</v>
      </c>
    </row>
    <row r="21" spans="2:9" x14ac:dyDescent="0.25">
      <c r="B21" s="4">
        <v>18</v>
      </c>
      <c r="C21" s="4">
        <v>284</v>
      </c>
      <c r="D21" s="4">
        <v>1</v>
      </c>
      <c r="E21" s="4">
        <v>5</v>
      </c>
      <c r="F21" s="4">
        <v>282</v>
      </c>
      <c r="G21" s="4">
        <v>51.063836982602197</v>
      </c>
      <c r="H21" s="4">
        <v>148</v>
      </c>
      <c r="I21" s="4">
        <v>198</v>
      </c>
    </row>
    <row r="22" spans="2:9" x14ac:dyDescent="0.25">
      <c r="B22" s="4">
        <v>19</v>
      </c>
      <c r="C22" s="4">
        <v>284</v>
      </c>
      <c r="D22" s="4">
        <v>1</v>
      </c>
      <c r="E22" s="4">
        <v>8</v>
      </c>
      <c r="F22" s="4">
        <v>282</v>
      </c>
      <c r="G22" s="4">
        <v>51.063836982602197</v>
      </c>
      <c r="H22" s="4">
        <v>218</v>
      </c>
      <c r="I22" s="4">
        <v>268</v>
      </c>
    </row>
    <row r="23" spans="2:9" x14ac:dyDescent="0.25">
      <c r="B23" s="4">
        <v>20</v>
      </c>
      <c r="C23" s="4">
        <v>285</v>
      </c>
      <c r="D23" s="4">
        <v>1</v>
      </c>
      <c r="E23" s="4">
        <v>5</v>
      </c>
      <c r="F23" s="4">
        <v>282</v>
      </c>
      <c r="G23" s="4">
        <v>51.063836982602197</v>
      </c>
      <c r="H23" s="4">
        <v>148</v>
      </c>
      <c r="I23" s="4">
        <v>198</v>
      </c>
    </row>
    <row r="24" spans="2:9" x14ac:dyDescent="0.25">
      <c r="B24" s="4">
        <v>21</v>
      </c>
      <c r="C24" s="4">
        <v>285</v>
      </c>
      <c r="D24" s="4">
        <v>1</v>
      </c>
      <c r="E24" s="4">
        <v>6</v>
      </c>
      <c r="F24" s="4">
        <v>281</v>
      </c>
      <c r="G24" s="4">
        <v>45.805169299691599</v>
      </c>
      <c r="H24" s="4">
        <v>140</v>
      </c>
      <c r="I24" s="4">
        <v>190</v>
      </c>
    </row>
    <row r="25" spans="2:9" x14ac:dyDescent="0.25">
      <c r="B25" s="4">
        <v>22</v>
      </c>
      <c r="C25" s="4">
        <v>285</v>
      </c>
      <c r="D25" s="4">
        <v>1</v>
      </c>
      <c r="E25" s="4">
        <v>8</v>
      </c>
      <c r="F25" s="4">
        <v>282</v>
      </c>
      <c r="G25" s="4">
        <v>51.063836982602197</v>
      </c>
      <c r="H25" s="4">
        <v>218</v>
      </c>
      <c r="I25" s="4">
        <v>268</v>
      </c>
    </row>
    <row r="26" spans="2:9" x14ac:dyDescent="0.25">
      <c r="B26" s="4">
        <v>23</v>
      </c>
      <c r="C26" s="4">
        <v>286</v>
      </c>
      <c r="D26" s="4">
        <v>1</v>
      </c>
      <c r="E26" s="4">
        <v>5</v>
      </c>
      <c r="F26" s="4">
        <v>282</v>
      </c>
      <c r="G26" s="4">
        <v>51.063836982602197</v>
      </c>
      <c r="H26" s="4">
        <v>148</v>
      </c>
      <c r="I26" s="4">
        <v>198</v>
      </c>
    </row>
    <row r="27" spans="2:9" x14ac:dyDescent="0.25">
      <c r="B27" s="4">
        <v>24</v>
      </c>
      <c r="C27" s="4">
        <v>286</v>
      </c>
      <c r="D27" s="4">
        <v>1</v>
      </c>
      <c r="E27" s="4">
        <v>8</v>
      </c>
      <c r="F27" s="4">
        <v>282</v>
      </c>
      <c r="G27" s="4">
        <v>51.063836982602197</v>
      </c>
      <c r="H27" s="4">
        <v>218</v>
      </c>
      <c r="I27" s="4">
        <v>268</v>
      </c>
    </row>
    <row r="28" spans="2:9" x14ac:dyDescent="0.25">
      <c r="B28" s="4">
        <v>25</v>
      </c>
      <c r="C28" s="4">
        <v>287</v>
      </c>
      <c r="D28" s="4">
        <v>1</v>
      </c>
      <c r="E28" s="4">
        <v>7</v>
      </c>
      <c r="F28" s="4">
        <v>287</v>
      </c>
      <c r="G28" s="4">
        <v>52.547920472373399</v>
      </c>
      <c r="H28" s="4">
        <v>182</v>
      </c>
      <c r="I28" s="4">
        <v>232</v>
      </c>
    </row>
    <row r="29" spans="2:9" x14ac:dyDescent="0.25">
      <c r="B29" s="4">
        <v>26</v>
      </c>
      <c r="C29" s="4">
        <v>287</v>
      </c>
      <c r="D29" s="4">
        <v>1</v>
      </c>
      <c r="E29" s="4">
        <v>9</v>
      </c>
      <c r="F29" s="4">
        <v>287</v>
      </c>
      <c r="G29" s="4">
        <v>52.547920472373399</v>
      </c>
      <c r="H29" s="4">
        <v>225</v>
      </c>
      <c r="I29" s="4">
        <v>275</v>
      </c>
    </row>
    <row r="30" spans="2:9" x14ac:dyDescent="0.25">
      <c r="B30" s="4">
        <v>27</v>
      </c>
      <c r="C30" s="4">
        <v>287</v>
      </c>
      <c r="D30" s="4">
        <v>1</v>
      </c>
      <c r="E30" s="4">
        <v>10</v>
      </c>
      <c r="F30" s="4">
        <v>287</v>
      </c>
      <c r="G30" s="4">
        <v>52.547920472373399</v>
      </c>
      <c r="H30" s="4">
        <v>206</v>
      </c>
      <c r="I30" s="4">
        <v>256</v>
      </c>
    </row>
    <row r="31" spans="2:9" x14ac:dyDescent="0.25">
      <c r="B31" s="4">
        <v>28</v>
      </c>
      <c r="C31" s="4">
        <v>289</v>
      </c>
      <c r="D31" s="4">
        <v>1</v>
      </c>
      <c r="E31" s="4">
        <v>9</v>
      </c>
      <c r="F31" s="4">
        <v>287</v>
      </c>
      <c r="G31" s="4">
        <v>52.547920472373399</v>
      </c>
      <c r="H31" s="4">
        <v>225</v>
      </c>
      <c r="I31" s="4">
        <v>275</v>
      </c>
    </row>
    <row r="32" spans="2:9" x14ac:dyDescent="0.25">
      <c r="B32" s="4">
        <v>29</v>
      </c>
      <c r="C32" s="4">
        <v>310</v>
      </c>
      <c r="D32" s="4">
        <v>1</v>
      </c>
      <c r="E32" s="4">
        <v>5</v>
      </c>
      <c r="F32" s="4">
        <v>310</v>
      </c>
      <c r="G32" s="4">
        <v>47.678496053133699</v>
      </c>
      <c r="H32" s="4">
        <v>148</v>
      </c>
      <c r="I32" s="4">
        <v>198</v>
      </c>
    </row>
    <row r="33" spans="2:9" x14ac:dyDescent="0.25">
      <c r="B33" s="4">
        <v>30</v>
      </c>
      <c r="C33" s="4">
        <v>310</v>
      </c>
      <c r="D33" s="4">
        <v>1</v>
      </c>
      <c r="E33" s="4">
        <v>6</v>
      </c>
      <c r="F33" s="4">
        <v>310</v>
      </c>
      <c r="G33" s="4">
        <v>47.678496053133699</v>
      </c>
      <c r="H33" s="4">
        <v>140</v>
      </c>
      <c r="I33" s="4">
        <v>190</v>
      </c>
    </row>
    <row r="34" spans="2:9" x14ac:dyDescent="0.25">
      <c r="B34" s="4">
        <v>31</v>
      </c>
      <c r="C34" s="4">
        <v>310</v>
      </c>
      <c r="D34" s="4">
        <v>1</v>
      </c>
      <c r="E34" s="4">
        <v>7</v>
      </c>
      <c r="F34" s="4">
        <v>310</v>
      </c>
      <c r="G34" s="4">
        <v>47.678496053133699</v>
      </c>
      <c r="H34" s="4">
        <v>182</v>
      </c>
      <c r="I34" s="4">
        <v>232</v>
      </c>
    </row>
    <row r="35" spans="2:9" x14ac:dyDescent="0.25">
      <c r="B35" s="4">
        <v>32</v>
      </c>
      <c r="C35" s="4">
        <v>310</v>
      </c>
      <c r="D35" s="4">
        <v>1</v>
      </c>
      <c r="E35" s="4">
        <v>9</v>
      </c>
      <c r="F35" s="4">
        <v>310</v>
      </c>
      <c r="G35" s="4">
        <v>47.678496053133699</v>
      </c>
      <c r="H35" s="4">
        <v>225</v>
      </c>
      <c r="I35" s="4">
        <v>275</v>
      </c>
    </row>
    <row r="36" spans="2:9" x14ac:dyDescent="0.25">
      <c r="B36" s="4">
        <v>33</v>
      </c>
      <c r="C36" s="4">
        <v>310</v>
      </c>
      <c r="D36" s="4">
        <v>1</v>
      </c>
      <c r="E36" s="4">
        <v>10</v>
      </c>
      <c r="F36" s="4">
        <v>310</v>
      </c>
      <c r="G36" s="4">
        <v>47.678496053133699</v>
      </c>
      <c r="H36" s="4">
        <v>206</v>
      </c>
      <c r="I36" s="4">
        <v>256</v>
      </c>
    </row>
    <row r="37" spans="2:9" x14ac:dyDescent="0.25">
      <c r="B37" s="4">
        <v>34</v>
      </c>
      <c r="C37" s="4">
        <v>311</v>
      </c>
      <c r="D37" s="4">
        <v>1</v>
      </c>
      <c r="E37" s="4">
        <v>5</v>
      </c>
      <c r="F37" s="4">
        <v>310</v>
      </c>
      <c r="G37" s="4">
        <v>47.678496053133699</v>
      </c>
      <c r="H37" s="4">
        <v>148</v>
      </c>
      <c r="I37" s="4">
        <v>198</v>
      </c>
    </row>
    <row r="38" spans="2:9" x14ac:dyDescent="0.25">
      <c r="B38" s="4">
        <v>35</v>
      </c>
      <c r="C38" s="4">
        <v>311</v>
      </c>
      <c r="D38" s="4">
        <v>1</v>
      </c>
      <c r="E38" s="4">
        <v>6</v>
      </c>
      <c r="F38" s="4">
        <v>310</v>
      </c>
      <c r="G38" s="4">
        <v>47.678496053133699</v>
      </c>
      <c r="H38" s="4">
        <v>140</v>
      </c>
      <c r="I38" s="4">
        <v>190</v>
      </c>
    </row>
    <row r="39" spans="2:9" x14ac:dyDescent="0.25">
      <c r="B39" s="4">
        <v>36</v>
      </c>
      <c r="C39" s="4">
        <v>311</v>
      </c>
      <c r="D39" s="4">
        <v>1</v>
      </c>
      <c r="E39" s="4">
        <v>7</v>
      </c>
      <c r="F39" s="4">
        <v>310</v>
      </c>
      <c r="G39" s="4">
        <v>47.678496053133699</v>
      </c>
      <c r="H39" s="4">
        <v>182</v>
      </c>
      <c r="I39" s="4">
        <v>232</v>
      </c>
    </row>
    <row r="40" spans="2:9" x14ac:dyDescent="0.25">
      <c r="B40" s="4">
        <v>37</v>
      </c>
      <c r="C40" s="4">
        <v>311</v>
      </c>
      <c r="D40" s="4">
        <v>1</v>
      </c>
      <c r="E40" s="4">
        <v>9</v>
      </c>
      <c r="F40" s="4">
        <v>310</v>
      </c>
      <c r="G40" s="4">
        <v>47.678496053133699</v>
      </c>
      <c r="H40" s="4">
        <v>225</v>
      </c>
      <c r="I40" s="4">
        <v>275</v>
      </c>
    </row>
    <row r="41" spans="2:9" x14ac:dyDescent="0.25">
      <c r="B41" s="4">
        <v>38</v>
      </c>
      <c r="C41" s="4">
        <v>311</v>
      </c>
      <c r="D41" s="4">
        <v>1</v>
      </c>
      <c r="E41" s="4">
        <v>10</v>
      </c>
      <c r="F41" s="4">
        <v>310</v>
      </c>
      <c r="G41" s="4">
        <v>47.678496053133699</v>
      </c>
      <c r="H41" s="4">
        <v>206</v>
      </c>
      <c r="I41" s="4">
        <v>256</v>
      </c>
    </row>
    <row r="42" spans="2:9" x14ac:dyDescent="0.25">
      <c r="B42" s="4">
        <v>39</v>
      </c>
      <c r="C42" s="4">
        <v>314</v>
      </c>
      <c r="D42" s="4">
        <v>1</v>
      </c>
      <c r="E42" s="4">
        <v>9</v>
      </c>
      <c r="F42" s="4">
        <v>310</v>
      </c>
      <c r="G42" s="4">
        <v>47.678496053133699</v>
      </c>
      <c r="H42" s="4">
        <v>225</v>
      </c>
      <c r="I42" s="4">
        <v>275</v>
      </c>
    </row>
    <row r="43" spans="2:9" x14ac:dyDescent="0.25">
      <c r="B43" s="4">
        <v>40</v>
      </c>
      <c r="C43" s="4">
        <v>328</v>
      </c>
      <c r="D43" s="4">
        <v>1</v>
      </c>
      <c r="E43" s="4">
        <v>14</v>
      </c>
      <c r="F43" s="4">
        <v>328</v>
      </c>
      <c r="G43" s="4">
        <v>43.587782480631603</v>
      </c>
      <c r="H43" s="4">
        <v>273</v>
      </c>
      <c r="I43" s="4">
        <v>323</v>
      </c>
    </row>
    <row r="44" spans="2:9" x14ac:dyDescent="0.25">
      <c r="B44" s="4">
        <v>41</v>
      </c>
      <c r="C44" s="4">
        <v>329</v>
      </c>
      <c r="D44" s="4">
        <v>1</v>
      </c>
      <c r="E44" s="4">
        <v>14</v>
      </c>
      <c r="F44" s="4">
        <v>328</v>
      </c>
      <c r="G44" s="4">
        <v>43.587782480631603</v>
      </c>
      <c r="H44" s="4">
        <v>273</v>
      </c>
      <c r="I44" s="4">
        <v>323</v>
      </c>
    </row>
    <row r="45" spans="2:9" x14ac:dyDescent="0.25">
      <c r="B45" s="4">
        <v>42</v>
      </c>
      <c r="C45" s="4">
        <v>330</v>
      </c>
      <c r="D45" s="4">
        <v>1</v>
      </c>
      <c r="E45" s="4">
        <v>11</v>
      </c>
      <c r="F45" s="4">
        <v>330</v>
      </c>
      <c r="G45" s="4">
        <v>47.1124598474671</v>
      </c>
      <c r="H45" s="4">
        <v>216</v>
      </c>
      <c r="I45" s="4">
        <v>266</v>
      </c>
    </row>
    <row r="46" spans="2:9" x14ac:dyDescent="0.25">
      <c r="B46" s="4">
        <v>43</v>
      </c>
      <c r="C46" s="4">
        <v>330</v>
      </c>
      <c r="D46" s="4">
        <v>1</v>
      </c>
      <c r="E46" s="4">
        <v>12</v>
      </c>
      <c r="F46" s="4">
        <v>329</v>
      </c>
      <c r="G46" s="4">
        <v>44.075644405863898</v>
      </c>
      <c r="H46" s="4">
        <v>239</v>
      </c>
      <c r="I46" s="4">
        <v>289</v>
      </c>
    </row>
    <row r="47" spans="2:9" x14ac:dyDescent="0.25">
      <c r="B47" s="4">
        <v>44</v>
      </c>
      <c r="C47" s="4">
        <v>330</v>
      </c>
      <c r="D47" s="4">
        <v>1</v>
      </c>
      <c r="E47" s="4">
        <v>14</v>
      </c>
      <c r="F47" s="4">
        <v>328</v>
      </c>
      <c r="G47" s="4">
        <v>43.587782480631603</v>
      </c>
      <c r="H47" s="4">
        <v>273</v>
      </c>
      <c r="I47" s="4">
        <v>323</v>
      </c>
    </row>
    <row r="48" spans="2:9" x14ac:dyDescent="0.25">
      <c r="B48" s="4">
        <v>45</v>
      </c>
      <c r="C48" s="4">
        <v>331</v>
      </c>
      <c r="D48" s="4">
        <v>1</v>
      </c>
      <c r="E48" s="4">
        <v>5</v>
      </c>
      <c r="F48" s="4">
        <v>330</v>
      </c>
      <c r="G48" s="4">
        <v>47.1124598474671</v>
      </c>
      <c r="H48" s="4">
        <v>148</v>
      </c>
      <c r="I48" s="4">
        <v>198</v>
      </c>
    </row>
    <row r="49" spans="2:9" x14ac:dyDescent="0.25">
      <c r="B49" s="4">
        <v>46</v>
      </c>
      <c r="C49" s="4">
        <v>331</v>
      </c>
      <c r="D49" s="4">
        <v>1</v>
      </c>
      <c r="E49" s="4">
        <v>6</v>
      </c>
      <c r="F49" s="4">
        <v>327</v>
      </c>
      <c r="G49" s="4">
        <v>43.273965785084201</v>
      </c>
      <c r="H49" s="4">
        <v>140</v>
      </c>
      <c r="I49" s="4">
        <v>190</v>
      </c>
    </row>
    <row r="50" spans="2:9" x14ac:dyDescent="0.25">
      <c r="B50" s="4">
        <v>47</v>
      </c>
      <c r="C50" s="4">
        <v>331</v>
      </c>
      <c r="D50" s="4">
        <v>1</v>
      </c>
      <c r="E50" s="4">
        <v>11</v>
      </c>
      <c r="F50" s="4">
        <v>330</v>
      </c>
      <c r="G50" s="4">
        <v>47.1124598474671</v>
      </c>
      <c r="H50" s="4">
        <v>216</v>
      </c>
      <c r="I50" s="4">
        <v>266</v>
      </c>
    </row>
    <row r="51" spans="2:9" x14ac:dyDescent="0.25">
      <c r="B51" s="4">
        <v>48</v>
      </c>
      <c r="C51" s="4">
        <v>331</v>
      </c>
      <c r="D51" s="4">
        <v>1</v>
      </c>
      <c r="E51" s="4">
        <v>12</v>
      </c>
      <c r="F51" s="4">
        <v>329</v>
      </c>
      <c r="G51" s="4">
        <v>44.075644405863898</v>
      </c>
      <c r="H51" s="4">
        <v>239</v>
      </c>
      <c r="I51" s="4">
        <v>289</v>
      </c>
    </row>
    <row r="52" spans="2:9" x14ac:dyDescent="0.25">
      <c r="B52" s="4">
        <v>49</v>
      </c>
      <c r="C52" s="4">
        <v>331</v>
      </c>
      <c r="D52" s="4">
        <v>1</v>
      </c>
      <c r="E52" s="4">
        <v>14</v>
      </c>
      <c r="F52" s="4">
        <v>328</v>
      </c>
      <c r="G52" s="4">
        <v>43.587782480631603</v>
      </c>
      <c r="H52" s="4">
        <v>273</v>
      </c>
      <c r="I52" s="4">
        <v>323</v>
      </c>
    </row>
    <row r="53" spans="2:9" x14ac:dyDescent="0.25">
      <c r="B53" s="4">
        <v>50</v>
      </c>
      <c r="C53" s="4">
        <v>332</v>
      </c>
      <c r="D53" s="4">
        <v>1</v>
      </c>
      <c r="E53" s="4">
        <v>5</v>
      </c>
      <c r="F53" s="4">
        <v>330</v>
      </c>
      <c r="G53" s="4">
        <v>47.1124598474671</v>
      </c>
      <c r="H53" s="4">
        <v>148</v>
      </c>
      <c r="I53" s="4">
        <v>198</v>
      </c>
    </row>
    <row r="54" spans="2:9" x14ac:dyDescent="0.25">
      <c r="B54" s="4">
        <v>51</v>
      </c>
      <c r="C54" s="4">
        <v>332</v>
      </c>
      <c r="D54" s="4">
        <v>1</v>
      </c>
      <c r="E54" s="4">
        <v>11</v>
      </c>
      <c r="F54" s="4">
        <v>330</v>
      </c>
      <c r="G54" s="4">
        <v>47.1124598474671</v>
      </c>
      <c r="H54" s="4">
        <v>216</v>
      </c>
      <c r="I54" s="4">
        <v>266</v>
      </c>
    </row>
    <row r="55" spans="2:9" x14ac:dyDescent="0.25">
      <c r="B55" s="4">
        <v>52</v>
      </c>
      <c r="C55" s="4">
        <v>332</v>
      </c>
      <c r="D55" s="4">
        <v>1</v>
      </c>
      <c r="E55" s="4">
        <v>12</v>
      </c>
      <c r="F55" s="4">
        <v>329</v>
      </c>
      <c r="G55" s="4">
        <v>44.075644405863898</v>
      </c>
      <c r="H55" s="4">
        <v>239</v>
      </c>
      <c r="I55" s="4">
        <v>289</v>
      </c>
    </row>
    <row r="56" spans="2:9" x14ac:dyDescent="0.25">
      <c r="B56" s="4">
        <v>53</v>
      </c>
      <c r="C56" s="4">
        <v>332</v>
      </c>
      <c r="D56" s="4">
        <v>1</v>
      </c>
      <c r="E56" s="4">
        <v>14</v>
      </c>
      <c r="F56" s="4">
        <v>328</v>
      </c>
      <c r="G56" s="4">
        <v>43.587782480631603</v>
      </c>
      <c r="H56" s="4">
        <v>273</v>
      </c>
      <c r="I56" s="4">
        <v>323</v>
      </c>
    </row>
    <row r="57" spans="2:9" x14ac:dyDescent="0.25">
      <c r="B57" s="4">
        <v>54</v>
      </c>
      <c r="C57" s="4">
        <v>334</v>
      </c>
      <c r="D57" s="4">
        <v>1</v>
      </c>
      <c r="E57" s="4">
        <v>13</v>
      </c>
      <c r="F57" s="4">
        <v>334</v>
      </c>
      <c r="G57" s="4">
        <v>60.047195468322997</v>
      </c>
      <c r="H57" s="4">
        <v>250</v>
      </c>
      <c r="I57" s="4">
        <v>300</v>
      </c>
    </row>
    <row r="58" spans="2:9" x14ac:dyDescent="0.25">
      <c r="B58" s="4">
        <v>55</v>
      </c>
      <c r="C58" s="4">
        <v>335</v>
      </c>
      <c r="D58" s="4">
        <v>1</v>
      </c>
      <c r="E58" s="4">
        <v>13</v>
      </c>
      <c r="F58" s="4">
        <v>334</v>
      </c>
      <c r="G58" s="4">
        <v>60.047195468322997</v>
      </c>
      <c r="H58" s="4">
        <v>250</v>
      </c>
      <c r="I58" s="4">
        <v>300</v>
      </c>
    </row>
    <row r="59" spans="2:9" x14ac:dyDescent="0.25">
      <c r="B59" s="4">
        <v>56</v>
      </c>
      <c r="C59" s="4">
        <v>336</v>
      </c>
      <c r="D59" s="4">
        <v>1</v>
      </c>
      <c r="E59" s="4">
        <v>13</v>
      </c>
      <c r="F59" s="4">
        <v>334</v>
      </c>
      <c r="G59" s="4">
        <v>60.047195468322997</v>
      </c>
      <c r="H59" s="4">
        <v>250</v>
      </c>
      <c r="I59" s="4">
        <v>300</v>
      </c>
    </row>
    <row r="60" spans="2:9" x14ac:dyDescent="0.25">
      <c r="B60" s="4">
        <v>57</v>
      </c>
      <c r="C60" s="4">
        <v>348</v>
      </c>
      <c r="D60" s="4">
        <v>1</v>
      </c>
      <c r="E60" s="4">
        <v>15</v>
      </c>
      <c r="F60" s="4">
        <v>348</v>
      </c>
      <c r="G60" s="4">
        <v>66.740462564537907</v>
      </c>
      <c r="H60" s="4">
        <v>256</v>
      </c>
      <c r="I60" s="4">
        <v>306</v>
      </c>
    </row>
    <row r="61" spans="2:9" x14ac:dyDescent="0.25">
      <c r="B61" s="4">
        <v>58</v>
      </c>
      <c r="C61" s="4">
        <v>348</v>
      </c>
      <c r="D61" s="4">
        <v>1</v>
      </c>
      <c r="E61" s="4">
        <v>20</v>
      </c>
      <c r="F61" s="4">
        <v>348</v>
      </c>
      <c r="G61" s="4">
        <v>66.740462564537907</v>
      </c>
      <c r="H61" s="4">
        <v>290</v>
      </c>
      <c r="I61" s="4">
        <v>340</v>
      </c>
    </row>
    <row r="62" spans="2:9" x14ac:dyDescent="0.25">
      <c r="B62" s="4">
        <v>59</v>
      </c>
      <c r="C62" s="4">
        <v>372</v>
      </c>
      <c r="D62" s="4">
        <v>1</v>
      </c>
      <c r="E62" s="4">
        <v>13</v>
      </c>
      <c r="F62" s="4">
        <v>370</v>
      </c>
      <c r="G62" s="4">
        <v>58.573147080886201</v>
      </c>
      <c r="H62" s="4">
        <v>250</v>
      </c>
      <c r="I62" s="4">
        <v>300</v>
      </c>
    </row>
    <row r="63" spans="2:9" x14ac:dyDescent="0.25">
      <c r="B63" s="4">
        <v>60</v>
      </c>
      <c r="C63" s="4">
        <v>373</v>
      </c>
      <c r="D63" s="4">
        <v>1</v>
      </c>
      <c r="E63" s="4">
        <v>13</v>
      </c>
      <c r="F63" s="4">
        <v>370</v>
      </c>
      <c r="G63" s="4">
        <v>58.573147080886201</v>
      </c>
      <c r="H63" s="4">
        <v>250</v>
      </c>
      <c r="I63" s="4">
        <v>300</v>
      </c>
    </row>
    <row r="64" spans="2:9" x14ac:dyDescent="0.25">
      <c r="B64" s="4">
        <v>61</v>
      </c>
      <c r="C64" s="4">
        <v>409</v>
      </c>
      <c r="D64" s="4">
        <v>1</v>
      </c>
      <c r="E64" s="4">
        <v>5</v>
      </c>
      <c r="F64" s="4">
        <v>409</v>
      </c>
      <c r="G64" s="4">
        <v>39.406486723851103</v>
      </c>
      <c r="H64" s="4">
        <v>148</v>
      </c>
      <c r="I64" s="4">
        <v>198</v>
      </c>
    </row>
    <row r="65" spans="2:9" x14ac:dyDescent="0.25">
      <c r="B65" s="4">
        <v>62</v>
      </c>
      <c r="C65" s="4">
        <v>409</v>
      </c>
      <c r="D65" s="4">
        <v>1</v>
      </c>
      <c r="E65" s="4">
        <v>6</v>
      </c>
      <c r="F65" s="4">
        <v>409</v>
      </c>
      <c r="G65" s="4">
        <v>39.406486723851103</v>
      </c>
      <c r="H65" s="4">
        <v>140</v>
      </c>
      <c r="I65" s="4">
        <v>190</v>
      </c>
    </row>
    <row r="66" spans="2:9" x14ac:dyDescent="0.25">
      <c r="B66" s="4">
        <v>63</v>
      </c>
      <c r="C66" s="4">
        <v>410</v>
      </c>
      <c r="D66" s="4">
        <v>1</v>
      </c>
      <c r="E66" s="4">
        <v>5</v>
      </c>
      <c r="F66" s="4">
        <v>409</v>
      </c>
      <c r="G66" s="4">
        <v>39.406486723851103</v>
      </c>
      <c r="H66" s="4">
        <v>148</v>
      </c>
      <c r="I66" s="4">
        <v>198</v>
      </c>
    </row>
    <row r="67" spans="2:9" x14ac:dyDescent="0.25">
      <c r="B67" s="4">
        <v>64</v>
      </c>
      <c r="C67" s="4">
        <v>411</v>
      </c>
      <c r="D67" s="4">
        <v>1</v>
      </c>
      <c r="E67" s="4">
        <v>5</v>
      </c>
      <c r="F67" s="4">
        <v>409</v>
      </c>
      <c r="G67" s="4">
        <v>39.406486723851103</v>
      </c>
      <c r="H67" s="4">
        <v>148</v>
      </c>
      <c r="I67" s="4">
        <v>198</v>
      </c>
    </row>
    <row r="68" spans="2:9" x14ac:dyDescent="0.25">
      <c r="B68" s="4">
        <v>65</v>
      </c>
      <c r="C68" s="4">
        <v>411</v>
      </c>
      <c r="D68" s="4">
        <v>1</v>
      </c>
      <c r="E68" s="4">
        <v>6</v>
      </c>
      <c r="F68" s="4">
        <v>409</v>
      </c>
      <c r="G68" s="4">
        <v>39.406486723851103</v>
      </c>
      <c r="H68" s="4">
        <v>140</v>
      </c>
      <c r="I68" s="4">
        <v>190</v>
      </c>
    </row>
    <row r="69" spans="2:9" x14ac:dyDescent="0.25">
      <c r="B69" s="4">
        <v>66</v>
      </c>
      <c r="C69" s="4">
        <v>412</v>
      </c>
      <c r="D69" s="4">
        <v>1</v>
      </c>
      <c r="E69" s="4">
        <v>5</v>
      </c>
      <c r="F69" s="4">
        <v>409</v>
      </c>
      <c r="G69" s="4">
        <v>39.406486723851103</v>
      </c>
      <c r="H69" s="4">
        <v>148</v>
      </c>
      <c r="I69" s="4">
        <v>198</v>
      </c>
    </row>
    <row r="70" spans="2:9" x14ac:dyDescent="0.25">
      <c r="B70" s="4">
        <v>67</v>
      </c>
      <c r="C70" s="4">
        <v>413</v>
      </c>
      <c r="D70" s="4">
        <v>1</v>
      </c>
      <c r="E70" s="4">
        <v>5</v>
      </c>
      <c r="F70" s="4">
        <v>409</v>
      </c>
      <c r="G70" s="4">
        <v>39.406486723851103</v>
      </c>
      <c r="H70" s="4">
        <v>148</v>
      </c>
      <c r="I70" s="4">
        <v>198</v>
      </c>
    </row>
    <row r="71" spans="2:9" x14ac:dyDescent="0.25">
      <c r="B71" s="4">
        <v>68</v>
      </c>
      <c r="C71" s="4">
        <v>413</v>
      </c>
      <c r="D71" s="4">
        <v>1</v>
      </c>
      <c r="E71" s="4">
        <v>13</v>
      </c>
      <c r="F71" s="4">
        <v>413</v>
      </c>
      <c r="G71" s="4">
        <v>54.263571494989399</v>
      </c>
      <c r="H71" s="4">
        <v>250</v>
      </c>
      <c r="I71" s="4">
        <v>300</v>
      </c>
    </row>
    <row r="72" spans="2:9" x14ac:dyDescent="0.25">
      <c r="B72" s="4">
        <v>69</v>
      </c>
      <c r="C72" s="4">
        <v>413</v>
      </c>
      <c r="D72" s="4">
        <v>1</v>
      </c>
      <c r="E72" s="4">
        <v>23</v>
      </c>
      <c r="F72" s="4">
        <v>413</v>
      </c>
      <c r="G72" s="4">
        <v>54.263571494989399</v>
      </c>
      <c r="H72" s="4">
        <v>334</v>
      </c>
      <c r="I72" s="4">
        <v>384</v>
      </c>
    </row>
    <row r="73" spans="2:9" x14ac:dyDescent="0.25">
      <c r="B73" s="4">
        <v>70</v>
      </c>
      <c r="C73" s="4">
        <v>413</v>
      </c>
      <c r="D73" s="4">
        <v>1</v>
      </c>
      <c r="E73" s="4">
        <v>24</v>
      </c>
      <c r="F73" s="4">
        <v>413</v>
      </c>
      <c r="G73" s="4">
        <v>54.263571494989399</v>
      </c>
      <c r="H73" s="4">
        <v>343</v>
      </c>
      <c r="I73" s="4">
        <v>393</v>
      </c>
    </row>
    <row r="74" spans="2:9" x14ac:dyDescent="0.25">
      <c r="B74" s="4">
        <v>71</v>
      </c>
      <c r="C74" s="4">
        <v>414</v>
      </c>
      <c r="D74" s="4">
        <v>1</v>
      </c>
      <c r="E74" s="4">
        <v>5</v>
      </c>
      <c r="F74" s="4">
        <v>409</v>
      </c>
      <c r="G74" s="4">
        <v>39.406486723851103</v>
      </c>
      <c r="H74" s="4">
        <v>148</v>
      </c>
      <c r="I74" s="4">
        <v>198</v>
      </c>
    </row>
    <row r="75" spans="2:9" x14ac:dyDescent="0.25">
      <c r="B75" s="4">
        <v>72</v>
      </c>
      <c r="C75" s="4">
        <v>421</v>
      </c>
      <c r="D75" s="4">
        <v>1</v>
      </c>
      <c r="E75" s="4">
        <v>23</v>
      </c>
      <c r="F75" s="4">
        <v>421</v>
      </c>
      <c r="G75" s="4">
        <v>51.602902325229103</v>
      </c>
      <c r="H75" s="4">
        <v>334</v>
      </c>
      <c r="I75" s="4">
        <v>384</v>
      </c>
    </row>
    <row r="76" spans="2:9" x14ac:dyDescent="0.25">
      <c r="B76" s="4">
        <v>73</v>
      </c>
      <c r="C76" s="4">
        <v>421</v>
      </c>
      <c r="D76" s="4">
        <v>1</v>
      </c>
      <c r="E76" s="4">
        <v>24</v>
      </c>
      <c r="F76" s="4">
        <v>421</v>
      </c>
      <c r="G76" s="4">
        <v>51.602902325229103</v>
      </c>
      <c r="H76" s="4">
        <v>343</v>
      </c>
      <c r="I76" s="4">
        <v>393</v>
      </c>
    </row>
    <row r="77" spans="2:9" x14ac:dyDescent="0.25">
      <c r="B77" s="4">
        <v>74</v>
      </c>
      <c r="C77" s="4">
        <v>423</v>
      </c>
      <c r="D77" s="4">
        <v>1</v>
      </c>
      <c r="E77" s="4">
        <v>13</v>
      </c>
      <c r="F77" s="4">
        <v>422</v>
      </c>
      <c r="G77" s="4">
        <v>57.829015811755497</v>
      </c>
      <c r="H77" s="4">
        <v>250</v>
      </c>
      <c r="I77" s="4">
        <v>300</v>
      </c>
    </row>
    <row r="78" spans="2:9" x14ac:dyDescent="0.25">
      <c r="B78" s="4">
        <v>75</v>
      </c>
      <c r="C78" s="4">
        <v>423</v>
      </c>
      <c r="D78" s="4">
        <v>1</v>
      </c>
      <c r="E78" s="4">
        <v>23</v>
      </c>
      <c r="F78" s="4">
        <v>421</v>
      </c>
      <c r="G78" s="4">
        <v>51.602902325229103</v>
      </c>
      <c r="H78" s="4">
        <v>334</v>
      </c>
      <c r="I78" s="4">
        <v>384</v>
      </c>
    </row>
    <row r="79" spans="2:9" x14ac:dyDescent="0.25">
      <c r="B79" s="4">
        <v>76</v>
      </c>
      <c r="C79" s="4">
        <v>423</v>
      </c>
      <c r="D79" s="4">
        <v>1</v>
      </c>
      <c r="E79" s="4">
        <v>24</v>
      </c>
      <c r="F79" s="4">
        <v>421</v>
      </c>
      <c r="G79" s="4">
        <v>51.602902325229103</v>
      </c>
      <c r="H79" s="4">
        <v>343</v>
      </c>
      <c r="I79" s="4">
        <v>393</v>
      </c>
    </row>
    <row r="80" spans="2:9" x14ac:dyDescent="0.25">
      <c r="B80" s="4">
        <v>77</v>
      </c>
      <c r="C80" s="4">
        <v>424</v>
      </c>
      <c r="D80" s="4">
        <v>1</v>
      </c>
      <c r="E80" s="4">
        <v>13</v>
      </c>
      <c r="F80" s="4">
        <v>422</v>
      </c>
      <c r="G80" s="4">
        <v>57.829015811755497</v>
      </c>
      <c r="H80" s="4">
        <v>250</v>
      </c>
      <c r="I80" s="4">
        <v>300</v>
      </c>
    </row>
    <row r="81" spans="2:9" x14ac:dyDescent="0.25">
      <c r="B81" s="4">
        <v>78</v>
      </c>
      <c r="C81" s="4">
        <v>424</v>
      </c>
      <c r="D81" s="4">
        <v>1</v>
      </c>
      <c r="E81" s="4">
        <v>23</v>
      </c>
      <c r="F81" s="4">
        <v>421</v>
      </c>
      <c r="G81" s="4">
        <v>51.602902325229103</v>
      </c>
      <c r="H81" s="4">
        <v>334</v>
      </c>
      <c r="I81" s="4">
        <v>384</v>
      </c>
    </row>
    <row r="82" spans="2:9" x14ac:dyDescent="0.25">
      <c r="B82" s="4">
        <v>79</v>
      </c>
      <c r="C82" s="4">
        <v>424</v>
      </c>
      <c r="D82" s="4">
        <v>1</v>
      </c>
      <c r="E82" s="4">
        <v>24</v>
      </c>
      <c r="F82" s="4">
        <v>421</v>
      </c>
      <c r="G82" s="4">
        <v>51.602902325229103</v>
      </c>
      <c r="H82" s="4">
        <v>343</v>
      </c>
      <c r="I82" s="4">
        <v>393</v>
      </c>
    </row>
    <row r="83" spans="2:9" x14ac:dyDescent="0.25">
      <c r="B83" s="4">
        <v>80</v>
      </c>
      <c r="C83" s="4">
        <v>425</v>
      </c>
      <c r="D83" s="4">
        <v>1</v>
      </c>
      <c r="E83" s="4">
        <v>13</v>
      </c>
      <c r="F83" s="4">
        <v>422</v>
      </c>
      <c r="G83" s="4">
        <v>57.829015811755497</v>
      </c>
      <c r="H83" s="4">
        <v>250</v>
      </c>
      <c r="I83" s="4">
        <v>300</v>
      </c>
    </row>
    <row r="84" spans="2:9" x14ac:dyDescent="0.25">
      <c r="B84" s="4">
        <v>81</v>
      </c>
      <c r="C84" s="4">
        <v>436</v>
      </c>
      <c r="D84" s="4">
        <v>1</v>
      </c>
      <c r="E84" s="4">
        <v>13</v>
      </c>
      <c r="F84" s="4">
        <v>431</v>
      </c>
      <c r="G84" s="4">
        <v>54.306479331190502</v>
      </c>
      <c r="H84" s="4">
        <v>250</v>
      </c>
      <c r="I84" s="4">
        <v>300</v>
      </c>
    </row>
    <row r="85" spans="2:9" x14ac:dyDescent="0.25">
      <c r="B85" s="4">
        <v>82</v>
      </c>
      <c r="C85" s="4">
        <v>492</v>
      </c>
      <c r="D85" s="4">
        <v>1</v>
      </c>
      <c r="E85" s="4">
        <v>13</v>
      </c>
      <c r="F85" s="4">
        <v>492</v>
      </c>
      <c r="G85" s="4">
        <v>53.006481100495499</v>
      </c>
      <c r="H85" s="4">
        <v>250</v>
      </c>
      <c r="I85" s="4">
        <v>300</v>
      </c>
    </row>
    <row r="86" spans="2:9" x14ac:dyDescent="0.25">
      <c r="B86" s="4">
        <v>83</v>
      </c>
      <c r="C86" s="4">
        <v>493</v>
      </c>
      <c r="D86" s="4">
        <v>1</v>
      </c>
      <c r="E86" s="4">
        <v>13</v>
      </c>
      <c r="F86" s="4">
        <v>492</v>
      </c>
      <c r="G86" s="4">
        <v>53.006481100495499</v>
      </c>
      <c r="H86" s="4">
        <v>250</v>
      </c>
      <c r="I86" s="4">
        <v>300</v>
      </c>
    </row>
    <row r="87" spans="2:9" x14ac:dyDescent="0.25">
      <c r="B87" s="4">
        <v>84</v>
      </c>
      <c r="C87" s="4">
        <v>494</v>
      </c>
      <c r="D87" s="4">
        <v>1</v>
      </c>
      <c r="E87" s="4">
        <v>13</v>
      </c>
      <c r="F87" s="4">
        <v>492</v>
      </c>
      <c r="G87" s="4">
        <v>53.006481100495499</v>
      </c>
      <c r="H87" s="4">
        <v>250</v>
      </c>
      <c r="I87" s="4">
        <v>300</v>
      </c>
    </row>
    <row r="88" spans="2:9" x14ac:dyDescent="0.25">
      <c r="B88" s="4">
        <v>85</v>
      </c>
      <c r="C88" s="4">
        <v>496</v>
      </c>
      <c r="D88" s="4">
        <v>1</v>
      </c>
      <c r="E88" s="4">
        <v>13</v>
      </c>
      <c r="F88" s="4">
        <v>492</v>
      </c>
      <c r="G88" s="4">
        <v>53.006481100495499</v>
      </c>
      <c r="H88" s="4">
        <v>250</v>
      </c>
      <c r="I88" s="4">
        <v>300</v>
      </c>
    </row>
    <row r="89" spans="2:9" x14ac:dyDescent="0.25">
      <c r="B89" s="4">
        <v>86</v>
      </c>
      <c r="C89" s="4">
        <v>511</v>
      </c>
      <c r="D89" s="4">
        <v>1</v>
      </c>
      <c r="E89" s="4">
        <v>13</v>
      </c>
      <c r="F89" s="4">
        <v>511</v>
      </c>
      <c r="G89" s="4">
        <v>51.423146677321697</v>
      </c>
      <c r="H89" s="4">
        <v>250</v>
      </c>
      <c r="I89" s="4">
        <v>300</v>
      </c>
    </row>
    <row r="90" spans="2:9" x14ac:dyDescent="0.25">
      <c r="B90" s="4">
        <v>87</v>
      </c>
      <c r="C90" s="4">
        <v>512</v>
      </c>
      <c r="D90" s="4">
        <v>1</v>
      </c>
      <c r="E90" s="4">
        <v>13</v>
      </c>
      <c r="F90" s="4">
        <v>511</v>
      </c>
      <c r="G90" s="4">
        <v>51.423146677321697</v>
      </c>
      <c r="H90" s="4">
        <v>250</v>
      </c>
      <c r="I90" s="4">
        <v>300</v>
      </c>
    </row>
    <row r="91" spans="2:9" x14ac:dyDescent="0.25">
      <c r="B91" s="4">
        <v>88</v>
      </c>
      <c r="C91" s="4">
        <v>512</v>
      </c>
      <c r="D91" s="4">
        <v>1</v>
      </c>
      <c r="E91" s="4">
        <v>25</v>
      </c>
      <c r="F91" s="4">
        <v>512</v>
      </c>
      <c r="G91" s="4">
        <v>52.3445054674281</v>
      </c>
      <c r="H91" s="4">
        <v>427</v>
      </c>
      <c r="I91" s="4">
        <v>477</v>
      </c>
    </row>
    <row r="92" spans="2:9" x14ac:dyDescent="0.25">
      <c r="B92" s="4">
        <v>89</v>
      </c>
      <c r="C92" s="4">
        <v>513</v>
      </c>
      <c r="D92" s="4">
        <v>1</v>
      </c>
      <c r="E92" s="4">
        <v>13</v>
      </c>
      <c r="F92" s="4">
        <v>511</v>
      </c>
      <c r="G92" s="4">
        <v>51.423146677321697</v>
      </c>
      <c r="H92" s="4">
        <v>250</v>
      </c>
      <c r="I92" s="4">
        <v>300</v>
      </c>
    </row>
    <row r="93" spans="2:9" x14ac:dyDescent="0.25">
      <c r="B93" s="4">
        <v>90</v>
      </c>
      <c r="C93" s="4">
        <v>531</v>
      </c>
      <c r="D93" s="4">
        <v>1</v>
      </c>
      <c r="E93" s="4">
        <v>13</v>
      </c>
      <c r="F93" s="4">
        <v>531</v>
      </c>
      <c r="G93" s="4">
        <v>51.361861928723002</v>
      </c>
      <c r="H93" s="4">
        <v>250</v>
      </c>
      <c r="I93" s="4">
        <v>300</v>
      </c>
    </row>
    <row r="94" spans="2:9" x14ac:dyDescent="0.25">
      <c r="B94" s="4">
        <v>91</v>
      </c>
      <c r="C94" s="4">
        <v>531</v>
      </c>
      <c r="D94" s="4">
        <v>1</v>
      </c>
      <c r="E94" s="4">
        <v>25</v>
      </c>
      <c r="F94" s="4">
        <v>531</v>
      </c>
      <c r="G94" s="4">
        <v>51.361861928723002</v>
      </c>
      <c r="H94" s="4">
        <v>427</v>
      </c>
      <c r="I94" s="4">
        <v>477</v>
      </c>
    </row>
    <row r="95" spans="2:9" x14ac:dyDescent="0.25">
      <c r="B95" s="4">
        <v>92</v>
      </c>
      <c r="C95" s="4">
        <v>532</v>
      </c>
      <c r="D95" s="4">
        <v>1</v>
      </c>
      <c r="E95" s="4">
        <v>13</v>
      </c>
      <c r="F95" s="4">
        <v>531</v>
      </c>
      <c r="G95" s="4">
        <v>51.361861928723002</v>
      </c>
      <c r="H95" s="4">
        <v>250</v>
      </c>
      <c r="I95" s="4">
        <v>300</v>
      </c>
    </row>
    <row r="96" spans="2:9" x14ac:dyDescent="0.25">
      <c r="B96" s="4">
        <v>93</v>
      </c>
      <c r="C96" s="4">
        <v>532</v>
      </c>
      <c r="D96" s="4">
        <v>1</v>
      </c>
      <c r="E96" s="4">
        <v>25</v>
      </c>
      <c r="F96" s="4">
        <v>531</v>
      </c>
      <c r="G96" s="4">
        <v>51.361861928723002</v>
      </c>
      <c r="H96" s="4">
        <v>427</v>
      </c>
      <c r="I96" s="4">
        <v>477</v>
      </c>
    </row>
    <row r="97" spans="2:9" x14ac:dyDescent="0.25">
      <c r="B97" s="4">
        <v>94</v>
      </c>
      <c r="C97" s="4">
        <v>533</v>
      </c>
      <c r="D97" s="4">
        <v>1</v>
      </c>
      <c r="E97" s="4">
        <v>13</v>
      </c>
      <c r="F97" s="4">
        <v>531</v>
      </c>
      <c r="G97" s="4">
        <v>51.361861928723002</v>
      </c>
      <c r="H97" s="4">
        <v>250</v>
      </c>
      <c r="I97" s="4">
        <v>300</v>
      </c>
    </row>
    <row r="98" spans="2:9" x14ac:dyDescent="0.25">
      <c r="B98" s="4">
        <v>95</v>
      </c>
      <c r="C98" s="4">
        <v>533</v>
      </c>
      <c r="D98" s="4">
        <v>1</v>
      </c>
      <c r="E98" s="4">
        <v>25</v>
      </c>
      <c r="F98" s="4">
        <v>531</v>
      </c>
      <c r="G98" s="4">
        <v>51.361861928723002</v>
      </c>
      <c r="H98" s="4">
        <v>427</v>
      </c>
      <c r="I98" s="4">
        <v>477</v>
      </c>
    </row>
    <row r="99" spans="2:9" x14ac:dyDescent="0.25">
      <c r="B99" s="4">
        <v>96</v>
      </c>
      <c r="C99" s="4">
        <v>534</v>
      </c>
      <c r="D99" s="4">
        <v>1</v>
      </c>
      <c r="E99" s="4">
        <v>13</v>
      </c>
      <c r="F99" s="4">
        <v>531</v>
      </c>
      <c r="G99" s="4">
        <v>51.361861928723002</v>
      </c>
      <c r="H99" s="4">
        <v>250</v>
      </c>
      <c r="I99" s="4">
        <v>300</v>
      </c>
    </row>
    <row r="100" spans="2:9" x14ac:dyDescent="0.25">
      <c r="B100" s="4">
        <v>97</v>
      </c>
      <c r="C100" s="4">
        <v>534</v>
      </c>
      <c r="D100" s="4">
        <v>1</v>
      </c>
      <c r="E100" s="4">
        <v>25</v>
      </c>
      <c r="F100" s="4">
        <v>531</v>
      </c>
      <c r="G100" s="4">
        <v>51.361861928723002</v>
      </c>
      <c r="H100" s="4">
        <v>427</v>
      </c>
      <c r="I100" s="4">
        <v>477</v>
      </c>
    </row>
    <row r="101" spans="2:9" x14ac:dyDescent="0.25">
      <c r="B101" s="4">
        <v>98</v>
      </c>
      <c r="C101" s="4">
        <v>535</v>
      </c>
      <c r="D101" s="4">
        <v>1</v>
      </c>
      <c r="E101" s="4">
        <v>13</v>
      </c>
      <c r="F101" s="4">
        <v>531</v>
      </c>
      <c r="G101" s="4">
        <v>51.361861928723002</v>
      </c>
      <c r="H101" s="4">
        <v>250</v>
      </c>
      <c r="I101" s="4">
        <v>300</v>
      </c>
    </row>
    <row r="102" spans="2:9" x14ac:dyDescent="0.25">
      <c r="B102" s="4">
        <v>99</v>
      </c>
      <c r="C102" s="4">
        <v>535</v>
      </c>
      <c r="D102" s="4">
        <v>1</v>
      </c>
      <c r="E102" s="4">
        <v>25</v>
      </c>
      <c r="F102" s="4">
        <v>531</v>
      </c>
      <c r="G102" s="4">
        <v>51.361861928723002</v>
      </c>
      <c r="H102" s="4">
        <v>427</v>
      </c>
      <c r="I102" s="4">
        <v>477</v>
      </c>
    </row>
    <row r="103" spans="2:9" x14ac:dyDescent="0.25">
      <c r="B103" s="4">
        <v>100</v>
      </c>
      <c r="C103" s="4">
        <v>535</v>
      </c>
      <c r="D103" s="4">
        <v>1</v>
      </c>
      <c r="E103" s="4">
        <v>26</v>
      </c>
      <c r="F103" s="4">
        <v>535</v>
      </c>
      <c r="G103" s="4">
        <v>55.4372628868581</v>
      </c>
      <c r="H103" s="4">
        <v>475</v>
      </c>
      <c r="I103" s="4">
        <v>525</v>
      </c>
    </row>
    <row r="104" spans="2:9" x14ac:dyDescent="0.25">
      <c r="B104" s="4">
        <v>101</v>
      </c>
      <c r="C104" s="4">
        <v>535</v>
      </c>
      <c r="D104" s="4">
        <v>1</v>
      </c>
      <c r="E104" s="4">
        <v>27</v>
      </c>
      <c r="F104" s="4">
        <v>535</v>
      </c>
      <c r="G104" s="4">
        <v>55.4372628868581</v>
      </c>
      <c r="H104" s="4">
        <v>467</v>
      </c>
      <c r="I104" s="4">
        <v>517</v>
      </c>
    </row>
    <row r="105" spans="2:9" x14ac:dyDescent="0.25">
      <c r="B105" s="4">
        <v>102</v>
      </c>
      <c r="C105" s="4">
        <v>536</v>
      </c>
      <c r="D105" s="4">
        <v>1</v>
      </c>
      <c r="E105" s="4">
        <v>26</v>
      </c>
      <c r="F105" s="4">
        <v>535</v>
      </c>
      <c r="G105" s="4">
        <v>55.4372628868581</v>
      </c>
      <c r="H105" s="4">
        <v>475</v>
      </c>
      <c r="I105" s="4">
        <v>525</v>
      </c>
    </row>
    <row r="106" spans="2:9" x14ac:dyDescent="0.25">
      <c r="B106" s="4">
        <v>103</v>
      </c>
      <c r="C106" s="4">
        <v>536</v>
      </c>
      <c r="D106" s="4">
        <v>1</v>
      </c>
      <c r="E106" s="4">
        <v>27</v>
      </c>
      <c r="F106" s="4">
        <v>535</v>
      </c>
      <c r="G106" s="4">
        <v>55.4372628868581</v>
      </c>
      <c r="H106" s="4">
        <v>467</v>
      </c>
      <c r="I106" s="4">
        <v>517</v>
      </c>
    </row>
    <row r="107" spans="2:9" x14ac:dyDescent="0.25">
      <c r="B107" s="4">
        <v>104</v>
      </c>
      <c r="C107" s="4">
        <v>551</v>
      </c>
      <c r="D107" s="4">
        <v>1</v>
      </c>
      <c r="E107" s="4">
        <v>13</v>
      </c>
      <c r="F107" s="4">
        <v>547</v>
      </c>
      <c r="G107" s="4">
        <v>47.231495994061298</v>
      </c>
      <c r="H107" s="4">
        <v>250</v>
      </c>
      <c r="I107" s="4">
        <v>300</v>
      </c>
    </row>
    <row r="108" spans="2:9" x14ac:dyDescent="0.25">
      <c r="B108" s="4">
        <v>105</v>
      </c>
      <c r="C108" s="4">
        <v>552</v>
      </c>
      <c r="D108" s="4">
        <v>1</v>
      </c>
      <c r="E108" s="4">
        <v>26</v>
      </c>
      <c r="F108" s="4">
        <v>552</v>
      </c>
      <c r="G108" s="4">
        <v>54.963844410580599</v>
      </c>
      <c r="H108" s="4">
        <v>475</v>
      </c>
      <c r="I108" s="4">
        <v>525</v>
      </c>
    </row>
    <row r="109" spans="2:9" x14ac:dyDescent="0.25">
      <c r="B109" s="4">
        <v>106</v>
      </c>
      <c r="C109" s="4">
        <v>552</v>
      </c>
      <c r="D109" s="4">
        <v>1</v>
      </c>
      <c r="E109" s="4">
        <v>27</v>
      </c>
      <c r="F109" s="4">
        <v>552</v>
      </c>
      <c r="G109" s="4">
        <v>54.963844410580599</v>
      </c>
      <c r="H109" s="4">
        <v>467</v>
      </c>
      <c r="I109" s="4">
        <v>517</v>
      </c>
    </row>
    <row r="110" spans="2:9" x14ac:dyDescent="0.25">
      <c r="B110" s="4">
        <v>107</v>
      </c>
      <c r="C110" s="4">
        <v>553</v>
      </c>
      <c r="D110" s="4">
        <v>1</v>
      </c>
      <c r="E110" s="4">
        <v>26</v>
      </c>
      <c r="F110" s="4">
        <v>552</v>
      </c>
      <c r="G110" s="4">
        <v>54.963844410580599</v>
      </c>
      <c r="H110" s="4">
        <v>475</v>
      </c>
      <c r="I110" s="4">
        <v>525</v>
      </c>
    </row>
    <row r="111" spans="2:9" x14ac:dyDescent="0.25">
      <c r="B111" s="4">
        <v>108</v>
      </c>
      <c r="C111" s="4">
        <v>553</v>
      </c>
      <c r="D111" s="4">
        <v>1</v>
      </c>
      <c r="E111" s="4">
        <v>27</v>
      </c>
      <c r="F111" s="4">
        <v>552</v>
      </c>
      <c r="G111" s="4">
        <v>54.963844410580599</v>
      </c>
      <c r="H111" s="4">
        <v>467</v>
      </c>
      <c r="I111" s="4">
        <v>517</v>
      </c>
    </row>
    <row r="112" spans="2:9" x14ac:dyDescent="0.25">
      <c r="B112" s="4">
        <v>109</v>
      </c>
      <c r="C112" s="4">
        <v>554</v>
      </c>
      <c r="D112" s="4">
        <v>1</v>
      </c>
      <c r="E112" s="4">
        <v>13</v>
      </c>
      <c r="F112" s="4">
        <v>550</v>
      </c>
      <c r="G112" s="4">
        <v>48.853955129490998</v>
      </c>
      <c r="H112" s="4">
        <v>250</v>
      </c>
      <c r="I112" s="4">
        <v>300</v>
      </c>
    </row>
    <row r="113" spans="2:9" x14ac:dyDescent="0.25">
      <c r="B113" s="4">
        <v>110</v>
      </c>
      <c r="C113" s="4">
        <v>554</v>
      </c>
      <c r="D113" s="4">
        <v>1</v>
      </c>
      <c r="E113" s="4">
        <v>26</v>
      </c>
      <c r="F113" s="4">
        <v>552</v>
      </c>
      <c r="G113" s="4">
        <v>54.963844410580599</v>
      </c>
      <c r="H113" s="4">
        <v>475</v>
      </c>
      <c r="I113" s="4">
        <v>525</v>
      </c>
    </row>
    <row r="114" spans="2:9" x14ac:dyDescent="0.25">
      <c r="B114" s="4">
        <v>111</v>
      </c>
      <c r="C114" s="4">
        <v>554</v>
      </c>
      <c r="D114" s="4">
        <v>1</v>
      </c>
      <c r="E114" s="4">
        <v>27</v>
      </c>
      <c r="F114" s="4">
        <v>552</v>
      </c>
      <c r="G114" s="4">
        <v>54.963844410580599</v>
      </c>
      <c r="H114" s="4">
        <v>467</v>
      </c>
      <c r="I114" s="4">
        <v>517</v>
      </c>
    </row>
    <row r="115" spans="2:9" x14ac:dyDescent="0.25">
      <c r="B115" s="4">
        <v>112</v>
      </c>
      <c r="C115" s="4">
        <v>555</v>
      </c>
      <c r="D115" s="4">
        <v>1</v>
      </c>
      <c r="E115" s="4">
        <v>13</v>
      </c>
      <c r="F115" s="4">
        <v>550</v>
      </c>
      <c r="G115" s="4">
        <v>48.853955129490998</v>
      </c>
      <c r="H115" s="4">
        <v>250</v>
      </c>
      <c r="I115" s="4">
        <v>300</v>
      </c>
    </row>
    <row r="116" spans="2:9" x14ac:dyDescent="0.25">
      <c r="B116" s="4">
        <v>113</v>
      </c>
      <c r="C116" s="4">
        <v>555</v>
      </c>
      <c r="D116" s="4">
        <v>1</v>
      </c>
      <c r="E116" s="4">
        <v>26</v>
      </c>
      <c r="F116" s="4">
        <v>552</v>
      </c>
      <c r="G116" s="4">
        <v>54.963844410580599</v>
      </c>
      <c r="H116" s="4">
        <v>475</v>
      </c>
      <c r="I116" s="4">
        <v>525</v>
      </c>
    </row>
    <row r="117" spans="2:9" x14ac:dyDescent="0.25">
      <c r="B117" s="4">
        <v>114</v>
      </c>
      <c r="C117" s="4">
        <v>555</v>
      </c>
      <c r="D117" s="4">
        <v>1</v>
      </c>
      <c r="E117" s="4">
        <v>27</v>
      </c>
      <c r="F117" s="4">
        <v>552</v>
      </c>
      <c r="G117" s="4">
        <v>54.963844410580599</v>
      </c>
      <c r="H117" s="4">
        <v>467</v>
      </c>
      <c r="I117" s="4">
        <v>517</v>
      </c>
    </row>
    <row r="118" spans="2:9" x14ac:dyDescent="0.25">
      <c r="B118" s="4">
        <v>115</v>
      </c>
      <c r="C118" s="4">
        <v>587</v>
      </c>
      <c r="D118" s="4">
        <v>1</v>
      </c>
      <c r="E118" s="4">
        <v>13</v>
      </c>
      <c r="F118" s="4">
        <v>584</v>
      </c>
      <c r="G118" s="4">
        <v>46.030095106046303</v>
      </c>
      <c r="H118" s="4">
        <v>250</v>
      </c>
      <c r="I118" s="4">
        <v>300</v>
      </c>
    </row>
    <row r="119" spans="2:9" x14ac:dyDescent="0.25">
      <c r="B119" s="4">
        <v>116</v>
      </c>
      <c r="C119" s="4">
        <v>603</v>
      </c>
      <c r="D119" s="4">
        <v>1</v>
      </c>
      <c r="E119" s="4">
        <v>13</v>
      </c>
      <c r="F119" s="4">
        <v>603</v>
      </c>
      <c r="G119" s="4">
        <v>48.4889165006757</v>
      </c>
      <c r="H119" s="4">
        <v>250</v>
      </c>
      <c r="I119" s="4">
        <v>300</v>
      </c>
    </row>
    <row r="120" spans="2:9" x14ac:dyDescent="0.25">
      <c r="B120" s="4">
        <v>117</v>
      </c>
      <c r="C120" s="4">
        <v>603</v>
      </c>
      <c r="D120" s="4">
        <v>1</v>
      </c>
      <c r="E120" s="4">
        <v>26</v>
      </c>
      <c r="F120" s="4">
        <v>603</v>
      </c>
      <c r="G120" s="4">
        <v>48.4889165006757</v>
      </c>
      <c r="H120" s="4">
        <v>475</v>
      </c>
      <c r="I120" s="4">
        <v>525</v>
      </c>
    </row>
    <row r="121" spans="2:9" x14ac:dyDescent="0.25">
      <c r="B121" s="4">
        <v>118</v>
      </c>
      <c r="C121" s="4">
        <v>603</v>
      </c>
      <c r="D121" s="4">
        <v>1</v>
      </c>
      <c r="E121" s="4">
        <v>27</v>
      </c>
      <c r="F121" s="4">
        <v>603</v>
      </c>
      <c r="G121" s="4">
        <v>48.4889165006757</v>
      </c>
      <c r="H121" s="4">
        <v>467</v>
      </c>
      <c r="I121" s="4">
        <v>517</v>
      </c>
    </row>
    <row r="122" spans="2:9" x14ac:dyDescent="0.25">
      <c r="B122" s="4">
        <v>119</v>
      </c>
      <c r="C122" s="4">
        <v>604</v>
      </c>
      <c r="D122" s="4">
        <v>1</v>
      </c>
      <c r="E122" s="4">
        <v>13</v>
      </c>
      <c r="F122" s="4">
        <v>603</v>
      </c>
      <c r="G122" s="4">
        <v>48.4889165006757</v>
      </c>
      <c r="H122" s="4">
        <v>250</v>
      </c>
      <c r="I122" s="4">
        <v>300</v>
      </c>
    </row>
    <row r="123" spans="2:9" x14ac:dyDescent="0.25">
      <c r="B123" s="4">
        <v>120</v>
      </c>
      <c r="C123" s="4">
        <v>604</v>
      </c>
      <c r="D123" s="4">
        <v>1</v>
      </c>
      <c r="E123" s="4">
        <v>26</v>
      </c>
      <c r="F123" s="4">
        <v>603</v>
      </c>
      <c r="G123" s="4">
        <v>48.4889165006757</v>
      </c>
      <c r="H123" s="4">
        <v>475</v>
      </c>
      <c r="I123" s="4">
        <v>525</v>
      </c>
    </row>
    <row r="124" spans="2:9" x14ac:dyDescent="0.25">
      <c r="B124" s="4">
        <v>121</v>
      </c>
      <c r="C124" s="4">
        <v>604</v>
      </c>
      <c r="D124" s="4">
        <v>1</v>
      </c>
      <c r="E124" s="4">
        <v>27</v>
      </c>
      <c r="F124" s="4">
        <v>603</v>
      </c>
      <c r="G124" s="4">
        <v>48.4889165006757</v>
      </c>
      <c r="H124" s="4">
        <v>467</v>
      </c>
      <c r="I124" s="4">
        <v>517</v>
      </c>
    </row>
    <row r="125" spans="2:9" x14ac:dyDescent="0.25">
      <c r="B125" s="4">
        <v>122</v>
      </c>
      <c r="C125" s="4">
        <v>605</v>
      </c>
      <c r="D125" s="4">
        <v>1</v>
      </c>
      <c r="E125" s="4">
        <v>13</v>
      </c>
      <c r="F125" s="4">
        <v>603</v>
      </c>
      <c r="G125" s="4">
        <v>48.4889165006757</v>
      </c>
      <c r="H125" s="4">
        <v>250</v>
      </c>
      <c r="I125" s="4">
        <v>300</v>
      </c>
    </row>
    <row r="126" spans="2:9" x14ac:dyDescent="0.25">
      <c r="B126" s="4">
        <v>123</v>
      </c>
      <c r="C126" s="4">
        <v>606</v>
      </c>
      <c r="D126" s="4">
        <v>1</v>
      </c>
      <c r="E126" s="4">
        <v>13</v>
      </c>
      <c r="F126" s="4">
        <v>603</v>
      </c>
      <c r="G126" s="4">
        <v>48.4889165006757</v>
      </c>
      <c r="H126" s="4">
        <v>250</v>
      </c>
      <c r="I126" s="4">
        <v>300</v>
      </c>
    </row>
    <row r="127" spans="2:9" x14ac:dyDescent="0.25">
      <c r="B127" s="4">
        <v>124</v>
      </c>
      <c r="C127" s="4">
        <v>606</v>
      </c>
      <c r="D127" s="4">
        <v>1</v>
      </c>
      <c r="E127" s="4">
        <v>26</v>
      </c>
      <c r="F127" s="4">
        <v>603</v>
      </c>
      <c r="G127" s="4">
        <v>48.4889165006757</v>
      </c>
      <c r="H127" s="4">
        <v>475</v>
      </c>
      <c r="I127" s="4">
        <v>525</v>
      </c>
    </row>
    <row r="128" spans="2:9" x14ac:dyDescent="0.25">
      <c r="B128" s="4">
        <v>125</v>
      </c>
      <c r="C128" s="4">
        <v>606</v>
      </c>
      <c r="D128" s="4">
        <v>1</v>
      </c>
      <c r="E128" s="4">
        <v>27</v>
      </c>
      <c r="F128" s="4">
        <v>603</v>
      </c>
      <c r="G128" s="4">
        <v>48.4889165006757</v>
      </c>
      <c r="H128" s="4">
        <v>467</v>
      </c>
      <c r="I128" s="4">
        <v>517</v>
      </c>
    </row>
    <row r="129" spans="2:9" x14ac:dyDescent="0.25">
      <c r="B129" s="4">
        <v>126</v>
      </c>
      <c r="C129" s="4">
        <v>607</v>
      </c>
      <c r="D129" s="4">
        <v>1</v>
      </c>
      <c r="E129" s="4">
        <v>26</v>
      </c>
      <c r="F129" s="4">
        <v>603</v>
      </c>
      <c r="G129" s="4">
        <v>48.4889165006757</v>
      </c>
      <c r="H129" s="4">
        <v>475</v>
      </c>
      <c r="I129" s="4">
        <v>525</v>
      </c>
    </row>
    <row r="130" spans="2:9" x14ac:dyDescent="0.25">
      <c r="B130" s="4">
        <v>127</v>
      </c>
      <c r="C130" s="4">
        <v>607</v>
      </c>
      <c r="D130" s="4">
        <v>1</v>
      </c>
      <c r="E130" s="4">
        <v>27</v>
      </c>
      <c r="F130" s="4">
        <v>603</v>
      </c>
      <c r="G130" s="4">
        <v>48.4889165006757</v>
      </c>
      <c r="H130" s="4">
        <v>467</v>
      </c>
      <c r="I130" s="4">
        <v>517</v>
      </c>
    </row>
    <row r="131" spans="2:9" x14ac:dyDescent="0.25">
      <c r="B131" s="4">
        <v>128</v>
      </c>
      <c r="C131" s="4">
        <v>608</v>
      </c>
      <c r="D131" s="4">
        <v>1</v>
      </c>
      <c r="E131" s="4">
        <v>26</v>
      </c>
      <c r="F131" s="4">
        <v>603</v>
      </c>
      <c r="G131" s="4">
        <v>48.4889165006757</v>
      </c>
      <c r="H131" s="4">
        <v>475</v>
      </c>
      <c r="I131" s="4">
        <v>525</v>
      </c>
    </row>
    <row r="132" spans="2:9" x14ac:dyDescent="0.25">
      <c r="B132" s="4">
        <v>129</v>
      </c>
      <c r="C132" s="4">
        <v>608</v>
      </c>
      <c r="D132" s="4">
        <v>1</v>
      </c>
      <c r="E132" s="4">
        <v>27</v>
      </c>
      <c r="F132" s="4">
        <v>603</v>
      </c>
      <c r="G132" s="4">
        <v>48.4889165006757</v>
      </c>
      <c r="H132" s="4">
        <v>467</v>
      </c>
      <c r="I132" s="4">
        <v>517</v>
      </c>
    </row>
    <row r="133" spans="2:9" x14ac:dyDescent="0.25">
      <c r="B133" s="4">
        <v>130</v>
      </c>
      <c r="C133" s="4">
        <v>624</v>
      </c>
      <c r="D133" s="4">
        <v>1</v>
      </c>
      <c r="E133" s="4">
        <v>13</v>
      </c>
      <c r="F133" s="4">
        <v>624</v>
      </c>
      <c r="G133" s="4">
        <v>45.217041326128097</v>
      </c>
      <c r="H133" s="4">
        <v>250</v>
      </c>
      <c r="I133" s="4">
        <v>300</v>
      </c>
    </row>
    <row r="134" spans="2:9" x14ac:dyDescent="0.25">
      <c r="B134" s="4">
        <v>131</v>
      </c>
      <c r="C134" s="4">
        <v>624</v>
      </c>
      <c r="D134" s="4">
        <v>1</v>
      </c>
      <c r="E134" s="4">
        <v>26</v>
      </c>
      <c r="F134" s="4">
        <v>624</v>
      </c>
      <c r="G134" s="4">
        <v>45.217041326128097</v>
      </c>
      <c r="H134" s="4">
        <v>475</v>
      </c>
      <c r="I134" s="4">
        <v>525</v>
      </c>
    </row>
    <row r="135" spans="2:9" x14ac:dyDescent="0.25">
      <c r="B135" s="4">
        <v>132</v>
      </c>
      <c r="C135" s="4">
        <v>624</v>
      </c>
      <c r="D135" s="4">
        <v>1</v>
      </c>
      <c r="E135" s="4">
        <v>27</v>
      </c>
      <c r="F135" s="4">
        <v>624</v>
      </c>
      <c r="G135" s="4">
        <v>45.217041326128097</v>
      </c>
      <c r="H135" s="4">
        <v>467</v>
      </c>
      <c r="I135" s="4">
        <v>517</v>
      </c>
    </row>
    <row r="136" spans="2:9" x14ac:dyDescent="0.25">
      <c r="B136" s="4">
        <v>133</v>
      </c>
      <c r="C136" s="4">
        <v>625</v>
      </c>
      <c r="D136" s="4">
        <v>1</v>
      </c>
      <c r="E136" s="4">
        <v>13</v>
      </c>
      <c r="F136" s="4">
        <v>624</v>
      </c>
      <c r="G136" s="4">
        <v>45.217041326128097</v>
      </c>
      <c r="H136" s="4">
        <v>250</v>
      </c>
      <c r="I136" s="4">
        <v>300</v>
      </c>
    </row>
    <row r="137" spans="2:9" x14ac:dyDescent="0.25">
      <c r="B137" s="4">
        <v>134</v>
      </c>
      <c r="C137" s="4">
        <v>625</v>
      </c>
      <c r="D137" s="4">
        <v>1</v>
      </c>
      <c r="E137" s="4">
        <v>26</v>
      </c>
      <c r="F137" s="4">
        <v>624</v>
      </c>
      <c r="G137" s="4">
        <v>45.217041326128097</v>
      </c>
      <c r="H137" s="4">
        <v>475</v>
      </c>
      <c r="I137" s="4">
        <v>525</v>
      </c>
    </row>
    <row r="138" spans="2:9" x14ac:dyDescent="0.25">
      <c r="B138" s="4">
        <v>135</v>
      </c>
      <c r="C138" s="4">
        <v>625</v>
      </c>
      <c r="D138" s="4">
        <v>1</v>
      </c>
      <c r="E138" s="4">
        <v>27</v>
      </c>
      <c r="F138" s="4">
        <v>624</v>
      </c>
      <c r="G138" s="4">
        <v>45.217041326128097</v>
      </c>
      <c r="H138" s="4">
        <v>467</v>
      </c>
      <c r="I138" s="4">
        <v>517</v>
      </c>
    </row>
    <row r="139" spans="2:9" x14ac:dyDescent="0.25">
      <c r="B139" s="4">
        <v>136</v>
      </c>
      <c r="C139" s="4">
        <v>626</v>
      </c>
      <c r="D139" s="4">
        <v>1</v>
      </c>
      <c r="E139" s="4">
        <v>13</v>
      </c>
      <c r="F139" s="4">
        <v>624</v>
      </c>
      <c r="G139" s="4">
        <v>45.217041326128097</v>
      </c>
      <c r="H139" s="4">
        <v>250</v>
      </c>
      <c r="I139" s="4">
        <v>300</v>
      </c>
    </row>
    <row r="140" spans="2:9" x14ac:dyDescent="0.25">
      <c r="B140" s="4">
        <v>137</v>
      </c>
      <c r="C140" s="4">
        <v>627</v>
      </c>
      <c r="D140" s="4">
        <v>1</v>
      </c>
      <c r="E140" s="4">
        <v>13</v>
      </c>
      <c r="F140" s="4">
        <v>624</v>
      </c>
      <c r="G140" s="4">
        <v>45.217041326128097</v>
      </c>
      <c r="H140" s="4">
        <v>250</v>
      </c>
      <c r="I140" s="4">
        <v>300</v>
      </c>
    </row>
    <row r="141" spans="2:9" x14ac:dyDescent="0.25">
      <c r="B141" s="4">
        <v>138</v>
      </c>
      <c r="C141" s="4">
        <v>627</v>
      </c>
      <c r="D141" s="4">
        <v>1</v>
      </c>
      <c r="E141" s="4">
        <v>26</v>
      </c>
      <c r="F141" s="4">
        <v>624</v>
      </c>
      <c r="G141" s="4">
        <v>45.217041326128097</v>
      </c>
      <c r="H141" s="4">
        <v>475</v>
      </c>
      <c r="I141" s="4">
        <v>525</v>
      </c>
    </row>
    <row r="142" spans="2:9" x14ac:dyDescent="0.25">
      <c r="B142" s="4">
        <v>139</v>
      </c>
      <c r="C142" s="4">
        <v>627</v>
      </c>
      <c r="D142" s="4">
        <v>1</v>
      </c>
      <c r="E142" s="4">
        <v>27</v>
      </c>
      <c r="F142" s="4">
        <v>624</v>
      </c>
      <c r="G142" s="4">
        <v>45.217041326128097</v>
      </c>
      <c r="H142" s="4">
        <v>467</v>
      </c>
      <c r="I142" s="4">
        <v>517</v>
      </c>
    </row>
    <row r="143" spans="2:9" x14ac:dyDescent="0.25">
      <c r="B143" s="4">
        <v>140</v>
      </c>
      <c r="C143" s="4">
        <v>640</v>
      </c>
      <c r="D143" s="4">
        <v>1</v>
      </c>
      <c r="E143" s="4">
        <v>13</v>
      </c>
      <c r="F143" s="4">
        <v>640</v>
      </c>
      <c r="G143" s="4">
        <v>45.610750748102397</v>
      </c>
      <c r="H143" s="4">
        <v>250</v>
      </c>
      <c r="I143" s="4">
        <v>300</v>
      </c>
    </row>
    <row r="144" spans="2:9" x14ac:dyDescent="0.25">
      <c r="B144" s="4">
        <v>141</v>
      </c>
      <c r="C144" s="4">
        <v>640</v>
      </c>
      <c r="D144" s="4">
        <v>1</v>
      </c>
      <c r="E144" s="4">
        <v>26</v>
      </c>
      <c r="F144" s="4">
        <v>640</v>
      </c>
      <c r="G144" s="4">
        <v>45.610750748102397</v>
      </c>
      <c r="H144" s="4">
        <v>475</v>
      </c>
      <c r="I144" s="4">
        <v>525</v>
      </c>
    </row>
    <row r="145" spans="2:9" x14ac:dyDescent="0.25">
      <c r="B145" s="4">
        <v>142</v>
      </c>
      <c r="C145" s="4">
        <v>640</v>
      </c>
      <c r="D145" s="4">
        <v>1</v>
      </c>
      <c r="E145" s="4">
        <v>27</v>
      </c>
      <c r="F145" s="4">
        <v>640</v>
      </c>
      <c r="G145" s="4">
        <v>45.610750748102397</v>
      </c>
      <c r="H145" s="4">
        <v>467</v>
      </c>
      <c r="I145" s="4">
        <v>517</v>
      </c>
    </row>
    <row r="146" spans="2:9" x14ac:dyDescent="0.25">
      <c r="B146" s="4">
        <v>143</v>
      </c>
      <c r="C146" s="4">
        <v>641</v>
      </c>
      <c r="D146" s="4">
        <v>1</v>
      </c>
      <c r="E146" s="4">
        <v>13</v>
      </c>
      <c r="F146" s="4">
        <v>640</v>
      </c>
      <c r="G146" s="4">
        <v>45.610750748102397</v>
      </c>
      <c r="H146" s="4">
        <v>250</v>
      </c>
      <c r="I146" s="4">
        <v>300</v>
      </c>
    </row>
    <row r="147" spans="2:9" x14ac:dyDescent="0.25">
      <c r="B147" s="4">
        <v>144</v>
      </c>
      <c r="C147" s="4">
        <v>641</v>
      </c>
      <c r="D147" s="4">
        <v>1</v>
      </c>
      <c r="E147" s="4">
        <v>26</v>
      </c>
      <c r="F147" s="4">
        <v>640</v>
      </c>
      <c r="G147" s="4">
        <v>45.610750748102397</v>
      </c>
      <c r="H147" s="4">
        <v>475</v>
      </c>
      <c r="I147" s="4">
        <v>525</v>
      </c>
    </row>
    <row r="148" spans="2:9" x14ac:dyDescent="0.25">
      <c r="B148" s="4">
        <v>145</v>
      </c>
      <c r="C148" s="4">
        <v>641</v>
      </c>
      <c r="D148" s="4">
        <v>1</v>
      </c>
      <c r="E148" s="4">
        <v>27</v>
      </c>
      <c r="F148" s="4">
        <v>640</v>
      </c>
      <c r="G148" s="4">
        <v>45.610750748102397</v>
      </c>
      <c r="H148" s="4">
        <v>467</v>
      </c>
      <c r="I148" s="4">
        <v>517</v>
      </c>
    </row>
    <row r="149" spans="2:9" x14ac:dyDescent="0.25">
      <c r="B149" s="4">
        <v>146</v>
      </c>
      <c r="C149" s="4">
        <v>642</v>
      </c>
      <c r="D149" s="4">
        <v>1</v>
      </c>
      <c r="E149" s="4">
        <v>13</v>
      </c>
      <c r="F149" s="4">
        <v>640</v>
      </c>
      <c r="G149" s="4">
        <v>45.610750748102397</v>
      </c>
      <c r="H149" s="4">
        <v>250</v>
      </c>
      <c r="I149" s="4">
        <v>300</v>
      </c>
    </row>
    <row r="150" spans="2:9" x14ac:dyDescent="0.25">
      <c r="B150" s="4">
        <v>147</v>
      </c>
      <c r="C150" s="4">
        <v>642</v>
      </c>
      <c r="D150" s="4">
        <v>1</v>
      </c>
      <c r="E150" s="4">
        <v>26</v>
      </c>
      <c r="F150" s="4">
        <v>640</v>
      </c>
      <c r="G150" s="4">
        <v>45.610750748102397</v>
      </c>
      <c r="H150" s="4">
        <v>475</v>
      </c>
      <c r="I150" s="4">
        <v>525</v>
      </c>
    </row>
    <row r="151" spans="2:9" x14ac:dyDescent="0.25">
      <c r="B151" s="4">
        <v>148</v>
      </c>
      <c r="C151" s="4">
        <v>642</v>
      </c>
      <c r="D151" s="4">
        <v>1</v>
      </c>
      <c r="E151" s="4">
        <v>27</v>
      </c>
      <c r="F151" s="4">
        <v>640</v>
      </c>
      <c r="G151" s="4">
        <v>45.610750748102397</v>
      </c>
      <c r="H151" s="4">
        <v>467</v>
      </c>
      <c r="I151" s="4">
        <v>517</v>
      </c>
    </row>
    <row r="152" spans="2:9" x14ac:dyDescent="0.25">
      <c r="B152" s="4">
        <v>149</v>
      </c>
      <c r="C152" s="4">
        <v>643</v>
      </c>
      <c r="D152" s="4">
        <v>1</v>
      </c>
      <c r="E152" s="4">
        <v>13</v>
      </c>
      <c r="F152" s="4">
        <v>640</v>
      </c>
      <c r="G152" s="4">
        <v>45.610750748102397</v>
      </c>
      <c r="H152" s="4">
        <v>250</v>
      </c>
      <c r="I152" s="4">
        <v>300</v>
      </c>
    </row>
    <row r="153" spans="2:9" x14ac:dyDescent="0.25">
      <c r="B153" s="4">
        <v>150</v>
      </c>
      <c r="C153" s="4">
        <v>643</v>
      </c>
      <c r="D153" s="4">
        <v>1</v>
      </c>
      <c r="E153" s="4">
        <v>26</v>
      </c>
      <c r="F153" s="4">
        <v>640</v>
      </c>
      <c r="G153" s="4">
        <v>45.610750748102397</v>
      </c>
      <c r="H153" s="4">
        <v>475</v>
      </c>
      <c r="I153" s="4">
        <v>525</v>
      </c>
    </row>
    <row r="154" spans="2:9" x14ac:dyDescent="0.25">
      <c r="B154" s="4">
        <v>151</v>
      </c>
      <c r="C154" s="4">
        <v>643</v>
      </c>
      <c r="D154" s="4">
        <v>1</v>
      </c>
      <c r="E154" s="4">
        <v>27</v>
      </c>
      <c r="F154" s="4">
        <v>640</v>
      </c>
      <c r="G154" s="4">
        <v>45.610750748102397</v>
      </c>
      <c r="H154" s="4">
        <v>467</v>
      </c>
      <c r="I154" s="4">
        <v>517</v>
      </c>
    </row>
    <row r="155" spans="2:9" x14ac:dyDescent="0.25">
      <c r="B155" s="4">
        <v>152</v>
      </c>
      <c r="C155" s="4">
        <v>644</v>
      </c>
      <c r="D155" s="4">
        <v>1</v>
      </c>
      <c r="E155" s="4">
        <v>13</v>
      </c>
      <c r="F155" s="4">
        <v>640</v>
      </c>
      <c r="G155" s="4">
        <v>45.610750748102397</v>
      </c>
      <c r="H155" s="4">
        <v>250</v>
      </c>
      <c r="I155" s="4">
        <v>300</v>
      </c>
    </row>
    <row r="156" spans="2:9" x14ac:dyDescent="0.25">
      <c r="B156" s="4">
        <v>153</v>
      </c>
      <c r="C156" s="4">
        <v>644</v>
      </c>
      <c r="D156" s="4">
        <v>1</v>
      </c>
      <c r="E156" s="4">
        <v>26</v>
      </c>
      <c r="F156" s="4">
        <v>640</v>
      </c>
      <c r="G156" s="4">
        <v>45.610750748102397</v>
      </c>
      <c r="H156" s="4">
        <v>475</v>
      </c>
      <c r="I156" s="4">
        <v>525</v>
      </c>
    </row>
    <row r="157" spans="2:9" x14ac:dyDescent="0.25">
      <c r="B157" s="4">
        <v>154</v>
      </c>
      <c r="C157" s="4">
        <v>644</v>
      </c>
      <c r="D157" s="4">
        <v>1</v>
      </c>
      <c r="E157" s="4">
        <v>27</v>
      </c>
      <c r="F157" s="4">
        <v>640</v>
      </c>
      <c r="G157" s="4">
        <v>45.610750748102397</v>
      </c>
      <c r="H157" s="4">
        <v>467</v>
      </c>
      <c r="I157" s="4">
        <v>517</v>
      </c>
    </row>
    <row r="158" spans="2:9" x14ac:dyDescent="0.25">
      <c r="B158" s="4">
        <v>155</v>
      </c>
      <c r="C158" s="4">
        <v>736</v>
      </c>
      <c r="D158" s="4">
        <v>1</v>
      </c>
      <c r="E158" s="4">
        <v>13</v>
      </c>
      <c r="F158" s="4">
        <v>733</v>
      </c>
      <c r="G158" s="4">
        <v>43.081566317435403</v>
      </c>
      <c r="H158" s="4">
        <v>250</v>
      </c>
      <c r="I158" s="4">
        <v>300</v>
      </c>
    </row>
    <row r="159" spans="2:9" x14ac:dyDescent="0.25">
      <c r="B159" s="4">
        <v>156</v>
      </c>
      <c r="C159" s="4">
        <v>747</v>
      </c>
      <c r="D159" s="4">
        <v>1</v>
      </c>
      <c r="E159" s="4">
        <v>30</v>
      </c>
      <c r="F159" s="4">
        <v>746</v>
      </c>
      <c r="G159" s="4">
        <v>49.098040740978902</v>
      </c>
      <c r="H159" s="4">
        <v>665</v>
      </c>
      <c r="I159" s="4">
        <v>715</v>
      </c>
    </row>
    <row r="160" spans="2:9" x14ac:dyDescent="0.25">
      <c r="B160" s="4">
        <v>157</v>
      </c>
      <c r="C160" s="4">
        <v>750</v>
      </c>
      <c r="D160" s="4">
        <v>1</v>
      </c>
      <c r="E160" s="4">
        <v>30</v>
      </c>
      <c r="F160" s="4">
        <v>746</v>
      </c>
      <c r="G160" s="4">
        <v>49.098040740978902</v>
      </c>
      <c r="H160" s="4">
        <v>665</v>
      </c>
      <c r="I160" s="4">
        <v>715</v>
      </c>
    </row>
    <row r="161" spans="2:9" x14ac:dyDescent="0.25">
      <c r="B161" s="4">
        <v>158</v>
      </c>
      <c r="C161" s="4">
        <v>751</v>
      </c>
      <c r="D161" s="4">
        <v>1</v>
      </c>
      <c r="E161" s="4">
        <v>30</v>
      </c>
      <c r="F161" s="4">
        <v>746</v>
      </c>
      <c r="G161" s="4">
        <v>49.098040740978902</v>
      </c>
      <c r="H161" s="4">
        <v>665</v>
      </c>
      <c r="I161" s="4">
        <v>715</v>
      </c>
    </row>
    <row r="162" spans="2:9" x14ac:dyDescent="0.25">
      <c r="B162" s="4">
        <v>159</v>
      </c>
      <c r="C162" s="4">
        <v>753</v>
      </c>
      <c r="D162" s="4">
        <v>1</v>
      </c>
      <c r="E162" s="4">
        <v>32</v>
      </c>
      <c r="F162" s="4">
        <v>753</v>
      </c>
      <c r="G162" s="4">
        <v>57.051279895951602</v>
      </c>
      <c r="H162" s="4">
        <v>676</v>
      </c>
      <c r="I162" s="4">
        <v>726</v>
      </c>
    </row>
    <row r="163" spans="2:9" x14ac:dyDescent="0.25">
      <c r="B163" s="4">
        <v>160</v>
      </c>
      <c r="C163" s="4">
        <v>754</v>
      </c>
      <c r="D163" s="4">
        <v>1</v>
      </c>
      <c r="E163" s="4">
        <v>32</v>
      </c>
      <c r="F163" s="4">
        <v>753</v>
      </c>
      <c r="G163" s="4">
        <v>57.051279895951602</v>
      </c>
      <c r="H163" s="4">
        <v>676</v>
      </c>
      <c r="I163" s="4">
        <v>726</v>
      </c>
    </row>
    <row r="164" spans="2:9" x14ac:dyDescent="0.25">
      <c r="B164" s="4">
        <v>161</v>
      </c>
      <c r="C164" s="4">
        <v>755</v>
      </c>
      <c r="D164" s="4">
        <v>1</v>
      </c>
      <c r="E164" s="4">
        <v>31</v>
      </c>
      <c r="F164" s="4">
        <v>752</v>
      </c>
      <c r="G164" s="4">
        <v>52.468675610548601</v>
      </c>
      <c r="H164" s="4">
        <v>676</v>
      </c>
      <c r="I164" s="4">
        <v>726</v>
      </c>
    </row>
    <row r="165" spans="2:9" x14ac:dyDescent="0.25">
      <c r="B165" s="4">
        <v>162</v>
      </c>
      <c r="C165" s="4">
        <v>755</v>
      </c>
      <c r="D165" s="4">
        <v>1</v>
      </c>
      <c r="E165" s="4">
        <v>32</v>
      </c>
      <c r="F165" s="4">
        <v>753</v>
      </c>
      <c r="G165" s="4">
        <v>57.051279895951602</v>
      </c>
      <c r="H165" s="4">
        <v>676</v>
      </c>
      <c r="I165" s="4">
        <v>726</v>
      </c>
    </row>
    <row r="166" spans="2:9" x14ac:dyDescent="0.25">
      <c r="B166" s="4">
        <v>163</v>
      </c>
      <c r="C166" s="4">
        <v>755</v>
      </c>
      <c r="D166" s="4">
        <v>1</v>
      </c>
      <c r="E166" s="4">
        <v>34</v>
      </c>
      <c r="F166" s="4">
        <v>752</v>
      </c>
      <c r="G166" s="4">
        <v>52.468675610548601</v>
      </c>
      <c r="H166" s="4">
        <v>696</v>
      </c>
      <c r="I166" s="4">
        <v>746</v>
      </c>
    </row>
    <row r="167" spans="2:9" x14ac:dyDescent="0.25">
      <c r="B167" s="4">
        <v>164</v>
      </c>
      <c r="C167" s="4">
        <v>756</v>
      </c>
      <c r="D167" s="4">
        <v>1</v>
      </c>
      <c r="E167" s="4">
        <v>31</v>
      </c>
      <c r="F167" s="4">
        <v>752</v>
      </c>
      <c r="G167" s="4">
        <v>52.468675610548601</v>
      </c>
      <c r="H167" s="4">
        <v>676</v>
      </c>
      <c r="I167" s="4">
        <v>726</v>
      </c>
    </row>
    <row r="168" spans="2:9" x14ac:dyDescent="0.25">
      <c r="B168" s="4">
        <v>165</v>
      </c>
      <c r="C168" s="4">
        <v>756</v>
      </c>
      <c r="D168" s="4">
        <v>1</v>
      </c>
      <c r="E168" s="4">
        <v>32</v>
      </c>
      <c r="F168" s="4">
        <v>753</v>
      </c>
      <c r="G168" s="4">
        <v>57.051279895951602</v>
      </c>
      <c r="H168" s="4">
        <v>676</v>
      </c>
      <c r="I168" s="4">
        <v>726</v>
      </c>
    </row>
    <row r="169" spans="2:9" x14ac:dyDescent="0.25">
      <c r="B169" s="4">
        <v>166</v>
      </c>
      <c r="C169" s="4">
        <v>756</v>
      </c>
      <c r="D169" s="4">
        <v>1</v>
      </c>
      <c r="E169" s="4">
        <v>33</v>
      </c>
      <c r="F169" s="4">
        <v>753</v>
      </c>
      <c r="G169" s="4">
        <v>57.051279895951602</v>
      </c>
      <c r="H169" s="4">
        <v>702</v>
      </c>
      <c r="I169" s="4">
        <v>752</v>
      </c>
    </row>
    <row r="170" spans="2:9" x14ac:dyDescent="0.25">
      <c r="B170" s="4">
        <v>167</v>
      </c>
      <c r="C170" s="4">
        <v>757</v>
      </c>
      <c r="D170" s="4">
        <v>1</v>
      </c>
      <c r="E170" s="4">
        <v>33</v>
      </c>
      <c r="F170" s="4">
        <v>753</v>
      </c>
      <c r="G170" s="4">
        <v>57.051279895951602</v>
      </c>
      <c r="H170" s="4">
        <v>702</v>
      </c>
      <c r="I170" s="4">
        <v>752</v>
      </c>
    </row>
    <row r="171" spans="2:9" x14ac:dyDescent="0.25">
      <c r="B171" s="4">
        <v>168</v>
      </c>
      <c r="C171" s="4">
        <v>758</v>
      </c>
      <c r="D171" s="4">
        <v>1</v>
      </c>
      <c r="E171" s="4">
        <v>32</v>
      </c>
      <c r="F171" s="4">
        <v>753</v>
      </c>
      <c r="G171" s="4">
        <v>57.051279895951602</v>
      </c>
      <c r="H171" s="4">
        <v>676</v>
      </c>
      <c r="I171" s="4">
        <v>726</v>
      </c>
    </row>
    <row r="172" spans="2:9" x14ac:dyDescent="0.25">
      <c r="B172" s="4">
        <v>169</v>
      </c>
      <c r="C172" s="4">
        <v>774</v>
      </c>
      <c r="D172" s="4">
        <v>1</v>
      </c>
      <c r="E172" s="4">
        <v>31</v>
      </c>
      <c r="F172" s="4">
        <v>774</v>
      </c>
      <c r="G172" s="4">
        <v>48.679670359389497</v>
      </c>
      <c r="H172" s="4">
        <v>676</v>
      </c>
      <c r="I172" s="4">
        <v>726</v>
      </c>
    </row>
    <row r="173" spans="2:9" x14ac:dyDescent="0.25">
      <c r="B173" s="4">
        <v>170</v>
      </c>
      <c r="C173" s="4">
        <v>774</v>
      </c>
      <c r="D173" s="4">
        <v>1</v>
      </c>
      <c r="E173" s="4">
        <v>33</v>
      </c>
      <c r="F173" s="4">
        <v>774</v>
      </c>
      <c r="G173" s="4">
        <v>48.679670359389497</v>
      </c>
      <c r="H173" s="4">
        <v>702</v>
      </c>
      <c r="I173" s="4">
        <v>752</v>
      </c>
    </row>
    <row r="174" spans="2:9" x14ac:dyDescent="0.25">
      <c r="B174" s="4">
        <v>171</v>
      </c>
      <c r="C174" s="4">
        <v>777</v>
      </c>
      <c r="D174" s="4">
        <v>1</v>
      </c>
      <c r="E174" s="4">
        <v>31</v>
      </c>
      <c r="F174" s="4">
        <v>774</v>
      </c>
      <c r="G174" s="4">
        <v>48.679670359389497</v>
      </c>
      <c r="H174" s="4">
        <v>676</v>
      </c>
      <c r="I174" s="4">
        <v>726</v>
      </c>
    </row>
    <row r="175" spans="2:9" x14ac:dyDescent="0.25">
      <c r="B175" s="4">
        <v>172</v>
      </c>
      <c r="C175" s="4">
        <v>777</v>
      </c>
      <c r="D175" s="4">
        <v>1</v>
      </c>
      <c r="E175" s="4">
        <v>34</v>
      </c>
      <c r="F175" s="4">
        <v>772</v>
      </c>
      <c r="G175" s="4">
        <v>47.012669074276502</v>
      </c>
      <c r="H175" s="4">
        <v>696</v>
      </c>
      <c r="I175" s="4">
        <v>746</v>
      </c>
    </row>
    <row r="176" spans="2:9" x14ac:dyDescent="0.25">
      <c r="B176" s="4">
        <v>173</v>
      </c>
      <c r="C176" s="4">
        <v>788</v>
      </c>
      <c r="D176" s="4">
        <v>1</v>
      </c>
      <c r="E176" s="4">
        <v>31</v>
      </c>
      <c r="F176" s="4">
        <v>788</v>
      </c>
      <c r="G176" s="4">
        <v>45.464788962441403</v>
      </c>
      <c r="H176" s="4">
        <v>676</v>
      </c>
      <c r="I176" s="4">
        <v>726</v>
      </c>
    </row>
    <row r="177" spans="2:9" x14ac:dyDescent="0.25">
      <c r="B177" s="4">
        <v>174</v>
      </c>
      <c r="C177" s="4">
        <v>789</v>
      </c>
      <c r="D177" s="4">
        <v>1</v>
      </c>
      <c r="E177" s="4">
        <v>31</v>
      </c>
      <c r="F177" s="4">
        <v>788</v>
      </c>
      <c r="G177" s="4">
        <v>45.464788962441403</v>
      </c>
      <c r="H177" s="4">
        <v>676</v>
      </c>
      <c r="I177" s="4">
        <v>726</v>
      </c>
    </row>
    <row r="178" spans="2:9" x14ac:dyDescent="0.25">
      <c r="B178" s="4">
        <v>175</v>
      </c>
      <c r="C178" s="4">
        <v>796</v>
      </c>
      <c r="D178" s="4">
        <v>1</v>
      </c>
      <c r="E178" s="4">
        <v>31</v>
      </c>
      <c r="F178" s="4">
        <v>796</v>
      </c>
      <c r="G178" s="4">
        <v>45.7142989489424</v>
      </c>
      <c r="H178" s="4">
        <v>676</v>
      </c>
      <c r="I178" s="4">
        <v>726</v>
      </c>
    </row>
    <row r="179" spans="2:9" x14ac:dyDescent="0.25">
      <c r="B179" s="4">
        <v>176</v>
      </c>
      <c r="C179" s="4">
        <v>796</v>
      </c>
      <c r="D179" s="4">
        <v>1</v>
      </c>
      <c r="E179" s="4">
        <v>33</v>
      </c>
      <c r="F179" s="4">
        <v>796</v>
      </c>
      <c r="G179" s="4">
        <v>45.7142989489424</v>
      </c>
      <c r="H179" s="4">
        <v>702</v>
      </c>
      <c r="I179" s="4">
        <v>752</v>
      </c>
    </row>
    <row r="180" spans="2:9" x14ac:dyDescent="0.25">
      <c r="B180" s="4">
        <v>177</v>
      </c>
      <c r="C180" s="4">
        <v>796</v>
      </c>
      <c r="D180" s="4">
        <v>1</v>
      </c>
      <c r="E180" s="4">
        <v>35</v>
      </c>
      <c r="F180" s="4">
        <v>796</v>
      </c>
      <c r="G180" s="4">
        <v>45.7142989489424</v>
      </c>
      <c r="H180" s="4">
        <v>735</v>
      </c>
      <c r="I180" s="4">
        <v>785</v>
      </c>
    </row>
    <row r="181" spans="2:9" x14ac:dyDescent="0.25">
      <c r="B181" s="4">
        <v>178</v>
      </c>
      <c r="C181" s="4">
        <v>798</v>
      </c>
      <c r="D181" s="4">
        <v>1</v>
      </c>
      <c r="E181" s="4">
        <v>33</v>
      </c>
      <c r="F181" s="4">
        <v>796</v>
      </c>
      <c r="G181" s="4">
        <v>45.7142989489424</v>
      </c>
      <c r="H181" s="4">
        <v>702</v>
      </c>
      <c r="I181" s="4">
        <v>752</v>
      </c>
    </row>
    <row r="182" spans="2:9" x14ac:dyDescent="0.25">
      <c r="B182" s="4">
        <v>179</v>
      </c>
      <c r="C182" s="4">
        <v>798</v>
      </c>
      <c r="D182" s="4">
        <v>1</v>
      </c>
      <c r="E182" s="4">
        <v>35</v>
      </c>
      <c r="F182" s="4">
        <v>796</v>
      </c>
      <c r="G182" s="4">
        <v>45.7142989489424</v>
      </c>
      <c r="H182" s="4">
        <v>735</v>
      </c>
      <c r="I182" s="4">
        <v>785</v>
      </c>
    </row>
    <row r="183" spans="2:9" x14ac:dyDescent="0.25">
      <c r="B183" s="4">
        <v>180</v>
      </c>
      <c r="C183" s="4">
        <v>799</v>
      </c>
      <c r="D183" s="4">
        <v>1</v>
      </c>
      <c r="E183" s="4">
        <v>32</v>
      </c>
      <c r="F183" s="4">
        <v>799</v>
      </c>
      <c r="G183" s="4">
        <v>55.293271756110499</v>
      </c>
      <c r="H183" s="4">
        <v>676</v>
      </c>
      <c r="I183" s="4">
        <v>726</v>
      </c>
    </row>
    <row r="184" spans="2:9" x14ac:dyDescent="0.25">
      <c r="B184" s="4">
        <v>181</v>
      </c>
      <c r="C184" s="4">
        <v>800</v>
      </c>
      <c r="D184" s="4">
        <v>1</v>
      </c>
      <c r="E184" s="4">
        <v>32</v>
      </c>
      <c r="F184" s="4">
        <v>799</v>
      </c>
      <c r="G184" s="4">
        <v>55.293271756110499</v>
      </c>
      <c r="H184" s="4">
        <v>676</v>
      </c>
      <c r="I184" s="4">
        <v>726</v>
      </c>
    </row>
    <row r="185" spans="2:9" x14ac:dyDescent="0.25">
      <c r="B185" s="4">
        <v>182</v>
      </c>
      <c r="C185" s="4">
        <v>801</v>
      </c>
      <c r="D185" s="4">
        <v>1</v>
      </c>
      <c r="E185" s="4">
        <v>32</v>
      </c>
      <c r="F185" s="4">
        <v>799</v>
      </c>
      <c r="G185" s="4">
        <v>55.293271756110499</v>
      </c>
      <c r="H185" s="4">
        <v>676</v>
      </c>
      <c r="I185" s="4">
        <v>726</v>
      </c>
    </row>
    <row r="186" spans="2:9" x14ac:dyDescent="0.25">
      <c r="B186" s="4">
        <v>183</v>
      </c>
      <c r="C186" s="4">
        <v>802</v>
      </c>
      <c r="D186" s="4">
        <v>1</v>
      </c>
      <c r="E186" s="4">
        <v>32</v>
      </c>
      <c r="F186" s="4">
        <v>799</v>
      </c>
      <c r="G186" s="4">
        <v>55.293271756110499</v>
      </c>
      <c r="H186" s="4">
        <v>676</v>
      </c>
      <c r="I186" s="4">
        <v>726</v>
      </c>
    </row>
    <row r="187" spans="2:9" x14ac:dyDescent="0.25">
      <c r="B187" s="4">
        <v>184</v>
      </c>
      <c r="C187" s="4">
        <v>803</v>
      </c>
      <c r="D187" s="4">
        <v>1</v>
      </c>
      <c r="E187" s="4">
        <v>32</v>
      </c>
      <c r="F187" s="4">
        <v>799</v>
      </c>
      <c r="G187" s="4">
        <v>55.293271756110499</v>
      </c>
      <c r="H187" s="4">
        <v>676</v>
      </c>
      <c r="I187" s="4">
        <v>726</v>
      </c>
    </row>
    <row r="188" spans="2:9" x14ac:dyDescent="0.25">
      <c r="B188" s="4">
        <v>185</v>
      </c>
      <c r="C188" s="4">
        <v>804</v>
      </c>
      <c r="D188" s="4">
        <v>1</v>
      </c>
      <c r="E188" s="4">
        <v>32</v>
      </c>
      <c r="F188" s="4">
        <v>799</v>
      </c>
      <c r="G188" s="4">
        <v>55.293271756110499</v>
      </c>
      <c r="H188" s="4">
        <v>676</v>
      </c>
      <c r="I188" s="4">
        <v>726</v>
      </c>
    </row>
    <row r="189" spans="2:9" x14ac:dyDescent="0.25">
      <c r="B189" s="4">
        <v>186</v>
      </c>
      <c r="C189" s="4">
        <v>867</v>
      </c>
      <c r="D189" s="4">
        <v>1</v>
      </c>
      <c r="E189" s="4">
        <v>39</v>
      </c>
      <c r="F189" s="4">
        <v>865</v>
      </c>
      <c r="G189" s="4">
        <v>65.289265462310496</v>
      </c>
      <c r="H189" s="4">
        <v>813</v>
      </c>
      <c r="I189" s="4">
        <v>863</v>
      </c>
    </row>
    <row r="190" spans="2:9" x14ac:dyDescent="0.25">
      <c r="B190" s="4">
        <v>187</v>
      </c>
      <c r="C190" s="4">
        <v>901</v>
      </c>
      <c r="D190" s="4">
        <v>1</v>
      </c>
      <c r="E190" s="4">
        <v>31</v>
      </c>
      <c r="F190" s="4">
        <v>901</v>
      </c>
      <c r="G190" s="4">
        <v>26.711415512956101</v>
      </c>
      <c r="H190" s="4">
        <v>676</v>
      </c>
      <c r="I190" s="4">
        <v>726</v>
      </c>
    </row>
    <row r="191" spans="2:9" x14ac:dyDescent="0.25">
      <c r="B191" s="4">
        <v>188</v>
      </c>
      <c r="C191" s="4">
        <v>901</v>
      </c>
      <c r="D191" s="4">
        <v>1</v>
      </c>
      <c r="E191" s="4">
        <v>33</v>
      </c>
      <c r="F191" s="4">
        <v>901</v>
      </c>
      <c r="G191" s="4">
        <v>26.711415512956101</v>
      </c>
      <c r="H191" s="4">
        <v>702</v>
      </c>
      <c r="I191" s="4">
        <v>752</v>
      </c>
    </row>
    <row r="192" spans="2:9" x14ac:dyDescent="0.25">
      <c r="B192" s="4">
        <v>189</v>
      </c>
      <c r="C192" s="4">
        <v>902</v>
      </c>
      <c r="D192" s="4">
        <v>1</v>
      </c>
      <c r="E192" s="4">
        <v>13</v>
      </c>
      <c r="F192" s="4">
        <v>902</v>
      </c>
      <c r="G192" s="4">
        <v>28.674365683127402</v>
      </c>
      <c r="H192" s="4">
        <v>250</v>
      </c>
      <c r="I192" s="4">
        <v>300</v>
      </c>
    </row>
    <row r="193" spans="2:9" x14ac:dyDescent="0.25">
      <c r="B193" s="4">
        <v>190</v>
      </c>
      <c r="C193" s="4">
        <v>902</v>
      </c>
      <c r="D193" s="4">
        <v>1</v>
      </c>
      <c r="E193" s="4">
        <v>33</v>
      </c>
      <c r="F193" s="4">
        <v>901</v>
      </c>
      <c r="G193" s="4">
        <v>26.711415512956101</v>
      </c>
      <c r="H193" s="4">
        <v>702</v>
      </c>
      <c r="I193" s="4">
        <v>752</v>
      </c>
    </row>
    <row r="194" spans="2:9" x14ac:dyDescent="0.25">
      <c r="B194" s="4">
        <v>191</v>
      </c>
      <c r="C194" s="4">
        <v>902</v>
      </c>
      <c r="D194" s="4">
        <v>1</v>
      </c>
      <c r="E194" s="4">
        <v>40</v>
      </c>
      <c r="F194" s="4">
        <v>902</v>
      </c>
      <c r="G194" s="4">
        <v>28.674365683127402</v>
      </c>
      <c r="H194" s="4">
        <v>844</v>
      </c>
      <c r="I194" s="4">
        <v>894</v>
      </c>
    </row>
    <row r="195" spans="2:9" x14ac:dyDescent="0.25">
      <c r="B195" s="4">
        <v>192</v>
      </c>
      <c r="C195" s="4">
        <v>903</v>
      </c>
      <c r="D195" s="4">
        <v>1</v>
      </c>
      <c r="E195" s="4">
        <v>13</v>
      </c>
      <c r="F195" s="4">
        <v>902</v>
      </c>
      <c r="G195" s="4">
        <v>28.674365683127402</v>
      </c>
      <c r="H195" s="4">
        <v>250</v>
      </c>
      <c r="I195" s="4">
        <v>300</v>
      </c>
    </row>
    <row r="196" spans="2:9" x14ac:dyDescent="0.25">
      <c r="B196" s="4">
        <v>193</v>
      </c>
      <c r="C196" s="4">
        <v>903</v>
      </c>
      <c r="D196" s="4">
        <v>1</v>
      </c>
      <c r="E196" s="4">
        <v>33</v>
      </c>
      <c r="F196" s="4">
        <v>901</v>
      </c>
      <c r="G196" s="4">
        <v>26.711415512956101</v>
      </c>
      <c r="H196" s="4">
        <v>702</v>
      </c>
      <c r="I196" s="4">
        <v>752</v>
      </c>
    </row>
    <row r="197" spans="2:9" x14ac:dyDescent="0.25">
      <c r="B197" s="4">
        <v>194</v>
      </c>
      <c r="C197" s="4">
        <v>903</v>
      </c>
      <c r="D197" s="4">
        <v>1</v>
      </c>
      <c r="E197" s="4">
        <v>40</v>
      </c>
      <c r="F197" s="4">
        <v>902</v>
      </c>
      <c r="G197" s="4">
        <v>28.674365683127402</v>
      </c>
      <c r="H197" s="4">
        <v>844</v>
      </c>
      <c r="I197" s="4">
        <v>894</v>
      </c>
    </row>
    <row r="198" spans="2:9" x14ac:dyDescent="0.25">
      <c r="B198" s="4">
        <v>195</v>
      </c>
      <c r="C198" s="4">
        <v>904</v>
      </c>
      <c r="D198" s="4">
        <v>1</v>
      </c>
      <c r="E198" s="4">
        <v>13</v>
      </c>
      <c r="F198" s="4">
        <v>902</v>
      </c>
      <c r="G198" s="4">
        <v>28.674365683127402</v>
      </c>
      <c r="H198" s="4">
        <v>250</v>
      </c>
      <c r="I198" s="4">
        <v>300</v>
      </c>
    </row>
    <row r="199" spans="2:9" x14ac:dyDescent="0.25">
      <c r="B199" s="4">
        <v>196</v>
      </c>
      <c r="C199" s="4">
        <v>904</v>
      </c>
      <c r="D199" s="4">
        <v>1</v>
      </c>
      <c r="E199" s="4">
        <v>33</v>
      </c>
      <c r="F199" s="4">
        <v>901</v>
      </c>
      <c r="G199" s="4">
        <v>26.711415512956101</v>
      </c>
      <c r="H199" s="4">
        <v>702</v>
      </c>
      <c r="I199" s="4">
        <v>752</v>
      </c>
    </row>
    <row r="200" spans="2:9" x14ac:dyDescent="0.25">
      <c r="B200" s="4">
        <v>197</v>
      </c>
      <c r="C200" s="4">
        <v>904</v>
      </c>
      <c r="D200" s="4">
        <v>1</v>
      </c>
      <c r="E200" s="4">
        <v>40</v>
      </c>
      <c r="F200" s="4">
        <v>902</v>
      </c>
      <c r="G200" s="4">
        <v>28.674365683127402</v>
      </c>
      <c r="H200" s="4">
        <v>844</v>
      </c>
      <c r="I200" s="4">
        <v>894</v>
      </c>
    </row>
    <row r="201" spans="2:9" x14ac:dyDescent="0.25">
      <c r="B201" s="4">
        <v>198</v>
      </c>
      <c r="C201" s="4">
        <v>905</v>
      </c>
      <c r="D201" s="4">
        <v>1</v>
      </c>
      <c r="E201" s="4">
        <v>13</v>
      </c>
      <c r="F201" s="4">
        <v>902</v>
      </c>
      <c r="G201" s="4">
        <v>28.674365683127402</v>
      </c>
      <c r="H201" s="4">
        <v>250</v>
      </c>
      <c r="I201" s="4">
        <v>300</v>
      </c>
    </row>
    <row r="202" spans="2:9" x14ac:dyDescent="0.25">
      <c r="B202" s="4">
        <v>199</v>
      </c>
      <c r="C202" s="4">
        <v>905</v>
      </c>
      <c r="D202" s="4">
        <v>1</v>
      </c>
      <c r="E202" s="4">
        <v>31</v>
      </c>
      <c r="F202" s="4">
        <v>901</v>
      </c>
      <c r="G202" s="4">
        <v>26.711415512956101</v>
      </c>
      <c r="H202" s="4">
        <v>676</v>
      </c>
      <c r="I202" s="4">
        <v>726</v>
      </c>
    </row>
    <row r="203" spans="2:9" x14ac:dyDescent="0.25">
      <c r="B203" s="4">
        <v>200</v>
      </c>
      <c r="C203" s="4">
        <v>905</v>
      </c>
      <c r="D203" s="4">
        <v>1</v>
      </c>
      <c r="E203" s="4">
        <v>33</v>
      </c>
      <c r="F203" s="4">
        <v>901</v>
      </c>
      <c r="G203" s="4">
        <v>26.711415512956101</v>
      </c>
      <c r="H203" s="4">
        <v>702</v>
      </c>
      <c r="I203" s="4">
        <v>752</v>
      </c>
    </row>
    <row r="204" spans="2:9" x14ac:dyDescent="0.25">
      <c r="B204" s="4">
        <v>201</v>
      </c>
      <c r="C204" s="4">
        <v>905</v>
      </c>
      <c r="D204" s="4">
        <v>1</v>
      </c>
      <c r="E204" s="4">
        <v>40</v>
      </c>
      <c r="F204" s="4">
        <v>902</v>
      </c>
      <c r="G204" s="4">
        <v>28.674365683127402</v>
      </c>
      <c r="H204" s="4">
        <v>844</v>
      </c>
      <c r="I204" s="4">
        <v>894</v>
      </c>
    </row>
    <row r="205" spans="2:9" x14ac:dyDescent="0.25">
      <c r="B205" s="4">
        <v>202</v>
      </c>
      <c r="C205" s="4">
        <v>906</v>
      </c>
      <c r="D205" s="4">
        <v>1</v>
      </c>
      <c r="E205" s="4">
        <v>13</v>
      </c>
      <c r="F205" s="4">
        <v>902</v>
      </c>
      <c r="G205" s="4">
        <v>28.674365683127402</v>
      </c>
      <c r="H205" s="4">
        <v>250</v>
      </c>
      <c r="I205" s="4">
        <v>300</v>
      </c>
    </row>
    <row r="206" spans="2:9" x14ac:dyDescent="0.25">
      <c r="B206" s="4">
        <v>203</v>
      </c>
      <c r="C206" s="4">
        <v>906</v>
      </c>
      <c r="D206" s="4">
        <v>1</v>
      </c>
      <c r="E206" s="4">
        <v>31</v>
      </c>
      <c r="F206" s="4">
        <v>901</v>
      </c>
      <c r="G206" s="4">
        <v>26.711415512956101</v>
      </c>
      <c r="H206" s="4">
        <v>676</v>
      </c>
      <c r="I206" s="4">
        <v>726</v>
      </c>
    </row>
    <row r="207" spans="2:9" x14ac:dyDescent="0.25">
      <c r="B207" s="4">
        <v>204</v>
      </c>
      <c r="C207" s="4">
        <v>906</v>
      </c>
      <c r="D207" s="4">
        <v>1</v>
      </c>
      <c r="E207" s="4">
        <v>33</v>
      </c>
      <c r="F207" s="4">
        <v>901</v>
      </c>
      <c r="G207" s="4">
        <v>26.711415512956101</v>
      </c>
      <c r="H207" s="4">
        <v>702</v>
      </c>
      <c r="I207" s="4">
        <v>752</v>
      </c>
    </row>
    <row r="208" spans="2:9" x14ac:dyDescent="0.25">
      <c r="B208" s="4">
        <v>205</v>
      </c>
      <c r="C208" s="4">
        <v>906</v>
      </c>
      <c r="D208" s="4">
        <v>1</v>
      </c>
      <c r="E208" s="4">
        <v>40</v>
      </c>
      <c r="F208" s="4">
        <v>902</v>
      </c>
      <c r="G208" s="4">
        <v>28.674365683127402</v>
      </c>
      <c r="H208" s="4">
        <v>844</v>
      </c>
      <c r="I208" s="4">
        <v>894</v>
      </c>
    </row>
    <row r="209" spans="2:9" x14ac:dyDescent="0.25">
      <c r="B209" s="4">
        <v>206</v>
      </c>
      <c r="C209" s="4">
        <v>916</v>
      </c>
      <c r="D209" s="4">
        <v>1</v>
      </c>
      <c r="E209" s="4">
        <v>32</v>
      </c>
      <c r="F209" s="4">
        <v>916</v>
      </c>
      <c r="G209" s="4">
        <v>45.108133474292401</v>
      </c>
      <c r="H209" s="4">
        <v>676</v>
      </c>
      <c r="I209" s="4">
        <v>726</v>
      </c>
    </row>
    <row r="210" spans="2:9" x14ac:dyDescent="0.25">
      <c r="B210" s="4">
        <v>207</v>
      </c>
      <c r="C210" s="4">
        <v>917</v>
      </c>
      <c r="D210" s="4">
        <v>1</v>
      </c>
      <c r="E210" s="4">
        <v>32</v>
      </c>
      <c r="F210" s="4">
        <v>916</v>
      </c>
      <c r="G210" s="4">
        <v>45.108133474292401</v>
      </c>
      <c r="H210" s="4">
        <v>676</v>
      </c>
      <c r="I210" s="4">
        <v>726</v>
      </c>
    </row>
    <row r="211" spans="2:9" x14ac:dyDescent="0.25">
      <c r="B211" s="4">
        <v>208</v>
      </c>
      <c r="C211" s="4">
        <v>918</v>
      </c>
      <c r="D211" s="4">
        <v>1</v>
      </c>
      <c r="E211" s="4">
        <v>32</v>
      </c>
      <c r="F211" s="4">
        <v>916</v>
      </c>
      <c r="G211" s="4">
        <v>45.108133474292401</v>
      </c>
      <c r="H211" s="4">
        <v>676</v>
      </c>
      <c r="I211" s="4">
        <v>726</v>
      </c>
    </row>
    <row r="212" spans="2:9" x14ac:dyDescent="0.25">
      <c r="B212" s="4">
        <v>209</v>
      </c>
      <c r="C212" s="4">
        <v>919</v>
      </c>
      <c r="D212" s="4">
        <v>1</v>
      </c>
      <c r="E212" s="4">
        <v>32</v>
      </c>
      <c r="F212" s="4">
        <v>916</v>
      </c>
      <c r="G212" s="4">
        <v>45.108133474292401</v>
      </c>
      <c r="H212" s="4">
        <v>676</v>
      </c>
      <c r="I212" s="4">
        <v>726</v>
      </c>
    </row>
    <row r="213" spans="2:9" x14ac:dyDescent="0.25">
      <c r="B213" s="4">
        <v>210</v>
      </c>
      <c r="C213" s="4">
        <v>919</v>
      </c>
      <c r="D213" s="4">
        <v>1</v>
      </c>
      <c r="E213" s="4">
        <v>39</v>
      </c>
      <c r="F213" s="4">
        <v>919</v>
      </c>
      <c r="G213" s="4">
        <v>49.098195167185303</v>
      </c>
      <c r="H213" s="4">
        <v>813</v>
      </c>
      <c r="I213" s="4">
        <v>863</v>
      </c>
    </row>
    <row r="214" spans="2:9" x14ac:dyDescent="0.25">
      <c r="B214" s="4">
        <v>211</v>
      </c>
      <c r="C214" s="4">
        <v>920</v>
      </c>
      <c r="D214" s="4">
        <v>1</v>
      </c>
      <c r="E214" s="4">
        <v>32</v>
      </c>
      <c r="F214" s="4">
        <v>916</v>
      </c>
      <c r="G214" s="4">
        <v>45.108133474292401</v>
      </c>
      <c r="H214" s="4">
        <v>676</v>
      </c>
      <c r="I214" s="4">
        <v>726</v>
      </c>
    </row>
    <row r="215" spans="2:9" x14ac:dyDescent="0.25">
      <c r="B215" s="4">
        <v>212</v>
      </c>
      <c r="C215" s="4">
        <v>920</v>
      </c>
      <c r="D215" s="4">
        <v>1</v>
      </c>
      <c r="E215" s="4">
        <v>39</v>
      </c>
      <c r="F215" s="4">
        <v>919</v>
      </c>
      <c r="G215" s="4">
        <v>49.098195167185303</v>
      </c>
      <c r="H215" s="4">
        <v>813</v>
      </c>
      <c r="I215" s="4">
        <v>863</v>
      </c>
    </row>
    <row r="216" spans="2:9" x14ac:dyDescent="0.25">
      <c r="B216" s="4">
        <v>213</v>
      </c>
      <c r="C216" s="4">
        <v>921</v>
      </c>
      <c r="D216" s="4">
        <v>1</v>
      </c>
      <c r="E216" s="4">
        <v>39</v>
      </c>
      <c r="F216" s="4">
        <v>919</v>
      </c>
      <c r="G216" s="4">
        <v>49.098195167185303</v>
      </c>
      <c r="H216" s="4">
        <v>813</v>
      </c>
      <c r="I216" s="4">
        <v>863</v>
      </c>
    </row>
    <row r="217" spans="2:9" x14ac:dyDescent="0.25">
      <c r="B217" s="4">
        <v>214</v>
      </c>
      <c r="C217" s="4">
        <v>924</v>
      </c>
      <c r="D217" s="4">
        <v>1</v>
      </c>
      <c r="E217" s="4">
        <v>39</v>
      </c>
      <c r="F217" s="4">
        <v>919</v>
      </c>
      <c r="G217" s="4">
        <v>49.098195167185303</v>
      </c>
      <c r="H217" s="4">
        <v>813</v>
      </c>
      <c r="I217" s="4">
        <v>863</v>
      </c>
    </row>
    <row r="218" spans="2:9" x14ac:dyDescent="0.25">
      <c r="B218" s="4">
        <v>215</v>
      </c>
      <c r="C218" s="4">
        <v>984</v>
      </c>
      <c r="D218" s="4">
        <v>1</v>
      </c>
      <c r="E218" s="4">
        <v>42</v>
      </c>
      <c r="F218" s="4">
        <v>984</v>
      </c>
      <c r="G218" s="4">
        <v>49.1402776478402</v>
      </c>
      <c r="H218" s="4">
        <v>912</v>
      </c>
      <c r="I218" s="4">
        <v>962</v>
      </c>
    </row>
    <row r="219" spans="2:9" x14ac:dyDescent="0.25">
      <c r="B219" s="4">
        <v>216</v>
      </c>
      <c r="C219" s="4">
        <v>985</v>
      </c>
      <c r="D219" s="4">
        <v>1</v>
      </c>
      <c r="E219" s="4">
        <v>42</v>
      </c>
      <c r="F219" s="4">
        <v>984</v>
      </c>
      <c r="G219" s="4">
        <v>49.1402776478402</v>
      </c>
      <c r="H219" s="4">
        <v>912</v>
      </c>
      <c r="I219" s="4">
        <v>962</v>
      </c>
    </row>
    <row r="220" spans="2:9" x14ac:dyDescent="0.25">
      <c r="B220" s="4">
        <v>217</v>
      </c>
      <c r="C220" s="4">
        <v>986</v>
      </c>
      <c r="D220" s="4">
        <v>1</v>
      </c>
      <c r="E220" s="4">
        <v>42</v>
      </c>
      <c r="F220" s="4">
        <v>984</v>
      </c>
      <c r="G220" s="4">
        <v>49.1402776478402</v>
      </c>
      <c r="H220" s="4">
        <v>912</v>
      </c>
      <c r="I220" s="4">
        <v>962</v>
      </c>
    </row>
    <row r="221" spans="2:9" x14ac:dyDescent="0.25">
      <c r="B221" s="4">
        <v>218</v>
      </c>
      <c r="C221" s="4">
        <v>987</v>
      </c>
      <c r="D221" s="4">
        <v>1</v>
      </c>
      <c r="E221" s="4">
        <v>42</v>
      </c>
      <c r="F221" s="4">
        <v>984</v>
      </c>
      <c r="G221" s="4">
        <v>49.1402776478402</v>
      </c>
      <c r="H221" s="4">
        <v>912</v>
      </c>
      <c r="I221" s="4">
        <v>962</v>
      </c>
    </row>
    <row r="222" spans="2:9" x14ac:dyDescent="0.25">
      <c r="B222" s="4">
        <v>219</v>
      </c>
      <c r="C222" s="4">
        <v>988</v>
      </c>
      <c r="D222" s="4">
        <v>1</v>
      </c>
      <c r="E222" s="4">
        <v>42</v>
      </c>
      <c r="F222" s="4">
        <v>984</v>
      </c>
      <c r="G222" s="4">
        <v>49.1402776478402</v>
      </c>
      <c r="H222" s="4">
        <v>912</v>
      </c>
      <c r="I222" s="4">
        <v>962</v>
      </c>
    </row>
    <row r="223" spans="2:9" x14ac:dyDescent="0.25">
      <c r="B223" s="4">
        <v>220</v>
      </c>
      <c r="C223" s="4">
        <v>989</v>
      </c>
      <c r="D223" s="4">
        <v>1</v>
      </c>
      <c r="E223" s="4">
        <v>42</v>
      </c>
      <c r="F223" s="4">
        <v>984</v>
      </c>
      <c r="G223" s="4">
        <v>49.1402776478402</v>
      </c>
      <c r="H223" s="4">
        <v>912</v>
      </c>
      <c r="I223" s="4">
        <v>962</v>
      </c>
    </row>
    <row r="224" spans="2:9" x14ac:dyDescent="0.25">
      <c r="B224" s="4">
        <v>221</v>
      </c>
      <c r="C224" s="4">
        <v>1087</v>
      </c>
      <c r="D224" s="4">
        <v>1</v>
      </c>
      <c r="E224" s="4">
        <v>48</v>
      </c>
      <c r="F224" s="4">
        <v>1087</v>
      </c>
      <c r="G224" s="4">
        <v>69.265751122535093</v>
      </c>
      <c r="H224" s="4">
        <v>1017</v>
      </c>
      <c r="I224" s="4">
        <v>1067</v>
      </c>
    </row>
    <row r="225" spans="2:9" x14ac:dyDescent="0.25">
      <c r="B225">
        <v>222</v>
      </c>
      <c r="C225">
        <v>1087</v>
      </c>
      <c r="D225">
        <v>1</v>
      </c>
      <c r="E225">
        <v>50</v>
      </c>
      <c r="F225">
        <v>1087</v>
      </c>
      <c r="G225">
        <v>69.265751122535093</v>
      </c>
      <c r="H225">
        <v>1028</v>
      </c>
      <c r="I225">
        <v>1078</v>
      </c>
    </row>
    <row r="226" spans="2:9" x14ac:dyDescent="0.25">
      <c r="B226">
        <v>223</v>
      </c>
      <c r="C226">
        <v>1088</v>
      </c>
      <c r="D226">
        <v>1</v>
      </c>
      <c r="E226">
        <v>48</v>
      </c>
      <c r="F226">
        <v>1087</v>
      </c>
      <c r="G226">
        <v>69.265751122535093</v>
      </c>
      <c r="H226">
        <v>1017</v>
      </c>
      <c r="I226">
        <v>1067</v>
      </c>
    </row>
    <row r="227" spans="2:9" x14ac:dyDescent="0.25">
      <c r="B227">
        <v>224</v>
      </c>
      <c r="C227">
        <v>1088</v>
      </c>
      <c r="D227">
        <v>1</v>
      </c>
      <c r="E227">
        <v>50</v>
      </c>
      <c r="F227">
        <v>1087</v>
      </c>
      <c r="G227">
        <v>69.265751122535093</v>
      </c>
      <c r="H227">
        <v>1028</v>
      </c>
      <c r="I227">
        <v>1078</v>
      </c>
    </row>
    <row r="228" spans="2:9" x14ac:dyDescent="0.25">
      <c r="B228">
        <v>225</v>
      </c>
      <c r="C228">
        <v>1123</v>
      </c>
      <c r="D228">
        <v>1</v>
      </c>
      <c r="E228">
        <v>48</v>
      </c>
      <c r="F228">
        <v>1123</v>
      </c>
      <c r="G228">
        <v>63.183434146793601</v>
      </c>
      <c r="H228">
        <v>1017</v>
      </c>
      <c r="I228">
        <v>1067</v>
      </c>
    </row>
    <row r="229" spans="2:9" x14ac:dyDescent="0.25">
      <c r="B229">
        <v>226</v>
      </c>
      <c r="C229">
        <v>1123</v>
      </c>
      <c r="D229">
        <v>1</v>
      </c>
      <c r="E229">
        <v>50</v>
      </c>
      <c r="F229">
        <v>1123</v>
      </c>
      <c r="G229">
        <v>63.183434146793601</v>
      </c>
      <c r="H229">
        <v>1028</v>
      </c>
      <c r="I229">
        <v>1078</v>
      </c>
    </row>
    <row r="230" spans="2:9" x14ac:dyDescent="0.25">
      <c r="B230">
        <v>227</v>
      </c>
      <c r="C230">
        <v>1126</v>
      </c>
      <c r="D230">
        <v>1</v>
      </c>
      <c r="E230">
        <v>48</v>
      </c>
      <c r="F230">
        <v>1123</v>
      </c>
      <c r="G230">
        <v>63.183434146793601</v>
      </c>
      <c r="H230">
        <v>1017</v>
      </c>
      <c r="I230">
        <v>1067</v>
      </c>
    </row>
    <row r="231" spans="2:9" x14ac:dyDescent="0.25">
      <c r="B231">
        <v>228</v>
      </c>
      <c r="C231">
        <v>1126</v>
      </c>
      <c r="D231">
        <v>1</v>
      </c>
      <c r="E231">
        <v>50</v>
      </c>
      <c r="F231">
        <v>1123</v>
      </c>
      <c r="G231">
        <v>63.183434146793601</v>
      </c>
      <c r="H231">
        <v>1028</v>
      </c>
      <c r="I231">
        <v>1078</v>
      </c>
    </row>
    <row r="232" spans="2:9" x14ac:dyDescent="0.25">
      <c r="B232">
        <v>229</v>
      </c>
      <c r="C232">
        <v>1171</v>
      </c>
      <c r="D232">
        <v>1</v>
      </c>
      <c r="E232">
        <v>48</v>
      </c>
      <c r="F232">
        <v>1171</v>
      </c>
      <c r="G232">
        <v>60.355023976149297</v>
      </c>
      <c r="H232">
        <v>1017</v>
      </c>
      <c r="I232">
        <v>1067</v>
      </c>
    </row>
    <row r="233" spans="2:9" x14ac:dyDescent="0.25">
      <c r="B233">
        <v>230</v>
      </c>
      <c r="C233">
        <v>1171</v>
      </c>
      <c r="D233">
        <v>1</v>
      </c>
      <c r="E233">
        <v>50</v>
      </c>
      <c r="F233">
        <v>1171</v>
      </c>
      <c r="G233">
        <v>60.355023976149297</v>
      </c>
      <c r="H233">
        <v>1028</v>
      </c>
      <c r="I233">
        <v>1078</v>
      </c>
    </row>
    <row r="234" spans="2:9" x14ac:dyDescent="0.25">
      <c r="B234">
        <v>231</v>
      </c>
      <c r="C234">
        <v>1172</v>
      </c>
      <c r="D234">
        <v>1</v>
      </c>
      <c r="E234">
        <v>48</v>
      </c>
      <c r="F234">
        <v>1171</v>
      </c>
      <c r="G234">
        <v>60.355023976149297</v>
      </c>
      <c r="H234">
        <v>1017</v>
      </c>
      <c r="I234">
        <v>1067</v>
      </c>
    </row>
    <row r="235" spans="2:9" x14ac:dyDescent="0.25">
      <c r="B235">
        <v>232</v>
      </c>
      <c r="C235">
        <v>1172</v>
      </c>
      <c r="D235">
        <v>1</v>
      </c>
      <c r="E235">
        <v>50</v>
      </c>
      <c r="F235">
        <v>1171</v>
      </c>
      <c r="G235">
        <v>60.355023976149297</v>
      </c>
      <c r="H235">
        <v>1028</v>
      </c>
      <c r="I235">
        <v>1078</v>
      </c>
    </row>
    <row r="236" spans="2:9" x14ac:dyDescent="0.25">
      <c r="B236">
        <v>233</v>
      </c>
      <c r="C236">
        <v>1173</v>
      </c>
      <c r="D236">
        <v>1</v>
      </c>
      <c r="E236">
        <v>48</v>
      </c>
      <c r="F236">
        <v>1171</v>
      </c>
      <c r="G236">
        <v>60.355023976149297</v>
      </c>
      <c r="H236">
        <v>1017</v>
      </c>
      <c r="I236">
        <v>1067</v>
      </c>
    </row>
    <row r="237" spans="2:9" x14ac:dyDescent="0.25">
      <c r="B237">
        <v>234</v>
      </c>
      <c r="C237">
        <v>1173</v>
      </c>
      <c r="D237">
        <v>1</v>
      </c>
      <c r="E237">
        <v>50</v>
      </c>
      <c r="F237">
        <v>1171</v>
      </c>
      <c r="G237">
        <v>60.355023976149297</v>
      </c>
      <c r="H237">
        <v>1028</v>
      </c>
      <c r="I237">
        <v>1078</v>
      </c>
    </row>
    <row r="238" spans="2:9" x14ac:dyDescent="0.25">
      <c r="B238">
        <v>235</v>
      </c>
      <c r="C238">
        <v>1174</v>
      </c>
      <c r="D238">
        <v>1</v>
      </c>
      <c r="E238">
        <v>48</v>
      </c>
      <c r="F238">
        <v>1171</v>
      </c>
      <c r="G238">
        <v>60.355023976149297</v>
      </c>
      <c r="H238">
        <v>1017</v>
      </c>
      <c r="I238">
        <v>1067</v>
      </c>
    </row>
    <row r="239" spans="2:9" x14ac:dyDescent="0.25">
      <c r="B239">
        <v>236</v>
      </c>
      <c r="C239">
        <v>1174</v>
      </c>
      <c r="D239">
        <v>1</v>
      </c>
      <c r="E239">
        <v>50</v>
      </c>
      <c r="F239">
        <v>1171</v>
      </c>
      <c r="G239">
        <v>60.355023976149297</v>
      </c>
      <c r="H239">
        <v>1028</v>
      </c>
      <c r="I239">
        <v>1078</v>
      </c>
    </row>
    <row r="240" spans="2:9" x14ac:dyDescent="0.25">
      <c r="B240">
        <v>237</v>
      </c>
      <c r="C240">
        <v>1175</v>
      </c>
      <c r="D240">
        <v>1</v>
      </c>
      <c r="E240">
        <v>48</v>
      </c>
      <c r="F240">
        <v>1171</v>
      </c>
      <c r="G240">
        <v>60.355023976149297</v>
      </c>
      <c r="H240">
        <v>1017</v>
      </c>
      <c r="I240">
        <v>1067</v>
      </c>
    </row>
    <row r="241" spans="2:9" x14ac:dyDescent="0.25">
      <c r="B241">
        <v>238</v>
      </c>
      <c r="C241">
        <v>1175</v>
      </c>
      <c r="D241">
        <v>1</v>
      </c>
      <c r="E241">
        <v>50</v>
      </c>
      <c r="F241">
        <v>1171</v>
      </c>
      <c r="G241">
        <v>60.355023976149297</v>
      </c>
      <c r="H241">
        <v>1028</v>
      </c>
      <c r="I241">
        <v>1078</v>
      </c>
    </row>
    <row r="242" spans="2:9" x14ac:dyDescent="0.25">
      <c r="B242">
        <v>239</v>
      </c>
      <c r="C242">
        <v>1181</v>
      </c>
      <c r="D242">
        <v>1</v>
      </c>
      <c r="E242">
        <v>51</v>
      </c>
      <c r="F242">
        <v>1180</v>
      </c>
      <c r="G242">
        <v>63.151343448737997</v>
      </c>
      <c r="H242">
        <v>1088</v>
      </c>
      <c r="I242">
        <v>1138</v>
      </c>
    </row>
    <row r="243" spans="2:9" x14ac:dyDescent="0.25">
      <c r="B243">
        <v>240</v>
      </c>
      <c r="C243">
        <v>1181</v>
      </c>
      <c r="D243">
        <v>1</v>
      </c>
      <c r="E243">
        <v>53</v>
      </c>
      <c r="F243">
        <v>1181</v>
      </c>
      <c r="G243">
        <v>66.710329818449594</v>
      </c>
      <c r="H243">
        <v>1123</v>
      </c>
      <c r="I243">
        <v>1173</v>
      </c>
    </row>
    <row r="244" spans="2:9" x14ac:dyDescent="0.25">
      <c r="B244">
        <v>241</v>
      </c>
      <c r="C244">
        <v>1182</v>
      </c>
      <c r="D244">
        <v>1</v>
      </c>
      <c r="E244">
        <v>51</v>
      </c>
      <c r="F244">
        <v>1180</v>
      </c>
      <c r="G244">
        <v>63.151343448737997</v>
      </c>
      <c r="H244">
        <v>1088</v>
      </c>
      <c r="I244">
        <v>1138</v>
      </c>
    </row>
    <row r="245" spans="2:9" x14ac:dyDescent="0.25">
      <c r="B245">
        <v>242</v>
      </c>
      <c r="C245">
        <v>1182</v>
      </c>
      <c r="D245">
        <v>1</v>
      </c>
      <c r="E245">
        <v>52</v>
      </c>
      <c r="F245">
        <v>1182</v>
      </c>
      <c r="G245">
        <v>68.632698863825198</v>
      </c>
      <c r="H245">
        <v>1096</v>
      </c>
      <c r="I245">
        <v>1146</v>
      </c>
    </row>
    <row r="246" spans="2:9" x14ac:dyDescent="0.25">
      <c r="B246">
        <v>243</v>
      </c>
      <c r="C246">
        <v>1182</v>
      </c>
      <c r="D246">
        <v>1</v>
      </c>
      <c r="E246">
        <v>53</v>
      </c>
      <c r="F246">
        <v>1181</v>
      </c>
      <c r="G246">
        <v>66.710329818449594</v>
      </c>
      <c r="H246">
        <v>1123</v>
      </c>
      <c r="I246">
        <v>1173</v>
      </c>
    </row>
    <row r="247" spans="2:9" x14ac:dyDescent="0.25">
      <c r="B247">
        <v>244</v>
      </c>
      <c r="C247">
        <v>1206</v>
      </c>
      <c r="D247">
        <v>1</v>
      </c>
      <c r="E247">
        <v>13</v>
      </c>
      <c r="F247">
        <v>1205</v>
      </c>
      <c r="G247">
        <v>21.415028411418501</v>
      </c>
      <c r="H247">
        <v>250</v>
      </c>
      <c r="I247">
        <v>300</v>
      </c>
    </row>
    <row r="248" spans="2:9" x14ac:dyDescent="0.25">
      <c r="B248">
        <v>245</v>
      </c>
      <c r="C248">
        <v>1207</v>
      </c>
      <c r="D248">
        <v>1</v>
      </c>
      <c r="E248">
        <v>13</v>
      </c>
      <c r="F248">
        <v>1205</v>
      </c>
      <c r="G248">
        <v>21.415028411418501</v>
      </c>
      <c r="H248">
        <v>250</v>
      </c>
      <c r="I248">
        <v>300</v>
      </c>
    </row>
    <row r="249" spans="2:9" x14ac:dyDescent="0.25">
      <c r="B249">
        <v>246</v>
      </c>
      <c r="C249">
        <v>1215</v>
      </c>
      <c r="D249">
        <v>1</v>
      </c>
      <c r="E249">
        <v>48</v>
      </c>
      <c r="F249">
        <v>1215</v>
      </c>
      <c r="G249">
        <v>51.671723947082697</v>
      </c>
      <c r="H249">
        <v>1017</v>
      </c>
      <c r="I249">
        <v>1067</v>
      </c>
    </row>
    <row r="250" spans="2:9" x14ac:dyDescent="0.25">
      <c r="B250">
        <v>247</v>
      </c>
      <c r="C250">
        <v>1215</v>
      </c>
      <c r="D250">
        <v>1</v>
      </c>
      <c r="E250">
        <v>50</v>
      </c>
      <c r="F250">
        <v>1215</v>
      </c>
      <c r="G250">
        <v>51.671723947082697</v>
      </c>
      <c r="H250">
        <v>1028</v>
      </c>
      <c r="I250">
        <v>1078</v>
      </c>
    </row>
    <row r="251" spans="2:9" x14ac:dyDescent="0.25">
      <c r="B251">
        <v>248</v>
      </c>
      <c r="C251">
        <v>1216</v>
      </c>
      <c r="D251">
        <v>1</v>
      </c>
      <c r="E251">
        <v>48</v>
      </c>
      <c r="F251">
        <v>1215</v>
      </c>
      <c r="G251">
        <v>51.671723947082697</v>
      </c>
      <c r="H251">
        <v>1017</v>
      </c>
      <c r="I251">
        <v>1067</v>
      </c>
    </row>
    <row r="252" spans="2:9" x14ac:dyDescent="0.25">
      <c r="B252">
        <v>249</v>
      </c>
      <c r="C252">
        <v>1216</v>
      </c>
      <c r="D252">
        <v>1</v>
      </c>
      <c r="E252">
        <v>50</v>
      </c>
      <c r="F252">
        <v>1215</v>
      </c>
      <c r="G252">
        <v>51.671723947082697</v>
      </c>
      <c r="H252">
        <v>1028</v>
      </c>
      <c r="I252">
        <v>1078</v>
      </c>
    </row>
    <row r="253" spans="2:9" x14ac:dyDescent="0.25">
      <c r="B253">
        <v>250</v>
      </c>
      <c r="C253">
        <v>1217</v>
      </c>
      <c r="D253">
        <v>1</v>
      </c>
      <c r="E253">
        <v>48</v>
      </c>
      <c r="F253">
        <v>1215</v>
      </c>
      <c r="G253">
        <v>51.671723947082697</v>
      </c>
      <c r="H253">
        <v>1017</v>
      </c>
      <c r="I253">
        <v>1067</v>
      </c>
    </row>
    <row r="254" spans="2:9" x14ac:dyDescent="0.25">
      <c r="B254">
        <v>251</v>
      </c>
      <c r="C254">
        <v>1217</v>
      </c>
      <c r="D254">
        <v>1</v>
      </c>
      <c r="E254">
        <v>50</v>
      </c>
      <c r="F254">
        <v>1215</v>
      </c>
      <c r="G254">
        <v>51.671723947082697</v>
      </c>
      <c r="H254">
        <v>1028</v>
      </c>
      <c r="I254">
        <v>1078</v>
      </c>
    </row>
    <row r="255" spans="2:9" x14ac:dyDescent="0.25">
      <c r="B255">
        <v>252</v>
      </c>
      <c r="C255">
        <v>1217</v>
      </c>
      <c r="D255">
        <v>1</v>
      </c>
      <c r="E255">
        <v>51</v>
      </c>
      <c r="F255">
        <v>1217</v>
      </c>
      <c r="G255">
        <v>57.027036593961697</v>
      </c>
      <c r="H255">
        <v>1088</v>
      </c>
      <c r="I255">
        <v>1138</v>
      </c>
    </row>
    <row r="256" spans="2:9" x14ac:dyDescent="0.25">
      <c r="B256">
        <v>253</v>
      </c>
      <c r="C256">
        <v>1218</v>
      </c>
      <c r="D256">
        <v>1</v>
      </c>
      <c r="E256">
        <v>48</v>
      </c>
      <c r="F256">
        <v>1215</v>
      </c>
      <c r="G256">
        <v>51.671723947082697</v>
      </c>
      <c r="H256">
        <v>1017</v>
      </c>
      <c r="I256">
        <v>1067</v>
      </c>
    </row>
    <row r="257" spans="2:9" x14ac:dyDescent="0.25">
      <c r="B257">
        <v>254</v>
      </c>
      <c r="C257">
        <v>1218</v>
      </c>
      <c r="D257">
        <v>1</v>
      </c>
      <c r="E257">
        <v>50</v>
      </c>
      <c r="F257">
        <v>1215</v>
      </c>
      <c r="G257">
        <v>51.671723947082697</v>
      </c>
      <c r="H257">
        <v>1028</v>
      </c>
      <c r="I257">
        <v>1078</v>
      </c>
    </row>
    <row r="258" spans="2:9" x14ac:dyDescent="0.25">
      <c r="B258">
        <v>255</v>
      </c>
      <c r="C258">
        <v>1221</v>
      </c>
      <c r="D258">
        <v>1</v>
      </c>
      <c r="E258">
        <v>51</v>
      </c>
      <c r="F258">
        <v>1217</v>
      </c>
      <c r="G258">
        <v>57.027036593961697</v>
      </c>
      <c r="H258">
        <v>1088</v>
      </c>
      <c r="I258">
        <v>1138</v>
      </c>
    </row>
    <row r="259" spans="2:9" x14ac:dyDescent="0.25">
      <c r="B259">
        <v>256</v>
      </c>
      <c r="C259">
        <v>1224</v>
      </c>
      <c r="D259">
        <v>1</v>
      </c>
      <c r="E259">
        <v>53</v>
      </c>
      <c r="F259">
        <v>1224</v>
      </c>
      <c r="G259">
        <v>64.931959959379</v>
      </c>
      <c r="H259">
        <v>1123</v>
      </c>
      <c r="I259">
        <v>1173</v>
      </c>
    </row>
    <row r="260" spans="2:9" x14ac:dyDescent="0.25">
      <c r="B260">
        <v>257</v>
      </c>
      <c r="C260">
        <v>1225</v>
      </c>
      <c r="D260">
        <v>1</v>
      </c>
      <c r="E260">
        <v>52</v>
      </c>
      <c r="F260">
        <v>1225</v>
      </c>
      <c r="G260">
        <v>67.887777052631193</v>
      </c>
      <c r="H260">
        <v>1096</v>
      </c>
      <c r="I260">
        <v>1146</v>
      </c>
    </row>
    <row r="261" spans="2:9" x14ac:dyDescent="0.25">
      <c r="B261">
        <v>258</v>
      </c>
      <c r="C261">
        <v>1225</v>
      </c>
      <c r="D261">
        <v>1</v>
      </c>
      <c r="E261">
        <v>53</v>
      </c>
      <c r="F261">
        <v>1224</v>
      </c>
      <c r="G261">
        <v>64.931959959379</v>
      </c>
      <c r="H261">
        <v>1123</v>
      </c>
      <c r="I261">
        <v>1173</v>
      </c>
    </row>
    <row r="262" spans="2:9" x14ac:dyDescent="0.25">
      <c r="B262">
        <v>259</v>
      </c>
      <c r="C262">
        <v>1239</v>
      </c>
      <c r="D262">
        <v>1</v>
      </c>
      <c r="E262">
        <v>53</v>
      </c>
      <c r="F262">
        <v>1238</v>
      </c>
      <c r="G262">
        <v>64.705896546116307</v>
      </c>
      <c r="H262">
        <v>1123</v>
      </c>
      <c r="I262">
        <v>1173</v>
      </c>
    </row>
    <row r="263" spans="2:9" x14ac:dyDescent="0.25">
      <c r="B263">
        <v>260</v>
      </c>
      <c r="C263">
        <v>1240</v>
      </c>
      <c r="D263">
        <v>1</v>
      </c>
      <c r="E263">
        <v>52</v>
      </c>
      <c r="F263">
        <v>1240</v>
      </c>
      <c r="G263">
        <v>67.344435839368899</v>
      </c>
      <c r="H263">
        <v>1096</v>
      </c>
      <c r="I263">
        <v>1146</v>
      </c>
    </row>
    <row r="264" spans="2:9" x14ac:dyDescent="0.25">
      <c r="B264">
        <v>261</v>
      </c>
      <c r="C264">
        <v>1240</v>
      </c>
      <c r="D264">
        <v>1</v>
      </c>
      <c r="E264">
        <v>53</v>
      </c>
      <c r="F264">
        <v>1238</v>
      </c>
      <c r="G264">
        <v>64.705896546116307</v>
      </c>
      <c r="H264">
        <v>1123</v>
      </c>
      <c r="I264">
        <v>1173</v>
      </c>
    </row>
    <row r="265" spans="2:9" x14ac:dyDescent="0.25">
      <c r="B265">
        <v>262</v>
      </c>
      <c r="C265">
        <v>1241</v>
      </c>
      <c r="D265">
        <v>1</v>
      </c>
      <c r="E265">
        <v>52</v>
      </c>
      <c r="F265">
        <v>1240</v>
      </c>
      <c r="G265">
        <v>67.344435839368899</v>
      </c>
      <c r="H265">
        <v>1096</v>
      </c>
      <c r="I265">
        <v>1146</v>
      </c>
    </row>
    <row r="266" spans="2:9" x14ac:dyDescent="0.25">
      <c r="B266">
        <v>263</v>
      </c>
      <c r="C266">
        <v>1241</v>
      </c>
      <c r="D266">
        <v>1</v>
      </c>
      <c r="E266">
        <v>53</v>
      </c>
      <c r="F266">
        <v>1238</v>
      </c>
      <c r="G266">
        <v>64.705896546116307</v>
      </c>
      <c r="H266">
        <v>1123</v>
      </c>
      <c r="I266">
        <v>1173</v>
      </c>
    </row>
    <row r="267" spans="2:9" x14ac:dyDescent="0.25">
      <c r="B267">
        <v>264</v>
      </c>
      <c r="C267">
        <v>1242</v>
      </c>
      <c r="D267">
        <v>1</v>
      </c>
      <c r="E267">
        <v>53</v>
      </c>
      <c r="F267">
        <v>1238</v>
      </c>
      <c r="G267">
        <v>64.705896546116307</v>
      </c>
      <c r="H267">
        <v>1123</v>
      </c>
      <c r="I267">
        <v>1173</v>
      </c>
    </row>
    <row r="268" spans="2:9" x14ac:dyDescent="0.25">
      <c r="B268">
        <v>265</v>
      </c>
      <c r="C268">
        <v>1243</v>
      </c>
      <c r="D268">
        <v>1</v>
      </c>
      <c r="E268">
        <v>53</v>
      </c>
      <c r="F268">
        <v>1238</v>
      </c>
      <c r="G268">
        <v>64.705896546116307</v>
      </c>
      <c r="H268">
        <v>1123</v>
      </c>
      <c r="I268">
        <v>1173</v>
      </c>
    </row>
    <row r="269" spans="2:9" x14ac:dyDescent="0.25">
      <c r="B269">
        <v>266</v>
      </c>
      <c r="C269">
        <v>1255</v>
      </c>
      <c r="D269">
        <v>1</v>
      </c>
      <c r="E269">
        <v>52</v>
      </c>
      <c r="F269">
        <v>1254</v>
      </c>
      <c r="G269">
        <v>67.006282595729999</v>
      </c>
      <c r="H269">
        <v>1096</v>
      </c>
      <c r="I269">
        <v>1146</v>
      </c>
    </row>
    <row r="270" spans="2:9" x14ac:dyDescent="0.25">
      <c r="B270">
        <v>267</v>
      </c>
      <c r="C270">
        <v>1257</v>
      </c>
      <c r="D270">
        <v>1</v>
      </c>
      <c r="E270">
        <v>53</v>
      </c>
      <c r="F270">
        <v>1254</v>
      </c>
      <c r="G270">
        <v>67.006282595729999</v>
      </c>
      <c r="H270">
        <v>1123</v>
      </c>
      <c r="I270">
        <v>1173</v>
      </c>
    </row>
    <row r="271" spans="2:9" x14ac:dyDescent="0.25">
      <c r="B271">
        <v>268</v>
      </c>
      <c r="C271">
        <v>1273</v>
      </c>
      <c r="D271">
        <v>1</v>
      </c>
      <c r="E271">
        <v>55</v>
      </c>
      <c r="F271">
        <v>1273</v>
      </c>
      <c r="G271">
        <v>61.369180915819499</v>
      </c>
      <c r="H271">
        <v>1217</v>
      </c>
      <c r="I271">
        <v>1267</v>
      </c>
    </row>
    <row r="272" spans="2:9" x14ac:dyDescent="0.25">
      <c r="B272">
        <v>269</v>
      </c>
      <c r="C272">
        <v>1276</v>
      </c>
      <c r="D272">
        <v>1</v>
      </c>
      <c r="E272">
        <v>55</v>
      </c>
      <c r="F272">
        <v>1273</v>
      </c>
      <c r="G272">
        <v>61.369180915819499</v>
      </c>
      <c r="H272">
        <v>1217</v>
      </c>
      <c r="I272">
        <v>1267</v>
      </c>
    </row>
    <row r="273" spans="2:9" x14ac:dyDescent="0.25">
      <c r="B273">
        <v>270</v>
      </c>
      <c r="C273">
        <v>1277</v>
      </c>
      <c r="D273">
        <v>1</v>
      </c>
      <c r="E273">
        <v>53</v>
      </c>
      <c r="F273">
        <v>1277</v>
      </c>
      <c r="G273">
        <v>62.361384418916899</v>
      </c>
      <c r="H273">
        <v>1123</v>
      </c>
      <c r="I273">
        <v>1173</v>
      </c>
    </row>
    <row r="274" spans="2:9" x14ac:dyDescent="0.25">
      <c r="B274">
        <v>271</v>
      </c>
      <c r="C274">
        <v>1277</v>
      </c>
      <c r="D274">
        <v>1</v>
      </c>
      <c r="E274">
        <v>55</v>
      </c>
      <c r="F274">
        <v>1273</v>
      </c>
      <c r="G274">
        <v>61.369180915819499</v>
      </c>
      <c r="H274">
        <v>1217</v>
      </c>
      <c r="I274">
        <v>1267</v>
      </c>
    </row>
    <row r="275" spans="2:9" x14ac:dyDescent="0.25">
      <c r="B275">
        <v>272</v>
      </c>
      <c r="C275">
        <v>1278</v>
      </c>
      <c r="D275">
        <v>1</v>
      </c>
      <c r="E275">
        <v>53</v>
      </c>
      <c r="F275">
        <v>1277</v>
      </c>
      <c r="G275">
        <v>62.361384418916899</v>
      </c>
      <c r="H275">
        <v>1123</v>
      </c>
      <c r="I275">
        <v>1173</v>
      </c>
    </row>
    <row r="276" spans="2:9" x14ac:dyDescent="0.25">
      <c r="B276">
        <v>273</v>
      </c>
      <c r="C276">
        <v>1278</v>
      </c>
      <c r="D276">
        <v>1</v>
      </c>
      <c r="E276">
        <v>55</v>
      </c>
      <c r="F276">
        <v>1273</v>
      </c>
      <c r="G276">
        <v>61.369180915819499</v>
      </c>
      <c r="H276">
        <v>1217</v>
      </c>
      <c r="I276">
        <v>1267</v>
      </c>
    </row>
    <row r="277" spans="2:9" x14ac:dyDescent="0.25">
      <c r="B277">
        <v>274</v>
      </c>
      <c r="C277">
        <v>1280</v>
      </c>
      <c r="D277">
        <v>1</v>
      </c>
      <c r="E277">
        <v>53</v>
      </c>
      <c r="F277">
        <v>1277</v>
      </c>
      <c r="G277">
        <v>62.361384418916899</v>
      </c>
      <c r="H277">
        <v>1123</v>
      </c>
      <c r="I277">
        <v>1173</v>
      </c>
    </row>
    <row r="278" spans="2:9" x14ac:dyDescent="0.25">
      <c r="B278">
        <v>275</v>
      </c>
      <c r="C278">
        <v>1280</v>
      </c>
      <c r="D278">
        <v>1</v>
      </c>
      <c r="E278">
        <v>55</v>
      </c>
      <c r="F278">
        <v>1276</v>
      </c>
      <c r="G278">
        <v>59.650344296453703</v>
      </c>
      <c r="H278">
        <v>1217</v>
      </c>
      <c r="I278">
        <v>1267</v>
      </c>
    </row>
    <row r="279" spans="2:9" x14ac:dyDescent="0.25">
      <c r="B279">
        <v>276</v>
      </c>
      <c r="C279">
        <v>1281</v>
      </c>
      <c r="D279">
        <v>1</v>
      </c>
      <c r="E279">
        <v>53</v>
      </c>
      <c r="F279">
        <v>1277</v>
      </c>
      <c r="G279">
        <v>62.361384418916899</v>
      </c>
      <c r="H279">
        <v>1123</v>
      </c>
      <c r="I279">
        <v>1173</v>
      </c>
    </row>
    <row r="280" spans="2:9" x14ac:dyDescent="0.25">
      <c r="B280">
        <v>277</v>
      </c>
      <c r="C280">
        <v>1318</v>
      </c>
      <c r="D280">
        <v>1</v>
      </c>
      <c r="E280">
        <v>51</v>
      </c>
      <c r="F280">
        <v>1318</v>
      </c>
      <c r="G280">
        <v>47.1027900775061</v>
      </c>
      <c r="H280">
        <v>1088</v>
      </c>
      <c r="I280">
        <v>1138</v>
      </c>
    </row>
    <row r="281" spans="2:9" x14ac:dyDescent="0.25">
      <c r="B281">
        <v>278</v>
      </c>
      <c r="C281">
        <v>1319</v>
      </c>
      <c r="D281">
        <v>1</v>
      </c>
      <c r="E281">
        <v>51</v>
      </c>
      <c r="F281">
        <v>1318</v>
      </c>
      <c r="G281">
        <v>47.1027900775061</v>
      </c>
      <c r="H281">
        <v>1088</v>
      </c>
      <c r="I281">
        <v>1138</v>
      </c>
    </row>
    <row r="282" spans="2:9" x14ac:dyDescent="0.25">
      <c r="B282">
        <v>279</v>
      </c>
      <c r="C282">
        <v>1320</v>
      </c>
      <c r="D282">
        <v>1</v>
      </c>
      <c r="E282">
        <v>51</v>
      </c>
      <c r="F282">
        <v>1318</v>
      </c>
      <c r="G282">
        <v>47.1027900775061</v>
      </c>
      <c r="H282">
        <v>1088</v>
      </c>
      <c r="I282">
        <v>1138</v>
      </c>
    </row>
    <row r="283" spans="2:9" x14ac:dyDescent="0.25">
      <c r="B283">
        <v>280</v>
      </c>
      <c r="C283">
        <v>1354</v>
      </c>
      <c r="D283">
        <v>1</v>
      </c>
      <c r="E283">
        <v>51</v>
      </c>
      <c r="F283">
        <v>1354</v>
      </c>
      <c r="G283">
        <v>40.063860374235901</v>
      </c>
      <c r="H283">
        <v>1088</v>
      </c>
      <c r="I283">
        <v>1138</v>
      </c>
    </row>
    <row r="284" spans="2:9" x14ac:dyDescent="0.25">
      <c r="B284">
        <v>281</v>
      </c>
      <c r="C284">
        <v>1355</v>
      </c>
      <c r="D284">
        <v>1</v>
      </c>
      <c r="E284">
        <v>51</v>
      </c>
      <c r="F284">
        <v>1354</v>
      </c>
      <c r="G284">
        <v>40.063860374235901</v>
      </c>
      <c r="H284">
        <v>1088</v>
      </c>
      <c r="I284">
        <v>1138</v>
      </c>
    </row>
    <row r="285" spans="2:9" x14ac:dyDescent="0.25">
      <c r="B285">
        <v>282</v>
      </c>
      <c r="C285">
        <v>1365</v>
      </c>
      <c r="D285">
        <v>1</v>
      </c>
      <c r="E285">
        <v>57</v>
      </c>
      <c r="F285">
        <v>1364</v>
      </c>
      <c r="G285">
        <v>47.041991853006103</v>
      </c>
      <c r="H285">
        <v>1286</v>
      </c>
      <c r="I285">
        <v>1336</v>
      </c>
    </row>
    <row r="286" spans="2:9" x14ac:dyDescent="0.25">
      <c r="B286">
        <v>283</v>
      </c>
      <c r="C286">
        <v>1365</v>
      </c>
      <c r="D286">
        <v>1</v>
      </c>
      <c r="E286">
        <v>60</v>
      </c>
      <c r="F286">
        <v>1364</v>
      </c>
      <c r="G286">
        <v>47.041991853006103</v>
      </c>
      <c r="H286">
        <v>1280</v>
      </c>
      <c r="I286">
        <v>1330</v>
      </c>
    </row>
    <row r="287" spans="2:9" x14ac:dyDescent="0.25">
      <c r="B287">
        <v>284</v>
      </c>
      <c r="C287">
        <v>1366</v>
      </c>
      <c r="D287">
        <v>1</v>
      </c>
      <c r="E287">
        <v>57</v>
      </c>
      <c r="F287">
        <v>1364</v>
      </c>
      <c r="G287">
        <v>47.041991853006103</v>
      </c>
      <c r="H287">
        <v>1286</v>
      </c>
      <c r="I287">
        <v>1336</v>
      </c>
    </row>
    <row r="288" spans="2:9" x14ac:dyDescent="0.25">
      <c r="B288">
        <v>285</v>
      </c>
      <c r="C288">
        <v>1366</v>
      </c>
      <c r="D288">
        <v>1</v>
      </c>
      <c r="E288">
        <v>60</v>
      </c>
      <c r="F288">
        <v>1364</v>
      </c>
      <c r="G288">
        <v>47.041991853006103</v>
      </c>
      <c r="H288">
        <v>1280</v>
      </c>
      <c r="I288">
        <v>1330</v>
      </c>
    </row>
    <row r="289" spans="2:9" x14ac:dyDescent="0.25">
      <c r="B289">
        <v>286</v>
      </c>
      <c r="C289">
        <v>1367</v>
      </c>
      <c r="D289">
        <v>1</v>
      </c>
      <c r="E289">
        <v>57</v>
      </c>
      <c r="F289">
        <v>1364</v>
      </c>
      <c r="G289">
        <v>47.041991853006103</v>
      </c>
      <c r="H289">
        <v>1286</v>
      </c>
      <c r="I289">
        <v>1336</v>
      </c>
    </row>
    <row r="290" spans="2:9" x14ac:dyDescent="0.25">
      <c r="B290">
        <v>287</v>
      </c>
      <c r="C290">
        <v>1367</v>
      </c>
      <c r="D290">
        <v>1</v>
      </c>
      <c r="E290">
        <v>60</v>
      </c>
      <c r="F290">
        <v>1364</v>
      </c>
      <c r="G290">
        <v>47.041991853006103</v>
      </c>
      <c r="H290">
        <v>1280</v>
      </c>
      <c r="I290">
        <v>1330</v>
      </c>
    </row>
    <row r="291" spans="2:9" x14ac:dyDescent="0.25">
      <c r="B291">
        <v>288</v>
      </c>
      <c r="C291">
        <v>1368</v>
      </c>
      <c r="D291">
        <v>1</v>
      </c>
      <c r="E291">
        <v>57</v>
      </c>
      <c r="F291">
        <v>1364</v>
      </c>
      <c r="G291">
        <v>47.041991853006103</v>
      </c>
      <c r="H291">
        <v>1286</v>
      </c>
      <c r="I291">
        <v>1336</v>
      </c>
    </row>
    <row r="292" spans="2:9" x14ac:dyDescent="0.25">
      <c r="B292">
        <v>289</v>
      </c>
      <c r="C292">
        <v>1368</v>
      </c>
      <c r="D292">
        <v>1</v>
      </c>
      <c r="E292">
        <v>60</v>
      </c>
      <c r="F292">
        <v>1364</v>
      </c>
      <c r="G292">
        <v>47.041991853006103</v>
      </c>
      <c r="H292">
        <v>1280</v>
      </c>
      <c r="I292">
        <v>1330</v>
      </c>
    </row>
    <row r="293" spans="2:9" x14ac:dyDescent="0.25">
      <c r="B293">
        <v>290</v>
      </c>
      <c r="C293">
        <v>1372</v>
      </c>
      <c r="D293">
        <v>1</v>
      </c>
      <c r="E293">
        <v>53</v>
      </c>
      <c r="F293">
        <v>1372</v>
      </c>
      <c r="G293">
        <v>60.190495151518</v>
      </c>
      <c r="H293">
        <v>1123</v>
      </c>
      <c r="I293">
        <v>1173</v>
      </c>
    </row>
    <row r="294" spans="2:9" x14ac:dyDescent="0.25">
      <c r="B294">
        <v>291</v>
      </c>
      <c r="C294">
        <v>1374</v>
      </c>
      <c r="D294">
        <v>1</v>
      </c>
      <c r="E294">
        <v>53</v>
      </c>
      <c r="F294">
        <v>1372</v>
      </c>
      <c r="G294">
        <v>60.190495151518</v>
      </c>
      <c r="H294">
        <v>1123</v>
      </c>
      <c r="I294">
        <v>1173</v>
      </c>
    </row>
    <row r="295" spans="2:9" x14ac:dyDescent="0.25">
      <c r="B295">
        <v>292</v>
      </c>
      <c r="C295">
        <v>1375</v>
      </c>
      <c r="D295">
        <v>1</v>
      </c>
      <c r="E295">
        <v>53</v>
      </c>
      <c r="F295">
        <v>1372</v>
      </c>
      <c r="G295">
        <v>60.190495151518</v>
      </c>
      <c r="H295">
        <v>1123</v>
      </c>
      <c r="I295">
        <v>1173</v>
      </c>
    </row>
    <row r="296" spans="2:9" x14ac:dyDescent="0.25">
      <c r="B296">
        <v>293</v>
      </c>
      <c r="C296">
        <v>1389</v>
      </c>
      <c r="D296">
        <v>1</v>
      </c>
      <c r="E296">
        <v>53</v>
      </c>
      <c r="F296">
        <v>1389</v>
      </c>
      <c r="G296">
        <v>60.442740535570998</v>
      </c>
      <c r="H296">
        <v>1123</v>
      </c>
      <c r="I296">
        <v>1173</v>
      </c>
    </row>
    <row r="297" spans="2:9" x14ac:dyDescent="0.25">
      <c r="B297">
        <v>294</v>
      </c>
      <c r="C297">
        <v>1390</v>
      </c>
      <c r="D297">
        <v>1</v>
      </c>
      <c r="E297">
        <v>53</v>
      </c>
      <c r="F297">
        <v>1389</v>
      </c>
      <c r="G297">
        <v>60.442740535570998</v>
      </c>
      <c r="H297">
        <v>1123</v>
      </c>
      <c r="I297">
        <v>1173</v>
      </c>
    </row>
    <row r="298" spans="2:9" x14ac:dyDescent="0.25">
      <c r="B298">
        <v>295</v>
      </c>
      <c r="C298">
        <v>1391</v>
      </c>
      <c r="D298">
        <v>1</v>
      </c>
      <c r="E298">
        <v>53</v>
      </c>
      <c r="F298">
        <v>1389</v>
      </c>
      <c r="G298">
        <v>60.442740535570998</v>
      </c>
      <c r="H298">
        <v>1123</v>
      </c>
      <c r="I298">
        <v>1173</v>
      </c>
    </row>
    <row r="299" spans="2:9" x14ac:dyDescent="0.25">
      <c r="B299">
        <v>296</v>
      </c>
      <c r="C299">
        <v>1392</v>
      </c>
      <c r="D299">
        <v>1</v>
      </c>
      <c r="E299">
        <v>53</v>
      </c>
      <c r="F299">
        <v>1389</v>
      </c>
      <c r="G299">
        <v>60.442740535570998</v>
      </c>
      <c r="H299">
        <v>1123</v>
      </c>
      <c r="I299">
        <v>1173</v>
      </c>
    </row>
    <row r="300" spans="2:9" x14ac:dyDescent="0.25">
      <c r="B300">
        <v>297</v>
      </c>
      <c r="C300">
        <v>1393</v>
      </c>
      <c r="D300">
        <v>1</v>
      </c>
      <c r="E300">
        <v>53</v>
      </c>
      <c r="F300">
        <v>1389</v>
      </c>
      <c r="G300">
        <v>60.442740535570998</v>
      </c>
      <c r="H300">
        <v>1123</v>
      </c>
      <c r="I300">
        <v>1173</v>
      </c>
    </row>
    <row r="301" spans="2:9" x14ac:dyDescent="0.25">
      <c r="B301">
        <v>298</v>
      </c>
      <c r="C301">
        <v>1398</v>
      </c>
      <c r="D301">
        <v>1</v>
      </c>
      <c r="E301">
        <v>52</v>
      </c>
      <c r="F301">
        <v>1398</v>
      </c>
      <c r="G301">
        <v>65.752042842510903</v>
      </c>
      <c r="H301">
        <v>1096</v>
      </c>
      <c r="I301">
        <v>1146</v>
      </c>
    </row>
    <row r="302" spans="2:9" x14ac:dyDescent="0.25">
      <c r="B302">
        <v>299</v>
      </c>
      <c r="C302">
        <v>1399</v>
      </c>
      <c r="D302">
        <v>1</v>
      </c>
      <c r="E302">
        <v>52</v>
      </c>
      <c r="F302">
        <v>1398</v>
      </c>
      <c r="G302">
        <v>65.752042842510903</v>
      </c>
      <c r="H302">
        <v>1096</v>
      </c>
      <c r="I302">
        <v>1146</v>
      </c>
    </row>
    <row r="303" spans="2:9" x14ac:dyDescent="0.25">
      <c r="B303">
        <v>300</v>
      </c>
      <c r="C303">
        <v>1408</v>
      </c>
      <c r="D303">
        <v>1</v>
      </c>
      <c r="E303">
        <v>52</v>
      </c>
      <c r="F303">
        <v>1408</v>
      </c>
      <c r="G303">
        <v>68.298992004365203</v>
      </c>
      <c r="H303">
        <v>1096</v>
      </c>
      <c r="I303">
        <v>1146</v>
      </c>
    </row>
    <row r="304" spans="2:9" x14ac:dyDescent="0.25">
      <c r="B304">
        <v>301</v>
      </c>
      <c r="C304">
        <v>1409</v>
      </c>
      <c r="D304">
        <v>1</v>
      </c>
      <c r="E304">
        <v>52</v>
      </c>
      <c r="F304">
        <v>1408</v>
      </c>
      <c r="G304">
        <v>68.298992004365203</v>
      </c>
      <c r="H304">
        <v>1096</v>
      </c>
      <c r="I304">
        <v>1146</v>
      </c>
    </row>
    <row r="305" spans="2:9" x14ac:dyDescent="0.25">
      <c r="B305">
        <v>302</v>
      </c>
      <c r="C305">
        <v>1410</v>
      </c>
      <c r="D305">
        <v>1</v>
      </c>
      <c r="E305">
        <v>52</v>
      </c>
      <c r="F305">
        <v>1408</v>
      </c>
      <c r="G305">
        <v>68.298992004365203</v>
      </c>
      <c r="H305">
        <v>1096</v>
      </c>
      <c r="I305">
        <v>1146</v>
      </c>
    </row>
    <row r="306" spans="2:9" x14ac:dyDescent="0.25">
      <c r="B306">
        <v>303</v>
      </c>
      <c r="C306">
        <v>1412</v>
      </c>
      <c r="D306">
        <v>1</v>
      </c>
      <c r="E306">
        <v>52</v>
      </c>
      <c r="F306">
        <v>1408</v>
      </c>
      <c r="G306">
        <v>68.298992004365203</v>
      </c>
      <c r="H306">
        <v>1096</v>
      </c>
      <c r="I306">
        <v>1146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3AB74-AD2B-4ECC-A973-5FCA164F0B2B}">
  <sheetPr>
    <tabColor theme="6" tint="0.39997558519241921"/>
  </sheetPr>
  <dimension ref="B2:O33"/>
  <sheetViews>
    <sheetView showGridLines="0" workbookViewId="0">
      <selection activeCell="B2" sqref="B2:I26"/>
    </sheetView>
  </sheetViews>
  <sheetFormatPr defaultRowHeight="15" x14ac:dyDescent="0.25"/>
  <cols>
    <col min="2" max="2" width="4" bestFit="1" customWidth="1"/>
    <col min="3" max="3" width="6.28515625" bestFit="1" customWidth="1"/>
    <col min="4" max="4" width="7.28515625" bestFit="1" customWidth="1"/>
    <col min="5" max="5" width="4.5703125" bestFit="1" customWidth="1"/>
    <col min="6" max="7" width="14.140625" bestFit="1" customWidth="1"/>
    <col min="8" max="8" width="12.28515625" bestFit="1" customWidth="1"/>
    <col min="9" max="9" width="10.28515625" bestFit="1" customWidth="1"/>
  </cols>
  <sheetData>
    <row r="2" spans="2:9" x14ac:dyDescent="0.25">
      <c r="B2" s="19"/>
      <c r="C2" s="19" t="s">
        <v>29</v>
      </c>
      <c r="D2" s="19" t="s">
        <v>30</v>
      </c>
      <c r="E2" s="19" t="s">
        <v>31</v>
      </c>
      <c r="F2" s="19" t="s">
        <v>32</v>
      </c>
      <c r="G2" s="19" t="s">
        <v>33</v>
      </c>
      <c r="H2" s="19" t="s">
        <v>18</v>
      </c>
      <c r="I2" s="19" t="s">
        <v>19</v>
      </c>
    </row>
    <row r="3" spans="2:9" x14ac:dyDescent="0.25">
      <c r="B3" s="20">
        <v>1</v>
      </c>
      <c r="C3" s="20">
        <v>205</v>
      </c>
      <c r="D3" s="20">
        <v>1</v>
      </c>
      <c r="E3" s="20">
        <v>6</v>
      </c>
      <c r="F3" s="20">
        <v>205</v>
      </c>
      <c r="G3" s="20">
        <v>60.468151563339298</v>
      </c>
      <c r="H3" s="20">
        <v>140</v>
      </c>
      <c r="I3" s="20">
        <v>190</v>
      </c>
    </row>
    <row r="4" spans="2:9" x14ac:dyDescent="0.25">
      <c r="B4" s="20">
        <v>13</v>
      </c>
      <c r="C4" s="20">
        <v>273</v>
      </c>
      <c r="D4" s="20">
        <v>1</v>
      </c>
      <c r="E4" s="20">
        <v>8</v>
      </c>
      <c r="F4" s="20">
        <v>273</v>
      </c>
      <c r="G4" s="20">
        <v>52.7239149748956</v>
      </c>
      <c r="H4" s="20">
        <v>218</v>
      </c>
      <c r="I4" s="20">
        <v>268</v>
      </c>
    </row>
    <row r="5" spans="2:9" x14ac:dyDescent="0.25">
      <c r="B5" s="20">
        <v>25</v>
      </c>
      <c r="C5" s="20">
        <v>287</v>
      </c>
      <c r="D5" s="20">
        <v>1</v>
      </c>
      <c r="E5" s="20">
        <v>7</v>
      </c>
      <c r="F5" s="20">
        <v>287</v>
      </c>
      <c r="G5" s="20">
        <v>52.547920472373399</v>
      </c>
      <c r="H5" s="20">
        <v>182</v>
      </c>
      <c r="I5" s="20">
        <v>232</v>
      </c>
    </row>
    <row r="6" spans="2:9" x14ac:dyDescent="0.25">
      <c r="B6" s="20">
        <v>40</v>
      </c>
      <c r="C6" s="20">
        <v>328</v>
      </c>
      <c r="D6" s="20">
        <v>1</v>
      </c>
      <c r="E6" s="20">
        <v>14</v>
      </c>
      <c r="F6" s="20">
        <v>328</v>
      </c>
      <c r="G6" s="20">
        <v>43.587782480631603</v>
      </c>
      <c r="H6" s="20">
        <v>273</v>
      </c>
      <c r="I6" s="20">
        <v>323</v>
      </c>
    </row>
    <row r="7" spans="2:9" x14ac:dyDescent="0.25">
      <c r="B7" s="20">
        <v>43</v>
      </c>
      <c r="C7" s="20">
        <v>330</v>
      </c>
      <c r="D7" s="20">
        <v>1</v>
      </c>
      <c r="E7" s="20">
        <v>12</v>
      </c>
      <c r="F7" s="20">
        <v>329</v>
      </c>
      <c r="G7" s="20">
        <v>44.075644405863898</v>
      </c>
      <c r="H7" s="20">
        <v>239</v>
      </c>
      <c r="I7" s="20">
        <v>289</v>
      </c>
    </row>
    <row r="8" spans="2:9" x14ac:dyDescent="0.25">
      <c r="B8" s="20">
        <v>42</v>
      </c>
      <c r="C8" s="20">
        <v>330</v>
      </c>
      <c r="D8" s="20">
        <v>1</v>
      </c>
      <c r="E8" s="20">
        <v>11</v>
      </c>
      <c r="F8" s="20">
        <v>330</v>
      </c>
      <c r="G8" s="20">
        <v>47.1124598474671</v>
      </c>
      <c r="H8" s="20">
        <v>216</v>
      </c>
      <c r="I8" s="20">
        <v>266</v>
      </c>
    </row>
    <row r="9" spans="2:9" x14ac:dyDescent="0.25">
      <c r="B9" s="20">
        <v>54</v>
      </c>
      <c r="C9" s="20">
        <v>334</v>
      </c>
      <c r="D9" s="20">
        <v>1</v>
      </c>
      <c r="E9" s="20">
        <v>13</v>
      </c>
      <c r="F9" s="20">
        <v>334</v>
      </c>
      <c r="G9" s="20">
        <v>60.047195468322997</v>
      </c>
      <c r="H9" s="20">
        <v>250</v>
      </c>
      <c r="I9" s="20">
        <v>300</v>
      </c>
    </row>
    <row r="10" spans="2:9" x14ac:dyDescent="0.25">
      <c r="B10" s="20">
        <v>57</v>
      </c>
      <c r="C10" s="20">
        <v>348</v>
      </c>
      <c r="D10" s="20">
        <v>1</v>
      </c>
      <c r="E10" s="20">
        <v>15</v>
      </c>
      <c r="F10" s="20">
        <v>348</v>
      </c>
      <c r="G10" s="20">
        <v>66.740462564537907</v>
      </c>
      <c r="H10" s="20">
        <v>256</v>
      </c>
      <c r="I10" s="20">
        <v>306</v>
      </c>
    </row>
    <row r="11" spans="2:9" x14ac:dyDescent="0.25">
      <c r="B11" s="20">
        <v>69</v>
      </c>
      <c r="C11" s="20">
        <v>413</v>
      </c>
      <c r="D11" s="20">
        <v>1</v>
      </c>
      <c r="E11" s="20">
        <v>23</v>
      </c>
      <c r="F11" s="20">
        <v>413</v>
      </c>
      <c r="G11" s="20">
        <v>54.263571494989399</v>
      </c>
      <c r="H11" s="20">
        <v>334</v>
      </c>
      <c r="I11" s="20">
        <v>384</v>
      </c>
    </row>
    <row r="12" spans="2:9" x14ac:dyDescent="0.25">
      <c r="B12" s="20">
        <v>88</v>
      </c>
      <c r="C12" s="20">
        <v>512</v>
      </c>
      <c r="D12" s="20">
        <v>1</v>
      </c>
      <c r="E12" s="20">
        <v>25</v>
      </c>
      <c r="F12" s="20">
        <v>512</v>
      </c>
      <c r="G12" s="20">
        <v>52.3445054674281</v>
      </c>
      <c r="H12" s="20">
        <v>427</v>
      </c>
      <c r="I12" s="20">
        <v>477</v>
      </c>
    </row>
    <row r="13" spans="2:9" x14ac:dyDescent="0.25">
      <c r="B13" s="20">
        <v>101</v>
      </c>
      <c r="C13" s="20">
        <v>535</v>
      </c>
      <c r="D13" s="20">
        <v>1</v>
      </c>
      <c r="E13" s="20">
        <v>27</v>
      </c>
      <c r="F13" s="20">
        <v>535</v>
      </c>
      <c r="G13" s="20">
        <v>55.4372628868581</v>
      </c>
      <c r="H13" s="20">
        <v>467</v>
      </c>
      <c r="I13" s="20">
        <v>517</v>
      </c>
    </row>
    <row r="14" spans="2:9" x14ac:dyDescent="0.25">
      <c r="B14" s="20">
        <v>156</v>
      </c>
      <c r="C14" s="20">
        <v>747</v>
      </c>
      <c r="D14" s="20">
        <v>1</v>
      </c>
      <c r="E14" s="20">
        <v>30</v>
      </c>
      <c r="F14" s="20">
        <v>746</v>
      </c>
      <c r="G14" s="20">
        <v>49.098040740978902</v>
      </c>
      <c r="H14" s="20">
        <v>665</v>
      </c>
      <c r="I14" s="20">
        <v>715</v>
      </c>
    </row>
    <row r="15" spans="2:9" x14ac:dyDescent="0.25">
      <c r="B15" s="20">
        <v>161</v>
      </c>
      <c r="C15" s="20">
        <v>755</v>
      </c>
      <c r="D15" s="20">
        <v>1</v>
      </c>
      <c r="E15" s="20">
        <v>31</v>
      </c>
      <c r="F15" s="20">
        <v>752</v>
      </c>
      <c r="G15" s="20">
        <v>52.468675610548601</v>
      </c>
      <c r="H15" s="20">
        <v>676</v>
      </c>
      <c r="I15" s="20">
        <v>726</v>
      </c>
    </row>
    <row r="16" spans="2:9" x14ac:dyDescent="0.25">
      <c r="B16" s="20">
        <v>159</v>
      </c>
      <c r="C16" s="20">
        <v>753</v>
      </c>
      <c r="D16" s="20">
        <v>1</v>
      </c>
      <c r="E16" s="20">
        <v>32</v>
      </c>
      <c r="F16" s="20">
        <v>753</v>
      </c>
      <c r="G16" s="20">
        <v>57.051279895951602</v>
      </c>
      <c r="H16" s="20">
        <v>676</v>
      </c>
      <c r="I16" s="20">
        <v>726</v>
      </c>
    </row>
    <row r="17" spans="2:15" x14ac:dyDescent="0.25">
      <c r="B17" s="20">
        <v>177</v>
      </c>
      <c r="C17" s="20">
        <v>796</v>
      </c>
      <c r="D17" s="20">
        <v>1</v>
      </c>
      <c r="E17" s="20">
        <v>35</v>
      </c>
      <c r="F17" s="20">
        <v>796</v>
      </c>
      <c r="G17" s="20">
        <v>45.7142989489424</v>
      </c>
      <c r="H17" s="20">
        <v>735</v>
      </c>
      <c r="I17" s="20">
        <v>785</v>
      </c>
    </row>
    <row r="18" spans="2:15" x14ac:dyDescent="0.25">
      <c r="B18" s="20">
        <v>186</v>
      </c>
      <c r="C18" s="20">
        <v>867</v>
      </c>
      <c r="D18" s="20">
        <v>1</v>
      </c>
      <c r="E18" s="20">
        <v>39</v>
      </c>
      <c r="F18" s="20">
        <v>865</v>
      </c>
      <c r="G18" s="20">
        <v>65.289265462310496</v>
      </c>
      <c r="H18" s="20">
        <v>813</v>
      </c>
      <c r="I18" s="20">
        <v>863</v>
      </c>
    </row>
    <row r="19" spans="2:15" x14ac:dyDescent="0.25">
      <c r="B19" s="20">
        <v>191</v>
      </c>
      <c r="C19" s="20">
        <v>902</v>
      </c>
      <c r="D19" s="20">
        <v>1</v>
      </c>
      <c r="E19" s="20">
        <v>40</v>
      </c>
      <c r="F19" s="20">
        <v>902</v>
      </c>
      <c r="G19" s="20">
        <v>28.674365683127402</v>
      </c>
      <c r="H19" s="20">
        <v>844</v>
      </c>
      <c r="I19" s="20">
        <v>894</v>
      </c>
    </row>
    <row r="20" spans="2:15" x14ac:dyDescent="0.25">
      <c r="B20" s="20">
        <v>215</v>
      </c>
      <c r="C20" s="20">
        <v>984</v>
      </c>
      <c r="D20" s="20">
        <v>1</v>
      </c>
      <c r="E20" s="20">
        <v>42</v>
      </c>
      <c r="F20" s="20">
        <v>984</v>
      </c>
      <c r="G20" s="20">
        <v>49.1402776478402</v>
      </c>
      <c r="H20" s="20">
        <v>912</v>
      </c>
      <c r="I20" s="20">
        <v>962</v>
      </c>
    </row>
    <row r="21" spans="2:15" x14ac:dyDescent="0.25">
      <c r="B21" s="20">
        <v>221</v>
      </c>
      <c r="C21" s="20">
        <v>1087</v>
      </c>
      <c r="D21" s="20">
        <v>1</v>
      </c>
      <c r="E21" s="20">
        <v>48</v>
      </c>
      <c r="F21" s="20">
        <v>1087</v>
      </c>
      <c r="G21" s="20">
        <v>69.265751122535093</v>
      </c>
      <c r="H21" s="20">
        <v>1017</v>
      </c>
      <c r="I21" s="20">
        <v>1067</v>
      </c>
    </row>
    <row r="22" spans="2:15" x14ac:dyDescent="0.25">
      <c r="B22" s="20">
        <v>239</v>
      </c>
      <c r="C22" s="20">
        <v>1181</v>
      </c>
      <c r="D22" s="20">
        <v>1</v>
      </c>
      <c r="E22" s="20">
        <v>51</v>
      </c>
      <c r="F22" s="20">
        <v>1180</v>
      </c>
      <c r="G22" s="20">
        <v>63.151343448737997</v>
      </c>
      <c r="H22" s="20">
        <v>1088</v>
      </c>
      <c r="I22" s="20">
        <v>1138</v>
      </c>
    </row>
    <row r="23" spans="2:15" x14ac:dyDescent="0.25">
      <c r="B23" s="20">
        <v>240</v>
      </c>
      <c r="C23" s="20">
        <v>1181</v>
      </c>
      <c r="D23" s="20">
        <v>1</v>
      </c>
      <c r="E23" s="20">
        <v>53</v>
      </c>
      <c r="F23" s="20">
        <v>1181</v>
      </c>
      <c r="G23" s="20">
        <v>66.710329818449594</v>
      </c>
      <c r="H23" s="20">
        <v>1123</v>
      </c>
      <c r="I23" s="20">
        <v>1173</v>
      </c>
    </row>
    <row r="24" spans="2:15" x14ac:dyDescent="0.25">
      <c r="B24" s="20">
        <v>242</v>
      </c>
      <c r="C24" s="20">
        <v>1182</v>
      </c>
      <c r="D24" s="20">
        <v>1</v>
      </c>
      <c r="E24" s="20">
        <v>52</v>
      </c>
      <c r="F24" s="20">
        <v>1182</v>
      </c>
      <c r="G24" s="20">
        <v>68.632698863825198</v>
      </c>
      <c r="H24" s="20">
        <v>1096</v>
      </c>
      <c r="I24" s="20">
        <v>1146</v>
      </c>
      <c r="O24" s="26"/>
    </row>
    <row r="25" spans="2:15" x14ac:dyDescent="0.25">
      <c r="B25" s="20">
        <v>268</v>
      </c>
      <c r="C25" s="20">
        <v>1273</v>
      </c>
      <c r="D25" s="20">
        <v>1</v>
      </c>
      <c r="E25" s="20">
        <v>55</v>
      </c>
      <c r="F25" s="20">
        <v>1273</v>
      </c>
      <c r="G25" s="20">
        <v>61.369180915819499</v>
      </c>
      <c r="H25" s="20">
        <v>1217</v>
      </c>
      <c r="I25" s="20">
        <v>1267</v>
      </c>
    </row>
    <row r="26" spans="2:15" x14ac:dyDescent="0.25">
      <c r="B26" s="20">
        <v>283</v>
      </c>
      <c r="C26" s="20">
        <v>1365</v>
      </c>
      <c r="D26" s="20">
        <v>1</v>
      </c>
      <c r="E26" s="20">
        <v>60</v>
      </c>
      <c r="F26" s="20">
        <v>1364</v>
      </c>
      <c r="G26" s="20">
        <v>47.041991853006103</v>
      </c>
      <c r="H26" s="20">
        <v>1280</v>
      </c>
      <c r="I26" s="20">
        <v>1330</v>
      </c>
    </row>
    <row r="27" spans="2:15" x14ac:dyDescent="0.25">
      <c r="B27" s="20"/>
      <c r="C27" s="20"/>
      <c r="D27" s="20"/>
      <c r="E27" s="20"/>
      <c r="F27" s="20"/>
      <c r="G27" s="20"/>
      <c r="H27" s="20"/>
      <c r="I27" s="20"/>
    </row>
    <row r="28" spans="2:15" x14ac:dyDescent="0.25">
      <c r="B28" s="20"/>
      <c r="C28" s="20"/>
      <c r="D28" s="20"/>
      <c r="E28" s="20"/>
      <c r="F28" s="20"/>
      <c r="G28" s="20"/>
      <c r="H28" s="20"/>
      <c r="I28" s="20"/>
    </row>
    <row r="29" spans="2:15" x14ac:dyDescent="0.25">
      <c r="B29" s="20"/>
      <c r="C29" s="20"/>
      <c r="D29" s="20"/>
      <c r="E29" s="20"/>
      <c r="F29" s="20"/>
      <c r="G29" s="20"/>
      <c r="H29" s="20"/>
      <c r="I29" s="20"/>
    </row>
    <row r="30" spans="2:15" x14ac:dyDescent="0.25">
      <c r="B30" s="20"/>
      <c r="C30" s="20"/>
      <c r="D30" s="20"/>
      <c r="E30" s="20"/>
      <c r="F30" s="20"/>
      <c r="G30" s="20"/>
      <c r="H30" s="20"/>
      <c r="I30" s="20"/>
    </row>
    <row r="31" spans="2:15" x14ac:dyDescent="0.25">
      <c r="B31" s="20"/>
      <c r="C31" s="20"/>
      <c r="D31" s="20"/>
      <c r="E31" s="20"/>
      <c r="F31" s="20"/>
      <c r="G31" s="20"/>
      <c r="H31" s="20"/>
      <c r="I31" s="20"/>
    </row>
    <row r="32" spans="2:15" x14ac:dyDescent="0.25">
      <c r="B32" s="20"/>
      <c r="C32" s="20"/>
      <c r="D32" s="20"/>
      <c r="E32" s="20"/>
      <c r="F32" s="20"/>
      <c r="G32" s="20"/>
      <c r="H32" s="20"/>
      <c r="I32" s="20"/>
    </row>
    <row r="33" spans="2:9" x14ac:dyDescent="0.25">
      <c r="B33" s="20"/>
      <c r="C33" s="20"/>
      <c r="D33" s="20"/>
      <c r="E33" s="20"/>
      <c r="F33" s="20"/>
      <c r="G33" s="20"/>
      <c r="H33" s="20"/>
      <c r="I33" s="20"/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89D3C-94C5-44EB-8862-06781D509B1D}">
  <sheetPr>
    <tabColor theme="3" tint="0.749992370372631"/>
  </sheetPr>
  <dimension ref="B1:AH1413"/>
  <sheetViews>
    <sheetView showGridLines="0" zoomScale="70" zoomScaleNormal="70" workbookViewId="0">
      <pane ySplit="4" topLeftCell="A5" activePane="bottomLeft" state="frozen"/>
      <selection pane="bottomLeft" activeCell="B6" sqref="B6"/>
    </sheetView>
  </sheetViews>
  <sheetFormatPr defaultRowHeight="15" x14ac:dyDescent="0.25"/>
  <cols>
    <col min="2" max="2" width="4" bestFit="1" customWidth="1"/>
    <col min="3" max="3" width="25.5703125" bestFit="1" customWidth="1"/>
    <col min="4" max="4" width="13.7109375" bestFit="1" customWidth="1"/>
    <col min="5" max="5" width="16.5703125" bestFit="1" customWidth="1"/>
    <col min="6" max="6" width="12" bestFit="1" customWidth="1"/>
    <col min="7" max="7" width="9.42578125" bestFit="1" customWidth="1"/>
    <col min="8" max="8" width="6.140625" bestFit="1" customWidth="1"/>
    <col min="9" max="9" width="6.42578125" bestFit="1" customWidth="1"/>
    <col min="10" max="10" width="10.5703125" bestFit="1" customWidth="1"/>
    <col min="11" max="11" width="12.42578125" bestFit="1" customWidth="1"/>
    <col min="12" max="12" width="10.28515625" bestFit="1" customWidth="1"/>
    <col min="13" max="13" width="6.42578125" bestFit="1" customWidth="1"/>
    <col min="14" max="14" width="22.28515625" bestFit="1" customWidth="1"/>
    <col min="16" max="16" width="7.7109375" customWidth="1"/>
    <col min="17" max="17" width="12" bestFit="1" customWidth="1"/>
    <col min="18" max="18" width="8.28515625" customWidth="1"/>
    <col min="19" max="19" width="12.42578125" bestFit="1" customWidth="1"/>
    <col min="20" max="20" width="10.28515625" bestFit="1" customWidth="1"/>
    <col min="21" max="21" width="26.28515625" bestFit="1" customWidth="1"/>
    <col min="22" max="22" width="26.5703125" customWidth="1"/>
    <col min="23" max="23" width="22.42578125" bestFit="1" customWidth="1"/>
    <col min="24" max="24" width="22.28515625" bestFit="1" customWidth="1"/>
    <col min="25" max="25" width="17.42578125" bestFit="1" customWidth="1"/>
    <col min="26" max="26" width="12.7109375" bestFit="1" customWidth="1"/>
    <col min="27" max="27" width="33.28515625" customWidth="1"/>
    <col min="29" max="34" width="18" bestFit="1" customWidth="1"/>
  </cols>
  <sheetData>
    <row r="1" spans="2:34" x14ac:dyDescent="0.25">
      <c r="B1" s="2">
        <v>1</v>
      </c>
      <c r="C1" s="2">
        <f>+B1+1</f>
        <v>2</v>
      </c>
      <c r="D1" s="2">
        <f t="shared" ref="D1:N1" si="0">+C1+1</f>
        <v>3</v>
      </c>
      <c r="E1" s="2">
        <f t="shared" si="0"/>
        <v>4</v>
      </c>
      <c r="F1" s="2">
        <f t="shared" si="0"/>
        <v>5</v>
      </c>
      <c r="G1" s="2">
        <f t="shared" si="0"/>
        <v>6</v>
      </c>
      <c r="H1" s="2">
        <f t="shared" si="0"/>
        <v>7</v>
      </c>
      <c r="I1" s="2">
        <f t="shared" si="0"/>
        <v>8</v>
      </c>
      <c r="J1" s="2">
        <f t="shared" si="0"/>
        <v>9</v>
      </c>
      <c r="K1" s="2">
        <f t="shared" si="0"/>
        <v>10</v>
      </c>
      <c r="L1" s="2">
        <f t="shared" si="0"/>
        <v>11</v>
      </c>
      <c r="M1" s="2">
        <f t="shared" si="0"/>
        <v>12</v>
      </c>
      <c r="N1" s="2">
        <f t="shared" si="0"/>
        <v>13</v>
      </c>
    </row>
    <row r="2" spans="2:34" x14ac:dyDescent="0.25">
      <c r="K2" s="2" t="s">
        <v>100</v>
      </c>
      <c r="L2">
        <v>2</v>
      </c>
      <c r="M2" s="2" t="s">
        <v>89</v>
      </c>
      <c r="N2">
        <v>6</v>
      </c>
      <c r="O2" s="2"/>
      <c r="S2" s="2">
        <v>10</v>
      </c>
      <c r="T2">
        <v>11</v>
      </c>
      <c r="U2">
        <v>2</v>
      </c>
      <c r="V2" s="2" t="s">
        <v>103</v>
      </c>
      <c r="W2" t="s">
        <v>104</v>
      </c>
      <c r="X2">
        <v>13</v>
      </c>
      <c r="Y2">
        <v>4</v>
      </c>
      <c r="AC2" s="2">
        <v>-1</v>
      </c>
      <c r="AD2" s="2">
        <f>+AC2-1</f>
        <v>-2</v>
      </c>
      <c r="AE2" s="2">
        <f t="shared" ref="AE2:AH2" si="1">+AD2-1</f>
        <v>-3</v>
      </c>
      <c r="AF2" s="2">
        <f t="shared" si="1"/>
        <v>-4</v>
      </c>
      <c r="AG2" s="2">
        <f t="shared" si="1"/>
        <v>-5</v>
      </c>
      <c r="AH2" s="2">
        <f t="shared" si="1"/>
        <v>-6</v>
      </c>
    </row>
    <row r="3" spans="2:34" x14ac:dyDescent="0.25">
      <c r="K3" s="2" t="s">
        <v>101</v>
      </c>
      <c r="L3">
        <v>3</v>
      </c>
      <c r="M3" t="s">
        <v>99</v>
      </c>
      <c r="N3">
        <v>100</v>
      </c>
    </row>
    <row r="4" spans="2:34" x14ac:dyDescent="0.25">
      <c r="B4" s="19"/>
      <c r="C4" s="19" t="s">
        <v>20</v>
      </c>
      <c r="D4" s="19" t="s">
        <v>21</v>
      </c>
      <c r="E4" s="19" t="s">
        <v>22</v>
      </c>
      <c r="F4" s="19" t="s">
        <v>15</v>
      </c>
      <c r="G4" s="19" t="s">
        <v>23</v>
      </c>
      <c r="H4" s="19" t="s">
        <v>24</v>
      </c>
      <c r="I4" s="19" t="s">
        <v>25</v>
      </c>
      <c r="J4" s="19" t="s">
        <v>26</v>
      </c>
      <c r="K4" s="19" t="s">
        <v>18</v>
      </c>
      <c r="L4" s="19" t="s">
        <v>19</v>
      </c>
      <c r="M4" s="19" t="s">
        <v>13</v>
      </c>
      <c r="N4" s="19" t="s">
        <v>28</v>
      </c>
      <c r="O4" s="2"/>
      <c r="P4" s="22" t="s">
        <v>90</v>
      </c>
      <c r="Q4" s="22" t="s">
        <v>1</v>
      </c>
      <c r="R4" s="22" t="s">
        <v>31</v>
      </c>
      <c r="S4" s="22" t="s">
        <v>18</v>
      </c>
      <c r="T4" s="22" t="s">
        <v>19</v>
      </c>
      <c r="U4" s="9" t="s">
        <v>20</v>
      </c>
      <c r="V4" s="22" t="s">
        <v>102</v>
      </c>
      <c r="W4" s="22" t="s">
        <v>105</v>
      </c>
      <c r="X4" s="22" t="s">
        <v>27</v>
      </c>
      <c r="Y4" s="22" t="s">
        <v>17</v>
      </c>
      <c r="Z4" s="22" t="s">
        <v>91</v>
      </c>
      <c r="AA4" s="22" t="s">
        <v>92</v>
      </c>
      <c r="AC4" s="23" t="s">
        <v>93</v>
      </c>
      <c r="AD4" s="23" t="s">
        <v>94</v>
      </c>
      <c r="AE4" s="23" t="s">
        <v>95</v>
      </c>
      <c r="AF4" s="23" t="s">
        <v>96</v>
      </c>
      <c r="AG4" s="23" t="s">
        <v>97</v>
      </c>
      <c r="AH4" s="23" t="s">
        <v>98</v>
      </c>
    </row>
    <row r="5" spans="2:34" x14ac:dyDescent="0.25">
      <c r="B5" s="20">
        <v>0</v>
      </c>
      <c r="C5" s="20">
        <v>162</v>
      </c>
      <c r="D5" s="20">
        <v>-0.121324441708623</v>
      </c>
      <c r="E5" s="20">
        <v>75.473716345044096</v>
      </c>
      <c r="F5" s="20">
        <v>55.819156788247099</v>
      </c>
      <c r="G5" s="20">
        <v>1</v>
      </c>
      <c r="H5" s="20">
        <v>67</v>
      </c>
      <c r="I5" s="20">
        <v>162</v>
      </c>
      <c r="J5" s="20">
        <v>5</v>
      </c>
      <c r="K5" s="20">
        <v>64</v>
      </c>
      <c r="L5" s="20">
        <v>166</v>
      </c>
      <c r="M5" s="20">
        <v>0</v>
      </c>
      <c r="N5" s="20">
        <v>-0.12132</v>
      </c>
      <c r="P5" s="17">
        <v>6</v>
      </c>
      <c r="Q5" s="17">
        <f>VLOOKUP($P5,valores_RSI!$B$3:$D$1417,3,FALSE)</f>
        <v>0</v>
      </c>
      <c r="R5" s="17">
        <v>80</v>
      </c>
      <c r="S5" s="24">
        <f>VLOOKUP($R5,$B$5:$N$101,S$2,FALSE)</f>
        <v>1285</v>
      </c>
      <c r="T5" s="24">
        <f>+S5+$N$3-1</f>
        <v>1384</v>
      </c>
      <c r="U5" s="24">
        <f>VLOOKUP($R5,$B$5:$N$101,U$2,FALSE)</f>
        <v>1385</v>
      </c>
      <c r="V5" s="25" t="b">
        <f>$P5&gt;=$T5+$L$3</f>
        <v>0</v>
      </c>
      <c r="W5" s="24" t="b">
        <f>$P5&gt;=U5+$L$3</f>
        <v>0</v>
      </c>
      <c r="X5" s="24" t="str">
        <f t="shared" ref="X5:Y24" si="2">IF($W5,VLOOKUP($R5,$B$5:$N$101,X$2,FALSE),"")</f>
        <v/>
      </c>
      <c r="Y5" s="24" t="str">
        <f t="shared" si="2"/>
        <v/>
      </c>
      <c r="Z5" s="24" t="str">
        <f t="shared" ref="Z5:Z68" si="3">IF($W5,P5*X5+Y5,"")</f>
        <v/>
      </c>
      <c r="AA5" s="24" t="str">
        <f t="shared" ref="AA5:AA68" si="4">IF($W5,IF(Q5-Z5&gt;=$L$2,"acima",IF(Q5-Z5&gt;0,"acima mas menor que o break",IF(Q5-Z5=0,"na reta",IF(Q5-Z5&gt;-$L$2,"abaixo mas menor que o break","abaixo")))),"")</f>
        <v/>
      </c>
      <c r="AC5" s="24" t="str">
        <f ca="1">IF($W5,IF(OR(OFFSET($AA5,AC$2,0)="abaixo",OFFSET($AA5,AC$2,0)="abaixo mas menor que o break"),IF($AA5="acima","cruzou_para_cima",""),""),"")</f>
        <v/>
      </c>
      <c r="AD5" s="24" t="str">
        <f t="shared" ref="AD5:AH20" ca="1" si="5">IF($W5,IF(OR(OFFSET($AA5,AD$2,0)="abaixo",OFFSET($AA5,AD$2,0)="abaixo mas menor que o break"),IF($AA5="acima","cruzou_para_cima",""),""),"")</f>
        <v/>
      </c>
      <c r="AE5" s="24" t="str">
        <f t="shared" ca="1" si="5"/>
        <v/>
      </c>
      <c r="AF5" s="24" t="str">
        <f t="shared" ca="1" si="5"/>
        <v/>
      </c>
      <c r="AG5" s="24" t="str">
        <f t="shared" ca="1" si="5"/>
        <v/>
      </c>
      <c r="AH5" s="24" t="str">
        <f t="shared" ca="1" si="5"/>
        <v/>
      </c>
    </row>
    <row r="6" spans="2:34" x14ac:dyDescent="0.25">
      <c r="B6" s="20">
        <v>1</v>
      </c>
      <c r="C6" s="20">
        <v>174</v>
      </c>
      <c r="D6" s="20">
        <v>-5.0934499758352798E-2</v>
      </c>
      <c r="E6" s="20">
        <v>72.566674586856806</v>
      </c>
      <c r="F6" s="20">
        <v>63.704071628903399</v>
      </c>
      <c r="G6" s="20">
        <v>1</v>
      </c>
      <c r="H6" s="20">
        <v>174</v>
      </c>
      <c r="I6" s="20">
        <v>245</v>
      </c>
      <c r="J6" s="20">
        <v>3</v>
      </c>
      <c r="K6" s="20">
        <v>149</v>
      </c>
      <c r="L6" s="20">
        <v>248</v>
      </c>
      <c r="M6" s="20">
        <v>25</v>
      </c>
      <c r="N6" s="20">
        <v>-5.0930000000000003E-2</v>
      </c>
      <c r="P6" s="17">
        <v>7</v>
      </c>
      <c r="Q6" s="17">
        <f>VLOOKUP($P6,valores_RSI!$B$3:$D$1417,3,FALSE)</f>
        <v>0</v>
      </c>
      <c r="R6" s="17">
        <f>+R5</f>
        <v>80</v>
      </c>
      <c r="S6" s="24">
        <f>+S5</f>
        <v>1285</v>
      </c>
      <c r="T6" s="24">
        <f t="shared" ref="T6:T69" si="6">+T5</f>
        <v>1384</v>
      </c>
      <c r="U6" s="24">
        <f>+U5</f>
        <v>1385</v>
      </c>
      <c r="V6" s="25" t="b">
        <f t="shared" ref="V6:V69" si="7">$P6&gt;=$T6+$L$3</f>
        <v>0</v>
      </c>
      <c r="W6" s="24" t="b">
        <f t="shared" ref="W6:W69" si="8">$P6&gt;=U6+$L$3</f>
        <v>0</v>
      </c>
      <c r="X6" s="24" t="str">
        <f t="shared" si="2"/>
        <v/>
      </c>
      <c r="Y6" s="24" t="str">
        <f t="shared" si="2"/>
        <v/>
      </c>
      <c r="Z6" s="24" t="str">
        <f t="shared" si="3"/>
        <v/>
      </c>
      <c r="AA6" s="24" t="str">
        <f t="shared" si="4"/>
        <v/>
      </c>
      <c r="AC6" s="24" t="str">
        <f t="shared" ref="AC6:AH21" ca="1" si="9">IF($W6,IF(OR(OFFSET($AA6,AC$2,0)="abaixo",OFFSET($AA6,AC$2,0)="abaixo mas menor que o break"),IF($AA6="acima","cruzou_para_cima",""),""),"")</f>
        <v/>
      </c>
      <c r="AD6" s="24" t="str">
        <f t="shared" ca="1" si="5"/>
        <v/>
      </c>
      <c r="AE6" s="24" t="str">
        <f t="shared" ca="1" si="5"/>
        <v/>
      </c>
      <c r="AF6" s="24" t="str">
        <f t="shared" ca="1" si="5"/>
        <v/>
      </c>
      <c r="AG6" s="24" t="str">
        <f t="shared" ca="1" si="5"/>
        <v/>
      </c>
      <c r="AH6" s="24" t="str">
        <f t="shared" ca="1" si="5"/>
        <v/>
      </c>
    </row>
    <row r="7" spans="2:34" x14ac:dyDescent="0.25">
      <c r="B7" s="20">
        <v>2</v>
      </c>
      <c r="C7" s="20">
        <v>174</v>
      </c>
      <c r="D7" s="20">
        <v>-2.0009697913146399E-2</v>
      </c>
      <c r="E7" s="20">
        <v>67.185759065790904</v>
      </c>
      <c r="F7" s="20">
        <v>63.704071628903399</v>
      </c>
      <c r="G7" s="20">
        <v>1</v>
      </c>
      <c r="H7" s="20">
        <v>74</v>
      </c>
      <c r="I7" s="20">
        <v>174</v>
      </c>
      <c r="J7" s="20">
        <v>3</v>
      </c>
      <c r="K7" s="20">
        <v>74</v>
      </c>
      <c r="L7" s="20">
        <v>177</v>
      </c>
      <c r="M7" s="20">
        <v>2</v>
      </c>
      <c r="N7" s="20">
        <v>-2.001E-2</v>
      </c>
      <c r="P7" s="17">
        <v>8</v>
      </c>
      <c r="Q7" s="17">
        <f>VLOOKUP($P7,valores_RSI!$B$3:$D$1417,3,FALSE)</f>
        <v>0</v>
      </c>
      <c r="R7" s="17">
        <f t="shared" ref="R7:R70" si="10">+R6</f>
        <v>80</v>
      </c>
      <c r="S7" s="24">
        <f t="shared" ref="S7:T70" si="11">+S6</f>
        <v>1285</v>
      </c>
      <c r="T7" s="24">
        <f t="shared" si="6"/>
        <v>1384</v>
      </c>
      <c r="U7" s="24">
        <f t="shared" ref="U7:U70" si="12">+U6</f>
        <v>1385</v>
      </c>
      <c r="V7" s="25" t="b">
        <f t="shared" si="7"/>
        <v>0</v>
      </c>
      <c r="W7" s="24" t="b">
        <f t="shared" si="8"/>
        <v>0</v>
      </c>
      <c r="X7" s="24" t="str">
        <f t="shared" si="2"/>
        <v/>
      </c>
      <c r="Y7" s="24" t="str">
        <f t="shared" si="2"/>
        <v/>
      </c>
      <c r="Z7" s="24" t="str">
        <f t="shared" si="3"/>
        <v/>
      </c>
      <c r="AA7" s="24" t="str">
        <f t="shared" si="4"/>
        <v/>
      </c>
      <c r="AC7" s="24" t="str">
        <f t="shared" ca="1" si="9"/>
        <v/>
      </c>
      <c r="AD7" s="24" t="str">
        <f t="shared" ca="1" si="5"/>
        <v/>
      </c>
      <c r="AE7" s="24" t="str">
        <f t="shared" ca="1" si="5"/>
        <v/>
      </c>
      <c r="AF7" s="24" t="str">
        <f t="shared" ca="1" si="5"/>
        <v/>
      </c>
      <c r="AG7" s="24" t="str">
        <f t="shared" ca="1" si="5"/>
        <v/>
      </c>
      <c r="AH7" s="24" t="str">
        <f t="shared" ca="1" si="5"/>
        <v/>
      </c>
    </row>
    <row r="8" spans="2:34" x14ac:dyDescent="0.25">
      <c r="B8" s="20">
        <v>3</v>
      </c>
      <c r="C8" s="20">
        <v>174</v>
      </c>
      <c r="D8" s="20">
        <v>-6.00582268195926E-3</v>
      </c>
      <c r="E8" s="20">
        <v>64.749084775564398</v>
      </c>
      <c r="F8" s="20">
        <v>63.704071628903399</v>
      </c>
      <c r="G8" s="20">
        <v>1</v>
      </c>
      <c r="H8" s="20">
        <v>83</v>
      </c>
      <c r="I8" s="20">
        <v>174</v>
      </c>
      <c r="J8" s="20">
        <v>3</v>
      </c>
      <c r="K8" s="20">
        <v>83</v>
      </c>
      <c r="L8" s="20">
        <v>182</v>
      </c>
      <c r="M8" s="20">
        <v>4</v>
      </c>
      <c r="N8" s="20">
        <v>-6.0099999999999997E-3</v>
      </c>
      <c r="P8" s="17">
        <v>9</v>
      </c>
      <c r="Q8" s="17">
        <f>VLOOKUP($P8,valores_RSI!$B$3:$D$1417,3,FALSE)</f>
        <v>0</v>
      </c>
      <c r="R8" s="17">
        <f t="shared" si="10"/>
        <v>80</v>
      </c>
      <c r="S8" s="24">
        <f t="shared" si="11"/>
        <v>1285</v>
      </c>
      <c r="T8" s="24">
        <f t="shared" si="6"/>
        <v>1384</v>
      </c>
      <c r="U8" s="24">
        <f t="shared" si="12"/>
        <v>1385</v>
      </c>
      <c r="V8" s="25" t="b">
        <f t="shared" si="7"/>
        <v>0</v>
      </c>
      <c r="W8" s="24" t="b">
        <f t="shared" si="8"/>
        <v>0</v>
      </c>
      <c r="X8" s="24" t="str">
        <f t="shared" si="2"/>
        <v/>
      </c>
      <c r="Y8" s="24" t="str">
        <f t="shared" si="2"/>
        <v/>
      </c>
      <c r="Z8" s="24" t="str">
        <f t="shared" si="3"/>
        <v/>
      </c>
      <c r="AA8" s="24" t="str">
        <f t="shared" si="4"/>
        <v/>
      </c>
      <c r="AC8" s="24" t="str">
        <f t="shared" ca="1" si="9"/>
        <v/>
      </c>
      <c r="AD8" s="24" t="str">
        <f t="shared" ca="1" si="5"/>
        <v/>
      </c>
      <c r="AE8" s="24" t="str">
        <f t="shared" ca="1" si="5"/>
        <v/>
      </c>
      <c r="AF8" s="24" t="str">
        <f t="shared" ca="1" si="5"/>
        <v/>
      </c>
      <c r="AG8" s="24" t="str">
        <f t="shared" ca="1" si="5"/>
        <v/>
      </c>
      <c r="AH8" s="24" t="str">
        <f t="shared" ca="1" si="5"/>
        <v/>
      </c>
    </row>
    <row r="9" spans="2:34" x14ac:dyDescent="0.25">
      <c r="B9" s="20">
        <v>4</v>
      </c>
      <c r="C9" s="20">
        <v>174</v>
      </c>
      <c r="D9" s="20">
        <v>0.44412457824867502</v>
      </c>
      <c r="E9" s="20">
        <v>-13.573604986366</v>
      </c>
      <c r="F9" s="20">
        <v>63.704071628903399</v>
      </c>
      <c r="G9" s="20">
        <v>1</v>
      </c>
      <c r="H9" s="20">
        <v>129</v>
      </c>
      <c r="I9" s="20">
        <v>213</v>
      </c>
      <c r="J9" s="20">
        <v>5</v>
      </c>
      <c r="K9" s="20">
        <v>129</v>
      </c>
      <c r="L9" s="20">
        <v>233</v>
      </c>
      <c r="M9" s="20">
        <v>14</v>
      </c>
      <c r="N9" s="20">
        <v>0.44412000000000001</v>
      </c>
      <c r="P9" s="17">
        <v>10</v>
      </c>
      <c r="Q9" s="17">
        <f>VLOOKUP($P9,valores_RSI!$B$3:$D$1417,3,FALSE)</f>
        <v>0</v>
      </c>
      <c r="R9" s="17">
        <f t="shared" si="10"/>
        <v>80</v>
      </c>
      <c r="S9" s="24">
        <f t="shared" si="11"/>
        <v>1285</v>
      </c>
      <c r="T9" s="24">
        <f t="shared" si="6"/>
        <v>1384</v>
      </c>
      <c r="U9" s="24">
        <f t="shared" si="12"/>
        <v>1385</v>
      </c>
      <c r="V9" s="25" t="b">
        <f t="shared" si="7"/>
        <v>0</v>
      </c>
      <c r="W9" s="24" t="b">
        <f t="shared" si="8"/>
        <v>0</v>
      </c>
      <c r="X9" s="24" t="str">
        <f t="shared" si="2"/>
        <v/>
      </c>
      <c r="Y9" s="24" t="str">
        <f t="shared" si="2"/>
        <v/>
      </c>
      <c r="Z9" s="24" t="str">
        <f t="shared" si="3"/>
        <v/>
      </c>
      <c r="AA9" s="24" t="str">
        <f t="shared" si="4"/>
        <v/>
      </c>
      <c r="AC9" s="24" t="str">
        <f t="shared" ca="1" si="9"/>
        <v/>
      </c>
      <c r="AD9" s="24" t="str">
        <f t="shared" ca="1" si="5"/>
        <v/>
      </c>
      <c r="AE9" s="24" t="str">
        <f t="shared" ca="1" si="5"/>
        <v/>
      </c>
      <c r="AF9" s="24" t="str">
        <f t="shared" ca="1" si="5"/>
        <v/>
      </c>
      <c r="AG9" s="24" t="str">
        <f t="shared" ca="1" si="5"/>
        <v/>
      </c>
      <c r="AH9" s="24" t="str">
        <f t="shared" ca="1" si="5"/>
        <v/>
      </c>
    </row>
    <row r="10" spans="2:34" x14ac:dyDescent="0.25">
      <c r="B10" s="20">
        <v>5</v>
      </c>
      <c r="C10" s="20">
        <v>174</v>
      </c>
      <c r="D10" s="20">
        <v>0.451655201443044</v>
      </c>
      <c r="E10" s="20">
        <v>-14.883933422186299</v>
      </c>
      <c r="F10" s="20">
        <v>63.704071628903399</v>
      </c>
      <c r="G10" s="20">
        <v>1</v>
      </c>
      <c r="H10" s="20">
        <v>138</v>
      </c>
      <c r="I10" s="20">
        <v>235</v>
      </c>
      <c r="J10" s="20">
        <v>3</v>
      </c>
      <c r="K10" s="20">
        <v>135</v>
      </c>
      <c r="L10" s="20">
        <v>237</v>
      </c>
      <c r="M10" s="20">
        <v>18</v>
      </c>
      <c r="N10" s="20">
        <v>0.45166000000000001</v>
      </c>
      <c r="P10" s="17">
        <v>11</v>
      </c>
      <c r="Q10" s="17">
        <f>VLOOKUP($P10,valores_RSI!$B$3:$D$1417,3,FALSE)</f>
        <v>0</v>
      </c>
      <c r="R10" s="17">
        <f t="shared" si="10"/>
        <v>80</v>
      </c>
      <c r="S10" s="24">
        <f t="shared" si="11"/>
        <v>1285</v>
      </c>
      <c r="T10" s="24">
        <f t="shared" si="6"/>
        <v>1384</v>
      </c>
      <c r="U10" s="24">
        <f t="shared" si="12"/>
        <v>1385</v>
      </c>
      <c r="V10" s="25" t="b">
        <f t="shared" si="7"/>
        <v>0</v>
      </c>
      <c r="W10" s="24" t="b">
        <f t="shared" si="8"/>
        <v>0</v>
      </c>
      <c r="X10" s="24" t="str">
        <f t="shared" si="2"/>
        <v/>
      </c>
      <c r="Y10" s="24" t="str">
        <f t="shared" si="2"/>
        <v/>
      </c>
      <c r="Z10" s="24" t="str">
        <f t="shared" si="3"/>
        <v/>
      </c>
      <c r="AA10" s="24" t="str">
        <f t="shared" si="4"/>
        <v/>
      </c>
      <c r="AC10" s="24" t="str">
        <f t="shared" ca="1" si="9"/>
        <v/>
      </c>
      <c r="AD10" s="24" t="str">
        <f t="shared" ca="1" si="5"/>
        <v/>
      </c>
      <c r="AE10" s="24" t="str">
        <f t="shared" ca="1" si="5"/>
        <v/>
      </c>
      <c r="AF10" s="24" t="str">
        <f t="shared" ca="1" si="5"/>
        <v/>
      </c>
      <c r="AG10" s="24" t="str">
        <f t="shared" ca="1" si="5"/>
        <v/>
      </c>
      <c r="AH10" s="24" t="str">
        <f t="shared" ca="1" si="5"/>
        <v/>
      </c>
    </row>
    <row r="11" spans="2:34" x14ac:dyDescent="0.25">
      <c r="B11" s="20">
        <v>6</v>
      </c>
      <c r="C11" s="20">
        <v>174</v>
      </c>
      <c r="D11" s="20">
        <v>0.503784296219704</v>
      </c>
      <c r="E11" s="20">
        <v>-23.954395913325001</v>
      </c>
      <c r="F11" s="20">
        <v>63.704071628903399</v>
      </c>
      <c r="G11" s="20">
        <v>1</v>
      </c>
      <c r="H11" s="20">
        <v>149</v>
      </c>
      <c r="I11" s="20">
        <v>245</v>
      </c>
      <c r="J11" s="20">
        <v>3</v>
      </c>
      <c r="K11" s="20">
        <v>139</v>
      </c>
      <c r="L11" s="20">
        <v>248</v>
      </c>
      <c r="M11" s="20">
        <v>22</v>
      </c>
      <c r="N11" s="20">
        <v>0.50378000000000001</v>
      </c>
      <c r="P11" s="17">
        <v>12</v>
      </c>
      <c r="Q11" s="17">
        <f>VLOOKUP($P11,valores_RSI!$B$3:$D$1417,3,FALSE)</f>
        <v>0</v>
      </c>
      <c r="R11" s="17">
        <f t="shared" si="10"/>
        <v>80</v>
      </c>
      <c r="S11" s="24">
        <f t="shared" si="11"/>
        <v>1285</v>
      </c>
      <c r="T11" s="24">
        <f t="shared" si="6"/>
        <v>1384</v>
      </c>
      <c r="U11" s="24">
        <f t="shared" si="12"/>
        <v>1385</v>
      </c>
      <c r="V11" s="25" t="b">
        <f t="shared" si="7"/>
        <v>0</v>
      </c>
      <c r="W11" s="24" t="b">
        <f t="shared" si="8"/>
        <v>0</v>
      </c>
      <c r="X11" s="24" t="str">
        <f t="shared" si="2"/>
        <v/>
      </c>
      <c r="Y11" s="24" t="str">
        <f t="shared" si="2"/>
        <v/>
      </c>
      <c r="Z11" s="24" t="str">
        <f t="shared" si="3"/>
        <v/>
      </c>
      <c r="AA11" s="24" t="str">
        <f t="shared" si="4"/>
        <v/>
      </c>
      <c r="AC11" s="24" t="str">
        <f t="shared" ca="1" si="9"/>
        <v/>
      </c>
      <c r="AD11" s="24" t="str">
        <f t="shared" ca="1" si="5"/>
        <v/>
      </c>
      <c r="AE11" s="24" t="str">
        <f t="shared" ca="1" si="5"/>
        <v/>
      </c>
      <c r="AF11" s="24" t="str">
        <f t="shared" ca="1" si="5"/>
        <v/>
      </c>
      <c r="AG11" s="24" t="str">
        <f t="shared" ca="1" si="5"/>
        <v/>
      </c>
      <c r="AH11" s="24" t="str">
        <f t="shared" ca="1" si="5"/>
        <v/>
      </c>
    </row>
    <row r="12" spans="2:34" x14ac:dyDescent="0.25">
      <c r="B12" s="20">
        <v>7</v>
      </c>
      <c r="C12" s="20">
        <v>253</v>
      </c>
      <c r="D12" s="20">
        <v>-0.279600853863399</v>
      </c>
      <c r="E12" s="20">
        <v>132.89497694078901</v>
      </c>
      <c r="F12" s="20">
        <v>62.155960913349098</v>
      </c>
      <c r="G12" s="20">
        <v>1</v>
      </c>
      <c r="H12" s="20">
        <v>253</v>
      </c>
      <c r="I12" s="20">
        <v>297</v>
      </c>
      <c r="J12" s="20">
        <v>3</v>
      </c>
      <c r="K12" s="20">
        <v>205</v>
      </c>
      <c r="L12" s="20">
        <v>304</v>
      </c>
      <c r="M12" s="20">
        <v>41</v>
      </c>
      <c r="N12" s="20">
        <v>-0.27960000000000002</v>
      </c>
      <c r="P12" s="17">
        <v>13</v>
      </c>
      <c r="Q12" s="17">
        <f>VLOOKUP($P12,valores_RSI!$B$3:$D$1417,3,FALSE)</f>
        <v>0</v>
      </c>
      <c r="R12" s="17">
        <f t="shared" si="10"/>
        <v>80</v>
      </c>
      <c r="S12" s="24">
        <f t="shared" si="11"/>
        <v>1285</v>
      </c>
      <c r="T12" s="24">
        <f t="shared" si="6"/>
        <v>1384</v>
      </c>
      <c r="U12" s="24">
        <f t="shared" si="12"/>
        <v>1385</v>
      </c>
      <c r="V12" s="25" t="b">
        <f t="shared" si="7"/>
        <v>0</v>
      </c>
      <c r="W12" s="24" t="b">
        <f t="shared" si="8"/>
        <v>0</v>
      </c>
      <c r="X12" s="24" t="str">
        <f t="shared" si="2"/>
        <v/>
      </c>
      <c r="Y12" s="24" t="str">
        <f t="shared" si="2"/>
        <v/>
      </c>
      <c r="Z12" s="24" t="str">
        <f t="shared" si="3"/>
        <v/>
      </c>
      <c r="AA12" s="24" t="str">
        <f t="shared" si="4"/>
        <v/>
      </c>
      <c r="AC12" s="24" t="str">
        <f t="shared" ca="1" si="9"/>
        <v/>
      </c>
      <c r="AD12" s="24" t="str">
        <f t="shared" ca="1" si="5"/>
        <v/>
      </c>
      <c r="AE12" s="24" t="str">
        <f t="shared" ca="1" si="5"/>
        <v/>
      </c>
      <c r="AF12" s="24" t="str">
        <f t="shared" ca="1" si="5"/>
        <v/>
      </c>
      <c r="AG12" s="24" t="str">
        <f t="shared" ca="1" si="5"/>
        <v/>
      </c>
      <c r="AH12" s="24" t="str">
        <f t="shared" ca="1" si="5"/>
        <v/>
      </c>
    </row>
    <row r="13" spans="2:34" x14ac:dyDescent="0.25">
      <c r="B13" s="20">
        <v>8</v>
      </c>
      <c r="C13" s="20">
        <v>253</v>
      </c>
      <c r="D13" s="20">
        <v>-0.101538839084837</v>
      </c>
      <c r="E13" s="20">
        <v>87.845287201813093</v>
      </c>
      <c r="F13" s="20">
        <v>62.155960913349098</v>
      </c>
      <c r="G13" s="20">
        <v>1</v>
      </c>
      <c r="H13" s="20">
        <v>253</v>
      </c>
      <c r="I13" s="20">
        <v>325</v>
      </c>
      <c r="J13" s="20">
        <v>3</v>
      </c>
      <c r="K13" s="20">
        <v>235</v>
      </c>
      <c r="L13" s="20">
        <v>334</v>
      </c>
      <c r="M13" s="20">
        <v>49</v>
      </c>
      <c r="N13" s="20">
        <v>-0.10154000000000001</v>
      </c>
      <c r="P13" s="17">
        <v>14</v>
      </c>
      <c r="Q13" s="17">
        <f>VLOOKUP($P13,valores_RSI!$B$3:$D$1417,3,FALSE)</f>
        <v>0</v>
      </c>
      <c r="R13" s="17">
        <f t="shared" si="10"/>
        <v>80</v>
      </c>
      <c r="S13" s="24">
        <f t="shared" si="11"/>
        <v>1285</v>
      </c>
      <c r="T13" s="24">
        <f t="shared" si="6"/>
        <v>1384</v>
      </c>
      <c r="U13" s="24">
        <f t="shared" si="12"/>
        <v>1385</v>
      </c>
      <c r="V13" s="25" t="b">
        <f t="shared" si="7"/>
        <v>0</v>
      </c>
      <c r="W13" s="24" t="b">
        <f t="shared" si="8"/>
        <v>0</v>
      </c>
      <c r="X13" s="24" t="str">
        <f t="shared" si="2"/>
        <v/>
      </c>
      <c r="Y13" s="24" t="str">
        <f t="shared" si="2"/>
        <v/>
      </c>
      <c r="Z13" s="24" t="str">
        <f t="shared" si="3"/>
        <v/>
      </c>
      <c r="AA13" s="24" t="str">
        <f t="shared" si="4"/>
        <v/>
      </c>
      <c r="AC13" s="24" t="str">
        <f t="shared" ca="1" si="9"/>
        <v/>
      </c>
      <c r="AD13" s="24" t="str">
        <f t="shared" ca="1" si="5"/>
        <v/>
      </c>
      <c r="AE13" s="24" t="str">
        <f t="shared" ca="1" si="5"/>
        <v/>
      </c>
      <c r="AF13" s="24" t="str">
        <f t="shared" ca="1" si="5"/>
        <v/>
      </c>
      <c r="AG13" s="24" t="str">
        <f t="shared" ca="1" si="5"/>
        <v/>
      </c>
      <c r="AH13" s="24" t="str">
        <f t="shared" ca="1" si="5"/>
        <v/>
      </c>
    </row>
    <row r="14" spans="2:34" x14ac:dyDescent="0.25">
      <c r="B14" s="20">
        <v>9</v>
      </c>
      <c r="C14" s="20">
        <v>253</v>
      </c>
      <c r="D14" s="20">
        <v>0.160484969374111</v>
      </c>
      <c r="E14" s="20">
        <v>21.553263661698999</v>
      </c>
      <c r="F14" s="20">
        <v>62.155960913349098</v>
      </c>
      <c r="G14" s="20">
        <v>1</v>
      </c>
      <c r="H14" s="20">
        <v>189</v>
      </c>
      <c r="I14" s="20">
        <v>277</v>
      </c>
      <c r="J14" s="20">
        <v>5</v>
      </c>
      <c r="K14" s="20">
        <v>177</v>
      </c>
      <c r="L14" s="20">
        <v>288</v>
      </c>
      <c r="M14" s="20">
        <v>34</v>
      </c>
      <c r="N14" s="20">
        <v>0.16048000000000001</v>
      </c>
      <c r="P14" s="17">
        <v>15</v>
      </c>
      <c r="Q14" s="17">
        <f>VLOOKUP($P14,valores_RSI!$B$3:$D$1417,3,FALSE)</f>
        <v>0</v>
      </c>
      <c r="R14" s="17">
        <f t="shared" si="10"/>
        <v>80</v>
      </c>
      <c r="S14" s="24">
        <f t="shared" si="11"/>
        <v>1285</v>
      </c>
      <c r="T14" s="24">
        <f t="shared" si="6"/>
        <v>1384</v>
      </c>
      <c r="U14" s="24">
        <f t="shared" si="12"/>
        <v>1385</v>
      </c>
      <c r="V14" s="25" t="b">
        <f t="shared" si="7"/>
        <v>0</v>
      </c>
      <c r="W14" s="24" t="b">
        <f t="shared" si="8"/>
        <v>0</v>
      </c>
      <c r="X14" s="24" t="str">
        <f t="shared" si="2"/>
        <v/>
      </c>
      <c r="Y14" s="24" t="str">
        <f t="shared" si="2"/>
        <v/>
      </c>
      <c r="Z14" s="24" t="str">
        <f t="shared" si="3"/>
        <v/>
      </c>
      <c r="AA14" s="24" t="str">
        <f t="shared" si="4"/>
        <v/>
      </c>
      <c r="AC14" s="24" t="str">
        <f t="shared" ca="1" si="9"/>
        <v/>
      </c>
      <c r="AD14" s="24" t="str">
        <f t="shared" ca="1" si="5"/>
        <v/>
      </c>
      <c r="AE14" s="24" t="str">
        <f t="shared" ca="1" si="5"/>
        <v/>
      </c>
      <c r="AF14" s="24" t="str">
        <f t="shared" ca="1" si="5"/>
        <v/>
      </c>
      <c r="AG14" s="24" t="str">
        <f t="shared" ca="1" si="5"/>
        <v/>
      </c>
      <c r="AH14" s="24" t="str">
        <f t="shared" ca="1" si="5"/>
        <v/>
      </c>
    </row>
    <row r="15" spans="2:34" x14ac:dyDescent="0.25">
      <c r="B15" s="20">
        <v>10</v>
      </c>
      <c r="C15" s="20">
        <v>253</v>
      </c>
      <c r="D15" s="20">
        <v>0.199023364544234</v>
      </c>
      <c r="E15" s="20">
        <v>11.8030496836579</v>
      </c>
      <c r="F15" s="20">
        <v>62.155960913349098</v>
      </c>
      <c r="G15" s="20">
        <v>1</v>
      </c>
      <c r="H15" s="20">
        <v>235</v>
      </c>
      <c r="I15" s="20">
        <v>325</v>
      </c>
      <c r="J15" s="20">
        <v>4</v>
      </c>
      <c r="K15" s="20">
        <v>191</v>
      </c>
      <c r="L15" s="20">
        <v>334</v>
      </c>
      <c r="M15" s="20">
        <v>38</v>
      </c>
      <c r="N15" s="20">
        <v>0.19902</v>
      </c>
      <c r="P15" s="17">
        <v>16</v>
      </c>
      <c r="Q15" s="17">
        <f>VLOOKUP($P15,valores_RSI!$B$3:$D$1417,3,FALSE)</f>
        <v>0</v>
      </c>
      <c r="R15" s="17">
        <f t="shared" si="10"/>
        <v>80</v>
      </c>
      <c r="S15" s="24">
        <f t="shared" si="11"/>
        <v>1285</v>
      </c>
      <c r="T15" s="24">
        <f t="shared" si="6"/>
        <v>1384</v>
      </c>
      <c r="U15" s="24">
        <f t="shared" si="12"/>
        <v>1385</v>
      </c>
      <c r="V15" s="25" t="b">
        <f t="shared" si="7"/>
        <v>0</v>
      </c>
      <c r="W15" s="24" t="b">
        <f t="shared" si="8"/>
        <v>0</v>
      </c>
      <c r="X15" s="24" t="str">
        <f t="shared" si="2"/>
        <v/>
      </c>
      <c r="Y15" s="24" t="str">
        <f t="shared" si="2"/>
        <v/>
      </c>
      <c r="Z15" s="24" t="str">
        <f t="shared" si="3"/>
        <v/>
      </c>
      <c r="AA15" s="24" t="str">
        <f t="shared" si="4"/>
        <v/>
      </c>
      <c r="AC15" s="24" t="str">
        <f t="shared" ca="1" si="9"/>
        <v/>
      </c>
      <c r="AD15" s="24" t="str">
        <f t="shared" ca="1" si="5"/>
        <v/>
      </c>
      <c r="AE15" s="24" t="str">
        <f t="shared" ca="1" si="5"/>
        <v/>
      </c>
      <c r="AF15" s="24" t="str">
        <f t="shared" ca="1" si="5"/>
        <v/>
      </c>
      <c r="AG15" s="24" t="str">
        <f t="shared" ca="1" si="5"/>
        <v/>
      </c>
      <c r="AH15" s="24" t="str">
        <f t="shared" ca="1" si="5"/>
        <v/>
      </c>
    </row>
    <row r="16" spans="2:34" x14ac:dyDescent="0.25">
      <c r="B16" s="20">
        <v>11</v>
      </c>
      <c r="C16" s="20">
        <v>277</v>
      </c>
      <c r="D16" s="20">
        <v>0.12524490518131201</v>
      </c>
      <c r="E16" s="20">
        <v>20.752701685403899</v>
      </c>
      <c r="F16" s="20">
        <v>55.445540420627502</v>
      </c>
      <c r="G16" s="20">
        <v>1</v>
      </c>
      <c r="H16" s="20">
        <v>268</v>
      </c>
      <c r="I16" s="20">
        <v>364</v>
      </c>
      <c r="J16" s="20">
        <v>3</v>
      </c>
      <c r="K16" s="20">
        <v>264</v>
      </c>
      <c r="L16" s="20">
        <v>367</v>
      </c>
      <c r="M16" s="20">
        <v>57</v>
      </c>
      <c r="N16" s="20">
        <v>0.12523999999999999</v>
      </c>
      <c r="P16" s="17">
        <v>17</v>
      </c>
      <c r="Q16" s="17">
        <f>VLOOKUP($P16,valores_RSI!$B$3:$D$1417,3,FALSE)</f>
        <v>0</v>
      </c>
      <c r="R16" s="17">
        <f t="shared" si="10"/>
        <v>80</v>
      </c>
      <c r="S16" s="24">
        <f t="shared" si="11"/>
        <v>1285</v>
      </c>
      <c r="T16" s="24">
        <f t="shared" si="6"/>
        <v>1384</v>
      </c>
      <c r="U16" s="24">
        <f t="shared" si="12"/>
        <v>1385</v>
      </c>
      <c r="V16" s="25" t="b">
        <f t="shared" si="7"/>
        <v>0</v>
      </c>
      <c r="W16" s="24" t="b">
        <f t="shared" si="8"/>
        <v>0</v>
      </c>
      <c r="X16" s="24" t="str">
        <f t="shared" si="2"/>
        <v/>
      </c>
      <c r="Y16" s="24" t="str">
        <f t="shared" si="2"/>
        <v/>
      </c>
      <c r="Z16" s="24" t="str">
        <f t="shared" si="3"/>
        <v/>
      </c>
      <c r="AA16" s="24" t="str">
        <f t="shared" si="4"/>
        <v/>
      </c>
      <c r="AC16" s="24" t="str">
        <f t="shared" ca="1" si="9"/>
        <v/>
      </c>
      <c r="AD16" s="24" t="str">
        <f t="shared" ca="1" si="5"/>
        <v/>
      </c>
      <c r="AE16" s="24" t="str">
        <f t="shared" ca="1" si="5"/>
        <v/>
      </c>
      <c r="AF16" s="24" t="str">
        <f t="shared" ca="1" si="5"/>
        <v/>
      </c>
      <c r="AG16" s="24" t="str">
        <f t="shared" ca="1" si="5"/>
        <v/>
      </c>
      <c r="AH16" s="24" t="str">
        <f t="shared" ca="1" si="5"/>
        <v/>
      </c>
    </row>
    <row r="17" spans="2:34" x14ac:dyDescent="0.25">
      <c r="B17" s="20">
        <v>12</v>
      </c>
      <c r="C17" s="20">
        <v>356</v>
      </c>
      <c r="D17" s="20">
        <v>-0.17345454787827999</v>
      </c>
      <c r="E17" s="20">
        <v>127.08970697461901</v>
      </c>
      <c r="F17" s="20">
        <v>65.339887929951203</v>
      </c>
      <c r="G17" s="20">
        <v>1</v>
      </c>
      <c r="H17" s="20">
        <v>356</v>
      </c>
      <c r="I17" s="20">
        <v>425</v>
      </c>
      <c r="J17" s="20">
        <v>3</v>
      </c>
      <c r="K17" s="20">
        <v>279</v>
      </c>
      <c r="L17" s="20">
        <v>428</v>
      </c>
      <c r="M17" s="20">
        <v>63</v>
      </c>
      <c r="N17" s="20">
        <v>-0.17344999999999999</v>
      </c>
      <c r="P17" s="17">
        <v>18</v>
      </c>
      <c r="Q17" s="17">
        <f>VLOOKUP($P17,valores_RSI!$B$3:$D$1417,3,FALSE)</f>
        <v>0</v>
      </c>
      <c r="R17" s="17">
        <f t="shared" si="10"/>
        <v>80</v>
      </c>
      <c r="S17" s="24">
        <f t="shared" si="11"/>
        <v>1285</v>
      </c>
      <c r="T17" s="24">
        <f t="shared" si="6"/>
        <v>1384</v>
      </c>
      <c r="U17" s="24">
        <f t="shared" si="12"/>
        <v>1385</v>
      </c>
      <c r="V17" s="25" t="b">
        <f t="shared" si="7"/>
        <v>0</v>
      </c>
      <c r="W17" s="24" t="b">
        <f t="shared" si="8"/>
        <v>0</v>
      </c>
      <c r="X17" s="24" t="str">
        <f t="shared" si="2"/>
        <v/>
      </c>
      <c r="Y17" s="24" t="str">
        <f t="shared" si="2"/>
        <v/>
      </c>
      <c r="Z17" s="24" t="str">
        <f t="shared" si="3"/>
        <v/>
      </c>
      <c r="AA17" s="24" t="str">
        <f t="shared" si="4"/>
        <v/>
      </c>
      <c r="AC17" s="24" t="str">
        <f t="shared" ca="1" si="9"/>
        <v/>
      </c>
      <c r="AD17" s="24" t="str">
        <f t="shared" ca="1" si="5"/>
        <v/>
      </c>
      <c r="AE17" s="24" t="str">
        <f t="shared" ca="1" si="5"/>
        <v/>
      </c>
      <c r="AF17" s="24" t="str">
        <f t="shared" ca="1" si="5"/>
        <v/>
      </c>
      <c r="AG17" s="24" t="str">
        <f t="shared" ca="1" si="5"/>
        <v/>
      </c>
      <c r="AH17" s="24" t="str">
        <f t="shared" ca="1" si="5"/>
        <v/>
      </c>
    </row>
    <row r="18" spans="2:34" x14ac:dyDescent="0.25">
      <c r="B18" s="20">
        <v>13</v>
      </c>
      <c r="C18" s="20">
        <v>356</v>
      </c>
      <c r="D18" s="20">
        <v>0.249553063998119</v>
      </c>
      <c r="E18" s="20">
        <v>-23.501002853379202</v>
      </c>
      <c r="F18" s="20">
        <v>65.339887929951203</v>
      </c>
      <c r="G18" s="20">
        <v>1</v>
      </c>
      <c r="H18" s="20">
        <v>291</v>
      </c>
      <c r="I18" s="20">
        <v>388</v>
      </c>
      <c r="J18" s="20">
        <v>4</v>
      </c>
      <c r="K18" s="20">
        <v>279</v>
      </c>
      <c r="L18" s="20">
        <v>390</v>
      </c>
      <c r="M18" s="20">
        <v>64</v>
      </c>
      <c r="N18" s="20">
        <v>0.24954999999999999</v>
      </c>
      <c r="P18" s="17">
        <v>19</v>
      </c>
      <c r="Q18" s="17">
        <f>VLOOKUP($P18,valores_RSI!$B$3:$D$1417,3,FALSE)</f>
        <v>0</v>
      </c>
      <c r="R18" s="17">
        <f t="shared" si="10"/>
        <v>80</v>
      </c>
      <c r="S18" s="24">
        <f t="shared" si="11"/>
        <v>1285</v>
      </c>
      <c r="T18" s="24">
        <f t="shared" si="6"/>
        <v>1384</v>
      </c>
      <c r="U18" s="24">
        <f t="shared" si="12"/>
        <v>1385</v>
      </c>
      <c r="V18" s="25" t="b">
        <f t="shared" si="7"/>
        <v>0</v>
      </c>
      <c r="W18" s="24" t="b">
        <f t="shared" si="8"/>
        <v>0</v>
      </c>
      <c r="X18" s="24" t="str">
        <f t="shared" si="2"/>
        <v/>
      </c>
      <c r="Y18" s="24" t="str">
        <f t="shared" si="2"/>
        <v/>
      </c>
      <c r="Z18" s="24" t="str">
        <f t="shared" si="3"/>
        <v/>
      </c>
      <c r="AA18" s="24" t="str">
        <f t="shared" si="4"/>
        <v/>
      </c>
      <c r="AC18" s="24" t="str">
        <f t="shared" ca="1" si="9"/>
        <v/>
      </c>
      <c r="AD18" s="24" t="str">
        <f t="shared" ca="1" si="5"/>
        <v/>
      </c>
      <c r="AE18" s="24" t="str">
        <f t="shared" ca="1" si="5"/>
        <v/>
      </c>
      <c r="AF18" s="24" t="str">
        <f t="shared" ca="1" si="5"/>
        <v/>
      </c>
      <c r="AG18" s="24" t="str">
        <f t="shared" ca="1" si="5"/>
        <v/>
      </c>
      <c r="AH18" s="24" t="str">
        <f t="shared" ca="1" si="5"/>
        <v/>
      </c>
    </row>
    <row r="19" spans="2:34" x14ac:dyDescent="0.25">
      <c r="B19" s="20">
        <v>14</v>
      </c>
      <c r="C19" s="20">
        <v>356</v>
      </c>
      <c r="D19" s="20">
        <v>0.25486567618210898</v>
      </c>
      <c r="E19" s="20">
        <v>-25.392292790879502</v>
      </c>
      <c r="F19" s="20">
        <v>65.339887929951203</v>
      </c>
      <c r="G19" s="20">
        <v>1</v>
      </c>
      <c r="H19" s="20">
        <v>313</v>
      </c>
      <c r="I19" s="20">
        <v>411</v>
      </c>
      <c r="J19" s="20">
        <v>3</v>
      </c>
      <c r="K19" s="20">
        <v>297</v>
      </c>
      <c r="L19" s="20">
        <v>412</v>
      </c>
      <c r="M19" s="20">
        <v>70</v>
      </c>
      <c r="N19" s="20">
        <v>0.25486999999999999</v>
      </c>
      <c r="P19" s="17">
        <v>20</v>
      </c>
      <c r="Q19" s="17">
        <f>VLOOKUP($P19,valores_RSI!$B$3:$D$1417,3,FALSE)</f>
        <v>0</v>
      </c>
      <c r="R19" s="17">
        <f t="shared" si="10"/>
        <v>80</v>
      </c>
      <c r="S19" s="24">
        <f t="shared" si="11"/>
        <v>1285</v>
      </c>
      <c r="T19" s="24">
        <f t="shared" si="6"/>
        <v>1384</v>
      </c>
      <c r="U19" s="24">
        <f t="shared" si="12"/>
        <v>1385</v>
      </c>
      <c r="V19" s="25" t="b">
        <f t="shared" si="7"/>
        <v>0</v>
      </c>
      <c r="W19" s="24" t="b">
        <f t="shared" si="8"/>
        <v>0</v>
      </c>
      <c r="X19" s="24" t="str">
        <f t="shared" si="2"/>
        <v/>
      </c>
      <c r="Y19" s="24" t="str">
        <f t="shared" si="2"/>
        <v/>
      </c>
      <c r="Z19" s="24" t="str">
        <f t="shared" si="3"/>
        <v/>
      </c>
      <c r="AA19" s="24" t="str">
        <f t="shared" si="4"/>
        <v/>
      </c>
      <c r="AC19" s="24" t="str">
        <f t="shared" ca="1" si="9"/>
        <v/>
      </c>
      <c r="AD19" s="24" t="str">
        <f t="shared" ca="1" si="5"/>
        <v/>
      </c>
      <c r="AE19" s="24" t="str">
        <f t="shared" ca="1" si="5"/>
        <v/>
      </c>
      <c r="AF19" s="24" t="str">
        <f t="shared" ca="1" si="5"/>
        <v/>
      </c>
      <c r="AG19" s="24" t="str">
        <f t="shared" ca="1" si="5"/>
        <v/>
      </c>
      <c r="AH19" s="24" t="str">
        <f t="shared" ca="1" si="5"/>
        <v/>
      </c>
    </row>
    <row r="20" spans="2:34" x14ac:dyDescent="0.25">
      <c r="B20" s="20">
        <v>15</v>
      </c>
      <c r="C20" s="20">
        <v>356</v>
      </c>
      <c r="D20" s="20">
        <v>0.334878139730236</v>
      </c>
      <c r="E20" s="20">
        <v>-53.876729814012997</v>
      </c>
      <c r="F20" s="20">
        <v>65.339887929951203</v>
      </c>
      <c r="G20" s="20">
        <v>1</v>
      </c>
      <c r="H20" s="20">
        <v>317</v>
      </c>
      <c r="I20" s="20">
        <v>416</v>
      </c>
      <c r="J20" s="20">
        <v>4</v>
      </c>
      <c r="K20" s="20">
        <v>316</v>
      </c>
      <c r="L20" s="20">
        <v>416</v>
      </c>
      <c r="M20" s="20">
        <v>78</v>
      </c>
      <c r="N20" s="20">
        <v>0.33488000000000001</v>
      </c>
      <c r="P20" s="17">
        <v>21</v>
      </c>
      <c r="Q20" s="17">
        <f>VLOOKUP($P20,valores_RSI!$B$3:$D$1417,3,FALSE)</f>
        <v>0</v>
      </c>
      <c r="R20" s="17">
        <f t="shared" si="10"/>
        <v>80</v>
      </c>
      <c r="S20" s="24">
        <f t="shared" si="11"/>
        <v>1285</v>
      </c>
      <c r="T20" s="24">
        <f t="shared" si="6"/>
        <v>1384</v>
      </c>
      <c r="U20" s="24">
        <f t="shared" si="12"/>
        <v>1385</v>
      </c>
      <c r="V20" s="25" t="b">
        <f t="shared" si="7"/>
        <v>0</v>
      </c>
      <c r="W20" s="24" t="b">
        <f t="shared" si="8"/>
        <v>0</v>
      </c>
      <c r="X20" s="24" t="str">
        <f t="shared" si="2"/>
        <v/>
      </c>
      <c r="Y20" s="24" t="str">
        <f t="shared" si="2"/>
        <v/>
      </c>
      <c r="Z20" s="24" t="str">
        <f t="shared" si="3"/>
        <v/>
      </c>
      <c r="AA20" s="24" t="str">
        <f t="shared" si="4"/>
        <v/>
      </c>
      <c r="AC20" s="24" t="str">
        <f t="shared" ca="1" si="9"/>
        <v/>
      </c>
      <c r="AD20" s="24" t="str">
        <f t="shared" ca="1" si="5"/>
        <v/>
      </c>
      <c r="AE20" s="24" t="str">
        <f t="shared" ca="1" si="5"/>
        <v/>
      </c>
      <c r="AF20" s="24" t="str">
        <f t="shared" ca="1" si="5"/>
        <v/>
      </c>
      <c r="AG20" s="24" t="str">
        <f t="shared" ca="1" si="5"/>
        <v/>
      </c>
      <c r="AH20" s="24" t="str">
        <f t="shared" ca="1" si="5"/>
        <v/>
      </c>
    </row>
    <row r="21" spans="2:34" x14ac:dyDescent="0.25">
      <c r="B21" s="20">
        <v>16</v>
      </c>
      <c r="C21" s="20">
        <v>356</v>
      </c>
      <c r="D21" s="20">
        <v>0.33853946550678798</v>
      </c>
      <c r="E21" s="20">
        <v>-55.180161790465498</v>
      </c>
      <c r="F21" s="20">
        <v>65.339887929951203</v>
      </c>
      <c r="G21" s="20">
        <v>1</v>
      </c>
      <c r="H21" s="20">
        <v>325</v>
      </c>
      <c r="I21" s="20">
        <v>421</v>
      </c>
      <c r="J21" s="20">
        <v>3</v>
      </c>
      <c r="K21" s="20">
        <v>321</v>
      </c>
      <c r="L21" s="20">
        <v>424</v>
      </c>
      <c r="M21" s="20">
        <v>82</v>
      </c>
      <c r="N21" s="20">
        <v>0.33854000000000001</v>
      </c>
      <c r="P21" s="17">
        <v>22</v>
      </c>
      <c r="Q21" s="17">
        <f>VLOOKUP($P21,valores_RSI!$B$3:$D$1417,3,FALSE)</f>
        <v>0</v>
      </c>
      <c r="R21" s="17">
        <f t="shared" si="10"/>
        <v>80</v>
      </c>
      <c r="S21" s="24">
        <f t="shared" si="11"/>
        <v>1285</v>
      </c>
      <c r="T21" s="24">
        <f t="shared" si="6"/>
        <v>1384</v>
      </c>
      <c r="U21" s="24">
        <f t="shared" si="12"/>
        <v>1385</v>
      </c>
      <c r="V21" s="25" t="b">
        <f t="shared" si="7"/>
        <v>0</v>
      </c>
      <c r="W21" s="24" t="b">
        <f t="shared" si="8"/>
        <v>0</v>
      </c>
      <c r="X21" s="24" t="str">
        <f t="shared" si="2"/>
        <v/>
      </c>
      <c r="Y21" s="24" t="str">
        <f t="shared" si="2"/>
        <v/>
      </c>
      <c r="Z21" s="24" t="str">
        <f t="shared" si="3"/>
        <v/>
      </c>
      <c r="AA21" s="24" t="str">
        <f t="shared" si="4"/>
        <v/>
      </c>
      <c r="AC21" s="24" t="str">
        <f t="shared" ca="1" si="9"/>
        <v/>
      </c>
      <c r="AD21" s="24" t="str">
        <f t="shared" ca="1" si="9"/>
        <v/>
      </c>
      <c r="AE21" s="24" t="str">
        <f t="shared" ca="1" si="9"/>
        <v/>
      </c>
      <c r="AF21" s="24" t="str">
        <f t="shared" ca="1" si="9"/>
        <v/>
      </c>
      <c r="AG21" s="24" t="str">
        <f t="shared" ca="1" si="9"/>
        <v/>
      </c>
      <c r="AH21" s="24" t="str">
        <f t="shared" ca="1" si="9"/>
        <v/>
      </c>
    </row>
    <row r="22" spans="2:34" x14ac:dyDescent="0.25">
      <c r="B22" s="20">
        <v>17</v>
      </c>
      <c r="C22" s="20">
        <v>435</v>
      </c>
      <c r="D22" s="20">
        <v>-0.138256985412055</v>
      </c>
      <c r="E22" s="20">
        <v>114.55937473664299</v>
      </c>
      <c r="F22" s="20">
        <v>54.417586082398799</v>
      </c>
      <c r="G22" s="20">
        <v>1</v>
      </c>
      <c r="H22" s="20">
        <v>356</v>
      </c>
      <c r="I22" s="20">
        <v>435</v>
      </c>
      <c r="J22" s="20">
        <v>4</v>
      </c>
      <c r="K22" s="20">
        <v>335</v>
      </c>
      <c r="L22" s="20">
        <v>436</v>
      </c>
      <c r="M22" s="20">
        <v>87</v>
      </c>
      <c r="N22" s="20">
        <v>-0.13825999999999999</v>
      </c>
      <c r="P22" s="17">
        <v>23</v>
      </c>
      <c r="Q22" s="17">
        <f>VLOOKUP($P22,valores_RSI!$B$3:$D$1417,3,FALSE)</f>
        <v>0</v>
      </c>
      <c r="R22" s="17">
        <f t="shared" si="10"/>
        <v>80</v>
      </c>
      <c r="S22" s="24">
        <f t="shared" si="11"/>
        <v>1285</v>
      </c>
      <c r="T22" s="24">
        <f t="shared" si="6"/>
        <v>1384</v>
      </c>
      <c r="U22" s="24">
        <f t="shared" si="12"/>
        <v>1385</v>
      </c>
      <c r="V22" s="25" t="b">
        <f t="shared" si="7"/>
        <v>0</v>
      </c>
      <c r="W22" s="24" t="b">
        <f t="shared" si="8"/>
        <v>0</v>
      </c>
      <c r="X22" s="24" t="str">
        <f t="shared" si="2"/>
        <v/>
      </c>
      <c r="Y22" s="24" t="str">
        <f t="shared" si="2"/>
        <v/>
      </c>
      <c r="Z22" s="24" t="str">
        <f t="shared" si="3"/>
        <v/>
      </c>
      <c r="AA22" s="24" t="str">
        <f t="shared" si="4"/>
        <v/>
      </c>
      <c r="AC22" s="24" t="str">
        <f t="shared" ref="AC22:AH37" ca="1" si="13">IF($W22,IF(OR(OFFSET($AA22,AC$2,0)="abaixo",OFFSET($AA22,AC$2,0)="abaixo mas menor que o break"),IF($AA22="acima","cruzou_para_cima",""),""),"")</f>
        <v/>
      </c>
      <c r="AD22" s="24" t="str">
        <f t="shared" ca="1" si="13"/>
        <v/>
      </c>
      <c r="AE22" s="24" t="str">
        <f t="shared" ca="1" si="13"/>
        <v/>
      </c>
      <c r="AF22" s="24" t="str">
        <f t="shared" ca="1" si="13"/>
        <v/>
      </c>
      <c r="AG22" s="24" t="str">
        <f t="shared" ca="1" si="13"/>
        <v/>
      </c>
      <c r="AH22" s="24" t="str">
        <f t="shared" ca="1" si="13"/>
        <v/>
      </c>
    </row>
    <row r="23" spans="2:34" x14ac:dyDescent="0.25">
      <c r="B23" s="20">
        <v>18</v>
      </c>
      <c r="C23" s="20">
        <v>439</v>
      </c>
      <c r="D23" s="20">
        <v>-0.57725610236338498</v>
      </c>
      <c r="E23" s="20">
        <v>311.054308997725</v>
      </c>
      <c r="F23" s="20">
        <v>57.638880060199199</v>
      </c>
      <c r="G23" s="20">
        <v>1</v>
      </c>
      <c r="H23" s="20">
        <v>439</v>
      </c>
      <c r="I23" s="20">
        <v>455</v>
      </c>
      <c r="J23" s="20">
        <v>3</v>
      </c>
      <c r="K23" s="20">
        <v>356</v>
      </c>
      <c r="L23" s="20">
        <v>455</v>
      </c>
      <c r="M23" s="20">
        <v>94</v>
      </c>
      <c r="N23" s="20">
        <v>-0.57726</v>
      </c>
      <c r="P23" s="17">
        <v>24</v>
      </c>
      <c r="Q23" s="17">
        <f>VLOOKUP($P23,valores_RSI!$B$3:$D$1417,3,FALSE)</f>
        <v>0</v>
      </c>
      <c r="R23" s="17">
        <f t="shared" si="10"/>
        <v>80</v>
      </c>
      <c r="S23" s="24">
        <f t="shared" si="11"/>
        <v>1285</v>
      </c>
      <c r="T23" s="24">
        <f t="shared" si="6"/>
        <v>1384</v>
      </c>
      <c r="U23" s="24">
        <f t="shared" si="12"/>
        <v>1385</v>
      </c>
      <c r="V23" s="25" t="b">
        <f t="shared" si="7"/>
        <v>0</v>
      </c>
      <c r="W23" s="24" t="b">
        <f t="shared" si="8"/>
        <v>0</v>
      </c>
      <c r="X23" s="24" t="str">
        <f t="shared" si="2"/>
        <v/>
      </c>
      <c r="Y23" s="24" t="str">
        <f t="shared" si="2"/>
        <v/>
      </c>
      <c r="Z23" s="24" t="str">
        <f t="shared" si="3"/>
        <v/>
      </c>
      <c r="AA23" s="24" t="str">
        <f t="shared" si="4"/>
        <v/>
      </c>
      <c r="AC23" s="24" t="str">
        <f t="shared" ca="1" si="13"/>
        <v/>
      </c>
      <c r="AD23" s="24" t="str">
        <f t="shared" ca="1" si="13"/>
        <v/>
      </c>
      <c r="AE23" s="24" t="str">
        <f t="shared" ca="1" si="13"/>
        <v/>
      </c>
      <c r="AF23" s="24" t="str">
        <f t="shared" ca="1" si="13"/>
        <v/>
      </c>
      <c r="AG23" s="24" t="str">
        <f t="shared" ca="1" si="13"/>
        <v/>
      </c>
      <c r="AH23" s="24" t="str">
        <f t="shared" ca="1" si="13"/>
        <v/>
      </c>
    </row>
    <row r="24" spans="2:34" x14ac:dyDescent="0.25">
      <c r="B24" s="20">
        <v>19</v>
      </c>
      <c r="C24" s="20">
        <v>439</v>
      </c>
      <c r="D24" s="20">
        <v>-0.13993540910782101</v>
      </c>
      <c r="E24" s="20">
        <v>119.07052465853199</v>
      </c>
      <c r="F24" s="20">
        <v>57.638880060199199</v>
      </c>
      <c r="G24" s="20">
        <v>1</v>
      </c>
      <c r="H24" s="20">
        <v>439</v>
      </c>
      <c r="I24" s="20">
        <v>491</v>
      </c>
      <c r="J24" s="20">
        <v>3</v>
      </c>
      <c r="K24" s="20">
        <v>388</v>
      </c>
      <c r="L24" s="20">
        <v>497</v>
      </c>
      <c r="M24" s="20">
        <v>105</v>
      </c>
      <c r="N24" s="20">
        <v>-0.13994000000000001</v>
      </c>
      <c r="P24" s="17">
        <v>25</v>
      </c>
      <c r="Q24" s="17">
        <f>VLOOKUP($P24,valores_RSI!$B$3:$D$1417,3,FALSE)</f>
        <v>0</v>
      </c>
      <c r="R24" s="17">
        <f t="shared" si="10"/>
        <v>80</v>
      </c>
      <c r="S24" s="24">
        <f t="shared" si="11"/>
        <v>1285</v>
      </c>
      <c r="T24" s="24">
        <f t="shared" si="6"/>
        <v>1384</v>
      </c>
      <c r="U24" s="24">
        <f t="shared" si="12"/>
        <v>1385</v>
      </c>
      <c r="V24" s="25" t="b">
        <f t="shared" si="7"/>
        <v>0</v>
      </c>
      <c r="W24" s="24" t="b">
        <f t="shared" si="8"/>
        <v>0</v>
      </c>
      <c r="X24" s="24" t="str">
        <f t="shared" si="2"/>
        <v/>
      </c>
      <c r="Y24" s="24" t="str">
        <f t="shared" si="2"/>
        <v/>
      </c>
      <c r="Z24" s="24" t="str">
        <f t="shared" si="3"/>
        <v/>
      </c>
      <c r="AA24" s="24" t="str">
        <f t="shared" si="4"/>
        <v/>
      </c>
      <c r="AC24" s="24" t="str">
        <f t="shared" ca="1" si="13"/>
        <v/>
      </c>
      <c r="AD24" s="24" t="str">
        <f t="shared" ca="1" si="13"/>
        <v/>
      </c>
      <c r="AE24" s="24" t="str">
        <f t="shared" ca="1" si="13"/>
        <v/>
      </c>
      <c r="AF24" s="24" t="str">
        <f t="shared" ca="1" si="13"/>
        <v/>
      </c>
      <c r="AG24" s="24" t="str">
        <f t="shared" ca="1" si="13"/>
        <v/>
      </c>
      <c r="AH24" s="24" t="str">
        <f t="shared" ca="1" si="13"/>
        <v/>
      </c>
    </row>
    <row r="25" spans="2:34" x14ac:dyDescent="0.25">
      <c r="B25" s="20">
        <v>20</v>
      </c>
      <c r="C25" s="20">
        <v>439</v>
      </c>
      <c r="D25" s="20">
        <v>-0.116034225390306</v>
      </c>
      <c r="E25" s="20">
        <v>108.57790500654301</v>
      </c>
      <c r="F25" s="20">
        <v>57.638880060199199</v>
      </c>
      <c r="G25" s="20">
        <v>1</v>
      </c>
      <c r="H25" s="20">
        <v>439</v>
      </c>
      <c r="I25" s="20">
        <v>507</v>
      </c>
      <c r="J25" s="20">
        <v>5</v>
      </c>
      <c r="K25" s="20">
        <v>399</v>
      </c>
      <c r="L25" s="20">
        <v>510</v>
      </c>
      <c r="M25" s="20">
        <v>111</v>
      </c>
      <c r="N25" s="20">
        <v>-0.11602999999999999</v>
      </c>
      <c r="P25" s="17">
        <v>26</v>
      </c>
      <c r="Q25" s="17">
        <f>VLOOKUP($P25,valores_RSI!$B$3:$D$1417,3,FALSE)</f>
        <v>0</v>
      </c>
      <c r="R25" s="17">
        <f t="shared" si="10"/>
        <v>80</v>
      </c>
      <c r="S25" s="24">
        <f t="shared" si="11"/>
        <v>1285</v>
      </c>
      <c r="T25" s="24">
        <f t="shared" si="6"/>
        <v>1384</v>
      </c>
      <c r="U25" s="24">
        <f t="shared" si="12"/>
        <v>1385</v>
      </c>
      <c r="V25" s="25" t="b">
        <f t="shared" si="7"/>
        <v>0</v>
      </c>
      <c r="W25" s="24" t="b">
        <f t="shared" si="8"/>
        <v>0</v>
      </c>
      <c r="X25" s="24" t="str">
        <f t="shared" ref="X25:Y44" si="14">IF($W25,VLOOKUP($R25,$B$5:$N$101,X$2,FALSE),"")</f>
        <v/>
      </c>
      <c r="Y25" s="24" t="str">
        <f t="shared" si="14"/>
        <v/>
      </c>
      <c r="Z25" s="24" t="str">
        <f t="shared" si="3"/>
        <v/>
      </c>
      <c r="AA25" s="24" t="str">
        <f t="shared" si="4"/>
        <v/>
      </c>
      <c r="AC25" s="24" t="str">
        <f t="shared" ca="1" si="13"/>
        <v/>
      </c>
      <c r="AD25" s="24" t="str">
        <f t="shared" ca="1" si="13"/>
        <v/>
      </c>
      <c r="AE25" s="24" t="str">
        <f t="shared" ca="1" si="13"/>
        <v/>
      </c>
      <c r="AF25" s="24" t="str">
        <f t="shared" ca="1" si="13"/>
        <v/>
      </c>
      <c r="AG25" s="24" t="str">
        <f t="shared" ca="1" si="13"/>
        <v/>
      </c>
      <c r="AH25" s="24" t="str">
        <f t="shared" ca="1" si="13"/>
        <v/>
      </c>
    </row>
    <row r="26" spans="2:34" x14ac:dyDescent="0.25">
      <c r="B26" s="20">
        <v>21</v>
      </c>
      <c r="C26" s="20">
        <v>439</v>
      </c>
      <c r="D26" s="20">
        <v>-0.112112722773066</v>
      </c>
      <c r="E26" s="20">
        <v>106.856365357575</v>
      </c>
      <c r="F26" s="20">
        <v>57.638880060199199</v>
      </c>
      <c r="G26" s="20">
        <v>1</v>
      </c>
      <c r="H26" s="20">
        <v>439</v>
      </c>
      <c r="I26" s="20">
        <v>516</v>
      </c>
      <c r="J26" s="20">
        <v>6</v>
      </c>
      <c r="K26" s="20">
        <v>416</v>
      </c>
      <c r="L26" s="20">
        <v>538</v>
      </c>
      <c r="M26" s="20">
        <v>117</v>
      </c>
      <c r="N26" s="20">
        <v>-0.11211</v>
      </c>
      <c r="P26" s="17">
        <v>27</v>
      </c>
      <c r="Q26" s="17">
        <f>VLOOKUP($P26,valores_RSI!$B$3:$D$1417,3,FALSE)</f>
        <v>41.739130434782602</v>
      </c>
      <c r="R26" s="17">
        <f t="shared" si="10"/>
        <v>80</v>
      </c>
      <c r="S26" s="24">
        <f t="shared" si="11"/>
        <v>1285</v>
      </c>
      <c r="T26" s="24">
        <f t="shared" si="6"/>
        <v>1384</v>
      </c>
      <c r="U26" s="24">
        <f t="shared" si="12"/>
        <v>1385</v>
      </c>
      <c r="V26" s="25" t="b">
        <f t="shared" si="7"/>
        <v>0</v>
      </c>
      <c r="W26" s="24" t="b">
        <f t="shared" si="8"/>
        <v>0</v>
      </c>
      <c r="X26" s="24" t="str">
        <f t="shared" si="14"/>
        <v/>
      </c>
      <c r="Y26" s="24" t="str">
        <f t="shared" si="14"/>
        <v/>
      </c>
      <c r="Z26" s="24" t="str">
        <f t="shared" si="3"/>
        <v/>
      </c>
      <c r="AA26" s="24" t="str">
        <f t="shared" si="4"/>
        <v/>
      </c>
      <c r="AC26" s="24" t="str">
        <f t="shared" ca="1" si="13"/>
        <v/>
      </c>
      <c r="AD26" s="24" t="str">
        <f t="shared" ca="1" si="13"/>
        <v/>
      </c>
      <c r="AE26" s="24" t="str">
        <f t="shared" ca="1" si="13"/>
        <v/>
      </c>
      <c r="AF26" s="24" t="str">
        <f t="shared" ca="1" si="13"/>
        <v/>
      </c>
      <c r="AG26" s="24" t="str">
        <f t="shared" ca="1" si="13"/>
        <v/>
      </c>
      <c r="AH26" s="24" t="str">
        <f t="shared" ca="1" si="13"/>
        <v/>
      </c>
    </row>
    <row r="27" spans="2:34" x14ac:dyDescent="0.25">
      <c r="B27" s="20">
        <v>22</v>
      </c>
      <c r="C27" s="20">
        <v>439</v>
      </c>
      <c r="D27" s="20">
        <v>-9.27832273464098E-2</v>
      </c>
      <c r="E27" s="20">
        <v>98.370716865273096</v>
      </c>
      <c r="F27" s="20">
        <v>57.638880060199199</v>
      </c>
      <c r="G27" s="20">
        <v>1</v>
      </c>
      <c r="H27" s="20">
        <v>356</v>
      </c>
      <c r="I27" s="20">
        <v>455</v>
      </c>
      <c r="J27" s="20">
        <v>4</v>
      </c>
      <c r="K27" s="20">
        <v>339</v>
      </c>
      <c r="L27" s="20">
        <v>455</v>
      </c>
      <c r="M27" s="20">
        <v>89</v>
      </c>
      <c r="N27" s="20">
        <v>-9.2780000000000001E-2</v>
      </c>
      <c r="P27" s="17">
        <v>28</v>
      </c>
      <c r="Q27" s="17">
        <f>VLOOKUP($P27,valores_RSI!$B$3:$D$1417,3,FALSE)</f>
        <v>39.5061728395061</v>
      </c>
      <c r="R27" s="17">
        <f t="shared" si="10"/>
        <v>80</v>
      </c>
      <c r="S27" s="24">
        <f t="shared" si="11"/>
        <v>1285</v>
      </c>
      <c r="T27" s="24">
        <f t="shared" si="6"/>
        <v>1384</v>
      </c>
      <c r="U27" s="24">
        <f t="shared" si="12"/>
        <v>1385</v>
      </c>
      <c r="V27" s="25" t="b">
        <f t="shared" si="7"/>
        <v>0</v>
      </c>
      <c r="W27" s="24" t="b">
        <f t="shared" si="8"/>
        <v>0</v>
      </c>
      <c r="X27" s="24" t="str">
        <f t="shared" si="14"/>
        <v/>
      </c>
      <c r="Y27" s="24" t="str">
        <f t="shared" si="14"/>
        <v/>
      </c>
      <c r="Z27" s="24" t="str">
        <f t="shared" si="3"/>
        <v/>
      </c>
      <c r="AA27" s="24" t="str">
        <f t="shared" si="4"/>
        <v/>
      </c>
      <c r="AC27" s="24" t="str">
        <f t="shared" ca="1" si="13"/>
        <v/>
      </c>
      <c r="AD27" s="24" t="str">
        <f t="shared" ca="1" si="13"/>
        <v/>
      </c>
      <c r="AE27" s="24" t="str">
        <f t="shared" ca="1" si="13"/>
        <v/>
      </c>
      <c r="AF27" s="24" t="str">
        <f t="shared" ca="1" si="13"/>
        <v/>
      </c>
      <c r="AG27" s="24" t="str">
        <f t="shared" ca="1" si="13"/>
        <v/>
      </c>
      <c r="AH27" s="24" t="str">
        <f t="shared" ca="1" si="13"/>
        <v/>
      </c>
    </row>
    <row r="28" spans="2:34" x14ac:dyDescent="0.25">
      <c r="B28" s="20">
        <v>23</v>
      </c>
      <c r="C28" s="20">
        <v>439</v>
      </c>
      <c r="D28" s="20">
        <v>-8.4178286489676901E-2</v>
      </c>
      <c r="E28" s="20">
        <v>94.593147829167407</v>
      </c>
      <c r="F28" s="20">
        <v>57.638880060199199</v>
      </c>
      <c r="G28" s="20">
        <v>1</v>
      </c>
      <c r="H28" s="20">
        <v>364</v>
      </c>
      <c r="I28" s="20">
        <v>463</v>
      </c>
      <c r="J28" s="20">
        <v>3</v>
      </c>
      <c r="K28" s="20">
        <v>363</v>
      </c>
      <c r="L28" s="20">
        <v>463</v>
      </c>
      <c r="M28" s="20">
        <v>97</v>
      </c>
      <c r="N28" s="20">
        <v>-8.4180000000000005E-2</v>
      </c>
      <c r="P28" s="17">
        <v>29</v>
      </c>
      <c r="Q28" s="17">
        <f>VLOOKUP($P28,valores_RSI!$B$3:$D$1417,3,FALSE)</f>
        <v>39.183673469387699</v>
      </c>
      <c r="R28" s="17">
        <f t="shared" si="10"/>
        <v>80</v>
      </c>
      <c r="S28" s="24">
        <f t="shared" si="11"/>
        <v>1285</v>
      </c>
      <c r="T28" s="24">
        <f t="shared" si="6"/>
        <v>1384</v>
      </c>
      <c r="U28" s="24">
        <f t="shared" si="12"/>
        <v>1385</v>
      </c>
      <c r="V28" s="25" t="b">
        <f t="shared" si="7"/>
        <v>0</v>
      </c>
      <c r="W28" s="24" t="b">
        <f t="shared" si="8"/>
        <v>0</v>
      </c>
      <c r="X28" s="24" t="str">
        <f t="shared" si="14"/>
        <v/>
      </c>
      <c r="Y28" s="24" t="str">
        <f t="shared" si="14"/>
        <v/>
      </c>
      <c r="Z28" s="24" t="str">
        <f t="shared" si="3"/>
        <v/>
      </c>
      <c r="AA28" s="24" t="str">
        <f t="shared" si="4"/>
        <v/>
      </c>
      <c r="AC28" s="24" t="str">
        <f t="shared" ca="1" si="13"/>
        <v/>
      </c>
      <c r="AD28" s="24" t="str">
        <f t="shared" ca="1" si="13"/>
        <v/>
      </c>
      <c r="AE28" s="24" t="str">
        <f t="shared" ca="1" si="13"/>
        <v/>
      </c>
      <c r="AF28" s="24" t="str">
        <f t="shared" ca="1" si="13"/>
        <v/>
      </c>
      <c r="AG28" s="24" t="str">
        <f t="shared" ca="1" si="13"/>
        <v/>
      </c>
      <c r="AH28" s="24" t="str">
        <f t="shared" ca="1" si="13"/>
        <v/>
      </c>
    </row>
    <row r="29" spans="2:34" x14ac:dyDescent="0.25">
      <c r="B29" s="20">
        <v>24</v>
      </c>
      <c r="C29" s="20">
        <v>439</v>
      </c>
      <c r="D29" s="20">
        <v>0.23741583439024999</v>
      </c>
      <c r="E29" s="20">
        <v>-46.586671237120797</v>
      </c>
      <c r="F29" s="20">
        <v>57.638880060199199</v>
      </c>
      <c r="G29" s="20">
        <v>1</v>
      </c>
      <c r="H29" s="20">
        <v>398</v>
      </c>
      <c r="I29" s="20">
        <v>507</v>
      </c>
      <c r="J29" s="20">
        <v>4</v>
      </c>
      <c r="K29" s="20">
        <v>391</v>
      </c>
      <c r="L29" s="20">
        <v>510</v>
      </c>
      <c r="M29" s="20">
        <v>108</v>
      </c>
      <c r="N29" s="20">
        <v>0.23741999999999999</v>
      </c>
      <c r="P29" s="17">
        <v>30</v>
      </c>
      <c r="Q29" s="17">
        <f>VLOOKUP($P29,valores_RSI!$B$3:$D$1417,3,FALSE)</f>
        <v>45.247933884297503</v>
      </c>
      <c r="R29" s="17">
        <f t="shared" si="10"/>
        <v>80</v>
      </c>
      <c r="S29" s="24">
        <f t="shared" si="11"/>
        <v>1285</v>
      </c>
      <c r="T29" s="24">
        <f t="shared" si="6"/>
        <v>1384</v>
      </c>
      <c r="U29" s="24">
        <f t="shared" si="12"/>
        <v>1385</v>
      </c>
      <c r="V29" s="25" t="b">
        <f t="shared" si="7"/>
        <v>0</v>
      </c>
      <c r="W29" s="24" t="b">
        <f t="shared" si="8"/>
        <v>0</v>
      </c>
      <c r="X29" s="24" t="str">
        <f t="shared" si="14"/>
        <v/>
      </c>
      <c r="Y29" s="24" t="str">
        <f t="shared" si="14"/>
        <v/>
      </c>
      <c r="Z29" s="24" t="str">
        <f t="shared" si="3"/>
        <v/>
      </c>
      <c r="AA29" s="24" t="str">
        <f t="shared" si="4"/>
        <v/>
      </c>
      <c r="AC29" s="24" t="str">
        <f t="shared" ca="1" si="13"/>
        <v/>
      </c>
      <c r="AD29" s="24" t="str">
        <f t="shared" ca="1" si="13"/>
        <v/>
      </c>
      <c r="AE29" s="24" t="str">
        <f t="shared" ca="1" si="13"/>
        <v/>
      </c>
      <c r="AF29" s="24" t="str">
        <f t="shared" ca="1" si="13"/>
        <v/>
      </c>
      <c r="AG29" s="24" t="str">
        <f t="shared" ca="1" si="13"/>
        <v/>
      </c>
      <c r="AH29" s="24" t="str">
        <f t="shared" ca="1" si="13"/>
        <v/>
      </c>
    </row>
    <row r="30" spans="2:34" x14ac:dyDescent="0.25">
      <c r="B30" s="20">
        <v>25</v>
      </c>
      <c r="C30" s="20">
        <v>439</v>
      </c>
      <c r="D30" s="20">
        <v>0.41604075072932201</v>
      </c>
      <c r="E30" s="20">
        <v>-125.003009509973</v>
      </c>
      <c r="F30" s="20">
        <v>57.638880060199199</v>
      </c>
      <c r="G30" s="20">
        <v>1</v>
      </c>
      <c r="H30" s="20">
        <v>421</v>
      </c>
      <c r="I30" s="20">
        <v>516</v>
      </c>
      <c r="J30" s="20">
        <v>4</v>
      </c>
      <c r="K30" s="20">
        <v>421</v>
      </c>
      <c r="L30" s="20">
        <v>520</v>
      </c>
      <c r="M30" s="20">
        <v>120</v>
      </c>
      <c r="N30" s="20">
        <v>0.41604000000000002</v>
      </c>
      <c r="P30" s="17">
        <v>31</v>
      </c>
      <c r="Q30" s="17">
        <f>VLOOKUP($P30,valores_RSI!$B$3:$D$1417,3,FALSE)</f>
        <v>44.969199178644701</v>
      </c>
      <c r="R30" s="17">
        <f t="shared" si="10"/>
        <v>80</v>
      </c>
      <c r="S30" s="24">
        <f t="shared" si="11"/>
        <v>1285</v>
      </c>
      <c r="T30" s="24">
        <f t="shared" si="6"/>
        <v>1384</v>
      </c>
      <c r="U30" s="24">
        <f t="shared" si="12"/>
        <v>1385</v>
      </c>
      <c r="V30" s="25" t="b">
        <f t="shared" si="7"/>
        <v>0</v>
      </c>
      <c r="W30" s="24" t="b">
        <f t="shared" si="8"/>
        <v>0</v>
      </c>
      <c r="X30" s="24" t="str">
        <f t="shared" si="14"/>
        <v/>
      </c>
      <c r="Y30" s="24" t="str">
        <f t="shared" si="14"/>
        <v/>
      </c>
      <c r="Z30" s="24" t="str">
        <f t="shared" si="3"/>
        <v/>
      </c>
      <c r="AA30" s="24" t="str">
        <f t="shared" si="4"/>
        <v/>
      </c>
      <c r="AC30" s="24" t="str">
        <f t="shared" ca="1" si="13"/>
        <v/>
      </c>
      <c r="AD30" s="24" t="str">
        <f t="shared" ca="1" si="13"/>
        <v/>
      </c>
      <c r="AE30" s="24" t="str">
        <f t="shared" ca="1" si="13"/>
        <v/>
      </c>
      <c r="AF30" s="24" t="str">
        <f t="shared" ca="1" si="13"/>
        <v/>
      </c>
      <c r="AG30" s="24" t="str">
        <f t="shared" ca="1" si="13"/>
        <v/>
      </c>
      <c r="AH30" s="24" t="str">
        <f t="shared" ca="1" si="13"/>
        <v/>
      </c>
    </row>
    <row r="31" spans="2:34" x14ac:dyDescent="0.25">
      <c r="B31" s="20">
        <v>26</v>
      </c>
      <c r="C31" s="20">
        <v>439</v>
      </c>
      <c r="D31" s="20">
        <v>0.476420538265167</v>
      </c>
      <c r="E31" s="20">
        <v>-151.509736238209</v>
      </c>
      <c r="F31" s="20">
        <v>57.638880060199199</v>
      </c>
      <c r="G31" s="20">
        <v>1</v>
      </c>
      <c r="H31" s="20">
        <v>425</v>
      </c>
      <c r="I31" s="20">
        <v>516</v>
      </c>
      <c r="J31" s="20">
        <v>3</v>
      </c>
      <c r="K31" s="20">
        <v>425</v>
      </c>
      <c r="L31" s="20">
        <v>524</v>
      </c>
      <c r="M31" s="20">
        <v>122</v>
      </c>
      <c r="N31" s="20">
        <v>0.47642000000000001</v>
      </c>
      <c r="P31" s="17">
        <v>32</v>
      </c>
      <c r="Q31" s="17">
        <f>VLOOKUP($P31,valores_RSI!$B$3:$D$1417,3,FALSE)</f>
        <v>35.903083700440497</v>
      </c>
      <c r="R31" s="17">
        <f t="shared" si="10"/>
        <v>80</v>
      </c>
      <c r="S31" s="24">
        <f t="shared" si="11"/>
        <v>1285</v>
      </c>
      <c r="T31" s="24">
        <f t="shared" si="6"/>
        <v>1384</v>
      </c>
      <c r="U31" s="24">
        <f t="shared" si="12"/>
        <v>1385</v>
      </c>
      <c r="V31" s="25" t="b">
        <f t="shared" si="7"/>
        <v>0</v>
      </c>
      <c r="W31" s="24" t="b">
        <f t="shared" si="8"/>
        <v>0</v>
      </c>
      <c r="X31" s="24" t="str">
        <f t="shared" si="14"/>
        <v/>
      </c>
      <c r="Y31" s="24" t="str">
        <f t="shared" si="14"/>
        <v/>
      </c>
      <c r="Z31" s="24" t="str">
        <f t="shared" si="3"/>
        <v/>
      </c>
      <c r="AA31" s="24" t="str">
        <f t="shared" si="4"/>
        <v/>
      </c>
      <c r="AC31" s="24" t="str">
        <f t="shared" ca="1" si="13"/>
        <v/>
      </c>
      <c r="AD31" s="24" t="str">
        <f t="shared" ca="1" si="13"/>
        <v/>
      </c>
      <c r="AE31" s="24" t="str">
        <f t="shared" ca="1" si="13"/>
        <v/>
      </c>
      <c r="AF31" s="24" t="str">
        <f t="shared" ca="1" si="13"/>
        <v/>
      </c>
      <c r="AG31" s="24" t="str">
        <f t="shared" ca="1" si="13"/>
        <v/>
      </c>
      <c r="AH31" s="24" t="str">
        <f t="shared" ca="1" si="13"/>
        <v/>
      </c>
    </row>
    <row r="32" spans="2:34" x14ac:dyDescent="0.25">
      <c r="B32" s="20">
        <v>27</v>
      </c>
      <c r="C32" s="20">
        <v>439</v>
      </c>
      <c r="D32" s="20">
        <v>0.80532349445009999</v>
      </c>
      <c r="E32" s="20">
        <v>-295.89813400339398</v>
      </c>
      <c r="F32" s="20">
        <v>57.638880060199199</v>
      </c>
      <c r="G32" s="20">
        <v>1</v>
      </c>
      <c r="H32" s="20">
        <v>429</v>
      </c>
      <c r="I32" s="20">
        <v>516</v>
      </c>
      <c r="J32" s="20">
        <v>3</v>
      </c>
      <c r="K32" s="20">
        <v>429</v>
      </c>
      <c r="L32" s="20">
        <v>528</v>
      </c>
      <c r="M32" s="20">
        <v>124</v>
      </c>
      <c r="N32" s="20">
        <v>0.80532000000000004</v>
      </c>
      <c r="P32" s="17">
        <v>33</v>
      </c>
      <c r="Q32" s="17">
        <f>VLOOKUP($P32,valores_RSI!$B$3:$D$1417,3,FALSE)</f>
        <v>30.839002267573601</v>
      </c>
      <c r="R32" s="17">
        <f t="shared" si="10"/>
        <v>80</v>
      </c>
      <c r="S32" s="24">
        <f t="shared" si="11"/>
        <v>1285</v>
      </c>
      <c r="T32" s="24">
        <f t="shared" si="6"/>
        <v>1384</v>
      </c>
      <c r="U32" s="24">
        <f t="shared" si="12"/>
        <v>1385</v>
      </c>
      <c r="V32" s="25" t="b">
        <f t="shared" si="7"/>
        <v>0</v>
      </c>
      <c r="W32" s="24" t="b">
        <f t="shared" si="8"/>
        <v>0</v>
      </c>
      <c r="X32" s="24" t="str">
        <f t="shared" si="14"/>
        <v/>
      </c>
      <c r="Y32" s="24" t="str">
        <f t="shared" si="14"/>
        <v/>
      </c>
      <c r="Z32" s="24" t="str">
        <f t="shared" si="3"/>
        <v/>
      </c>
      <c r="AA32" s="24" t="str">
        <f t="shared" si="4"/>
        <v/>
      </c>
      <c r="AC32" s="24" t="str">
        <f t="shared" ca="1" si="13"/>
        <v/>
      </c>
      <c r="AD32" s="24" t="str">
        <f t="shared" ca="1" si="13"/>
        <v/>
      </c>
      <c r="AE32" s="24" t="str">
        <f t="shared" ca="1" si="13"/>
        <v/>
      </c>
      <c r="AF32" s="24" t="str">
        <f t="shared" ca="1" si="13"/>
        <v/>
      </c>
      <c r="AG32" s="24" t="str">
        <f t="shared" ca="1" si="13"/>
        <v/>
      </c>
      <c r="AH32" s="24" t="str">
        <f t="shared" ca="1" si="13"/>
        <v/>
      </c>
    </row>
    <row r="33" spans="2:34" x14ac:dyDescent="0.25">
      <c r="B33" s="20">
        <v>28</v>
      </c>
      <c r="C33" s="20">
        <v>473</v>
      </c>
      <c r="D33" s="20">
        <v>0.17707769091333</v>
      </c>
      <c r="E33" s="20">
        <v>-31.735858197048401</v>
      </c>
      <c r="F33" s="20">
        <v>52.021889604956698</v>
      </c>
      <c r="G33" s="20">
        <v>1</v>
      </c>
      <c r="H33" s="20">
        <v>463</v>
      </c>
      <c r="I33" s="20">
        <v>561</v>
      </c>
      <c r="J33" s="20">
        <v>6</v>
      </c>
      <c r="K33" s="20">
        <v>463</v>
      </c>
      <c r="L33" s="20">
        <v>562</v>
      </c>
      <c r="M33" s="20">
        <v>134</v>
      </c>
      <c r="N33" s="20">
        <v>0.17707999999999999</v>
      </c>
      <c r="P33" s="17">
        <v>34</v>
      </c>
      <c r="Q33" s="17">
        <f>VLOOKUP($P33,valores_RSI!$B$3:$D$1417,3,FALSE)</f>
        <v>29.3064876957494</v>
      </c>
      <c r="R33" s="17">
        <f t="shared" si="10"/>
        <v>80</v>
      </c>
      <c r="S33" s="24">
        <f t="shared" si="11"/>
        <v>1285</v>
      </c>
      <c r="T33" s="24">
        <f t="shared" si="6"/>
        <v>1384</v>
      </c>
      <c r="U33" s="24">
        <f t="shared" si="12"/>
        <v>1385</v>
      </c>
      <c r="V33" s="25" t="b">
        <f t="shared" si="7"/>
        <v>0</v>
      </c>
      <c r="W33" s="24" t="b">
        <f t="shared" si="8"/>
        <v>0</v>
      </c>
      <c r="X33" s="24" t="str">
        <f t="shared" si="14"/>
        <v/>
      </c>
      <c r="Y33" s="24" t="str">
        <f t="shared" si="14"/>
        <v/>
      </c>
      <c r="Z33" s="24" t="str">
        <f t="shared" si="3"/>
        <v/>
      </c>
      <c r="AA33" s="24" t="str">
        <f t="shared" si="4"/>
        <v/>
      </c>
      <c r="AC33" s="24" t="str">
        <f t="shared" ca="1" si="13"/>
        <v/>
      </c>
      <c r="AD33" s="24" t="str">
        <f t="shared" ca="1" si="13"/>
        <v/>
      </c>
      <c r="AE33" s="24" t="str">
        <f t="shared" ca="1" si="13"/>
        <v/>
      </c>
      <c r="AF33" s="24" t="str">
        <f t="shared" ca="1" si="13"/>
        <v/>
      </c>
      <c r="AG33" s="24" t="str">
        <f t="shared" ca="1" si="13"/>
        <v/>
      </c>
      <c r="AH33" s="24" t="str">
        <f t="shared" ca="1" si="13"/>
        <v/>
      </c>
    </row>
    <row r="34" spans="2:34" x14ac:dyDescent="0.25">
      <c r="B34" s="20">
        <v>29</v>
      </c>
      <c r="C34" s="20">
        <v>473</v>
      </c>
      <c r="D34" s="20">
        <v>0.20537232343084399</v>
      </c>
      <c r="E34" s="20">
        <v>-45.1192193778327</v>
      </c>
      <c r="F34" s="20">
        <v>52.021889604956698</v>
      </c>
      <c r="G34" s="20">
        <v>1</v>
      </c>
      <c r="H34" s="20">
        <v>473</v>
      </c>
      <c r="I34" s="20">
        <v>572</v>
      </c>
      <c r="J34" s="20">
        <v>3</v>
      </c>
      <c r="K34" s="20">
        <v>472</v>
      </c>
      <c r="L34" s="20">
        <v>572</v>
      </c>
      <c r="M34" s="20">
        <v>137</v>
      </c>
      <c r="N34" s="20">
        <v>0.20537</v>
      </c>
      <c r="P34" s="17">
        <v>35</v>
      </c>
      <c r="Q34" s="17">
        <f>VLOOKUP($P34,valores_RSI!$B$3:$D$1417,3,FALSE)</f>
        <v>27.1929824561403</v>
      </c>
      <c r="R34" s="17">
        <f t="shared" si="10"/>
        <v>80</v>
      </c>
      <c r="S34" s="24">
        <f t="shared" si="11"/>
        <v>1285</v>
      </c>
      <c r="T34" s="24">
        <f t="shared" si="6"/>
        <v>1384</v>
      </c>
      <c r="U34" s="24">
        <f t="shared" si="12"/>
        <v>1385</v>
      </c>
      <c r="V34" s="25" t="b">
        <f t="shared" si="7"/>
        <v>0</v>
      </c>
      <c r="W34" s="24" t="b">
        <f t="shared" si="8"/>
        <v>0</v>
      </c>
      <c r="X34" s="24" t="str">
        <f t="shared" si="14"/>
        <v/>
      </c>
      <c r="Y34" s="24" t="str">
        <f t="shared" si="14"/>
        <v/>
      </c>
      <c r="Z34" s="24" t="str">
        <f t="shared" si="3"/>
        <v/>
      </c>
      <c r="AA34" s="24" t="str">
        <f t="shared" si="4"/>
        <v/>
      </c>
      <c r="AC34" s="24" t="str">
        <f t="shared" ca="1" si="13"/>
        <v/>
      </c>
      <c r="AD34" s="24" t="str">
        <f t="shared" ca="1" si="13"/>
        <v/>
      </c>
      <c r="AE34" s="24" t="str">
        <f t="shared" ca="1" si="13"/>
        <v/>
      </c>
      <c r="AF34" s="24" t="str">
        <f t="shared" ca="1" si="13"/>
        <v/>
      </c>
      <c r="AG34" s="24" t="str">
        <f t="shared" ca="1" si="13"/>
        <v/>
      </c>
      <c r="AH34" s="24" t="str">
        <f t="shared" ca="1" si="13"/>
        <v/>
      </c>
    </row>
    <row r="35" spans="2:34" x14ac:dyDescent="0.25">
      <c r="B35" s="20">
        <v>30</v>
      </c>
      <c r="C35" s="20">
        <v>473</v>
      </c>
      <c r="D35" s="20">
        <v>0.26201228659394399</v>
      </c>
      <c r="E35" s="20">
        <v>-71.909921953978895</v>
      </c>
      <c r="F35" s="20">
        <v>52.021889604956698</v>
      </c>
      <c r="G35" s="20">
        <v>1</v>
      </c>
      <c r="H35" s="20">
        <v>463</v>
      </c>
      <c r="I35" s="20">
        <v>561</v>
      </c>
      <c r="J35" s="20">
        <v>3</v>
      </c>
      <c r="K35" s="20">
        <v>463</v>
      </c>
      <c r="L35" s="20">
        <v>562</v>
      </c>
      <c r="M35" s="20">
        <v>135</v>
      </c>
      <c r="N35" s="20">
        <v>0.26201000000000002</v>
      </c>
      <c r="P35" s="17">
        <v>36</v>
      </c>
      <c r="Q35" s="17">
        <f>VLOOKUP($P35,valores_RSI!$B$3:$D$1417,3,FALSE)</f>
        <v>24.074074074074002</v>
      </c>
      <c r="R35" s="17">
        <f t="shared" si="10"/>
        <v>80</v>
      </c>
      <c r="S35" s="24">
        <f t="shared" si="11"/>
        <v>1285</v>
      </c>
      <c r="T35" s="24">
        <f t="shared" si="6"/>
        <v>1384</v>
      </c>
      <c r="U35" s="24">
        <f t="shared" si="12"/>
        <v>1385</v>
      </c>
      <c r="V35" s="25" t="b">
        <f t="shared" si="7"/>
        <v>0</v>
      </c>
      <c r="W35" s="24" t="b">
        <f t="shared" si="8"/>
        <v>0</v>
      </c>
      <c r="X35" s="24" t="str">
        <f t="shared" si="14"/>
        <v/>
      </c>
      <c r="Y35" s="24" t="str">
        <f t="shared" si="14"/>
        <v/>
      </c>
      <c r="Z35" s="24" t="str">
        <f t="shared" si="3"/>
        <v/>
      </c>
      <c r="AA35" s="24" t="str">
        <f t="shared" si="4"/>
        <v/>
      </c>
      <c r="AC35" s="24" t="str">
        <f t="shared" ca="1" si="13"/>
        <v/>
      </c>
      <c r="AD35" s="24" t="str">
        <f t="shared" ca="1" si="13"/>
        <v/>
      </c>
      <c r="AE35" s="24" t="str">
        <f t="shared" ca="1" si="13"/>
        <v/>
      </c>
      <c r="AF35" s="24" t="str">
        <f t="shared" ca="1" si="13"/>
        <v/>
      </c>
      <c r="AG35" s="24" t="str">
        <f t="shared" ca="1" si="13"/>
        <v/>
      </c>
      <c r="AH35" s="24" t="str">
        <f t="shared" ca="1" si="13"/>
        <v/>
      </c>
    </row>
    <row r="36" spans="2:34" x14ac:dyDescent="0.25">
      <c r="B36" s="20">
        <v>31</v>
      </c>
      <c r="C36" s="20">
        <v>499</v>
      </c>
      <c r="D36" s="20">
        <v>0.30401372716084601</v>
      </c>
      <c r="E36" s="20">
        <v>-101.026023316481</v>
      </c>
      <c r="F36" s="20">
        <v>50.676826536780801</v>
      </c>
      <c r="G36" s="20">
        <v>1</v>
      </c>
      <c r="H36" s="20">
        <v>491</v>
      </c>
      <c r="I36" s="20">
        <v>583</v>
      </c>
      <c r="J36" s="20">
        <v>5</v>
      </c>
      <c r="K36" s="20">
        <v>483</v>
      </c>
      <c r="L36" s="20">
        <v>590</v>
      </c>
      <c r="M36" s="20">
        <v>140</v>
      </c>
      <c r="N36" s="20">
        <v>0.30401</v>
      </c>
      <c r="P36" s="17">
        <v>37</v>
      </c>
      <c r="Q36" s="17">
        <f>VLOOKUP($P36,valores_RSI!$B$3:$D$1417,3,FALSE)</f>
        <v>24.6315789473684</v>
      </c>
      <c r="R36" s="17">
        <f t="shared" si="10"/>
        <v>80</v>
      </c>
      <c r="S36" s="24">
        <f t="shared" si="11"/>
        <v>1285</v>
      </c>
      <c r="T36" s="24">
        <f t="shared" si="6"/>
        <v>1384</v>
      </c>
      <c r="U36" s="24">
        <f t="shared" si="12"/>
        <v>1385</v>
      </c>
      <c r="V36" s="25" t="b">
        <f t="shared" si="7"/>
        <v>0</v>
      </c>
      <c r="W36" s="24" t="b">
        <f t="shared" si="8"/>
        <v>0</v>
      </c>
      <c r="X36" s="24" t="str">
        <f t="shared" si="14"/>
        <v/>
      </c>
      <c r="Y36" s="24" t="str">
        <f t="shared" si="14"/>
        <v/>
      </c>
      <c r="Z36" s="24" t="str">
        <f t="shared" si="3"/>
        <v/>
      </c>
      <c r="AA36" s="24" t="str">
        <f t="shared" si="4"/>
        <v/>
      </c>
      <c r="AC36" s="24" t="str">
        <f t="shared" ca="1" si="13"/>
        <v/>
      </c>
      <c r="AD36" s="24" t="str">
        <f t="shared" ca="1" si="13"/>
        <v/>
      </c>
      <c r="AE36" s="24" t="str">
        <f t="shared" ca="1" si="13"/>
        <v/>
      </c>
      <c r="AF36" s="24" t="str">
        <f t="shared" ca="1" si="13"/>
        <v/>
      </c>
      <c r="AG36" s="24" t="str">
        <f t="shared" ca="1" si="13"/>
        <v/>
      </c>
      <c r="AH36" s="24" t="str">
        <f t="shared" ca="1" si="13"/>
        <v/>
      </c>
    </row>
    <row r="37" spans="2:34" x14ac:dyDescent="0.25">
      <c r="B37" s="20">
        <v>32</v>
      </c>
      <c r="C37" s="20">
        <v>554</v>
      </c>
      <c r="D37" s="20">
        <v>0.17707769091333</v>
      </c>
      <c r="E37" s="20">
        <v>-31.735858197048401</v>
      </c>
      <c r="F37" s="20">
        <v>66.365182568936405</v>
      </c>
      <c r="G37" s="20">
        <v>1</v>
      </c>
      <c r="H37" s="20">
        <v>455</v>
      </c>
      <c r="I37" s="20">
        <v>554</v>
      </c>
      <c r="J37" s="20">
        <v>6</v>
      </c>
      <c r="K37" s="20">
        <v>454</v>
      </c>
      <c r="L37" s="20">
        <v>560</v>
      </c>
      <c r="M37" s="20">
        <v>130</v>
      </c>
      <c r="N37" s="20">
        <v>0.17707999999999999</v>
      </c>
      <c r="P37" s="17">
        <v>38</v>
      </c>
      <c r="Q37" s="17">
        <f>VLOOKUP($P37,valores_RSI!$B$3:$D$1417,3,FALSE)</f>
        <v>31.3229571984435</v>
      </c>
      <c r="R37" s="17">
        <f t="shared" si="10"/>
        <v>80</v>
      </c>
      <c r="S37" s="24">
        <f t="shared" si="11"/>
        <v>1285</v>
      </c>
      <c r="T37" s="24">
        <f t="shared" si="6"/>
        <v>1384</v>
      </c>
      <c r="U37" s="24">
        <f t="shared" si="12"/>
        <v>1385</v>
      </c>
      <c r="V37" s="25" t="b">
        <f t="shared" si="7"/>
        <v>0</v>
      </c>
      <c r="W37" s="24" t="b">
        <f t="shared" si="8"/>
        <v>0</v>
      </c>
      <c r="X37" s="24" t="str">
        <f t="shared" si="14"/>
        <v/>
      </c>
      <c r="Y37" s="24" t="str">
        <f t="shared" si="14"/>
        <v/>
      </c>
      <c r="Z37" s="24" t="str">
        <f t="shared" si="3"/>
        <v/>
      </c>
      <c r="AA37" s="24" t="str">
        <f t="shared" si="4"/>
        <v/>
      </c>
      <c r="AC37" s="24" t="str">
        <f t="shared" ca="1" si="13"/>
        <v/>
      </c>
      <c r="AD37" s="24" t="str">
        <f t="shared" ca="1" si="13"/>
        <v/>
      </c>
      <c r="AE37" s="24" t="str">
        <f t="shared" ca="1" si="13"/>
        <v/>
      </c>
      <c r="AF37" s="24" t="str">
        <f t="shared" ca="1" si="13"/>
        <v/>
      </c>
      <c r="AG37" s="24" t="str">
        <f t="shared" ca="1" si="13"/>
        <v/>
      </c>
      <c r="AH37" s="24" t="str">
        <f t="shared" ca="1" si="13"/>
        <v/>
      </c>
    </row>
    <row r="38" spans="2:34" x14ac:dyDescent="0.25">
      <c r="B38" s="20">
        <v>33</v>
      </c>
      <c r="C38" s="20">
        <v>567</v>
      </c>
      <c r="D38" s="20">
        <v>0.119919548727336</v>
      </c>
      <c r="E38" s="20">
        <v>3.3325038790561301</v>
      </c>
      <c r="F38" s="20">
        <v>71.326888007456006</v>
      </c>
      <c r="G38" s="20">
        <v>1</v>
      </c>
      <c r="H38" s="20">
        <v>567</v>
      </c>
      <c r="I38" s="20">
        <v>602</v>
      </c>
      <c r="J38" s="20">
        <v>3</v>
      </c>
      <c r="K38" s="20">
        <v>499</v>
      </c>
      <c r="L38" s="20">
        <v>606</v>
      </c>
      <c r="M38" s="20">
        <v>144</v>
      </c>
      <c r="N38" s="20">
        <v>0.11992</v>
      </c>
      <c r="P38" s="17">
        <v>39</v>
      </c>
      <c r="Q38" s="17">
        <f>VLOOKUP($P38,valores_RSI!$B$3:$D$1417,3,FALSE)</f>
        <v>35.363457760314297</v>
      </c>
      <c r="R38" s="17">
        <f t="shared" si="10"/>
        <v>80</v>
      </c>
      <c r="S38" s="24">
        <f t="shared" si="11"/>
        <v>1285</v>
      </c>
      <c r="T38" s="24">
        <f t="shared" si="6"/>
        <v>1384</v>
      </c>
      <c r="U38" s="24">
        <f t="shared" si="12"/>
        <v>1385</v>
      </c>
      <c r="V38" s="25" t="b">
        <f t="shared" si="7"/>
        <v>0</v>
      </c>
      <c r="W38" s="24" t="b">
        <f t="shared" si="8"/>
        <v>0</v>
      </c>
      <c r="X38" s="24" t="str">
        <f t="shared" si="14"/>
        <v/>
      </c>
      <c r="Y38" s="24" t="str">
        <f t="shared" si="14"/>
        <v/>
      </c>
      <c r="Z38" s="24" t="str">
        <f t="shared" si="3"/>
        <v/>
      </c>
      <c r="AA38" s="24" t="str">
        <f t="shared" si="4"/>
        <v/>
      </c>
      <c r="AC38" s="24" t="str">
        <f t="shared" ref="AC38:AH53" ca="1" si="15">IF($W38,IF(OR(OFFSET($AA38,AC$2,0)="abaixo",OFFSET($AA38,AC$2,0)="abaixo mas menor que o break"),IF($AA38="acima","cruzou_para_cima",""),""),"")</f>
        <v/>
      </c>
      <c r="AD38" s="24" t="str">
        <f t="shared" ca="1" si="15"/>
        <v/>
      </c>
      <c r="AE38" s="24" t="str">
        <f t="shared" ca="1" si="15"/>
        <v/>
      </c>
      <c r="AF38" s="24" t="str">
        <f t="shared" ca="1" si="15"/>
        <v/>
      </c>
      <c r="AG38" s="24" t="str">
        <f t="shared" ca="1" si="15"/>
        <v/>
      </c>
      <c r="AH38" s="24" t="str">
        <f t="shared" ca="1" si="15"/>
        <v/>
      </c>
    </row>
    <row r="39" spans="2:34" x14ac:dyDescent="0.25">
      <c r="B39" s="20">
        <v>34</v>
      </c>
      <c r="C39" s="20">
        <v>567</v>
      </c>
      <c r="D39" s="20">
        <v>0.30306072814991603</v>
      </c>
      <c r="E39" s="20">
        <v>-100.508544853546</v>
      </c>
      <c r="F39" s="20">
        <v>71.326888007456006</v>
      </c>
      <c r="G39" s="20">
        <v>1</v>
      </c>
      <c r="H39" s="20">
        <v>499</v>
      </c>
      <c r="I39" s="20">
        <v>602</v>
      </c>
      <c r="J39" s="20">
        <v>4</v>
      </c>
      <c r="K39" s="20">
        <v>499</v>
      </c>
      <c r="L39" s="20">
        <v>606</v>
      </c>
      <c r="M39" s="20">
        <v>145</v>
      </c>
      <c r="N39" s="20">
        <v>0.30306</v>
      </c>
      <c r="P39" s="17">
        <v>40</v>
      </c>
      <c r="Q39" s="17">
        <f>VLOOKUP($P39,valores_RSI!$B$3:$D$1417,3,FALSE)</f>
        <v>36.116504854368898</v>
      </c>
      <c r="R39" s="17">
        <f t="shared" si="10"/>
        <v>80</v>
      </c>
      <c r="S39" s="24">
        <f t="shared" si="11"/>
        <v>1285</v>
      </c>
      <c r="T39" s="24">
        <f t="shared" si="6"/>
        <v>1384</v>
      </c>
      <c r="U39" s="24">
        <f t="shared" si="12"/>
        <v>1385</v>
      </c>
      <c r="V39" s="25" t="b">
        <f t="shared" si="7"/>
        <v>0</v>
      </c>
      <c r="W39" s="24" t="b">
        <f t="shared" si="8"/>
        <v>0</v>
      </c>
      <c r="X39" s="24" t="str">
        <f t="shared" si="14"/>
        <v/>
      </c>
      <c r="Y39" s="24" t="str">
        <f t="shared" si="14"/>
        <v/>
      </c>
      <c r="Z39" s="24" t="str">
        <f t="shared" si="3"/>
        <v/>
      </c>
      <c r="AA39" s="24" t="str">
        <f t="shared" si="4"/>
        <v/>
      </c>
      <c r="AC39" s="24" t="str">
        <f t="shared" ca="1" si="15"/>
        <v/>
      </c>
      <c r="AD39" s="24" t="str">
        <f t="shared" ca="1" si="15"/>
        <v/>
      </c>
      <c r="AE39" s="24" t="str">
        <f t="shared" ca="1" si="15"/>
        <v/>
      </c>
      <c r="AF39" s="24" t="str">
        <f t="shared" ca="1" si="15"/>
        <v/>
      </c>
      <c r="AG39" s="24" t="str">
        <f t="shared" ca="1" si="15"/>
        <v/>
      </c>
      <c r="AH39" s="24" t="str">
        <f t="shared" ca="1" si="15"/>
        <v/>
      </c>
    </row>
    <row r="40" spans="2:34" x14ac:dyDescent="0.25">
      <c r="B40" s="20">
        <v>35</v>
      </c>
      <c r="C40" s="20">
        <v>583</v>
      </c>
      <c r="D40" s="20">
        <v>-0.49609686935178399</v>
      </c>
      <c r="E40" s="20">
        <v>362.470075619184</v>
      </c>
      <c r="F40" s="20">
        <v>73.245600787093395</v>
      </c>
      <c r="G40" s="20">
        <v>1</v>
      </c>
      <c r="H40" s="20">
        <v>583</v>
      </c>
      <c r="I40" s="20">
        <v>645</v>
      </c>
      <c r="J40" s="20">
        <v>3</v>
      </c>
      <c r="K40" s="20">
        <v>554</v>
      </c>
      <c r="L40" s="20">
        <v>653</v>
      </c>
      <c r="M40" s="20">
        <v>162</v>
      </c>
      <c r="N40" s="20">
        <v>-0.49609999999999999</v>
      </c>
      <c r="P40" s="17">
        <v>41</v>
      </c>
      <c r="Q40" s="17">
        <f>VLOOKUP($P40,valores_RSI!$B$3:$D$1417,3,FALSE)</f>
        <v>36.399217221134997</v>
      </c>
      <c r="R40" s="17">
        <f t="shared" si="10"/>
        <v>80</v>
      </c>
      <c r="S40" s="24">
        <f t="shared" si="11"/>
        <v>1285</v>
      </c>
      <c r="T40" s="24">
        <f t="shared" si="6"/>
        <v>1384</v>
      </c>
      <c r="U40" s="24">
        <f t="shared" si="12"/>
        <v>1385</v>
      </c>
      <c r="V40" s="25" t="b">
        <f t="shared" si="7"/>
        <v>0</v>
      </c>
      <c r="W40" s="24" t="b">
        <f t="shared" si="8"/>
        <v>0</v>
      </c>
      <c r="X40" s="24" t="str">
        <f t="shared" si="14"/>
        <v/>
      </c>
      <c r="Y40" s="24" t="str">
        <f t="shared" si="14"/>
        <v/>
      </c>
      <c r="Z40" s="24" t="str">
        <f t="shared" si="3"/>
        <v/>
      </c>
      <c r="AA40" s="24" t="str">
        <f t="shared" si="4"/>
        <v/>
      </c>
      <c r="AC40" s="24" t="str">
        <f t="shared" ca="1" si="15"/>
        <v/>
      </c>
      <c r="AD40" s="24" t="str">
        <f t="shared" ca="1" si="15"/>
        <v/>
      </c>
      <c r="AE40" s="24" t="str">
        <f t="shared" ca="1" si="15"/>
        <v/>
      </c>
      <c r="AF40" s="24" t="str">
        <f t="shared" ca="1" si="15"/>
        <v/>
      </c>
      <c r="AG40" s="24" t="str">
        <f t="shared" ca="1" si="15"/>
        <v/>
      </c>
      <c r="AH40" s="24" t="str">
        <f t="shared" ca="1" si="15"/>
        <v/>
      </c>
    </row>
    <row r="41" spans="2:34" x14ac:dyDescent="0.25">
      <c r="B41" s="20">
        <v>36</v>
      </c>
      <c r="C41" s="20">
        <v>583</v>
      </c>
      <c r="D41" s="20">
        <v>0.119919548727336</v>
      </c>
      <c r="E41" s="20">
        <v>3.3325038790561301</v>
      </c>
      <c r="F41" s="20">
        <v>73.245600787093395</v>
      </c>
      <c r="G41" s="20">
        <v>1</v>
      </c>
      <c r="H41" s="20">
        <v>567</v>
      </c>
      <c r="I41" s="20">
        <v>645</v>
      </c>
      <c r="J41" s="20">
        <v>3</v>
      </c>
      <c r="K41" s="20">
        <v>514</v>
      </c>
      <c r="L41" s="20">
        <v>653</v>
      </c>
      <c r="M41" s="20">
        <v>151</v>
      </c>
      <c r="N41" s="20">
        <v>0.11992</v>
      </c>
      <c r="P41" s="17">
        <v>42</v>
      </c>
      <c r="Q41" s="17">
        <f>VLOOKUP($P41,valores_RSI!$B$3:$D$1417,3,FALSE)</f>
        <v>41.340782122904997</v>
      </c>
      <c r="R41" s="17">
        <f t="shared" si="10"/>
        <v>80</v>
      </c>
      <c r="S41" s="24">
        <f t="shared" si="11"/>
        <v>1285</v>
      </c>
      <c r="T41" s="24">
        <f t="shared" si="6"/>
        <v>1384</v>
      </c>
      <c r="U41" s="24">
        <f t="shared" si="12"/>
        <v>1385</v>
      </c>
      <c r="V41" s="25" t="b">
        <f t="shared" si="7"/>
        <v>0</v>
      </c>
      <c r="W41" s="24" t="b">
        <f t="shared" si="8"/>
        <v>0</v>
      </c>
      <c r="X41" s="24" t="str">
        <f t="shared" si="14"/>
        <v/>
      </c>
      <c r="Y41" s="24" t="str">
        <f t="shared" si="14"/>
        <v/>
      </c>
      <c r="Z41" s="24" t="str">
        <f t="shared" si="3"/>
        <v/>
      </c>
      <c r="AA41" s="24" t="str">
        <f t="shared" si="4"/>
        <v/>
      </c>
      <c r="AC41" s="24" t="str">
        <f t="shared" ca="1" si="15"/>
        <v/>
      </c>
      <c r="AD41" s="24" t="str">
        <f t="shared" ca="1" si="15"/>
        <v/>
      </c>
      <c r="AE41" s="24" t="str">
        <f t="shared" ca="1" si="15"/>
        <v/>
      </c>
      <c r="AF41" s="24" t="str">
        <f t="shared" ca="1" si="15"/>
        <v/>
      </c>
      <c r="AG41" s="24" t="str">
        <f t="shared" ca="1" si="15"/>
        <v/>
      </c>
      <c r="AH41" s="24" t="str">
        <f t="shared" ca="1" si="15"/>
        <v/>
      </c>
    </row>
    <row r="42" spans="2:34" x14ac:dyDescent="0.25">
      <c r="B42" s="20">
        <v>37</v>
      </c>
      <c r="C42" s="20">
        <v>614</v>
      </c>
      <c r="D42" s="20">
        <v>-1.4233889794753001E-2</v>
      </c>
      <c r="E42" s="20">
        <v>62.483360427499399</v>
      </c>
      <c r="F42" s="20">
        <v>53.743752093521003</v>
      </c>
      <c r="G42" s="20">
        <v>1</v>
      </c>
      <c r="H42" s="20">
        <v>614</v>
      </c>
      <c r="I42" s="20">
        <v>706</v>
      </c>
      <c r="J42" s="20">
        <v>3</v>
      </c>
      <c r="K42" s="20">
        <v>614</v>
      </c>
      <c r="L42" s="20">
        <v>713</v>
      </c>
      <c r="M42" s="20">
        <v>178</v>
      </c>
      <c r="N42" s="20">
        <v>-1.423E-2</v>
      </c>
      <c r="P42" s="17">
        <v>43</v>
      </c>
      <c r="Q42" s="17">
        <f>VLOOKUP($P42,valores_RSI!$B$3:$D$1417,3,FALSE)</f>
        <v>40.1446654611211</v>
      </c>
      <c r="R42" s="17">
        <f t="shared" si="10"/>
        <v>80</v>
      </c>
      <c r="S42" s="24">
        <f t="shared" si="11"/>
        <v>1285</v>
      </c>
      <c r="T42" s="24">
        <f t="shared" si="6"/>
        <v>1384</v>
      </c>
      <c r="U42" s="24">
        <f t="shared" si="12"/>
        <v>1385</v>
      </c>
      <c r="V42" s="25" t="b">
        <f t="shared" si="7"/>
        <v>0</v>
      </c>
      <c r="W42" s="24" t="b">
        <f t="shared" si="8"/>
        <v>0</v>
      </c>
      <c r="X42" s="24" t="str">
        <f t="shared" si="14"/>
        <v/>
      </c>
      <c r="Y42" s="24" t="str">
        <f t="shared" si="14"/>
        <v/>
      </c>
      <c r="Z42" s="24" t="str">
        <f t="shared" si="3"/>
        <v/>
      </c>
      <c r="AA42" s="24" t="str">
        <f t="shared" si="4"/>
        <v/>
      </c>
      <c r="AC42" s="24" t="str">
        <f t="shared" ca="1" si="15"/>
        <v/>
      </c>
      <c r="AD42" s="24" t="str">
        <f t="shared" ca="1" si="15"/>
        <v/>
      </c>
      <c r="AE42" s="24" t="str">
        <f t="shared" ca="1" si="15"/>
        <v/>
      </c>
      <c r="AF42" s="24" t="str">
        <f t="shared" ca="1" si="15"/>
        <v/>
      </c>
      <c r="AG42" s="24" t="str">
        <f t="shared" ca="1" si="15"/>
        <v/>
      </c>
      <c r="AH42" s="24" t="str">
        <f t="shared" ca="1" si="15"/>
        <v/>
      </c>
    </row>
    <row r="43" spans="2:34" x14ac:dyDescent="0.25">
      <c r="B43" s="20">
        <v>38</v>
      </c>
      <c r="C43" s="20">
        <v>624</v>
      </c>
      <c r="D43" s="20">
        <v>8.6279496038313905E-3</v>
      </c>
      <c r="E43" s="20">
        <v>46.754414921273302</v>
      </c>
      <c r="F43" s="20">
        <v>52.138255474064003</v>
      </c>
      <c r="G43" s="20">
        <v>1</v>
      </c>
      <c r="H43" s="20">
        <v>619</v>
      </c>
      <c r="I43" s="20">
        <v>714</v>
      </c>
      <c r="J43" s="20">
        <v>3</v>
      </c>
      <c r="K43" s="20">
        <v>619</v>
      </c>
      <c r="L43" s="20">
        <v>718</v>
      </c>
      <c r="M43" s="20">
        <v>179</v>
      </c>
      <c r="N43" s="20">
        <v>8.6300000000000005E-3</v>
      </c>
      <c r="P43" s="17">
        <v>44</v>
      </c>
      <c r="Q43" s="17">
        <f>VLOOKUP($P43,valores_RSI!$B$3:$D$1417,3,FALSE)</f>
        <v>33.229329173166903</v>
      </c>
      <c r="R43" s="17">
        <f t="shared" si="10"/>
        <v>80</v>
      </c>
      <c r="S43" s="24">
        <f t="shared" si="11"/>
        <v>1285</v>
      </c>
      <c r="T43" s="24">
        <f t="shared" si="6"/>
        <v>1384</v>
      </c>
      <c r="U43" s="24">
        <f t="shared" si="12"/>
        <v>1385</v>
      </c>
      <c r="V43" s="25" t="b">
        <f t="shared" si="7"/>
        <v>0</v>
      </c>
      <c r="W43" s="24" t="b">
        <f t="shared" si="8"/>
        <v>0</v>
      </c>
      <c r="X43" s="24" t="str">
        <f t="shared" si="14"/>
        <v/>
      </c>
      <c r="Y43" s="24" t="str">
        <f t="shared" si="14"/>
        <v/>
      </c>
      <c r="Z43" s="24" t="str">
        <f t="shared" si="3"/>
        <v/>
      </c>
      <c r="AA43" s="24" t="str">
        <f t="shared" si="4"/>
        <v/>
      </c>
      <c r="AC43" s="24" t="str">
        <f t="shared" ca="1" si="15"/>
        <v/>
      </c>
      <c r="AD43" s="24" t="str">
        <f t="shared" ca="1" si="15"/>
        <v/>
      </c>
      <c r="AE43" s="24" t="str">
        <f t="shared" ca="1" si="15"/>
        <v/>
      </c>
      <c r="AF43" s="24" t="str">
        <f t="shared" ca="1" si="15"/>
        <v/>
      </c>
      <c r="AG43" s="24" t="str">
        <f t="shared" ca="1" si="15"/>
        <v/>
      </c>
      <c r="AH43" s="24" t="str">
        <f t="shared" ca="1" si="15"/>
        <v/>
      </c>
    </row>
    <row r="44" spans="2:34" x14ac:dyDescent="0.25">
      <c r="B44" s="20">
        <v>39</v>
      </c>
      <c r="C44" s="20">
        <v>688</v>
      </c>
      <c r="D44" s="20">
        <v>-1.4233889794753001E-2</v>
      </c>
      <c r="E44" s="20">
        <v>62.483360427499399</v>
      </c>
      <c r="F44" s="20">
        <v>52.690444248709298</v>
      </c>
      <c r="G44" s="20">
        <v>1</v>
      </c>
      <c r="H44" s="20">
        <v>614</v>
      </c>
      <c r="I44" s="20">
        <v>698</v>
      </c>
      <c r="J44" s="20">
        <v>3</v>
      </c>
      <c r="K44" s="20">
        <v>606</v>
      </c>
      <c r="L44" s="20">
        <v>705</v>
      </c>
      <c r="M44" s="20">
        <v>177</v>
      </c>
      <c r="N44" s="20">
        <v>-1.423E-2</v>
      </c>
      <c r="P44" s="17">
        <v>45</v>
      </c>
      <c r="Q44" s="17">
        <f>VLOOKUP($P44,valores_RSI!$B$3:$D$1417,3,FALSE)</f>
        <v>30.847953216374201</v>
      </c>
      <c r="R44" s="17">
        <f t="shared" si="10"/>
        <v>80</v>
      </c>
      <c r="S44" s="24">
        <f t="shared" si="11"/>
        <v>1285</v>
      </c>
      <c r="T44" s="24">
        <f t="shared" si="6"/>
        <v>1384</v>
      </c>
      <c r="U44" s="24">
        <f t="shared" si="12"/>
        <v>1385</v>
      </c>
      <c r="V44" s="25" t="b">
        <f t="shared" si="7"/>
        <v>0</v>
      </c>
      <c r="W44" s="24" t="b">
        <f t="shared" si="8"/>
        <v>0</v>
      </c>
      <c r="X44" s="24" t="str">
        <f t="shared" si="14"/>
        <v/>
      </c>
      <c r="Y44" s="24" t="str">
        <f t="shared" si="14"/>
        <v/>
      </c>
      <c r="Z44" s="24" t="str">
        <f t="shared" si="3"/>
        <v/>
      </c>
      <c r="AA44" s="24" t="str">
        <f t="shared" si="4"/>
        <v/>
      </c>
      <c r="AC44" s="24" t="str">
        <f t="shared" ca="1" si="15"/>
        <v/>
      </c>
      <c r="AD44" s="24" t="str">
        <f t="shared" ca="1" si="15"/>
        <v/>
      </c>
      <c r="AE44" s="24" t="str">
        <f t="shared" ca="1" si="15"/>
        <v/>
      </c>
      <c r="AF44" s="24" t="str">
        <f t="shared" ca="1" si="15"/>
        <v/>
      </c>
      <c r="AG44" s="24" t="str">
        <f t="shared" ca="1" si="15"/>
        <v/>
      </c>
      <c r="AH44" s="24" t="str">
        <f t="shared" ca="1" si="15"/>
        <v/>
      </c>
    </row>
    <row r="45" spans="2:34" x14ac:dyDescent="0.25">
      <c r="B45" s="20">
        <v>40</v>
      </c>
      <c r="C45" s="20">
        <v>688</v>
      </c>
      <c r="D45" s="20">
        <v>0.232387656417853</v>
      </c>
      <c r="E45" s="20">
        <v>-107.19226336677301</v>
      </c>
      <c r="F45" s="20">
        <v>52.690444248709298</v>
      </c>
      <c r="G45" s="20">
        <v>1</v>
      </c>
      <c r="H45" s="20">
        <v>645</v>
      </c>
      <c r="I45" s="20">
        <v>743</v>
      </c>
      <c r="J45" s="20">
        <v>3</v>
      </c>
      <c r="K45" s="20">
        <v>632</v>
      </c>
      <c r="L45" s="20">
        <v>744</v>
      </c>
      <c r="M45" s="20">
        <v>184</v>
      </c>
      <c r="N45" s="20">
        <v>0.23239000000000001</v>
      </c>
      <c r="P45" s="17">
        <v>46</v>
      </c>
      <c r="Q45" s="17">
        <f>VLOOKUP($P45,valores_RSI!$B$3:$D$1417,3,FALSE)</f>
        <v>31.547619047619001</v>
      </c>
      <c r="R45" s="17">
        <f t="shared" si="10"/>
        <v>80</v>
      </c>
      <c r="S45" s="24">
        <f t="shared" si="11"/>
        <v>1285</v>
      </c>
      <c r="T45" s="24">
        <f t="shared" si="6"/>
        <v>1384</v>
      </c>
      <c r="U45" s="24">
        <f t="shared" si="12"/>
        <v>1385</v>
      </c>
      <c r="V45" s="25" t="b">
        <f t="shared" si="7"/>
        <v>0</v>
      </c>
      <c r="W45" s="24" t="b">
        <f t="shared" si="8"/>
        <v>0</v>
      </c>
      <c r="X45" s="24" t="str">
        <f t="shared" ref="X45:Y64" si="16">IF($W45,VLOOKUP($R45,$B$5:$N$101,X$2,FALSE),"")</f>
        <v/>
      </c>
      <c r="Y45" s="24" t="str">
        <f t="shared" si="16"/>
        <v/>
      </c>
      <c r="Z45" s="24" t="str">
        <f t="shared" si="3"/>
        <v/>
      </c>
      <c r="AA45" s="24" t="str">
        <f t="shared" si="4"/>
        <v/>
      </c>
      <c r="AC45" s="24" t="str">
        <f t="shared" ca="1" si="15"/>
        <v/>
      </c>
      <c r="AD45" s="24" t="str">
        <f t="shared" ca="1" si="15"/>
        <v/>
      </c>
      <c r="AE45" s="24" t="str">
        <f t="shared" ca="1" si="15"/>
        <v/>
      </c>
      <c r="AF45" s="24" t="str">
        <f t="shared" ca="1" si="15"/>
        <v/>
      </c>
      <c r="AG45" s="24" t="str">
        <f t="shared" ca="1" si="15"/>
        <v/>
      </c>
      <c r="AH45" s="24" t="str">
        <f t="shared" ca="1" si="15"/>
        <v/>
      </c>
    </row>
    <row r="46" spans="2:34" x14ac:dyDescent="0.25">
      <c r="B46" s="20">
        <v>41</v>
      </c>
      <c r="C46" s="20">
        <v>743</v>
      </c>
      <c r="D46" s="20">
        <v>-0.47536778026507898</v>
      </c>
      <c r="E46" s="20">
        <v>413.87420687617998</v>
      </c>
      <c r="F46" s="20">
        <v>60.675946139226198</v>
      </c>
      <c r="G46" s="20">
        <v>1</v>
      </c>
      <c r="H46" s="20">
        <v>743</v>
      </c>
      <c r="I46" s="20">
        <v>770</v>
      </c>
      <c r="J46" s="20">
        <v>4</v>
      </c>
      <c r="K46" s="20">
        <v>670</v>
      </c>
      <c r="L46" s="20">
        <v>776</v>
      </c>
      <c r="M46" s="20">
        <v>195</v>
      </c>
      <c r="N46" s="20">
        <v>-0.47537000000000001</v>
      </c>
      <c r="P46" s="17">
        <v>47</v>
      </c>
      <c r="Q46" s="17">
        <f>VLOOKUP($P46,valores_RSI!$B$3:$D$1417,3,FALSE)</f>
        <v>30.813953488372</v>
      </c>
      <c r="R46" s="17">
        <f t="shared" si="10"/>
        <v>80</v>
      </c>
      <c r="S46" s="24">
        <f t="shared" si="11"/>
        <v>1285</v>
      </c>
      <c r="T46" s="24">
        <f t="shared" si="6"/>
        <v>1384</v>
      </c>
      <c r="U46" s="24">
        <f t="shared" si="12"/>
        <v>1385</v>
      </c>
      <c r="V46" s="25" t="b">
        <f t="shared" si="7"/>
        <v>0</v>
      </c>
      <c r="W46" s="24" t="b">
        <f t="shared" si="8"/>
        <v>0</v>
      </c>
      <c r="X46" s="24" t="str">
        <f t="shared" si="16"/>
        <v/>
      </c>
      <c r="Y46" s="24" t="str">
        <f t="shared" si="16"/>
        <v/>
      </c>
      <c r="Z46" s="24" t="str">
        <f t="shared" si="3"/>
        <v/>
      </c>
      <c r="AA46" s="24" t="str">
        <f t="shared" si="4"/>
        <v/>
      </c>
      <c r="AC46" s="24" t="str">
        <f t="shared" ca="1" si="15"/>
        <v/>
      </c>
      <c r="AD46" s="24" t="str">
        <f t="shared" ca="1" si="15"/>
        <v/>
      </c>
      <c r="AE46" s="24" t="str">
        <f t="shared" ca="1" si="15"/>
        <v/>
      </c>
      <c r="AF46" s="24" t="str">
        <f t="shared" ca="1" si="15"/>
        <v/>
      </c>
      <c r="AG46" s="24" t="str">
        <f t="shared" ca="1" si="15"/>
        <v/>
      </c>
      <c r="AH46" s="24" t="str">
        <f t="shared" ca="1" si="15"/>
        <v/>
      </c>
    </row>
    <row r="47" spans="2:34" x14ac:dyDescent="0.25">
      <c r="B47" s="20">
        <v>42</v>
      </c>
      <c r="C47" s="20">
        <v>743</v>
      </c>
      <c r="D47" s="20">
        <v>-0.34364547832331499</v>
      </c>
      <c r="E47" s="20">
        <v>316.00453653344903</v>
      </c>
      <c r="F47" s="20">
        <v>60.675946139226198</v>
      </c>
      <c r="G47" s="20">
        <v>1</v>
      </c>
      <c r="H47" s="20">
        <v>743</v>
      </c>
      <c r="I47" s="20">
        <v>793</v>
      </c>
      <c r="J47" s="20">
        <v>3</v>
      </c>
      <c r="K47" s="20">
        <v>698</v>
      </c>
      <c r="L47" s="20">
        <v>797</v>
      </c>
      <c r="M47" s="20">
        <v>205</v>
      </c>
      <c r="N47" s="20">
        <v>-0.34365000000000001</v>
      </c>
      <c r="P47" s="17">
        <v>48</v>
      </c>
      <c r="Q47" s="17">
        <f>VLOOKUP($P47,valores_RSI!$B$3:$D$1417,3,FALSE)</f>
        <v>31.213872832369901</v>
      </c>
      <c r="R47" s="17">
        <f t="shared" si="10"/>
        <v>80</v>
      </c>
      <c r="S47" s="24">
        <f t="shared" si="11"/>
        <v>1285</v>
      </c>
      <c r="T47" s="24">
        <f t="shared" si="6"/>
        <v>1384</v>
      </c>
      <c r="U47" s="24">
        <f t="shared" si="12"/>
        <v>1385</v>
      </c>
      <c r="V47" s="25" t="b">
        <f t="shared" si="7"/>
        <v>0</v>
      </c>
      <c r="W47" s="24" t="b">
        <f t="shared" si="8"/>
        <v>0</v>
      </c>
      <c r="X47" s="24" t="str">
        <f t="shared" si="16"/>
        <v/>
      </c>
      <c r="Y47" s="24" t="str">
        <f t="shared" si="16"/>
        <v/>
      </c>
      <c r="Z47" s="24" t="str">
        <f t="shared" si="3"/>
        <v/>
      </c>
      <c r="AA47" s="24" t="str">
        <f t="shared" si="4"/>
        <v/>
      </c>
      <c r="AC47" s="24" t="str">
        <f t="shared" ca="1" si="15"/>
        <v/>
      </c>
      <c r="AD47" s="24" t="str">
        <f t="shared" ca="1" si="15"/>
        <v/>
      </c>
      <c r="AE47" s="24" t="str">
        <f t="shared" ca="1" si="15"/>
        <v/>
      </c>
      <c r="AF47" s="24" t="str">
        <f t="shared" ca="1" si="15"/>
        <v/>
      </c>
      <c r="AG47" s="24" t="str">
        <f t="shared" ca="1" si="15"/>
        <v/>
      </c>
      <c r="AH47" s="24" t="str">
        <f t="shared" ca="1" si="15"/>
        <v/>
      </c>
    </row>
    <row r="48" spans="2:34" x14ac:dyDescent="0.25">
      <c r="B48" s="20">
        <v>43</v>
      </c>
      <c r="C48" s="20">
        <v>743</v>
      </c>
      <c r="D48" s="20">
        <v>-3.74199911463323E-2</v>
      </c>
      <c r="E48" s="20">
        <v>88.478999560951095</v>
      </c>
      <c r="F48" s="20">
        <v>60.675946139226198</v>
      </c>
      <c r="G48" s="20">
        <v>1</v>
      </c>
      <c r="H48" s="20">
        <v>743</v>
      </c>
      <c r="I48" s="20">
        <v>842</v>
      </c>
      <c r="J48" s="20">
        <v>5</v>
      </c>
      <c r="K48" s="20">
        <v>738</v>
      </c>
      <c r="L48" s="20">
        <v>842</v>
      </c>
      <c r="M48" s="20">
        <v>218</v>
      </c>
      <c r="N48" s="20">
        <v>-3.7420000000000002E-2</v>
      </c>
      <c r="P48" s="17">
        <v>49</v>
      </c>
      <c r="Q48" s="17">
        <f>VLOOKUP($P48,valores_RSI!$B$3:$D$1417,3,FALSE)</f>
        <v>28.293413173652599</v>
      </c>
      <c r="R48" s="17">
        <f t="shared" si="10"/>
        <v>80</v>
      </c>
      <c r="S48" s="24">
        <f t="shared" si="11"/>
        <v>1285</v>
      </c>
      <c r="T48" s="24">
        <f t="shared" si="6"/>
        <v>1384</v>
      </c>
      <c r="U48" s="24">
        <f t="shared" si="12"/>
        <v>1385</v>
      </c>
      <c r="V48" s="25" t="b">
        <f t="shared" si="7"/>
        <v>0</v>
      </c>
      <c r="W48" s="24" t="b">
        <f t="shared" si="8"/>
        <v>0</v>
      </c>
      <c r="X48" s="24" t="str">
        <f t="shared" si="16"/>
        <v/>
      </c>
      <c r="Y48" s="24" t="str">
        <f t="shared" si="16"/>
        <v/>
      </c>
      <c r="Z48" s="24" t="str">
        <f t="shared" si="3"/>
        <v/>
      </c>
      <c r="AA48" s="24" t="str">
        <f t="shared" si="4"/>
        <v/>
      </c>
      <c r="AC48" s="24" t="str">
        <f t="shared" ca="1" si="15"/>
        <v/>
      </c>
      <c r="AD48" s="24" t="str">
        <f t="shared" ca="1" si="15"/>
        <v/>
      </c>
      <c r="AE48" s="24" t="str">
        <f t="shared" ca="1" si="15"/>
        <v/>
      </c>
      <c r="AF48" s="24" t="str">
        <f t="shared" ca="1" si="15"/>
        <v/>
      </c>
      <c r="AG48" s="24" t="str">
        <f t="shared" ca="1" si="15"/>
        <v/>
      </c>
      <c r="AH48" s="24" t="str">
        <f t="shared" ca="1" si="15"/>
        <v/>
      </c>
    </row>
    <row r="49" spans="2:34" x14ac:dyDescent="0.25">
      <c r="B49" s="20">
        <v>44</v>
      </c>
      <c r="C49" s="20">
        <v>743</v>
      </c>
      <c r="D49" s="20">
        <v>0.30693864359984302</v>
      </c>
      <c r="E49" s="20">
        <v>-167.37946605545699</v>
      </c>
      <c r="F49" s="20">
        <v>60.675946139226198</v>
      </c>
      <c r="G49" s="20">
        <v>1</v>
      </c>
      <c r="H49" s="20">
        <v>698</v>
      </c>
      <c r="I49" s="20">
        <v>793</v>
      </c>
      <c r="J49" s="20">
        <v>3</v>
      </c>
      <c r="K49" s="20">
        <v>693</v>
      </c>
      <c r="L49" s="20">
        <v>797</v>
      </c>
      <c r="M49" s="20">
        <v>204</v>
      </c>
      <c r="N49" s="20">
        <v>0.30693999999999999</v>
      </c>
      <c r="P49" s="17">
        <v>50</v>
      </c>
      <c r="Q49" s="17">
        <f>VLOOKUP($P49,valores_RSI!$B$3:$D$1417,3,FALSE)</f>
        <v>41.656050955414003</v>
      </c>
      <c r="R49" s="17">
        <f t="shared" si="10"/>
        <v>80</v>
      </c>
      <c r="S49" s="24">
        <f t="shared" si="11"/>
        <v>1285</v>
      </c>
      <c r="T49" s="24">
        <f t="shared" si="6"/>
        <v>1384</v>
      </c>
      <c r="U49" s="24">
        <f t="shared" si="12"/>
        <v>1385</v>
      </c>
      <c r="V49" s="25" t="b">
        <f t="shared" si="7"/>
        <v>0</v>
      </c>
      <c r="W49" s="24" t="b">
        <f t="shared" si="8"/>
        <v>0</v>
      </c>
      <c r="X49" s="24" t="str">
        <f t="shared" si="16"/>
        <v/>
      </c>
      <c r="Y49" s="24" t="str">
        <f t="shared" si="16"/>
        <v/>
      </c>
      <c r="Z49" s="24" t="str">
        <f t="shared" si="3"/>
        <v/>
      </c>
      <c r="AA49" s="24" t="str">
        <f t="shared" si="4"/>
        <v/>
      </c>
      <c r="AC49" s="24" t="str">
        <f t="shared" ca="1" si="15"/>
        <v/>
      </c>
      <c r="AD49" s="24" t="str">
        <f t="shared" ca="1" si="15"/>
        <v/>
      </c>
      <c r="AE49" s="24" t="str">
        <f t="shared" ca="1" si="15"/>
        <v/>
      </c>
      <c r="AF49" s="24" t="str">
        <f t="shared" ca="1" si="15"/>
        <v/>
      </c>
      <c r="AG49" s="24" t="str">
        <f t="shared" ca="1" si="15"/>
        <v/>
      </c>
      <c r="AH49" s="24" t="str">
        <f t="shared" ca="1" si="15"/>
        <v/>
      </c>
    </row>
    <row r="50" spans="2:34" x14ac:dyDescent="0.25">
      <c r="B50" s="20">
        <v>45</v>
      </c>
      <c r="C50" s="20">
        <v>743</v>
      </c>
      <c r="D50" s="20">
        <v>0.38817795623426599</v>
      </c>
      <c r="E50" s="20">
        <v>-227.740275342833</v>
      </c>
      <c r="F50" s="20">
        <v>60.675946139226198</v>
      </c>
      <c r="G50" s="20">
        <v>1</v>
      </c>
      <c r="H50" s="20">
        <v>714</v>
      </c>
      <c r="I50" s="20">
        <v>805</v>
      </c>
      <c r="J50" s="20">
        <v>3</v>
      </c>
      <c r="K50" s="20">
        <v>714</v>
      </c>
      <c r="L50" s="20">
        <v>813</v>
      </c>
      <c r="M50" s="20">
        <v>212</v>
      </c>
      <c r="N50" s="20">
        <v>0.38818000000000003</v>
      </c>
      <c r="P50" s="17">
        <v>51</v>
      </c>
      <c r="Q50" s="17">
        <f>VLOOKUP($P50,valores_RSI!$B$3:$D$1417,3,FALSE)</f>
        <v>44.550408719346002</v>
      </c>
      <c r="R50" s="17">
        <f t="shared" si="10"/>
        <v>80</v>
      </c>
      <c r="S50" s="24">
        <f t="shared" si="11"/>
        <v>1285</v>
      </c>
      <c r="T50" s="24">
        <f t="shared" si="6"/>
        <v>1384</v>
      </c>
      <c r="U50" s="24">
        <f t="shared" si="12"/>
        <v>1385</v>
      </c>
      <c r="V50" s="25" t="b">
        <f t="shared" si="7"/>
        <v>0</v>
      </c>
      <c r="W50" s="24" t="b">
        <f t="shared" si="8"/>
        <v>0</v>
      </c>
      <c r="X50" s="24" t="str">
        <f t="shared" si="16"/>
        <v/>
      </c>
      <c r="Y50" s="24" t="str">
        <f t="shared" si="16"/>
        <v/>
      </c>
      <c r="Z50" s="24" t="str">
        <f t="shared" si="3"/>
        <v/>
      </c>
      <c r="AA50" s="24" t="str">
        <f t="shared" si="4"/>
        <v/>
      </c>
      <c r="AC50" s="24" t="str">
        <f t="shared" ca="1" si="15"/>
        <v/>
      </c>
      <c r="AD50" s="24" t="str">
        <f t="shared" ca="1" si="15"/>
        <v/>
      </c>
      <c r="AE50" s="24" t="str">
        <f t="shared" ca="1" si="15"/>
        <v/>
      </c>
      <c r="AF50" s="24" t="str">
        <f t="shared" ca="1" si="15"/>
        <v/>
      </c>
      <c r="AG50" s="24" t="str">
        <f t="shared" ca="1" si="15"/>
        <v/>
      </c>
      <c r="AH50" s="24" t="str">
        <f t="shared" ca="1" si="15"/>
        <v/>
      </c>
    </row>
    <row r="51" spans="2:34" x14ac:dyDescent="0.25">
      <c r="B51" s="20">
        <v>46</v>
      </c>
      <c r="C51" s="20">
        <v>743</v>
      </c>
      <c r="D51" s="20">
        <v>0.47607375010115099</v>
      </c>
      <c r="E51" s="20">
        <v>-293.04685018592897</v>
      </c>
      <c r="F51" s="20">
        <v>60.675946139226198</v>
      </c>
      <c r="G51" s="20">
        <v>1</v>
      </c>
      <c r="H51" s="20">
        <v>720</v>
      </c>
      <c r="I51" s="20">
        <v>805</v>
      </c>
      <c r="J51" s="20">
        <v>3</v>
      </c>
      <c r="K51" s="20">
        <v>720</v>
      </c>
      <c r="L51" s="20">
        <v>819</v>
      </c>
      <c r="M51" s="20">
        <v>214</v>
      </c>
      <c r="N51" s="20">
        <v>0.47606999999999999</v>
      </c>
      <c r="P51" s="17">
        <v>52</v>
      </c>
      <c r="Q51" s="17">
        <f>VLOOKUP($P51,valores_RSI!$B$3:$D$1417,3,FALSE)</f>
        <v>43.160690571049102</v>
      </c>
      <c r="R51" s="17">
        <f t="shared" si="10"/>
        <v>80</v>
      </c>
      <c r="S51" s="24">
        <f t="shared" si="11"/>
        <v>1285</v>
      </c>
      <c r="T51" s="24">
        <f t="shared" si="6"/>
        <v>1384</v>
      </c>
      <c r="U51" s="24">
        <f t="shared" si="12"/>
        <v>1385</v>
      </c>
      <c r="V51" s="25" t="b">
        <f t="shared" si="7"/>
        <v>0</v>
      </c>
      <c r="W51" s="24" t="b">
        <f t="shared" si="8"/>
        <v>0</v>
      </c>
      <c r="X51" s="24" t="str">
        <f t="shared" si="16"/>
        <v/>
      </c>
      <c r="Y51" s="24" t="str">
        <f t="shared" si="16"/>
        <v/>
      </c>
      <c r="Z51" s="24" t="str">
        <f t="shared" si="3"/>
        <v/>
      </c>
      <c r="AA51" s="24" t="str">
        <f t="shared" si="4"/>
        <v/>
      </c>
      <c r="AC51" s="24" t="str">
        <f t="shared" ca="1" si="15"/>
        <v/>
      </c>
      <c r="AD51" s="24" t="str">
        <f t="shared" ca="1" si="15"/>
        <v/>
      </c>
      <c r="AE51" s="24" t="str">
        <f t="shared" ca="1" si="15"/>
        <v/>
      </c>
      <c r="AF51" s="24" t="str">
        <f t="shared" ca="1" si="15"/>
        <v/>
      </c>
      <c r="AG51" s="24" t="str">
        <f t="shared" ca="1" si="15"/>
        <v/>
      </c>
      <c r="AH51" s="24" t="str">
        <f t="shared" ca="1" si="15"/>
        <v/>
      </c>
    </row>
    <row r="52" spans="2:34" x14ac:dyDescent="0.25">
      <c r="B52" s="20">
        <v>47</v>
      </c>
      <c r="C52" s="20">
        <v>754</v>
      </c>
      <c r="D52" s="20">
        <v>4.3643756438301602E-2</v>
      </c>
      <c r="E52" s="20">
        <v>21.358216560874201</v>
      </c>
      <c r="F52" s="20">
        <v>54.265608915353603</v>
      </c>
      <c r="G52" s="20">
        <v>1</v>
      </c>
      <c r="H52" s="20">
        <v>754</v>
      </c>
      <c r="I52" s="20">
        <v>848</v>
      </c>
      <c r="J52" s="20">
        <v>4</v>
      </c>
      <c r="K52" s="20">
        <v>748</v>
      </c>
      <c r="L52" s="20">
        <v>853</v>
      </c>
      <c r="M52" s="20">
        <v>221</v>
      </c>
      <c r="N52" s="20">
        <v>4.3639999999999998E-2</v>
      </c>
      <c r="P52" s="17">
        <v>53</v>
      </c>
      <c r="Q52" s="17">
        <f>VLOOKUP($P52,valores_RSI!$B$3:$D$1417,3,FALSE)</f>
        <v>40.638002773925102</v>
      </c>
      <c r="R52" s="17">
        <f t="shared" si="10"/>
        <v>80</v>
      </c>
      <c r="S52" s="24">
        <f t="shared" si="11"/>
        <v>1285</v>
      </c>
      <c r="T52" s="24">
        <f t="shared" si="6"/>
        <v>1384</v>
      </c>
      <c r="U52" s="24">
        <f t="shared" si="12"/>
        <v>1385</v>
      </c>
      <c r="V52" s="25" t="b">
        <f t="shared" si="7"/>
        <v>0</v>
      </c>
      <c r="W52" s="24" t="b">
        <f t="shared" si="8"/>
        <v>0</v>
      </c>
      <c r="X52" s="24" t="str">
        <f t="shared" si="16"/>
        <v/>
      </c>
      <c r="Y52" s="24" t="str">
        <f t="shared" si="16"/>
        <v/>
      </c>
      <c r="Z52" s="24" t="str">
        <f t="shared" si="3"/>
        <v/>
      </c>
      <c r="AA52" s="24" t="str">
        <f t="shared" si="4"/>
        <v/>
      </c>
      <c r="AC52" s="24" t="str">
        <f t="shared" ca="1" si="15"/>
        <v/>
      </c>
      <c r="AD52" s="24" t="str">
        <f t="shared" ca="1" si="15"/>
        <v/>
      </c>
      <c r="AE52" s="24" t="str">
        <f t="shared" ca="1" si="15"/>
        <v/>
      </c>
      <c r="AF52" s="24" t="str">
        <f t="shared" ca="1" si="15"/>
        <v/>
      </c>
      <c r="AG52" s="24" t="str">
        <f t="shared" ca="1" si="15"/>
        <v/>
      </c>
      <c r="AH52" s="24" t="str">
        <f t="shared" ca="1" si="15"/>
        <v/>
      </c>
    </row>
    <row r="53" spans="2:34" x14ac:dyDescent="0.25">
      <c r="B53" s="20">
        <v>48</v>
      </c>
      <c r="C53" s="20">
        <v>766</v>
      </c>
      <c r="D53" s="20">
        <v>0.12615706838207599</v>
      </c>
      <c r="E53" s="20">
        <v>-46.962805728571603</v>
      </c>
      <c r="F53" s="20">
        <v>49.673508652099102</v>
      </c>
      <c r="G53" s="20">
        <v>1</v>
      </c>
      <c r="H53" s="20">
        <v>766</v>
      </c>
      <c r="I53" s="20">
        <v>865</v>
      </c>
      <c r="J53" s="20">
        <v>3</v>
      </c>
      <c r="K53" s="20">
        <v>765</v>
      </c>
      <c r="L53" s="20">
        <v>865</v>
      </c>
      <c r="M53" s="20">
        <v>223</v>
      </c>
      <c r="N53" s="20">
        <v>0.12615999999999999</v>
      </c>
      <c r="P53" s="17">
        <v>54</v>
      </c>
      <c r="Q53" s="17">
        <f>VLOOKUP($P53,valores_RSI!$B$3:$D$1417,3,FALSE)</f>
        <v>41.176470588235198</v>
      </c>
      <c r="R53" s="17">
        <f t="shared" si="10"/>
        <v>80</v>
      </c>
      <c r="S53" s="24">
        <f t="shared" si="11"/>
        <v>1285</v>
      </c>
      <c r="T53" s="24">
        <f t="shared" si="6"/>
        <v>1384</v>
      </c>
      <c r="U53" s="24">
        <f t="shared" si="12"/>
        <v>1385</v>
      </c>
      <c r="V53" s="25" t="b">
        <f t="shared" si="7"/>
        <v>0</v>
      </c>
      <c r="W53" s="24" t="b">
        <f t="shared" si="8"/>
        <v>0</v>
      </c>
      <c r="X53" s="24" t="str">
        <f t="shared" si="16"/>
        <v/>
      </c>
      <c r="Y53" s="24" t="str">
        <f t="shared" si="16"/>
        <v/>
      </c>
      <c r="Z53" s="24" t="str">
        <f t="shared" si="3"/>
        <v/>
      </c>
      <c r="AA53" s="24" t="str">
        <f t="shared" si="4"/>
        <v/>
      </c>
      <c r="AC53" s="24" t="str">
        <f t="shared" ca="1" si="15"/>
        <v/>
      </c>
      <c r="AD53" s="24" t="str">
        <f t="shared" ca="1" si="15"/>
        <v/>
      </c>
      <c r="AE53" s="24" t="str">
        <f t="shared" ca="1" si="15"/>
        <v/>
      </c>
      <c r="AF53" s="24" t="str">
        <f t="shared" ca="1" si="15"/>
        <v/>
      </c>
      <c r="AG53" s="24" t="str">
        <f t="shared" ca="1" si="15"/>
        <v/>
      </c>
      <c r="AH53" s="24" t="str">
        <f t="shared" ca="1" si="15"/>
        <v/>
      </c>
    </row>
    <row r="54" spans="2:34" x14ac:dyDescent="0.25">
      <c r="B54" s="20">
        <v>49</v>
      </c>
      <c r="C54" s="20">
        <v>770</v>
      </c>
      <c r="D54" s="20">
        <v>0.16645225551239401</v>
      </c>
      <c r="E54" s="20">
        <v>-80.327220672474994</v>
      </c>
      <c r="F54" s="20">
        <v>47.841016072069003</v>
      </c>
      <c r="G54" s="20">
        <v>1</v>
      </c>
      <c r="H54" s="20">
        <v>770</v>
      </c>
      <c r="I54" s="20">
        <v>865</v>
      </c>
      <c r="J54" s="20">
        <v>3</v>
      </c>
      <c r="K54" s="20">
        <v>770</v>
      </c>
      <c r="L54" s="20">
        <v>869</v>
      </c>
      <c r="M54" s="20">
        <v>225</v>
      </c>
      <c r="N54" s="20">
        <v>0.16644999999999999</v>
      </c>
      <c r="P54" s="17">
        <v>55</v>
      </c>
      <c r="Q54" s="17">
        <f>VLOOKUP($P54,valores_RSI!$B$3:$D$1417,3,FALSE)</f>
        <v>42.149929278642098</v>
      </c>
      <c r="R54" s="17">
        <f t="shared" si="10"/>
        <v>80</v>
      </c>
      <c r="S54" s="24">
        <f t="shared" si="11"/>
        <v>1285</v>
      </c>
      <c r="T54" s="24">
        <f t="shared" si="6"/>
        <v>1384</v>
      </c>
      <c r="U54" s="24">
        <f t="shared" si="12"/>
        <v>1385</v>
      </c>
      <c r="V54" s="25" t="b">
        <f t="shared" si="7"/>
        <v>0</v>
      </c>
      <c r="W54" s="24" t="b">
        <f t="shared" si="8"/>
        <v>0</v>
      </c>
      <c r="X54" s="24" t="str">
        <f t="shared" si="16"/>
        <v/>
      </c>
      <c r="Y54" s="24" t="str">
        <f t="shared" si="16"/>
        <v/>
      </c>
      <c r="Z54" s="24" t="str">
        <f t="shared" si="3"/>
        <v/>
      </c>
      <c r="AA54" s="24" t="str">
        <f t="shared" si="4"/>
        <v/>
      </c>
      <c r="AC54" s="24" t="str">
        <f t="shared" ref="AC54:AH69" ca="1" si="17">IF($W54,IF(OR(OFFSET($AA54,AC$2,0)="abaixo",OFFSET($AA54,AC$2,0)="abaixo mas menor que o break"),IF($AA54="acima","cruzou_para_cima",""),""),"")</f>
        <v/>
      </c>
      <c r="AD54" s="24" t="str">
        <f t="shared" ca="1" si="17"/>
        <v/>
      </c>
      <c r="AE54" s="24" t="str">
        <f t="shared" ca="1" si="17"/>
        <v/>
      </c>
      <c r="AF54" s="24" t="str">
        <f t="shared" ca="1" si="17"/>
        <v/>
      </c>
      <c r="AG54" s="24" t="str">
        <f t="shared" ca="1" si="17"/>
        <v/>
      </c>
      <c r="AH54" s="24" t="str">
        <f t="shared" ca="1" si="17"/>
        <v/>
      </c>
    </row>
    <row r="55" spans="2:34" x14ac:dyDescent="0.25">
      <c r="B55" s="20">
        <v>50</v>
      </c>
      <c r="C55" s="20">
        <v>828</v>
      </c>
      <c r="D55" s="20">
        <v>-3.74199911463323E-2</v>
      </c>
      <c r="E55" s="20">
        <v>88.478999560951095</v>
      </c>
      <c r="F55" s="20">
        <v>57.4952468917879</v>
      </c>
      <c r="G55" s="20">
        <v>1</v>
      </c>
      <c r="H55" s="20">
        <v>743</v>
      </c>
      <c r="I55" s="20">
        <v>828</v>
      </c>
      <c r="J55" s="20">
        <v>3</v>
      </c>
      <c r="K55" s="20">
        <v>732</v>
      </c>
      <c r="L55" s="20">
        <v>831</v>
      </c>
      <c r="M55" s="20">
        <v>217</v>
      </c>
      <c r="N55" s="20">
        <v>-3.7420000000000002E-2</v>
      </c>
      <c r="P55" s="17">
        <v>56</v>
      </c>
      <c r="Q55" s="17">
        <f>VLOOKUP($P55,valores_RSI!$B$3:$D$1417,3,FALSE)</f>
        <v>46.952908587257603</v>
      </c>
      <c r="R55" s="17">
        <f t="shared" si="10"/>
        <v>80</v>
      </c>
      <c r="S55" s="24">
        <f t="shared" si="11"/>
        <v>1285</v>
      </c>
      <c r="T55" s="24">
        <f t="shared" si="6"/>
        <v>1384</v>
      </c>
      <c r="U55" s="24">
        <f t="shared" si="12"/>
        <v>1385</v>
      </c>
      <c r="V55" s="25" t="b">
        <f t="shared" si="7"/>
        <v>0</v>
      </c>
      <c r="W55" s="24" t="b">
        <f t="shared" si="8"/>
        <v>0</v>
      </c>
      <c r="X55" s="24" t="str">
        <f t="shared" si="16"/>
        <v/>
      </c>
      <c r="Y55" s="24" t="str">
        <f t="shared" si="16"/>
        <v/>
      </c>
      <c r="Z55" s="24" t="str">
        <f t="shared" si="3"/>
        <v/>
      </c>
      <c r="AA55" s="24" t="str">
        <f t="shared" si="4"/>
        <v/>
      </c>
      <c r="AC55" s="24" t="str">
        <f t="shared" ca="1" si="17"/>
        <v/>
      </c>
      <c r="AD55" s="24" t="str">
        <f t="shared" ca="1" si="17"/>
        <v/>
      </c>
      <c r="AE55" s="24" t="str">
        <f t="shared" ca="1" si="17"/>
        <v/>
      </c>
      <c r="AF55" s="24" t="str">
        <f t="shared" ca="1" si="17"/>
        <v/>
      </c>
      <c r="AG55" s="24" t="str">
        <f t="shared" ca="1" si="17"/>
        <v/>
      </c>
      <c r="AH55" s="24" t="str">
        <f t="shared" ca="1" si="17"/>
        <v/>
      </c>
    </row>
    <row r="56" spans="2:34" x14ac:dyDescent="0.25">
      <c r="B56" s="20">
        <v>51</v>
      </c>
      <c r="C56" s="20">
        <v>828</v>
      </c>
      <c r="D56" s="20">
        <v>3.5801760053023497E-2</v>
      </c>
      <c r="E56" s="20">
        <v>27.8513895678844</v>
      </c>
      <c r="F56" s="20">
        <v>57.4952468917879</v>
      </c>
      <c r="G56" s="20">
        <v>1</v>
      </c>
      <c r="H56" s="20">
        <v>823</v>
      </c>
      <c r="I56" s="20">
        <v>902</v>
      </c>
      <c r="J56" s="20">
        <v>5</v>
      </c>
      <c r="K56" s="20">
        <v>777</v>
      </c>
      <c r="L56" s="20">
        <v>908</v>
      </c>
      <c r="M56" s="20">
        <v>226</v>
      </c>
      <c r="N56" s="20">
        <v>3.5799999999999998E-2</v>
      </c>
      <c r="P56" s="17">
        <v>57</v>
      </c>
      <c r="Q56" s="17">
        <f>VLOOKUP($P56,valores_RSI!$B$3:$D$1417,3,FALSE)</f>
        <v>50.421348314606703</v>
      </c>
      <c r="R56" s="17">
        <f t="shared" si="10"/>
        <v>80</v>
      </c>
      <c r="S56" s="24">
        <f t="shared" si="11"/>
        <v>1285</v>
      </c>
      <c r="T56" s="24">
        <f t="shared" si="6"/>
        <v>1384</v>
      </c>
      <c r="U56" s="24">
        <f t="shared" si="12"/>
        <v>1385</v>
      </c>
      <c r="V56" s="25" t="b">
        <f t="shared" si="7"/>
        <v>0</v>
      </c>
      <c r="W56" s="24" t="b">
        <f t="shared" si="8"/>
        <v>0</v>
      </c>
      <c r="X56" s="24" t="str">
        <f t="shared" si="16"/>
        <v/>
      </c>
      <c r="Y56" s="24" t="str">
        <f t="shared" si="16"/>
        <v/>
      </c>
      <c r="Z56" s="24" t="str">
        <f t="shared" si="3"/>
        <v/>
      </c>
      <c r="AA56" s="24" t="str">
        <f t="shared" si="4"/>
        <v/>
      </c>
      <c r="AC56" s="24" t="str">
        <f t="shared" ca="1" si="17"/>
        <v/>
      </c>
      <c r="AD56" s="24" t="str">
        <f t="shared" ca="1" si="17"/>
        <v/>
      </c>
      <c r="AE56" s="24" t="str">
        <f t="shared" ca="1" si="17"/>
        <v/>
      </c>
      <c r="AF56" s="24" t="str">
        <f t="shared" ca="1" si="17"/>
        <v/>
      </c>
      <c r="AG56" s="24" t="str">
        <f t="shared" ca="1" si="17"/>
        <v/>
      </c>
      <c r="AH56" s="24" t="str">
        <f t="shared" ca="1" si="17"/>
        <v/>
      </c>
    </row>
    <row r="57" spans="2:34" x14ac:dyDescent="0.25">
      <c r="B57" s="20">
        <v>52</v>
      </c>
      <c r="C57" s="20">
        <v>828</v>
      </c>
      <c r="D57" s="20">
        <v>0.27175823777902502</v>
      </c>
      <c r="E57" s="20">
        <v>-167.52057398924501</v>
      </c>
      <c r="F57" s="20">
        <v>57.4952468917879</v>
      </c>
      <c r="G57" s="20">
        <v>1</v>
      </c>
      <c r="H57" s="20">
        <v>777</v>
      </c>
      <c r="I57" s="20">
        <v>879</v>
      </c>
      <c r="J57" s="20">
        <v>4</v>
      </c>
      <c r="K57" s="20">
        <v>777</v>
      </c>
      <c r="L57" s="20">
        <v>882</v>
      </c>
      <c r="M57" s="20">
        <v>227</v>
      </c>
      <c r="N57" s="20">
        <v>0.27176</v>
      </c>
      <c r="P57" s="17">
        <v>58</v>
      </c>
      <c r="Q57" s="17">
        <f>VLOOKUP($P57,valores_RSI!$B$3:$D$1417,3,FALSE)</f>
        <v>48.2558139534883</v>
      </c>
      <c r="R57" s="17">
        <f t="shared" si="10"/>
        <v>80</v>
      </c>
      <c r="S57" s="24">
        <f t="shared" si="11"/>
        <v>1285</v>
      </c>
      <c r="T57" s="24">
        <f t="shared" si="6"/>
        <v>1384</v>
      </c>
      <c r="U57" s="24">
        <f t="shared" si="12"/>
        <v>1385</v>
      </c>
      <c r="V57" s="25" t="b">
        <f t="shared" si="7"/>
        <v>0</v>
      </c>
      <c r="W57" s="24" t="b">
        <f t="shared" si="8"/>
        <v>0</v>
      </c>
      <c r="X57" s="24" t="str">
        <f t="shared" si="16"/>
        <v/>
      </c>
      <c r="Y57" s="24" t="str">
        <f t="shared" si="16"/>
        <v/>
      </c>
      <c r="Z57" s="24" t="str">
        <f t="shared" si="3"/>
        <v/>
      </c>
      <c r="AA57" s="24" t="str">
        <f t="shared" si="4"/>
        <v/>
      </c>
      <c r="AC57" s="24" t="str">
        <f t="shared" ca="1" si="17"/>
        <v/>
      </c>
      <c r="AD57" s="24" t="str">
        <f t="shared" ca="1" si="17"/>
        <v/>
      </c>
      <c r="AE57" s="24" t="str">
        <f t="shared" ca="1" si="17"/>
        <v/>
      </c>
      <c r="AF57" s="24" t="str">
        <f t="shared" ca="1" si="17"/>
        <v/>
      </c>
      <c r="AG57" s="24" t="str">
        <f t="shared" ca="1" si="17"/>
        <v/>
      </c>
      <c r="AH57" s="24" t="str">
        <f t="shared" ca="1" si="17"/>
        <v/>
      </c>
    </row>
    <row r="58" spans="2:34" x14ac:dyDescent="0.25">
      <c r="B58" s="20">
        <v>53</v>
      </c>
      <c r="C58" s="20">
        <v>920</v>
      </c>
      <c r="D58" s="20">
        <v>4.0049222775023402E-2</v>
      </c>
      <c r="E58" s="20">
        <v>24.334490434068499</v>
      </c>
      <c r="F58" s="20">
        <v>61.179775387090103</v>
      </c>
      <c r="G58" s="20">
        <v>1</v>
      </c>
      <c r="H58" s="20">
        <v>823</v>
      </c>
      <c r="I58" s="20">
        <v>920</v>
      </c>
      <c r="J58" s="20">
        <v>6</v>
      </c>
      <c r="K58" s="20">
        <v>820</v>
      </c>
      <c r="L58" s="20">
        <v>922</v>
      </c>
      <c r="M58" s="20">
        <v>244</v>
      </c>
      <c r="N58" s="20">
        <v>4.0050000000000002E-2</v>
      </c>
      <c r="P58" s="17">
        <v>59</v>
      </c>
      <c r="Q58" s="17">
        <f>VLOOKUP($P58,valores_RSI!$B$3:$D$1417,3,FALSE)</f>
        <v>51.6528925619834</v>
      </c>
      <c r="R58" s="17">
        <f t="shared" si="10"/>
        <v>80</v>
      </c>
      <c r="S58" s="24">
        <f t="shared" si="11"/>
        <v>1285</v>
      </c>
      <c r="T58" s="24">
        <f t="shared" si="6"/>
        <v>1384</v>
      </c>
      <c r="U58" s="24">
        <f t="shared" si="12"/>
        <v>1385</v>
      </c>
      <c r="V58" s="25" t="b">
        <f t="shared" si="7"/>
        <v>0</v>
      </c>
      <c r="W58" s="24" t="b">
        <f t="shared" si="8"/>
        <v>0</v>
      </c>
      <c r="X58" s="24" t="str">
        <f t="shared" si="16"/>
        <v/>
      </c>
      <c r="Y58" s="24" t="str">
        <f t="shared" si="16"/>
        <v/>
      </c>
      <c r="Z58" s="24" t="str">
        <f t="shared" si="3"/>
        <v/>
      </c>
      <c r="AA58" s="24" t="str">
        <f t="shared" si="4"/>
        <v/>
      </c>
      <c r="AC58" s="24" t="str">
        <f t="shared" ca="1" si="17"/>
        <v/>
      </c>
      <c r="AD58" s="24" t="str">
        <f t="shared" ca="1" si="17"/>
        <v/>
      </c>
      <c r="AE58" s="24" t="str">
        <f t="shared" ca="1" si="17"/>
        <v/>
      </c>
      <c r="AF58" s="24" t="str">
        <f t="shared" ca="1" si="17"/>
        <v/>
      </c>
      <c r="AG58" s="24" t="str">
        <f t="shared" ca="1" si="17"/>
        <v/>
      </c>
      <c r="AH58" s="24" t="str">
        <f t="shared" ca="1" si="17"/>
        <v/>
      </c>
    </row>
    <row r="59" spans="2:34" x14ac:dyDescent="0.25">
      <c r="B59" s="20">
        <v>54</v>
      </c>
      <c r="C59" s="20">
        <v>924</v>
      </c>
      <c r="D59" s="20">
        <v>4.0215479547028997E-2</v>
      </c>
      <c r="E59" s="20">
        <v>24.1968298268478</v>
      </c>
      <c r="F59" s="20">
        <v>61.3559329283027</v>
      </c>
      <c r="G59" s="20">
        <v>1</v>
      </c>
      <c r="H59" s="20">
        <v>828</v>
      </c>
      <c r="I59" s="20">
        <v>924</v>
      </c>
      <c r="J59" s="20">
        <v>6</v>
      </c>
      <c r="K59" s="20">
        <v>824</v>
      </c>
      <c r="L59" s="20">
        <v>927</v>
      </c>
      <c r="M59" s="20">
        <v>246</v>
      </c>
      <c r="N59" s="20">
        <v>4.0219999999999999E-2</v>
      </c>
      <c r="P59" s="17">
        <v>60</v>
      </c>
      <c r="Q59" s="17">
        <f>VLOOKUP($P59,valores_RSI!$B$3:$D$1417,3,FALSE)</f>
        <v>52.816901408450697</v>
      </c>
      <c r="R59" s="17">
        <f t="shared" si="10"/>
        <v>80</v>
      </c>
      <c r="S59" s="24">
        <f t="shared" si="11"/>
        <v>1285</v>
      </c>
      <c r="T59" s="24">
        <f t="shared" si="6"/>
        <v>1384</v>
      </c>
      <c r="U59" s="24">
        <f t="shared" si="12"/>
        <v>1385</v>
      </c>
      <c r="V59" s="25" t="b">
        <f t="shared" si="7"/>
        <v>0</v>
      </c>
      <c r="W59" s="24" t="b">
        <f t="shared" si="8"/>
        <v>0</v>
      </c>
      <c r="X59" s="24" t="str">
        <f t="shared" si="16"/>
        <v/>
      </c>
      <c r="Y59" s="24" t="str">
        <f t="shared" si="16"/>
        <v/>
      </c>
      <c r="Z59" s="24" t="str">
        <f t="shared" si="3"/>
        <v/>
      </c>
      <c r="AA59" s="24" t="str">
        <f t="shared" si="4"/>
        <v/>
      </c>
      <c r="AC59" s="24" t="str">
        <f t="shared" ca="1" si="17"/>
        <v/>
      </c>
      <c r="AD59" s="24" t="str">
        <f t="shared" ca="1" si="17"/>
        <v/>
      </c>
      <c r="AE59" s="24" t="str">
        <f t="shared" ca="1" si="17"/>
        <v/>
      </c>
      <c r="AF59" s="24" t="str">
        <f t="shared" ca="1" si="17"/>
        <v/>
      </c>
      <c r="AG59" s="24" t="str">
        <f t="shared" ca="1" si="17"/>
        <v/>
      </c>
      <c r="AH59" s="24" t="str">
        <f t="shared" ca="1" si="17"/>
        <v/>
      </c>
    </row>
    <row r="60" spans="2:34" x14ac:dyDescent="0.25">
      <c r="B60" s="20">
        <v>55</v>
      </c>
      <c r="C60" s="20">
        <v>931</v>
      </c>
      <c r="D60" s="20">
        <v>-0.155503099610866</v>
      </c>
      <c r="E60" s="20">
        <v>206.85814776979799</v>
      </c>
      <c r="F60" s="20">
        <v>62.084762032082303</v>
      </c>
      <c r="G60" s="20">
        <v>1</v>
      </c>
      <c r="H60" s="20">
        <v>924</v>
      </c>
      <c r="I60" s="20">
        <v>971</v>
      </c>
      <c r="J60" s="20">
        <v>4</v>
      </c>
      <c r="K60" s="20">
        <v>863</v>
      </c>
      <c r="L60" s="20">
        <v>981</v>
      </c>
      <c r="M60" s="20">
        <v>258</v>
      </c>
      <c r="N60" s="20">
        <v>-0.1555</v>
      </c>
      <c r="P60" s="17">
        <v>61</v>
      </c>
      <c r="Q60" s="17">
        <f>VLOOKUP($P60,valores_RSI!$B$3:$D$1417,3,FALSE)</f>
        <v>53.571428571428498</v>
      </c>
      <c r="R60" s="17">
        <f t="shared" si="10"/>
        <v>80</v>
      </c>
      <c r="S60" s="24">
        <f t="shared" si="11"/>
        <v>1285</v>
      </c>
      <c r="T60" s="24">
        <f t="shared" si="6"/>
        <v>1384</v>
      </c>
      <c r="U60" s="24">
        <f t="shared" si="12"/>
        <v>1385</v>
      </c>
      <c r="V60" s="25" t="b">
        <f t="shared" si="7"/>
        <v>0</v>
      </c>
      <c r="W60" s="24" t="b">
        <f t="shared" si="8"/>
        <v>0</v>
      </c>
      <c r="X60" s="24" t="str">
        <f t="shared" si="16"/>
        <v/>
      </c>
      <c r="Y60" s="24" t="str">
        <f t="shared" si="16"/>
        <v/>
      </c>
      <c r="Z60" s="24" t="str">
        <f t="shared" si="3"/>
        <v/>
      </c>
      <c r="AA60" s="24" t="str">
        <f t="shared" si="4"/>
        <v/>
      </c>
      <c r="AC60" s="24" t="str">
        <f t="shared" ca="1" si="17"/>
        <v/>
      </c>
      <c r="AD60" s="24" t="str">
        <f t="shared" ca="1" si="17"/>
        <v/>
      </c>
      <c r="AE60" s="24" t="str">
        <f t="shared" ca="1" si="17"/>
        <v/>
      </c>
      <c r="AF60" s="24" t="str">
        <f t="shared" ca="1" si="17"/>
        <v/>
      </c>
      <c r="AG60" s="24" t="str">
        <f t="shared" ca="1" si="17"/>
        <v/>
      </c>
      <c r="AH60" s="24" t="str">
        <f t="shared" ca="1" si="17"/>
        <v/>
      </c>
    </row>
    <row r="61" spans="2:34" x14ac:dyDescent="0.25">
      <c r="B61" s="20">
        <v>56</v>
      </c>
      <c r="C61" s="20">
        <v>931</v>
      </c>
      <c r="D61" s="20">
        <v>-0.11548669188277901</v>
      </c>
      <c r="E61" s="20">
        <v>169.602872174949</v>
      </c>
      <c r="F61" s="20">
        <v>62.084762032082303</v>
      </c>
      <c r="G61" s="20">
        <v>1</v>
      </c>
      <c r="H61" s="20">
        <v>924</v>
      </c>
      <c r="I61" s="20">
        <v>996</v>
      </c>
      <c r="J61" s="20">
        <v>5</v>
      </c>
      <c r="K61" s="20">
        <v>888</v>
      </c>
      <c r="L61" s="20">
        <v>1001</v>
      </c>
      <c r="M61" s="20">
        <v>268</v>
      </c>
      <c r="N61" s="20">
        <v>-0.11549</v>
      </c>
      <c r="P61" s="17">
        <v>62</v>
      </c>
      <c r="Q61" s="17">
        <f>VLOOKUP($P61,valores_RSI!$B$3:$D$1417,3,FALSE)</f>
        <v>54.624277456647398</v>
      </c>
      <c r="R61" s="17">
        <f t="shared" si="10"/>
        <v>80</v>
      </c>
      <c r="S61" s="24">
        <f t="shared" si="11"/>
        <v>1285</v>
      </c>
      <c r="T61" s="24">
        <f t="shared" si="6"/>
        <v>1384</v>
      </c>
      <c r="U61" s="24">
        <f t="shared" si="12"/>
        <v>1385</v>
      </c>
      <c r="V61" s="25" t="b">
        <f t="shared" si="7"/>
        <v>0</v>
      </c>
      <c r="W61" s="24" t="b">
        <f t="shared" si="8"/>
        <v>0</v>
      </c>
      <c r="X61" s="24" t="str">
        <f t="shared" si="16"/>
        <v/>
      </c>
      <c r="Y61" s="24" t="str">
        <f t="shared" si="16"/>
        <v/>
      </c>
      <c r="Z61" s="24" t="str">
        <f t="shared" si="3"/>
        <v/>
      </c>
      <c r="AA61" s="24" t="str">
        <f t="shared" si="4"/>
        <v/>
      </c>
      <c r="AC61" s="24" t="str">
        <f t="shared" ca="1" si="17"/>
        <v/>
      </c>
      <c r="AD61" s="24" t="str">
        <f t="shared" ca="1" si="17"/>
        <v/>
      </c>
      <c r="AE61" s="24" t="str">
        <f t="shared" ca="1" si="17"/>
        <v/>
      </c>
      <c r="AF61" s="24" t="str">
        <f t="shared" ca="1" si="17"/>
        <v/>
      </c>
      <c r="AG61" s="24" t="str">
        <f t="shared" ca="1" si="17"/>
        <v/>
      </c>
      <c r="AH61" s="24" t="str">
        <f t="shared" ca="1" si="17"/>
        <v/>
      </c>
    </row>
    <row r="62" spans="2:34" x14ac:dyDescent="0.25">
      <c r="B62" s="20">
        <v>57</v>
      </c>
      <c r="C62" s="20">
        <v>931</v>
      </c>
      <c r="D62" s="20">
        <v>4.94674245201897E-2</v>
      </c>
      <c r="E62" s="20">
        <v>16.030589803785599</v>
      </c>
      <c r="F62" s="20">
        <v>62.084762032082303</v>
      </c>
      <c r="G62" s="20">
        <v>1</v>
      </c>
      <c r="H62" s="20">
        <v>838</v>
      </c>
      <c r="I62" s="20">
        <v>963</v>
      </c>
      <c r="J62" s="20">
        <v>6</v>
      </c>
      <c r="K62" s="20">
        <v>831</v>
      </c>
      <c r="L62" s="20">
        <v>964</v>
      </c>
      <c r="M62" s="20">
        <v>248</v>
      </c>
      <c r="N62" s="20">
        <v>4.947E-2</v>
      </c>
      <c r="P62" s="17">
        <v>63</v>
      </c>
      <c r="Q62" s="17">
        <f>VLOOKUP($P62,valores_RSI!$B$3:$D$1417,3,FALSE)</f>
        <v>59.838274932614503</v>
      </c>
      <c r="R62" s="17">
        <f t="shared" si="10"/>
        <v>80</v>
      </c>
      <c r="S62" s="24">
        <f t="shared" si="11"/>
        <v>1285</v>
      </c>
      <c r="T62" s="24">
        <f t="shared" si="6"/>
        <v>1384</v>
      </c>
      <c r="U62" s="24">
        <f t="shared" si="12"/>
        <v>1385</v>
      </c>
      <c r="V62" s="25" t="b">
        <f t="shared" si="7"/>
        <v>0</v>
      </c>
      <c r="W62" s="24" t="b">
        <f t="shared" si="8"/>
        <v>0</v>
      </c>
      <c r="X62" s="24" t="str">
        <f t="shared" si="16"/>
        <v/>
      </c>
      <c r="Y62" s="24" t="str">
        <f t="shared" si="16"/>
        <v/>
      </c>
      <c r="Z62" s="24" t="str">
        <f t="shared" si="3"/>
        <v/>
      </c>
      <c r="AA62" s="24" t="str">
        <f t="shared" si="4"/>
        <v/>
      </c>
      <c r="AC62" s="24" t="str">
        <f t="shared" ca="1" si="17"/>
        <v/>
      </c>
      <c r="AD62" s="24" t="str">
        <f t="shared" ca="1" si="17"/>
        <v/>
      </c>
      <c r="AE62" s="24" t="str">
        <f t="shared" ca="1" si="17"/>
        <v/>
      </c>
      <c r="AF62" s="24" t="str">
        <f t="shared" ca="1" si="17"/>
        <v/>
      </c>
      <c r="AG62" s="24" t="str">
        <f t="shared" ca="1" si="17"/>
        <v/>
      </c>
      <c r="AH62" s="24" t="str">
        <f t="shared" ca="1" si="17"/>
        <v/>
      </c>
    </row>
    <row r="63" spans="2:34" x14ac:dyDescent="0.25">
      <c r="B63" s="20">
        <v>58</v>
      </c>
      <c r="C63" s="20">
        <v>931</v>
      </c>
      <c r="D63" s="20">
        <v>8.2271513181112907E-2</v>
      </c>
      <c r="E63" s="20">
        <v>-14.5100167395337</v>
      </c>
      <c r="F63" s="20">
        <v>62.084762032082303</v>
      </c>
      <c r="G63" s="20">
        <v>1</v>
      </c>
      <c r="H63" s="20">
        <v>897</v>
      </c>
      <c r="I63" s="20">
        <v>996</v>
      </c>
      <c r="J63" s="20">
        <v>4</v>
      </c>
      <c r="K63" s="20">
        <v>871</v>
      </c>
      <c r="L63" s="20">
        <v>1001</v>
      </c>
      <c r="M63" s="20">
        <v>263</v>
      </c>
      <c r="N63" s="20">
        <v>8.2269999999999996E-2</v>
      </c>
      <c r="P63" s="17">
        <v>64</v>
      </c>
      <c r="Q63" s="17">
        <f>VLOOKUP($P63,valores_RSI!$B$3:$D$1417,3,FALSE)</f>
        <v>63.135593220338897</v>
      </c>
      <c r="R63" s="17">
        <f t="shared" si="10"/>
        <v>80</v>
      </c>
      <c r="S63" s="24">
        <f t="shared" si="11"/>
        <v>1285</v>
      </c>
      <c r="T63" s="24">
        <f t="shared" si="6"/>
        <v>1384</v>
      </c>
      <c r="U63" s="24">
        <f t="shared" si="12"/>
        <v>1385</v>
      </c>
      <c r="V63" s="25" t="b">
        <f t="shared" si="7"/>
        <v>0</v>
      </c>
      <c r="W63" s="24" t="b">
        <f t="shared" si="8"/>
        <v>0</v>
      </c>
      <c r="X63" s="24" t="str">
        <f t="shared" si="16"/>
        <v/>
      </c>
      <c r="Y63" s="24" t="str">
        <f t="shared" si="16"/>
        <v/>
      </c>
      <c r="Z63" s="24" t="str">
        <f t="shared" si="3"/>
        <v/>
      </c>
      <c r="AA63" s="24" t="str">
        <f t="shared" si="4"/>
        <v/>
      </c>
      <c r="AC63" s="24" t="str">
        <f t="shared" ca="1" si="17"/>
        <v/>
      </c>
      <c r="AD63" s="24" t="str">
        <f t="shared" ca="1" si="17"/>
        <v/>
      </c>
      <c r="AE63" s="24" t="str">
        <f t="shared" ca="1" si="17"/>
        <v/>
      </c>
      <c r="AF63" s="24" t="str">
        <f t="shared" ca="1" si="17"/>
        <v/>
      </c>
      <c r="AG63" s="24" t="str">
        <f t="shared" ca="1" si="17"/>
        <v/>
      </c>
      <c r="AH63" s="24" t="str">
        <f t="shared" ca="1" si="17"/>
        <v/>
      </c>
    </row>
    <row r="64" spans="2:34" x14ac:dyDescent="0.25">
      <c r="B64" s="20">
        <v>59</v>
      </c>
      <c r="C64" s="20">
        <v>949</v>
      </c>
      <c r="D64" s="20">
        <v>7.1756754298183498E-2</v>
      </c>
      <c r="E64" s="20">
        <v>-8.8114535898894299</v>
      </c>
      <c r="F64" s="20">
        <v>59.2857062390867</v>
      </c>
      <c r="G64" s="20">
        <v>1</v>
      </c>
      <c r="H64" s="20">
        <v>949</v>
      </c>
      <c r="I64" s="20">
        <v>1047</v>
      </c>
      <c r="J64" s="20">
        <v>3</v>
      </c>
      <c r="K64" s="20">
        <v>949</v>
      </c>
      <c r="L64" s="20">
        <v>1048</v>
      </c>
      <c r="M64" s="20">
        <v>288</v>
      </c>
      <c r="N64" s="20">
        <v>7.1760000000000004E-2</v>
      </c>
      <c r="P64" s="17">
        <v>65</v>
      </c>
      <c r="Q64" s="17">
        <f>VLOOKUP($P64,valores_RSI!$B$3:$D$1417,3,FALSE)</f>
        <v>61.149110807113502</v>
      </c>
      <c r="R64" s="17">
        <f t="shared" si="10"/>
        <v>80</v>
      </c>
      <c r="S64" s="24">
        <f t="shared" si="11"/>
        <v>1285</v>
      </c>
      <c r="T64" s="24">
        <f t="shared" si="6"/>
        <v>1384</v>
      </c>
      <c r="U64" s="24">
        <f t="shared" si="12"/>
        <v>1385</v>
      </c>
      <c r="V64" s="25" t="b">
        <f t="shared" si="7"/>
        <v>0</v>
      </c>
      <c r="W64" s="24" t="b">
        <f t="shared" si="8"/>
        <v>0</v>
      </c>
      <c r="X64" s="24" t="str">
        <f t="shared" si="16"/>
        <v/>
      </c>
      <c r="Y64" s="24" t="str">
        <f t="shared" si="16"/>
        <v/>
      </c>
      <c r="Z64" s="24" t="str">
        <f t="shared" si="3"/>
        <v/>
      </c>
      <c r="AA64" s="24" t="str">
        <f t="shared" si="4"/>
        <v/>
      </c>
      <c r="AC64" s="24" t="str">
        <f t="shared" ca="1" si="17"/>
        <v/>
      </c>
      <c r="AD64" s="24" t="str">
        <f t="shared" ca="1" si="17"/>
        <v/>
      </c>
      <c r="AE64" s="24" t="str">
        <f t="shared" ca="1" si="17"/>
        <v/>
      </c>
      <c r="AF64" s="24" t="str">
        <f t="shared" ca="1" si="17"/>
        <v/>
      </c>
      <c r="AG64" s="24" t="str">
        <f t="shared" ca="1" si="17"/>
        <v/>
      </c>
      <c r="AH64" s="24" t="str">
        <f t="shared" ca="1" si="17"/>
        <v/>
      </c>
    </row>
    <row r="65" spans="2:34" x14ac:dyDescent="0.25">
      <c r="B65" s="20">
        <v>60</v>
      </c>
      <c r="C65" s="20">
        <v>1005</v>
      </c>
      <c r="D65" s="20">
        <v>-6.1647555904633902E-2</v>
      </c>
      <c r="E65" s="20">
        <v>119.47863657929599</v>
      </c>
      <c r="F65" s="20">
        <v>57.522842895139398</v>
      </c>
      <c r="G65" s="20">
        <v>1</v>
      </c>
      <c r="H65" s="20">
        <v>920</v>
      </c>
      <c r="I65" s="20">
        <v>1005</v>
      </c>
      <c r="J65" s="20">
        <v>5</v>
      </c>
      <c r="K65" s="20">
        <v>905</v>
      </c>
      <c r="L65" s="20">
        <v>1008</v>
      </c>
      <c r="M65" s="20">
        <v>276</v>
      </c>
      <c r="N65" s="20">
        <v>-6.1650000000000003E-2</v>
      </c>
      <c r="P65" s="17">
        <v>66</v>
      </c>
      <c r="Q65" s="17">
        <f>VLOOKUP($P65,valores_RSI!$B$3:$D$1417,3,FALSE)</f>
        <v>59.195402298850503</v>
      </c>
      <c r="R65" s="17">
        <f t="shared" si="10"/>
        <v>80</v>
      </c>
      <c r="S65" s="24">
        <f t="shared" si="11"/>
        <v>1285</v>
      </c>
      <c r="T65" s="24">
        <f t="shared" si="6"/>
        <v>1384</v>
      </c>
      <c r="U65" s="24">
        <f t="shared" si="12"/>
        <v>1385</v>
      </c>
      <c r="V65" s="25" t="b">
        <f t="shared" si="7"/>
        <v>0</v>
      </c>
      <c r="W65" s="24" t="b">
        <f t="shared" si="8"/>
        <v>0</v>
      </c>
      <c r="X65" s="24" t="str">
        <f t="shared" ref="X65:Y84" si="18">IF($W65,VLOOKUP($R65,$B$5:$N$101,X$2,FALSE),"")</f>
        <v/>
      </c>
      <c r="Y65" s="24" t="str">
        <f t="shared" si="18"/>
        <v/>
      </c>
      <c r="Z65" s="24" t="str">
        <f t="shared" si="3"/>
        <v/>
      </c>
      <c r="AA65" s="24" t="str">
        <f t="shared" si="4"/>
        <v/>
      </c>
      <c r="AC65" s="24" t="str">
        <f t="shared" ca="1" si="17"/>
        <v/>
      </c>
      <c r="AD65" s="24" t="str">
        <f t="shared" ca="1" si="17"/>
        <v/>
      </c>
      <c r="AE65" s="24" t="str">
        <f t="shared" ca="1" si="17"/>
        <v/>
      </c>
      <c r="AF65" s="24" t="str">
        <f t="shared" ca="1" si="17"/>
        <v/>
      </c>
      <c r="AG65" s="24" t="str">
        <f t="shared" ca="1" si="17"/>
        <v/>
      </c>
      <c r="AH65" s="24" t="str">
        <f t="shared" ca="1" si="17"/>
        <v/>
      </c>
    </row>
    <row r="66" spans="2:34" x14ac:dyDescent="0.25">
      <c r="B66" s="20">
        <v>61</v>
      </c>
      <c r="C66" s="20">
        <v>1016</v>
      </c>
      <c r="D66" s="20">
        <v>-6.2811862729604904E-3</v>
      </c>
      <c r="E66" s="20">
        <v>67.932546452208499</v>
      </c>
      <c r="F66" s="20">
        <v>61.550861198880703</v>
      </c>
      <c r="G66" s="20">
        <v>1</v>
      </c>
      <c r="H66" s="20">
        <v>920</v>
      </c>
      <c r="I66" s="20">
        <v>1016</v>
      </c>
      <c r="J66" s="20">
        <v>4</v>
      </c>
      <c r="K66" s="20">
        <v>916</v>
      </c>
      <c r="L66" s="20">
        <v>1023</v>
      </c>
      <c r="M66" s="20">
        <v>278</v>
      </c>
      <c r="N66" s="20">
        <v>-6.28E-3</v>
      </c>
      <c r="P66" s="17">
        <v>67</v>
      </c>
      <c r="Q66" s="17">
        <f>VLOOKUP($P66,valores_RSI!$B$3:$D$1417,3,FALSE)</f>
        <v>58.357771260996998</v>
      </c>
      <c r="R66" s="17">
        <f t="shared" si="10"/>
        <v>80</v>
      </c>
      <c r="S66" s="24">
        <f t="shared" si="11"/>
        <v>1285</v>
      </c>
      <c r="T66" s="24">
        <f t="shared" si="6"/>
        <v>1384</v>
      </c>
      <c r="U66" s="24">
        <f t="shared" si="12"/>
        <v>1385</v>
      </c>
      <c r="V66" s="25" t="b">
        <f t="shared" si="7"/>
        <v>0</v>
      </c>
      <c r="W66" s="24" t="b">
        <f t="shared" si="8"/>
        <v>0</v>
      </c>
      <c r="X66" s="24" t="str">
        <f t="shared" si="18"/>
        <v/>
      </c>
      <c r="Y66" s="24" t="str">
        <f t="shared" si="18"/>
        <v/>
      </c>
      <c r="Z66" s="24" t="str">
        <f t="shared" si="3"/>
        <v/>
      </c>
      <c r="AA66" s="24" t="str">
        <f t="shared" si="4"/>
        <v/>
      </c>
      <c r="AC66" s="24" t="str">
        <f t="shared" ca="1" si="17"/>
        <v/>
      </c>
      <c r="AD66" s="24" t="str">
        <f t="shared" ca="1" si="17"/>
        <v/>
      </c>
      <c r="AE66" s="24" t="str">
        <f t="shared" ca="1" si="17"/>
        <v/>
      </c>
      <c r="AF66" s="24" t="str">
        <f t="shared" ca="1" si="17"/>
        <v/>
      </c>
      <c r="AG66" s="24" t="str">
        <f t="shared" ca="1" si="17"/>
        <v/>
      </c>
      <c r="AH66" s="24" t="str">
        <f t="shared" ca="1" si="17"/>
        <v/>
      </c>
    </row>
    <row r="67" spans="2:34" x14ac:dyDescent="0.25">
      <c r="B67" s="20">
        <v>62</v>
      </c>
      <c r="C67" s="20">
        <v>1026</v>
      </c>
      <c r="D67" s="20">
        <v>0.146142721064558</v>
      </c>
      <c r="E67" s="20">
        <v>-85.13145549219</v>
      </c>
      <c r="F67" s="20">
        <v>64.810976320046805</v>
      </c>
      <c r="G67" s="20">
        <v>1</v>
      </c>
      <c r="H67" s="20">
        <v>963</v>
      </c>
      <c r="I67" s="20">
        <v>1056</v>
      </c>
      <c r="J67" s="20">
        <v>3</v>
      </c>
      <c r="K67" s="20">
        <v>956</v>
      </c>
      <c r="L67" s="20">
        <v>1062</v>
      </c>
      <c r="M67" s="20">
        <v>290</v>
      </c>
      <c r="N67" s="20">
        <v>0.14613999999999999</v>
      </c>
      <c r="P67" s="17">
        <v>68</v>
      </c>
      <c r="Q67" s="17">
        <f>VLOOKUP($P67,valores_RSI!$B$3:$D$1417,3,FALSE)</f>
        <v>58.479532163742597</v>
      </c>
      <c r="R67" s="17">
        <f t="shared" si="10"/>
        <v>80</v>
      </c>
      <c r="S67" s="24">
        <f t="shared" si="11"/>
        <v>1285</v>
      </c>
      <c r="T67" s="24">
        <f t="shared" si="6"/>
        <v>1384</v>
      </c>
      <c r="U67" s="24">
        <f t="shared" si="12"/>
        <v>1385</v>
      </c>
      <c r="V67" s="25" t="b">
        <f t="shared" si="7"/>
        <v>0</v>
      </c>
      <c r="W67" s="24" t="b">
        <f t="shared" si="8"/>
        <v>0</v>
      </c>
      <c r="X67" s="24" t="str">
        <f t="shared" si="18"/>
        <v/>
      </c>
      <c r="Y67" s="24" t="str">
        <f t="shared" si="18"/>
        <v/>
      </c>
      <c r="Z67" s="24" t="str">
        <f t="shared" si="3"/>
        <v/>
      </c>
      <c r="AA67" s="24" t="str">
        <f t="shared" si="4"/>
        <v/>
      </c>
      <c r="AC67" s="24" t="str">
        <f t="shared" ca="1" si="17"/>
        <v/>
      </c>
      <c r="AD67" s="24" t="str">
        <f t="shared" ca="1" si="17"/>
        <v/>
      </c>
      <c r="AE67" s="24" t="str">
        <f t="shared" ca="1" si="17"/>
        <v/>
      </c>
      <c r="AF67" s="24" t="str">
        <f t="shared" ca="1" si="17"/>
        <v/>
      </c>
      <c r="AG67" s="24" t="str">
        <f t="shared" ca="1" si="17"/>
        <v/>
      </c>
      <c r="AH67" s="24" t="str">
        <f t="shared" ca="1" si="17"/>
        <v/>
      </c>
    </row>
    <row r="68" spans="2:34" x14ac:dyDescent="0.25">
      <c r="B68" s="20">
        <v>63</v>
      </c>
      <c r="C68" s="20">
        <v>1026</v>
      </c>
      <c r="D68" s="20">
        <v>0.244972519086393</v>
      </c>
      <c r="E68" s="20">
        <v>-186.53082826259299</v>
      </c>
      <c r="F68" s="20">
        <v>64.810976320046805</v>
      </c>
      <c r="G68" s="20">
        <v>1</v>
      </c>
      <c r="H68" s="20">
        <v>971</v>
      </c>
      <c r="I68" s="20">
        <v>1067</v>
      </c>
      <c r="J68" s="20">
        <v>5</v>
      </c>
      <c r="K68" s="20">
        <v>967</v>
      </c>
      <c r="L68" s="20">
        <v>1070</v>
      </c>
      <c r="M68" s="20">
        <v>294</v>
      </c>
      <c r="N68" s="20">
        <v>0.24496999999999999</v>
      </c>
      <c r="P68" s="17">
        <v>69</v>
      </c>
      <c r="Q68" s="17">
        <f>VLOOKUP($P68,valores_RSI!$B$3:$D$1417,3,FALSE)</f>
        <v>61.173184357541899</v>
      </c>
      <c r="R68" s="17">
        <f t="shared" si="10"/>
        <v>80</v>
      </c>
      <c r="S68" s="24">
        <f t="shared" si="11"/>
        <v>1285</v>
      </c>
      <c r="T68" s="24">
        <f t="shared" si="6"/>
        <v>1384</v>
      </c>
      <c r="U68" s="24">
        <f t="shared" si="12"/>
        <v>1385</v>
      </c>
      <c r="V68" s="25" t="b">
        <f t="shared" si="7"/>
        <v>0</v>
      </c>
      <c r="W68" s="24" t="b">
        <f t="shared" si="8"/>
        <v>0</v>
      </c>
      <c r="X68" s="24" t="str">
        <f t="shared" si="18"/>
        <v/>
      </c>
      <c r="Y68" s="24" t="str">
        <f t="shared" si="18"/>
        <v/>
      </c>
      <c r="Z68" s="24" t="str">
        <f t="shared" si="3"/>
        <v/>
      </c>
      <c r="AA68" s="24" t="str">
        <f t="shared" si="4"/>
        <v/>
      </c>
      <c r="AC68" s="24" t="str">
        <f t="shared" ca="1" si="17"/>
        <v/>
      </c>
      <c r="AD68" s="24" t="str">
        <f t="shared" ca="1" si="17"/>
        <v/>
      </c>
      <c r="AE68" s="24" t="str">
        <f t="shared" ca="1" si="17"/>
        <v/>
      </c>
      <c r="AF68" s="24" t="str">
        <f t="shared" ca="1" si="17"/>
        <v/>
      </c>
      <c r="AG68" s="24" t="str">
        <f t="shared" ca="1" si="17"/>
        <v/>
      </c>
      <c r="AH68" s="24" t="str">
        <f t="shared" ca="1" si="17"/>
        <v/>
      </c>
    </row>
    <row r="69" spans="2:34" x14ac:dyDescent="0.25">
      <c r="B69" s="20">
        <v>64</v>
      </c>
      <c r="C69" s="20">
        <v>1047</v>
      </c>
      <c r="D69" s="20">
        <v>-0.46252981543987498</v>
      </c>
      <c r="E69" s="20">
        <v>549.44534702729698</v>
      </c>
      <c r="F69" s="20">
        <v>65.176630261747903</v>
      </c>
      <c r="G69" s="20">
        <v>1</v>
      </c>
      <c r="H69" s="20">
        <v>1047</v>
      </c>
      <c r="I69" s="20">
        <v>1080</v>
      </c>
      <c r="J69" s="20">
        <v>3</v>
      </c>
      <c r="K69" s="20">
        <v>982</v>
      </c>
      <c r="L69" s="20">
        <v>1081</v>
      </c>
      <c r="M69" s="20">
        <v>299</v>
      </c>
      <c r="N69" s="20">
        <v>-0.46253</v>
      </c>
      <c r="P69" s="17">
        <v>70</v>
      </c>
      <c r="Q69" s="17">
        <f>VLOOKUP($P69,valores_RSI!$B$3:$D$1417,3,FALSE)</f>
        <v>58.260869565217298</v>
      </c>
      <c r="R69" s="17">
        <f t="shared" si="10"/>
        <v>80</v>
      </c>
      <c r="S69" s="24">
        <f t="shared" si="11"/>
        <v>1285</v>
      </c>
      <c r="T69" s="24">
        <f t="shared" si="6"/>
        <v>1384</v>
      </c>
      <c r="U69" s="24">
        <f t="shared" si="12"/>
        <v>1385</v>
      </c>
      <c r="V69" s="25" t="b">
        <f t="shared" si="7"/>
        <v>0</v>
      </c>
      <c r="W69" s="24" t="b">
        <f t="shared" si="8"/>
        <v>0</v>
      </c>
      <c r="X69" s="24" t="str">
        <f t="shared" si="18"/>
        <v/>
      </c>
      <c r="Y69" s="24" t="str">
        <f t="shared" si="18"/>
        <v/>
      </c>
      <c r="Z69" s="24" t="str">
        <f t="shared" ref="Z69:Z132" si="19">IF($W69,P69*X69+Y69,"")</f>
        <v/>
      </c>
      <c r="AA69" s="24" t="str">
        <f t="shared" ref="AA69:AA132" si="20">IF($W69,IF(Q69-Z69&gt;=$L$2,"acima",IF(Q69-Z69&gt;0,"acima mas menor que o break",IF(Q69-Z69=0,"na reta",IF(Q69-Z69&gt;-$L$2,"abaixo mas menor que o break","abaixo")))),"")</f>
        <v/>
      </c>
      <c r="AC69" s="24" t="str">
        <f t="shared" ca="1" si="17"/>
        <v/>
      </c>
      <c r="AD69" s="24" t="str">
        <f t="shared" ca="1" si="17"/>
        <v/>
      </c>
      <c r="AE69" s="24" t="str">
        <f t="shared" ca="1" si="17"/>
        <v/>
      </c>
      <c r="AF69" s="24" t="str">
        <f t="shared" ca="1" si="17"/>
        <v/>
      </c>
      <c r="AG69" s="24" t="str">
        <f t="shared" ca="1" si="17"/>
        <v/>
      </c>
      <c r="AH69" s="24" t="str">
        <f t="shared" ca="1" si="17"/>
        <v/>
      </c>
    </row>
    <row r="70" spans="2:34" x14ac:dyDescent="0.25">
      <c r="B70" s="20">
        <v>65</v>
      </c>
      <c r="C70" s="20">
        <v>1047</v>
      </c>
      <c r="D70" s="20">
        <v>-6.7667015428669403E-2</v>
      </c>
      <c r="E70" s="20">
        <v>136.023995415564</v>
      </c>
      <c r="F70" s="20">
        <v>65.176630261747903</v>
      </c>
      <c r="G70" s="20">
        <v>1</v>
      </c>
      <c r="H70" s="20">
        <v>1047</v>
      </c>
      <c r="I70" s="20">
        <v>1140</v>
      </c>
      <c r="J70" s="20">
        <v>4</v>
      </c>
      <c r="K70" s="20">
        <v>1034</v>
      </c>
      <c r="L70" s="20">
        <v>1146</v>
      </c>
      <c r="M70" s="20">
        <v>313</v>
      </c>
      <c r="N70" s="20">
        <v>-6.7669999999999994E-2</v>
      </c>
      <c r="P70" s="17">
        <v>71</v>
      </c>
      <c r="Q70" s="17">
        <f>VLOOKUP($P70,valores_RSI!$B$3:$D$1417,3,FALSE)</f>
        <v>57.021276595744602</v>
      </c>
      <c r="R70" s="17">
        <f t="shared" si="10"/>
        <v>80</v>
      </c>
      <c r="S70" s="24">
        <f t="shared" si="11"/>
        <v>1285</v>
      </c>
      <c r="T70" s="24">
        <f t="shared" si="11"/>
        <v>1384</v>
      </c>
      <c r="U70" s="24">
        <f t="shared" si="12"/>
        <v>1385</v>
      </c>
      <c r="V70" s="25" t="b">
        <f t="shared" ref="V70:V133" si="21">$P70&gt;=$T70+$L$3</f>
        <v>0</v>
      </c>
      <c r="W70" s="24" t="b">
        <f t="shared" ref="W70:W133" si="22">$P70&gt;=U70+$L$3</f>
        <v>0</v>
      </c>
      <c r="X70" s="24" t="str">
        <f t="shared" si="18"/>
        <v/>
      </c>
      <c r="Y70" s="24" t="str">
        <f t="shared" si="18"/>
        <v/>
      </c>
      <c r="Z70" s="24" t="str">
        <f t="shared" si="19"/>
        <v/>
      </c>
      <c r="AA70" s="24" t="str">
        <f t="shared" si="20"/>
        <v/>
      </c>
      <c r="AC70" s="24" t="str">
        <f t="shared" ref="AC70:AH85" ca="1" si="23">IF($W70,IF(OR(OFFSET($AA70,AC$2,0)="abaixo",OFFSET($AA70,AC$2,0)="abaixo mas menor que o break"),IF($AA70="acima","cruzou_para_cima",""),""),"")</f>
        <v/>
      </c>
      <c r="AD70" s="24" t="str">
        <f t="shared" ca="1" si="23"/>
        <v/>
      </c>
      <c r="AE70" s="24" t="str">
        <f t="shared" ca="1" si="23"/>
        <v/>
      </c>
      <c r="AF70" s="24" t="str">
        <f t="shared" ca="1" si="23"/>
        <v/>
      </c>
      <c r="AG70" s="24" t="str">
        <f t="shared" ca="1" si="23"/>
        <v/>
      </c>
      <c r="AH70" s="24" t="str">
        <f t="shared" ca="1" si="23"/>
        <v/>
      </c>
    </row>
    <row r="71" spans="2:34" x14ac:dyDescent="0.25">
      <c r="B71" s="20">
        <v>66</v>
      </c>
      <c r="C71" s="20">
        <v>1111</v>
      </c>
      <c r="D71" s="20">
        <v>-7.7348753848646506E-2</v>
      </c>
      <c r="E71" s="20">
        <v>146.16077554128</v>
      </c>
      <c r="F71" s="20">
        <v>60.2263100154345</v>
      </c>
      <c r="G71" s="20">
        <v>1</v>
      </c>
      <c r="H71" s="20">
        <v>1026</v>
      </c>
      <c r="I71" s="20">
        <v>1111</v>
      </c>
      <c r="J71" s="20">
        <v>3</v>
      </c>
      <c r="K71" s="20">
        <v>1016</v>
      </c>
      <c r="L71" s="20">
        <v>1125</v>
      </c>
      <c r="M71" s="20">
        <v>310</v>
      </c>
      <c r="N71" s="20">
        <v>-7.7350000000000002E-2</v>
      </c>
      <c r="P71" s="17">
        <v>72</v>
      </c>
      <c r="Q71" s="17">
        <f>VLOOKUP($P71,valores_RSI!$B$3:$D$1417,3,FALSE)</f>
        <v>60.909090909090899</v>
      </c>
      <c r="R71" s="17">
        <f t="shared" ref="R71:R134" si="24">+R70</f>
        <v>80</v>
      </c>
      <c r="S71" s="24">
        <f t="shared" ref="S71:T134" si="25">+S70</f>
        <v>1285</v>
      </c>
      <c r="T71" s="24">
        <f t="shared" si="25"/>
        <v>1384</v>
      </c>
      <c r="U71" s="24">
        <f t="shared" ref="U71:U134" si="26">+U70</f>
        <v>1385</v>
      </c>
      <c r="V71" s="25" t="b">
        <f t="shared" si="21"/>
        <v>0</v>
      </c>
      <c r="W71" s="24" t="b">
        <f t="shared" si="22"/>
        <v>0</v>
      </c>
      <c r="X71" s="24" t="str">
        <f t="shared" si="18"/>
        <v/>
      </c>
      <c r="Y71" s="24" t="str">
        <f t="shared" si="18"/>
        <v/>
      </c>
      <c r="Z71" s="24" t="str">
        <f t="shared" si="19"/>
        <v/>
      </c>
      <c r="AA71" s="24" t="str">
        <f t="shared" si="20"/>
        <v/>
      </c>
      <c r="AC71" s="24" t="str">
        <f t="shared" ca="1" si="23"/>
        <v/>
      </c>
      <c r="AD71" s="24" t="str">
        <f t="shared" ca="1" si="23"/>
        <v/>
      </c>
      <c r="AE71" s="24" t="str">
        <f t="shared" ca="1" si="23"/>
        <v/>
      </c>
      <c r="AF71" s="24" t="str">
        <f t="shared" ca="1" si="23"/>
        <v/>
      </c>
      <c r="AG71" s="24" t="str">
        <f t="shared" ca="1" si="23"/>
        <v/>
      </c>
      <c r="AH71" s="24" t="str">
        <f t="shared" ca="1" si="23"/>
        <v/>
      </c>
    </row>
    <row r="72" spans="2:34" x14ac:dyDescent="0.25">
      <c r="B72" s="20">
        <v>67</v>
      </c>
      <c r="C72" s="20">
        <v>1111</v>
      </c>
      <c r="D72" s="20">
        <v>-4.0726525912211098E-2</v>
      </c>
      <c r="E72" s="20">
        <v>105.473480303901</v>
      </c>
      <c r="F72" s="20">
        <v>60.2263100154345</v>
      </c>
      <c r="G72" s="20">
        <v>1</v>
      </c>
      <c r="H72" s="20">
        <v>1111</v>
      </c>
      <c r="I72" s="20">
        <v>1151</v>
      </c>
      <c r="J72" s="20">
        <v>3</v>
      </c>
      <c r="K72" s="20">
        <v>1051</v>
      </c>
      <c r="L72" s="20">
        <v>1155</v>
      </c>
      <c r="M72" s="20">
        <v>317</v>
      </c>
      <c r="N72" s="20">
        <v>-4.0730000000000002E-2</v>
      </c>
      <c r="P72" s="17">
        <v>73</v>
      </c>
      <c r="Q72" s="17">
        <f>VLOOKUP($P72,valores_RSI!$B$3:$D$1417,3,FALSE)</f>
        <v>66.976744186046503</v>
      </c>
      <c r="R72" s="17">
        <f t="shared" si="24"/>
        <v>80</v>
      </c>
      <c r="S72" s="24">
        <f t="shared" si="25"/>
        <v>1285</v>
      </c>
      <c r="T72" s="24">
        <f t="shared" si="25"/>
        <v>1384</v>
      </c>
      <c r="U72" s="24">
        <f t="shared" si="26"/>
        <v>1385</v>
      </c>
      <c r="V72" s="25" t="b">
        <f t="shared" si="21"/>
        <v>0</v>
      </c>
      <c r="W72" s="24" t="b">
        <f t="shared" si="22"/>
        <v>0</v>
      </c>
      <c r="X72" s="24" t="str">
        <f t="shared" si="18"/>
        <v/>
      </c>
      <c r="Y72" s="24" t="str">
        <f t="shared" si="18"/>
        <v/>
      </c>
      <c r="Z72" s="24" t="str">
        <f t="shared" si="19"/>
        <v/>
      </c>
      <c r="AA72" s="24" t="str">
        <f t="shared" si="20"/>
        <v/>
      </c>
      <c r="AC72" s="24" t="str">
        <f t="shared" ca="1" si="23"/>
        <v/>
      </c>
      <c r="AD72" s="24" t="str">
        <f t="shared" ca="1" si="23"/>
        <v/>
      </c>
      <c r="AE72" s="24" t="str">
        <f t="shared" ca="1" si="23"/>
        <v/>
      </c>
      <c r="AF72" s="24" t="str">
        <f t="shared" ca="1" si="23"/>
        <v/>
      </c>
      <c r="AG72" s="24" t="str">
        <f t="shared" ca="1" si="23"/>
        <v/>
      </c>
      <c r="AH72" s="24" t="str">
        <f t="shared" ca="1" si="23"/>
        <v/>
      </c>
    </row>
    <row r="73" spans="2:34" x14ac:dyDescent="0.25">
      <c r="B73" s="20">
        <v>68</v>
      </c>
      <c r="C73" s="20">
        <v>1111</v>
      </c>
      <c r="D73" s="20">
        <v>9.4572770603343598E-2</v>
      </c>
      <c r="E73" s="20">
        <v>-44.8440381248802</v>
      </c>
      <c r="F73" s="20">
        <v>60.2263100154345</v>
      </c>
      <c r="G73" s="20">
        <v>1</v>
      </c>
      <c r="H73" s="20">
        <v>1056</v>
      </c>
      <c r="I73" s="20">
        <v>1151</v>
      </c>
      <c r="J73" s="20">
        <v>3</v>
      </c>
      <c r="K73" s="20">
        <v>1051</v>
      </c>
      <c r="L73" s="20">
        <v>1155</v>
      </c>
      <c r="M73" s="20">
        <v>318</v>
      </c>
      <c r="N73" s="20">
        <v>9.4570000000000001E-2</v>
      </c>
      <c r="P73" s="17">
        <v>74</v>
      </c>
      <c r="Q73" s="17">
        <f>VLOOKUP($P73,valores_RSI!$B$3:$D$1417,3,FALSE)</f>
        <v>63.1964809384164</v>
      </c>
      <c r="R73" s="17">
        <f t="shared" si="24"/>
        <v>80</v>
      </c>
      <c r="S73" s="24">
        <f t="shared" si="25"/>
        <v>1285</v>
      </c>
      <c r="T73" s="24">
        <f t="shared" si="25"/>
        <v>1384</v>
      </c>
      <c r="U73" s="24">
        <f t="shared" si="26"/>
        <v>1385</v>
      </c>
      <c r="V73" s="25" t="b">
        <f t="shared" si="21"/>
        <v>0</v>
      </c>
      <c r="W73" s="24" t="b">
        <f t="shared" si="22"/>
        <v>0</v>
      </c>
      <c r="X73" s="24" t="str">
        <f t="shared" si="18"/>
        <v/>
      </c>
      <c r="Y73" s="24" t="str">
        <f t="shared" si="18"/>
        <v/>
      </c>
      <c r="Z73" s="24" t="str">
        <f t="shared" si="19"/>
        <v/>
      </c>
      <c r="AA73" s="24" t="str">
        <f t="shared" si="20"/>
        <v/>
      </c>
      <c r="AC73" s="24" t="str">
        <f t="shared" ca="1" si="23"/>
        <v/>
      </c>
      <c r="AD73" s="24" t="str">
        <f t="shared" ca="1" si="23"/>
        <v/>
      </c>
      <c r="AE73" s="24" t="str">
        <f t="shared" ca="1" si="23"/>
        <v/>
      </c>
      <c r="AF73" s="24" t="str">
        <f t="shared" ca="1" si="23"/>
        <v/>
      </c>
      <c r="AG73" s="24" t="str">
        <f t="shared" ca="1" si="23"/>
        <v/>
      </c>
      <c r="AH73" s="24" t="str">
        <f t="shared" ca="1" si="23"/>
        <v/>
      </c>
    </row>
    <row r="74" spans="2:34" x14ac:dyDescent="0.25">
      <c r="B74" s="20">
        <v>69</v>
      </c>
      <c r="C74" s="20">
        <v>1134</v>
      </c>
      <c r="D74" s="20">
        <v>-0.34892254041084603</v>
      </c>
      <c r="E74" s="20">
        <v>454.96776074535302</v>
      </c>
      <c r="F74" s="20">
        <v>59.2895999194536</v>
      </c>
      <c r="G74" s="20">
        <v>1</v>
      </c>
      <c r="H74" s="20">
        <v>1134</v>
      </c>
      <c r="I74" s="20">
        <v>1172</v>
      </c>
      <c r="J74" s="20">
        <v>3</v>
      </c>
      <c r="K74" s="20">
        <v>1080</v>
      </c>
      <c r="L74" s="20">
        <v>1180</v>
      </c>
      <c r="M74" s="20">
        <v>325</v>
      </c>
      <c r="N74" s="20">
        <v>-0.34892000000000001</v>
      </c>
      <c r="P74" s="17">
        <v>75</v>
      </c>
      <c r="Q74" s="17">
        <f>VLOOKUP($P74,valores_RSI!$B$3:$D$1417,3,FALSE)</f>
        <v>65.470852017937204</v>
      </c>
      <c r="R74" s="17">
        <f t="shared" si="24"/>
        <v>80</v>
      </c>
      <c r="S74" s="24">
        <f t="shared" si="25"/>
        <v>1285</v>
      </c>
      <c r="T74" s="24">
        <f t="shared" si="25"/>
        <v>1384</v>
      </c>
      <c r="U74" s="24">
        <f t="shared" si="26"/>
        <v>1385</v>
      </c>
      <c r="V74" s="25" t="b">
        <f t="shared" si="21"/>
        <v>0</v>
      </c>
      <c r="W74" s="24" t="b">
        <f t="shared" si="22"/>
        <v>0</v>
      </c>
      <c r="X74" s="24" t="str">
        <f t="shared" si="18"/>
        <v/>
      </c>
      <c r="Y74" s="24" t="str">
        <f t="shared" si="18"/>
        <v/>
      </c>
      <c r="Z74" s="24" t="str">
        <f t="shared" si="19"/>
        <v/>
      </c>
      <c r="AA74" s="24" t="str">
        <f t="shared" si="20"/>
        <v/>
      </c>
      <c r="AC74" s="24" t="str">
        <f t="shared" ca="1" si="23"/>
        <v/>
      </c>
      <c r="AD74" s="24" t="str">
        <f t="shared" ca="1" si="23"/>
        <v/>
      </c>
      <c r="AE74" s="24" t="str">
        <f t="shared" ca="1" si="23"/>
        <v/>
      </c>
      <c r="AF74" s="24" t="str">
        <f t="shared" ca="1" si="23"/>
        <v/>
      </c>
      <c r="AG74" s="24" t="str">
        <f t="shared" ca="1" si="23"/>
        <v/>
      </c>
      <c r="AH74" s="24" t="str">
        <f t="shared" ca="1" si="23"/>
        <v/>
      </c>
    </row>
    <row r="75" spans="2:34" x14ac:dyDescent="0.25">
      <c r="B75" s="20">
        <v>70</v>
      </c>
      <c r="C75" s="20">
        <v>1134</v>
      </c>
      <c r="D75" s="20">
        <v>-4.0726525912211098E-2</v>
      </c>
      <c r="E75" s="20">
        <v>105.473480303901</v>
      </c>
      <c r="F75" s="20">
        <v>59.2895999194536</v>
      </c>
      <c r="G75" s="20">
        <v>1</v>
      </c>
      <c r="H75" s="20">
        <v>1111</v>
      </c>
      <c r="I75" s="20">
        <v>1181</v>
      </c>
      <c r="J75" s="20">
        <v>3</v>
      </c>
      <c r="K75" s="20">
        <v>1067</v>
      </c>
      <c r="L75" s="20">
        <v>1186</v>
      </c>
      <c r="M75" s="20">
        <v>322</v>
      </c>
      <c r="N75" s="20">
        <v>-4.0730000000000002E-2</v>
      </c>
      <c r="P75" s="17">
        <v>76</v>
      </c>
      <c r="Q75" s="17">
        <f>VLOOKUP($P75,valores_RSI!$B$3:$D$1417,3,FALSE)</f>
        <v>66.129032258064498</v>
      </c>
      <c r="R75" s="17">
        <f t="shared" si="24"/>
        <v>80</v>
      </c>
      <c r="S75" s="24">
        <f t="shared" si="25"/>
        <v>1285</v>
      </c>
      <c r="T75" s="24">
        <f t="shared" si="25"/>
        <v>1384</v>
      </c>
      <c r="U75" s="24">
        <f t="shared" si="26"/>
        <v>1385</v>
      </c>
      <c r="V75" s="25" t="b">
        <f t="shared" si="21"/>
        <v>0</v>
      </c>
      <c r="W75" s="24" t="b">
        <f t="shared" si="22"/>
        <v>0</v>
      </c>
      <c r="X75" s="24" t="str">
        <f t="shared" si="18"/>
        <v/>
      </c>
      <c r="Y75" s="24" t="str">
        <f t="shared" si="18"/>
        <v/>
      </c>
      <c r="Z75" s="24" t="str">
        <f t="shared" si="19"/>
        <v/>
      </c>
      <c r="AA75" s="24" t="str">
        <f t="shared" si="20"/>
        <v/>
      </c>
      <c r="AC75" s="24" t="str">
        <f t="shared" ca="1" si="23"/>
        <v/>
      </c>
      <c r="AD75" s="24" t="str">
        <f t="shared" ca="1" si="23"/>
        <v/>
      </c>
      <c r="AE75" s="24" t="str">
        <f t="shared" ca="1" si="23"/>
        <v/>
      </c>
      <c r="AF75" s="24" t="str">
        <f t="shared" ca="1" si="23"/>
        <v/>
      </c>
      <c r="AG75" s="24" t="str">
        <f t="shared" ca="1" si="23"/>
        <v/>
      </c>
      <c r="AH75" s="24" t="str">
        <f t="shared" ca="1" si="23"/>
        <v/>
      </c>
    </row>
    <row r="76" spans="2:34" x14ac:dyDescent="0.25">
      <c r="B76" s="20">
        <v>71</v>
      </c>
      <c r="C76" s="20">
        <v>1151</v>
      </c>
      <c r="D76" s="20">
        <v>0.25923628109246</v>
      </c>
      <c r="E76" s="20">
        <v>-252.601958596407</v>
      </c>
      <c r="F76" s="20">
        <v>45.779000941014601</v>
      </c>
      <c r="G76" s="20">
        <v>1</v>
      </c>
      <c r="H76" s="20">
        <v>1151</v>
      </c>
      <c r="I76" s="20">
        <v>1244</v>
      </c>
      <c r="J76" s="20">
        <v>3</v>
      </c>
      <c r="K76" s="20">
        <v>1144</v>
      </c>
      <c r="L76" s="20">
        <v>1250</v>
      </c>
      <c r="M76" s="20">
        <v>338</v>
      </c>
      <c r="N76" s="20">
        <v>0.25924000000000003</v>
      </c>
      <c r="P76" s="17">
        <v>77</v>
      </c>
      <c r="Q76" s="17">
        <f>VLOOKUP($P76,valores_RSI!$B$3:$D$1417,3,FALSE)</f>
        <v>67.567567567567494</v>
      </c>
      <c r="R76" s="17">
        <f t="shared" si="24"/>
        <v>80</v>
      </c>
      <c r="S76" s="24">
        <f t="shared" si="25"/>
        <v>1285</v>
      </c>
      <c r="T76" s="24">
        <f t="shared" si="25"/>
        <v>1384</v>
      </c>
      <c r="U76" s="24">
        <f t="shared" si="26"/>
        <v>1385</v>
      </c>
      <c r="V76" s="25" t="b">
        <f t="shared" si="21"/>
        <v>0</v>
      </c>
      <c r="W76" s="24" t="b">
        <f t="shared" si="22"/>
        <v>0</v>
      </c>
      <c r="X76" s="24" t="str">
        <f t="shared" si="18"/>
        <v/>
      </c>
      <c r="Y76" s="24" t="str">
        <f t="shared" si="18"/>
        <v/>
      </c>
      <c r="Z76" s="24" t="str">
        <f t="shared" si="19"/>
        <v/>
      </c>
      <c r="AA76" s="24" t="str">
        <f t="shared" si="20"/>
        <v/>
      </c>
      <c r="AC76" s="24" t="str">
        <f t="shared" ca="1" si="23"/>
        <v/>
      </c>
      <c r="AD76" s="24" t="str">
        <f t="shared" ca="1" si="23"/>
        <v/>
      </c>
      <c r="AE76" s="24" t="str">
        <f t="shared" ca="1" si="23"/>
        <v/>
      </c>
      <c r="AF76" s="24" t="str">
        <f t="shared" ca="1" si="23"/>
        <v/>
      </c>
      <c r="AG76" s="24" t="str">
        <f t="shared" ca="1" si="23"/>
        <v/>
      </c>
      <c r="AH76" s="24" t="str">
        <f t="shared" ca="1" si="23"/>
        <v/>
      </c>
    </row>
    <row r="77" spans="2:34" x14ac:dyDescent="0.25">
      <c r="B77" s="20">
        <v>72</v>
      </c>
      <c r="C77" s="20">
        <v>1195</v>
      </c>
      <c r="D77" s="20">
        <v>-5.3323406161696202E-2</v>
      </c>
      <c r="E77" s="20">
        <v>119.758342506817</v>
      </c>
      <c r="F77" s="20">
        <v>56.036872143590102</v>
      </c>
      <c r="G77" s="20">
        <v>1</v>
      </c>
      <c r="H77" s="20">
        <v>1111</v>
      </c>
      <c r="I77" s="20">
        <v>1195</v>
      </c>
      <c r="J77" s="20">
        <v>4</v>
      </c>
      <c r="K77" s="20">
        <v>1095</v>
      </c>
      <c r="L77" s="20">
        <v>1210</v>
      </c>
      <c r="M77" s="20">
        <v>331</v>
      </c>
      <c r="N77" s="20">
        <v>-5.3319999999999999E-2</v>
      </c>
      <c r="P77" s="17">
        <v>78</v>
      </c>
      <c r="Q77" s="17">
        <f>VLOOKUP($P77,valores_RSI!$B$3:$D$1417,3,FALSE)</f>
        <v>60.278745644599297</v>
      </c>
      <c r="R77" s="17">
        <f t="shared" si="24"/>
        <v>80</v>
      </c>
      <c r="S77" s="24">
        <f t="shared" si="25"/>
        <v>1285</v>
      </c>
      <c r="T77" s="24">
        <f t="shared" si="25"/>
        <v>1384</v>
      </c>
      <c r="U77" s="24">
        <f t="shared" si="26"/>
        <v>1385</v>
      </c>
      <c r="V77" s="25" t="b">
        <f t="shared" si="21"/>
        <v>0</v>
      </c>
      <c r="W77" s="24" t="b">
        <f t="shared" si="22"/>
        <v>0</v>
      </c>
      <c r="X77" s="24" t="str">
        <f t="shared" si="18"/>
        <v/>
      </c>
      <c r="Y77" s="24" t="str">
        <f t="shared" si="18"/>
        <v/>
      </c>
      <c r="Z77" s="24" t="str">
        <f t="shared" si="19"/>
        <v/>
      </c>
      <c r="AA77" s="24" t="str">
        <f t="shared" si="20"/>
        <v/>
      </c>
      <c r="AC77" s="24" t="str">
        <f t="shared" ca="1" si="23"/>
        <v/>
      </c>
      <c r="AD77" s="24" t="str">
        <f t="shared" ca="1" si="23"/>
        <v/>
      </c>
      <c r="AE77" s="24" t="str">
        <f t="shared" ca="1" si="23"/>
        <v/>
      </c>
      <c r="AF77" s="24" t="str">
        <f t="shared" ca="1" si="23"/>
        <v/>
      </c>
      <c r="AG77" s="24" t="str">
        <f t="shared" ca="1" si="23"/>
        <v/>
      </c>
      <c r="AH77" s="24" t="str">
        <f t="shared" ca="1" si="23"/>
        <v/>
      </c>
    </row>
    <row r="78" spans="2:34" x14ac:dyDescent="0.25">
      <c r="B78" s="20">
        <v>73</v>
      </c>
      <c r="C78" s="20">
        <v>1195</v>
      </c>
      <c r="D78" s="20">
        <v>0.35356561349272603</v>
      </c>
      <c r="E78" s="20">
        <v>-366.47403598021799</v>
      </c>
      <c r="F78" s="20">
        <v>56.036872143590102</v>
      </c>
      <c r="G78" s="20">
        <v>1</v>
      </c>
      <c r="H78" s="20">
        <v>1156</v>
      </c>
      <c r="I78" s="20">
        <v>1255</v>
      </c>
      <c r="J78" s="20">
        <v>3</v>
      </c>
      <c r="K78" s="20">
        <v>1155</v>
      </c>
      <c r="L78" s="20">
        <v>1255</v>
      </c>
      <c r="M78" s="20">
        <v>341</v>
      </c>
      <c r="N78" s="20">
        <v>0.35357</v>
      </c>
      <c r="P78" s="17">
        <v>79</v>
      </c>
      <c r="Q78" s="17">
        <f>VLOOKUP($P78,valores_RSI!$B$3:$D$1417,3,FALSE)</f>
        <v>58.743633276740198</v>
      </c>
      <c r="R78" s="17">
        <f t="shared" si="24"/>
        <v>80</v>
      </c>
      <c r="S78" s="24">
        <f t="shared" si="25"/>
        <v>1285</v>
      </c>
      <c r="T78" s="24">
        <f t="shared" si="25"/>
        <v>1384</v>
      </c>
      <c r="U78" s="24">
        <f t="shared" si="26"/>
        <v>1385</v>
      </c>
      <c r="V78" s="25" t="b">
        <f t="shared" si="21"/>
        <v>0</v>
      </c>
      <c r="W78" s="24" t="b">
        <f t="shared" si="22"/>
        <v>0</v>
      </c>
      <c r="X78" s="24" t="str">
        <f t="shared" si="18"/>
        <v/>
      </c>
      <c r="Y78" s="24" t="str">
        <f t="shared" si="18"/>
        <v/>
      </c>
      <c r="Z78" s="24" t="str">
        <f t="shared" si="19"/>
        <v/>
      </c>
      <c r="AA78" s="24" t="str">
        <f t="shared" si="20"/>
        <v/>
      </c>
      <c r="AC78" s="24" t="str">
        <f t="shared" ca="1" si="23"/>
        <v/>
      </c>
      <c r="AD78" s="24" t="str">
        <f t="shared" ca="1" si="23"/>
        <v/>
      </c>
      <c r="AE78" s="24" t="str">
        <f t="shared" ca="1" si="23"/>
        <v/>
      </c>
      <c r="AF78" s="24" t="str">
        <f t="shared" ca="1" si="23"/>
        <v/>
      </c>
      <c r="AG78" s="24" t="str">
        <f t="shared" ca="1" si="23"/>
        <v/>
      </c>
      <c r="AH78" s="24" t="str">
        <f t="shared" ca="1" si="23"/>
        <v/>
      </c>
    </row>
    <row r="79" spans="2:34" x14ac:dyDescent="0.25">
      <c r="B79" s="20">
        <v>74</v>
      </c>
      <c r="C79" s="20">
        <v>1255</v>
      </c>
      <c r="D79" s="20">
        <v>-0.33529008819556</v>
      </c>
      <c r="E79" s="20">
        <v>492.09341622088698</v>
      </c>
      <c r="F79" s="20">
        <v>71.304355535459706</v>
      </c>
      <c r="G79" s="20">
        <v>1</v>
      </c>
      <c r="H79" s="20">
        <v>1255</v>
      </c>
      <c r="I79" s="20">
        <v>1313</v>
      </c>
      <c r="J79" s="20">
        <v>4</v>
      </c>
      <c r="K79" s="20">
        <v>1204</v>
      </c>
      <c r="L79" s="20">
        <v>1317</v>
      </c>
      <c r="M79" s="20">
        <v>358</v>
      </c>
      <c r="N79" s="20">
        <v>-0.33528999999999998</v>
      </c>
      <c r="P79" s="17">
        <v>80</v>
      </c>
      <c r="Q79" s="17">
        <f>VLOOKUP($P79,valores_RSI!$B$3:$D$1417,3,FALSE)</f>
        <v>61.986301369863</v>
      </c>
      <c r="R79" s="17">
        <f t="shared" si="24"/>
        <v>80</v>
      </c>
      <c r="S79" s="24">
        <f t="shared" si="25"/>
        <v>1285</v>
      </c>
      <c r="T79" s="24">
        <f t="shared" si="25"/>
        <v>1384</v>
      </c>
      <c r="U79" s="24">
        <f t="shared" si="26"/>
        <v>1385</v>
      </c>
      <c r="V79" s="25" t="b">
        <f t="shared" si="21"/>
        <v>0</v>
      </c>
      <c r="W79" s="24" t="b">
        <f t="shared" si="22"/>
        <v>0</v>
      </c>
      <c r="X79" s="24" t="str">
        <f t="shared" si="18"/>
        <v/>
      </c>
      <c r="Y79" s="24" t="str">
        <f t="shared" si="18"/>
        <v/>
      </c>
      <c r="Z79" s="24" t="str">
        <f t="shared" si="19"/>
        <v/>
      </c>
      <c r="AA79" s="24" t="str">
        <f t="shared" si="20"/>
        <v/>
      </c>
      <c r="AC79" s="24" t="str">
        <f t="shared" ca="1" si="23"/>
        <v/>
      </c>
      <c r="AD79" s="24" t="str">
        <f t="shared" ca="1" si="23"/>
        <v/>
      </c>
      <c r="AE79" s="24" t="str">
        <f t="shared" ca="1" si="23"/>
        <v/>
      </c>
      <c r="AF79" s="24" t="str">
        <f t="shared" ca="1" si="23"/>
        <v/>
      </c>
      <c r="AG79" s="24" t="str">
        <f t="shared" ca="1" si="23"/>
        <v/>
      </c>
      <c r="AH79" s="24" t="str">
        <f t="shared" ca="1" si="23"/>
        <v/>
      </c>
    </row>
    <row r="80" spans="2:34" x14ac:dyDescent="0.25">
      <c r="B80" s="20">
        <v>75</v>
      </c>
      <c r="C80" s="20">
        <v>1299</v>
      </c>
      <c r="D80" s="20">
        <v>-5.3748999480136797E-2</v>
      </c>
      <c r="E80" s="20">
        <v>126.352766620073</v>
      </c>
      <c r="F80" s="20">
        <v>56.532816295375298</v>
      </c>
      <c r="G80" s="20">
        <v>1</v>
      </c>
      <c r="H80" s="20">
        <v>1295</v>
      </c>
      <c r="I80" s="20">
        <v>1385</v>
      </c>
      <c r="J80" s="20">
        <v>5</v>
      </c>
      <c r="K80" s="20">
        <v>1295</v>
      </c>
      <c r="L80" s="20">
        <v>1394</v>
      </c>
      <c r="M80" s="20">
        <v>388</v>
      </c>
      <c r="N80" s="20">
        <v>-5.3749999999999999E-2</v>
      </c>
      <c r="P80" s="17">
        <v>81</v>
      </c>
      <c r="Q80" s="17">
        <f>VLOOKUP($P80,valores_RSI!$B$3:$D$1417,3,FALSE)</f>
        <v>59.105960264900602</v>
      </c>
      <c r="R80" s="17">
        <f t="shared" si="24"/>
        <v>80</v>
      </c>
      <c r="S80" s="24">
        <f t="shared" si="25"/>
        <v>1285</v>
      </c>
      <c r="T80" s="24">
        <f t="shared" si="25"/>
        <v>1384</v>
      </c>
      <c r="U80" s="24">
        <f t="shared" si="26"/>
        <v>1385</v>
      </c>
      <c r="V80" s="25" t="b">
        <f t="shared" si="21"/>
        <v>0</v>
      </c>
      <c r="W80" s="24" t="b">
        <f t="shared" si="22"/>
        <v>0</v>
      </c>
      <c r="X80" s="24" t="str">
        <f t="shared" si="18"/>
        <v/>
      </c>
      <c r="Y80" s="24" t="str">
        <f t="shared" si="18"/>
        <v/>
      </c>
      <c r="Z80" s="24" t="str">
        <f t="shared" si="19"/>
        <v/>
      </c>
      <c r="AA80" s="24" t="str">
        <f t="shared" si="20"/>
        <v/>
      </c>
      <c r="AC80" s="24" t="str">
        <f t="shared" ca="1" si="23"/>
        <v/>
      </c>
      <c r="AD80" s="24" t="str">
        <f t="shared" ca="1" si="23"/>
        <v/>
      </c>
      <c r="AE80" s="24" t="str">
        <f t="shared" ca="1" si="23"/>
        <v/>
      </c>
      <c r="AF80" s="24" t="str">
        <f t="shared" ca="1" si="23"/>
        <v/>
      </c>
      <c r="AG80" s="24" t="str">
        <f t="shared" ca="1" si="23"/>
        <v/>
      </c>
      <c r="AH80" s="24" t="str">
        <f t="shared" ca="1" si="23"/>
        <v/>
      </c>
    </row>
    <row r="81" spans="2:34" x14ac:dyDescent="0.25">
      <c r="B81" s="20">
        <v>76</v>
      </c>
      <c r="C81" s="20">
        <v>1323</v>
      </c>
      <c r="D81" s="20">
        <v>-0.19041467556459299</v>
      </c>
      <c r="E81" s="20">
        <v>305.29085979967402</v>
      </c>
      <c r="F81" s="20">
        <v>53.372244027717201</v>
      </c>
      <c r="G81" s="20">
        <v>1</v>
      </c>
      <c r="H81" s="20">
        <v>1299</v>
      </c>
      <c r="I81" s="20">
        <v>1359</v>
      </c>
      <c r="J81" s="20">
        <v>3</v>
      </c>
      <c r="K81" s="20">
        <v>1266</v>
      </c>
      <c r="L81" s="20">
        <v>1365</v>
      </c>
      <c r="M81" s="20">
        <v>380</v>
      </c>
      <c r="N81" s="20">
        <v>-0.19041</v>
      </c>
      <c r="P81" s="17">
        <v>82</v>
      </c>
      <c r="Q81" s="17">
        <f>VLOOKUP($P81,valores_RSI!$B$3:$D$1417,3,FALSE)</f>
        <v>56.062992125984202</v>
      </c>
      <c r="R81" s="17">
        <f t="shared" si="24"/>
        <v>80</v>
      </c>
      <c r="S81" s="24">
        <f t="shared" si="25"/>
        <v>1285</v>
      </c>
      <c r="T81" s="24">
        <f t="shared" si="25"/>
        <v>1384</v>
      </c>
      <c r="U81" s="24">
        <f t="shared" si="26"/>
        <v>1385</v>
      </c>
      <c r="V81" s="25" t="b">
        <f t="shared" si="21"/>
        <v>0</v>
      </c>
      <c r="W81" s="24" t="b">
        <f t="shared" si="22"/>
        <v>0</v>
      </c>
      <c r="X81" s="24" t="str">
        <f t="shared" si="18"/>
        <v/>
      </c>
      <c r="Y81" s="24" t="str">
        <f t="shared" si="18"/>
        <v/>
      </c>
      <c r="Z81" s="24" t="str">
        <f t="shared" si="19"/>
        <v/>
      </c>
      <c r="AA81" s="24" t="str">
        <f t="shared" si="20"/>
        <v/>
      </c>
      <c r="AC81" s="24" t="str">
        <f t="shared" ca="1" si="23"/>
        <v/>
      </c>
      <c r="AD81" s="24" t="str">
        <f t="shared" ca="1" si="23"/>
        <v/>
      </c>
      <c r="AE81" s="24" t="str">
        <f t="shared" ca="1" si="23"/>
        <v/>
      </c>
      <c r="AF81" s="24" t="str">
        <f t="shared" ca="1" si="23"/>
        <v/>
      </c>
      <c r="AG81" s="24" t="str">
        <f t="shared" ca="1" si="23"/>
        <v/>
      </c>
      <c r="AH81" s="24" t="str">
        <f t="shared" ca="1" si="23"/>
        <v/>
      </c>
    </row>
    <row r="82" spans="2:34" x14ac:dyDescent="0.25">
      <c r="B82" s="20">
        <v>77</v>
      </c>
      <c r="C82" s="20">
        <v>1323</v>
      </c>
      <c r="D82" s="20">
        <v>-0.145508534866367</v>
      </c>
      <c r="E82" s="20">
        <v>245.88003565592101</v>
      </c>
      <c r="F82" s="20">
        <v>53.372244027717201</v>
      </c>
      <c r="G82" s="20">
        <v>1</v>
      </c>
      <c r="H82" s="20">
        <v>1295</v>
      </c>
      <c r="I82" s="20">
        <v>1371</v>
      </c>
      <c r="J82" s="20">
        <v>6</v>
      </c>
      <c r="K82" s="20">
        <v>1271</v>
      </c>
      <c r="L82" s="20">
        <v>1378</v>
      </c>
      <c r="M82" s="20">
        <v>382</v>
      </c>
      <c r="N82" s="20">
        <v>-0.14551</v>
      </c>
      <c r="P82" s="17">
        <v>83</v>
      </c>
      <c r="Q82" s="17">
        <f>VLOOKUP($P82,valores_RSI!$B$3:$D$1417,3,FALSE)</f>
        <v>56.877897990726403</v>
      </c>
      <c r="R82" s="17">
        <f t="shared" si="24"/>
        <v>80</v>
      </c>
      <c r="S82" s="24">
        <f t="shared" si="25"/>
        <v>1285</v>
      </c>
      <c r="T82" s="24">
        <f t="shared" si="25"/>
        <v>1384</v>
      </c>
      <c r="U82" s="24">
        <f t="shared" si="26"/>
        <v>1385</v>
      </c>
      <c r="V82" s="25" t="b">
        <f t="shared" si="21"/>
        <v>0</v>
      </c>
      <c r="W82" s="24" t="b">
        <f t="shared" si="22"/>
        <v>0</v>
      </c>
      <c r="X82" s="24" t="str">
        <f t="shared" si="18"/>
        <v/>
      </c>
      <c r="Y82" s="24" t="str">
        <f t="shared" si="18"/>
        <v/>
      </c>
      <c r="Z82" s="24" t="str">
        <f t="shared" si="19"/>
        <v/>
      </c>
      <c r="AA82" s="24" t="str">
        <f t="shared" si="20"/>
        <v/>
      </c>
      <c r="AC82" s="24" t="str">
        <f t="shared" ca="1" si="23"/>
        <v/>
      </c>
      <c r="AD82" s="24" t="str">
        <f t="shared" ca="1" si="23"/>
        <v/>
      </c>
      <c r="AE82" s="24" t="str">
        <f t="shared" ca="1" si="23"/>
        <v/>
      </c>
      <c r="AF82" s="24" t="str">
        <f t="shared" ca="1" si="23"/>
        <v/>
      </c>
      <c r="AG82" s="24" t="str">
        <f t="shared" ca="1" si="23"/>
        <v/>
      </c>
      <c r="AH82" s="24" t="str">
        <f t="shared" ca="1" si="23"/>
        <v/>
      </c>
    </row>
    <row r="83" spans="2:34" x14ac:dyDescent="0.25">
      <c r="B83" s="20">
        <v>78</v>
      </c>
      <c r="C83" s="20">
        <v>1323</v>
      </c>
      <c r="D83" s="20">
        <v>-0.131690511152423</v>
      </c>
      <c r="E83" s="20">
        <v>227.59879028237299</v>
      </c>
      <c r="F83" s="20">
        <v>53.372244027717201</v>
      </c>
      <c r="G83" s="20">
        <v>1</v>
      </c>
      <c r="H83" s="20">
        <v>1295</v>
      </c>
      <c r="I83" s="20">
        <v>1371</v>
      </c>
      <c r="J83" s="20">
        <v>5</v>
      </c>
      <c r="K83" s="20">
        <v>1259</v>
      </c>
      <c r="L83" s="20">
        <v>1378</v>
      </c>
      <c r="M83" s="20">
        <v>379</v>
      </c>
      <c r="N83" s="20">
        <v>-0.13169</v>
      </c>
      <c r="P83" s="17">
        <v>84</v>
      </c>
      <c r="Q83" s="17">
        <f>VLOOKUP($P83,valores_RSI!$B$3:$D$1417,3,FALSE)</f>
        <v>53.084415584415503</v>
      </c>
      <c r="R83" s="17">
        <f t="shared" si="24"/>
        <v>80</v>
      </c>
      <c r="S83" s="24">
        <f t="shared" si="25"/>
        <v>1285</v>
      </c>
      <c r="T83" s="24">
        <f t="shared" si="25"/>
        <v>1384</v>
      </c>
      <c r="U83" s="24">
        <f t="shared" si="26"/>
        <v>1385</v>
      </c>
      <c r="V83" s="25" t="b">
        <f t="shared" si="21"/>
        <v>0</v>
      </c>
      <c r="W83" s="24" t="b">
        <f t="shared" si="22"/>
        <v>0</v>
      </c>
      <c r="X83" s="24" t="str">
        <f t="shared" si="18"/>
        <v/>
      </c>
      <c r="Y83" s="24" t="str">
        <f t="shared" si="18"/>
        <v/>
      </c>
      <c r="Z83" s="24" t="str">
        <f t="shared" si="19"/>
        <v/>
      </c>
      <c r="AA83" s="24" t="str">
        <f t="shared" si="20"/>
        <v/>
      </c>
      <c r="AC83" s="24" t="str">
        <f t="shared" ca="1" si="23"/>
        <v/>
      </c>
      <c r="AD83" s="24" t="str">
        <f t="shared" ca="1" si="23"/>
        <v/>
      </c>
      <c r="AE83" s="24" t="str">
        <f t="shared" ca="1" si="23"/>
        <v/>
      </c>
      <c r="AF83" s="24" t="str">
        <f t="shared" ca="1" si="23"/>
        <v/>
      </c>
      <c r="AG83" s="24" t="str">
        <f t="shared" ca="1" si="23"/>
        <v/>
      </c>
      <c r="AH83" s="24" t="str">
        <f t="shared" ca="1" si="23"/>
        <v/>
      </c>
    </row>
    <row r="84" spans="2:34" x14ac:dyDescent="0.25">
      <c r="B84" s="20">
        <v>79</v>
      </c>
      <c r="C84" s="20">
        <v>1323</v>
      </c>
      <c r="D84" s="20">
        <v>7.9821270449601897E-2</v>
      </c>
      <c r="E84" s="20">
        <v>-52.231296777106202</v>
      </c>
      <c r="F84" s="20">
        <v>53.372244027717201</v>
      </c>
      <c r="G84" s="20">
        <v>1</v>
      </c>
      <c r="H84" s="20">
        <v>1323</v>
      </c>
      <c r="I84" s="20">
        <v>1407</v>
      </c>
      <c r="J84" s="20">
        <v>3</v>
      </c>
      <c r="K84" s="20">
        <v>1313</v>
      </c>
      <c r="L84" s="20">
        <v>1412</v>
      </c>
      <c r="M84" s="20">
        <v>395</v>
      </c>
      <c r="N84" s="20">
        <v>7.9820000000000002E-2</v>
      </c>
      <c r="P84" s="17">
        <v>85</v>
      </c>
      <c r="Q84" s="17">
        <f>VLOOKUP($P84,valores_RSI!$B$3:$D$1417,3,FALSE)</f>
        <v>52.0729684908789</v>
      </c>
      <c r="R84" s="17">
        <f t="shared" si="24"/>
        <v>80</v>
      </c>
      <c r="S84" s="24">
        <f t="shared" si="25"/>
        <v>1285</v>
      </c>
      <c r="T84" s="24">
        <f t="shared" si="25"/>
        <v>1384</v>
      </c>
      <c r="U84" s="24">
        <f t="shared" si="26"/>
        <v>1385</v>
      </c>
      <c r="V84" s="25" t="b">
        <f t="shared" si="21"/>
        <v>0</v>
      </c>
      <c r="W84" s="24" t="b">
        <f t="shared" si="22"/>
        <v>0</v>
      </c>
      <c r="X84" s="24" t="str">
        <f t="shared" si="18"/>
        <v/>
      </c>
      <c r="Y84" s="24" t="str">
        <f t="shared" si="18"/>
        <v/>
      </c>
      <c r="Z84" s="24" t="str">
        <f t="shared" si="19"/>
        <v/>
      </c>
      <c r="AA84" s="24" t="str">
        <f t="shared" si="20"/>
        <v/>
      </c>
      <c r="AC84" s="24" t="str">
        <f t="shared" ca="1" si="23"/>
        <v/>
      </c>
      <c r="AD84" s="24" t="str">
        <f t="shared" ca="1" si="23"/>
        <v/>
      </c>
      <c r="AE84" s="24" t="str">
        <f t="shared" ca="1" si="23"/>
        <v/>
      </c>
      <c r="AF84" s="24" t="str">
        <f t="shared" ca="1" si="23"/>
        <v/>
      </c>
      <c r="AG84" s="24" t="str">
        <f t="shared" ca="1" si="23"/>
        <v/>
      </c>
      <c r="AH84" s="24" t="str">
        <f t="shared" ca="1" si="23"/>
        <v/>
      </c>
    </row>
    <row r="85" spans="2:34" x14ac:dyDescent="0.25">
      <c r="B85" s="20">
        <v>80</v>
      </c>
      <c r="C85" s="20">
        <v>1385</v>
      </c>
      <c r="D85" s="20">
        <v>-5.3748999480136797E-2</v>
      </c>
      <c r="E85" s="20">
        <v>126.352766620073</v>
      </c>
      <c r="F85" s="20">
        <v>51.9104023400836</v>
      </c>
      <c r="G85" s="20">
        <v>1</v>
      </c>
      <c r="H85" s="20">
        <v>1295</v>
      </c>
      <c r="I85" s="20">
        <v>1385</v>
      </c>
      <c r="J85" s="20">
        <v>5</v>
      </c>
      <c r="K85" s="20">
        <v>1285</v>
      </c>
      <c r="L85" s="20">
        <v>1386</v>
      </c>
      <c r="M85" s="20">
        <v>386</v>
      </c>
      <c r="N85" s="20">
        <v>-5.3749999999999999E-2</v>
      </c>
      <c r="P85" s="17">
        <v>86</v>
      </c>
      <c r="Q85" s="17">
        <f>VLOOKUP($P85,valores_RSI!$B$3:$D$1417,3,FALSE)</f>
        <v>53.796445880452303</v>
      </c>
      <c r="R85" s="17">
        <f t="shared" si="24"/>
        <v>80</v>
      </c>
      <c r="S85" s="24">
        <f t="shared" si="25"/>
        <v>1285</v>
      </c>
      <c r="T85" s="24">
        <f t="shared" si="25"/>
        <v>1384</v>
      </c>
      <c r="U85" s="24">
        <f t="shared" si="26"/>
        <v>1385</v>
      </c>
      <c r="V85" s="25" t="b">
        <f t="shared" si="21"/>
        <v>0</v>
      </c>
      <c r="W85" s="24" t="b">
        <f t="shared" si="22"/>
        <v>0</v>
      </c>
      <c r="X85" s="24" t="str">
        <f t="shared" ref="X85:Y104" si="27">IF($W85,VLOOKUP($R85,$B$5:$N$101,X$2,FALSE),"")</f>
        <v/>
      </c>
      <c r="Y85" s="24" t="str">
        <f t="shared" si="27"/>
        <v/>
      </c>
      <c r="Z85" s="24" t="str">
        <f t="shared" si="19"/>
        <v/>
      </c>
      <c r="AA85" s="24" t="str">
        <f t="shared" si="20"/>
        <v/>
      </c>
      <c r="AC85" s="24" t="str">
        <f t="shared" ca="1" si="23"/>
        <v/>
      </c>
      <c r="AD85" s="24" t="str">
        <f t="shared" ca="1" si="23"/>
        <v/>
      </c>
      <c r="AE85" s="24" t="str">
        <f t="shared" ca="1" si="23"/>
        <v/>
      </c>
      <c r="AF85" s="24" t="str">
        <f t="shared" ca="1" si="23"/>
        <v/>
      </c>
      <c r="AG85" s="24" t="str">
        <f t="shared" ca="1" si="23"/>
        <v/>
      </c>
      <c r="AH85" s="24" t="str">
        <f t="shared" ca="1" si="23"/>
        <v/>
      </c>
    </row>
    <row r="86" spans="2:34" x14ac:dyDescent="0.25">
      <c r="B86" s="20">
        <v>81</v>
      </c>
      <c r="C86" s="20">
        <v>1396</v>
      </c>
      <c r="D86" s="20">
        <v>2.15514254043805E-2</v>
      </c>
      <c r="E86" s="20">
        <v>28.537514695085001</v>
      </c>
      <c r="F86" s="20">
        <v>58.6233045596002</v>
      </c>
      <c r="G86" s="20">
        <v>1</v>
      </c>
      <c r="H86" s="20">
        <v>1299</v>
      </c>
      <c r="I86" s="20">
        <v>1396</v>
      </c>
      <c r="J86" s="20">
        <v>3</v>
      </c>
      <c r="K86" s="20">
        <v>1299</v>
      </c>
      <c r="L86" s="20">
        <v>1398</v>
      </c>
      <c r="M86" s="20">
        <v>391</v>
      </c>
      <c r="N86" s="20">
        <v>2.155E-2</v>
      </c>
      <c r="P86" s="17">
        <v>87</v>
      </c>
      <c r="Q86" s="17">
        <f>VLOOKUP($P86,valores_RSI!$B$3:$D$1417,3,FALSE)</f>
        <v>51.027397260273901</v>
      </c>
      <c r="R86" s="17">
        <f t="shared" si="24"/>
        <v>80</v>
      </c>
      <c r="S86" s="24">
        <f t="shared" si="25"/>
        <v>1285</v>
      </c>
      <c r="T86" s="24">
        <f t="shared" si="25"/>
        <v>1384</v>
      </c>
      <c r="U86" s="24">
        <f t="shared" si="26"/>
        <v>1385</v>
      </c>
      <c r="V86" s="25" t="b">
        <f t="shared" si="21"/>
        <v>0</v>
      </c>
      <c r="W86" s="24" t="b">
        <f t="shared" si="22"/>
        <v>0</v>
      </c>
      <c r="X86" s="24" t="str">
        <f t="shared" si="27"/>
        <v/>
      </c>
      <c r="Y86" s="24" t="str">
        <f t="shared" si="27"/>
        <v/>
      </c>
      <c r="Z86" s="24" t="str">
        <f t="shared" si="19"/>
        <v/>
      </c>
      <c r="AA86" s="24" t="str">
        <f t="shared" si="20"/>
        <v/>
      </c>
      <c r="AC86" s="24" t="str">
        <f t="shared" ref="AC86:AH101" ca="1" si="28">IF($W86,IF(OR(OFFSET($AA86,AC$2,0)="abaixo",OFFSET($AA86,AC$2,0)="abaixo mas menor que o break"),IF($AA86="acima","cruzou_para_cima",""),""),"")</f>
        <v/>
      </c>
      <c r="AD86" s="24" t="str">
        <f t="shared" ca="1" si="28"/>
        <v/>
      </c>
      <c r="AE86" s="24" t="str">
        <f t="shared" ca="1" si="28"/>
        <v/>
      </c>
      <c r="AF86" s="24" t="str">
        <f t="shared" ca="1" si="28"/>
        <v/>
      </c>
      <c r="AG86" s="24" t="str">
        <f t="shared" ca="1" si="28"/>
        <v/>
      </c>
      <c r="AH86" s="24" t="str">
        <f t="shared" ca="1" si="28"/>
        <v/>
      </c>
    </row>
    <row r="87" spans="2:34" x14ac:dyDescent="0.25">
      <c r="P87" s="17">
        <v>88</v>
      </c>
      <c r="Q87" s="17">
        <f>VLOOKUP($P87,valores_RSI!$B$3:$D$1417,3,FALSE)</f>
        <v>53.422370617696103</v>
      </c>
      <c r="R87" s="17">
        <f t="shared" si="24"/>
        <v>80</v>
      </c>
      <c r="S87" s="24">
        <f t="shared" si="25"/>
        <v>1285</v>
      </c>
      <c r="T87" s="24">
        <f t="shared" si="25"/>
        <v>1384</v>
      </c>
      <c r="U87" s="24">
        <f t="shared" si="26"/>
        <v>1385</v>
      </c>
      <c r="V87" s="25" t="b">
        <f t="shared" si="21"/>
        <v>0</v>
      </c>
      <c r="W87" s="24" t="b">
        <f t="shared" si="22"/>
        <v>0</v>
      </c>
      <c r="X87" s="24" t="str">
        <f t="shared" si="27"/>
        <v/>
      </c>
      <c r="Y87" s="24" t="str">
        <f t="shared" si="27"/>
        <v/>
      </c>
      <c r="Z87" s="24" t="str">
        <f t="shared" si="19"/>
        <v/>
      </c>
      <c r="AA87" s="24" t="str">
        <f t="shared" si="20"/>
        <v/>
      </c>
      <c r="AC87" s="24" t="str">
        <f t="shared" ca="1" si="28"/>
        <v/>
      </c>
      <c r="AD87" s="24" t="str">
        <f t="shared" ca="1" si="28"/>
        <v/>
      </c>
      <c r="AE87" s="24" t="str">
        <f t="shared" ca="1" si="28"/>
        <v/>
      </c>
      <c r="AF87" s="24" t="str">
        <f t="shared" ca="1" si="28"/>
        <v/>
      </c>
      <c r="AG87" s="24" t="str">
        <f t="shared" ca="1" si="28"/>
        <v/>
      </c>
      <c r="AH87" s="24" t="str">
        <f t="shared" ca="1" si="28"/>
        <v/>
      </c>
    </row>
    <row r="88" spans="2:34" x14ac:dyDescent="0.25">
      <c r="P88" s="17">
        <v>89</v>
      </c>
      <c r="Q88" s="17">
        <f>VLOOKUP($P88,valores_RSI!$B$3:$D$1417,3,FALSE)</f>
        <v>52.631578947368403</v>
      </c>
      <c r="R88" s="17">
        <f t="shared" si="24"/>
        <v>80</v>
      </c>
      <c r="S88" s="24">
        <f t="shared" si="25"/>
        <v>1285</v>
      </c>
      <c r="T88" s="24">
        <f t="shared" si="25"/>
        <v>1384</v>
      </c>
      <c r="U88" s="24">
        <f t="shared" si="26"/>
        <v>1385</v>
      </c>
      <c r="V88" s="25" t="b">
        <f t="shared" si="21"/>
        <v>0</v>
      </c>
      <c r="W88" s="24" t="b">
        <f t="shared" si="22"/>
        <v>0</v>
      </c>
      <c r="X88" s="24" t="str">
        <f t="shared" si="27"/>
        <v/>
      </c>
      <c r="Y88" s="24" t="str">
        <f t="shared" si="27"/>
        <v/>
      </c>
      <c r="Z88" s="24" t="str">
        <f t="shared" si="19"/>
        <v/>
      </c>
      <c r="AA88" s="24" t="str">
        <f t="shared" si="20"/>
        <v/>
      </c>
      <c r="AC88" s="24" t="str">
        <f t="shared" ca="1" si="28"/>
        <v/>
      </c>
      <c r="AD88" s="24" t="str">
        <f t="shared" ca="1" si="28"/>
        <v/>
      </c>
      <c r="AE88" s="24" t="str">
        <f t="shared" ca="1" si="28"/>
        <v/>
      </c>
      <c r="AF88" s="24" t="str">
        <f t="shared" ca="1" si="28"/>
        <v/>
      </c>
      <c r="AG88" s="24" t="str">
        <f t="shared" ca="1" si="28"/>
        <v/>
      </c>
      <c r="AH88" s="24" t="str">
        <f t="shared" ca="1" si="28"/>
        <v/>
      </c>
    </row>
    <row r="89" spans="2:34" x14ac:dyDescent="0.25">
      <c r="P89" s="17">
        <v>90</v>
      </c>
      <c r="Q89" s="17">
        <f>VLOOKUP($P89,valores_RSI!$B$3:$D$1417,3,FALSE)</f>
        <v>54.788069073783298</v>
      </c>
      <c r="R89" s="17">
        <f t="shared" si="24"/>
        <v>80</v>
      </c>
      <c r="S89" s="24">
        <f t="shared" si="25"/>
        <v>1285</v>
      </c>
      <c r="T89" s="24">
        <f t="shared" si="25"/>
        <v>1384</v>
      </c>
      <c r="U89" s="24">
        <f t="shared" si="26"/>
        <v>1385</v>
      </c>
      <c r="V89" s="25" t="b">
        <f t="shared" si="21"/>
        <v>0</v>
      </c>
      <c r="W89" s="24" t="b">
        <f t="shared" si="22"/>
        <v>0</v>
      </c>
      <c r="X89" s="24" t="str">
        <f t="shared" si="27"/>
        <v/>
      </c>
      <c r="Y89" s="24" t="str">
        <f t="shared" si="27"/>
        <v/>
      </c>
      <c r="Z89" s="24" t="str">
        <f t="shared" si="19"/>
        <v/>
      </c>
      <c r="AA89" s="24" t="str">
        <f t="shared" si="20"/>
        <v/>
      </c>
      <c r="AC89" s="24" t="str">
        <f t="shared" ca="1" si="28"/>
        <v/>
      </c>
      <c r="AD89" s="24" t="str">
        <f t="shared" ca="1" si="28"/>
        <v/>
      </c>
      <c r="AE89" s="24" t="str">
        <f t="shared" ca="1" si="28"/>
        <v/>
      </c>
      <c r="AF89" s="24" t="str">
        <f t="shared" ca="1" si="28"/>
        <v/>
      </c>
      <c r="AG89" s="24" t="str">
        <f t="shared" ca="1" si="28"/>
        <v/>
      </c>
      <c r="AH89" s="24" t="str">
        <f t="shared" ca="1" si="28"/>
        <v/>
      </c>
    </row>
    <row r="90" spans="2:34" x14ac:dyDescent="0.25">
      <c r="P90" s="17">
        <v>91</v>
      </c>
      <c r="Q90" s="17">
        <f>VLOOKUP($P90,valores_RSI!$B$3:$D$1417,3,FALSE)</f>
        <v>47.763713080168699</v>
      </c>
      <c r="R90" s="17">
        <f t="shared" si="24"/>
        <v>80</v>
      </c>
      <c r="S90" s="24">
        <f t="shared" si="25"/>
        <v>1285</v>
      </c>
      <c r="T90" s="24">
        <f t="shared" si="25"/>
        <v>1384</v>
      </c>
      <c r="U90" s="24">
        <f t="shared" si="26"/>
        <v>1385</v>
      </c>
      <c r="V90" s="25" t="b">
        <f t="shared" si="21"/>
        <v>0</v>
      </c>
      <c r="W90" s="24" t="b">
        <f t="shared" si="22"/>
        <v>0</v>
      </c>
      <c r="X90" s="24" t="str">
        <f t="shared" si="27"/>
        <v/>
      </c>
      <c r="Y90" s="24" t="str">
        <f t="shared" si="27"/>
        <v/>
      </c>
      <c r="Z90" s="24" t="str">
        <f t="shared" si="19"/>
        <v/>
      </c>
      <c r="AA90" s="24" t="str">
        <f t="shared" si="20"/>
        <v/>
      </c>
      <c r="AC90" s="24" t="str">
        <f t="shared" ca="1" si="28"/>
        <v/>
      </c>
      <c r="AD90" s="24" t="str">
        <f t="shared" ca="1" si="28"/>
        <v/>
      </c>
      <c r="AE90" s="24" t="str">
        <f t="shared" ca="1" si="28"/>
        <v/>
      </c>
      <c r="AF90" s="24" t="str">
        <f t="shared" ca="1" si="28"/>
        <v/>
      </c>
      <c r="AG90" s="24" t="str">
        <f t="shared" ca="1" si="28"/>
        <v/>
      </c>
      <c r="AH90" s="24" t="str">
        <f t="shared" ca="1" si="28"/>
        <v/>
      </c>
    </row>
    <row r="91" spans="2:34" x14ac:dyDescent="0.25">
      <c r="P91" s="17">
        <v>92</v>
      </c>
      <c r="Q91" s="17">
        <f>VLOOKUP($P91,valores_RSI!$B$3:$D$1417,3,FALSE)</f>
        <v>48.070469798657697</v>
      </c>
      <c r="R91" s="17">
        <f t="shared" si="24"/>
        <v>80</v>
      </c>
      <c r="S91" s="24">
        <f t="shared" si="25"/>
        <v>1285</v>
      </c>
      <c r="T91" s="24">
        <f t="shared" si="25"/>
        <v>1384</v>
      </c>
      <c r="U91" s="24">
        <f t="shared" si="26"/>
        <v>1385</v>
      </c>
      <c r="V91" s="25" t="b">
        <f t="shared" si="21"/>
        <v>0</v>
      </c>
      <c r="W91" s="24" t="b">
        <f t="shared" si="22"/>
        <v>0</v>
      </c>
      <c r="X91" s="24" t="str">
        <f t="shared" si="27"/>
        <v/>
      </c>
      <c r="Y91" s="24" t="str">
        <f t="shared" si="27"/>
        <v/>
      </c>
      <c r="Z91" s="24" t="str">
        <f t="shared" si="19"/>
        <v/>
      </c>
      <c r="AA91" s="24" t="str">
        <f t="shared" si="20"/>
        <v/>
      </c>
      <c r="AC91" s="24" t="str">
        <f t="shared" ca="1" si="28"/>
        <v/>
      </c>
      <c r="AD91" s="24" t="str">
        <f t="shared" ca="1" si="28"/>
        <v/>
      </c>
      <c r="AE91" s="24" t="str">
        <f t="shared" ca="1" si="28"/>
        <v/>
      </c>
      <c r="AF91" s="24" t="str">
        <f t="shared" ca="1" si="28"/>
        <v/>
      </c>
      <c r="AG91" s="24" t="str">
        <f t="shared" ca="1" si="28"/>
        <v/>
      </c>
      <c r="AH91" s="24" t="str">
        <f t="shared" ca="1" si="28"/>
        <v/>
      </c>
    </row>
    <row r="92" spans="2:34" x14ac:dyDescent="0.25">
      <c r="P92" s="17">
        <v>93</v>
      </c>
      <c r="Q92" s="17">
        <f>VLOOKUP($P92,valores_RSI!$B$3:$D$1417,3,FALSE)</f>
        <v>49.481865284974099</v>
      </c>
      <c r="R92" s="17">
        <f t="shared" si="24"/>
        <v>80</v>
      </c>
      <c r="S92" s="24">
        <f t="shared" si="25"/>
        <v>1285</v>
      </c>
      <c r="T92" s="24">
        <f t="shared" si="25"/>
        <v>1384</v>
      </c>
      <c r="U92" s="24">
        <f t="shared" si="26"/>
        <v>1385</v>
      </c>
      <c r="V92" s="25" t="b">
        <f t="shared" si="21"/>
        <v>0</v>
      </c>
      <c r="W92" s="24" t="b">
        <f t="shared" si="22"/>
        <v>0</v>
      </c>
      <c r="X92" s="24" t="str">
        <f t="shared" si="27"/>
        <v/>
      </c>
      <c r="Y92" s="24" t="str">
        <f t="shared" si="27"/>
        <v/>
      </c>
      <c r="Z92" s="24" t="str">
        <f t="shared" si="19"/>
        <v/>
      </c>
      <c r="AA92" s="24" t="str">
        <f t="shared" si="20"/>
        <v/>
      </c>
      <c r="AC92" s="24" t="str">
        <f t="shared" ca="1" si="28"/>
        <v/>
      </c>
      <c r="AD92" s="24" t="str">
        <f t="shared" ca="1" si="28"/>
        <v/>
      </c>
      <c r="AE92" s="24" t="str">
        <f t="shared" ca="1" si="28"/>
        <v/>
      </c>
      <c r="AF92" s="24" t="str">
        <f t="shared" ca="1" si="28"/>
        <v/>
      </c>
      <c r="AG92" s="24" t="str">
        <f t="shared" ca="1" si="28"/>
        <v/>
      </c>
      <c r="AH92" s="24" t="str">
        <f t="shared" ca="1" si="28"/>
        <v/>
      </c>
    </row>
    <row r="93" spans="2:34" x14ac:dyDescent="0.25">
      <c r="P93" s="17">
        <v>94</v>
      </c>
      <c r="Q93" s="17">
        <f>VLOOKUP($P93,valores_RSI!$B$3:$D$1417,3,FALSE)</f>
        <v>49.394463667819998</v>
      </c>
      <c r="R93" s="17">
        <f t="shared" si="24"/>
        <v>80</v>
      </c>
      <c r="S93" s="24">
        <f t="shared" si="25"/>
        <v>1285</v>
      </c>
      <c r="T93" s="24">
        <f t="shared" si="25"/>
        <v>1384</v>
      </c>
      <c r="U93" s="24">
        <f t="shared" si="26"/>
        <v>1385</v>
      </c>
      <c r="V93" s="25" t="b">
        <f t="shared" si="21"/>
        <v>0</v>
      </c>
      <c r="W93" s="24" t="b">
        <f t="shared" si="22"/>
        <v>0</v>
      </c>
      <c r="X93" s="24" t="str">
        <f t="shared" si="27"/>
        <v/>
      </c>
      <c r="Y93" s="24" t="str">
        <f t="shared" si="27"/>
        <v/>
      </c>
      <c r="Z93" s="24" t="str">
        <f t="shared" si="19"/>
        <v/>
      </c>
      <c r="AA93" s="24" t="str">
        <f t="shared" si="20"/>
        <v/>
      </c>
      <c r="AC93" s="24" t="str">
        <f t="shared" ca="1" si="28"/>
        <v/>
      </c>
      <c r="AD93" s="24" t="str">
        <f t="shared" ca="1" si="28"/>
        <v/>
      </c>
      <c r="AE93" s="24" t="str">
        <f t="shared" ca="1" si="28"/>
        <v/>
      </c>
      <c r="AF93" s="24" t="str">
        <f t="shared" ca="1" si="28"/>
        <v/>
      </c>
      <c r="AG93" s="24" t="str">
        <f t="shared" ca="1" si="28"/>
        <v/>
      </c>
      <c r="AH93" s="24" t="str">
        <f t="shared" ca="1" si="28"/>
        <v/>
      </c>
    </row>
    <row r="94" spans="2:34" x14ac:dyDescent="0.25">
      <c r="P94" s="17">
        <v>95</v>
      </c>
      <c r="Q94" s="17">
        <f>VLOOKUP($P94,valores_RSI!$B$3:$D$1417,3,FALSE)</f>
        <v>49.655765920826099</v>
      </c>
      <c r="R94" s="17">
        <f t="shared" si="24"/>
        <v>80</v>
      </c>
      <c r="S94" s="24">
        <f t="shared" si="25"/>
        <v>1285</v>
      </c>
      <c r="T94" s="24">
        <f t="shared" si="25"/>
        <v>1384</v>
      </c>
      <c r="U94" s="24">
        <f t="shared" si="26"/>
        <v>1385</v>
      </c>
      <c r="V94" s="25" t="b">
        <f t="shared" si="21"/>
        <v>0</v>
      </c>
      <c r="W94" s="24" t="b">
        <f t="shared" si="22"/>
        <v>0</v>
      </c>
      <c r="X94" s="24" t="str">
        <f t="shared" si="27"/>
        <v/>
      </c>
      <c r="Y94" s="24" t="str">
        <f t="shared" si="27"/>
        <v/>
      </c>
      <c r="Z94" s="24" t="str">
        <f t="shared" si="19"/>
        <v/>
      </c>
      <c r="AA94" s="24" t="str">
        <f t="shared" si="20"/>
        <v/>
      </c>
      <c r="AC94" s="24" t="str">
        <f t="shared" ca="1" si="28"/>
        <v/>
      </c>
      <c r="AD94" s="24" t="str">
        <f t="shared" ca="1" si="28"/>
        <v/>
      </c>
      <c r="AE94" s="24" t="str">
        <f t="shared" ca="1" si="28"/>
        <v/>
      </c>
      <c r="AF94" s="24" t="str">
        <f t="shared" ca="1" si="28"/>
        <v/>
      </c>
      <c r="AG94" s="24" t="str">
        <f t="shared" ca="1" si="28"/>
        <v/>
      </c>
      <c r="AH94" s="24" t="str">
        <f t="shared" ca="1" si="28"/>
        <v/>
      </c>
    </row>
    <row r="95" spans="2:34" x14ac:dyDescent="0.25">
      <c r="P95" s="17">
        <v>96</v>
      </c>
      <c r="Q95" s="17">
        <f>VLOOKUP($P95,valores_RSI!$B$3:$D$1417,3,FALSE)</f>
        <v>45.5833333333333</v>
      </c>
      <c r="R95" s="17">
        <f t="shared" si="24"/>
        <v>80</v>
      </c>
      <c r="S95" s="24">
        <f t="shared" si="25"/>
        <v>1285</v>
      </c>
      <c r="T95" s="24">
        <f t="shared" si="25"/>
        <v>1384</v>
      </c>
      <c r="U95" s="24">
        <f t="shared" si="26"/>
        <v>1385</v>
      </c>
      <c r="V95" s="25" t="b">
        <f t="shared" si="21"/>
        <v>0</v>
      </c>
      <c r="W95" s="24" t="b">
        <f t="shared" si="22"/>
        <v>0</v>
      </c>
      <c r="X95" s="24" t="str">
        <f t="shared" si="27"/>
        <v/>
      </c>
      <c r="Y95" s="24" t="str">
        <f t="shared" si="27"/>
        <v/>
      </c>
      <c r="Z95" s="24" t="str">
        <f t="shared" si="19"/>
        <v/>
      </c>
      <c r="AA95" s="24" t="str">
        <f t="shared" si="20"/>
        <v/>
      </c>
      <c r="AC95" s="24" t="str">
        <f t="shared" ca="1" si="28"/>
        <v/>
      </c>
      <c r="AD95" s="24" t="str">
        <f t="shared" ca="1" si="28"/>
        <v/>
      </c>
      <c r="AE95" s="24" t="str">
        <f t="shared" ca="1" si="28"/>
        <v/>
      </c>
      <c r="AF95" s="24" t="str">
        <f t="shared" ca="1" si="28"/>
        <v/>
      </c>
      <c r="AG95" s="24" t="str">
        <f t="shared" ca="1" si="28"/>
        <v/>
      </c>
      <c r="AH95" s="24" t="str">
        <f t="shared" ca="1" si="28"/>
        <v/>
      </c>
    </row>
    <row r="96" spans="2:34" x14ac:dyDescent="0.25">
      <c r="P96" s="17">
        <v>97</v>
      </c>
      <c r="Q96" s="17">
        <f>VLOOKUP($P96,valores_RSI!$B$3:$D$1417,3,FALSE)</f>
        <v>41.4612676056338</v>
      </c>
      <c r="R96" s="17">
        <f t="shared" si="24"/>
        <v>80</v>
      </c>
      <c r="S96" s="24">
        <f t="shared" si="25"/>
        <v>1285</v>
      </c>
      <c r="T96" s="24">
        <f t="shared" si="25"/>
        <v>1384</v>
      </c>
      <c r="U96" s="24">
        <f t="shared" si="26"/>
        <v>1385</v>
      </c>
      <c r="V96" s="25" t="b">
        <f t="shared" si="21"/>
        <v>0</v>
      </c>
      <c r="W96" s="24" t="b">
        <f t="shared" si="22"/>
        <v>0</v>
      </c>
      <c r="X96" s="24" t="str">
        <f t="shared" si="27"/>
        <v/>
      </c>
      <c r="Y96" s="24" t="str">
        <f t="shared" si="27"/>
        <v/>
      </c>
      <c r="Z96" s="24" t="str">
        <f t="shared" si="19"/>
        <v/>
      </c>
      <c r="AA96" s="24" t="str">
        <f t="shared" si="20"/>
        <v/>
      </c>
      <c r="AC96" s="24" t="str">
        <f t="shared" ca="1" si="28"/>
        <v/>
      </c>
      <c r="AD96" s="24" t="str">
        <f t="shared" ca="1" si="28"/>
        <v/>
      </c>
      <c r="AE96" s="24" t="str">
        <f t="shared" ca="1" si="28"/>
        <v/>
      </c>
      <c r="AF96" s="24" t="str">
        <f t="shared" ca="1" si="28"/>
        <v/>
      </c>
      <c r="AG96" s="24" t="str">
        <f t="shared" ca="1" si="28"/>
        <v/>
      </c>
      <c r="AH96" s="24" t="str">
        <f t="shared" ca="1" si="28"/>
        <v/>
      </c>
    </row>
    <row r="97" spans="16:34" x14ac:dyDescent="0.25">
      <c r="P97" s="17">
        <v>98</v>
      </c>
      <c r="Q97" s="17">
        <f>VLOOKUP($P97,valores_RSI!$B$3:$D$1417,3,FALSE)</f>
        <v>41.4612676056338</v>
      </c>
      <c r="R97" s="17">
        <f t="shared" si="24"/>
        <v>80</v>
      </c>
      <c r="S97" s="24">
        <f t="shared" si="25"/>
        <v>1285</v>
      </c>
      <c r="T97" s="24">
        <f t="shared" si="25"/>
        <v>1384</v>
      </c>
      <c r="U97" s="24">
        <f t="shared" si="26"/>
        <v>1385</v>
      </c>
      <c r="V97" s="25" t="b">
        <f t="shared" si="21"/>
        <v>0</v>
      </c>
      <c r="W97" s="24" t="b">
        <f t="shared" si="22"/>
        <v>0</v>
      </c>
      <c r="X97" s="24" t="str">
        <f t="shared" si="27"/>
        <v/>
      </c>
      <c r="Y97" s="24" t="str">
        <f t="shared" si="27"/>
        <v/>
      </c>
      <c r="Z97" s="24" t="str">
        <f t="shared" si="19"/>
        <v/>
      </c>
      <c r="AA97" s="24" t="str">
        <f t="shared" si="20"/>
        <v/>
      </c>
      <c r="AC97" s="24" t="str">
        <f t="shared" ca="1" si="28"/>
        <v/>
      </c>
      <c r="AD97" s="24" t="str">
        <f t="shared" ca="1" si="28"/>
        <v/>
      </c>
      <c r="AE97" s="24" t="str">
        <f t="shared" ca="1" si="28"/>
        <v/>
      </c>
      <c r="AF97" s="24" t="str">
        <f t="shared" ca="1" si="28"/>
        <v/>
      </c>
      <c r="AG97" s="24" t="str">
        <f t="shared" ca="1" si="28"/>
        <v/>
      </c>
      <c r="AH97" s="24" t="str">
        <f t="shared" ca="1" si="28"/>
        <v/>
      </c>
    </row>
    <row r="98" spans="16:34" x14ac:dyDescent="0.25">
      <c r="P98" s="17">
        <v>99</v>
      </c>
      <c r="Q98" s="17">
        <f>VLOOKUP($P98,valores_RSI!$B$3:$D$1417,3,FALSE)</f>
        <v>46.421845574387902</v>
      </c>
      <c r="R98" s="17">
        <f t="shared" si="24"/>
        <v>80</v>
      </c>
      <c r="S98" s="24">
        <f t="shared" si="25"/>
        <v>1285</v>
      </c>
      <c r="T98" s="24">
        <f t="shared" si="25"/>
        <v>1384</v>
      </c>
      <c r="U98" s="24">
        <f t="shared" si="26"/>
        <v>1385</v>
      </c>
      <c r="V98" s="25" t="b">
        <f t="shared" si="21"/>
        <v>0</v>
      </c>
      <c r="W98" s="24" t="b">
        <f t="shared" si="22"/>
        <v>0</v>
      </c>
      <c r="X98" s="24" t="str">
        <f t="shared" si="27"/>
        <v/>
      </c>
      <c r="Y98" s="24" t="str">
        <f t="shared" si="27"/>
        <v/>
      </c>
      <c r="Z98" s="24" t="str">
        <f t="shared" si="19"/>
        <v/>
      </c>
      <c r="AA98" s="24" t="str">
        <f t="shared" si="20"/>
        <v/>
      </c>
      <c r="AC98" s="24" t="str">
        <f t="shared" ca="1" si="28"/>
        <v/>
      </c>
      <c r="AD98" s="24" t="str">
        <f t="shared" ca="1" si="28"/>
        <v/>
      </c>
      <c r="AE98" s="24" t="str">
        <f t="shared" ca="1" si="28"/>
        <v/>
      </c>
      <c r="AF98" s="24" t="str">
        <f t="shared" ca="1" si="28"/>
        <v/>
      </c>
      <c r="AG98" s="24" t="str">
        <f t="shared" ca="1" si="28"/>
        <v/>
      </c>
      <c r="AH98" s="24" t="str">
        <f t="shared" ca="1" si="28"/>
        <v/>
      </c>
    </row>
    <row r="99" spans="16:34" x14ac:dyDescent="0.25">
      <c r="P99" s="17">
        <v>100</v>
      </c>
      <c r="Q99" s="17">
        <f>VLOOKUP($P99,valores_RSI!$B$3:$D$1417,3,FALSE)</f>
        <v>50.4089979550102</v>
      </c>
      <c r="R99" s="17">
        <f t="shared" si="24"/>
        <v>80</v>
      </c>
      <c r="S99" s="24">
        <f t="shared" si="25"/>
        <v>1285</v>
      </c>
      <c r="T99" s="24">
        <f t="shared" si="25"/>
        <v>1384</v>
      </c>
      <c r="U99" s="24">
        <f t="shared" si="26"/>
        <v>1385</v>
      </c>
      <c r="V99" s="25" t="b">
        <f t="shared" si="21"/>
        <v>0</v>
      </c>
      <c r="W99" s="24" t="b">
        <f t="shared" si="22"/>
        <v>0</v>
      </c>
      <c r="X99" s="24" t="str">
        <f t="shared" si="27"/>
        <v/>
      </c>
      <c r="Y99" s="24" t="str">
        <f t="shared" si="27"/>
        <v/>
      </c>
      <c r="Z99" s="24" t="str">
        <f t="shared" si="19"/>
        <v/>
      </c>
      <c r="AA99" s="24" t="str">
        <f t="shared" si="20"/>
        <v/>
      </c>
      <c r="AC99" s="24" t="str">
        <f t="shared" ca="1" si="28"/>
        <v/>
      </c>
      <c r="AD99" s="24" t="str">
        <f t="shared" ca="1" si="28"/>
        <v/>
      </c>
      <c r="AE99" s="24" t="str">
        <f t="shared" ca="1" si="28"/>
        <v/>
      </c>
      <c r="AF99" s="24" t="str">
        <f t="shared" ca="1" si="28"/>
        <v/>
      </c>
      <c r="AG99" s="24" t="str">
        <f t="shared" ca="1" si="28"/>
        <v/>
      </c>
      <c r="AH99" s="24" t="str">
        <f t="shared" ca="1" si="28"/>
        <v/>
      </c>
    </row>
    <row r="100" spans="16:34" x14ac:dyDescent="0.25">
      <c r="P100" s="17">
        <v>101</v>
      </c>
      <c r="Q100" s="17">
        <f>VLOOKUP($P100,valores_RSI!$B$3:$D$1417,3,FALSE)</f>
        <v>46.760259179265603</v>
      </c>
      <c r="R100" s="17">
        <f t="shared" si="24"/>
        <v>80</v>
      </c>
      <c r="S100" s="24">
        <f t="shared" si="25"/>
        <v>1285</v>
      </c>
      <c r="T100" s="24">
        <f t="shared" si="25"/>
        <v>1384</v>
      </c>
      <c r="U100" s="24">
        <f t="shared" si="26"/>
        <v>1385</v>
      </c>
      <c r="V100" s="25" t="b">
        <f t="shared" si="21"/>
        <v>0</v>
      </c>
      <c r="W100" s="24" t="b">
        <f t="shared" si="22"/>
        <v>0</v>
      </c>
      <c r="X100" s="24" t="str">
        <f t="shared" si="27"/>
        <v/>
      </c>
      <c r="Y100" s="24" t="str">
        <f t="shared" si="27"/>
        <v/>
      </c>
      <c r="Z100" s="24" t="str">
        <f t="shared" si="19"/>
        <v/>
      </c>
      <c r="AA100" s="24" t="str">
        <f t="shared" si="20"/>
        <v/>
      </c>
      <c r="AC100" s="24" t="str">
        <f t="shared" ca="1" si="28"/>
        <v/>
      </c>
      <c r="AD100" s="24" t="str">
        <f t="shared" ca="1" si="28"/>
        <v/>
      </c>
      <c r="AE100" s="24" t="str">
        <f t="shared" ca="1" si="28"/>
        <v/>
      </c>
      <c r="AF100" s="24" t="str">
        <f t="shared" ca="1" si="28"/>
        <v/>
      </c>
      <c r="AG100" s="24" t="str">
        <f t="shared" ca="1" si="28"/>
        <v/>
      </c>
      <c r="AH100" s="24" t="str">
        <f t="shared" ca="1" si="28"/>
        <v/>
      </c>
    </row>
    <row r="101" spans="16:34" x14ac:dyDescent="0.25">
      <c r="P101" s="17">
        <v>102</v>
      </c>
      <c r="Q101" s="17">
        <f>VLOOKUP($P101,valores_RSI!$B$3:$D$1417,3,FALSE)</f>
        <v>48.004434589800397</v>
      </c>
      <c r="R101" s="17">
        <f t="shared" si="24"/>
        <v>80</v>
      </c>
      <c r="S101" s="24">
        <f t="shared" si="25"/>
        <v>1285</v>
      </c>
      <c r="T101" s="24">
        <f t="shared" si="25"/>
        <v>1384</v>
      </c>
      <c r="U101" s="24">
        <f t="shared" si="26"/>
        <v>1385</v>
      </c>
      <c r="V101" s="25" t="b">
        <f t="shared" si="21"/>
        <v>0</v>
      </c>
      <c r="W101" s="24" t="b">
        <f t="shared" si="22"/>
        <v>0</v>
      </c>
      <c r="X101" s="24" t="str">
        <f t="shared" si="27"/>
        <v/>
      </c>
      <c r="Y101" s="24" t="str">
        <f t="shared" si="27"/>
        <v/>
      </c>
      <c r="Z101" s="24" t="str">
        <f t="shared" si="19"/>
        <v/>
      </c>
      <c r="AA101" s="24" t="str">
        <f t="shared" si="20"/>
        <v/>
      </c>
      <c r="AC101" s="24" t="str">
        <f t="shared" ca="1" si="28"/>
        <v/>
      </c>
      <c r="AD101" s="24" t="str">
        <f t="shared" ca="1" si="28"/>
        <v/>
      </c>
      <c r="AE101" s="24" t="str">
        <f t="shared" ca="1" si="28"/>
        <v/>
      </c>
      <c r="AF101" s="24" t="str">
        <f t="shared" ca="1" si="28"/>
        <v/>
      </c>
      <c r="AG101" s="24" t="str">
        <f t="shared" ca="1" si="28"/>
        <v/>
      </c>
      <c r="AH101" s="24" t="str">
        <f t="shared" ca="1" si="28"/>
        <v/>
      </c>
    </row>
    <row r="102" spans="16:34" x14ac:dyDescent="0.25">
      <c r="P102" s="17">
        <v>103</v>
      </c>
      <c r="Q102" s="17">
        <f>VLOOKUP($P102,valores_RSI!$B$3:$D$1417,3,FALSE)</f>
        <v>44.764957264957197</v>
      </c>
      <c r="R102" s="17">
        <f t="shared" si="24"/>
        <v>80</v>
      </c>
      <c r="S102" s="24">
        <f t="shared" si="25"/>
        <v>1285</v>
      </c>
      <c r="T102" s="24">
        <f t="shared" si="25"/>
        <v>1384</v>
      </c>
      <c r="U102" s="24">
        <f t="shared" si="26"/>
        <v>1385</v>
      </c>
      <c r="V102" s="25" t="b">
        <f t="shared" si="21"/>
        <v>0</v>
      </c>
      <c r="W102" s="24" t="b">
        <f t="shared" si="22"/>
        <v>0</v>
      </c>
      <c r="X102" s="24" t="str">
        <f t="shared" si="27"/>
        <v/>
      </c>
      <c r="Y102" s="24" t="str">
        <f t="shared" si="27"/>
        <v/>
      </c>
      <c r="Z102" s="24" t="str">
        <f t="shared" si="19"/>
        <v/>
      </c>
      <c r="AA102" s="24" t="str">
        <f t="shared" si="20"/>
        <v/>
      </c>
      <c r="AC102" s="24" t="str">
        <f t="shared" ref="AC102:AH117" ca="1" si="29">IF($W102,IF(OR(OFFSET($AA102,AC$2,0)="abaixo",OFFSET($AA102,AC$2,0)="abaixo mas menor que o break"),IF($AA102="acima","cruzou_para_cima",""),""),"")</f>
        <v/>
      </c>
      <c r="AD102" s="24" t="str">
        <f t="shared" ca="1" si="29"/>
        <v/>
      </c>
      <c r="AE102" s="24" t="str">
        <f t="shared" ca="1" si="29"/>
        <v/>
      </c>
      <c r="AF102" s="24" t="str">
        <f t="shared" ca="1" si="29"/>
        <v/>
      </c>
      <c r="AG102" s="24" t="str">
        <f t="shared" ca="1" si="29"/>
        <v/>
      </c>
      <c r="AH102" s="24" t="str">
        <f t="shared" ca="1" si="29"/>
        <v/>
      </c>
    </row>
    <row r="103" spans="16:34" x14ac:dyDescent="0.25">
      <c r="P103" s="17">
        <v>104</v>
      </c>
      <c r="Q103" s="17">
        <f>VLOOKUP($P103,valores_RSI!$B$3:$D$1417,3,FALSE)</f>
        <v>43.311403508771903</v>
      </c>
      <c r="R103" s="17">
        <f t="shared" si="24"/>
        <v>80</v>
      </c>
      <c r="S103" s="24">
        <f t="shared" si="25"/>
        <v>1285</v>
      </c>
      <c r="T103" s="24">
        <f t="shared" si="25"/>
        <v>1384</v>
      </c>
      <c r="U103" s="24">
        <f t="shared" si="26"/>
        <v>1385</v>
      </c>
      <c r="V103" s="25" t="b">
        <f t="shared" si="21"/>
        <v>0</v>
      </c>
      <c r="W103" s="24" t="b">
        <f t="shared" si="22"/>
        <v>0</v>
      </c>
      <c r="X103" s="24" t="str">
        <f t="shared" si="27"/>
        <v/>
      </c>
      <c r="Y103" s="24" t="str">
        <f t="shared" si="27"/>
        <v/>
      </c>
      <c r="Z103" s="24" t="str">
        <f t="shared" si="19"/>
        <v/>
      </c>
      <c r="AA103" s="24" t="str">
        <f t="shared" si="20"/>
        <v/>
      </c>
      <c r="AC103" s="24" t="str">
        <f t="shared" ca="1" si="29"/>
        <v/>
      </c>
      <c r="AD103" s="24" t="str">
        <f t="shared" ca="1" si="29"/>
        <v/>
      </c>
      <c r="AE103" s="24" t="str">
        <f t="shared" ca="1" si="29"/>
        <v/>
      </c>
      <c r="AF103" s="24" t="str">
        <f t="shared" ca="1" si="29"/>
        <v/>
      </c>
      <c r="AG103" s="24" t="str">
        <f t="shared" ca="1" si="29"/>
        <v/>
      </c>
      <c r="AH103" s="24" t="str">
        <f t="shared" ca="1" si="29"/>
        <v/>
      </c>
    </row>
    <row r="104" spans="16:34" x14ac:dyDescent="0.25">
      <c r="P104" s="17">
        <v>105</v>
      </c>
      <c r="Q104" s="17">
        <f>VLOOKUP($P104,valores_RSI!$B$3:$D$1417,3,FALSE)</f>
        <v>42.682926829268297</v>
      </c>
      <c r="R104" s="17">
        <f t="shared" si="24"/>
        <v>80</v>
      </c>
      <c r="S104" s="24">
        <f t="shared" si="25"/>
        <v>1285</v>
      </c>
      <c r="T104" s="24">
        <f t="shared" si="25"/>
        <v>1384</v>
      </c>
      <c r="U104" s="24">
        <f t="shared" si="26"/>
        <v>1385</v>
      </c>
      <c r="V104" s="25" t="b">
        <f t="shared" si="21"/>
        <v>0</v>
      </c>
      <c r="W104" s="24" t="b">
        <f t="shared" si="22"/>
        <v>0</v>
      </c>
      <c r="X104" s="24" t="str">
        <f t="shared" si="27"/>
        <v/>
      </c>
      <c r="Y104" s="24" t="str">
        <f t="shared" si="27"/>
        <v/>
      </c>
      <c r="Z104" s="24" t="str">
        <f t="shared" si="19"/>
        <v/>
      </c>
      <c r="AA104" s="24" t="str">
        <f t="shared" si="20"/>
        <v/>
      </c>
      <c r="AC104" s="24" t="str">
        <f t="shared" ca="1" si="29"/>
        <v/>
      </c>
      <c r="AD104" s="24" t="str">
        <f t="shared" ca="1" si="29"/>
        <v/>
      </c>
      <c r="AE104" s="24" t="str">
        <f t="shared" ca="1" si="29"/>
        <v/>
      </c>
      <c r="AF104" s="24" t="str">
        <f t="shared" ca="1" si="29"/>
        <v/>
      </c>
      <c r="AG104" s="24" t="str">
        <f t="shared" ca="1" si="29"/>
        <v/>
      </c>
      <c r="AH104" s="24" t="str">
        <f t="shared" ca="1" si="29"/>
        <v/>
      </c>
    </row>
    <row r="105" spans="16:34" x14ac:dyDescent="0.25">
      <c r="P105" s="17">
        <v>106</v>
      </c>
      <c r="Q105" s="17">
        <f>VLOOKUP($P105,valores_RSI!$B$3:$D$1417,3,FALSE)</f>
        <v>39.462365591397798</v>
      </c>
      <c r="R105" s="17">
        <f t="shared" si="24"/>
        <v>80</v>
      </c>
      <c r="S105" s="24">
        <f t="shared" si="25"/>
        <v>1285</v>
      </c>
      <c r="T105" s="24">
        <f t="shared" si="25"/>
        <v>1384</v>
      </c>
      <c r="U105" s="24">
        <f t="shared" si="26"/>
        <v>1385</v>
      </c>
      <c r="V105" s="25" t="b">
        <f t="shared" si="21"/>
        <v>0</v>
      </c>
      <c r="W105" s="24" t="b">
        <f t="shared" si="22"/>
        <v>0</v>
      </c>
      <c r="X105" s="24" t="str">
        <f t="shared" ref="X105:Y124" si="30">IF($W105,VLOOKUP($R105,$B$5:$N$101,X$2,FALSE),"")</f>
        <v/>
      </c>
      <c r="Y105" s="24" t="str">
        <f t="shared" si="30"/>
        <v/>
      </c>
      <c r="Z105" s="24" t="str">
        <f t="shared" si="19"/>
        <v/>
      </c>
      <c r="AA105" s="24" t="str">
        <f t="shared" si="20"/>
        <v/>
      </c>
      <c r="AC105" s="24" t="str">
        <f t="shared" ca="1" si="29"/>
        <v/>
      </c>
      <c r="AD105" s="24" t="str">
        <f t="shared" ca="1" si="29"/>
        <v/>
      </c>
      <c r="AE105" s="24" t="str">
        <f t="shared" ca="1" si="29"/>
        <v/>
      </c>
      <c r="AF105" s="24" t="str">
        <f t="shared" ca="1" si="29"/>
        <v/>
      </c>
      <c r="AG105" s="24" t="str">
        <f t="shared" ca="1" si="29"/>
        <v/>
      </c>
      <c r="AH105" s="24" t="str">
        <f t="shared" ca="1" si="29"/>
        <v/>
      </c>
    </row>
    <row r="106" spans="16:34" x14ac:dyDescent="0.25">
      <c r="P106" s="17">
        <v>107</v>
      </c>
      <c r="Q106" s="17">
        <f>VLOOKUP($P106,valores_RSI!$B$3:$D$1417,3,FALSE)</f>
        <v>44.623655913978403</v>
      </c>
      <c r="R106" s="17">
        <f t="shared" si="24"/>
        <v>80</v>
      </c>
      <c r="S106" s="24">
        <f t="shared" si="25"/>
        <v>1285</v>
      </c>
      <c r="T106" s="24">
        <f t="shared" si="25"/>
        <v>1384</v>
      </c>
      <c r="U106" s="24">
        <f t="shared" si="26"/>
        <v>1385</v>
      </c>
      <c r="V106" s="25" t="b">
        <f t="shared" si="21"/>
        <v>0</v>
      </c>
      <c r="W106" s="24" t="b">
        <f t="shared" si="22"/>
        <v>0</v>
      </c>
      <c r="X106" s="24" t="str">
        <f t="shared" si="30"/>
        <v/>
      </c>
      <c r="Y106" s="24" t="str">
        <f t="shared" si="30"/>
        <v/>
      </c>
      <c r="Z106" s="24" t="str">
        <f t="shared" si="19"/>
        <v/>
      </c>
      <c r="AA106" s="24" t="str">
        <f t="shared" si="20"/>
        <v/>
      </c>
      <c r="AC106" s="24" t="str">
        <f t="shared" ca="1" si="29"/>
        <v/>
      </c>
      <c r="AD106" s="24" t="str">
        <f t="shared" ca="1" si="29"/>
        <v/>
      </c>
      <c r="AE106" s="24" t="str">
        <f t="shared" ca="1" si="29"/>
        <v/>
      </c>
      <c r="AF106" s="24" t="str">
        <f t="shared" ca="1" si="29"/>
        <v/>
      </c>
      <c r="AG106" s="24" t="str">
        <f t="shared" ca="1" si="29"/>
        <v/>
      </c>
      <c r="AH106" s="24" t="str">
        <f t="shared" ca="1" si="29"/>
        <v/>
      </c>
    </row>
    <row r="107" spans="16:34" x14ac:dyDescent="0.25">
      <c r="P107" s="17">
        <v>108</v>
      </c>
      <c r="Q107" s="17">
        <f>VLOOKUP($P107,valores_RSI!$B$3:$D$1417,3,FALSE)</f>
        <v>47.233606557377001</v>
      </c>
      <c r="R107" s="17">
        <f t="shared" si="24"/>
        <v>80</v>
      </c>
      <c r="S107" s="24">
        <f t="shared" si="25"/>
        <v>1285</v>
      </c>
      <c r="T107" s="24">
        <f t="shared" si="25"/>
        <v>1384</v>
      </c>
      <c r="U107" s="24">
        <f t="shared" si="26"/>
        <v>1385</v>
      </c>
      <c r="V107" s="25" t="b">
        <f t="shared" si="21"/>
        <v>0</v>
      </c>
      <c r="W107" s="24" t="b">
        <f t="shared" si="22"/>
        <v>0</v>
      </c>
      <c r="X107" s="24" t="str">
        <f t="shared" si="30"/>
        <v/>
      </c>
      <c r="Y107" s="24" t="str">
        <f t="shared" si="30"/>
        <v/>
      </c>
      <c r="Z107" s="24" t="str">
        <f t="shared" si="19"/>
        <v/>
      </c>
      <c r="AA107" s="24" t="str">
        <f t="shared" si="20"/>
        <v/>
      </c>
      <c r="AC107" s="24" t="str">
        <f t="shared" ca="1" si="29"/>
        <v/>
      </c>
      <c r="AD107" s="24" t="str">
        <f t="shared" ca="1" si="29"/>
        <v/>
      </c>
      <c r="AE107" s="24" t="str">
        <f t="shared" ca="1" si="29"/>
        <v/>
      </c>
      <c r="AF107" s="24" t="str">
        <f t="shared" ca="1" si="29"/>
        <v/>
      </c>
      <c r="AG107" s="24" t="str">
        <f t="shared" ca="1" si="29"/>
        <v/>
      </c>
      <c r="AH107" s="24" t="str">
        <f t="shared" ca="1" si="29"/>
        <v/>
      </c>
    </row>
    <row r="108" spans="16:34" x14ac:dyDescent="0.25">
      <c r="P108" s="17">
        <v>109</v>
      </c>
      <c r="Q108" s="17">
        <f>VLOOKUP($P108,valores_RSI!$B$3:$D$1417,3,FALSE)</f>
        <v>48.938428874734598</v>
      </c>
      <c r="R108" s="17">
        <f t="shared" si="24"/>
        <v>80</v>
      </c>
      <c r="S108" s="24">
        <f t="shared" si="25"/>
        <v>1285</v>
      </c>
      <c r="T108" s="24">
        <f t="shared" si="25"/>
        <v>1384</v>
      </c>
      <c r="U108" s="24">
        <f t="shared" si="26"/>
        <v>1385</v>
      </c>
      <c r="V108" s="25" t="b">
        <f t="shared" si="21"/>
        <v>0</v>
      </c>
      <c r="W108" s="24" t="b">
        <f t="shared" si="22"/>
        <v>0</v>
      </c>
      <c r="X108" s="24" t="str">
        <f t="shared" si="30"/>
        <v/>
      </c>
      <c r="Y108" s="24" t="str">
        <f t="shared" si="30"/>
        <v/>
      </c>
      <c r="Z108" s="24" t="str">
        <f t="shared" si="19"/>
        <v/>
      </c>
      <c r="AA108" s="24" t="str">
        <f t="shared" si="20"/>
        <v/>
      </c>
      <c r="AC108" s="24" t="str">
        <f t="shared" ca="1" si="29"/>
        <v/>
      </c>
      <c r="AD108" s="24" t="str">
        <f t="shared" ca="1" si="29"/>
        <v/>
      </c>
      <c r="AE108" s="24" t="str">
        <f t="shared" ca="1" si="29"/>
        <v/>
      </c>
      <c r="AF108" s="24" t="str">
        <f t="shared" ca="1" si="29"/>
        <v/>
      </c>
      <c r="AG108" s="24" t="str">
        <f t="shared" ca="1" si="29"/>
        <v/>
      </c>
      <c r="AH108" s="24" t="str">
        <f t="shared" ca="1" si="29"/>
        <v/>
      </c>
    </row>
    <row r="109" spans="16:34" x14ac:dyDescent="0.25">
      <c r="P109" s="17">
        <v>110</v>
      </c>
      <c r="Q109" s="17">
        <f>VLOOKUP($P109,valores_RSI!$B$3:$D$1417,3,FALSE)</f>
        <v>53.1460674157303</v>
      </c>
      <c r="R109" s="17">
        <f t="shared" si="24"/>
        <v>80</v>
      </c>
      <c r="S109" s="24">
        <f t="shared" si="25"/>
        <v>1285</v>
      </c>
      <c r="T109" s="24">
        <f t="shared" si="25"/>
        <v>1384</v>
      </c>
      <c r="U109" s="24">
        <f t="shared" si="26"/>
        <v>1385</v>
      </c>
      <c r="V109" s="25" t="b">
        <f t="shared" si="21"/>
        <v>0</v>
      </c>
      <c r="W109" s="24" t="b">
        <f t="shared" si="22"/>
        <v>0</v>
      </c>
      <c r="X109" s="24" t="str">
        <f t="shared" si="30"/>
        <v/>
      </c>
      <c r="Y109" s="24" t="str">
        <f t="shared" si="30"/>
        <v/>
      </c>
      <c r="Z109" s="24" t="str">
        <f t="shared" si="19"/>
        <v/>
      </c>
      <c r="AA109" s="24" t="str">
        <f t="shared" si="20"/>
        <v/>
      </c>
      <c r="AC109" s="24" t="str">
        <f t="shared" ca="1" si="29"/>
        <v/>
      </c>
      <c r="AD109" s="24" t="str">
        <f t="shared" ca="1" si="29"/>
        <v/>
      </c>
      <c r="AE109" s="24" t="str">
        <f t="shared" ca="1" si="29"/>
        <v/>
      </c>
      <c r="AF109" s="24" t="str">
        <f t="shared" ca="1" si="29"/>
        <v/>
      </c>
      <c r="AG109" s="24" t="str">
        <f t="shared" ca="1" si="29"/>
        <v/>
      </c>
      <c r="AH109" s="24" t="str">
        <f t="shared" ca="1" si="29"/>
        <v/>
      </c>
    </row>
    <row r="110" spans="16:34" x14ac:dyDescent="0.25">
      <c r="P110" s="17">
        <v>111</v>
      </c>
      <c r="Q110" s="17">
        <f>VLOOKUP($P110,valores_RSI!$B$3:$D$1417,3,FALSE)</f>
        <v>52.397260273972599</v>
      </c>
      <c r="R110" s="17">
        <f t="shared" si="24"/>
        <v>80</v>
      </c>
      <c r="S110" s="24">
        <f t="shared" si="25"/>
        <v>1285</v>
      </c>
      <c r="T110" s="24">
        <f t="shared" si="25"/>
        <v>1384</v>
      </c>
      <c r="U110" s="24">
        <f t="shared" si="26"/>
        <v>1385</v>
      </c>
      <c r="V110" s="25" t="b">
        <f t="shared" si="21"/>
        <v>0</v>
      </c>
      <c r="W110" s="24" t="b">
        <f t="shared" si="22"/>
        <v>0</v>
      </c>
      <c r="X110" s="24" t="str">
        <f t="shared" si="30"/>
        <v/>
      </c>
      <c r="Y110" s="24" t="str">
        <f t="shared" si="30"/>
        <v/>
      </c>
      <c r="Z110" s="24" t="str">
        <f t="shared" si="19"/>
        <v/>
      </c>
      <c r="AA110" s="24" t="str">
        <f t="shared" si="20"/>
        <v/>
      </c>
      <c r="AC110" s="24" t="str">
        <f t="shared" ca="1" si="29"/>
        <v/>
      </c>
      <c r="AD110" s="24" t="str">
        <f t="shared" ca="1" si="29"/>
        <v/>
      </c>
      <c r="AE110" s="24" t="str">
        <f t="shared" ca="1" si="29"/>
        <v/>
      </c>
      <c r="AF110" s="24" t="str">
        <f t="shared" ca="1" si="29"/>
        <v/>
      </c>
      <c r="AG110" s="24" t="str">
        <f t="shared" ca="1" si="29"/>
        <v/>
      </c>
      <c r="AH110" s="24" t="str">
        <f t="shared" ca="1" si="29"/>
        <v/>
      </c>
    </row>
    <row r="111" spans="16:34" x14ac:dyDescent="0.25">
      <c r="P111" s="17">
        <v>112</v>
      </c>
      <c r="Q111" s="17">
        <f>VLOOKUP($P111,valores_RSI!$B$3:$D$1417,3,FALSE)</f>
        <v>50.109170305676798</v>
      </c>
      <c r="R111" s="17">
        <f t="shared" si="24"/>
        <v>80</v>
      </c>
      <c r="S111" s="24">
        <f t="shared" si="25"/>
        <v>1285</v>
      </c>
      <c r="T111" s="24">
        <f t="shared" si="25"/>
        <v>1384</v>
      </c>
      <c r="U111" s="24">
        <f t="shared" si="26"/>
        <v>1385</v>
      </c>
      <c r="V111" s="25" t="b">
        <f t="shared" si="21"/>
        <v>0</v>
      </c>
      <c r="W111" s="24" t="b">
        <f t="shared" si="22"/>
        <v>0</v>
      </c>
      <c r="X111" s="24" t="str">
        <f t="shared" si="30"/>
        <v/>
      </c>
      <c r="Y111" s="24" t="str">
        <f t="shared" si="30"/>
        <v/>
      </c>
      <c r="Z111" s="24" t="str">
        <f t="shared" si="19"/>
        <v/>
      </c>
      <c r="AA111" s="24" t="str">
        <f t="shared" si="20"/>
        <v/>
      </c>
      <c r="AC111" s="24" t="str">
        <f t="shared" ca="1" si="29"/>
        <v/>
      </c>
      <c r="AD111" s="24" t="str">
        <f t="shared" ca="1" si="29"/>
        <v/>
      </c>
      <c r="AE111" s="24" t="str">
        <f t="shared" ca="1" si="29"/>
        <v/>
      </c>
      <c r="AF111" s="24" t="str">
        <f t="shared" ca="1" si="29"/>
        <v/>
      </c>
      <c r="AG111" s="24" t="str">
        <f t="shared" ca="1" si="29"/>
        <v/>
      </c>
      <c r="AH111" s="24" t="str">
        <f t="shared" ca="1" si="29"/>
        <v/>
      </c>
    </row>
    <row r="112" spans="16:34" x14ac:dyDescent="0.25">
      <c r="P112" s="17">
        <v>113</v>
      </c>
      <c r="Q112" s="17">
        <f>VLOOKUP($P112,valores_RSI!$B$3:$D$1417,3,FALSE)</f>
        <v>51.995798319327697</v>
      </c>
      <c r="R112" s="17">
        <f t="shared" si="24"/>
        <v>80</v>
      </c>
      <c r="S112" s="24">
        <f t="shared" si="25"/>
        <v>1285</v>
      </c>
      <c r="T112" s="24">
        <f t="shared" si="25"/>
        <v>1384</v>
      </c>
      <c r="U112" s="24">
        <f t="shared" si="26"/>
        <v>1385</v>
      </c>
      <c r="V112" s="25" t="b">
        <f t="shared" si="21"/>
        <v>0</v>
      </c>
      <c r="W112" s="24" t="b">
        <f t="shared" si="22"/>
        <v>0</v>
      </c>
      <c r="X112" s="24" t="str">
        <f t="shared" si="30"/>
        <v/>
      </c>
      <c r="Y112" s="24" t="str">
        <f t="shared" si="30"/>
        <v/>
      </c>
      <c r="Z112" s="24" t="str">
        <f t="shared" si="19"/>
        <v/>
      </c>
      <c r="AA112" s="24" t="str">
        <f t="shared" si="20"/>
        <v/>
      </c>
      <c r="AC112" s="24" t="str">
        <f t="shared" ca="1" si="29"/>
        <v/>
      </c>
      <c r="AD112" s="24" t="str">
        <f t="shared" ca="1" si="29"/>
        <v/>
      </c>
      <c r="AE112" s="24" t="str">
        <f t="shared" ca="1" si="29"/>
        <v/>
      </c>
      <c r="AF112" s="24" t="str">
        <f t="shared" ca="1" si="29"/>
        <v/>
      </c>
      <c r="AG112" s="24" t="str">
        <f t="shared" ca="1" si="29"/>
        <v/>
      </c>
      <c r="AH112" s="24" t="str">
        <f t="shared" ca="1" si="29"/>
        <v/>
      </c>
    </row>
    <row r="113" spans="16:34" x14ac:dyDescent="0.25">
      <c r="P113" s="17">
        <v>114</v>
      </c>
      <c r="Q113" s="17">
        <f>VLOOKUP($P113,valores_RSI!$B$3:$D$1417,3,FALSE)</f>
        <v>52.296450939457202</v>
      </c>
      <c r="R113" s="17">
        <f t="shared" si="24"/>
        <v>80</v>
      </c>
      <c r="S113" s="24">
        <f t="shared" si="25"/>
        <v>1285</v>
      </c>
      <c r="T113" s="24">
        <f t="shared" si="25"/>
        <v>1384</v>
      </c>
      <c r="U113" s="24">
        <f t="shared" si="26"/>
        <v>1385</v>
      </c>
      <c r="V113" s="25" t="b">
        <f t="shared" si="21"/>
        <v>0</v>
      </c>
      <c r="W113" s="24" t="b">
        <f t="shared" si="22"/>
        <v>0</v>
      </c>
      <c r="X113" s="24" t="str">
        <f t="shared" si="30"/>
        <v/>
      </c>
      <c r="Y113" s="24" t="str">
        <f t="shared" si="30"/>
        <v/>
      </c>
      <c r="Z113" s="24" t="str">
        <f t="shared" si="19"/>
        <v/>
      </c>
      <c r="AA113" s="24" t="str">
        <f t="shared" si="20"/>
        <v/>
      </c>
      <c r="AC113" s="24" t="str">
        <f t="shared" ca="1" si="29"/>
        <v/>
      </c>
      <c r="AD113" s="24" t="str">
        <f t="shared" ca="1" si="29"/>
        <v/>
      </c>
      <c r="AE113" s="24" t="str">
        <f t="shared" ca="1" si="29"/>
        <v/>
      </c>
      <c r="AF113" s="24" t="str">
        <f t="shared" ca="1" si="29"/>
        <v/>
      </c>
      <c r="AG113" s="24" t="str">
        <f t="shared" ca="1" si="29"/>
        <v/>
      </c>
      <c r="AH113" s="24" t="str">
        <f t="shared" ca="1" si="29"/>
        <v/>
      </c>
    </row>
    <row r="114" spans="16:34" x14ac:dyDescent="0.25">
      <c r="P114" s="17">
        <v>115</v>
      </c>
      <c r="Q114" s="17">
        <f>VLOOKUP($P114,valores_RSI!$B$3:$D$1417,3,FALSE)</f>
        <v>50.415800415800398</v>
      </c>
      <c r="R114" s="17">
        <f t="shared" si="24"/>
        <v>80</v>
      </c>
      <c r="S114" s="24">
        <f t="shared" si="25"/>
        <v>1285</v>
      </c>
      <c r="T114" s="24">
        <f t="shared" si="25"/>
        <v>1384</v>
      </c>
      <c r="U114" s="24">
        <f t="shared" si="26"/>
        <v>1385</v>
      </c>
      <c r="V114" s="25" t="b">
        <f t="shared" si="21"/>
        <v>0</v>
      </c>
      <c r="W114" s="24" t="b">
        <f t="shared" si="22"/>
        <v>0</v>
      </c>
      <c r="X114" s="24" t="str">
        <f t="shared" si="30"/>
        <v/>
      </c>
      <c r="Y114" s="24" t="str">
        <f t="shared" si="30"/>
        <v/>
      </c>
      <c r="Z114" s="24" t="str">
        <f t="shared" si="19"/>
        <v/>
      </c>
      <c r="AA114" s="24" t="str">
        <f t="shared" si="20"/>
        <v/>
      </c>
      <c r="AC114" s="24" t="str">
        <f t="shared" ca="1" si="29"/>
        <v/>
      </c>
      <c r="AD114" s="24" t="str">
        <f t="shared" ca="1" si="29"/>
        <v/>
      </c>
      <c r="AE114" s="24" t="str">
        <f t="shared" ca="1" si="29"/>
        <v/>
      </c>
      <c r="AF114" s="24" t="str">
        <f t="shared" ca="1" si="29"/>
        <v/>
      </c>
      <c r="AG114" s="24" t="str">
        <f t="shared" ca="1" si="29"/>
        <v/>
      </c>
      <c r="AH114" s="24" t="str">
        <f t="shared" ca="1" si="29"/>
        <v/>
      </c>
    </row>
    <row r="115" spans="16:34" x14ac:dyDescent="0.25">
      <c r="P115" s="17">
        <v>116</v>
      </c>
      <c r="Q115" s="17">
        <f>VLOOKUP($P115,valores_RSI!$B$3:$D$1417,3,FALSE)</f>
        <v>47.624190064794803</v>
      </c>
      <c r="R115" s="17">
        <f t="shared" si="24"/>
        <v>80</v>
      </c>
      <c r="S115" s="24">
        <f t="shared" si="25"/>
        <v>1285</v>
      </c>
      <c r="T115" s="24">
        <f t="shared" si="25"/>
        <v>1384</v>
      </c>
      <c r="U115" s="24">
        <f t="shared" si="26"/>
        <v>1385</v>
      </c>
      <c r="V115" s="25" t="b">
        <f t="shared" si="21"/>
        <v>0</v>
      </c>
      <c r="W115" s="24" t="b">
        <f t="shared" si="22"/>
        <v>0</v>
      </c>
      <c r="X115" s="24" t="str">
        <f t="shared" si="30"/>
        <v/>
      </c>
      <c r="Y115" s="24" t="str">
        <f t="shared" si="30"/>
        <v/>
      </c>
      <c r="Z115" s="24" t="str">
        <f t="shared" si="19"/>
        <v/>
      </c>
      <c r="AA115" s="24" t="str">
        <f t="shared" si="20"/>
        <v/>
      </c>
      <c r="AC115" s="24" t="str">
        <f t="shared" ca="1" si="29"/>
        <v/>
      </c>
      <c r="AD115" s="24" t="str">
        <f t="shared" ca="1" si="29"/>
        <v/>
      </c>
      <c r="AE115" s="24" t="str">
        <f t="shared" ca="1" si="29"/>
        <v/>
      </c>
      <c r="AF115" s="24" t="str">
        <f t="shared" ca="1" si="29"/>
        <v/>
      </c>
      <c r="AG115" s="24" t="str">
        <f t="shared" ca="1" si="29"/>
        <v/>
      </c>
      <c r="AH115" s="24" t="str">
        <f t="shared" ca="1" si="29"/>
        <v/>
      </c>
    </row>
    <row r="116" spans="16:34" x14ac:dyDescent="0.25">
      <c r="P116" s="17">
        <v>117</v>
      </c>
      <c r="Q116" s="17">
        <f>VLOOKUP($P116,valores_RSI!$B$3:$D$1417,3,FALSE)</f>
        <v>48.568281938325903</v>
      </c>
      <c r="R116" s="17">
        <f t="shared" si="24"/>
        <v>80</v>
      </c>
      <c r="S116" s="24">
        <f t="shared" si="25"/>
        <v>1285</v>
      </c>
      <c r="T116" s="24">
        <f t="shared" si="25"/>
        <v>1384</v>
      </c>
      <c r="U116" s="24">
        <f t="shared" si="26"/>
        <v>1385</v>
      </c>
      <c r="V116" s="25" t="b">
        <f t="shared" si="21"/>
        <v>0</v>
      </c>
      <c r="W116" s="24" t="b">
        <f t="shared" si="22"/>
        <v>0</v>
      </c>
      <c r="X116" s="24" t="str">
        <f t="shared" si="30"/>
        <v/>
      </c>
      <c r="Y116" s="24" t="str">
        <f t="shared" si="30"/>
        <v/>
      </c>
      <c r="Z116" s="24" t="str">
        <f t="shared" si="19"/>
        <v/>
      </c>
      <c r="AA116" s="24" t="str">
        <f t="shared" si="20"/>
        <v/>
      </c>
      <c r="AC116" s="24" t="str">
        <f t="shared" ca="1" si="29"/>
        <v/>
      </c>
      <c r="AD116" s="24" t="str">
        <f t="shared" ca="1" si="29"/>
        <v/>
      </c>
      <c r="AE116" s="24" t="str">
        <f t="shared" ca="1" si="29"/>
        <v/>
      </c>
      <c r="AF116" s="24" t="str">
        <f t="shared" ca="1" si="29"/>
        <v/>
      </c>
      <c r="AG116" s="24" t="str">
        <f t="shared" ca="1" si="29"/>
        <v/>
      </c>
      <c r="AH116" s="24" t="str">
        <f t="shared" ca="1" si="29"/>
        <v/>
      </c>
    </row>
    <row r="117" spans="16:34" x14ac:dyDescent="0.25">
      <c r="P117" s="17">
        <v>118</v>
      </c>
      <c r="Q117" s="17">
        <f>VLOOKUP($P117,valores_RSI!$B$3:$D$1417,3,FALSE)</f>
        <v>44.0420560747663</v>
      </c>
      <c r="R117" s="17">
        <f t="shared" si="24"/>
        <v>80</v>
      </c>
      <c r="S117" s="24">
        <f t="shared" si="25"/>
        <v>1285</v>
      </c>
      <c r="T117" s="24">
        <f t="shared" si="25"/>
        <v>1384</v>
      </c>
      <c r="U117" s="24">
        <f t="shared" si="26"/>
        <v>1385</v>
      </c>
      <c r="V117" s="25" t="b">
        <f t="shared" si="21"/>
        <v>0</v>
      </c>
      <c r="W117" s="24" t="b">
        <f t="shared" si="22"/>
        <v>0</v>
      </c>
      <c r="X117" s="24" t="str">
        <f t="shared" si="30"/>
        <v/>
      </c>
      <c r="Y117" s="24" t="str">
        <f t="shared" si="30"/>
        <v/>
      </c>
      <c r="Z117" s="24" t="str">
        <f t="shared" si="19"/>
        <v/>
      </c>
      <c r="AA117" s="24" t="str">
        <f t="shared" si="20"/>
        <v/>
      </c>
      <c r="AC117" s="24" t="str">
        <f t="shared" ca="1" si="29"/>
        <v/>
      </c>
      <c r="AD117" s="24" t="str">
        <f t="shared" ca="1" si="29"/>
        <v/>
      </c>
      <c r="AE117" s="24" t="str">
        <f t="shared" ca="1" si="29"/>
        <v/>
      </c>
      <c r="AF117" s="24" t="str">
        <f t="shared" ca="1" si="29"/>
        <v/>
      </c>
      <c r="AG117" s="24" t="str">
        <f t="shared" ca="1" si="29"/>
        <v/>
      </c>
      <c r="AH117" s="24" t="str">
        <f t="shared" ca="1" si="29"/>
        <v/>
      </c>
    </row>
    <row r="118" spans="16:34" x14ac:dyDescent="0.25">
      <c r="P118" s="17">
        <v>119</v>
      </c>
      <c r="Q118" s="17">
        <f>VLOOKUP($P118,valores_RSI!$B$3:$D$1417,3,FALSE)</f>
        <v>44.615384615384599</v>
      </c>
      <c r="R118" s="17">
        <f t="shared" si="24"/>
        <v>80</v>
      </c>
      <c r="S118" s="24">
        <f t="shared" si="25"/>
        <v>1285</v>
      </c>
      <c r="T118" s="24">
        <f t="shared" si="25"/>
        <v>1384</v>
      </c>
      <c r="U118" s="24">
        <f t="shared" si="26"/>
        <v>1385</v>
      </c>
      <c r="V118" s="25" t="b">
        <f t="shared" si="21"/>
        <v>0</v>
      </c>
      <c r="W118" s="24" t="b">
        <f t="shared" si="22"/>
        <v>0</v>
      </c>
      <c r="X118" s="24" t="str">
        <f t="shared" si="30"/>
        <v/>
      </c>
      <c r="Y118" s="24" t="str">
        <f t="shared" si="30"/>
        <v/>
      </c>
      <c r="Z118" s="24" t="str">
        <f t="shared" si="19"/>
        <v/>
      </c>
      <c r="AA118" s="24" t="str">
        <f t="shared" si="20"/>
        <v/>
      </c>
      <c r="AC118" s="24" t="str">
        <f t="shared" ref="AC118:AH133" ca="1" si="31">IF($W118,IF(OR(OFFSET($AA118,AC$2,0)="abaixo",OFFSET($AA118,AC$2,0)="abaixo mas menor que o break"),IF($AA118="acima","cruzou_para_cima",""),""),"")</f>
        <v/>
      </c>
      <c r="AD118" s="24" t="str">
        <f t="shared" ca="1" si="31"/>
        <v/>
      </c>
      <c r="AE118" s="24" t="str">
        <f t="shared" ca="1" si="31"/>
        <v/>
      </c>
      <c r="AF118" s="24" t="str">
        <f t="shared" ca="1" si="31"/>
        <v/>
      </c>
      <c r="AG118" s="24" t="str">
        <f t="shared" ca="1" si="31"/>
        <v/>
      </c>
      <c r="AH118" s="24" t="str">
        <f t="shared" ca="1" si="31"/>
        <v/>
      </c>
    </row>
    <row r="119" spans="16:34" x14ac:dyDescent="0.25">
      <c r="P119" s="17">
        <v>120</v>
      </c>
      <c r="Q119" s="17">
        <f>VLOOKUP($P119,valores_RSI!$B$3:$D$1417,3,FALSE)</f>
        <v>43.0260047281323</v>
      </c>
      <c r="R119" s="17">
        <f t="shared" si="24"/>
        <v>80</v>
      </c>
      <c r="S119" s="24">
        <f t="shared" si="25"/>
        <v>1285</v>
      </c>
      <c r="T119" s="24">
        <f t="shared" si="25"/>
        <v>1384</v>
      </c>
      <c r="U119" s="24">
        <f t="shared" si="26"/>
        <v>1385</v>
      </c>
      <c r="V119" s="25" t="b">
        <f t="shared" si="21"/>
        <v>0</v>
      </c>
      <c r="W119" s="24" t="b">
        <f t="shared" si="22"/>
        <v>0</v>
      </c>
      <c r="X119" s="24" t="str">
        <f t="shared" si="30"/>
        <v/>
      </c>
      <c r="Y119" s="24" t="str">
        <f t="shared" si="30"/>
        <v/>
      </c>
      <c r="Z119" s="24" t="str">
        <f t="shared" si="19"/>
        <v/>
      </c>
      <c r="AA119" s="24" t="str">
        <f t="shared" si="20"/>
        <v/>
      </c>
      <c r="AC119" s="24" t="str">
        <f t="shared" ca="1" si="31"/>
        <v/>
      </c>
      <c r="AD119" s="24" t="str">
        <f t="shared" ca="1" si="31"/>
        <v/>
      </c>
      <c r="AE119" s="24" t="str">
        <f t="shared" ca="1" si="31"/>
        <v/>
      </c>
      <c r="AF119" s="24" t="str">
        <f t="shared" ca="1" si="31"/>
        <v/>
      </c>
      <c r="AG119" s="24" t="str">
        <f t="shared" ca="1" si="31"/>
        <v/>
      </c>
      <c r="AH119" s="24" t="str">
        <f t="shared" ca="1" si="31"/>
        <v/>
      </c>
    </row>
    <row r="120" spans="16:34" x14ac:dyDescent="0.25">
      <c r="P120" s="17">
        <v>121</v>
      </c>
      <c r="Q120" s="17">
        <f>VLOOKUP($P120,valores_RSI!$B$3:$D$1417,3,FALSE)</f>
        <v>47.016706443914003</v>
      </c>
      <c r="R120" s="17">
        <f t="shared" si="24"/>
        <v>80</v>
      </c>
      <c r="S120" s="24">
        <f t="shared" si="25"/>
        <v>1285</v>
      </c>
      <c r="T120" s="24">
        <f t="shared" si="25"/>
        <v>1384</v>
      </c>
      <c r="U120" s="24">
        <f t="shared" si="26"/>
        <v>1385</v>
      </c>
      <c r="V120" s="25" t="b">
        <f t="shared" si="21"/>
        <v>0</v>
      </c>
      <c r="W120" s="24" t="b">
        <f t="shared" si="22"/>
        <v>0</v>
      </c>
      <c r="X120" s="24" t="str">
        <f t="shared" si="30"/>
        <v/>
      </c>
      <c r="Y120" s="24" t="str">
        <f t="shared" si="30"/>
        <v/>
      </c>
      <c r="Z120" s="24" t="str">
        <f t="shared" si="19"/>
        <v/>
      </c>
      <c r="AA120" s="24" t="str">
        <f t="shared" si="20"/>
        <v/>
      </c>
      <c r="AC120" s="24" t="str">
        <f t="shared" ca="1" si="31"/>
        <v/>
      </c>
      <c r="AD120" s="24" t="str">
        <f t="shared" ca="1" si="31"/>
        <v/>
      </c>
      <c r="AE120" s="24" t="str">
        <f t="shared" ca="1" si="31"/>
        <v/>
      </c>
      <c r="AF120" s="24" t="str">
        <f t="shared" ca="1" si="31"/>
        <v/>
      </c>
      <c r="AG120" s="24" t="str">
        <f t="shared" ca="1" si="31"/>
        <v/>
      </c>
      <c r="AH120" s="24" t="str">
        <f t="shared" ca="1" si="31"/>
        <v/>
      </c>
    </row>
    <row r="121" spans="16:34" x14ac:dyDescent="0.25">
      <c r="P121" s="17">
        <v>122</v>
      </c>
      <c r="Q121" s="17">
        <f>VLOOKUP($P121,valores_RSI!$B$3:$D$1417,3,FALSE)</f>
        <v>46.889952153110002</v>
      </c>
      <c r="R121" s="17">
        <f t="shared" si="24"/>
        <v>80</v>
      </c>
      <c r="S121" s="24">
        <f t="shared" si="25"/>
        <v>1285</v>
      </c>
      <c r="T121" s="24">
        <f t="shared" si="25"/>
        <v>1384</v>
      </c>
      <c r="U121" s="24">
        <f t="shared" si="26"/>
        <v>1385</v>
      </c>
      <c r="V121" s="25" t="b">
        <f t="shared" si="21"/>
        <v>0</v>
      </c>
      <c r="W121" s="24" t="b">
        <f t="shared" si="22"/>
        <v>0</v>
      </c>
      <c r="X121" s="24" t="str">
        <f t="shared" si="30"/>
        <v/>
      </c>
      <c r="Y121" s="24" t="str">
        <f t="shared" si="30"/>
        <v/>
      </c>
      <c r="Z121" s="24" t="str">
        <f t="shared" si="19"/>
        <v/>
      </c>
      <c r="AA121" s="24" t="str">
        <f t="shared" si="20"/>
        <v/>
      </c>
      <c r="AC121" s="24" t="str">
        <f t="shared" ca="1" si="31"/>
        <v/>
      </c>
      <c r="AD121" s="24" t="str">
        <f t="shared" ca="1" si="31"/>
        <v/>
      </c>
      <c r="AE121" s="24" t="str">
        <f t="shared" ca="1" si="31"/>
        <v/>
      </c>
      <c r="AF121" s="24" t="str">
        <f t="shared" ca="1" si="31"/>
        <v/>
      </c>
      <c r="AG121" s="24" t="str">
        <f t="shared" ca="1" si="31"/>
        <v/>
      </c>
      <c r="AH121" s="24" t="str">
        <f t="shared" ca="1" si="31"/>
        <v/>
      </c>
    </row>
    <row r="122" spans="16:34" x14ac:dyDescent="0.25">
      <c r="P122" s="17">
        <v>123</v>
      </c>
      <c r="Q122" s="17">
        <f>VLOOKUP($P122,valores_RSI!$B$3:$D$1417,3,FALSE)</f>
        <v>45.2739313666466</v>
      </c>
      <c r="R122" s="17">
        <f t="shared" si="24"/>
        <v>80</v>
      </c>
      <c r="S122" s="24">
        <f t="shared" si="25"/>
        <v>1285</v>
      </c>
      <c r="T122" s="24">
        <f t="shared" si="25"/>
        <v>1384</v>
      </c>
      <c r="U122" s="24">
        <f t="shared" si="26"/>
        <v>1385</v>
      </c>
      <c r="V122" s="25" t="b">
        <f t="shared" si="21"/>
        <v>0</v>
      </c>
      <c r="W122" s="24" t="b">
        <f t="shared" si="22"/>
        <v>0</v>
      </c>
      <c r="X122" s="24" t="str">
        <f t="shared" si="30"/>
        <v/>
      </c>
      <c r="Y122" s="24" t="str">
        <f t="shared" si="30"/>
        <v/>
      </c>
      <c r="Z122" s="24" t="str">
        <f t="shared" si="19"/>
        <v/>
      </c>
      <c r="AA122" s="24" t="str">
        <f t="shared" si="20"/>
        <v/>
      </c>
      <c r="AC122" s="24" t="str">
        <f t="shared" ca="1" si="31"/>
        <v/>
      </c>
      <c r="AD122" s="24" t="str">
        <f t="shared" ca="1" si="31"/>
        <v/>
      </c>
      <c r="AE122" s="24" t="str">
        <f t="shared" ca="1" si="31"/>
        <v/>
      </c>
      <c r="AF122" s="24" t="str">
        <f t="shared" ca="1" si="31"/>
        <v/>
      </c>
      <c r="AG122" s="24" t="str">
        <f t="shared" ca="1" si="31"/>
        <v/>
      </c>
      <c r="AH122" s="24" t="str">
        <f t="shared" ca="1" si="31"/>
        <v/>
      </c>
    </row>
    <row r="123" spans="16:34" x14ac:dyDescent="0.25">
      <c r="P123" s="17">
        <v>124</v>
      </c>
      <c r="Q123" s="17">
        <f>VLOOKUP($P123,valores_RSI!$B$3:$D$1417,3,FALSE)</f>
        <v>49.6088657105606</v>
      </c>
      <c r="R123" s="17">
        <f t="shared" si="24"/>
        <v>80</v>
      </c>
      <c r="S123" s="24">
        <f t="shared" si="25"/>
        <v>1285</v>
      </c>
      <c r="T123" s="24">
        <f t="shared" si="25"/>
        <v>1384</v>
      </c>
      <c r="U123" s="24">
        <f t="shared" si="26"/>
        <v>1385</v>
      </c>
      <c r="V123" s="25" t="b">
        <f t="shared" si="21"/>
        <v>0</v>
      </c>
      <c r="W123" s="24" t="b">
        <f t="shared" si="22"/>
        <v>0</v>
      </c>
      <c r="X123" s="24" t="str">
        <f t="shared" si="30"/>
        <v/>
      </c>
      <c r="Y123" s="24" t="str">
        <f t="shared" si="30"/>
        <v/>
      </c>
      <c r="Z123" s="24" t="str">
        <f t="shared" si="19"/>
        <v/>
      </c>
      <c r="AA123" s="24" t="str">
        <f t="shared" si="20"/>
        <v/>
      </c>
      <c r="AC123" s="24" t="str">
        <f t="shared" ca="1" si="31"/>
        <v/>
      </c>
      <c r="AD123" s="24" t="str">
        <f t="shared" ca="1" si="31"/>
        <v/>
      </c>
      <c r="AE123" s="24" t="str">
        <f t="shared" ca="1" si="31"/>
        <v/>
      </c>
      <c r="AF123" s="24" t="str">
        <f t="shared" ca="1" si="31"/>
        <v/>
      </c>
      <c r="AG123" s="24" t="str">
        <f t="shared" ca="1" si="31"/>
        <v/>
      </c>
      <c r="AH123" s="24" t="str">
        <f t="shared" ca="1" si="31"/>
        <v/>
      </c>
    </row>
    <row r="124" spans="16:34" x14ac:dyDescent="0.25">
      <c r="P124" s="17">
        <v>125</v>
      </c>
      <c r="Q124" s="17">
        <f>VLOOKUP($P124,valores_RSI!$B$3:$D$1417,3,FALSE)</f>
        <v>56.198830409356702</v>
      </c>
      <c r="R124" s="17">
        <f t="shared" si="24"/>
        <v>80</v>
      </c>
      <c r="S124" s="24">
        <f t="shared" si="25"/>
        <v>1285</v>
      </c>
      <c r="T124" s="24">
        <f t="shared" si="25"/>
        <v>1384</v>
      </c>
      <c r="U124" s="24">
        <f t="shared" si="26"/>
        <v>1385</v>
      </c>
      <c r="V124" s="25" t="b">
        <f t="shared" si="21"/>
        <v>0</v>
      </c>
      <c r="W124" s="24" t="b">
        <f t="shared" si="22"/>
        <v>0</v>
      </c>
      <c r="X124" s="24" t="str">
        <f t="shared" si="30"/>
        <v/>
      </c>
      <c r="Y124" s="24" t="str">
        <f t="shared" si="30"/>
        <v/>
      </c>
      <c r="Z124" s="24" t="str">
        <f t="shared" si="19"/>
        <v/>
      </c>
      <c r="AA124" s="24" t="str">
        <f t="shared" si="20"/>
        <v/>
      </c>
      <c r="AC124" s="24" t="str">
        <f t="shared" ca="1" si="31"/>
        <v/>
      </c>
      <c r="AD124" s="24" t="str">
        <f t="shared" ca="1" si="31"/>
        <v/>
      </c>
      <c r="AE124" s="24" t="str">
        <f t="shared" ca="1" si="31"/>
        <v/>
      </c>
      <c r="AF124" s="24" t="str">
        <f t="shared" ca="1" si="31"/>
        <v/>
      </c>
      <c r="AG124" s="24" t="str">
        <f t="shared" ca="1" si="31"/>
        <v/>
      </c>
      <c r="AH124" s="24" t="str">
        <f t="shared" ca="1" si="31"/>
        <v/>
      </c>
    </row>
    <row r="125" spans="16:34" x14ac:dyDescent="0.25">
      <c r="P125" s="17">
        <v>126</v>
      </c>
      <c r="Q125" s="17">
        <f>VLOOKUP($P125,valores_RSI!$B$3:$D$1417,3,FALSE)</f>
        <v>57.544910179640702</v>
      </c>
      <c r="R125" s="17">
        <f t="shared" si="24"/>
        <v>80</v>
      </c>
      <c r="S125" s="24">
        <f t="shared" si="25"/>
        <v>1285</v>
      </c>
      <c r="T125" s="24">
        <f t="shared" si="25"/>
        <v>1384</v>
      </c>
      <c r="U125" s="24">
        <f t="shared" si="26"/>
        <v>1385</v>
      </c>
      <c r="V125" s="25" t="b">
        <f t="shared" si="21"/>
        <v>0</v>
      </c>
      <c r="W125" s="24" t="b">
        <f t="shared" si="22"/>
        <v>0</v>
      </c>
      <c r="X125" s="24" t="str">
        <f t="shared" ref="X125:Y144" si="32">IF($W125,VLOOKUP($R125,$B$5:$N$101,X$2,FALSE),"")</f>
        <v/>
      </c>
      <c r="Y125" s="24" t="str">
        <f t="shared" si="32"/>
        <v/>
      </c>
      <c r="Z125" s="24" t="str">
        <f t="shared" si="19"/>
        <v/>
      </c>
      <c r="AA125" s="24" t="str">
        <f t="shared" si="20"/>
        <v/>
      </c>
      <c r="AC125" s="24" t="str">
        <f t="shared" ca="1" si="31"/>
        <v/>
      </c>
      <c r="AD125" s="24" t="str">
        <f t="shared" ca="1" si="31"/>
        <v/>
      </c>
      <c r="AE125" s="24" t="str">
        <f t="shared" ca="1" si="31"/>
        <v/>
      </c>
      <c r="AF125" s="24" t="str">
        <f t="shared" ca="1" si="31"/>
        <v/>
      </c>
      <c r="AG125" s="24" t="str">
        <f t="shared" ca="1" si="31"/>
        <v/>
      </c>
      <c r="AH125" s="24" t="str">
        <f t="shared" ca="1" si="31"/>
        <v/>
      </c>
    </row>
    <row r="126" spans="16:34" x14ac:dyDescent="0.25">
      <c r="P126" s="17">
        <v>127</v>
      </c>
      <c r="Q126" s="17">
        <f>VLOOKUP($P126,valores_RSI!$B$3:$D$1417,3,FALSE)</f>
        <v>55.174488567990302</v>
      </c>
      <c r="R126" s="17">
        <f t="shared" si="24"/>
        <v>80</v>
      </c>
      <c r="S126" s="24">
        <f t="shared" si="25"/>
        <v>1285</v>
      </c>
      <c r="T126" s="24">
        <f t="shared" si="25"/>
        <v>1384</v>
      </c>
      <c r="U126" s="24">
        <f t="shared" si="26"/>
        <v>1385</v>
      </c>
      <c r="V126" s="25" t="b">
        <f t="shared" si="21"/>
        <v>0</v>
      </c>
      <c r="W126" s="24" t="b">
        <f t="shared" si="22"/>
        <v>0</v>
      </c>
      <c r="X126" s="24" t="str">
        <f t="shared" si="32"/>
        <v/>
      </c>
      <c r="Y126" s="24" t="str">
        <f t="shared" si="32"/>
        <v/>
      </c>
      <c r="Z126" s="24" t="str">
        <f t="shared" si="19"/>
        <v/>
      </c>
      <c r="AA126" s="24" t="str">
        <f t="shared" si="20"/>
        <v/>
      </c>
      <c r="AC126" s="24" t="str">
        <f t="shared" ca="1" si="31"/>
        <v/>
      </c>
      <c r="AD126" s="24" t="str">
        <f t="shared" ca="1" si="31"/>
        <v/>
      </c>
      <c r="AE126" s="24" t="str">
        <f t="shared" ca="1" si="31"/>
        <v/>
      </c>
      <c r="AF126" s="24" t="str">
        <f t="shared" ca="1" si="31"/>
        <v/>
      </c>
      <c r="AG126" s="24" t="str">
        <f t="shared" ca="1" si="31"/>
        <v/>
      </c>
      <c r="AH126" s="24" t="str">
        <f t="shared" ca="1" si="31"/>
        <v/>
      </c>
    </row>
    <row r="127" spans="16:34" x14ac:dyDescent="0.25">
      <c r="P127" s="17">
        <v>128</v>
      </c>
      <c r="Q127" s="17">
        <f>VLOOKUP($P127,valores_RSI!$B$3:$D$1417,3,FALSE)</f>
        <v>55.441354292623899</v>
      </c>
      <c r="R127" s="17">
        <f t="shared" si="24"/>
        <v>80</v>
      </c>
      <c r="S127" s="24">
        <f t="shared" si="25"/>
        <v>1285</v>
      </c>
      <c r="T127" s="24">
        <f t="shared" si="25"/>
        <v>1384</v>
      </c>
      <c r="U127" s="24">
        <f t="shared" si="26"/>
        <v>1385</v>
      </c>
      <c r="V127" s="25" t="b">
        <f t="shared" si="21"/>
        <v>0</v>
      </c>
      <c r="W127" s="24" t="b">
        <f t="shared" si="22"/>
        <v>0</v>
      </c>
      <c r="X127" s="24" t="str">
        <f t="shared" si="32"/>
        <v/>
      </c>
      <c r="Y127" s="24" t="str">
        <f t="shared" si="32"/>
        <v/>
      </c>
      <c r="Z127" s="24" t="str">
        <f t="shared" si="19"/>
        <v/>
      </c>
      <c r="AA127" s="24" t="str">
        <f t="shared" si="20"/>
        <v/>
      </c>
      <c r="AC127" s="24" t="str">
        <f t="shared" ca="1" si="31"/>
        <v/>
      </c>
      <c r="AD127" s="24" t="str">
        <f t="shared" ca="1" si="31"/>
        <v/>
      </c>
      <c r="AE127" s="24" t="str">
        <f t="shared" ca="1" si="31"/>
        <v/>
      </c>
      <c r="AF127" s="24" t="str">
        <f t="shared" ca="1" si="31"/>
        <v/>
      </c>
      <c r="AG127" s="24" t="str">
        <f t="shared" ca="1" si="31"/>
        <v/>
      </c>
      <c r="AH127" s="24" t="str">
        <f t="shared" ca="1" si="31"/>
        <v/>
      </c>
    </row>
    <row r="128" spans="16:34" x14ac:dyDescent="0.25">
      <c r="P128" s="17">
        <v>129</v>
      </c>
      <c r="Q128" s="17">
        <f>VLOOKUP($P128,valores_RSI!$B$3:$D$1417,3,FALSE)</f>
        <v>52.640642939150297</v>
      </c>
      <c r="R128" s="17">
        <f t="shared" si="24"/>
        <v>80</v>
      </c>
      <c r="S128" s="24">
        <f t="shared" si="25"/>
        <v>1285</v>
      </c>
      <c r="T128" s="24">
        <f t="shared" si="25"/>
        <v>1384</v>
      </c>
      <c r="U128" s="24">
        <f t="shared" si="26"/>
        <v>1385</v>
      </c>
      <c r="V128" s="25" t="b">
        <f t="shared" si="21"/>
        <v>0</v>
      </c>
      <c r="W128" s="24" t="b">
        <f t="shared" si="22"/>
        <v>0</v>
      </c>
      <c r="X128" s="24" t="str">
        <f t="shared" si="32"/>
        <v/>
      </c>
      <c r="Y128" s="24" t="str">
        <f t="shared" si="32"/>
        <v/>
      </c>
      <c r="Z128" s="24" t="str">
        <f t="shared" si="19"/>
        <v/>
      </c>
      <c r="AA128" s="24" t="str">
        <f t="shared" si="20"/>
        <v/>
      </c>
      <c r="AC128" s="24" t="str">
        <f t="shared" ca="1" si="31"/>
        <v/>
      </c>
      <c r="AD128" s="24" t="str">
        <f t="shared" ca="1" si="31"/>
        <v/>
      </c>
      <c r="AE128" s="24" t="str">
        <f t="shared" ca="1" si="31"/>
        <v/>
      </c>
      <c r="AF128" s="24" t="str">
        <f t="shared" ca="1" si="31"/>
        <v/>
      </c>
      <c r="AG128" s="24" t="str">
        <f t="shared" ca="1" si="31"/>
        <v/>
      </c>
      <c r="AH128" s="24" t="str">
        <f t="shared" ca="1" si="31"/>
        <v/>
      </c>
    </row>
    <row r="129" spans="16:34" x14ac:dyDescent="0.25">
      <c r="P129" s="17">
        <v>130</v>
      </c>
      <c r="Q129" s="17">
        <f>VLOOKUP($P129,valores_RSI!$B$3:$D$1417,3,FALSE)</f>
        <v>52.883506343713897</v>
      </c>
      <c r="R129" s="17">
        <f t="shared" si="24"/>
        <v>80</v>
      </c>
      <c r="S129" s="24">
        <f t="shared" si="25"/>
        <v>1285</v>
      </c>
      <c r="T129" s="24">
        <f t="shared" si="25"/>
        <v>1384</v>
      </c>
      <c r="U129" s="24">
        <f t="shared" si="26"/>
        <v>1385</v>
      </c>
      <c r="V129" s="25" t="b">
        <f t="shared" si="21"/>
        <v>0</v>
      </c>
      <c r="W129" s="24" t="b">
        <f t="shared" si="22"/>
        <v>0</v>
      </c>
      <c r="X129" s="24" t="str">
        <f t="shared" si="32"/>
        <v/>
      </c>
      <c r="Y129" s="24" t="str">
        <f t="shared" si="32"/>
        <v/>
      </c>
      <c r="Z129" s="24" t="str">
        <f t="shared" si="19"/>
        <v/>
      </c>
      <c r="AA129" s="24" t="str">
        <f t="shared" si="20"/>
        <v/>
      </c>
      <c r="AC129" s="24" t="str">
        <f t="shared" ca="1" si="31"/>
        <v/>
      </c>
      <c r="AD129" s="24" t="str">
        <f t="shared" ca="1" si="31"/>
        <v/>
      </c>
      <c r="AE129" s="24" t="str">
        <f t="shared" ca="1" si="31"/>
        <v/>
      </c>
      <c r="AF129" s="24" t="str">
        <f t="shared" ca="1" si="31"/>
        <v/>
      </c>
      <c r="AG129" s="24" t="str">
        <f t="shared" ca="1" si="31"/>
        <v/>
      </c>
      <c r="AH129" s="24" t="str">
        <f t="shared" ca="1" si="31"/>
        <v/>
      </c>
    </row>
    <row r="130" spans="16:34" x14ac:dyDescent="0.25">
      <c r="P130" s="17">
        <v>131</v>
      </c>
      <c r="Q130" s="17">
        <f>VLOOKUP($P130,valores_RSI!$B$3:$D$1417,3,FALSE)</f>
        <v>53.7514654161781</v>
      </c>
      <c r="R130" s="17">
        <f t="shared" si="24"/>
        <v>80</v>
      </c>
      <c r="S130" s="24">
        <f t="shared" si="25"/>
        <v>1285</v>
      </c>
      <c r="T130" s="24">
        <f t="shared" si="25"/>
        <v>1384</v>
      </c>
      <c r="U130" s="24">
        <f t="shared" si="26"/>
        <v>1385</v>
      </c>
      <c r="V130" s="25" t="b">
        <f t="shared" si="21"/>
        <v>0</v>
      </c>
      <c r="W130" s="24" t="b">
        <f t="shared" si="22"/>
        <v>0</v>
      </c>
      <c r="X130" s="24" t="str">
        <f t="shared" si="32"/>
        <v/>
      </c>
      <c r="Y130" s="24" t="str">
        <f t="shared" si="32"/>
        <v/>
      </c>
      <c r="Z130" s="24" t="str">
        <f t="shared" si="19"/>
        <v/>
      </c>
      <c r="AA130" s="24" t="str">
        <f t="shared" si="20"/>
        <v/>
      </c>
      <c r="AC130" s="24" t="str">
        <f t="shared" ca="1" si="31"/>
        <v/>
      </c>
      <c r="AD130" s="24" t="str">
        <f t="shared" ca="1" si="31"/>
        <v/>
      </c>
      <c r="AE130" s="24" t="str">
        <f t="shared" ca="1" si="31"/>
        <v/>
      </c>
      <c r="AF130" s="24" t="str">
        <f t="shared" ca="1" si="31"/>
        <v/>
      </c>
      <c r="AG130" s="24" t="str">
        <f t="shared" ca="1" si="31"/>
        <v/>
      </c>
      <c r="AH130" s="24" t="str">
        <f t="shared" ca="1" si="31"/>
        <v/>
      </c>
    </row>
    <row r="131" spans="16:34" x14ac:dyDescent="0.25">
      <c r="P131" s="17">
        <v>132</v>
      </c>
      <c r="Q131" s="17">
        <f>VLOOKUP($P131,valores_RSI!$B$3:$D$1417,3,FALSE)</f>
        <v>49.433748584371401</v>
      </c>
      <c r="R131" s="17">
        <f t="shared" si="24"/>
        <v>80</v>
      </c>
      <c r="S131" s="24">
        <f t="shared" si="25"/>
        <v>1285</v>
      </c>
      <c r="T131" s="24">
        <f t="shared" si="25"/>
        <v>1384</v>
      </c>
      <c r="U131" s="24">
        <f t="shared" si="26"/>
        <v>1385</v>
      </c>
      <c r="V131" s="25" t="b">
        <f t="shared" si="21"/>
        <v>0</v>
      </c>
      <c r="W131" s="24" t="b">
        <f t="shared" si="22"/>
        <v>0</v>
      </c>
      <c r="X131" s="24" t="str">
        <f t="shared" si="32"/>
        <v/>
      </c>
      <c r="Y131" s="24" t="str">
        <f t="shared" si="32"/>
        <v/>
      </c>
      <c r="Z131" s="24" t="str">
        <f t="shared" si="19"/>
        <v/>
      </c>
      <c r="AA131" s="24" t="str">
        <f t="shared" si="20"/>
        <v/>
      </c>
      <c r="AC131" s="24" t="str">
        <f t="shared" ca="1" si="31"/>
        <v/>
      </c>
      <c r="AD131" s="24" t="str">
        <f t="shared" ca="1" si="31"/>
        <v/>
      </c>
      <c r="AE131" s="24" t="str">
        <f t="shared" ca="1" si="31"/>
        <v/>
      </c>
      <c r="AF131" s="24" t="str">
        <f t="shared" ca="1" si="31"/>
        <v/>
      </c>
      <c r="AG131" s="24" t="str">
        <f t="shared" ca="1" si="31"/>
        <v/>
      </c>
      <c r="AH131" s="24" t="str">
        <f t="shared" ca="1" si="31"/>
        <v/>
      </c>
    </row>
    <row r="132" spans="16:34" x14ac:dyDescent="0.25">
      <c r="P132" s="17">
        <v>133</v>
      </c>
      <c r="Q132" s="17">
        <f>VLOOKUP($P132,valores_RSI!$B$3:$D$1417,3,FALSE)</f>
        <v>47.284533648169997</v>
      </c>
      <c r="R132" s="17">
        <f t="shared" si="24"/>
        <v>80</v>
      </c>
      <c r="S132" s="24">
        <f t="shared" si="25"/>
        <v>1285</v>
      </c>
      <c r="T132" s="24">
        <f t="shared" si="25"/>
        <v>1384</v>
      </c>
      <c r="U132" s="24">
        <f t="shared" si="26"/>
        <v>1385</v>
      </c>
      <c r="V132" s="25" t="b">
        <f t="shared" si="21"/>
        <v>0</v>
      </c>
      <c r="W132" s="24" t="b">
        <f t="shared" si="22"/>
        <v>0</v>
      </c>
      <c r="X132" s="24" t="str">
        <f t="shared" si="32"/>
        <v/>
      </c>
      <c r="Y132" s="24" t="str">
        <f t="shared" si="32"/>
        <v/>
      </c>
      <c r="Z132" s="24" t="str">
        <f t="shared" si="19"/>
        <v/>
      </c>
      <c r="AA132" s="24" t="str">
        <f t="shared" si="20"/>
        <v/>
      </c>
      <c r="AC132" s="24" t="str">
        <f t="shared" ca="1" si="31"/>
        <v/>
      </c>
      <c r="AD132" s="24" t="str">
        <f t="shared" ca="1" si="31"/>
        <v/>
      </c>
      <c r="AE132" s="24" t="str">
        <f t="shared" ca="1" si="31"/>
        <v/>
      </c>
      <c r="AF132" s="24" t="str">
        <f t="shared" ca="1" si="31"/>
        <v/>
      </c>
      <c r="AG132" s="24" t="str">
        <f t="shared" ca="1" si="31"/>
        <v/>
      </c>
      <c r="AH132" s="24" t="str">
        <f t="shared" ca="1" si="31"/>
        <v/>
      </c>
    </row>
    <row r="133" spans="16:34" x14ac:dyDescent="0.25">
      <c r="P133" s="17">
        <v>134</v>
      </c>
      <c r="Q133" s="17">
        <f>VLOOKUP($P133,valores_RSI!$B$3:$D$1417,3,FALSE)</f>
        <v>52.264600715137</v>
      </c>
      <c r="R133" s="17">
        <f t="shared" si="24"/>
        <v>80</v>
      </c>
      <c r="S133" s="24">
        <f t="shared" si="25"/>
        <v>1285</v>
      </c>
      <c r="T133" s="24">
        <f t="shared" si="25"/>
        <v>1384</v>
      </c>
      <c r="U133" s="24">
        <f t="shared" si="26"/>
        <v>1385</v>
      </c>
      <c r="V133" s="25" t="b">
        <f t="shared" si="21"/>
        <v>0</v>
      </c>
      <c r="W133" s="24" t="b">
        <f t="shared" si="22"/>
        <v>0</v>
      </c>
      <c r="X133" s="24" t="str">
        <f t="shared" si="32"/>
        <v/>
      </c>
      <c r="Y133" s="24" t="str">
        <f t="shared" si="32"/>
        <v/>
      </c>
      <c r="Z133" s="24" t="str">
        <f t="shared" ref="Z133:Z166" si="33">IF($W133,P133*X133+Y133,"")</f>
        <v/>
      </c>
      <c r="AA133" s="24" t="str">
        <f t="shared" ref="AA133:AA166" si="34">IF($W133,IF(Q133-Z133&gt;=$L$2,"acima",IF(Q133-Z133&gt;0,"acima mas menor que o break",IF(Q133-Z133=0,"na reta",IF(Q133-Z133&gt;-$L$2,"abaixo mas menor que o break","abaixo")))),"")</f>
        <v/>
      </c>
      <c r="AC133" s="24" t="str">
        <f t="shared" ca="1" si="31"/>
        <v/>
      </c>
      <c r="AD133" s="24" t="str">
        <f t="shared" ca="1" si="31"/>
        <v/>
      </c>
      <c r="AE133" s="24" t="str">
        <f t="shared" ca="1" si="31"/>
        <v/>
      </c>
      <c r="AF133" s="24" t="str">
        <f t="shared" ca="1" si="31"/>
        <v/>
      </c>
      <c r="AG133" s="24" t="str">
        <f t="shared" ca="1" si="31"/>
        <v/>
      </c>
      <c r="AH133" s="24" t="str">
        <f t="shared" ca="1" si="31"/>
        <v/>
      </c>
    </row>
    <row r="134" spans="16:34" x14ac:dyDescent="0.25">
      <c r="P134" s="17">
        <v>135</v>
      </c>
      <c r="Q134" s="17">
        <f>VLOOKUP($P134,valores_RSI!$B$3:$D$1417,3,FALSE)</f>
        <v>50.738007380073803</v>
      </c>
      <c r="R134" s="17">
        <f t="shared" si="24"/>
        <v>80</v>
      </c>
      <c r="S134" s="24">
        <f t="shared" si="25"/>
        <v>1285</v>
      </c>
      <c r="T134" s="24">
        <f t="shared" si="25"/>
        <v>1384</v>
      </c>
      <c r="U134" s="24">
        <f t="shared" si="26"/>
        <v>1385</v>
      </c>
      <c r="V134" s="25" t="b">
        <f t="shared" ref="V134:V197" si="35">$P134&gt;=$T134+$L$3</f>
        <v>0</v>
      </c>
      <c r="W134" s="24" t="b">
        <f t="shared" ref="W134:W197" si="36">$P134&gt;=U134+$L$3</f>
        <v>0</v>
      </c>
      <c r="X134" s="24" t="str">
        <f t="shared" si="32"/>
        <v/>
      </c>
      <c r="Y134" s="24" t="str">
        <f t="shared" si="32"/>
        <v/>
      </c>
      <c r="Z134" s="24" t="str">
        <f t="shared" si="33"/>
        <v/>
      </c>
      <c r="AA134" s="24" t="str">
        <f t="shared" si="34"/>
        <v/>
      </c>
      <c r="AC134" s="24" t="str">
        <f t="shared" ref="AC134:AH149" ca="1" si="37">IF($W134,IF(OR(OFFSET($AA134,AC$2,0)="abaixo",OFFSET($AA134,AC$2,0)="abaixo mas menor que o break"),IF($AA134="acima","cruzou_para_cima",""),""),"")</f>
        <v/>
      </c>
      <c r="AD134" s="24" t="str">
        <f t="shared" ca="1" si="37"/>
        <v/>
      </c>
      <c r="AE134" s="24" t="str">
        <f t="shared" ca="1" si="37"/>
        <v/>
      </c>
      <c r="AF134" s="24" t="str">
        <f t="shared" ca="1" si="37"/>
        <v/>
      </c>
      <c r="AG134" s="24" t="str">
        <f t="shared" ca="1" si="37"/>
        <v/>
      </c>
      <c r="AH134" s="24" t="str">
        <f t="shared" ca="1" si="37"/>
        <v/>
      </c>
    </row>
    <row r="135" spans="16:34" x14ac:dyDescent="0.25">
      <c r="P135" s="17">
        <v>136</v>
      </c>
      <c r="Q135" s="17">
        <f>VLOOKUP($P135,valores_RSI!$B$3:$D$1417,3,FALSE)</f>
        <v>45.510204081632601</v>
      </c>
      <c r="R135" s="17">
        <f t="shared" ref="R135:R198" si="38">+R134</f>
        <v>80</v>
      </c>
      <c r="S135" s="24">
        <f t="shared" ref="S135:T198" si="39">+S134</f>
        <v>1285</v>
      </c>
      <c r="T135" s="24">
        <f t="shared" si="39"/>
        <v>1384</v>
      </c>
      <c r="U135" s="24">
        <f t="shared" ref="U135:U198" si="40">+U134</f>
        <v>1385</v>
      </c>
      <c r="V135" s="25" t="b">
        <f t="shared" si="35"/>
        <v>0</v>
      </c>
      <c r="W135" s="24" t="b">
        <f t="shared" si="36"/>
        <v>0</v>
      </c>
      <c r="X135" s="24" t="str">
        <f t="shared" si="32"/>
        <v/>
      </c>
      <c r="Y135" s="24" t="str">
        <f t="shared" si="32"/>
        <v/>
      </c>
      <c r="Z135" s="24" t="str">
        <f t="shared" si="33"/>
        <v/>
      </c>
      <c r="AA135" s="24" t="str">
        <f t="shared" si="34"/>
        <v/>
      </c>
      <c r="AC135" s="24" t="str">
        <f t="shared" ca="1" si="37"/>
        <v/>
      </c>
      <c r="AD135" s="24" t="str">
        <f t="shared" ca="1" si="37"/>
        <v/>
      </c>
      <c r="AE135" s="24" t="str">
        <f t="shared" ca="1" si="37"/>
        <v/>
      </c>
      <c r="AF135" s="24" t="str">
        <f t="shared" ca="1" si="37"/>
        <v/>
      </c>
      <c r="AG135" s="24" t="str">
        <f t="shared" ca="1" si="37"/>
        <v/>
      </c>
      <c r="AH135" s="24" t="str">
        <f t="shared" ca="1" si="37"/>
        <v/>
      </c>
    </row>
    <row r="136" spans="16:34" x14ac:dyDescent="0.25">
      <c r="P136" s="17">
        <v>137</v>
      </c>
      <c r="Q136" s="17">
        <f>VLOOKUP($P136,valores_RSI!$B$3:$D$1417,3,FALSE)</f>
        <v>45.634379263301497</v>
      </c>
      <c r="R136" s="17">
        <f t="shared" si="38"/>
        <v>80</v>
      </c>
      <c r="S136" s="24">
        <f t="shared" si="39"/>
        <v>1285</v>
      </c>
      <c r="T136" s="24">
        <f t="shared" si="39"/>
        <v>1384</v>
      </c>
      <c r="U136" s="24">
        <f t="shared" si="40"/>
        <v>1385</v>
      </c>
      <c r="V136" s="25" t="b">
        <f t="shared" si="35"/>
        <v>0</v>
      </c>
      <c r="W136" s="24" t="b">
        <f t="shared" si="36"/>
        <v>0</v>
      </c>
      <c r="X136" s="24" t="str">
        <f t="shared" si="32"/>
        <v/>
      </c>
      <c r="Y136" s="24" t="str">
        <f t="shared" si="32"/>
        <v/>
      </c>
      <c r="Z136" s="24" t="str">
        <f t="shared" si="33"/>
        <v/>
      </c>
      <c r="AA136" s="24" t="str">
        <f t="shared" si="34"/>
        <v/>
      </c>
      <c r="AC136" s="24" t="str">
        <f t="shared" ca="1" si="37"/>
        <v/>
      </c>
      <c r="AD136" s="24" t="str">
        <f t="shared" ca="1" si="37"/>
        <v/>
      </c>
      <c r="AE136" s="24" t="str">
        <f t="shared" ca="1" si="37"/>
        <v/>
      </c>
      <c r="AF136" s="24" t="str">
        <f t="shared" ca="1" si="37"/>
        <v/>
      </c>
      <c r="AG136" s="24" t="str">
        <f t="shared" ca="1" si="37"/>
        <v/>
      </c>
      <c r="AH136" s="24" t="str">
        <f t="shared" ca="1" si="37"/>
        <v/>
      </c>
    </row>
    <row r="137" spans="16:34" x14ac:dyDescent="0.25">
      <c r="P137" s="17">
        <v>138</v>
      </c>
      <c r="Q137" s="17">
        <f>VLOOKUP($P137,valores_RSI!$B$3:$D$1417,3,FALSE)</f>
        <v>46.795727636849101</v>
      </c>
      <c r="R137" s="17">
        <f t="shared" si="38"/>
        <v>80</v>
      </c>
      <c r="S137" s="24">
        <f t="shared" si="39"/>
        <v>1285</v>
      </c>
      <c r="T137" s="24">
        <f t="shared" si="39"/>
        <v>1384</v>
      </c>
      <c r="U137" s="24">
        <f t="shared" si="40"/>
        <v>1385</v>
      </c>
      <c r="V137" s="25" t="b">
        <f t="shared" si="35"/>
        <v>0</v>
      </c>
      <c r="W137" s="24" t="b">
        <f t="shared" si="36"/>
        <v>0</v>
      </c>
      <c r="X137" s="24" t="str">
        <f t="shared" si="32"/>
        <v/>
      </c>
      <c r="Y137" s="24" t="str">
        <f t="shared" si="32"/>
        <v/>
      </c>
      <c r="Z137" s="24" t="str">
        <f t="shared" si="33"/>
        <v/>
      </c>
      <c r="AA137" s="24" t="str">
        <f t="shared" si="34"/>
        <v/>
      </c>
      <c r="AC137" s="24" t="str">
        <f t="shared" ca="1" si="37"/>
        <v/>
      </c>
      <c r="AD137" s="24" t="str">
        <f t="shared" ca="1" si="37"/>
        <v/>
      </c>
      <c r="AE137" s="24" t="str">
        <f t="shared" ca="1" si="37"/>
        <v/>
      </c>
      <c r="AF137" s="24" t="str">
        <f t="shared" ca="1" si="37"/>
        <v/>
      </c>
      <c r="AG137" s="24" t="str">
        <f t="shared" ca="1" si="37"/>
        <v/>
      </c>
      <c r="AH137" s="24" t="str">
        <f t="shared" ca="1" si="37"/>
        <v/>
      </c>
    </row>
    <row r="138" spans="16:34" x14ac:dyDescent="0.25">
      <c r="P138" s="17">
        <v>139</v>
      </c>
      <c r="Q138" s="17">
        <f>VLOOKUP($P138,valores_RSI!$B$3:$D$1417,3,FALSE)</f>
        <v>48.313878080415002</v>
      </c>
      <c r="R138" s="17">
        <f t="shared" si="38"/>
        <v>80</v>
      </c>
      <c r="S138" s="24">
        <f t="shared" si="39"/>
        <v>1285</v>
      </c>
      <c r="T138" s="24">
        <f t="shared" si="39"/>
        <v>1384</v>
      </c>
      <c r="U138" s="24">
        <f t="shared" si="40"/>
        <v>1385</v>
      </c>
      <c r="V138" s="25" t="b">
        <f t="shared" si="35"/>
        <v>0</v>
      </c>
      <c r="W138" s="24" t="b">
        <f t="shared" si="36"/>
        <v>0</v>
      </c>
      <c r="X138" s="24" t="str">
        <f t="shared" si="32"/>
        <v/>
      </c>
      <c r="Y138" s="24" t="str">
        <f t="shared" si="32"/>
        <v/>
      </c>
      <c r="Z138" s="24" t="str">
        <f t="shared" si="33"/>
        <v/>
      </c>
      <c r="AA138" s="24" t="str">
        <f t="shared" si="34"/>
        <v/>
      </c>
      <c r="AC138" s="24" t="str">
        <f t="shared" ca="1" si="37"/>
        <v/>
      </c>
      <c r="AD138" s="24" t="str">
        <f t="shared" ca="1" si="37"/>
        <v/>
      </c>
      <c r="AE138" s="24" t="str">
        <f t="shared" ca="1" si="37"/>
        <v/>
      </c>
      <c r="AF138" s="24" t="str">
        <f t="shared" ca="1" si="37"/>
        <v/>
      </c>
      <c r="AG138" s="24" t="str">
        <f t="shared" ca="1" si="37"/>
        <v/>
      </c>
      <c r="AH138" s="24" t="str">
        <f t="shared" ca="1" si="37"/>
        <v/>
      </c>
    </row>
    <row r="139" spans="16:34" x14ac:dyDescent="0.25">
      <c r="P139" s="17">
        <v>140</v>
      </c>
      <c r="Q139" s="17">
        <f>VLOOKUP($P139,valores_RSI!$B$3:$D$1417,3,FALSE)</f>
        <v>50.957592339261197</v>
      </c>
      <c r="R139" s="17">
        <f t="shared" si="38"/>
        <v>80</v>
      </c>
      <c r="S139" s="24">
        <f t="shared" si="39"/>
        <v>1285</v>
      </c>
      <c r="T139" s="24">
        <f t="shared" si="39"/>
        <v>1384</v>
      </c>
      <c r="U139" s="24">
        <f t="shared" si="40"/>
        <v>1385</v>
      </c>
      <c r="V139" s="25" t="b">
        <f t="shared" si="35"/>
        <v>0</v>
      </c>
      <c r="W139" s="24" t="b">
        <f t="shared" si="36"/>
        <v>0</v>
      </c>
      <c r="X139" s="24" t="str">
        <f t="shared" si="32"/>
        <v/>
      </c>
      <c r="Y139" s="24" t="str">
        <f t="shared" si="32"/>
        <v/>
      </c>
      <c r="Z139" s="24" t="str">
        <f t="shared" si="33"/>
        <v/>
      </c>
      <c r="AA139" s="24" t="str">
        <f t="shared" si="34"/>
        <v/>
      </c>
      <c r="AC139" s="24" t="str">
        <f t="shared" ca="1" si="37"/>
        <v/>
      </c>
      <c r="AD139" s="24" t="str">
        <f t="shared" ca="1" si="37"/>
        <v/>
      </c>
      <c r="AE139" s="24" t="str">
        <f t="shared" ca="1" si="37"/>
        <v/>
      </c>
      <c r="AF139" s="24" t="str">
        <f t="shared" ca="1" si="37"/>
        <v/>
      </c>
      <c r="AG139" s="24" t="str">
        <f t="shared" ca="1" si="37"/>
        <v/>
      </c>
      <c r="AH139" s="24" t="str">
        <f t="shared" ca="1" si="37"/>
        <v/>
      </c>
    </row>
    <row r="140" spans="16:34" x14ac:dyDescent="0.25">
      <c r="P140" s="17">
        <v>141</v>
      </c>
      <c r="Q140" s="17">
        <f>VLOOKUP($P140,valores_RSI!$B$3:$D$1417,3,FALSE)</f>
        <v>48.118668596237299</v>
      </c>
      <c r="R140" s="17">
        <f t="shared" si="38"/>
        <v>80</v>
      </c>
      <c r="S140" s="24">
        <f t="shared" si="39"/>
        <v>1285</v>
      </c>
      <c r="T140" s="24">
        <f t="shared" si="39"/>
        <v>1384</v>
      </c>
      <c r="U140" s="24">
        <f t="shared" si="40"/>
        <v>1385</v>
      </c>
      <c r="V140" s="25" t="b">
        <f t="shared" si="35"/>
        <v>0</v>
      </c>
      <c r="W140" s="24" t="b">
        <f t="shared" si="36"/>
        <v>0</v>
      </c>
      <c r="X140" s="24" t="str">
        <f t="shared" si="32"/>
        <v/>
      </c>
      <c r="Y140" s="24" t="str">
        <f t="shared" si="32"/>
        <v/>
      </c>
      <c r="Z140" s="24" t="str">
        <f t="shared" si="33"/>
        <v/>
      </c>
      <c r="AA140" s="24" t="str">
        <f t="shared" si="34"/>
        <v/>
      </c>
      <c r="AC140" s="24" t="str">
        <f t="shared" ca="1" si="37"/>
        <v/>
      </c>
      <c r="AD140" s="24" t="str">
        <f t="shared" ca="1" si="37"/>
        <v/>
      </c>
      <c r="AE140" s="24" t="str">
        <f t="shared" ca="1" si="37"/>
        <v/>
      </c>
      <c r="AF140" s="24" t="str">
        <f t="shared" ca="1" si="37"/>
        <v/>
      </c>
      <c r="AG140" s="24" t="str">
        <f t="shared" ca="1" si="37"/>
        <v/>
      </c>
      <c r="AH140" s="24" t="str">
        <f t="shared" ca="1" si="37"/>
        <v/>
      </c>
    </row>
    <row r="141" spans="16:34" x14ac:dyDescent="0.25">
      <c r="P141" s="17">
        <v>142</v>
      </c>
      <c r="Q141" s="17">
        <f>VLOOKUP($P141,valores_RSI!$B$3:$D$1417,3,FALSE)</f>
        <v>42.9955290611028</v>
      </c>
      <c r="R141" s="17">
        <f t="shared" si="38"/>
        <v>80</v>
      </c>
      <c r="S141" s="24">
        <f t="shared" si="39"/>
        <v>1285</v>
      </c>
      <c r="T141" s="24">
        <f t="shared" si="39"/>
        <v>1384</v>
      </c>
      <c r="U141" s="24">
        <f t="shared" si="40"/>
        <v>1385</v>
      </c>
      <c r="V141" s="25" t="b">
        <f t="shared" si="35"/>
        <v>0</v>
      </c>
      <c r="W141" s="24" t="b">
        <f t="shared" si="36"/>
        <v>0</v>
      </c>
      <c r="X141" s="24" t="str">
        <f t="shared" si="32"/>
        <v/>
      </c>
      <c r="Y141" s="24" t="str">
        <f t="shared" si="32"/>
        <v/>
      </c>
      <c r="Z141" s="24" t="str">
        <f t="shared" si="33"/>
        <v/>
      </c>
      <c r="AA141" s="24" t="str">
        <f t="shared" si="34"/>
        <v/>
      </c>
      <c r="AC141" s="24" t="str">
        <f t="shared" ca="1" si="37"/>
        <v/>
      </c>
      <c r="AD141" s="24" t="str">
        <f t="shared" ca="1" si="37"/>
        <v/>
      </c>
      <c r="AE141" s="24" t="str">
        <f t="shared" ca="1" si="37"/>
        <v/>
      </c>
      <c r="AF141" s="24" t="str">
        <f t="shared" ca="1" si="37"/>
        <v/>
      </c>
      <c r="AG141" s="24" t="str">
        <f t="shared" ca="1" si="37"/>
        <v/>
      </c>
      <c r="AH141" s="24" t="str">
        <f t="shared" ca="1" si="37"/>
        <v/>
      </c>
    </row>
    <row r="142" spans="16:34" x14ac:dyDescent="0.25">
      <c r="P142" s="17">
        <v>143</v>
      </c>
      <c r="Q142" s="17">
        <f>VLOOKUP($P142,valores_RSI!$B$3:$D$1417,3,FALSE)</f>
        <v>46.454948301329303</v>
      </c>
      <c r="R142" s="17">
        <f t="shared" si="38"/>
        <v>80</v>
      </c>
      <c r="S142" s="24">
        <f t="shared" si="39"/>
        <v>1285</v>
      </c>
      <c r="T142" s="24">
        <f t="shared" si="39"/>
        <v>1384</v>
      </c>
      <c r="U142" s="24">
        <f t="shared" si="40"/>
        <v>1385</v>
      </c>
      <c r="V142" s="25" t="b">
        <f t="shared" si="35"/>
        <v>0</v>
      </c>
      <c r="W142" s="24" t="b">
        <f t="shared" si="36"/>
        <v>0</v>
      </c>
      <c r="X142" s="24" t="str">
        <f t="shared" si="32"/>
        <v/>
      </c>
      <c r="Y142" s="24" t="str">
        <f t="shared" si="32"/>
        <v/>
      </c>
      <c r="Z142" s="24" t="str">
        <f t="shared" si="33"/>
        <v/>
      </c>
      <c r="AA142" s="24" t="str">
        <f t="shared" si="34"/>
        <v/>
      </c>
      <c r="AC142" s="24" t="str">
        <f t="shared" ca="1" si="37"/>
        <v/>
      </c>
      <c r="AD142" s="24" t="str">
        <f t="shared" ca="1" si="37"/>
        <v/>
      </c>
      <c r="AE142" s="24" t="str">
        <f t="shared" ca="1" si="37"/>
        <v/>
      </c>
      <c r="AF142" s="24" t="str">
        <f t="shared" ca="1" si="37"/>
        <v/>
      </c>
      <c r="AG142" s="24" t="str">
        <f t="shared" ca="1" si="37"/>
        <v/>
      </c>
      <c r="AH142" s="24" t="str">
        <f t="shared" ca="1" si="37"/>
        <v/>
      </c>
    </row>
    <row r="143" spans="16:34" x14ac:dyDescent="0.25">
      <c r="P143" s="17">
        <v>144</v>
      </c>
      <c r="Q143" s="17">
        <f>VLOOKUP($P143,valores_RSI!$B$3:$D$1417,3,FALSE)</f>
        <v>46.1820851688693</v>
      </c>
      <c r="R143" s="17">
        <f t="shared" si="38"/>
        <v>80</v>
      </c>
      <c r="S143" s="24">
        <f t="shared" si="39"/>
        <v>1285</v>
      </c>
      <c r="T143" s="24">
        <f t="shared" si="39"/>
        <v>1384</v>
      </c>
      <c r="U143" s="24">
        <f t="shared" si="40"/>
        <v>1385</v>
      </c>
      <c r="V143" s="25" t="b">
        <f t="shared" si="35"/>
        <v>0</v>
      </c>
      <c r="W143" s="24" t="b">
        <f t="shared" si="36"/>
        <v>0</v>
      </c>
      <c r="X143" s="24" t="str">
        <f t="shared" si="32"/>
        <v/>
      </c>
      <c r="Y143" s="24" t="str">
        <f t="shared" si="32"/>
        <v/>
      </c>
      <c r="Z143" s="24" t="str">
        <f t="shared" si="33"/>
        <v/>
      </c>
      <c r="AA143" s="24" t="str">
        <f t="shared" si="34"/>
        <v/>
      </c>
      <c r="AC143" s="24" t="str">
        <f t="shared" ca="1" si="37"/>
        <v/>
      </c>
      <c r="AD143" s="24" t="str">
        <f t="shared" ca="1" si="37"/>
        <v/>
      </c>
      <c r="AE143" s="24" t="str">
        <f t="shared" ca="1" si="37"/>
        <v/>
      </c>
      <c r="AF143" s="24" t="str">
        <f t="shared" ca="1" si="37"/>
        <v/>
      </c>
      <c r="AG143" s="24" t="str">
        <f t="shared" ca="1" si="37"/>
        <v/>
      </c>
      <c r="AH143" s="24" t="str">
        <f t="shared" ca="1" si="37"/>
        <v/>
      </c>
    </row>
    <row r="144" spans="16:34" x14ac:dyDescent="0.25">
      <c r="P144" s="17">
        <v>145</v>
      </c>
      <c r="Q144" s="17">
        <f>VLOOKUP($P144,valores_RSI!$B$3:$D$1417,3,FALSE)</f>
        <v>46.046852122986799</v>
      </c>
      <c r="R144" s="17">
        <f t="shared" si="38"/>
        <v>80</v>
      </c>
      <c r="S144" s="24">
        <f t="shared" si="39"/>
        <v>1285</v>
      </c>
      <c r="T144" s="24">
        <f t="shared" si="39"/>
        <v>1384</v>
      </c>
      <c r="U144" s="24">
        <f t="shared" si="40"/>
        <v>1385</v>
      </c>
      <c r="V144" s="25" t="b">
        <f t="shared" si="35"/>
        <v>0</v>
      </c>
      <c r="W144" s="24" t="b">
        <f t="shared" si="36"/>
        <v>0</v>
      </c>
      <c r="X144" s="24" t="str">
        <f t="shared" si="32"/>
        <v/>
      </c>
      <c r="Y144" s="24" t="str">
        <f t="shared" si="32"/>
        <v/>
      </c>
      <c r="Z144" s="24" t="str">
        <f t="shared" si="33"/>
        <v/>
      </c>
      <c r="AA144" s="24" t="str">
        <f t="shared" si="34"/>
        <v/>
      </c>
      <c r="AC144" s="24" t="str">
        <f t="shared" ca="1" si="37"/>
        <v/>
      </c>
      <c r="AD144" s="24" t="str">
        <f t="shared" ca="1" si="37"/>
        <v/>
      </c>
      <c r="AE144" s="24" t="str">
        <f t="shared" ca="1" si="37"/>
        <v/>
      </c>
      <c r="AF144" s="24" t="str">
        <f t="shared" ca="1" si="37"/>
        <v/>
      </c>
      <c r="AG144" s="24" t="str">
        <f t="shared" ca="1" si="37"/>
        <v/>
      </c>
      <c r="AH144" s="24" t="str">
        <f t="shared" ca="1" si="37"/>
        <v/>
      </c>
    </row>
    <row r="145" spans="16:34" x14ac:dyDescent="0.25">
      <c r="P145" s="17">
        <v>146</v>
      </c>
      <c r="Q145" s="17">
        <f>VLOOKUP($P145,valores_RSI!$B$3:$D$1417,3,FALSE)</f>
        <v>49.717912552891299</v>
      </c>
      <c r="R145" s="17">
        <f t="shared" si="38"/>
        <v>80</v>
      </c>
      <c r="S145" s="24">
        <f t="shared" si="39"/>
        <v>1285</v>
      </c>
      <c r="T145" s="24">
        <f t="shared" si="39"/>
        <v>1384</v>
      </c>
      <c r="U145" s="24">
        <f t="shared" si="40"/>
        <v>1385</v>
      </c>
      <c r="V145" s="25" t="b">
        <f t="shared" si="35"/>
        <v>0</v>
      </c>
      <c r="W145" s="24" t="b">
        <f t="shared" si="36"/>
        <v>0</v>
      </c>
      <c r="X145" s="24" t="str">
        <f t="shared" ref="X145:Y167" si="41">IF($W145,VLOOKUP($R145,$B$5:$N$101,X$2,FALSE),"")</f>
        <v/>
      </c>
      <c r="Y145" s="24" t="str">
        <f t="shared" si="41"/>
        <v/>
      </c>
      <c r="Z145" s="24" t="str">
        <f t="shared" si="33"/>
        <v/>
      </c>
      <c r="AA145" s="24" t="str">
        <f t="shared" si="34"/>
        <v/>
      </c>
      <c r="AC145" s="24" t="str">
        <f t="shared" ca="1" si="37"/>
        <v/>
      </c>
      <c r="AD145" s="24" t="str">
        <f t="shared" ca="1" si="37"/>
        <v/>
      </c>
      <c r="AE145" s="24" t="str">
        <f t="shared" ca="1" si="37"/>
        <v/>
      </c>
      <c r="AF145" s="24" t="str">
        <f t="shared" ca="1" si="37"/>
        <v/>
      </c>
      <c r="AG145" s="24" t="str">
        <f t="shared" ca="1" si="37"/>
        <v/>
      </c>
      <c r="AH145" s="24" t="str">
        <f t="shared" ca="1" si="37"/>
        <v/>
      </c>
    </row>
    <row r="146" spans="16:34" x14ac:dyDescent="0.25">
      <c r="P146" s="17">
        <v>147</v>
      </c>
      <c r="Q146" s="17">
        <f>VLOOKUP($P146,valores_RSI!$B$3:$D$1417,3,FALSE)</f>
        <v>51.310043668122198</v>
      </c>
      <c r="R146" s="17">
        <f t="shared" si="38"/>
        <v>80</v>
      </c>
      <c r="S146" s="24">
        <f t="shared" si="39"/>
        <v>1285</v>
      </c>
      <c r="T146" s="24">
        <f t="shared" si="39"/>
        <v>1384</v>
      </c>
      <c r="U146" s="24">
        <f t="shared" si="40"/>
        <v>1385</v>
      </c>
      <c r="V146" s="25" t="b">
        <f t="shared" si="35"/>
        <v>0</v>
      </c>
      <c r="W146" s="24" t="b">
        <f t="shared" si="36"/>
        <v>0</v>
      </c>
      <c r="X146" s="24" t="str">
        <f t="shared" si="41"/>
        <v/>
      </c>
      <c r="Y146" s="24" t="str">
        <f t="shared" si="41"/>
        <v/>
      </c>
      <c r="Z146" s="24" t="str">
        <f t="shared" si="33"/>
        <v/>
      </c>
      <c r="AA146" s="24" t="str">
        <f t="shared" si="34"/>
        <v/>
      </c>
      <c r="AC146" s="24" t="str">
        <f t="shared" ca="1" si="37"/>
        <v/>
      </c>
      <c r="AD146" s="24" t="str">
        <f t="shared" ca="1" si="37"/>
        <v/>
      </c>
      <c r="AE146" s="24" t="str">
        <f t="shared" ca="1" si="37"/>
        <v/>
      </c>
      <c r="AF146" s="24" t="str">
        <f t="shared" ca="1" si="37"/>
        <v/>
      </c>
      <c r="AG146" s="24" t="str">
        <f t="shared" ca="1" si="37"/>
        <v/>
      </c>
      <c r="AH146" s="24" t="str">
        <f t="shared" ca="1" si="37"/>
        <v/>
      </c>
    </row>
    <row r="147" spans="16:34" x14ac:dyDescent="0.25">
      <c r="P147" s="17">
        <v>148</v>
      </c>
      <c r="Q147" s="17">
        <f>VLOOKUP($P147,valores_RSI!$B$3:$D$1417,3,FALSE)</f>
        <v>51.914580265095701</v>
      </c>
      <c r="R147" s="17">
        <f t="shared" si="38"/>
        <v>80</v>
      </c>
      <c r="S147" s="24">
        <f t="shared" si="39"/>
        <v>1285</v>
      </c>
      <c r="T147" s="24">
        <f t="shared" si="39"/>
        <v>1384</v>
      </c>
      <c r="U147" s="24">
        <f t="shared" si="40"/>
        <v>1385</v>
      </c>
      <c r="V147" s="25" t="b">
        <f t="shared" si="35"/>
        <v>0</v>
      </c>
      <c r="W147" s="24" t="b">
        <f t="shared" si="36"/>
        <v>0</v>
      </c>
      <c r="X147" s="24" t="str">
        <f t="shared" si="41"/>
        <v/>
      </c>
      <c r="Y147" s="24" t="str">
        <f t="shared" si="41"/>
        <v/>
      </c>
      <c r="Z147" s="24" t="str">
        <f t="shared" si="33"/>
        <v/>
      </c>
      <c r="AA147" s="24" t="str">
        <f t="shared" si="34"/>
        <v/>
      </c>
      <c r="AC147" s="24" t="str">
        <f t="shared" ca="1" si="37"/>
        <v/>
      </c>
      <c r="AD147" s="24" t="str">
        <f t="shared" ca="1" si="37"/>
        <v/>
      </c>
      <c r="AE147" s="24" t="str">
        <f t="shared" ca="1" si="37"/>
        <v/>
      </c>
      <c r="AF147" s="24" t="str">
        <f t="shared" ca="1" si="37"/>
        <v/>
      </c>
      <c r="AG147" s="24" t="str">
        <f t="shared" ca="1" si="37"/>
        <v/>
      </c>
      <c r="AH147" s="24" t="str">
        <f t="shared" ca="1" si="37"/>
        <v/>
      </c>
    </row>
    <row r="148" spans="16:34" x14ac:dyDescent="0.25">
      <c r="P148" s="17">
        <v>149</v>
      </c>
      <c r="Q148" s="17">
        <f>VLOOKUP($P148,valores_RSI!$B$3:$D$1417,3,FALSE)</f>
        <v>46.536796536796501</v>
      </c>
      <c r="R148" s="17">
        <f t="shared" si="38"/>
        <v>80</v>
      </c>
      <c r="S148" s="24">
        <f t="shared" si="39"/>
        <v>1285</v>
      </c>
      <c r="T148" s="24">
        <f t="shared" si="39"/>
        <v>1384</v>
      </c>
      <c r="U148" s="24">
        <f t="shared" si="40"/>
        <v>1385</v>
      </c>
      <c r="V148" s="25" t="b">
        <f t="shared" si="35"/>
        <v>0</v>
      </c>
      <c r="W148" s="24" t="b">
        <f t="shared" si="36"/>
        <v>0</v>
      </c>
      <c r="X148" s="24" t="str">
        <f t="shared" si="41"/>
        <v/>
      </c>
      <c r="Y148" s="24" t="str">
        <f t="shared" si="41"/>
        <v/>
      </c>
      <c r="Z148" s="24" t="str">
        <f t="shared" si="33"/>
        <v/>
      </c>
      <c r="AA148" s="24" t="str">
        <f t="shared" si="34"/>
        <v/>
      </c>
      <c r="AC148" s="24" t="str">
        <f t="shared" ca="1" si="37"/>
        <v/>
      </c>
      <c r="AD148" s="24" t="str">
        <f t="shared" ca="1" si="37"/>
        <v/>
      </c>
      <c r="AE148" s="24" t="str">
        <f t="shared" ca="1" si="37"/>
        <v/>
      </c>
      <c r="AF148" s="24" t="str">
        <f t="shared" ca="1" si="37"/>
        <v/>
      </c>
      <c r="AG148" s="24" t="str">
        <f t="shared" ca="1" si="37"/>
        <v/>
      </c>
      <c r="AH148" s="24" t="str">
        <f t="shared" ca="1" si="37"/>
        <v/>
      </c>
    </row>
    <row r="149" spans="16:34" x14ac:dyDescent="0.25">
      <c r="P149" s="17">
        <v>150</v>
      </c>
      <c r="Q149" s="17">
        <f>VLOOKUP($P149,valores_RSI!$B$3:$D$1417,3,FALSE)</f>
        <v>42.551724137930997</v>
      </c>
      <c r="R149" s="17">
        <f t="shared" si="38"/>
        <v>80</v>
      </c>
      <c r="S149" s="24">
        <f t="shared" si="39"/>
        <v>1285</v>
      </c>
      <c r="T149" s="24">
        <f t="shared" si="39"/>
        <v>1384</v>
      </c>
      <c r="U149" s="24">
        <f t="shared" si="40"/>
        <v>1385</v>
      </c>
      <c r="V149" s="25" t="b">
        <f t="shared" si="35"/>
        <v>0</v>
      </c>
      <c r="W149" s="24" t="b">
        <f t="shared" si="36"/>
        <v>0</v>
      </c>
      <c r="X149" s="24" t="str">
        <f t="shared" si="41"/>
        <v/>
      </c>
      <c r="Y149" s="24" t="str">
        <f t="shared" si="41"/>
        <v/>
      </c>
      <c r="Z149" s="24" t="str">
        <f t="shared" si="33"/>
        <v/>
      </c>
      <c r="AA149" s="24" t="str">
        <f t="shared" si="34"/>
        <v/>
      </c>
      <c r="AC149" s="24" t="str">
        <f t="shared" ca="1" si="37"/>
        <v/>
      </c>
      <c r="AD149" s="24" t="str">
        <f t="shared" ca="1" si="37"/>
        <v/>
      </c>
      <c r="AE149" s="24" t="str">
        <f t="shared" ca="1" si="37"/>
        <v/>
      </c>
      <c r="AF149" s="24" t="str">
        <f t="shared" ca="1" si="37"/>
        <v/>
      </c>
      <c r="AG149" s="24" t="str">
        <f t="shared" ca="1" si="37"/>
        <v/>
      </c>
      <c r="AH149" s="24" t="str">
        <f t="shared" ca="1" si="37"/>
        <v/>
      </c>
    </row>
    <row r="150" spans="16:34" x14ac:dyDescent="0.25">
      <c r="P150" s="17">
        <v>151</v>
      </c>
      <c r="Q150" s="17">
        <f>VLOOKUP($P150,valores_RSI!$B$3:$D$1417,3,FALSE)</f>
        <v>41.887304820094997</v>
      </c>
      <c r="R150" s="17">
        <f t="shared" si="38"/>
        <v>80</v>
      </c>
      <c r="S150" s="24">
        <f t="shared" si="39"/>
        <v>1285</v>
      </c>
      <c r="T150" s="24">
        <f t="shared" si="39"/>
        <v>1384</v>
      </c>
      <c r="U150" s="24">
        <f t="shared" si="40"/>
        <v>1385</v>
      </c>
      <c r="V150" s="25" t="b">
        <f t="shared" si="35"/>
        <v>0</v>
      </c>
      <c r="W150" s="24" t="b">
        <f t="shared" si="36"/>
        <v>0</v>
      </c>
      <c r="X150" s="24" t="str">
        <f t="shared" si="41"/>
        <v/>
      </c>
      <c r="Y150" s="24" t="str">
        <f t="shared" si="41"/>
        <v/>
      </c>
      <c r="Z150" s="24" t="str">
        <f t="shared" si="33"/>
        <v/>
      </c>
      <c r="AA150" s="24" t="str">
        <f t="shared" si="34"/>
        <v/>
      </c>
      <c r="AC150" s="24" t="str">
        <f t="shared" ref="AC150:AH165" ca="1" si="42">IF($W150,IF(OR(OFFSET($AA150,AC$2,0)="abaixo",OFFSET($AA150,AC$2,0)="abaixo mas menor que o break"),IF($AA150="acima","cruzou_para_cima",""),""),"")</f>
        <v/>
      </c>
      <c r="AD150" s="24" t="str">
        <f t="shared" ca="1" si="42"/>
        <v/>
      </c>
      <c r="AE150" s="24" t="str">
        <f t="shared" ca="1" si="42"/>
        <v/>
      </c>
      <c r="AF150" s="24" t="str">
        <f t="shared" ca="1" si="42"/>
        <v/>
      </c>
      <c r="AG150" s="24" t="str">
        <f t="shared" ca="1" si="42"/>
        <v/>
      </c>
      <c r="AH150" s="24" t="str">
        <f t="shared" ca="1" si="42"/>
        <v/>
      </c>
    </row>
    <row r="151" spans="16:34" x14ac:dyDescent="0.25">
      <c r="P151" s="17">
        <v>152</v>
      </c>
      <c r="Q151" s="17">
        <f>VLOOKUP($P151,valores_RSI!$B$3:$D$1417,3,FALSE)</f>
        <v>40.211640211640201</v>
      </c>
      <c r="R151" s="17">
        <f t="shared" si="38"/>
        <v>80</v>
      </c>
      <c r="S151" s="24">
        <f t="shared" si="39"/>
        <v>1285</v>
      </c>
      <c r="T151" s="24">
        <f t="shared" si="39"/>
        <v>1384</v>
      </c>
      <c r="U151" s="24">
        <f t="shared" si="40"/>
        <v>1385</v>
      </c>
      <c r="V151" s="25" t="b">
        <f t="shared" si="35"/>
        <v>0</v>
      </c>
      <c r="W151" s="24" t="b">
        <f t="shared" si="36"/>
        <v>0</v>
      </c>
      <c r="X151" s="24" t="str">
        <f t="shared" si="41"/>
        <v/>
      </c>
      <c r="Y151" s="24" t="str">
        <f t="shared" si="41"/>
        <v/>
      </c>
      <c r="Z151" s="24" t="str">
        <f t="shared" si="33"/>
        <v/>
      </c>
      <c r="AA151" s="24" t="str">
        <f t="shared" si="34"/>
        <v/>
      </c>
      <c r="AC151" s="24" t="str">
        <f t="shared" ca="1" si="42"/>
        <v/>
      </c>
      <c r="AD151" s="24" t="str">
        <f t="shared" ca="1" si="42"/>
        <v/>
      </c>
      <c r="AE151" s="24" t="str">
        <f t="shared" ca="1" si="42"/>
        <v/>
      </c>
      <c r="AF151" s="24" t="str">
        <f t="shared" ca="1" si="42"/>
        <v/>
      </c>
      <c r="AG151" s="24" t="str">
        <f t="shared" ca="1" si="42"/>
        <v/>
      </c>
      <c r="AH151" s="24" t="str">
        <f t="shared" ca="1" si="42"/>
        <v/>
      </c>
    </row>
    <row r="152" spans="16:34" x14ac:dyDescent="0.25">
      <c r="P152" s="17">
        <v>153</v>
      </c>
      <c r="Q152" s="17">
        <f>VLOOKUP($P152,valores_RSI!$B$3:$D$1417,3,FALSE)</f>
        <v>35.795454545454497</v>
      </c>
      <c r="R152" s="17">
        <f t="shared" si="38"/>
        <v>80</v>
      </c>
      <c r="S152" s="24">
        <f t="shared" si="39"/>
        <v>1285</v>
      </c>
      <c r="T152" s="24">
        <f t="shared" si="39"/>
        <v>1384</v>
      </c>
      <c r="U152" s="24">
        <f t="shared" si="40"/>
        <v>1385</v>
      </c>
      <c r="V152" s="25" t="b">
        <f t="shared" si="35"/>
        <v>0</v>
      </c>
      <c r="W152" s="24" t="b">
        <f t="shared" si="36"/>
        <v>0</v>
      </c>
      <c r="X152" s="24" t="str">
        <f t="shared" si="41"/>
        <v/>
      </c>
      <c r="Y152" s="24" t="str">
        <f t="shared" si="41"/>
        <v/>
      </c>
      <c r="Z152" s="24" t="str">
        <f t="shared" si="33"/>
        <v/>
      </c>
      <c r="AA152" s="24" t="str">
        <f t="shared" si="34"/>
        <v/>
      </c>
      <c r="AC152" s="24" t="str">
        <f t="shared" ca="1" si="42"/>
        <v/>
      </c>
      <c r="AD152" s="24" t="str">
        <f t="shared" ca="1" si="42"/>
        <v/>
      </c>
      <c r="AE152" s="24" t="str">
        <f t="shared" ca="1" si="42"/>
        <v/>
      </c>
      <c r="AF152" s="24" t="str">
        <f t="shared" ca="1" si="42"/>
        <v/>
      </c>
      <c r="AG152" s="24" t="str">
        <f t="shared" ca="1" si="42"/>
        <v/>
      </c>
      <c r="AH152" s="24" t="str">
        <f t="shared" ca="1" si="42"/>
        <v/>
      </c>
    </row>
    <row r="153" spans="16:34" x14ac:dyDescent="0.25">
      <c r="P153" s="17">
        <v>154</v>
      </c>
      <c r="Q153" s="17">
        <f>VLOOKUP($P153,valores_RSI!$B$3:$D$1417,3,FALSE)</f>
        <v>35.393258426966199</v>
      </c>
      <c r="R153" s="17">
        <f t="shared" si="38"/>
        <v>80</v>
      </c>
      <c r="S153" s="24">
        <f t="shared" si="39"/>
        <v>1285</v>
      </c>
      <c r="T153" s="24">
        <f t="shared" si="39"/>
        <v>1384</v>
      </c>
      <c r="U153" s="24">
        <f t="shared" si="40"/>
        <v>1385</v>
      </c>
      <c r="V153" s="25" t="b">
        <f t="shared" si="35"/>
        <v>0</v>
      </c>
      <c r="W153" s="24" t="b">
        <f t="shared" si="36"/>
        <v>0</v>
      </c>
      <c r="X153" s="24" t="str">
        <f t="shared" si="41"/>
        <v/>
      </c>
      <c r="Y153" s="24" t="str">
        <f t="shared" si="41"/>
        <v/>
      </c>
      <c r="Z153" s="24" t="str">
        <f t="shared" si="33"/>
        <v/>
      </c>
      <c r="AA153" s="24" t="str">
        <f t="shared" si="34"/>
        <v/>
      </c>
      <c r="AC153" s="24" t="str">
        <f t="shared" ca="1" si="42"/>
        <v/>
      </c>
      <c r="AD153" s="24" t="str">
        <f t="shared" ca="1" si="42"/>
        <v/>
      </c>
      <c r="AE153" s="24" t="str">
        <f t="shared" ca="1" si="42"/>
        <v/>
      </c>
      <c r="AF153" s="24" t="str">
        <f t="shared" ca="1" si="42"/>
        <v/>
      </c>
      <c r="AG153" s="24" t="str">
        <f t="shared" ca="1" si="42"/>
        <v/>
      </c>
      <c r="AH153" s="24" t="str">
        <f t="shared" ca="1" si="42"/>
        <v/>
      </c>
    </row>
    <row r="154" spans="16:34" x14ac:dyDescent="0.25">
      <c r="P154" s="17">
        <v>155</v>
      </c>
      <c r="Q154" s="17">
        <f>VLOOKUP($P154,valores_RSI!$B$3:$D$1417,3,FALSE)</f>
        <v>37.921348314606703</v>
      </c>
      <c r="R154" s="17">
        <f t="shared" si="38"/>
        <v>80</v>
      </c>
      <c r="S154" s="24">
        <f t="shared" si="39"/>
        <v>1285</v>
      </c>
      <c r="T154" s="24">
        <f t="shared" si="39"/>
        <v>1384</v>
      </c>
      <c r="U154" s="24">
        <f t="shared" si="40"/>
        <v>1385</v>
      </c>
      <c r="V154" s="25" t="b">
        <f t="shared" si="35"/>
        <v>0</v>
      </c>
      <c r="W154" s="24" t="b">
        <f t="shared" si="36"/>
        <v>0</v>
      </c>
      <c r="X154" s="24" t="str">
        <f t="shared" si="41"/>
        <v/>
      </c>
      <c r="Y154" s="24" t="str">
        <f t="shared" si="41"/>
        <v/>
      </c>
      <c r="Z154" s="24" t="str">
        <f t="shared" si="33"/>
        <v/>
      </c>
      <c r="AA154" s="24" t="str">
        <f t="shared" si="34"/>
        <v/>
      </c>
      <c r="AC154" s="24" t="str">
        <f t="shared" ca="1" si="42"/>
        <v/>
      </c>
      <c r="AD154" s="24" t="str">
        <f t="shared" ca="1" si="42"/>
        <v/>
      </c>
      <c r="AE154" s="24" t="str">
        <f t="shared" ca="1" si="42"/>
        <v/>
      </c>
      <c r="AF154" s="24" t="str">
        <f t="shared" ca="1" si="42"/>
        <v/>
      </c>
      <c r="AG154" s="24" t="str">
        <f t="shared" ca="1" si="42"/>
        <v/>
      </c>
      <c r="AH154" s="24" t="str">
        <f t="shared" ca="1" si="42"/>
        <v/>
      </c>
    </row>
    <row r="155" spans="16:34" x14ac:dyDescent="0.25">
      <c r="P155" s="17">
        <v>156</v>
      </c>
      <c r="Q155" s="17">
        <f>VLOOKUP($P155,valores_RSI!$B$3:$D$1417,3,FALSE)</f>
        <v>38.968481375358103</v>
      </c>
      <c r="R155" s="17">
        <f t="shared" si="38"/>
        <v>80</v>
      </c>
      <c r="S155" s="24">
        <f t="shared" si="39"/>
        <v>1285</v>
      </c>
      <c r="T155" s="24">
        <f t="shared" si="39"/>
        <v>1384</v>
      </c>
      <c r="U155" s="24">
        <f t="shared" si="40"/>
        <v>1385</v>
      </c>
      <c r="V155" s="25" t="b">
        <f t="shared" si="35"/>
        <v>0</v>
      </c>
      <c r="W155" s="24" t="b">
        <f t="shared" si="36"/>
        <v>0</v>
      </c>
      <c r="X155" s="24" t="str">
        <f t="shared" si="41"/>
        <v/>
      </c>
      <c r="Y155" s="24" t="str">
        <f t="shared" si="41"/>
        <v/>
      </c>
      <c r="Z155" s="24" t="str">
        <f t="shared" si="33"/>
        <v/>
      </c>
      <c r="AA155" s="24" t="str">
        <f t="shared" si="34"/>
        <v/>
      </c>
      <c r="AC155" s="24" t="str">
        <f t="shared" ca="1" si="42"/>
        <v/>
      </c>
      <c r="AD155" s="24" t="str">
        <f t="shared" ca="1" si="42"/>
        <v/>
      </c>
      <c r="AE155" s="24" t="str">
        <f t="shared" ca="1" si="42"/>
        <v/>
      </c>
      <c r="AF155" s="24" t="str">
        <f t="shared" ca="1" si="42"/>
        <v/>
      </c>
      <c r="AG155" s="24" t="str">
        <f t="shared" ca="1" si="42"/>
        <v/>
      </c>
      <c r="AH155" s="24" t="str">
        <f t="shared" ca="1" si="42"/>
        <v/>
      </c>
    </row>
    <row r="156" spans="16:34" x14ac:dyDescent="0.25">
      <c r="P156" s="17">
        <v>157</v>
      </c>
      <c r="Q156" s="17">
        <f>VLOOKUP($P156,valores_RSI!$B$3:$D$1417,3,FALSE)</f>
        <v>41.846153846153797</v>
      </c>
      <c r="R156" s="17">
        <f t="shared" si="38"/>
        <v>80</v>
      </c>
      <c r="S156" s="24">
        <f t="shared" si="39"/>
        <v>1285</v>
      </c>
      <c r="T156" s="24">
        <f t="shared" si="39"/>
        <v>1384</v>
      </c>
      <c r="U156" s="24">
        <f t="shared" si="40"/>
        <v>1385</v>
      </c>
      <c r="V156" s="25" t="b">
        <f t="shared" si="35"/>
        <v>0</v>
      </c>
      <c r="W156" s="24" t="b">
        <f t="shared" si="36"/>
        <v>0</v>
      </c>
      <c r="X156" s="24" t="str">
        <f t="shared" si="41"/>
        <v/>
      </c>
      <c r="Y156" s="24" t="str">
        <f t="shared" si="41"/>
        <v/>
      </c>
      <c r="Z156" s="24" t="str">
        <f t="shared" si="33"/>
        <v/>
      </c>
      <c r="AA156" s="24" t="str">
        <f t="shared" si="34"/>
        <v/>
      </c>
      <c r="AC156" s="24" t="str">
        <f t="shared" ca="1" si="42"/>
        <v/>
      </c>
      <c r="AD156" s="24" t="str">
        <f t="shared" ca="1" si="42"/>
        <v/>
      </c>
      <c r="AE156" s="24" t="str">
        <f t="shared" ca="1" si="42"/>
        <v/>
      </c>
      <c r="AF156" s="24" t="str">
        <f t="shared" ca="1" si="42"/>
        <v/>
      </c>
      <c r="AG156" s="24" t="str">
        <f t="shared" ca="1" si="42"/>
        <v/>
      </c>
      <c r="AH156" s="24" t="str">
        <f t="shared" ca="1" si="42"/>
        <v/>
      </c>
    </row>
    <row r="157" spans="16:34" x14ac:dyDescent="0.25">
      <c r="P157" s="17">
        <v>158</v>
      </c>
      <c r="Q157" s="17">
        <f>VLOOKUP($P157,valores_RSI!$B$3:$D$1417,3,FALSE)</f>
        <v>42.633228840125298</v>
      </c>
      <c r="R157" s="17">
        <f t="shared" si="38"/>
        <v>80</v>
      </c>
      <c r="S157" s="24">
        <f t="shared" si="39"/>
        <v>1285</v>
      </c>
      <c r="T157" s="24">
        <f t="shared" si="39"/>
        <v>1384</v>
      </c>
      <c r="U157" s="24">
        <f t="shared" si="40"/>
        <v>1385</v>
      </c>
      <c r="V157" s="25" t="b">
        <f t="shared" si="35"/>
        <v>0</v>
      </c>
      <c r="W157" s="24" t="b">
        <f t="shared" si="36"/>
        <v>0</v>
      </c>
      <c r="X157" s="24" t="str">
        <f t="shared" si="41"/>
        <v/>
      </c>
      <c r="Y157" s="24" t="str">
        <f t="shared" si="41"/>
        <v/>
      </c>
      <c r="Z157" s="24" t="str">
        <f t="shared" si="33"/>
        <v/>
      </c>
      <c r="AA157" s="24" t="str">
        <f t="shared" si="34"/>
        <v/>
      </c>
      <c r="AC157" s="24" t="str">
        <f t="shared" ca="1" si="42"/>
        <v/>
      </c>
      <c r="AD157" s="24" t="str">
        <f t="shared" ca="1" si="42"/>
        <v/>
      </c>
      <c r="AE157" s="24" t="str">
        <f t="shared" ca="1" si="42"/>
        <v/>
      </c>
      <c r="AF157" s="24" t="str">
        <f t="shared" ca="1" si="42"/>
        <v/>
      </c>
      <c r="AG157" s="24" t="str">
        <f t="shared" ca="1" si="42"/>
        <v/>
      </c>
      <c r="AH157" s="24" t="str">
        <f t="shared" ca="1" si="42"/>
        <v/>
      </c>
    </row>
    <row r="158" spans="16:34" x14ac:dyDescent="0.25">
      <c r="P158" s="17">
        <v>159</v>
      </c>
      <c r="Q158" s="17">
        <f>VLOOKUP($P158,valores_RSI!$B$3:$D$1417,3,FALSE)</f>
        <v>44.1558441558441</v>
      </c>
      <c r="R158" s="17">
        <f t="shared" si="38"/>
        <v>80</v>
      </c>
      <c r="S158" s="24">
        <f t="shared" si="39"/>
        <v>1285</v>
      </c>
      <c r="T158" s="24">
        <f t="shared" si="39"/>
        <v>1384</v>
      </c>
      <c r="U158" s="24">
        <f t="shared" si="40"/>
        <v>1385</v>
      </c>
      <c r="V158" s="25" t="b">
        <f t="shared" si="35"/>
        <v>0</v>
      </c>
      <c r="W158" s="24" t="b">
        <f t="shared" si="36"/>
        <v>0</v>
      </c>
      <c r="X158" s="24" t="str">
        <f t="shared" si="41"/>
        <v/>
      </c>
      <c r="Y158" s="24" t="str">
        <f t="shared" si="41"/>
        <v/>
      </c>
      <c r="Z158" s="24" t="str">
        <f t="shared" si="33"/>
        <v/>
      </c>
      <c r="AA158" s="24" t="str">
        <f t="shared" si="34"/>
        <v/>
      </c>
      <c r="AC158" s="24" t="str">
        <f t="shared" ca="1" si="42"/>
        <v/>
      </c>
      <c r="AD158" s="24" t="str">
        <f t="shared" ca="1" si="42"/>
        <v/>
      </c>
      <c r="AE158" s="24" t="str">
        <f t="shared" ca="1" si="42"/>
        <v/>
      </c>
      <c r="AF158" s="24" t="str">
        <f t="shared" ca="1" si="42"/>
        <v/>
      </c>
      <c r="AG158" s="24" t="str">
        <f t="shared" ca="1" si="42"/>
        <v/>
      </c>
      <c r="AH158" s="24" t="str">
        <f t="shared" ca="1" si="42"/>
        <v/>
      </c>
    </row>
    <row r="159" spans="16:34" x14ac:dyDescent="0.25">
      <c r="P159" s="17">
        <v>160</v>
      </c>
      <c r="Q159" s="17">
        <f>VLOOKUP($P159,valores_RSI!$B$3:$D$1417,3,FALSE)</f>
        <v>49.1289198606271</v>
      </c>
      <c r="R159" s="17">
        <f t="shared" si="38"/>
        <v>80</v>
      </c>
      <c r="S159" s="24">
        <f t="shared" si="39"/>
        <v>1285</v>
      </c>
      <c r="T159" s="24">
        <f t="shared" si="39"/>
        <v>1384</v>
      </c>
      <c r="U159" s="24">
        <f t="shared" si="40"/>
        <v>1385</v>
      </c>
      <c r="V159" s="25" t="b">
        <f t="shared" si="35"/>
        <v>0</v>
      </c>
      <c r="W159" s="24" t="b">
        <f t="shared" si="36"/>
        <v>0</v>
      </c>
      <c r="X159" s="24" t="str">
        <f t="shared" si="41"/>
        <v/>
      </c>
      <c r="Y159" s="24" t="str">
        <f t="shared" si="41"/>
        <v/>
      </c>
      <c r="Z159" s="24" t="str">
        <f t="shared" si="33"/>
        <v/>
      </c>
      <c r="AA159" s="24" t="str">
        <f t="shared" si="34"/>
        <v/>
      </c>
      <c r="AC159" s="24" t="str">
        <f t="shared" ca="1" si="42"/>
        <v/>
      </c>
      <c r="AD159" s="24" t="str">
        <f t="shared" ca="1" si="42"/>
        <v/>
      </c>
      <c r="AE159" s="24" t="str">
        <f t="shared" ca="1" si="42"/>
        <v/>
      </c>
      <c r="AF159" s="24" t="str">
        <f t="shared" ca="1" si="42"/>
        <v/>
      </c>
      <c r="AG159" s="24" t="str">
        <f t="shared" ca="1" si="42"/>
        <v/>
      </c>
      <c r="AH159" s="24" t="str">
        <f t="shared" ca="1" si="42"/>
        <v/>
      </c>
    </row>
    <row r="160" spans="16:34" x14ac:dyDescent="0.25">
      <c r="P160" s="17">
        <v>161</v>
      </c>
      <c r="Q160" s="17">
        <f>VLOOKUP($P160,valores_RSI!$B$3:$D$1417,3,FALSE)</f>
        <v>44.585987261146499</v>
      </c>
      <c r="R160" s="17">
        <f t="shared" si="38"/>
        <v>80</v>
      </c>
      <c r="S160" s="24">
        <f t="shared" si="39"/>
        <v>1285</v>
      </c>
      <c r="T160" s="24">
        <f t="shared" si="39"/>
        <v>1384</v>
      </c>
      <c r="U160" s="24">
        <f t="shared" si="40"/>
        <v>1385</v>
      </c>
      <c r="V160" s="25" t="b">
        <f t="shared" si="35"/>
        <v>0</v>
      </c>
      <c r="W160" s="24" t="b">
        <f t="shared" si="36"/>
        <v>0</v>
      </c>
      <c r="X160" s="24" t="str">
        <f t="shared" si="41"/>
        <v/>
      </c>
      <c r="Y160" s="24" t="str">
        <f t="shared" si="41"/>
        <v/>
      </c>
      <c r="Z160" s="24" t="str">
        <f t="shared" si="33"/>
        <v/>
      </c>
      <c r="AA160" s="24" t="str">
        <f t="shared" si="34"/>
        <v/>
      </c>
      <c r="AC160" s="24" t="str">
        <f t="shared" ca="1" si="42"/>
        <v/>
      </c>
      <c r="AD160" s="24" t="str">
        <f t="shared" ca="1" si="42"/>
        <v/>
      </c>
      <c r="AE160" s="24" t="str">
        <f t="shared" ca="1" si="42"/>
        <v/>
      </c>
      <c r="AF160" s="24" t="str">
        <f t="shared" ca="1" si="42"/>
        <v/>
      </c>
      <c r="AG160" s="24" t="str">
        <f t="shared" ca="1" si="42"/>
        <v/>
      </c>
      <c r="AH160" s="24" t="str">
        <f t="shared" ca="1" si="42"/>
        <v/>
      </c>
    </row>
    <row r="161" spans="16:34" x14ac:dyDescent="0.25">
      <c r="P161" s="17">
        <v>162</v>
      </c>
      <c r="Q161" s="17">
        <f>VLOOKUP($P161,valores_RSI!$B$3:$D$1417,3,FALSE)</f>
        <v>47.112462006078999</v>
      </c>
      <c r="R161" s="17">
        <f t="shared" si="38"/>
        <v>80</v>
      </c>
      <c r="S161" s="24">
        <f t="shared" si="39"/>
        <v>1285</v>
      </c>
      <c r="T161" s="24">
        <f t="shared" si="39"/>
        <v>1384</v>
      </c>
      <c r="U161" s="24">
        <f t="shared" si="40"/>
        <v>1385</v>
      </c>
      <c r="V161" s="25" t="b">
        <f t="shared" si="35"/>
        <v>0</v>
      </c>
      <c r="W161" s="24" t="b">
        <f t="shared" si="36"/>
        <v>0</v>
      </c>
      <c r="X161" s="24" t="str">
        <f t="shared" si="41"/>
        <v/>
      </c>
      <c r="Y161" s="24" t="str">
        <f t="shared" si="41"/>
        <v/>
      </c>
      <c r="Z161" s="24" t="str">
        <f t="shared" si="33"/>
        <v/>
      </c>
      <c r="AA161" s="24" t="str">
        <f t="shared" si="34"/>
        <v/>
      </c>
      <c r="AC161" s="24" t="str">
        <f t="shared" ca="1" si="42"/>
        <v/>
      </c>
      <c r="AD161" s="24" t="str">
        <f t="shared" ca="1" si="42"/>
        <v/>
      </c>
      <c r="AE161" s="24" t="str">
        <f t="shared" ca="1" si="42"/>
        <v/>
      </c>
      <c r="AF161" s="24" t="str">
        <f t="shared" ca="1" si="42"/>
        <v/>
      </c>
      <c r="AG161" s="24" t="str">
        <f t="shared" ca="1" si="42"/>
        <v/>
      </c>
      <c r="AH161" s="24" t="str">
        <f t="shared" ca="1" si="42"/>
        <v/>
      </c>
    </row>
    <row r="162" spans="16:34" x14ac:dyDescent="0.25">
      <c r="P162" s="17">
        <v>163</v>
      </c>
      <c r="Q162" s="17">
        <f>VLOOKUP($P162,valores_RSI!$B$3:$D$1417,3,FALSE)</f>
        <v>44.720496894409898</v>
      </c>
      <c r="R162" s="17">
        <f t="shared" si="38"/>
        <v>80</v>
      </c>
      <c r="S162" s="24">
        <f t="shared" si="39"/>
        <v>1285</v>
      </c>
      <c r="T162" s="24">
        <f t="shared" si="39"/>
        <v>1384</v>
      </c>
      <c r="U162" s="24">
        <f t="shared" si="40"/>
        <v>1385</v>
      </c>
      <c r="V162" s="25" t="b">
        <f t="shared" si="35"/>
        <v>0</v>
      </c>
      <c r="W162" s="24" t="b">
        <f t="shared" si="36"/>
        <v>0</v>
      </c>
      <c r="X162" s="24" t="str">
        <f t="shared" si="41"/>
        <v/>
      </c>
      <c r="Y162" s="24" t="str">
        <f t="shared" si="41"/>
        <v/>
      </c>
      <c r="Z162" s="24" t="str">
        <f t="shared" si="33"/>
        <v/>
      </c>
      <c r="AA162" s="24" t="str">
        <f t="shared" si="34"/>
        <v/>
      </c>
      <c r="AC162" s="24" t="str">
        <f t="shared" ca="1" si="42"/>
        <v/>
      </c>
      <c r="AD162" s="24" t="str">
        <f t="shared" ca="1" si="42"/>
        <v/>
      </c>
      <c r="AE162" s="24" t="str">
        <f t="shared" ca="1" si="42"/>
        <v/>
      </c>
      <c r="AF162" s="24" t="str">
        <f t="shared" ca="1" si="42"/>
        <v/>
      </c>
      <c r="AG162" s="24" t="str">
        <f t="shared" ca="1" si="42"/>
        <v/>
      </c>
      <c r="AH162" s="24" t="str">
        <f t="shared" ca="1" si="42"/>
        <v/>
      </c>
    </row>
    <row r="163" spans="16:34" x14ac:dyDescent="0.25">
      <c r="P163" s="17">
        <v>164</v>
      </c>
      <c r="Q163" s="17">
        <f>VLOOKUP($P163,valores_RSI!$B$3:$D$1417,3,FALSE)</f>
        <v>45.230769230769198</v>
      </c>
      <c r="R163" s="17">
        <f t="shared" si="38"/>
        <v>80</v>
      </c>
      <c r="S163" s="24">
        <f t="shared" si="39"/>
        <v>1285</v>
      </c>
      <c r="T163" s="24">
        <f t="shared" si="39"/>
        <v>1384</v>
      </c>
      <c r="U163" s="24">
        <f t="shared" si="40"/>
        <v>1385</v>
      </c>
      <c r="V163" s="25" t="b">
        <f t="shared" si="35"/>
        <v>0</v>
      </c>
      <c r="W163" s="24" t="b">
        <f t="shared" si="36"/>
        <v>0</v>
      </c>
      <c r="X163" s="24" t="str">
        <f t="shared" si="41"/>
        <v/>
      </c>
      <c r="Y163" s="24" t="str">
        <f t="shared" si="41"/>
        <v/>
      </c>
      <c r="Z163" s="24" t="str">
        <f t="shared" si="33"/>
        <v/>
      </c>
      <c r="AA163" s="24" t="str">
        <f t="shared" si="34"/>
        <v/>
      </c>
      <c r="AC163" s="24" t="str">
        <f t="shared" ca="1" si="42"/>
        <v/>
      </c>
      <c r="AD163" s="24" t="str">
        <f t="shared" ca="1" si="42"/>
        <v/>
      </c>
      <c r="AE163" s="24" t="str">
        <f t="shared" ca="1" si="42"/>
        <v/>
      </c>
      <c r="AF163" s="24" t="str">
        <f t="shared" ca="1" si="42"/>
        <v/>
      </c>
      <c r="AG163" s="24" t="str">
        <f t="shared" ca="1" si="42"/>
        <v/>
      </c>
      <c r="AH163" s="24" t="str">
        <f t="shared" ca="1" si="42"/>
        <v/>
      </c>
    </row>
    <row r="164" spans="16:34" x14ac:dyDescent="0.25">
      <c r="P164" s="17">
        <v>165</v>
      </c>
      <c r="Q164" s="17">
        <f>VLOOKUP($P164,valores_RSI!$B$3:$D$1417,3,FALSE)</f>
        <v>45.370370370370303</v>
      </c>
      <c r="R164" s="17">
        <f t="shared" si="38"/>
        <v>80</v>
      </c>
      <c r="S164" s="24">
        <f t="shared" si="39"/>
        <v>1285</v>
      </c>
      <c r="T164" s="24">
        <f t="shared" si="39"/>
        <v>1384</v>
      </c>
      <c r="U164" s="24">
        <f t="shared" si="40"/>
        <v>1385</v>
      </c>
      <c r="V164" s="25" t="b">
        <f t="shared" si="35"/>
        <v>0</v>
      </c>
      <c r="W164" s="24" t="b">
        <f t="shared" si="36"/>
        <v>0</v>
      </c>
      <c r="X164" s="24" t="str">
        <f t="shared" si="41"/>
        <v/>
      </c>
      <c r="Y164" s="24" t="str">
        <f t="shared" si="41"/>
        <v/>
      </c>
      <c r="Z164" s="24" t="str">
        <f t="shared" si="33"/>
        <v/>
      </c>
      <c r="AA164" s="24" t="str">
        <f t="shared" si="34"/>
        <v/>
      </c>
      <c r="AC164" s="24" t="str">
        <f t="shared" ca="1" si="42"/>
        <v/>
      </c>
      <c r="AD164" s="24" t="str">
        <f t="shared" ca="1" si="42"/>
        <v/>
      </c>
      <c r="AE164" s="24" t="str">
        <f t="shared" ca="1" si="42"/>
        <v/>
      </c>
      <c r="AF164" s="24" t="str">
        <f t="shared" ca="1" si="42"/>
        <v/>
      </c>
      <c r="AG164" s="24" t="str">
        <f t="shared" ca="1" si="42"/>
        <v/>
      </c>
      <c r="AH164" s="24" t="str">
        <f t="shared" ca="1" si="42"/>
        <v/>
      </c>
    </row>
    <row r="165" spans="16:34" x14ac:dyDescent="0.25">
      <c r="P165" s="17">
        <v>166</v>
      </c>
      <c r="Q165" s="17">
        <f>VLOOKUP($P165,valores_RSI!$B$3:$D$1417,3,FALSE)</f>
        <v>41.176470588235297</v>
      </c>
      <c r="R165" s="17">
        <f t="shared" si="38"/>
        <v>80</v>
      </c>
      <c r="S165" s="24">
        <f t="shared" si="39"/>
        <v>1285</v>
      </c>
      <c r="T165" s="24">
        <f t="shared" si="39"/>
        <v>1384</v>
      </c>
      <c r="U165" s="24">
        <f t="shared" si="40"/>
        <v>1385</v>
      </c>
      <c r="V165" s="25" t="b">
        <f t="shared" si="35"/>
        <v>0</v>
      </c>
      <c r="W165" s="24" t="b">
        <f t="shared" si="36"/>
        <v>0</v>
      </c>
      <c r="X165" s="24" t="str">
        <f t="shared" si="41"/>
        <v/>
      </c>
      <c r="Y165" s="24" t="str">
        <f t="shared" si="41"/>
        <v/>
      </c>
      <c r="Z165" s="24" t="str">
        <f t="shared" si="33"/>
        <v/>
      </c>
      <c r="AA165" s="24" t="str">
        <f t="shared" si="34"/>
        <v/>
      </c>
      <c r="AC165" s="24" t="str">
        <f t="shared" ca="1" si="42"/>
        <v/>
      </c>
      <c r="AD165" s="24" t="str">
        <f t="shared" ca="1" si="42"/>
        <v/>
      </c>
      <c r="AE165" s="24" t="str">
        <f t="shared" ca="1" si="42"/>
        <v/>
      </c>
      <c r="AF165" s="24" t="str">
        <f t="shared" ca="1" si="42"/>
        <v/>
      </c>
      <c r="AG165" s="24" t="str">
        <f t="shared" ca="1" si="42"/>
        <v/>
      </c>
      <c r="AH165" s="24" t="str">
        <f t="shared" ca="1" si="42"/>
        <v/>
      </c>
    </row>
    <row r="166" spans="16:34" x14ac:dyDescent="0.25">
      <c r="P166" s="17">
        <v>167</v>
      </c>
      <c r="Q166" s="17">
        <f>VLOOKUP($P166,valores_RSI!$B$3:$D$1417,3,FALSE)</f>
        <v>36.451612903225801</v>
      </c>
      <c r="R166" s="17">
        <f t="shared" si="38"/>
        <v>80</v>
      </c>
      <c r="S166" s="24">
        <f t="shared" si="39"/>
        <v>1285</v>
      </c>
      <c r="T166" s="24">
        <f t="shared" si="39"/>
        <v>1384</v>
      </c>
      <c r="U166" s="24">
        <f t="shared" si="40"/>
        <v>1385</v>
      </c>
      <c r="V166" s="25" t="b">
        <f t="shared" si="35"/>
        <v>0</v>
      </c>
      <c r="W166" s="24" t="b">
        <f t="shared" si="36"/>
        <v>0</v>
      </c>
      <c r="X166" s="24" t="str">
        <f t="shared" si="41"/>
        <v/>
      </c>
      <c r="Y166" s="24" t="str">
        <f t="shared" si="41"/>
        <v/>
      </c>
      <c r="Z166" s="24" t="str">
        <f t="shared" si="33"/>
        <v/>
      </c>
      <c r="AA166" s="24" t="str">
        <f t="shared" si="34"/>
        <v/>
      </c>
      <c r="AC166" s="24" t="str">
        <f t="shared" ref="AC166:AH181" ca="1" si="43">IF($W166,IF(OR(OFFSET($AA166,AC$2,0)="abaixo",OFFSET($AA166,AC$2,0)="abaixo mas menor que o break"),IF($AA166="acima","cruzou_para_cima",""),""),"")</f>
        <v/>
      </c>
      <c r="AD166" s="24" t="str">
        <f t="shared" ca="1" si="43"/>
        <v/>
      </c>
      <c r="AE166" s="24" t="str">
        <f t="shared" ca="1" si="43"/>
        <v/>
      </c>
      <c r="AF166" s="24" t="str">
        <f t="shared" ca="1" si="43"/>
        <v/>
      </c>
      <c r="AG166" s="24" t="str">
        <f t="shared" ca="1" si="43"/>
        <v/>
      </c>
      <c r="AH166" s="24" t="str">
        <f t="shared" ca="1" si="43"/>
        <v/>
      </c>
    </row>
    <row r="167" spans="16:34" x14ac:dyDescent="0.25">
      <c r="P167" s="17">
        <v>168</v>
      </c>
      <c r="Q167" s="17">
        <f>VLOOKUP($P167,valores_RSI!$B$3:$D$1417,3,FALSE)</f>
        <v>36.807817589576501</v>
      </c>
      <c r="R167" s="17">
        <f t="shared" si="38"/>
        <v>80</v>
      </c>
      <c r="S167" s="24">
        <f t="shared" si="39"/>
        <v>1285</v>
      </c>
      <c r="T167" s="24">
        <f t="shared" si="39"/>
        <v>1384</v>
      </c>
      <c r="U167" s="24">
        <f t="shared" si="40"/>
        <v>1385</v>
      </c>
      <c r="V167" s="25" t="b">
        <f t="shared" si="35"/>
        <v>0</v>
      </c>
      <c r="W167" s="24" t="b">
        <f t="shared" si="36"/>
        <v>0</v>
      </c>
      <c r="X167" s="24" t="str">
        <f t="shared" si="41"/>
        <v/>
      </c>
      <c r="Y167" s="24" t="str">
        <f t="shared" si="41"/>
        <v/>
      </c>
      <c r="Z167" s="24" t="str">
        <f>IF($W167,P167*X167+Y167,"")</f>
        <v/>
      </c>
      <c r="AA167" s="24" t="str">
        <f>IF($W167,IF(Q167-Z167&gt;=$L$2,"acima",IF(Q167-Z167&gt;0,"acima mas menor que o break",IF(Q167-Z167=0,"na reta",IF(Q167-Z167&gt;-$L$2,"abaixo mas menor que o break","abaixo")))),"")</f>
        <v/>
      </c>
      <c r="AC167" s="24" t="str">
        <f t="shared" ca="1" si="43"/>
        <v/>
      </c>
      <c r="AD167" s="24" t="str">
        <f t="shared" ca="1" si="43"/>
        <v/>
      </c>
      <c r="AE167" s="24" t="str">
        <f t="shared" ca="1" si="43"/>
        <v/>
      </c>
      <c r="AF167" s="24" t="str">
        <f t="shared" ca="1" si="43"/>
        <v/>
      </c>
      <c r="AG167" s="24" t="str">
        <f t="shared" ca="1" si="43"/>
        <v/>
      </c>
      <c r="AH167" s="24" t="str">
        <f t="shared" ca="1" si="43"/>
        <v/>
      </c>
    </row>
    <row r="168" spans="16:34" x14ac:dyDescent="0.25">
      <c r="P168" s="17">
        <v>169</v>
      </c>
      <c r="Q168" s="17">
        <f>VLOOKUP($P168,valores_RSI!$B$3:$D$1417,3,FALSE)</f>
        <v>38.6075949367088</v>
      </c>
      <c r="R168" s="17">
        <f t="shared" si="38"/>
        <v>80</v>
      </c>
      <c r="S168" s="24">
        <f t="shared" si="39"/>
        <v>1285</v>
      </c>
      <c r="T168" s="24">
        <f t="shared" si="39"/>
        <v>1384</v>
      </c>
      <c r="U168" s="24">
        <f t="shared" si="40"/>
        <v>1385</v>
      </c>
      <c r="V168" s="25" t="b">
        <f t="shared" si="35"/>
        <v>0</v>
      </c>
      <c r="W168" s="24" t="b">
        <f t="shared" si="36"/>
        <v>0</v>
      </c>
      <c r="X168" s="24" t="str">
        <f t="shared" ref="X168:Y187" si="44">IF($V168,VLOOKUP($R168,$B$5:$N$101,X$2,FALSE),"")</f>
        <v/>
      </c>
      <c r="Y168" s="24" t="str">
        <f t="shared" si="44"/>
        <v/>
      </c>
      <c r="Z168" s="24" t="str">
        <f t="shared" ref="Z168:Z197" si="45">IF($V168,P168*X168+Y168,"")</f>
        <v/>
      </c>
      <c r="AA168" s="24" t="str">
        <f t="shared" ref="AA168:AA199" si="46">IF($V168,IF(Q168-Z168&gt;=$L$2,"acima",IF(Q168-Z168&gt;0,"acima mas menor que o break",IF(Q168-Z168=0,"na reta",IF(Q168-Z168&gt;-$L$2,"abaixo mas menor que o break","abaixo")))),"")</f>
        <v/>
      </c>
      <c r="AC168" s="24" t="str">
        <f t="shared" ca="1" si="43"/>
        <v/>
      </c>
      <c r="AD168" s="24" t="str">
        <f t="shared" ca="1" si="43"/>
        <v/>
      </c>
      <c r="AE168" s="24" t="str">
        <f t="shared" ca="1" si="43"/>
        <v/>
      </c>
      <c r="AF168" s="24" t="str">
        <f t="shared" ca="1" si="43"/>
        <v/>
      </c>
      <c r="AG168" s="24" t="str">
        <f t="shared" ca="1" si="43"/>
        <v/>
      </c>
      <c r="AH168" s="24" t="str">
        <f t="shared" ca="1" si="43"/>
        <v/>
      </c>
    </row>
    <row r="169" spans="16:34" x14ac:dyDescent="0.25">
      <c r="P169" s="17">
        <v>170</v>
      </c>
      <c r="Q169" s="17">
        <f>VLOOKUP($P169,valores_RSI!$B$3:$D$1417,3,FALSE)</f>
        <v>41.100323624595397</v>
      </c>
      <c r="R169" s="17">
        <f t="shared" si="38"/>
        <v>80</v>
      </c>
      <c r="S169" s="24">
        <f t="shared" si="39"/>
        <v>1285</v>
      </c>
      <c r="T169" s="24">
        <f t="shared" si="39"/>
        <v>1384</v>
      </c>
      <c r="U169" s="24">
        <f t="shared" si="40"/>
        <v>1385</v>
      </c>
      <c r="V169" s="25" t="b">
        <f t="shared" si="35"/>
        <v>0</v>
      </c>
      <c r="W169" s="24" t="b">
        <f t="shared" si="36"/>
        <v>0</v>
      </c>
      <c r="X169" s="24" t="str">
        <f t="shared" si="44"/>
        <v/>
      </c>
      <c r="Y169" s="24" t="str">
        <f t="shared" si="44"/>
        <v/>
      </c>
      <c r="Z169" s="24" t="str">
        <f t="shared" si="45"/>
        <v/>
      </c>
      <c r="AA169" s="24" t="str">
        <f t="shared" si="46"/>
        <v/>
      </c>
      <c r="AC169" s="24" t="str">
        <f t="shared" ca="1" si="43"/>
        <v/>
      </c>
      <c r="AD169" s="24" t="str">
        <f t="shared" ca="1" si="43"/>
        <v/>
      </c>
      <c r="AE169" s="24" t="str">
        <f t="shared" ca="1" si="43"/>
        <v/>
      </c>
      <c r="AF169" s="24" t="str">
        <f t="shared" ca="1" si="43"/>
        <v/>
      </c>
      <c r="AG169" s="24" t="str">
        <f t="shared" ca="1" si="43"/>
        <v/>
      </c>
      <c r="AH169" s="24" t="str">
        <f t="shared" ca="1" si="43"/>
        <v/>
      </c>
    </row>
    <row r="170" spans="16:34" x14ac:dyDescent="0.25">
      <c r="P170" s="17">
        <v>171</v>
      </c>
      <c r="Q170" s="17">
        <f>VLOOKUP($P170,valores_RSI!$B$3:$D$1417,3,FALSE)</f>
        <v>45.8333333333333</v>
      </c>
      <c r="R170" s="17">
        <f t="shared" si="38"/>
        <v>80</v>
      </c>
      <c r="S170" s="24">
        <f t="shared" si="39"/>
        <v>1285</v>
      </c>
      <c r="T170" s="24">
        <f t="shared" si="39"/>
        <v>1384</v>
      </c>
      <c r="U170" s="24">
        <f t="shared" si="40"/>
        <v>1385</v>
      </c>
      <c r="V170" s="25" t="b">
        <f t="shared" si="35"/>
        <v>0</v>
      </c>
      <c r="W170" s="24" t="b">
        <f t="shared" si="36"/>
        <v>0</v>
      </c>
      <c r="X170" s="24" t="str">
        <f t="shared" si="44"/>
        <v/>
      </c>
      <c r="Y170" s="24" t="str">
        <f t="shared" si="44"/>
        <v/>
      </c>
      <c r="Z170" s="24" t="str">
        <f t="shared" si="45"/>
        <v/>
      </c>
      <c r="AA170" s="24" t="str">
        <f t="shared" si="46"/>
        <v/>
      </c>
      <c r="AC170" s="24" t="str">
        <f t="shared" ca="1" si="43"/>
        <v/>
      </c>
      <c r="AD170" s="24" t="str">
        <f t="shared" ca="1" si="43"/>
        <v/>
      </c>
      <c r="AE170" s="24" t="str">
        <f t="shared" ca="1" si="43"/>
        <v/>
      </c>
      <c r="AF170" s="24" t="str">
        <f t="shared" ca="1" si="43"/>
        <v/>
      </c>
      <c r="AG170" s="24" t="str">
        <f t="shared" ca="1" si="43"/>
        <v/>
      </c>
      <c r="AH170" s="24" t="str">
        <f t="shared" ca="1" si="43"/>
        <v/>
      </c>
    </row>
    <row r="171" spans="16:34" x14ac:dyDescent="0.25">
      <c r="P171" s="17">
        <v>172</v>
      </c>
      <c r="Q171" s="17">
        <f>VLOOKUP($P171,valores_RSI!$B$3:$D$1417,3,FALSE)</f>
        <v>43.874643874643802</v>
      </c>
      <c r="R171" s="17">
        <f t="shared" si="38"/>
        <v>80</v>
      </c>
      <c r="S171" s="24">
        <f t="shared" si="39"/>
        <v>1285</v>
      </c>
      <c r="T171" s="24">
        <f t="shared" si="39"/>
        <v>1384</v>
      </c>
      <c r="U171" s="24">
        <f t="shared" si="40"/>
        <v>1385</v>
      </c>
      <c r="V171" s="25" t="b">
        <f t="shared" si="35"/>
        <v>0</v>
      </c>
      <c r="W171" s="24" t="b">
        <f t="shared" si="36"/>
        <v>0</v>
      </c>
      <c r="X171" s="24" t="str">
        <f t="shared" si="44"/>
        <v/>
      </c>
      <c r="Y171" s="24" t="str">
        <f t="shared" si="44"/>
        <v/>
      </c>
      <c r="Z171" s="24" t="str">
        <f t="shared" si="45"/>
        <v/>
      </c>
      <c r="AA171" s="24" t="str">
        <f t="shared" si="46"/>
        <v/>
      </c>
      <c r="AC171" s="24" t="str">
        <f t="shared" ca="1" si="43"/>
        <v/>
      </c>
      <c r="AD171" s="24" t="str">
        <f t="shared" ca="1" si="43"/>
        <v/>
      </c>
      <c r="AE171" s="24" t="str">
        <f t="shared" ca="1" si="43"/>
        <v/>
      </c>
      <c r="AF171" s="24" t="str">
        <f t="shared" ca="1" si="43"/>
        <v/>
      </c>
      <c r="AG171" s="24" t="str">
        <f t="shared" ca="1" si="43"/>
        <v/>
      </c>
      <c r="AH171" s="24" t="str">
        <f t="shared" ca="1" si="43"/>
        <v/>
      </c>
    </row>
    <row r="172" spans="16:34" x14ac:dyDescent="0.25">
      <c r="P172" s="17">
        <v>173</v>
      </c>
      <c r="Q172" s="17">
        <f>VLOOKUP($P172,valores_RSI!$B$3:$D$1417,3,FALSE)</f>
        <v>46.368715083798797</v>
      </c>
      <c r="R172" s="17">
        <f t="shared" si="38"/>
        <v>80</v>
      </c>
      <c r="S172" s="24">
        <f t="shared" si="39"/>
        <v>1285</v>
      </c>
      <c r="T172" s="24">
        <f t="shared" si="39"/>
        <v>1384</v>
      </c>
      <c r="U172" s="24">
        <f t="shared" si="40"/>
        <v>1385</v>
      </c>
      <c r="V172" s="25" t="b">
        <f t="shared" si="35"/>
        <v>0</v>
      </c>
      <c r="W172" s="24" t="b">
        <f t="shared" si="36"/>
        <v>0</v>
      </c>
      <c r="X172" s="24" t="str">
        <f t="shared" si="44"/>
        <v/>
      </c>
      <c r="Y172" s="24" t="str">
        <f t="shared" si="44"/>
        <v/>
      </c>
      <c r="Z172" s="24" t="str">
        <f t="shared" si="45"/>
        <v/>
      </c>
      <c r="AA172" s="24" t="str">
        <f t="shared" si="46"/>
        <v/>
      </c>
      <c r="AC172" s="24" t="str">
        <f t="shared" ca="1" si="43"/>
        <v/>
      </c>
      <c r="AD172" s="24" t="str">
        <f t="shared" ca="1" si="43"/>
        <v/>
      </c>
      <c r="AE172" s="24" t="str">
        <f t="shared" ca="1" si="43"/>
        <v/>
      </c>
      <c r="AF172" s="24" t="str">
        <f t="shared" ca="1" si="43"/>
        <v/>
      </c>
      <c r="AG172" s="24" t="str">
        <f t="shared" ca="1" si="43"/>
        <v/>
      </c>
      <c r="AH172" s="24" t="str">
        <f t="shared" ca="1" si="43"/>
        <v/>
      </c>
    </row>
    <row r="173" spans="16:34" x14ac:dyDescent="0.25">
      <c r="P173" s="17">
        <v>174</v>
      </c>
      <c r="Q173" s="17">
        <f>VLOOKUP($P173,valores_RSI!$B$3:$D$1417,3,FALSE)</f>
        <v>45.762711864406697</v>
      </c>
      <c r="R173" s="17">
        <f t="shared" si="38"/>
        <v>80</v>
      </c>
      <c r="S173" s="24">
        <f t="shared" si="39"/>
        <v>1285</v>
      </c>
      <c r="T173" s="24">
        <f t="shared" si="39"/>
        <v>1384</v>
      </c>
      <c r="U173" s="24">
        <f t="shared" si="40"/>
        <v>1385</v>
      </c>
      <c r="V173" s="25" t="b">
        <f t="shared" si="35"/>
        <v>0</v>
      </c>
      <c r="W173" s="24" t="b">
        <f t="shared" si="36"/>
        <v>0</v>
      </c>
      <c r="X173" s="24" t="str">
        <f t="shared" si="44"/>
        <v/>
      </c>
      <c r="Y173" s="24" t="str">
        <f t="shared" si="44"/>
        <v/>
      </c>
      <c r="Z173" s="24" t="str">
        <f t="shared" si="45"/>
        <v/>
      </c>
      <c r="AA173" s="24" t="str">
        <f t="shared" si="46"/>
        <v/>
      </c>
      <c r="AC173" s="24" t="str">
        <f t="shared" ca="1" si="43"/>
        <v/>
      </c>
      <c r="AD173" s="24" t="str">
        <f t="shared" ca="1" si="43"/>
        <v/>
      </c>
      <c r="AE173" s="24" t="str">
        <f t="shared" ca="1" si="43"/>
        <v/>
      </c>
      <c r="AF173" s="24" t="str">
        <f t="shared" ca="1" si="43"/>
        <v/>
      </c>
      <c r="AG173" s="24" t="str">
        <f t="shared" ca="1" si="43"/>
        <v/>
      </c>
      <c r="AH173" s="24" t="str">
        <f t="shared" ca="1" si="43"/>
        <v/>
      </c>
    </row>
    <row r="174" spans="16:34" x14ac:dyDescent="0.25">
      <c r="P174" s="17">
        <v>175</v>
      </c>
      <c r="Q174" s="17">
        <f>VLOOKUP($P174,valores_RSI!$B$3:$D$1417,3,FALSE)</f>
        <v>47.910863509749298</v>
      </c>
      <c r="R174" s="17">
        <f t="shared" si="38"/>
        <v>80</v>
      </c>
      <c r="S174" s="24">
        <f t="shared" si="39"/>
        <v>1285</v>
      </c>
      <c r="T174" s="24">
        <f t="shared" si="39"/>
        <v>1384</v>
      </c>
      <c r="U174" s="24">
        <f t="shared" si="40"/>
        <v>1385</v>
      </c>
      <c r="V174" s="25" t="b">
        <f t="shared" si="35"/>
        <v>0</v>
      </c>
      <c r="W174" s="24" t="b">
        <f t="shared" si="36"/>
        <v>0</v>
      </c>
      <c r="X174" s="24" t="str">
        <f t="shared" si="44"/>
        <v/>
      </c>
      <c r="Y174" s="24" t="str">
        <f t="shared" si="44"/>
        <v/>
      </c>
      <c r="Z174" s="24" t="str">
        <f t="shared" si="45"/>
        <v/>
      </c>
      <c r="AA174" s="24" t="str">
        <f t="shared" si="46"/>
        <v/>
      </c>
      <c r="AC174" s="24" t="str">
        <f t="shared" ca="1" si="43"/>
        <v/>
      </c>
      <c r="AD174" s="24" t="str">
        <f t="shared" ca="1" si="43"/>
        <v/>
      </c>
      <c r="AE174" s="24" t="str">
        <f t="shared" ca="1" si="43"/>
        <v/>
      </c>
      <c r="AF174" s="24" t="str">
        <f t="shared" ca="1" si="43"/>
        <v/>
      </c>
      <c r="AG174" s="24" t="str">
        <f t="shared" ca="1" si="43"/>
        <v/>
      </c>
      <c r="AH174" s="24" t="str">
        <f t="shared" ca="1" si="43"/>
        <v/>
      </c>
    </row>
    <row r="175" spans="16:34" x14ac:dyDescent="0.25">
      <c r="P175" s="17">
        <v>176</v>
      </c>
      <c r="Q175" s="17">
        <f>VLOOKUP($P175,valores_RSI!$B$3:$D$1417,3,FALSE)</f>
        <v>49.589041095890401</v>
      </c>
      <c r="R175" s="17">
        <f t="shared" si="38"/>
        <v>80</v>
      </c>
      <c r="S175" s="24">
        <f t="shared" si="39"/>
        <v>1285</v>
      </c>
      <c r="T175" s="24">
        <f t="shared" si="39"/>
        <v>1384</v>
      </c>
      <c r="U175" s="24">
        <f t="shared" si="40"/>
        <v>1385</v>
      </c>
      <c r="V175" s="25" t="b">
        <f t="shared" si="35"/>
        <v>0</v>
      </c>
      <c r="W175" s="24" t="b">
        <f t="shared" si="36"/>
        <v>0</v>
      </c>
      <c r="X175" s="24" t="str">
        <f t="shared" si="44"/>
        <v/>
      </c>
      <c r="Y175" s="24" t="str">
        <f t="shared" si="44"/>
        <v/>
      </c>
      <c r="Z175" s="24" t="str">
        <f t="shared" si="45"/>
        <v/>
      </c>
      <c r="AA175" s="24" t="str">
        <f t="shared" si="46"/>
        <v/>
      </c>
      <c r="AC175" s="24" t="str">
        <f t="shared" ca="1" si="43"/>
        <v/>
      </c>
      <c r="AD175" s="24" t="str">
        <f t="shared" ca="1" si="43"/>
        <v/>
      </c>
      <c r="AE175" s="24" t="str">
        <f t="shared" ca="1" si="43"/>
        <v/>
      </c>
      <c r="AF175" s="24" t="str">
        <f t="shared" ca="1" si="43"/>
        <v/>
      </c>
      <c r="AG175" s="24" t="str">
        <f t="shared" ca="1" si="43"/>
        <v/>
      </c>
      <c r="AH175" s="24" t="str">
        <f t="shared" ca="1" si="43"/>
        <v/>
      </c>
    </row>
    <row r="176" spans="16:34" x14ac:dyDescent="0.25">
      <c r="P176" s="17">
        <v>177</v>
      </c>
      <c r="Q176" s="17">
        <f>VLOOKUP($P176,valores_RSI!$B$3:$D$1417,3,FALSE)</f>
        <v>37.474120082815702</v>
      </c>
      <c r="R176" s="17">
        <f t="shared" si="38"/>
        <v>80</v>
      </c>
      <c r="S176" s="24">
        <f t="shared" si="39"/>
        <v>1285</v>
      </c>
      <c r="T176" s="24">
        <f t="shared" si="39"/>
        <v>1384</v>
      </c>
      <c r="U176" s="24">
        <f t="shared" si="40"/>
        <v>1385</v>
      </c>
      <c r="V176" s="25" t="b">
        <f t="shared" si="35"/>
        <v>0</v>
      </c>
      <c r="W176" s="24" t="b">
        <f t="shared" si="36"/>
        <v>0</v>
      </c>
      <c r="X176" s="24" t="str">
        <f t="shared" si="44"/>
        <v/>
      </c>
      <c r="Y176" s="24" t="str">
        <f t="shared" si="44"/>
        <v/>
      </c>
      <c r="Z176" s="24" t="str">
        <f t="shared" si="45"/>
        <v/>
      </c>
      <c r="AA176" s="24" t="str">
        <f t="shared" si="46"/>
        <v/>
      </c>
      <c r="AC176" s="24" t="str">
        <f t="shared" ca="1" si="43"/>
        <v/>
      </c>
      <c r="AD176" s="24" t="str">
        <f t="shared" ca="1" si="43"/>
        <v/>
      </c>
      <c r="AE176" s="24" t="str">
        <f t="shared" ca="1" si="43"/>
        <v/>
      </c>
      <c r="AF176" s="24" t="str">
        <f t="shared" ca="1" si="43"/>
        <v/>
      </c>
      <c r="AG176" s="24" t="str">
        <f t="shared" ca="1" si="43"/>
        <v/>
      </c>
      <c r="AH176" s="24" t="str">
        <f t="shared" ca="1" si="43"/>
        <v/>
      </c>
    </row>
    <row r="177" spans="16:34" x14ac:dyDescent="0.25">
      <c r="P177" s="17">
        <v>178</v>
      </c>
      <c r="Q177" s="17">
        <f>VLOOKUP($P177,valores_RSI!$B$3:$D$1417,3,FALSE)</f>
        <v>38.185654008438803</v>
      </c>
      <c r="R177" s="17">
        <f t="shared" si="38"/>
        <v>80</v>
      </c>
      <c r="S177" s="24">
        <f t="shared" si="39"/>
        <v>1285</v>
      </c>
      <c r="T177" s="24">
        <f t="shared" si="39"/>
        <v>1384</v>
      </c>
      <c r="U177" s="24">
        <f t="shared" si="40"/>
        <v>1385</v>
      </c>
      <c r="V177" s="25" t="b">
        <f t="shared" si="35"/>
        <v>0</v>
      </c>
      <c r="W177" s="24" t="b">
        <f t="shared" si="36"/>
        <v>0</v>
      </c>
      <c r="X177" s="24" t="str">
        <f t="shared" si="44"/>
        <v/>
      </c>
      <c r="Y177" s="24" t="str">
        <f t="shared" si="44"/>
        <v/>
      </c>
      <c r="Z177" s="24" t="str">
        <f t="shared" si="45"/>
        <v/>
      </c>
      <c r="AA177" s="24" t="str">
        <f t="shared" si="46"/>
        <v/>
      </c>
      <c r="AC177" s="24" t="str">
        <f t="shared" ca="1" si="43"/>
        <v/>
      </c>
      <c r="AD177" s="24" t="str">
        <f t="shared" ca="1" si="43"/>
        <v/>
      </c>
      <c r="AE177" s="24" t="str">
        <f t="shared" ca="1" si="43"/>
        <v/>
      </c>
      <c r="AF177" s="24" t="str">
        <f t="shared" ca="1" si="43"/>
        <v/>
      </c>
      <c r="AG177" s="24" t="str">
        <f t="shared" ca="1" si="43"/>
        <v/>
      </c>
      <c r="AH177" s="24" t="str">
        <f t="shared" ca="1" si="43"/>
        <v/>
      </c>
    </row>
    <row r="178" spans="16:34" x14ac:dyDescent="0.25">
      <c r="P178" s="17">
        <v>179</v>
      </c>
      <c r="Q178" s="17">
        <f>VLOOKUP($P178,valores_RSI!$B$3:$D$1417,3,FALSE)</f>
        <v>36.491935483870897</v>
      </c>
      <c r="R178" s="17">
        <f t="shared" si="38"/>
        <v>80</v>
      </c>
      <c r="S178" s="24">
        <f t="shared" si="39"/>
        <v>1285</v>
      </c>
      <c r="T178" s="24">
        <f t="shared" si="39"/>
        <v>1384</v>
      </c>
      <c r="U178" s="24">
        <f t="shared" si="40"/>
        <v>1385</v>
      </c>
      <c r="V178" s="25" t="b">
        <f t="shared" si="35"/>
        <v>0</v>
      </c>
      <c r="W178" s="24" t="b">
        <f t="shared" si="36"/>
        <v>0</v>
      </c>
      <c r="X178" s="24" t="str">
        <f t="shared" si="44"/>
        <v/>
      </c>
      <c r="Y178" s="24" t="str">
        <f t="shared" si="44"/>
        <v/>
      </c>
      <c r="Z178" s="24" t="str">
        <f t="shared" si="45"/>
        <v/>
      </c>
      <c r="AA178" s="24" t="str">
        <f t="shared" si="46"/>
        <v/>
      </c>
      <c r="AC178" s="24" t="str">
        <f t="shared" ca="1" si="43"/>
        <v/>
      </c>
      <c r="AD178" s="24" t="str">
        <f t="shared" ca="1" si="43"/>
        <v/>
      </c>
      <c r="AE178" s="24" t="str">
        <f t="shared" ca="1" si="43"/>
        <v/>
      </c>
      <c r="AF178" s="24" t="str">
        <f t="shared" ca="1" si="43"/>
        <v/>
      </c>
      <c r="AG178" s="24" t="str">
        <f t="shared" ca="1" si="43"/>
        <v/>
      </c>
      <c r="AH178" s="24" t="str">
        <f t="shared" ca="1" si="43"/>
        <v/>
      </c>
    </row>
    <row r="179" spans="16:34" x14ac:dyDescent="0.25">
      <c r="P179" s="17">
        <v>180</v>
      </c>
      <c r="Q179" s="17">
        <f>VLOOKUP($P179,valores_RSI!$B$3:$D$1417,3,FALSE)</f>
        <v>37.396694214876</v>
      </c>
      <c r="R179" s="17">
        <f t="shared" si="38"/>
        <v>80</v>
      </c>
      <c r="S179" s="24">
        <f t="shared" si="39"/>
        <v>1285</v>
      </c>
      <c r="T179" s="24">
        <f t="shared" si="39"/>
        <v>1384</v>
      </c>
      <c r="U179" s="24">
        <f t="shared" si="40"/>
        <v>1385</v>
      </c>
      <c r="V179" s="25" t="b">
        <f t="shared" si="35"/>
        <v>0</v>
      </c>
      <c r="W179" s="24" t="b">
        <f t="shared" si="36"/>
        <v>0</v>
      </c>
      <c r="X179" s="24" t="str">
        <f t="shared" si="44"/>
        <v/>
      </c>
      <c r="Y179" s="24" t="str">
        <f t="shared" si="44"/>
        <v/>
      </c>
      <c r="Z179" s="24" t="str">
        <f t="shared" si="45"/>
        <v/>
      </c>
      <c r="AA179" s="24" t="str">
        <f t="shared" si="46"/>
        <v/>
      </c>
      <c r="AC179" s="24" t="str">
        <f t="shared" ca="1" si="43"/>
        <v/>
      </c>
      <c r="AD179" s="24" t="str">
        <f t="shared" ca="1" si="43"/>
        <v/>
      </c>
      <c r="AE179" s="24" t="str">
        <f t="shared" ca="1" si="43"/>
        <v/>
      </c>
      <c r="AF179" s="24" t="str">
        <f t="shared" ca="1" si="43"/>
        <v/>
      </c>
      <c r="AG179" s="24" t="str">
        <f t="shared" ca="1" si="43"/>
        <v/>
      </c>
      <c r="AH179" s="24" t="str">
        <f t="shared" ca="1" si="43"/>
        <v/>
      </c>
    </row>
    <row r="180" spans="16:34" x14ac:dyDescent="0.25">
      <c r="P180" s="17">
        <v>181</v>
      </c>
      <c r="Q180" s="17">
        <f>VLOOKUP($P180,valores_RSI!$B$3:$D$1417,3,FALSE)</f>
        <v>32.5051759834368</v>
      </c>
      <c r="R180" s="17">
        <f t="shared" si="38"/>
        <v>80</v>
      </c>
      <c r="S180" s="24">
        <f t="shared" si="39"/>
        <v>1285</v>
      </c>
      <c r="T180" s="24">
        <f t="shared" si="39"/>
        <v>1384</v>
      </c>
      <c r="U180" s="24">
        <f t="shared" si="40"/>
        <v>1385</v>
      </c>
      <c r="V180" s="25" t="b">
        <f t="shared" si="35"/>
        <v>0</v>
      </c>
      <c r="W180" s="24" t="b">
        <f t="shared" si="36"/>
        <v>0</v>
      </c>
      <c r="X180" s="24" t="str">
        <f t="shared" si="44"/>
        <v/>
      </c>
      <c r="Y180" s="24" t="str">
        <f t="shared" si="44"/>
        <v/>
      </c>
      <c r="Z180" s="24" t="str">
        <f t="shared" si="45"/>
        <v/>
      </c>
      <c r="AA180" s="24" t="str">
        <f t="shared" si="46"/>
        <v/>
      </c>
      <c r="AC180" s="24" t="str">
        <f t="shared" ca="1" si="43"/>
        <v/>
      </c>
      <c r="AD180" s="24" t="str">
        <f t="shared" ca="1" si="43"/>
        <v/>
      </c>
      <c r="AE180" s="24" t="str">
        <f t="shared" ca="1" si="43"/>
        <v/>
      </c>
      <c r="AF180" s="24" t="str">
        <f t="shared" ca="1" si="43"/>
        <v/>
      </c>
      <c r="AG180" s="24" t="str">
        <f t="shared" ca="1" si="43"/>
        <v/>
      </c>
      <c r="AH180" s="24" t="str">
        <f t="shared" ca="1" si="43"/>
        <v/>
      </c>
    </row>
    <row r="181" spans="16:34" x14ac:dyDescent="0.25">
      <c r="P181" s="17">
        <v>182</v>
      </c>
      <c r="Q181" s="17">
        <f>VLOOKUP($P181,valores_RSI!$B$3:$D$1417,3,FALSE)</f>
        <v>34.552845528455201</v>
      </c>
      <c r="R181" s="17">
        <f t="shared" si="38"/>
        <v>80</v>
      </c>
      <c r="S181" s="24">
        <f t="shared" si="39"/>
        <v>1285</v>
      </c>
      <c r="T181" s="24">
        <f t="shared" si="39"/>
        <v>1384</v>
      </c>
      <c r="U181" s="24">
        <f t="shared" si="40"/>
        <v>1385</v>
      </c>
      <c r="V181" s="25" t="b">
        <f t="shared" si="35"/>
        <v>0</v>
      </c>
      <c r="W181" s="24" t="b">
        <f t="shared" si="36"/>
        <v>0</v>
      </c>
      <c r="X181" s="24" t="str">
        <f t="shared" si="44"/>
        <v/>
      </c>
      <c r="Y181" s="24" t="str">
        <f t="shared" si="44"/>
        <v/>
      </c>
      <c r="Z181" s="24" t="str">
        <f t="shared" si="45"/>
        <v/>
      </c>
      <c r="AA181" s="24" t="str">
        <f t="shared" si="46"/>
        <v/>
      </c>
      <c r="AC181" s="24" t="str">
        <f t="shared" ca="1" si="43"/>
        <v/>
      </c>
      <c r="AD181" s="24" t="str">
        <f t="shared" ca="1" si="43"/>
        <v/>
      </c>
      <c r="AE181" s="24" t="str">
        <f t="shared" ca="1" si="43"/>
        <v/>
      </c>
      <c r="AF181" s="24" t="str">
        <f t="shared" ca="1" si="43"/>
        <v/>
      </c>
      <c r="AG181" s="24" t="str">
        <f t="shared" ca="1" si="43"/>
        <v/>
      </c>
      <c r="AH181" s="24" t="str">
        <f t="shared" ca="1" si="43"/>
        <v/>
      </c>
    </row>
    <row r="182" spans="16:34" x14ac:dyDescent="0.25">
      <c r="P182" s="17">
        <v>183</v>
      </c>
      <c r="Q182" s="17">
        <f>VLOOKUP($P182,valores_RSI!$B$3:$D$1417,3,FALSE)</f>
        <v>35.856573705179201</v>
      </c>
      <c r="R182" s="17">
        <f t="shared" si="38"/>
        <v>80</v>
      </c>
      <c r="S182" s="24">
        <f t="shared" si="39"/>
        <v>1285</v>
      </c>
      <c r="T182" s="24">
        <f t="shared" si="39"/>
        <v>1384</v>
      </c>
      <c r="U182" s="24">
        <f t="shared" si="40"/>
        <v>1385</v>
      </c>
      <c r="V182" s="25" t="b">
        <f t="shared" si="35"/>
        <v>0</v>
      </c>
      <c r="W182" s="24" t="b">
        <f t="shared" si="36"/>
        <v>0</v>
      </c>
      <c r="X182" s="24" t="str">
        <f t="shared" si="44"/>
        <v/>
      </c>
      <c r="Y182" s="24" t="str">
        <f t="shared" si="44"/>
        <v/>
      </c>
      <c r="Z182" s="24" t="str">
        <f t="shared" si="45"/>
        <v/>
      </c>
      <c r="AA182" s="24" t="str">
        <f t="shared" si="46"/>
        <v/>
      </c>
      <c r="AC182" s="24" t="str">
        <f t="shared" ref="AC182:AH197" ca="1" si="47">IF($W182,IF(OR(OFFSET($AA182,AC$2,0)="abaixo",OFFSET($AA182,AC$2,0)="abaixo mas menor que o break"),IF($AA182="acima","cruzou_para_cima",""),""),"")</f>
        <v/>
      </c>
      <c r="AD182" s="24" t="str">
        <f t="shared" ca="1" si="47"/>
        <v/>
      </c>
      <c r="AE182" s="24" t="str">
        <f t="shared" ca="1" si="47"/>
        <v/>
      </c>
      <c r="AF182" s="24" t="str">
        <f t="shared" ca="1" si="47"/>
        <v/>
      </c>
      <c r="AG182" s="24" t="str">
        <f t="shared" ca="1" si="47"/>
        <v/>
      </c>
      <c r="AH182" s="24" t="str">
        <f t="shared" ca="1" si="47"/>
        <v/>
      </c>
    </row>
    <row r="183" spans="16:34" x14ac:dyDescent="0.25">
      <c r="P183" s="17">
        <v>184</v>
      </c>
      <c r="Q183" s="17">
        <f>VLOOKUP($P183,valores_RSI!$B$3:$D$1417,3,FALSE)</f>
        <v>35.153180618389598</v>
      </c>
      <c r="R183" s="17">
        <f t="shared" si="38"/>
        <v>80</v>
      </c>
      <c r="S183" s="24">
        <f t="shared" si="39"/>
        <v>1285</v>
      </c>
      <c r="T183" s="24">
        <f t="shared" si="39"/>
        <v>1384</v>
      </c>
      <c r="U183" s="24">
        <f t="shared" si="40"/>
        <v>1385</v>
      </c>
      <c r="V183" s="25" t="b">
        <f t="shared" si="35"/>
        <v>0</v>
      </c>
      <c r="W183" s="24" t="b">
        <f t="shared" si="36"/>
        <v>0</v>
      </c>
      <c r="X183" s="24" t="str">
        <f t="shared" si="44"/>
        <v/>
      </c>
      <c r="Y183" s="24" t="str">
        <f t="shared" si="44"/>
        <v/>
      </c>
      <c r="Z183" s="24" t="str">
        <f t="shared" si="45"/>
        <v/>
      </c>
      <c r="AA183" s="24" t="str">
        <f t="shared" si="46"/>
        <v/>
      </c>
      <c r="AC183" s="24" t="str">
        <f t="shared" ca="1" si="47"/>
        <v/>
      </c>
      <c r="AD183" s="24" t="str">
        <f t="shared" ca="1" si="47"/>
        <v/>
      </c>
      <c r="AE183" s="24" t="str">
        <f t="shared" ca="1" si="47"/>
        <v/>
      </c>
      <c r="AF183" s="24" t="str">
        <f t="shared" ca="1" si="47"/>
        <v/>
      </c>
      <c r="AG183" s="24" t="str">
        <f t="shared" ca="1" si="47"/>
        <v/>
      </c>
      <c r="AH183" s="24" t="str">
        <f t="shared" ca="1" si="47"/>
        <v/>
      </c>
    </row>
    <row r="184" spans="16:34" x14ac:dyDescent="0.25">
      <c r="P184" s="17">
        <v>185</v>
      </c>
      <c r="Q184" s="17">
        <f>VLOOKUP($P184,valores_RSI!$B$3:$D$1417,3,FALSE)</f>
        <v>36.572354155360003</v>
      </c>
      <c r="R184" s="17">
        <f t="shared" si="38"/>
        <v>80</v>
      </c>
      <c r="S184" s="24">
        <f t="shared" si="39"/>
        <v>1285</v>
      </c>
      <c r="T184" s="24">
        <f t="shared" si="39"/>
        <v>1384</v>
      </c>
      <c r="U184" s="24">
        <f t="shared" si="40"/>
        <v>1385</v>
      </c>
      <c r="V184" s="25" t="b">
        <f t="shared" si="35"/>
        <v>0</v>
      </c>
      <c r="W184" s="24" t="b">
        <f t="shared" si="36"/>
        <v>0</v>
      </c>
      <c r="X184" s="24" t="str">
        <f t="shared" si="44"/>
        <v/>
      </c>
      <c r="Y184" s="24" t="str">
        <f t="shared" si="44"/>
        <v/>
      </c>
      <c r="Z184" s="24" t="str">
        <f t="shared" si="45"/>
        <v/>
      </c>
      <c r="AA184" s="24" t="str">
        <f t="shared" si="46"/>
        <v/>
      </c>
      <c r="AC184" s="24" t="str">
        <f t="shared" ca="1" si="47"/>
        <v/>
      </c>
      <c r="AD184" s="24" t="str">
        <f t="shared" ca="1" si="47"/>
        <v/>
      </c>
      <c r="AE184" s="24" t="str">
        <f t="shared" ca="1" si="47"/>
        <v/>
      </c>
      <c r="AF184" s="24" t="str">
        <f t="shared" ca="1" si="47"/>
        <v/>
      </c>
      <c r="AG184" s="24" t="str">
        <f t="shared" ca="1" si="47"/>
        <v/>
      </c>
      <c r="AH184" s="24" t="str">
        <f t="shared" ca="1" si="47"/>
        <v/>
      </c>
    </row>
    <row r="185" spans="16:34" x14ac:dyDescent="0.25">
      <c r="P185" s="17">
        <v>186</v>
      </c>
      <c r="Q185" s="17">
        <f>VLOOKUP($P185,valores_RSI!$B$3:$D$1417,3,FALSE)</f>
        <v>37.070991512851201</v>
      </c>
      <c r="R185" s="17">
        <f t="shared" si="38"/>
        <v>80</v>
      </c>
      <c r="S185" s="24">
        <f t="shared" si="39"/>
        <v>1285</v>
      </c>
      <c r="T185" s="24">
        <f t="shared" si="39"/>
        <v>1384</v>
      </c>
      <c r="U185" s="24">
        <f t="shared" si="40"/>
        <v>1385</v>
      </c>
      <c r="V185" s="25" t="b">
        <f t="shared" si="35"/>
        <v>0</v>
      </c>
      <c r="W185" s="24" t="b">
        <f t="shared" si="36"/>
        <v>0</v>
      </c>
      <c r="X185" s="24" t="str">
        <f t="shared" si="44"/>
        <v/>
      </c>
      <c r="Y185" s="24" t="str">
        <f t="shared" si="44"/>
        <v/>
      </c>
      <c r="Z185" s="24" t="str">
        <f t="shared" si="45"/>
        <v/>
      </c>
      <c r="AA185" s="24" t="str">
        <f t="shared" si="46"/>
        <v/>
      </c>
      <c r="AC185" s="24" t="str">
        <f t="shared" ca="1" si="47"/>
        <v/>
      </c>
      <c r="AD185" s="24" t="str">
        <f t="shared" ca="1" si="47"/>
        <v/>
      </c>
      <c r="AE185" s="24" t="str">
        <f t="shared" ca="1" si="47"/>
        <v/>
      </c>
      <c r="AF185" s="24" t="str">
        <f t="shared" ca="1" si="47"/>
        <v/>
      </c>
      <c r="AG185" s="24" t="str">
        <f t="shared" ca="1" si="47"/>
        <v/>
      </c>
      <c r="AH185" s="24" t="str">
        <f t="shared" ca="1" si="47"/>
        <v/>
      </c>
    </row>
    <row r="186" spans="16:34" x14ac:dyDescent="0.25">
      <c r="P186" s="17">
        <v>187</v>
      </c>
      <c r="Q186" s="17">
        <f>VLOOKUP($P186,valores_RSI!$B$3:$D$1417,3,FALSE)</f>
        <v>42.306000848728303</v>
      </c>
      <c r="R186" s="17">
        <f t="shared" si="38"/>
        <v>80</v>
      </c>
      <c r="S186" s="24">
        <f t="shared" si="39"/>
        <v>1285</v>
      </c>
      <c r="T186" s="24">
        <f t="shared" si="39"/>
        <v>1384</v>
      </c>
      <c r="U186" s="24">
        <f t="shared" si="40"/>
        <v>1385</v>
      </c>
      <c r="V186" s="25" t="b">
        <f t="shared" si="35"/>
        <v>0</v>
      </c>
      <c r="W186" s="24" t="b">
        <f t="shared" si="36"/>
        <v>0</v>
      </c>
      <c r="X186" s="24" t="str">
        <f t="shared" si="44"/>
        <v/>
      </c>
      <c r="Y186" s="24" t="str">
        <f t="shared" si="44"/>
        <v/>
      </c>
      <c r="Z186" s="24" t="str">
        <f t="shared" si="45"/>
        <v/>
      </c>
      <c r="AA186" s="24" t="str">
        <f t="shared" si="46"/>
        <v/>
      </c>
      <c r="AC186" s="24" t="str">
        <f t="shared" ca="1" si="47"/>
        <v/>
      </c>
      <c r="AD186" s="24" t="str">
        <f t="shared" ca="1" si="47"/>
        <v/>
      </c>
      <c r="AE186" s="24" t="str">
        <f t="shared" ca="1" si="47"/>
        <v/>
      </c>
      <c r="AF186" s="24" t="str">
        <f t="shared" ca="1" si="47"/>
        <v/>
      </c>
      <c r="AG186" s="24" t="str">
        <f t="shared" ca="1" si="47"/>
        <v/>
      </c>
      <c r="AH186" s="24" t="str">
        <f t="shared" ca="1" si="47"/>
        <v/>
      </c>
    </row>
    <row r="187" spans="16:34" x14ac:dyDescent="0.25">
      <c r="P187" s="17">
        <v>188</v>
      </c>
      <c r="Q187" s="17">
        <f>VLOOKUP($P187,valores_RSI!$B$3:$D$1417,3,FALSE)</f>
        <v>41.910519184606798</v>
      </c>
      <c r="R187" s="17">
        <f t="shared" si="38"/>
        <v>80</v>
      </c>
      <c r="S187" s="24">
        <f t="shared" si="39"/>
        <v>1285</v>
      </c>
      <c r="T187" s="24">
        <f t="shared" si="39"/>
        <v>1384</v>
      </c>
      <c r="U187" s="24">
        <f t="shared" si="40"/>
        <v>1385</v>
      </c>
      <c r="V187" s="25" t="b">
        <f t="shared" si="35"/>
        <v>0</v>
      </c>
      <c r="W187" s="24" t="b">
        <f t="shared" si="36"/>
        <v>0</v>
      </c>
      <c r="X187" s="24" t="str">
        <f t="shared" si="44"/>
        <v/>
      </c>
      <c r="Y187" s="24" t="str">
        <f t="shared" si="44"/>
        <v/>
      </c>
      <c r="Z187" s="24" t="str">
        <f t="shared" si="45"/>
        <v/>
      </c>
      <c r="AA187" s="24" t="str">
        <f t="shared" si="46"/>
        <v/>
      </c>
      <c r="AC187" s="24" t="str">
        <f t="shared" ca="1" si="47"/>
        <v/>
      </c>
      <c r="AD187" s="24" t="str">
        <f t="shared" ca="1" si="47"/>
        <v/>
      </c>
      <c r="AE187" s="24" t="str">
        <f t="shared" ca="1" si="47"/>
        <v/>
      </c>
      <c r="AF187" s="24" t="str">
        <f t="shared" ca="1" si="47"/>
        <v/>
      </c>
      <c r="AG187" s="24" t="str">
        <f t="shared" ca="1" si="47"/>
        <v/>
      </c>
      <c r="AH187" s="24" t="str">
        <f t="shared" ca="1" si="47"/>
        <v/>
      </c>
    </row>
    <row r="188" spans="16:34" x14ac:dyDescent="0.25">
      <c r="P188" s="17">
        <v>189</v>
      </c>
      <c r="Q188" s="17">
        <f>VLOOKUP($P188,valores_RSI!$B$3:$D$1417,3,FALSE)</f>
        <v>43.890389248107397</v>
      </c>
      <c r="R188" s="17">
        <f t="shared" si="38"/>
        <v>80</v>
      </c>
      <c r="S188" s="24">
        <f t="shared" si="39"/>
        <v>1285</v>
      </c>
      <c r="T188" s="24">
        <f t="shared" si="39"/>
        <v>1384</v>
      </c>
      <c r="U188" s="24">
        <f t="shared" si="40"/>
        <v>1385</v>
      </c>
      <c r="V188" s="25" t="b">
        <f t="shared" si="35"/>
        <v>0</v>
      </c>
      <c r="W188" s="24" t="b">
        <f t="shared" si="36"/>
        <v>0</v>
      </c>
      <c r="X188" s="24" t="str">
        <f t="shared" ref="X188:Y207" si="48">IF($V188,VLOOKUP($R188,$B$5:$N$101,X$2,FALSE),"")</f>
        <v/>
      </c>
      <c r="Y188" s="24" t="str">
        <f t="shared" si="48"/>
        <v/>
      </c>
      <c r="Z188" s="24" t="str">
        <f t="shared" si="45"/>
        <v/>
      </c>
      <c r="AA188" s="24" t="str">
        <f t="shared" si="46"/>
        <v/>
      </c>
      <c r="AC188" s="24" t="str">
        <f t="shared" ca="1" si="47"/>
        <v/>
      </c>
      <c r="AD188" s="24" t="str">
        <f t="shared" ca="1" si="47"/>
        <v/>
      </c>
      <c r="AE188" s="24" t="str">
        <f t="shared" ca="1" si="47"/>
        <v/>
      </c>
      <c r="AF188" s="24" t="str">
        <f t="shared" ca="1" si="47"/>
        <v/>
      </c>
      <c r="AG188" s="24" t="str">
        <f t="shared" ca="1" si="47"/>
        <v/>
      </c>
      <c r="AH188" s="24" t="str">
        <f t="shared" ca="1" si="47"/>
        <v/>
      </c>
    </row>
    <row r="189" spans="16:34" x14ac:dyDescent="0.25">
      <c r="P189" s="17">
        <v>190</v>
      </c>
      <c r="Q189" s="17">
        <f>VLOOKUP($P189,valores_RSI!$B$3:$D$1417,3,FALSE)</f>
        <v>39.326665146206103</v>
      </c>
      <c r="R189" s="17">
        <f t="shared" si="38"/>
        <v>80</v>
      </c>
      <c r="S189" s="24">
        <f t="shared" si="39"/>
        <v>1285</v>
      </c>
      <c r="T189" s="24">
        <f t="shared" si="39"/>
        <v>1384</v>
      </c>
      <c r="U189" s="24">
        <f t="shared" si="40"/>
        <v>1385</v>
      </c>
      <c r="V189" s="25" t="b">
        <f t="shared" si="35"/>
        <v>0</v>
      </c>
      <c r="W189" s="24" t="b">
        <f t="shared" si="36"/>
        <v>0</v>
      </c>
      <c r="X189" s="24" t="str">
        <f t="shared" si="48"/>
        <v/>
      </c>
      <c r="Y189" s="24" t="str">
        <f t="shared" si="48"/>
        <v/>
      </c>
      <c r="Z189" s="24" t="str">
        <f t="shared" si="45"/>
        <v/>
      </c>
      <c r="AA189" s="24" t="str">
        <f t="shared" si="46"/>
        <v/>
      </c>
      <c r="AC189" s="24" t="str">
        <f t="shared" ca="1" si="47"/>
        <v/>
      </c>
      <c r="AD189" s="24" t="str">
        <f t="shared" ca="1" si="47"/>
        <v/>
      </c>
      <c r="AE189" s="24" t="str">
        <f t="shared" ca="1" si="47"/>
        <v/>
      </c>
      <c r="AF189" s="24" t="str">
        <f t="shared" ca="1" si="47"/>
        <v/>
      </c>
      <c r="AG189" s="24" t="str">
        <f t="shared" ca="1" si="47"/>
        <v/>
      </c>
      <c r="AH189" s="24" t="str">
        <f t="shared" ca="1" si="47"/>
        <v/>
      </c>
    </row>
    <row r="190" spans="16:34" x14ac:dyDescent="0.25">
      <c r="P190" s="17">
        <v>191</v>
      </c>
      <c r="Q190" s="17">
        <f>VLOOKUP($P190,valores_RSI!$B$3:$D$1417,3,FALSE)</f>
        <v>40.488318249309003</v>
      </c>
      <c r="R190" s="17">
        <f t="shared" si="38"/>
        <v>80</v>
      </c>
      <c r="S190" s="24">
        <f t="shared" si="39"/>
        <v>1285</v>
      </c>
      <c r="T190" s="24">
        <f t="shared" si="39"/>
        <v>1384</v>
      </c>
      <c r="U190" s="24">
        <f t="shared" si="40"/>
        <v>1385</v>
      </c>
      <c r="V190" s="25" t="b">
        <f t="shared" si="35"/>
        <v>0</v>
      </c>
      <c r="W190" s="24" t="b">
        <f t="shared" si="36"/>
        <v>0</v>
      </c>
      <c r="X190" s="24" t="str">
        <f t="shared" si="48"/>
        <v/>
      </c>
      <c r="Y190" s="24" t="str">
        <f t="shared" si="48"/>
        <v/>
      </c>
      <c r="Z190" s="24" t="str">
        <f t="shared" si="45"/>
        <v/>
      </c>
      <c r="AA190" s="24" t="str">
        <f t="shared" si="46"/>
        <v/>
      </c>
      <c r="AC190" s="24" t="str">
        <f t="shared" ca="1" si="47"/>
        <v/>
      </c>
      <c r="AD190" s="24" t="str">
        <f t="shared" ca="1" si="47"/>
        <v/>
      </c>
      <c r="AE190" s="24" t="str">
        <f t="shared" ca="1" si="47"/>
        <v/>
      </c>
      <c r="AF190" s="24" t="str">
        <f t="shared" ca="1" si="47"/>
        <v/>
      </c>
      <c r="AG190" s="24" t="str">
        <f t="shared" ca="1" si="47"/>
        <v/>
      </c>
      <c r="AH190" s="24" t="str">
        <f t="shared" ca="1" si="47"/>
        <v/>
      </c>
    </row>
    <row r="191" spans="16:34" x14ac:dyDescent="0.25">
      <c r="P191" s="17">
        <v>192</v>
      </c>
      <c r="Q191" s="17">
        <f>VLOOKUP($P191,valores_RSI!$B$3:$D$1417,3,FALSE)</f>
        <v>44.927428854156901</v>
      </c>
      <c r="R191" s="17">
        <f t="shared" si="38"/>
        <v>80</v>
      </c>
      <c r="S191" s="24">
        <f t="shared" si="39"/>
        <v>1285</v>
      </c>
      <c r="T191" s="24">
        <f t="shared" si="39"/>
        <v>1384</v>
      </c>
      <c r="U191" s="24">
        <f t="shared" si="40"/>
        <v>1385</v>
      </c>
      <c r="V191" s="25" t="b">
        <f t="shared" si="35"/>
        <v>0</v>
      </c>
      <c r="W191" s="24" t="b">
        <f t="shared" si="36"/>
        <v>0</v>
      </c>
      <c r="X191" s="24" t="str">
        <f t="shared" si="48"/>
        <v/>
      </c>
      <c r="Y191" s="24" t="str">
        <f t="shared" si="48"/>
        <v/>
      </c>
      <c r="Z191" s="24" t="str">
        <f t="shared" si="45"/>
        <v/>
      </c>
      <c r="AA191" s="24" t="str">
        <f t="shared" si="46"/>
        <v/>
      </c>
      <c r="AC191" s="24" t="str">
        <f t="shared" ca="1" si="47"/>
        <v/>
      </c>
      <c r="AD191" s="24" t="str">
        <f t="shared" ca="1" si="47"/>
        <v/>
      </c>
      <c r="AE191" s="24" t="str">
        <f t="shared" ca="1" si="47"/>
        <v/>
      </c>
      <c r="AF191" s="24" t="str">
        <f t="shared" ca="1" si="47"/>
        <v/>
      </c>
      <c r="AG191" s="24" t="str">
        <f t="shared" ca="1" si="47"/>
        <v/>
      </c>
      <c r="AH191" s="24" t="str">
        <f t="shared" ca="1" si="47"/>
        <v/>
      </c>
    </row>
    <row r="192" spans="16:34" x14ac:dyDescent="0.25">
      <c r="P192" s="17">
        <v>193</v>
      </c>
      <c r="Q192" s="17">
        <f>VLOOKUP($P192,valores_RSI!$B$3:$D$1417,3,FALSE)</f>
        <v>46.057752595552003</v>
      </c>
      <c r="R192" s="17">
        <f t="shared" si="38"/>
        <v>80</v>
      </c>
      <c r="S192" s="24">
        <f t="shared" si="39"/>
        <v>1285</v>
      </c>
      <c r="T192" s="24">
        <f t="shared" si="39"/>
        <v>1384</v>
      </c>
      <c r="U192" s="24">
        <f t="shared" si="40"/>
        <v>1385</v>
      </c>
      <c r="V192" s="25" t="b">
        <f t="shared" si="35"/>
        <v>0</v>
      </c>
      <c r="W192" s="24" t="b">
        <f t="shared" si="36"/>
        <v>0</v>
      </c>
      <c r="X192" s="24" t="str">
        <f t="shared" si="48"/>
        <v/>
      </c>
      <c r="Y192" s="24" t="str">
        <f t="shared" si="48"/>
        <v/>
      </c>
      <c r="Z192" s="24" t="str">
        <f t="shared" si="45"/>
        <v/>
      </c>
      <c r="AA192" s="24" t="str">
        <f t="shared" si="46"/>
        <v/>
      </c>
      <c r="AC192" s="24" t="str">
        <f t="shared" ca="1" si="47"/>
        <v/>
      </c>
      <c r="AD192" s="24" t="str">
        <f t="shared" ca="1" si="47"/>
        <v/>
      </c>
      <c r="AE192" s="24" t="str">
        <f t="shared" ca="1" si="47"/>
        <v/>
      </c>
      <c r="AF192" s="24" t="str">
        <f t="shared" ca="1" si="47"/>
        <v/>
      </c>
      <c r="AG192" s="24" t="str">
        <f t="shared" ca="1" si="47"/>
        <v/>
      </c>
      <c r="AH192" s="24" t="str">
        <f t="shared" ca="1" si="47"/>
        <v/>
      </c>
    </row>
    <row r="193" spans="16:34" x14ac:dyDescent="0.25">
      <c r="P193" s="17">
        <v>194</v>
      </c>
      <c r="Q193" s="17">
        <f>VLOOKUP($P193,valores_RSI!$B$3:$D$1417,3,FALSE)</f>
        <v>47.3989774012339</v>
      </c>
      <c r="R193" s="17">
        <f t="shared" si="38"/>
        <v>80</v>
      </c>
      <c r="S193" s="24">
        <f t="shared" si="39"/>
        <v>1285</v>
      </c>
      <c r="T193" s="24">
        <f t="shared" si="39"/>
        <v>1384</v>
      </c>
      <c r="U193" s="24">
        <f t="shared" si="40"/>
        <v>1385</v>
      </c>
      <c r="V193" s="25" t="b">
        <f t="shared" si="35"/>
        <v>0</v>
      </c>
      <c r="W193" s="24" t="b">
        <f t="shared" si="36"/>
        <v>0</v>
      </c>
      <c r="X193" s="24" t="str">
        <f t="shared" si="48"/>
        <v/>
      </c>
      <c r="Y193" s="24" t="str">
        <f t="shared" si="48"/>
        <v/>
      </c>
      <c r="Z193" s="24" t="str">
        <f t="shared" si="45"/>
        <v/>
      </c>
      <c r="AA193" s="24" t="str">
        <f t="shared" si="46"/>
        <v/>
      </c>
      <c r="AC193" s="24" t="str">
        <f t="shared" ca="1" si="47"/>
        <v/>
      </c>
      <c r="AD193" s="24" t="str">
        <f t="shared" ca="1" si="47"/>
        <v/>
      </c>
      <c r="AE193" s="24" t="str">
        <f t="shared" ca="1" si="47"/>
        <v/>
      </c>
      <c r="AF193" s="24" t="str">
        <f t="shared" ca="1" si="47"/>
        <v/>
      </c>
      <c r="AG193" s="24" t="str">
        <f t="shared" ca="1" si="47"/>
        <v/>
      </c>
      <c r="AH193" s="24" t="str">
        <f t="shared" ca="1" si="47"/>
        <v/>
      </c>
    </row>
    <row r="194" spans="16:34" x14ac:dyDescent="0.25">
      <c r="P194" s="17">
        <v>195</v>
      </c>
      <c r="Q194" s="17">
        <f>VLOOKUP($P194,valores_RSI!$B$3:$D$1417,3,FALSE)</f>
        <v>48.249540018372201</v>
      </c>
      <c r="R194" s="17">
        <f t="shared" si="38"/>
        <v>80</v>
      </c>
      <c r="S194" s="24">
        <f t="shared" si="39"/>
        <v>1285</v>
      </c>
      <c r="T194" s="24">
        <f t="shared" si="39"/>
        <v>1384</v>
      </c>
      <c r="U194" s="24">
        <f t="shared" si="40"/>
        <v>1385</v>
      </c>
      <c r="V194" s="25" t="b">
        <f t="shared" si="35"/>
        <v>0</v>
      </c>
      <c r="W194" s="24" t="b">
        <f t="shared" si="36"/>
        <v>0</v>
      </c>
      <c r="X194" s="24" t="str">
        <f t="shared" si="48"/>
        <v/>
      </c>
      <c r="Y194" s="24" t="str">
        <f t="shared" si="48"/>
        <v/>
      </c>
      <c r="Z194" s="24" t="str">
        <f t="shared" si="45"/>
        <v/>
      </c>
      <c r="AA194" s="24" t="str">
        <f t="shared" si="46"/>
        <v/>
      </c>
      <c r="AC194" s="24" t="str">
        <f t="shared" ca="1" si="47"/>
        <v/>
      </c>
      <c r="AD194" s="24" t="str">
        <f t="shared" ca="1" si="47"/>
        <v/>
      </c>
      <c r="AE194" s="24" t="str">
        <f t="shared" ca="1" si="47"/>
        <v/>
      </c>
      <c r="AF194" s="24" t="str">
        <f t="shared" ca="1" si="47"/>
        <v/>
      </c>
      <c r="AG194" s="24" t="str">
        <f t="shared" ca="1" si="47"/>
        <v/>
      </c>
      <c r="AH194" s="24" t="str">
        <f t="shared" ca="1" si="47"/>
        <v/>
      </c>
    </row>
    <row r="195" spans="16:34" x14ac:dyDescent="0.25">
      <c r="P195" s="17">
        <v>196</v>
      </c>
      <c r="Q195" s="17">
        <f>VLOOKUP($P195,valores_RSI!$B$3:$D$1417,3,FALSE)</f>
        <v>48.787524272774498</v>
      </c>
      <c r="R195" s="17">
        <f t="shared" si="38"/>
        <v>80</v>
      </c>
      <c r="S195" s="24">
        <f t="shared" si="39"/>
        <v>1285</v>
      </c>
      <c r="T195" s="24">
        <f t="shared" si="39"/>
        <v>1384</v>
      </c>
      <c r="U195" s="24">
        <f t="shared" si="40"/>
        <v>1385</v>
      </c>
      <c r="V195" s="25" t="b">
        <f t="shared" si="35"/>
        <v>0</v>
      </c>
      <c r="W195" s="24" t="b">
        <f t="shared" si="36"/>
        <v>0</v>
      </c>
      <c r="X195" s="24" t="str">
        <f t="shared" si="48"/>
        <v/>
      </c>
      <c r="Y195" s="24" t="str">
        <f t="shared" si="48"/>
        <v/>
      </c>
      <c r="Z195" s="24" t="str">
        <f t="shared" si="45"/>
        <v/>
      </c>
      <c r="AA195" s="24" t="str">
        <f t="shared" si="46"/>
        <v/>
      </c>
      <c r="AC195" s="24" t="str">
        <f t="shared" ca="1" si="47"/>
        <v/>
      </c>
      <c r="AD195" s="24" t="str">
        <f t="shared" ca="1" si="47"/>
        <v/>
      </c>
      <c r="AE195" s="24" t="str">
        <f t="shared" ca="1" si="47"/>
        <v/>
      </c>
      <c r="AF195" s="24" t="str">
        <f t="shared" ca="1" si="47"/>
        <v/>
      </c>
      <c r="AG195" s="24" t="str">
        <f t="shared" ca="1" si="47"/>
        <v/>
      </c>
      <c r="AH195" s="24" t="str">
        <f t="shared" ca="1" si="47"/>
        <v/>
      </c>
    </row>
    <row r="196" spans="16:34" x14ac:dyDescent="0.25">
      <c r="P196" s="17">
        <v>197</v>
      </c>
      <c r="Q196" s="17">
        <f>VLOOKUP($P196,valores_RSI!$B$3:$D$1417,3,FALSE)</f>
        <v>45.3721478556417</v>
      </c>
      <c r="R196" s="17">
        <f t="shared" si="38"/>
        <v>80</v>
      </c>
      <c r="S196" s="24">
        <f t="shared" si="39"/>
        <v>1285</v>
      </c>
      <c r="T196" s="24">
        <f t="shared" si="39"/>
        <v>1384</v>
      </c>
      <c r="U196" s="24">
        <f t="shared" si="40"/>
        <v>1385</v>
      </c>
      <c r="V196" s="25" t="b">
        <f t="shared" si="35"/>
        <v>0</v>
      </c>
      <c r="W196" s="24" t="b">
        <f t="shared" si="36"/>
        <v>0</v>
      </c>
      <c r="X196" s="24" t="str">
        <f t="shared" si="48"/>
        <v/>
      </c>
      <c r="Y196" s="24" t="str">
        <f t="shared" si="48"/>
        <v/>
      </c>
      <c r="Z196" s="24" t="str">
        <f t="shared" si="45"/>
        <v/>
      </c>
      <c r="AA196" s="24" t="str">
        <f t="shared" si="46"/>
        <v/>
      </c>
      <c r="AC196" s="24" t="str">
        <f t="shared" ca="1" si="47"/>
        <v/>
      </c>
      <c r="AD196" s="24" t="str">
        <f t="shared" ca="1" si="47"/>
        <v/>
      </c>
      <c r="AE196" s="24" t="str">
        <f t="shared" ca="1" si="47"/>
        <v/>
      </c>
      <c r="AF196" s="24" t="str">
        <f t="shared" ca="1" si="47"/>
        <v/>
      </c>
      <c r="AG196" s="24" t="str">
        <f t="shared" ca="1" si="47"/>
        <v/>
      </c>
      <c r="AH196" s="24" t="str">
        <f t="shared" ca="1" si="47"/>
        <v/>
      </c>
    </row>
    <row r="197" spans="16:34" x14ac:dyDescent="0.25">
      <c r="P197" s="17">
        <v>198</v>
      </c>
      <c r="Q197" s="17">
        <f>VLOOKUP($P197,valores_RSI!$B$3:$D$1417,3,FALSE)</f>
        <v>47.481905683070103</v>
      </c>
      <c r="R197" s="17">
        <f t="shared" si="38"/>
        <v>80</v>
      </c>
      <c r="S197" s="24">
        <f t="shared" si="39"/>
        <v>1285</v>
      </c>
      <c r="T197" s="24">
        <f t="shared" si="39"/>
        <v>1384</v>
      </c>
      <c r="U197" s="24">
        <f t="shared" si="40"/>
        <v>1385</v>
      </c>
      <c r="V197" s="25" t="b">
        <f t="shared" si="35"/>
        <v>0</v>
      </c>
      <c r="W197" s="24" t="b">
        <f t="shared" si="36"/>
        <v>0</v>
      </c>
      <c r="X197" s="24" t="str">
        <f t="shared" si="48"/>
        <v/>
      </c>
      <c r="Y197" s="24" t="str">
        <f t="shared" si="48"/>
        <v/>
      </c>
      <c r="Z197" s="24" t="str">
        <f t="shared" si="45"/>
        <v/>
      </c>
      <c r="AA197" s="24" t="str">
        <f t="shared" si="46"/>
        <v/>
      </c>
      <c r="AC197" s="24" t="str">
        <f t="shared" ca="1" si="47"/>
        <v/>
      </c>
      <c r="AD197" s="24" t="str">
        <f t="shared" ca="1" si="47"/>
        <v/>
      </c>
      <c r="AE197" s="24" t="str">
        <f t="shared" ca="1" si="47"/>
        <v/>
      </c>
      <c r="AF197" s="24" t="str">
        <f t="shared" ca="1" si="47"/>
        <v/>
      </c>
      <c r="AG197" s="24" t="str">
        <f t="shared" ca="1" si="47"/>
        <v/>
      </c>
      <c r="AH197" s="24" t="str">
        <f t="shared" ca="1" si="47"/>
        <v/>
      </c>
    </row>
    <row r="198" spans="16:34" x14ac:dyDescent="0.25">
      <c r="P198" s="17">
        <v>199</v>
      </c>
      <c r="Q198" s="17">
        <f>VLOOKUP($P198,valores_RSI!$B$3:$D$1417,3,FALSE)</f>
        <v>45.435019393666302</v>
      </c>
      <c r="R198" s="17">
        <f t="shared" si="38"/>
        <v>80</v>
      </c>
      <c r="S198" s="24">
        <f t="shared" si="39"/>
        <v>1285</v>
      </c>
      <c r="T198" s="24">
        <f t="shared" si="39"/>
        <v>1384</v>
      </c>
      <c r="U198" s="24">
        <f t="shared" si="40"/>
        <v>1385</v>
      </c>
      <c r="V198" s="25" t="b">
        <f t="shared" ref="V198:V261" si="49">$P198&gt;=$T198+$L$3</f>
        <v>0</v>
      </c>
      <c r="W198" s="24" t="b">
        <f t="shared" ref="W198:W261" si="50">$P198&gt;=U198+$L$3</f>
        <v>0</v>
      </c>
      <c r="X198" s="24" t="str">
        <f t="shared" si="48"/>
        <v/>
      </c>
      <c r="Y198" s="24" t="str">
        <f t="shared" si="48"/>
        <v/>
      </c>
      <c r="Z198" s="24" t="str">
        <f t="shared" ref="Z198:Z261" si="51">IF($V198,P198*X198+Y198,"")</f>
        <v/>
      </c>
      <c r="AA198" s="24" t="str">
        <f t="shared" si="46"/>
        <v/>
      </c>
      <c r="AC198" s="24" t="str">
        <f t="shared" ref="AC198:AH213" ca="1" si="52">IF($W198,IF(OR(OFFSET($AA198,AC$2,0)="abaixo",OFFSET($AA198,AC$2,0)="abaixo mas menor que o break"),IF($AA198="acima","cruzou_para_cima",""),""),"")</f>
        <v/>
      </c>
      <c r="AD198" s="24" t="str">
        <f t="shared" ca="1" si="52"/>
        <v/>
      </c>
      <c r="AE198" s="24" t="str">
        <f t="shared" ca="1" si="52"/>
        <v/>
      </c>
      <c r="AF198" s="24" t="str">
        <f t="shared" ca="1" si="52"/>
        <v/>
      </c>
      <c r="AG198" s="24" t="str">
        <f t="shared" ca="1" si="52"/>
        <v/>
      </c>
      <c r="AH198" s="24" t="str">
        <f t="shared" ca="1" si="52"/>
        <v/>
      </c>
    </row>
    <row r="199" spans="16:34" x14ac:dyDescent="0.25">
      <c r="P199" s="17">
        <v>200</v>
      </c>
      <c r="Q199" s="17">
        <f>VLOOKUP($P199,valores_RSI!$B$3:$D$1417,3,FALSE)</f>
        <v>46.233120511648799</v>
      </c>
      <c r="R199" s="17">
        <f t="shared" ref="R199:R262" si="53">+R198</f>
        <v>80</v>
      </c>
      <c r="S199" s="24">
        <f t="shared" ref="S199:T262" si="54">+S198</f>
        <v>1285</v>
      </c>
      <c r="T199" s="24">
        <f t="shared" si="54"/>
        <v>1384</v>
      </c>
      <c r="U199" s="24">
        <f t="shared" ref="U199:U262" si="55">+U198</f>
        <v>1385</v>
      </c>
      <c r="V199" s="25" t="b">
        <f t="shared" si="49"/>
        <v>0</v>
      </c>
      <c r="W199" s="24" t="b">
        <f t="shared" si="50"/>
        <v>0</v>
      </c>
      <c r="X199" s="24" t="str">
        <f t="shared" si="48"/>
        <v/>
      </c>
      <c r="Y199" s="24" t="str">
        <f t="shared" si="48"/>
        <v/>
      </c>
      <c r="Z199" s="24" t="str">
        <f t="shared" si="51"/>
        <v/>
      </c>
      <c r="AA199" s="24" t="str">
        <f t="shared" si="46"/>
        <v/>
      </c>
      <c r="AC199" s="24" t="str">
        <f t="shared" ca="1" si="52"/>
        <v/>
      </c>
      <c r="AD199" s="24" t="str">
        <f t="shared" ca="1" si="52"/>
        <v/>
      </c>
      <c r="AE199" s="24" t="str">
        <f t="shared" ca="1" si="52"/>
        <v/>
      </c>
      <c r="AF199" s="24" t="str">
        <f t="shared" ca="1" si="52"/>
        <v/>
      </c>
      <c r="AG199" s="24" t="str">
        <f t="shared" ca="1" si="52"/>
        <v/>
      </c>
      <c r="AH199" s="24" t="str">
        <f t="shared" ca="1" si="52"/>
        <v/>
      </c>
    </row>
    <row r="200" spans="16:34" x14ac:dyDescent="0.25">
      <c r="P200" s="17">
        <v>201</v>
      </c>
      <c r="Q200" s="17">
        <f>VLOOKUP($P200,valores_RSI!$B$3:$D$1417,3,FALSE)</f>
        <v>45.414913968109502</v>
      </c>
      <c r="R200" s="17">
        <f t="shared" si="53"/>
        <v>80</v>
      </c>
      <c r="S200" s="24">
        <f t="shared" si="54"/>
        <v>1285</v>
      </c>
      <c r="T200" s="24">
        <f t="shared" si="54"/>
        <v>1384</v>
      </c>
      <c r="U200" s="24">
        <f t="shared" si="55"/>
        <v>1385</v>
      </c>
      <c r="V200" s="25" t="b">
        <f t="shared" si="49"/>
        <v>0</v>
      </c>
      <c r="W200" s="24" t="b">
        <f t="shared" si="50"/>
        <v>0</v>
      </c>
      <c r="X200" s="24" t="str">
        <f t="shared" si="48"/>
        <v/>
      </c>
      <c r="Y200" s="24" t="str">
        <f t="shared" si="48"/>
        <v/>
      </c>
      <c r="Z200" s="24" t="str">
        <f t="shared" si="51"/>
        <v/>
      </c>
      <c r="AA200" s="24" t="str">
        <f t="shared" ref="AA200:AA225" si="56">IF($V200,IF(Q200-Z200&gt;=$L$2,"acima",IF(Q200-Z200&gt;0,"acima mas menor que o break",IF(Q200-Z200=0,"na reta",IF(Q200-Z200&gt;-$L$2,"abaixo mas menor que o break","abaixo")))),"")</f>
        <v/>
      </c>
      <c r="AC200" s="24" t="str">
        <f t="shared" ca="1" si="52"/>
        <v/>
      </c>
      <c r="AD200" s="24" t="str">
        <f t="shared" ca="1" si="52"/>
        <v/>
      </c>
      <c r="AE200" s="24" t="str">
        <f t="shared" ca="1" si="52"/>
        <v/>
      </c>
      <c r="AF200" s="24" t="str">
        <f t="shared" ca="1" si="52"/>
        <v/>
      </c>
      <c r="AG200" s="24" t="str">
        <f t="shared" ca="1" si="52"/>
        <v/>
      </c>
      <c r="AH200" s="24" t="str">
        <f t="shared" ca="1" si="52"/>
        <v/>
      </c>
    </row>
    <row r="201" spans="16:34" x14ac:dyDescent="0.25">
      <c r="P201" s="17">
        <v>202</v>
      </c>
      <c r="Q201" s="17">
        <f>VLOOKUP($P201,valores_RSI!$B$3:$D$1417,3,FALSE)</f>
        <v>42.479769639031502</v>
      </c>
      <c r="R201" s="17">
        <f t="shared" si="53"/>
        <v>80</v>
      </c>
      <c r="S201" s="24">
        <f t="shared" si="54"/>
        <v>1285</v>
      </c>
      <c r="T201" s="24">
        <f t="shared" si="54"/>
        <v>1384</v>
      </c>
      <c r="U201" s="24">
        <f t="shared" si="55"/>
        <v>1385</v>
      </c>
      <c r="V201" s="25" t="b">
        <f t="shared" si="49"/>
        <v>0</v>
      </c>
      <c r="W201" s="24" t="b">
        <f t="shared" si="50"/>
        <v>0</v>
      </c>
      <c r="X201" s="24" t="str">
        <f t="shared" si="48"/>
        <v/>
      </c>
      <c r="Y201" s="24" t="str">
        <f t="shared" si="48"/>
        <v/>
      </c>
      <c r="Z201" s="24" t="str">
        <f t="shared" si="51"/>
        <v/>
      </c>
      <c r="AA201" s="24" t="str">
        <f t="shared" si="56"/>
        <v/>
      </c>
      <c r="AC201" s="24" t="str">
        <f t="shared" ca="1" si="52"/>
        <v/>
      </c>
      <c r="AD201" s="24" t="str">
        <f t="shared" ca="1" si="52"/>
        <v/>
      </c>
      <c r="AE201" s="24" t="str">
        <f t="shared" ca="1" si="52"/>
        <v/>
      </c>
      <c r="AF201" s="24" t="str">
        <f t="shared" ca="1" si="52"/>
        <v/>
      </c>
      <c r="AG201" s="24" t="str">
        <f t="shared" ca="1" si="52"/>
        <v/>
      </c>
      <c r="AH201" s="24" t="str">
        <f t="shared" ca="1" si="52"/>
        <v/>
      </c>
    </row>
    <row r="202" spans="16:34" x14ac:dyDescent="0.25">
      <c r="P202" s="17">
        <v>203</v>
      </c>
      <c r="Q202" s="17">
        <f>VLOOKUP($P202,valores_RSI!$B$3:$D$1417,3,FALSE)</f>
        <v>41.9919992685547</v>
      </c>
      <c r="R202" s="17">
        <f t="shared" si="53"/>
        <v>80</v>
      </c>
      <c r="S202" s="24">
        <f t="shared" si="54"/>
        <v>1285</v>
      </c>
      <c r="T202" s="24">
        <f t="shared" si="54"/>
        <v>1384</v>
      </c>
      <c r="U202" s="24">
        <f t="shared" si="55"/>
        <v>1385</v>
      </c>
      <c r="V202" s="25" t="b">
        <f t="shared" si="49"/>
        <v>0</v>
      </c>
      <c r="W202" s="24" t="b">
        <f t="shared" si="50"/>
        <v>0</v>
      </c>
      <c r="X202" s="24" t="str">
        <f t="shared" si="48"/>
        <v/>
      </c>
      <c r="Y202" s="24" t="str">
        <f t="shared" si="48"/>
        <v/>
      </c>
      <c r="Z202" s="24" t="str">
        <f t="shared" si="51"/>
        <v/>
      </c>
      <c r="AA202" s="24" t="str">
        <f t="shared" si="56"/>
        <v/>
      </c>
      <c r="AC202" s="24" t="str">
        <f t="shared" ca="1" si="52"/>
        <v/>
      </c>
      <c r="AD202" s="24" t="str">
        <f t="shared" ca="1" si="52"/>
        <v/>
      </c>
      <c r="AE202" s="24" t="str">
        <f t="shared" ca="1" si="52"/>
        <v/>
      </c>
      <c r="AF202" s="24" t="str">
        <f t="shared" ca="1" si="52"/>
        <v/>
      </c>
      <c r="AG202" s="24" t="str">
        <f t="shared" ca="1" si="52"/>
        <v/>
      </c>
      <c r="AH202" s="24" t="str">
        <f t="shared" ca="1" si="52"/>
        <v/>
      </c>
    </row>
    <row r="203" spans="16:34" x14ac:dyDescent="0.25">
      <c r="P203" s="17">
        <v>204</v>
      </c>
      <c r="Q203" s="17">
        <f>VLOOKUP($P203,valores_RSI!$B$3:$D$1417,3,FALSE)</f>
        <v>39.363788741756601</v>
      </c>
      <c r="R203" s="17">
        <f t="shared" si="53"/>
        <v>80</v>
      </c>
      <c r="S203" s="24">
        <f t="shared" si="54"/>
        <v>1285</v>
      </c>
      <c r="T203" s="24">
        <f t="shared" si="54"/>
        <v>1384</v>
      </c>
      <c r="U203" s="24">
        <f t="shared" si="55"/>
        <v>1385</v>
      </c>
      <c r="V203" s="25" t="b">
        <f t="shared" si="49"/>
        <v>0</v>
      </c>
      <c r="W203" s="24" t="b">
        <f t="shared" si="50"/>
        <v>0</v>
      </c>
      <c r="X203" s="24" t="str">
        <f t="shared" si="48"/>
        <v/>
      </c>
      <c r="Y203" s="24" t="str">
        <f t="shared" si="48"/>
        <v/>
      </c>
      <c r="Z203" s="24" t="str">
        <f t="shared" si="51"/>
        <v/>
      </c>
      <c r="AA203" s="24" t="str">
        <f t="shared" si="56"/>
        <v/>
      </c>
      <c r="AC203" s="24" t="str">
        <f t="shared" ca="1" si="52"/>
        <v/>
      </c>
      <c r="AD203" s="24" t="str">
        <f t="shared" ca="1" si="52"/>
        <v/>
      </c>
      <c r="AE203" s="24" t="str">
        <f t="shared" ca="1" si="52"/>
        <v/>
      </c>
      <c r="AF203" s="24" t="str">
        <f t="shared" ca="1" si="52"/>
        <v/>
      </c>
      <c r="AG203" s="24" t="str">
        <f t="shared" ca="1" si="52"/>
        <v/>
      </c>
      <c r="AH203" s="24" t="str">
        <f t="shared" ca="1" si="52"/>
        <v/>
      </c>
    </row>
    <row r="204" spans="16:34" x14ac:dyDescent="0.25">
      <c r="P204" s="17">
        <v>205</v>
      </c>
      <c r="Q204" s="17">
        <f>VLOOKUP($P204,valores_RSI!$B$3:$D$1417,3,FALSE)</f>
        <v>60.468151563339298</v>
      </c>
      <c r="R204" s="17">
        <f t="shared" si="53"/>
        <v>80</v>
      </c>
      <c r="S204" s="24">
        <f t="shared" si="54"/>
        <v>1285</v>
      </c>
      <c r="T204" s="24">
        <f t="shared" si="54"/>
        <v>1384</v>
      </c>
      <c r="U204" s="24">
        <f t="shared" si="55"/>
        <v>1385</v>
      </c>
      <c r="V204" s="25" t="b">
        <f t="shared" si="49"/>
        <v>0</v>
      </c>
      <c r="W204" s="24" t="b">
        <f t="shared" si="50"/>
        <v>0</v>
      </c>
      <c r="X204" s="24" t="str">
        <f t="shared" si="48"/>
        <v/>
      </c>
      <c r="Y204" s="24" t="str">
        <f t="shared" si="48"/>
        <v/>
      </c>
      <c r="Z204" s="24" t="str">
        <f t="shared" si="51"/>
        <v/>
      </c>
      <c r="AA204" s="24" t="str">
        <f t="shared" si="56"/>
        <v/>
      </c>
      <c r="AC204" s="24" t="str">
        <f t="shared" ca="1" si="52"/>
        <v/>
      </c>
      <c r="AD204" s="24" t="str">
        <f t="shared" ca="1" si="52"/>
        <v/>
      </c>
      <c r="AE204" s="24" t="str">
        <f t="shared" ca="1" si="52"/>
        <v/>
      </c>
      <c r="AF204" s="24" t="str">
        <f t="shared" ca="1" si="52"/>
        <v/>
      </c>
      <c r="AG204" s="24" t="str">
        <f t="shared" ca="1" si="52"/>
        <v/>
      </c>
      <c r="AH204" s="24" t="str">
        <f t="shared" ca="1" si="52"/>
        <v/>
      </c>
    </row>
    <row r="205" spans="16:34" x14ac:dyDescent="0.25">
      <c r="P205" s="17">
        <v>206</v>
      </c>
      <c r="Q205" s="17">
        <f>VLOOKUP($P205,valores_RSI!$B$3:$D$1417,3,FALSE)</f>
        <v>65.804975951272695</v>
      </c>
      <c r="R205" s="17">
        <f t="shared" si="53"/>
        <v>80</v>
      </c>
      <c r="S205" s="24">
        <f t="shared" si="54"/>
        <v>1285</v>
      </c>
      <c r="T205" s="24">
        <f t="shared" si="54"/>
        <v>1384</v>
      </c>
      <c r="U205" s="24">
        <f t="shared" si="55"/>
        <v>1385</v>
      </c>
      <c r="V205" s="25" t="b">
        <f t="shared" si="49"/>
        <v>0</v>
      </c>
      <c r="W205" s="24" t="b">
        <f t="shared" si="50"/>
        <v>0</v>
      </c>
      <c r="X205" s="24" t="str">
        <f t="shared" si="48"/>
        <v/>
      </c>
      <c r="Y205" s="24" t="str">
        <f t="shared" si="48"/>
        <v/>
      </c>
      <c r="Z205" s="24" t="str">
        <f t="shared" si="51"/>
        <v/>
      </c>
      <c r="AA205" s="24" t="str">
        <f t="shared" si="56"/>
        <v/>
      </c>
      <c r="AC205" s="24" t="str">
        <f t="shared" ca="1" si="52"/>
        <v/>
      </c>
      <c r="AD205" s="24" t="str">
        <f t="shared" ca="1" si="52"/>
        <v/>
      </c>
      <c r="AE205" s="24" t="str">
        <f t="shared" ca="1" si="52"/>
        <v/>
      </c>
      <c r="AF205" s="24" t="str">
        <f t="shared" ca="1" si="52"/>
        <v/>
      </c>
      <c r="AG205" s="24" t="str">
        <f t="shared" ca="1" si="52"/>
        <v/>
      </c>
      <c r="AH205" s="24" t="str">
        <f t="shared" ca="1" si="52"/>
        <v/>
      </c>
    </row>
    <row r="206" spans="16:34" x14ac:dyDescent="0.25">
      <c r="P206" s="17">
        <v>207</v>
      </c>
      <c r="Q206" s="17">
        <f>VLOOKUP($P206,valores_RSI!$B$3:$D$1417,3,FALSE)</f>
        <v>70.844374072595897</v>
      </c>
      <c r="R206" s="17">
        <f t="shared" si="53"/>
        <v>80</v>
      </c>
      <c r="S206" s="24">
        <f t="shared" si="54"/>
        <v>1285</v>
      </c>
      <c r="T206" s="24">
        <f t="shared" si="54"/>
        <v>1384</v>
      </c>
      <c r="U206" s="24">
        <f t="shared" si="55"/>
        <v>1385</v>
      </c>
      <c r="V206" s="25" t="b">
        <f t="shared" si="49"/>
        <v>0</v>
      </c>
      <c r="W206" s="24" t="b">
        <f t="shared" si="50"/>
        <v>0</v>
      </c>
      <c r="X206" s="24" t="str">
        <f t="shared" si="48"/>
        <v/>
      </c>
      <c r="Y206" s="24" t="str">
        <f t="shared" si="48"/>
        <v/>
      </c>
      <c r="Z206" s="24" t="str">
        <f t="shared" si="51"/>
        <v/>
      </c>
      <c r="AA206" s="24" t="str">
        <f t="shared" si="56"/>
        <v/>
      </c>
      <c r="AC206" s="24" t="str">
        <f t="shared" ca="1" si="52"/>
        <v/>
      </c>
      <c r="AD206" s="24" t="str">
        <f t="shared" ca="1" si="52"/>
        <v/>
      </c>
      <c r="AE206" s="24" t="str">
        <f t="shared" ca="1" si="52"/>
        <v/>
      </c>
      <c r="AF206" s="24" t="str">
        <f t="shared" ca="1" si="52"/>
        <v/>
      </c>
      <c r="AG206" s="24" t="str">
        <f t="shared" ca="1" si="52"/>
        <v/>
      </c>
      <c r="AH206" s="24" t="str">
        <f t="shared" ca="1" si="52"/>
        <v/>
      </c>
    </row>
    <row r="207" spans="16:34" x14ac:dyDescent="0.25">
      <c r="P207" s="17">
        <v>208</v>
      </c>
      <c r="Q207" s="17">
        <f>VLOOKUP($P207,valores_RSI!$B$3:$D$1417,3,FALSE)</f>
        <v>73.001400282785099</v>
      </c>
      <c r="R207" s="17">
        <f t="shared" si="53"/>
        <v>80</v>
      </c>
      <c r="S207" s="24">
        <f t="shared" si="54"/>
        <v>1285</v>
      </c>
      <c r="T207" s="24">
        <f t="shared" si="54"/>
        <v>1384</v>
      </c>
      <c r="U207" s="24">
        <f t="shared" si="55"/>
        <v>1385</v>
      </c>
      <c r="V207" s="25" t="b">
        <f t="shared" si="49"/>
        <v>0</v>
      </c>
      <c r="W207" s="24" t="b">
        <f t="shared" si="50"/>
        <v>0</v>
      </c>
      <c r="X207" s="24" t="str">
        <f t="shared" si="48"/>
        <v/>
      </c>
      <c r="Y207" s="24" t="str">
        <f t="shared" si="48"/>
        <v/>
      </c>
      <c r="Z207" s="24" t="str">
        <f t="shared" si="51"/>
        <v/>
      </c>
      <c r="AA207" s="24" t="str">
        <f t="shared" si="56"/>
        <v/>
      </c>
      <c r="AC207" s="24" t="str">
        <f t="shared" ca="1" si="52"/>
        <v/>
      </c>
      <c r="AD207" s="24" t="str">
        <f t="shared" ca="1" si="52"/>
        <v/>
      </c>
      <c r="AE207" s="24" t="str">
        <f t="shared" ca="1" si="52"/>
        <v/>
      </c>
      <c r="AF207" s="24" t="str">
        <f t="shared" ca="1" si="52"/>
        <v/>
      </c>
      <c r="AG207" s="24" t="str">
        <f t="shared" ca="1" si="52"/>
        <v/>
      </c>
      <c r="AH207" s="24" t="str">
        <f t="shared" ca="1" si="52"/>
        <v/>
      </c>
    </row>
    <row r="208" spans="16:34" x14ac:dyDescent="0.25">
      <c r="P208" s="17">
        <v>209</v>
      </c>
      <c r="Q208" s="17">
        <f>VLOOKUP($P208,valores_RSI!$B$3:$D$1417,3,FALSE)</f>
        <v>77.989631639922095</v>
      </c>
      <c r="R208" s="17">
        <f t="shared" si="53"/>
        <v>80</v>
      </c>
      <c r="S208" s="24">
        <f t="shared" si="54"/>
        <v>1285</v>
      </c>
      <c r="T208" s="24">
        <f t="shared" si="54"/>
        <v>1384</v>
      </c>
      <c r="U208" s="24">
        <f t="shared" si="55"/>
        <v>1385</v>
      </c>
      <c r="V208" s="25" t="b">
        <f t="shared" si="49"/>
        <v>0</v>
      </c>
      <c r="W208" s="24" t="b">
        <f t="shared" si="50"/>
        <v>0</v>
      </c>
      <c r="X208" s="24" t="str">
        <f t="shared" ref="X208:Y227" si="57">IF($V208,VLOOKUP($R208,$B$5:$N$101,X$2,FALSE),"")</f>
        <v/>
      </c>
      <c r="Y208" s="24" t="str">
        <f t="shared" si="57"/>
        <v/>
      </c>
      <c r="Z208" s="24" t="str">
        <f t="shared" si="51"/>
        <v/>
      </c>
      <c r="AA208" s="24" t="str">
        <f t="shared" si="56"/>
        <v/>
      </c>
      <c r="AC208" s="24" t="str">
        <f t="shared" ca="1" si="52"/>
        <v/>
      </c>
      <c r="AD208" s="24" t="str">
        <f t="shared" ca="1" si="52"/>
        <v/>
      </c>
      <c r="AE208" s="24" t="str">
        <f t="shared" ca="1" si="52"/>
        <v/>
      </c>
      <c r="AF208" s="24" t="str">
        <f t="shared" ca="1" si="52"/>
        <v/>
      </c>
      <c r="AG208" s="24" t="str">
        <f t="shared" ca="1" si="52"/>
        <v/>
      </c>
      <c r="AH208" s="24" t="str">
        <f t="shared" ca="1" si="52"/>
        <v/>
      </c>
    </row>
    <row r="209" spans="16:34" x14ac:dyDescent="0.25">
      <c r="P209" s="17">
        <v>210</v>
      </c>
      <c r="Q209" s="17">
        <f>VLOOKUP($P209,valores_RSI!$B$3:$D$1417,3,FALSE)</f>
        <v>76.704332287839094</v>
      </c>
      <c r="R209" s="17">
        <f t="shared" si="53"/>
        <v>80</v>
      </c>
      <c r="S209" s="24">
        <f t="shared" si="54"/>
        <v>1285</v>
      </c>
      <c r="T209" s="24">
        <f t="shared" si="54"/>
        <v>1384</v>
      </c>
      <c r="U209" s="24">
        <f t="shared" si="55"/>
        <v>1385</v>
      </c>
      <c r="V209" s="25" t="b">
        <f t="shared" si="49"/>
        <v>0</v>
      </c>
      <c r="W209" s="24" t="b">
        <f t="shared" si="50"/>
        <v>0</v>
      </c>
      <c r="X209" s="24" t="str">
        <f t="shared" si="57"/>
        <v/>
      </c>
      <c r="Y209" s="24" t="str">
        <f t="shared" si="57"/>
        <v/>
      </c>
      <c r="Z209" s="24" t="str">
        <f t="shared" si="51"/>
        <v/>
      </c>
      <c r="AA209" s="24" t="str">
        <f t="shared" si="56"/>
        <v/>
      </c>
      <c r="AC209" s="24" t="str">
        <f t="shared" ca="1" si="52"/>
        <v/>
      </c>
      <c r="AD209" s="24" t="str">
        <f t="shared" ca="1" si="52"/>
        <v/>
      </c>
      <c r="AE209" s="24" t="str">
        <f t="shared" ca="1" si="52"/>
        <v/>
      </c>
      <c r="AF209" s="24" t="str">
        <f t="shared" ca="1" si="52"/>
        <v/>
      </c>
      <c r="AG209" s="24" t="str">
        <f t="shared" ca="1" si="52"/>
        <v/>
      </c>
      <c r="AH209" s="24" t="str">
        <f t="shared" ca="1" si="52"/>
        <v/>
      </c>
    </row>
    <row r="210" spans="16:34" x14ac:dyDescent="0.25">
      <c r="P210" s="17">
        <v>211</v>
      </c>
      <c r="Q210" s="17">
        <f>VLOOKUP($P210,valores_RSI!$B$3:$D$1417,3,FALSE)</f>
        <v>70.736621062712899</v>
      </c>
      <c r="R210" s="17">
        <f t="shared" si="53"/>
        <v>80</v>
      </c>
      <c r="S210" s="24">
        <f t="shared" si="54"/>
        <v>1285</v>
      </c>
      <c r="T210" s="24">
        <f t="shared" si="54"/>
        <v>1384</v>
      </c>
      <c r="U210" s="24">
        <f t="shared" si="55"/>
        <v>1385</v>
      </c>
      <c r="V210" s="25" t="b">
        <f t="shared" si="49"/>
        <v>0</v>
      </c>
      <c r="W210" s="24" t="b">
        <f t="shared" si="50"/>
        <v>0</v>
      </c>
      <c r="X210" s="24" t="str">
        <f t="shared" si="57"/>
        <v/>
      </c>
      <c r="Y210" s="24" t="str">
        <f t="shared" si="57"/>
        <v/>
      </c>
      <c r="Z210" s="24" t="str">
        <f t="shared" si="51"/>
        <v/>
      </c>
      <c r="AA210" s="24" t="str">
        <f t="shared" si="56"/>
        <v/>
      </c>
      <c r="AC210" s="24" t="str">
        <f t="shared" ca="1" si="52"/>
        <v/>
      </c>
      <c r="AD210" s="24" t="str">
        <f t="shared" ca="1" si="52"/>
        <v/>
      </c>
      <c r="AE210" s="24" t="str">
        <f t="shared" ca="1" si="52"/>
        <v/>
      </c>
      <c r="AF210" s="24" t="str">
        <f t="shared" ca="1" si="52"/>
        <v/>
      </c>
      <c r="AG210" s="24" t="str">
        <f t="shared" ca="1" si="52"/>
        <v/>
      </c>
      <c r="AH210" s="24" t="str">
        <f t="shared" ca="1" si="52"/>
        <v/>
      </c>
    </row>
    <row r="211" spans="16:34" x14ac:dyDescent="0.25">
      <c r="P211" s="17">
        <v>212</v>
      </c>
      <c r="Q211" s="17">
        <f>VLOOKUP($P211,valores_RSI!$B$3:$D$1417,3,FALSE)</f>
        <v>73.405697848280298</v>
      </c>
      <c r="R211" s="17">
        <f t="shared" si="53"/>
        <v>80</v>
      </c>
      <c r="S211" s="24">
        <f t="shared" si="54"/>
        <v>1285</v>
      </c>
      <c r="T211" s="24">
        <f t="shared" si="54"/>
        <v>1384</v>
      </c>
      <c r="U211" s="24">
        <f t="shared" si="55"/>
        <v>1385</v>
      </c>
      <c r="V211" s="25" t="b">
        <f t="shared" si="49"/>
        <v>0</v>
      </c>
      <c r="W211" s="24" t="b">
        <f t="shared" si="50"/>
        <v>0</v>
      </c>
      <c r="X211" s="24" t="str">
        <f t="shared" si="57"/>
        <v/>
      </c>
      <c r="Y211" s="24" t="str">
        <f t="shared" si="57"/>
        <v/>
      </c>
      <c r="Z211" s="24" t="str">
        <f t="shared" si="51"/>
        <v/>
      </c>
      <c r="AA211" s="24" t="str">
        <f t="shared" si="56"/>
        <v/>
      </c>
      <c r="AC211" s="24" t="str">
        <f t="shared" ca="1" si="52"/>
        <v/>
      </c>
      <c r="AD211" s="24" t="str">
        <f t="shared" ca="1" si="52"/>
        <v/>
      </c>
      <c r="AE211" s="24" t="str">
        <f t="shared" ca="1" si="52"/>
        <v/>
      </c>
      <c r="AF211" s="24" t="str">
        <f t="shared" ca="1" si="52"/>
        <v/>
      </c>
      <c r="AG211" s="24" t="str">
        <f t="shared" ca="1" si="52"/>
        <v/>
      </c>
      <c r="AH211" s="24" t="str">
        <f t="shared" ca="1" si="52"/>
        <v/>
      </c>
    </row>
    <row r="212" spans="16:34" x14ac:dyDescent="0.25">
      <c r="P212" s="17">
        <v>213</v>
      </c>
      <c r="Q212" s="17">
        <f>VLOOKUP($P212,valores_RSI!$B$3:$D$1417,3,FALSE)</f>
        <v>72.956192829711696</v>
      </c>
      <c r="R212" s="17">
        <f t="shared" si="53"/>
        <v>80</v>
      </c>
      <c r="S212" s="24">
        <f t="shared" si="54"/>
        <v>1285</v>
      </c>
      <c r="T212" s="24">
        <f t="shared" si="54"/>
        <v>1384</v>
      </c>
      <c r="U212" s="24">
        <f t="shared" si="55"/>
        <v>1385</v>
      </c>
      <c r="V212" s="25" t="b">
        <f t="shared" si="49"/>
        <v>0</v>
      </c>
      <c r="W212" s="24" t="b">
        <f t="shared" si="50"/>
        <v>0</v>
      </c>
      <c r="X212" s="24" t="str">
        <f t="shared" si="57"/>
        <v/>
      </c>
      <c r="Y212" s="24" t="str">
        <f t="shared" si="57"/>
        <v/>
      </c>
      <c r="Z212" s="24" t="str">
        <f t="shared" si="51"/>
        <v/>
      </c>
      <c r="AA212" s="24" t="str">
        <f t="shared" si="56"/>
        <v/>
      </c>
      <c r="AC212" s="24" t="str">
        <f t="shared" ca="1" si="52"/>
        <v/>
      </c>
      <c r="AD212" s="24" t="str">
        <f t="shared" ca="1" si="52"/>
        <v/>
      </c>
      <c r="AE212" s="24" t="str">
        <f t="shared" ca="1" si="52"/>
        <v/>
      </c>
      <c r="AF212" s="24" t="str">
        <f t="shared" ca="1" si="52"/>
        <v/>
      </c>
      <c r="AG212" s="24" t="str">
        <f t="shared" ca="1" si="52"/>
        <v/>
      </c>
      <c r="AH212" s="24" t="str">
        <f t="shared" ca="1" si="52"/>
        <v/>
      </c>
    </row>
    <row r="213" spans="16:34" x14ac:dyDescent="0.25">
      <c r="P213" s="17">
        <v>214</v>
      </c>
      <c r="Q213" s="17">
        <f>VLOOKUP($P213,valores_RSI!$B$3:$D$1417,3,FALSE)</f>
        <v>72.580642416418002</v>
      </c>
      <c r="R213" s="17">
        <f t="shared" si="53"/>
        <v>80</v>
      </c>
      <c r="S213" s="24">
        <f t="shared" si="54"/>
        <v>1285</v>
      </c>
      <c r="T213" s="24">
        <f t="shared" si="54"/>
        <v>1384</v>
      </c>
      <c r="U213" s="24">
        <f t="shared" si="55"/>
        <v>1385</v>
      </c>
      <c r="V213" s="25" t="b">
        <f t="shared" si="49"/>
        <v>0</v>
      </c>
      <c r="W213" s="24" t="b">
        <f t="shared" si="50"/>
        <v>0</v>
      </c>
      <c r="X213" s="24" t="str">
        <f t="shared" si="57"/>
        <v/>
      </c>
      <c r="Y213" s="24" t="str">
        <f t="shared" si="57"/>
        <v/>
      </c>
      <c r="Z213" s="24" t="str">
        <f t="shared" si="51"/>
        <v/>
      </c>
      <c r="AA213" s="24" t="str">
        <f t="shared" si="56"/>
        <v/>
      </c>
      <c r="AC213" s="24" t="str">
        <f t="shared" ca="1" si="52"/>
        <v/>
      </c>
      <c r="AD213" s="24" t="str">
        <f t="shared" ca="1" si="52"/>
        <v/>
      </c>
      <c r="AE213" s="24" t="str">
        <f t="shared" ca="1" si="52"/>
        <v/>
      </c>
      <c r="AF213" s="24" t="str">
        <f t="shared" ca="1" si="52"/>
        <v/>
      </c>
      <c r="AG213" s="24" t="str">
        <f t="shared" ca="1" si="52"/>
        <v/>
      </c>
      <c r="AH213" s="24" t="str">
        <f t="shared" ca="1" si="52"/>
        <v/>
      </c>
    </row>
    <row r="214" spans="16:34" x14ac:dyDescent="0.25">
      <c r="P214" s="17">
        <v>215</v>
      </c>
      <c r="Q214" s="17">
        <f>VLOOKUP($P214,valores_RSI!$B$3:$D$1417,3,FALSE)</f>
        <v>71.165641131325302</v>
      </c>
      <c r="R214" s="17">
        <f t="shared" si="53"/>
        <v>80</v>
      </c>
      <c r="S214" s="24">
        <f t="shared" si="54"/>
        <v>1285</v>
      </c>
      <c r="T214" s="24">
        <f t="shared" si="54"/>
        <v>1384</v>
      </c>
      <c r="U214" s="24">
        <f t="shared" si="55"/>
        <v>1385</v>
      </c>
      <c r="V214" s="25" t="b">
        <f t="shared" si="49"/>
        <v>0</v>
      </c>
      <c r="W214" s="24" t="b">
        <f t="shared" si="50"/>
        <v>0</v>
      </c>
      <c r="X214" s="24" t="str">
        <f t="shared" si="57"/>
        <v/>
      </c>
      <c r="Y214" s="24" t="str">
        <f t="shared" si="57"/>
        <v/>
      </c>
      <c r="Z214" s="24" t="str">
        <f t="shared" si="51"/>
        <v/>
      </c>
      <c r="AA214" s="24" t="str">
        <f t="shared" si="56"/>
        <v/>
      </c>
      <c r="AC214" s="24" t="str">
        <f t="shared" ref="AC214:AH229" ca="1" si="58">IF($W214,IF(OR(OFFSET($AA214,AC$2,0)="abaixo",OFFSET($AA214,AC$2,0)="abaixo mas menor que o break"),IF($AA214="acima","cruzou_para_cima",""),""),"")</f>
        <v/>
      </c>
      <c r="AD214" s="24" t="str">
        <f t="shared" ca="1" si="58"/>
        <v/>
      </c>
      <c r="AE214" s="24" t="str">
        <f t="shared" ca="1" si="58"/>
        <v/>
      </c>
      <c r="AF214" s="24" t="str">
        <f t="shared" ca="1" si="58"/>
        <v/>
      </c>
      <c r="AG214" s="24" t="str">
        <f t="shared" ca="1" si="58"/>
        <v/>
      </c>
      <c r="AH214" s="24" t="str">
        <f t="shared" ca="1" si="58"/>
        <v/>
      </c>
    </row>
    <row r="215" spans="16:34" x14ac:dyDescent="0.25">
      <c r="P215" s="17">
        <v>216</v>
      </c>
      <c r="Q215" s="17">
        <f>VLOOKUP($P215,valores_RSI!$B$3:$D$1417,3,FALSE)</f>
        <v>70.672899397692404</v>
      </c>
      <c r="R215" s="17">
        <f t="shared" si="53"/>
        <v>80</v>
      </c>
      <c r="S215" s="24">
        <f t="shared" si="54"/>
        <v>1285</v>
      </c>
      <c r="T215" s="24">
        <f t="shared" si="54"/>
        <v>1384</v>
      </c>
      <c r="U215" s="24">
        <f t="shared" si="55"/>
        <v>1385</v>
      </c>
      <c r="V215" s="25" t="b">
        <f t="shared" si="49"/>
        <v>0</v>
      </c>
      <c r="W215" s="24" t="b">
        <f t="shared" si="50"/>
        <v>0</v>
      </c>
      <c r="X215" s="24" t="str">
        <f t="shared" si="57"/>
        <v/>
      </c>
      <c r="Y215" s="24" t="str">
        <f t="shared" si="57"/>
        <v/>
      </c>
      <c r="Z215" s="24" t="str">
        <f t="shared" si="51"/>
        <v/>
      </c>
      <c r="AA215" s="24" t="str">
        <f t="shared" si="56"/>
        <v/>
      </c>
      <c r="AC215" s="24" t="str">
        <f t="shared" ca="1" si="58"/>
        <v/>
      </c>
      <c r="AD215" s="24" t="str">
        <f t="shared" ca="1" si="58"/>
        <v/>
      </c>
      <c r="AE215" s="24" t="str">
        <f t="shared" ca="1" si="58"/>
        <v/>
      </c>
      <c r="AF215" s="24" t="str">
        <f t="shared" ca="1" si="58"/>
        <v/>
      </c>
      <c r="AG215" s="24" t="str">
        <f t="shared" ca="1" si="58"/>
        <v/>
      </c>
      <c r="AH215" s="24" t="str">
        <f t="shared" ca="1" si="58"/>
        <v/>
      </c>
    </row>
    <row r="216" spans="16:34" x14ac:dyDescent="0.25">
      <c r="P216" s="17">
        <v>217</v>
      </c>
      <c r="Q216" s="17">
        <f>VLOOKUP($P216,valores_RSI!$B$3:$D$1417,3,FALSE)</f>
        <v>71.402811265476601</v>
      </c>
      <c r="R216" s="17">
        <f t="shared" si="53"/>
        <v>80</v>
      </c>
      <c r="S216" s="24">
        <f t="shared" si="54"/>
        <v>1285</v>
      </c>
      <c r="T216" s="24">
        <f t="shared" si="54"/>
        <v>1384</v>
      </c>
      <c r="U216" s="24">
        <f t="shared" si="55"/>
        <v>1385</v>
      </c>
      <c r="V216" s="25" t="b">
        <f t="shared" si="49"/>
        <v>0</v>
      </c>
      <c r="W216" s="24" t="b">
        <f t="shared" si="50"/>
        <v>0</v>
      </c>
      <c r="X216" s="24" t="str">
        <f t="shared" si="57"/>
        <v/>
      </c>
      <c r="Y216" s="24" t="str">
        <f t="shared" si="57"/>
        <v/>
      </c>
      <c r="Z216" s="24" t="str">
        <f t="shared" si="51"/>
        <v/>
      </c>
      <c r="AA216" s="24" t="str">
        <f t="shared" si="56"/>
        <v/>
      </c>
      <c r="AC216" s="24" t="str">
        <f t="shared" ca="1" si="58"/>
        <v/>
      </c>
      <c r="AD216" s="24" t="str">
        <f t="shared" ca="1" si="58"/>
        <v/>
      </c>
      <c r="AE216" s="24" t="str">
        <f t="shared" ca="1" si="58"/>
        <v/>
      </c>
      <c r="AF216" s="24" t="str">
        <f t="shared" ca="1" si="58"/>
        <v/>
      </c>
      <c r="AG216" s="24" t="str">
        <f t="shared" ca="1" si="58"/>
        <v/>
      </c>
      <c r="AH216" s="24" t="str">
        <f t="shared" ca="1" si="58"/>
        <v/>
      </c>
    </row>
    <row r="217" spans="16:34" x14ac:dyDescent="0.25">
      <c r="P217" s="17">
        <v>218</v>
      </c>
      <c r="Q217" s="17">
        <f>VLOOKUP($P217,valores_RSI!$B$3:$D$1417,3,FALSE)</f>
        <v>73.307055522502097</v>
      </c>
      <c r="R217" s="17">
        <f t="shared" si="53"/>
        <v>80</v>
      </c>
      <c r="S217" s="24">
        <f t="shared" si="54"/>
        <v>1285</v>
      </c>
      <c r="T217" s="24">
        <f t="shared" si="54"/>
        <v>1384</v>
      </c>
      <c r="U217" s="24">
        <f t="shared" si="55"/>
        <v>1385</v>
      </c>
      <c r="V217" s="25" t="b">
        <f t="shared" si="49"/>
        <v>0</v>
      </c>
      <c r="W217" s="24" t="b">
        <f t="shared" si="50"/>
        <v>0</v>
      </c>
      <c r="X217" s="24" t="str">
        <f t="shared" si="57"/>
        <v/>
      </c>
      <c r="Y217" s="24" t="str">
        <f t="shared" si="57"/>
        <v/>
      </c>
      <c r="Z217" s="24" t="str">
        <f t="shared" si="51"/>
        <v/>
      </c>
      <c r="AA217" s="24" t="str">
        <f t="shared" si="56"/>
        <v/>
      </c>
      <c r="AC217" s="24" t="str">
        <f t="shared" ca="1" si="58"/>
        <v/>
      </c>
      <c r="AD217" s="24" t="str">
        <f t="shared" ca="1" si="58"/>
        <v/>
      </c>
      <c r="AE217" s="24" t="str">
        <f t="shared" ca="1" si="58"/>
        <v/>
      </c>
      <c r="AF217" s="24" t="str">
        <f t="shared" ca="1" si="58"/>
        <v/>
      </c>
      <c r="AG217" s="24" t="str">
        <f t="shared" ca="1" si="58"/>
        <v/>
      </c>
      <c r="AH217" s="24" t="str">
        <f t="shared" ca="1" si="58"/>
        <v/>
      </c>
    </row>
    <row r="218" spans="16:34" x14ac:dyDescent="0.25">
      <c r="P218" s="17">
        <v>219</v>
      </c>
      <c r="Q218" s="17">
        <f>VLOOKUP($P218,valores_RSI!$B$3:$D$1417,3,FALSE)</f>
        <v>71.972692084002205</v>
      </c>
      <c r="R218" s="17">
        <f t="shared" si="53"/>
        <v>80</v>
      </c>
      <c r="S218" s="24">
        <f t="shared" si="54"/>
        <v>1285</v>
      </c>
      <c r="T218" s="24">
        <f t="shared" si="54"/>
        <v>1384</v>
      </c>
      <c r="U218" s="24">
        <f t="shared" si="55"/>
        <v>1385</v>
      </c>
      <c r="V218" s="25" t="b">
        <f t="shared" si="49"/>
        <v>0</v>
      </c>
      <c r="W218" s="24" t="b">
        <f t="shared" si="50"/>
        <v>0</v>
      </c>
      <c r="X218" s="24" t="str">
        <f t="shared" si="57"/>
        <v/>
      </c>
      <c r="Y218" s="24" t="str">
        <f t="shared" si="57"/>
        <v/>
      </c>
      <c r="Z218" s="24" t="str">
        <f t="shared" si="51"/>
        <v/>
      </c>
      <c r="AA218" s="24" t="str">
        <f t="shared" si="56"/>
        <v/>
      </c>
      <c r="AC218" s="24" t="str">
        <f t="shared" ca="1" si="58"/>
        <v/>
      </c>
      <c r="AD218" s="24" t="str">
        <f t="shared" ca="1" si="58"/>
        <v/>
      </c>
      <c r="AE218" s="24" t="str">
        <f t="shared" ca="1" si="58"/>
        <v/>
      </c>
      <c r="AF218" s="24" t="str">
        <f t="shared" ca="1" si="58"/>
        <v/>
      </c>
      <c r="AG218" s="24" t="str">
        <f t="shared" ca="1" si="58"/>
        <v/>
      </c>
      <c r="AH218" s="24" t="str">
        <f t="shared" ca="1" si="58"/>
        <v/>
      </c>
    </row>
    <row r="219" spans="16:34" x14ac:dyDescent="0.25">
      <c r="P219" s="17">
        <v>220</v>
      </c>
      <c r="Q219" s="17">
        <f>VLOOKUP($P219,valores_RSI!$B$3:$D$1417,3,FALSE)</f>
        <v>68.119357051956101</v>
      </c>
      <c r="R219" s="17">
        <f t="shared" si="53"/>
        <v>80</v>
      </c>
      <c r="S219" s="24">
        <f t="shared" si="54"/>
        <v>1285</v>
      </c>
      <c r="T219" s="24">
        <f t="shared" si="54"/>
        <v>1384</v>
      </c>
      <c r="U219" s="24">
        <f t="shared" si="55"/>
        <v>1385</v>
      </c>
      <c r="V219" s="25" t="b">
        <f t="shared" si="49"/>
        <v>0</v>
      </c>
      <c r="W219" s="24" t="b">
        <f t="shared" si="50"/>
        <v>0</v>
      </c>
      <c r="X219" s="24" t="str">
        <f t="shared" si="57"/>
        <v/>
      </c>
      <c r="Y219" s="24" t="str">
        <f t="shared" si="57"/>
        <v/>
      </c>
      <c r="Z219" s="24" t="str">
        <f t="shared" si="51"/>
        <v/>
      </c>
      <c r="AA219" s="24" t="str">
        <f t="shared" si="56"/>
        <v/>
      </c>
      <c r="AC219" s="24" t="str">
        <f t="shared" ca="1" si="58"/>
        <v/>
      </c>
      <c r="AD219" s="24" t="str">
        <f t="shared" ca="1" si="58"/>
        <v/>
      </c>
      <c r="AE219" s="24" t="str">
        <f t="shared" ca="1" si="58"/>
        <v/>
      </c>
      <c r="AF219" s="24" t="str">
        <f t="shared" ca="1" si="58"/>
        <v/>
      </c>
      <c r="AG219" s="24" t="str">
        <f t="shared" ca="1" si="58"/>
        <v/>
      </c>
      <c r="AH219" s="24" t="str">
        <f t="shared" ca="1" si="58"/>
        <v/>
      </c>
    </row>
    <row r="220" spans="16:34" x14ac:dyDescent="0.25">
      <c r="P220" s="17">
        <v>221</v>
      </c>
      <c r="Q220" s="17">
        <f>VLOOKUP($P220,valores_RSI!$B$3:$D$1417,3,FALSE)</f>
        <v>68.612290434913902</v>
      </c>
      <c r="R220" s="17">
        <f t="shared" si="53"/>
        <v>80</v>
      </c>
      <c r="S220" s="24">
        <f t="shared" si="54"/>
        <v>1285</v>
      </c>
      <c r="T220" s="24">
        <f t="shared" si="54"/>
        <v>1384</v>
      </c>
      <c r="U220" s="24">
        <f t="shared" si="55"/>
        <v>1385</v>
      </c>
      <c r="V220" s="25" t="b">
        <f t="shared" si="49"/>
        <v>0</v>
      </c>
      <c r="W220" s="24" t="b">
        <f t="shared" si="50"/>
        <v>0</v>
      </c>
      <c r="X220" s="24" t="str">
        <f t="shared" si="57"/>
        <v/>
      </c>
      <c r="Y220" s="24" t="str">
        <f t="shared" si="57"/>
        <v/>
      </c>
      <c r="Z220" s="24" t="str">
        <f t="shared" si="51"/>
        <v/>
      </c>
      <c r="AA220" s="24" t="str">
        <f t="shared" si="56"/>
        <v/>
      </c>
      <c r="AC220" s="24" t="str">
        <f t="shared" ca="1" si="58"/>
        <v/>
      </c>
      <c r="AD220" s="24" t="str">
        <f t="shared" ca="1" si="58"/>
        <v/>
      </c>
      <c r="AE220" s="24" t="str">
        <f t="shared" ca="1" si="58"/>
        <v/>
      </c>
      <c r="AF220" s="24" t="str">
        <f t="shared" ca="1" si="58"/>
        <v/>
      </c>
      <c r="AG220" s="24" t="str">
        <f t="shared" ca="1" si="58"/>
        <v/>
      </c>
      <c r="AH220" s="24" t="str">
        <f t="shared" ca="1" si="58"/>
        <v/>
      </c>
    </row>
    <row r="221" spans="16:34" x14ac:dyDescent="0.25">
      <c r="P221" s="17">
        <v>222</v>
      </c>
      <c r="Q221" s="17">
        <f>VLOOKUP($P221,valores_RSI!$B$3:$D$1417,3,FALSE)</f>
        <v>66.503209756878107</v>
      </c>
      <c r="R221" s="17">
        <f t="shared" si="53"/>
        <v>80</v>
      </c>
      <c r="S221" s="24">
        <f t="shared" si="54"/>
        <v>1285</v>
      </c>
      <c r="T221" s="24">
        <f t="shared" si="54"/>
        <v>1384</v>
      </c>
      <c r="U221" s="24">
        <f t="shared" si="55"/>
        <v>1385</v>
      </c>
      <c r="V221" s="25" t="b">
        <f t="shared" si="49"/>
        <v>0</v>
      </c>
      <c r="W221" s="24" t="b">
        <f t="shared" si="50"/>
        <v>0</v>
      </c>
      <c r="X221" s="24" t="str">
        <f t="shared" si="57"/>
        <v/>
      </c>
      <c r="Y221" s="24" t="str">
        <f t="shared" si="57"/>
        <v/>
      </c>
      <c r="Z221" s="24" t="str">
        <f t="shared" si="51"/>
        <v/>
      </c>
      <c r="AA221" s="24" t="str">
        <f t="shared" si="56"/>
        <v/>
      </c>
      <c r="AC221" s="24" t="str">
        <f t="shared" ca="1" si="58"/>
        <v/>
      </c>
      <c r="AD221" s="24" t="str">
        <f t="shared" ca="1" si="58"/>
        <v/>
      </c>
      <c r="AE221" s="24" t="str">
        <f t="shared" ca="1" si="58"/>
        <v/>
      </c>
      <c r="AF221" s="24" t="str">
        <f t="shared" ca="1" si="58"/>
        <v/>
      </c>
      <c r="AG221" s="24" t="str">
        <f t="shared" ca="1" si="58"/>
        <v/>
      </c>
      <c r="AH221" s="24" t="str">
        <f t="shared" ca="1" si="58"/>
        <v/>
      </c>
    </row>
    <row r="222" spans="16:34" x14ac:dyDescent="0.25">
      <c r="P222" s="17">
        <v>223</v>
      </c>
      <c r="Q222" s="17">
        <f>VLOOKUP($P222,valores_RSI!$B$3:$D$1417,3,FALSE)</f>
        <v>66.578848681811294</v>
      </c>
      <c r="R222" s="17">
        <f t="shared" si="53"/>
        <v>80</v>
      </c>
      <c r="S222" s="24">
        <f t="shared" si="54"/>
        <v>1285</v>
      </c>
      <c r="T222" s="24">
        <f t="shared" si="54"/>
        <v>1384</v>
      </c>
      <c r="U222" s="24">
        <f t="shared" si="55"/>
        <v>1385</v>
      </c>
      <c r="V222" s="25" t="b">
        <f t="shared" si="49"/>
        <v>0</v>
      </c>
      <c r="W222" s="24" t="b">
        <f t="shared" si="50"/>
        <v>0</v>
      </c>
      <c r="X222" s="24" t="str">
        <f t="shared" si="57"/>
        <v/>
      </c>
      <c r="Y222" s="24" t="str">
        <f t="shared" si="57"/>
        <v/>
      </c>
      <c r="Z222" s="24" t="str">
        <f t="shared" si="51"/>
        <v/>
      </c>
      <c r="AA222" s="24" t="str">
        <f t="shared" si="56"/>
        <v/>
      </c>
      <c r="AC222" s="24" t="str">
        <f t="shared" ca="1" si="58"/>
        <v/>
      </c>
      <c r="AD222" s="24" t="str">
        <f t="shared" ca="1" si="58"/>
        <v/>
      </c>
      <c r="AE222" s="24" t="str">
        <f t="shared" ca="1" si="58"/>
        <v/>
      </c>
      <c r="AF222" s="24" t="str">
        <f t="shared" ca="1" si="58"/>
        <v/>
      </c>
      <c r="AG222" s="24" t="str">
        <f t="shared" ca="1" si="58"/>
        <v/>
      </c>
      <c r="AH222" s="24" t="str">
        <f t="shared" ca="1" si="58"/>
        <v/>
      </c>
    </row>
    <row r="223" spans="16:34" x14ac:dyDescent="0.25">
      <c r="P223" s="17">
        <v>224</v>
      </c>
      <c r="Q223" s="17">
        <f>VLOOKUP($P223,valores_RSI!$B$3:$D$1417,3,FALSE)</f>
        <v>67.789172847166796</v>
      </c>
      <c r="R223" s="17">
        <f t="shared" si="53"/>
        <v>80</v>
      </c>
      <c r="S223" s="24">
        <f t="shared" si="54"/>
        <v>1285</v>
      </c>
      <c r="T223" s="24">
        <f t="shared" si="54"/>
        <v>1384</v>
      </c>
      <c r="U223" s="24">
        <f t="shared" si="55"/>
        <v>1385</v>
      </c>
      <c r="V223" s="25" t="b">
        <f t="shared" si="49"/>
        <v>0</v>
      </c>
      <c r="W223" s="24" t="b">
        <f t="shared" si="50"/>
        <v>0</v>
      </c>
      <c r="X223" s="24" t="str">
        <f t="shared" si="57"/>
        <v/>
      </c>
      <c r="Y223" s="24" t="str">
        <f t="shared" si="57"/>
        <v/>
      </c>
      <c r="Z223" s="24" t="str">
        <f t="shared" si="51"/>
        <v/>
      </c>
      <c r="AA223" s="24" t="str">
        <f t="shared" si="56"/>
        <v/>
      </c>
      <c r="AC223" s="24" t="str">
        <f t="shared" ca="1" si="58"/>
        <v/>
      </c>
      <c r="AD223" s="24" t="str">
        <f t="shared" ca="1" si="58"/>
        <v/>
      </c>
      <c r="AE223" s="24" t="str">
        <f t="shared" ca="1" si="58"/>
        <v/>
      </c>
      <c r="AF223" s="24" t="str">
        <f t="shared" ca="1" si="58"/>
        <v/>
      </c>
      <c r="AG223" s="24" t="str">
        <f t="shared" ca="1" si="58"/>
        <v/>
      </c>
      <c r="AH223" s="24" t="str">
        <f t="shared" ca="1" si="58"/>
        <v/>
      </c>
    </row>
    <row r="224" spans="16:34" x14ac:dyDescent="0.25">
      <c r="P224" s="17">
        <v>225</v>
      </c>
      <c r="Q224" s="17">
        <f>VLOOKUP($P224,valores_RSI!$B$3:$D$1417,3,FALSE)</f>
        <v>70.045396932803399</v>
      </c>
      <c r="R224" s="17">
        <f t="shared" si="53"/>
        <v>80</v>
      </c>
      <c r="S224" s="24">
        <f t="shared" si="54"/>
        <v>1285</v>
      </c>
      <c r="T224" s="24">
        <f t="shared" si="54"/>
        <v>1384</v>
      </c>
      <c r="U224" s="24">
        <f t="shared" si="55"/>
        <v>1385</v>
      </c>
      <c r="V224" s="25" t="b">
        <f t="shared" si="49"/>
        <v>0</v>
      </c>
      <c r="W224" s="24" t="b">
        <f t="shared" si="50"/>
        <v>0</v>
      </c>
      <c r="X224" s="24" t="str">
        <f t="shared" si="57"/>
        <v/>
      </c>
      <c r="Y224" s="24" t="str">
        <f t="shared" si="57"/>
        <v/>
      </c>
      <c r="Z224" s="24" t="str">
        <f t="shared" si="51"/>
        <v/>
      </c>
      <c r="AA224" s="24" t="str">
        <f t="shared" si="56"/>
        <v/>
      </c>
      <c r="AC224" s="24" t="str">
        <f t="shared" ca="1" si="58"/>
        <v/>
      </c>
      <c r="AD224" s="24" t="str">
        <f t="shared" ca="1" si="58"/>
        <v/>
      </c>
      <c r="AE224" s="24" t="str">
        <f t="shared" ca="1" si="58"/>
        <v/>
      </c>
      <c r="AF224" s="24" t="str">
        <f t="shared" ca="1" si="58"/>
        <v/>
      </c>
      <c r="AG224" s="24" t="str">
        <f t="shared" ca="1" si="58"/>
        <v/>
      </c>
      <c r="AH224" s="24" t="str">
        <f t="shared" ca="1" si="58"/>
        <v/>
      </c>
    </row>
    <row r="225" spans="16:34" x14ac:dyDescent="0.25">
      <c r="P225" s="17">
        <v>226</v>
      </c>
      <c r="Q225" s="17">
        <f>VLOOKUP($P225,valores_RSI!$B$3:$D$1417,3,FALSE)</f>
        <v>67.545973442564005</v>
      </c>
      <c r="R225" s="17">
        <f t="shared" si="53"/>
        <v>80</v>
      </c>
      <c r="S225" s="24">
        <f t="shared" si="54"/>
        <v>1285</v>
      </c>
      <c r="T225" s="24">
        <f t="shared" si="54"/>
        <v>1384</v>
      </c>
      <c r="U225" s="24">
        <f t="shared" si="55"/>
        <v>1385</v>
      </c>
      <c r="V225" s="25" t="b">
        <f t="shared" si="49"/>
        <v>0</v>
      </c>
      <c r="W225" s="24" t="b">
        <f t="shared" si="50"/>
        <v>0</v>
      </c>
      <c r="X225" s="24" t="str">
        <f t="shared" si="57"/>
        <v/>
      </c>
      <c r="Y225" s="24" t="str">
        <f t="shared" si="57"/>
        <v/>
      </c>
      <c r="Z225" s="24" t="str">
        <f t="shared" si="51"/>
        <v/>
      </c>
      <c r="AA225" s="24" t="str">
        <f t="shared" si="56"/>
        <v/>
      </c>
      <c r="AC225" s="24" t="str">
        <f t="shared" ca="1" si="58"/>
        <v/>
      </c>
      <c r="AD225" s="24" t="str">
        <f t="shared" ca="1" si="58"/>
        <v/>
      </c>
      <c r="AE225" s="24" t="str">
        <f t="shared" ca="1" si="58"/>
        <v/>
      </c>
      <c r="AF225" s="24" t="str">
        <f t="shared" ca="1" si="58"/>
        <v/>
      </c>
      <c r="AG225" s="24" t="str">
        <f t="shared" ca="1" si="58"/>
        <v/>
      </c>
      <c r="AH225" s="24" t="str">
        <f t="shared" ca="1" si="58"/>
        <v/>
      </c>
    </row>
    <row r="226" spans="16:34" x14ac:dyDescent="0.25">
      <c r="P226" s="17">
        <v>227</v>
      </c>
      <c r="Q226" s="17">
        <f>VLOOKUP($P226,valores_RSI!$B$3:$D$1417,3,FALSE)</f>
        <v>62.207224908967397</v>
      </c>
      <c r="R226" s="17">
        <f t="shared" si="53"/>
        <v>80</v>
      </c>
      <c r="S226" s="24">
        <f t="shared" si="54"/>
        <v>1285</v>
      </c>
      <c r="T226" s="24">
        <f t="shared" si="54"/>
        <v>1384</v>
      </c>
      <c r="U226" s="24">
        <f t="shared" si="55"/>
        <v>1385</v>
      </c>
      <c r="V226" s="25" t="b">
        <f t="shared" si="49"/>
        <v>0</v>
      </c>
      <c r="W226" s="24" t="b">
        <f t="shared" si="50"/>
        <v>0</v>
      </c>
      <c r="X226" s="24" t="str">
        <f t="shared" si="57"/>
        <v/>
      </c>
      <c r="Y226" s="24" t="str">
        <f t="shared" si="57"/>
        <v/>
      </c>
      <c r="Z226" s="24" t="str">
        <f t="shared" si="51"/>
        <v/>
      </c>
      <c r="AA226" s="24" t="str">
        <f t="shared" ref="AA226:AA289" si="59">IF($V226,IF(Q226-Z226&gt;=$L$2,"acima",IF(Q226-Z226&gt;0,"acima mas menor que o break",IF(Q226-Z226=0,"na reta",IF(Q226-Z226&gt;-$L$2,"abaixo mas menor que o break","abaixo")))),"")</f>
        <v/>
      </c>
      <c r="AC226" s="24" t="str">
        <f t="shared" ca="1" si="58"/>
        <v/>
      </c>
      <c r="AD226" s="24" t="str">
        <f t="shared" ca="1" si="58"/>
        <v/>
      </c>
      <c r="AE226" s="24" t="str">
        <f t="shared" ca="1" si="58"/>
        <v/>
      </c>
      <c r="AF226" s="24" t="str">
        <f t="shared" ca="1" si="58"/>
        <v/>
      </c>
      <c r="AG226" s="24" t="str">
        <f t="shared" ca="1" si="58"/>
        <v/>
      </c>
      <c r="AH226" s="24" t="str">
        <f t="shared" ca="1" si="58"/>
        <v/>
      </c>
    </row>
    <row r="227" spans="16:34" x14ac:dyDescent="0.25">
      <c r="P227" s="17">
        <v>228</v>
      </c>
      <c r="Q227" s="17">
        <f>VLOOKUP($P227,valores_RSI!$B$3:$D$1417,3,FALSE)</f>
        <v>61.985758860950298</v>
      </c>
      <c r="R227" s="17">
        <f t="shared" si="53"/>
        <v>80</v>
      </c>
      <c r="S227" s="24">
        <f t="shared" si="54"/>
        <v>1285</v>
      </c>
      <c r="T227" s="24">
        <f t="shared" si="54"/>
        <v>1384</v>
      </c>
      <c r="U227" s="24">
        <f t="shared" si="55"/>
        <v>1385</v>
      </c>
      <c r="V227" s="25" t="b">
        <f t="shared" si="49"/>
        <v>0</v>
      </c>
      <c r="W227" s="24" t="b">
        <f t="shared" si="50"/>
        <v>0</v>
      </c>
      <c r="X227" s="24" t="str">
        <f t="shared" si="57"/>
        <v/>
      </c>
      <c r="Y227" s="24" t="str">
        <f t="shared" si="57"/>
        <v/>
      </c>
      <c r="Z227" s="24" t="str">
        <f t="shared" si="51"/>
        <v/>
      </c>
      <c r="AA227" s="24" t="str">
        <f t="shared" si="59"/>
        <v/>
      </c>
      <c r="AC227" s="24" t="str">
        <f t="shared" ca="1" si="58"/>
        <v/>
      </c>
      <c r="AD227" s="24" t="str">
        <f t="shared" ca="1" si="58"/>
        <v/>
      </c>
      <c r="AE227" s="24" t="str">
        <f t="shared" ca="1" si="58"/>
        <v/>
      </c>
      <c r="AF227" s="24" t="str">
        <f t="shared" ca="1" si="58"/>
        <v/>
      </c>
      <c r="AG227" s="24" t="str">
        <f t="shared" ca="1" si="58"/>
        <v/>
      </c>
      <c r="AH227" s="24" t="str">
        <f t="shared" ca="1" si="58"/>
        <v/>
      </c>
    </row>
    <row r="228" spans="16:34" x14ac:dyDescent="0.25">
      <c r="P228" s="17">
        <v>229</v>
      </c>
      <c r="Q228" s="17">
        <f>VLOOKUP($P228,valores_RSI!$B$3:$D$1417,3,FALSE)</f>
        <v>63.708465459985099</v>
      </c>
      <c r="R228" s="17">
        <f t="shared" si="53"/>
        <v>80</v>
      </c>
      <c r="S228" s="24">
        <f t="shared" si="54"/>
        <v>1285</v>
      </c>
      <c r="T228" s="24">
        <f t="shared" si="54"/>
        <v>1384</v>
      </c>
      <c r="U228" s="24">
        <f t="shared" si="55"/>
        <v>1385</v>
      </c>
      <c r="V228" s="25" t="b">
        <f t="shared" si="49"/>
        <v>0</v>
      </c>
      <c r="W228" s="24" t="b">
        <f t="shared" si="50"/>
        <v>0</v>
      </c>
      <c r="X228" s="24" t="str">
        <f t="shared" ref="X228:Y247" si="60">IF($V228,VLOOKUP($R228,$B$5:$N$101,X$2,FALSE),"")</f>
        <v/>
      </c>
      <c r="Y228" s="24" t="str">
        <f t="shared" si="60"/>
        <v/>
      </c>
      <c r="Z228" s="24" t="str">
        <f t="shared" si="51"/>
        <v/>
      </c>
      <c r="AA228" s="24" t="str">
        <f t="shared" si="59"/>
        <v/>
      </c>
      <c r="AC228" s="24" t="str">
        <f t="shared" ca="1" si="58"/>
        <v/>
      </c>
      <c r="AD228" s="24" t="str">
        <f t="shared" ca="1" si="58"/>
        <v/>
      </c>
      <c r="AE228" s="24" t="str">
        <f t="shared" ca="1" si="58"/>
        <v/>
      </c>
      <c r="AF228" s="24" t="str">
        <f t="shared" ca="1" si="58"/>
        <v/>
      </c>
      <c r="AG228" s="24" t="str">
        <f t="shared" ca="1" si="58"/>
        <v/>
      </c>
      <c r="AH228" s="24" t="str">
        <f t="shared" ca="1" si="58"/>
        <v/>
      </c>
    </row>
    <row r="229" spans="16:34" x14ac:dyDescent="0.25">
      <c r="P229" s="17">
        <v>230</v>
      </c>
      <c r="Q229" s="17">
        <f>VLOOKUP($P229,valores_RSI!$B$3:$D$1417,3,FALSE)</f>
        <v>67.440128020795797</v>
      </c>
      <c r="R229" s="17">
        <f t="shared" si="53"/>
        <v>80</v>
      </c>
      <c r="S229" s="24">
        <f t="shared" si="54"/>
        <v>1285</v>
      </c>
      <c r="T229" s="24">
        <f t="shared" si="54"/>
        <v>1384</v>
      </c>
      <c r="U229" s="24">
        <f t="shared" si="55"/>
        <v>1385</v>
      </c>
      <c r="V229" s="25" t="b">
        <f t="shared" si="49"/>
        <v>0</v>
      </c>
      <c r="W229" s="24" t="b">
        <f t="shared" si="50"/>
        <v>0</v>
      </c>
      <c r="X229" s="24" t="str">
        <f t="shared" si="60"/>
        <v/>
      </c>
      <c r="Y229" s="24" t="str">
        <f t="shared" si="60"/>
        <v/>
      </c>
      <c r="Z229" s="24" t="str">
        <f t="shared" si="51"/>
        <v/>
      </c>
      <c r="AA229" s="24" t="str">
        <f t="shared" si="59"/>
        <v/>
      </c>
      <c r="AC229" s="24" t="str">
        <f t="shared" ca="1" si="58"/>
        <v/>
      </c>
      <c r="AD229" s="24" t="str">
        <f t="shared" ca="1" si="58"/>
        <v/>
      </c>
      <c r="AE229" s="24" t="str">
        <f t="shared" ca="1" si="58"/>
        <v/>
      </c>
      <c r="AF229" s="24" t="str">
        <f t="shared" ca="1" si="58"/>
        <v/>
      </c>
      <c r="AG229" s="24" t="str">
        <f t="shared" ca="1" si="58"/>
        <v/>
      </c>
      <c r="AH229" s="24" t="str">
        <f t="shared" ca="1" si="58"/>
        <v/>
      </c>
    </row>
    <row r="230" spans="16:34" x14ac:dyDescent="0.25">
      <c r="P230" s="17">
        <v>231</v>
      </c>
      <c r="Q230" s="17">
        <f>VLOOKUP($P230,valores_RSI!$B$3:$D$1417,3,FALSE)</f>
        <v>64.950352112429002</v>
      </c>
      <c r="R230" s="17">
        <f t="shared" si="53"/>
        <v>80</v>
      </c>
      <c r="S230" s="24">
        <f t="shared" si="54"/>
        <v>1285</v>
      </c>
      <c r="T230" s="24">
        <f t="shared" si="54"/>
        <v>1384</v>
      </c>
      <c r="U230" s="24">
        <f t="shared" si="55"/>
        <v>1385</v>
      </c>
      <c r="V230" s="25" t="b">
        <f t="shared" si="49"/>
        <v>0</v>
      </c>
      <c r="W230" s="24" t="b">
        <f t="shared" si="50"/>
        <v>0</v>
      </c>
      <c r="X230" s="24" t="str">
        <f t="shared" si="60"/>
        <v/>
      </c>
      <c r="Y230" s="24" t="str">
        <f t="shared" si="60"/>
        <v/>
      </c>
      <c r="Z230" s="24" t="str">
        <f t="shared" si="51"/>
        <v/>
      </c>
      <c r="AA230" s="24" t="str">
        <f t="shared" si="59"/>
        <v/>
      </c>
      <c r="AC230" s="24" t="str">
        <f t="shared" ref="AC230:AH245" ca="1" si="61">IF($W230,IF(OR(OFFSET($AA230,AC$2,0)="abaixo",OFFSET($AA230,AC$2,0)="abaixo mas menor que o break"),IF($AA230="acima","cruzou_para_cima",""),""),"")</f>
        <v/>
      </c>
      <c r="AD230" s="24" t="str">
        <f t="shared" ca="1" si="61"/>
        <v/>
      </c>
      <c r="AE230" s="24" t="str">
        <f t="shared" ca="1" si="61"/>
        <v/>
      </c>
      <c r="AF230" s="24" t="str">
        <f t="shared" ca="1" si="61"/>
        <v/>
      </c>
      <c r="AG230" s="24" t="str">
        <f t="shared" ca="1" si="61"/>
        <v/>
      </c>
      <c r="AH230" s="24" t="str">
        <f t="shared" ca="1" si="61"/>
        <v/>
      </c>
    </row>
    <row r="231" spans="16:34" x14ac:dyDescent="0.25">
      <c r="P231" s="17">
        <v>232</v>
      </c>
      <c r="Q231" s="17">
        <f>VLOOKUP($P231,valores_RSI!$B$3:$D$1417,3,FALSE)</f>
        <v>69.119281232213794</v>
      </c>
      <c r="R231" s="17">
        <f t="shared" si="53"/>
        <v>80</v>
      </c>
      <c r="S231" s="24">
        <f t="shared" si="54"/>
        <v>1285</v>
      </c>
      <c r="T231" s="24">
        <f t="shared" si="54"/>
        <v>1384</v>
      </c>
      <c r="U231" s="24">
        <f t="shared" si="55"/>
        <v>1385</v>
      </c>
      <c r="V231" s="25" t="b">
        <f t="shared" si="49"/>
        <v>0</v>
      </c>
      <c r="W231" s="24" t="b">
        <f t="shared" si="50"/>
        <v>0</v>
      </c>
      <c r="X231" s="24" t="str">
        <f t="shared" si="60"/>
        <v/>
      </c>
      <c r="Y231" s="24" t="str">
        <f t="shared" si="60"/>
        <v/>
      </c>
      <c r="Z231" s="24" t="str">
        <f t="shared" si="51"/>
        <v/>
      </c>
      <c r="AA231" s="24" t="str">
        <f t="shared" si="59"/>
        <v/>
      </c>
      <c r="AC231" s="24" t="str">
        <f t="shared" ca="1" si="61"/>
        <v/>
      </c>
      <c r="AD231" s="24" t="str">
        <f t="shared" ca="1" si="61"/>
        <v/>
      </c>
      <c r="AE231" s="24" t="str">
        <f t="shared" ca="1" si="61"/>
        <v/>
      </c>
      <c r="AF231" s="24" t="str">
        <f t="shared" ca="1" si="61"/>
        <v/>
      </c>
      <c r="AG231" s="24" t="str">
        <f t="shared" ca="1" si="61"/>
        <v/>
      </c>
      <c r="AH231" s="24" t="str">
        <f t="shared" ca="1" si="61"/>
        <v/>
      </c>
    </row>
    <row r="232" spans="16:34" x14ac:dyDescent="0.25">
      <c r="P232" s="17">
        <v>233</v>
      </c>
      <c r="Q232" s="17">
        <f>VLOOKUP($P232,valores_RSI!$B$3:$D$1417,3,FALSE)</f>
        <v>64.623240615138897</v>
      </c>
      <c r="R232" s="17">
        <f t="shared" si="53"/>
        <v>80</v>
      </c>
      <c r="S232" s="24">
        <f t="shared" si="54"/>
        <v>1285</v>
      </c>
      <c r="T232" s="24">
        <f t="shared" si="54"/>
        <v>1384</v>
      </c>
      <c r="U232" s="24">
        <f t="shared" si="55"/>
        <v>1385</v>
      </c>
      <c r="V232" s="25" t="b">
        <f t="shared" si="49"/>
        <v>0</v>
      </c>
      <c r="W232" s="24" t="b">
        <f t="shared" si="50"/>
        <v>0</v>
      </c>
      <c r="X232" s="24" t="str">
        <f t="shared" si="60"/>
        <v/>
      </c>
      <c r="Y232" s="24" t="str">
        <f t="shared" si="60"/>
        <v/>
      </c>
      <c r="Z232" s="24" t="str">
        <f t="shared" si="51"/>
        <v/>
      </c>
      <c r="AA232" s="24" t="str">
        <f t="shared" si="59"/>
        <v/>
      </c>
      <c r="AC232" s="24" t="str">
        <f t="shared" ca="1" si="61"/>
        <v/>
      </c>
      <c r="AD232" s="24" t="str">
        <f t="shared" ca="1" si="61"/>
        <v/>
      </c>
      <c r="AE232" s="24" t="str">
        <f t="shared" ca="1" si="61"/>
        <v/>
      </c>
      <c r="AF232" s="24" t="str">
        <f t="shared" ca="1" si="61"/>
        <v/>
      </c>
      <c r="AG232" s="24" t="str">
        <f t="shared" ca="1" si="61"/>
        <v/>
      </c>
      <c r="AH232" s="24" t="str">
        <f t="shared" ca="1" si="61"/>
        <v/>
      </c>
    </row>
    <row r="233" spans="16:34" x14ac:dyDescent="0.25">
      <c r="P233" s="17">
        <v>234</v>
      </c>
      <c r="Q233" s="17">
        <f>VLOOKUP($P233,valores_RSI!$B$3:$D$1417,3,FALSE)</f>
        <v>55.540961046473598</v>
      </c>
      <c r="R233" s="17">
        <f t="shared" si="53"/>
        <v>80</v>
      </c>
      <c r="S233" s="24">
        <f t="shared" si="54"/>
        <v>1285</v>
      </c>
      <c r="T233" s="24">
        <f t="shared" si="54"/>
        <v>1384</v>
      </c>
      <c r="U233" s="24">
        <f t="shared" si="55"/>
        <v>1385</v>
      </c>
      <c r="V233" s="25" t="b">
        <f t="shared" si="49"/>
        <v>0</v>
      </c>
      <c r="W233" s="24" t="b">
        <f t="shared" si="50"/>
        <v>0</v>
      </c>
      <c r="X233" s="24" t="str">
        <f t="shared" si="60"/>
        <v/>
      </c>
      <c r="Y233" s="24" t="str">
        <f t="shared" si="60"/>
        <v/>
      </c>
      <c r="Z233" s="24" t="str">
        <f t="shared" si="51"/>
        <v/>
      </c>
      <c r="AA233" s="24" t="str">
        <f t="shared" si="59"/>
        <v/>
      </c>
      <c r="AC233" s="24" t="str">
        <f t="shared" ca="1" si="61"/>
        <v/>
      </c>
      <c r="AD233" s="24" t="str">
        <f t="shared" ca="1" si="61"/>
        <v/>
      </c>
      <c r="AE233" s="24" t="str">
        <f t="shared" ca="1" si="61"/>
        <v/>
      </c>
      <c r="AF233" s="24" t="str">
        <f t="shared" ca="1" si="61"/>
        <v/>
      </c>
      <c r="AG233" s="24" t="str">
        <f t="shared" ca="1" si="61"/>
        <v/>
      </c>
      <c r="AH233" s="24" t="str">
        <f t="shared" ca="1" si="61"/>
        <v/>
      </c>
    </row>
    <row r="234" spans="16:34" x14ac:dyDescent="0.25">
      <c r="P234" s="17">
        <v>235</v>
      </c>
      <c r="Q234" s="17">
        <f>VLOOKUP($P234,valores_RSI!$B$3:$D$1417,3,FALSE)</f>
        <v>51.988522437427299</v>
      </c>
      <c r="R234" s="17">
        <f t="shared" si="53"/>
        <v>80</v>
      </c>
      <c r="S234" s="24">
        <f t="shared" si="54"/>
        <v>1285</v>
      </c>
      <c r="T234" s="24">
        <f t="shared" si="54"/>
        <v>1384</v>
      </c>
      <c r="U234" s="24">
        <f t="shared" si="55"/>
        <v>1385</v>
      </c>
      <c r="V234" s="25" t="b">
        <f t="shared" si="49"/>
        <v>0</v>
      </c>
      <c r="W234" s="24" t="b">
        <f t="shared" si="50"/>
        <v>0</v>
      </c>
      <c r="X234" s="24" t="str">
        <f t="shared" si="60"/>
        <v/>
      </c>
      <c r="Y234" s="24" t="str">
        <f t="shared" si="60"/>
        <v/>
      </c>
      <c r="Z234" s="24" t="str">
        <f t="shared" si="51"/>
        <v/>
      </c>
      <c r="AA234" s="24" t="str">
        <f t="shared" si="59"/>
        <v/>
      </c>
      <c r="AC234" s="24" t="str">
        <f t="shared" ca="1" si="61"/>
        <v/>
      </c>
      <c r="AD234" s="24" t="str">
        <f t="shared" ca="1" si="61"/>
        <v/>
      </c>
      <c r="AE234" s="24" t="str">
        <f t="shared" ca="1" si="61"/>
        <v/>
      </c>
      <c r="AF234" s="24" t="str">
        <f t="shared" ca="1" si="61"/>
        <v/>
      </c>
      <c r="AG234" s="24" t="str">
        <f t="shared" ca="1" si="61"/>
        <v/>
      </c>
      <c r="AH234" s="24" t="str">
        <f t="shared" ca="1" si="61"/>
        <v/>
      </c>
    </row>
    <row r="235" spans="16:34" x14ac:dyDescent="0.25">
      <c r="P235" s="17">
        <v>236</v>
      </c>
      <c r="Q235" s="17">
        <f>VLOOKUP($P235,valores_RSI!$B$3:$D$1417,3,FALSE)</f>
        <v>53.2534952450292</v>
      </c>
      <c r="R235" s="17">
        <f t="shared" si="53"/>
        <v>80</v>
      </c>
      <c r="S235" s="24">
        <f t="shared" si="54"/>
        <v>1285</v>
      </c>
      <c r="T235" s="24">
        <f t="shared" si="54"/>
        <v>1384</v>
      </c>
      <c r="U235" s="24">
        <f t="shared" si="55"/>
        <v>1385</v>
      </c>
      <c r="V235" s="25" t="b">
        <f t="shared" si="49"/>
        <v>0</v>
      </c>
      <c r="W235" s="24" t="b">
        <f t="shared" si="50"/>
        <v>0</v>
      </c>
      <c r="X235" s="24" t="str">
        <f t="shared" si="60"/>
        <v/>
      </c>
      <c r="Y235" s="24" t="str">
        <f t="shared" si="60"/>
        <v/>
      </c>
      <c r="Z235" s="24" t="str">
        <f t="shared" si="51"/>
        <v/>
      </c>
      <c r="AA235" s="24" t="str">
        <f t="shared" si="59"/>
        <v/>
      </c>
      <c r="AC235" s="24" t="str">
        <f t="shared" ca="1" si="61"/>
        <v/>
      </c>
      <c r="AD235" s="24" t="str">
        <f t="shared" ca="1" si="61"/>
        <v/>
      </c>
      <c r="AE235" s="24" t="str">
        <f t="shared" ca="1" si="61"/>
        <v/>
      </c>
      <c r="AF235" s="24" t="str">
        <f t="shared" ca="1" si="61"/>
        <v/>
      </c>
      <c r="AG235" s="24" t="str">
        <f t="shared" ca="1" si="61"/>
        <v/>
      </c>
      <c r="AH235" s="24" t="str">
        <f t="shared" ca="1" si="61"/>
        <v/>
      </c>
    </row>
    <row r="236" spans="16:34" x14ac:dyDescent="0.25">
      <c r="P236" s="17">
        <v>237</v>
      </c>
      <c r="Q236" s="17">
        <f>VLOOKUP($P236,valores_RSI!$B$3:$D$1417,3,FALSE)</f>
        <v>48.698121936544098</v>
      </c>
      <c r="R236" s="17">
        <f t="shared" si="53"/>
        <v>80</v>
      </c>
      <c r="S236" s="24">
        <f t="shared" si="54"/>
        <v>1285</v>
      </c>
      <c r="T236" s="24">
        <f t="shared" si="54"/>
        <v>1384</v>
      </c>
      <c r="U236" s="24">
        <f t="shared" si="55"/>
        <v>1385</v>
      </c>
      <c r="V236" s="25" t="b">
        <f t="shared" si="49"/>
        <v>0</v>
      </c>
      <c r="W236" s="24" t="b">
        <f t="shared" si="50"/>
        <v>0</v>
      </c>
      <c r="X236" s="24" t="str">
        <f t="shared" si="60"/>
        <v/>
      </c>
      <c r="Y236" s="24" t="str">
        <f t="shared" si="60"/>
        <v/>
      </c>
      <c r="Z236" s="24" t="str">
        <f t="shared" si="51"/>
        <v/>
      </c>
      <c r="AA236" s="24" t="str">
        <f t="shared" si="59"/>
        <v/>
      </c>
      <c r="AC236" s="24" t="str">
        <f t="shared" ca="1" si="61"/>
        <v/>
      </c>
      <c r="AD236" s="24" t="str">
        <f t="shared" ca="1" si="61"/>
        <v/>
      </c>
      <c r="AE236" s="24" t="str">
        <f t="shared" ca="1" si="61"/>
        <v/>
      </c>
      <c r="AF236" s="24" t="str">
        <f t="shared" ca="1" si="61"/>
        <v/>
      </c>
      <c r="AG236" s="24" t="str">
        <f t="shared" ca="1" si="61"/>
        <v/>
      </c>
      <c r="AH236" s="24" t="str">
        <f t="shared" ca="1" si="61"/>
        <v/>
      </c>
    </row>
    <row r="237" spans="16:34" x14ac:dyDescent="0.25">
      <c r="P237" s="17">
        <v>238</v>
      </c>
      <c r="Q237" s="17">
        <f>VLOOKUP($P237,valores_RSI!$B$3:$D$1417,3,FALSE)</f>
        <v>45.774379349339398</v>
      </c>
      <c r="R237" s="17">
        <f t="shared" si="53"/>
        <v>80</v>
      </c>
      <c r="S237" s="24">
        <f t="shared" si="54"/>
        <v>1285</v>
      </c>
      <c r="T237" s="24">
        <f t="shared" si="54"/>
        <v>1384</v>
      </c>
      <c r="U237" s="24">
        <f t="shared" si="55"/>
        <v>1385</v>
      </c>
      <c r="V237" s="25" t="b">
        <f t="shared" si="49"/>
        <v>0</v>
      </c>
      <c r="W237" s="24" t="b">
        <f t="shared" si="50"/>
        <v>0</v>
      </c>
      <c r="X237" s="24" t="str">
        <f t="shared" si="60"/>
        <v/>
      </c>
      <c r="Y237" s="24" t="str">
        <f t="shared" si="60"/>
        <v/>
      </c>
      <c r="Z237" s="24" t="str">
        <f t="shared" si="51"/>
        <v/>
      </c>
      <c r="AA237" s="24" t="str">
        <f t="shared" si="59"/>
        <v/>
      </c>
      <c r="AC237" s="24" t="str">
        <f t="shared" ca="1" si="61"/>
        <v/>
      </c>
      <c r="AD237" s="24" t="str">
        <f t="shared" ca="1" si="61"/>
        <v/>
      </c>
      <c r="AE237" s="24" t="str">
        <f t="shared" ca="1" si="61"/>
        <v/>
      </c>
      <c r="AF237" s="24" t="str">
        <f t="shared" ca="1" si="61"/>
        <v/>
      </c>
      <c r="AG237" s="24" t="str">
        <f t="shared" ca="1" si="61"/>
        <v/>
      </c>
      <c r="AH237" s="24" t="str">
        <f t="shared" ca="1" si="61"/>
        <v/>
      </c>
    </row>
    <row r="238" spans="16:34" x14ac:dyDescent="0.25">
      <c r="P238" s="17">
        <v>239</v>
      </c>
      <c r="Q238" s="17">
        <f>VLOOKUP($P238,valores_RSI!$B$3:$D$1417,3,FALSE)</f>
        <v>53.8922122348146</v>
      </c>
      <c r="R238" s="17">
        <f t="shared" si="53"/>
        <v>80</v>
      </c>
      <c r="S238" s="24">
        <f t="shared" si="54"/>
        <v>1285</v>
      </c>
      <c r="T238" s="24">
        <f t="shared" si="54"/>
        <v>1384</v>
      </c>
      <c r="U238" s="24">
        <f t="shared" si="55"/>
        <v>1385</v>
      </c>
      <c r="V238" s="25" t="b">
        <f t="shared" si="49"/>
        <v>0</v>
      </c>
      <c r="W238" s="24" t="b">
        <f t="shared" si="50"/>
        <v>0</v>
      </c>
      <c r="X238" s="24" t="str">
        <f t="shared" si="60"/>
        <v/>
      </c>
      <c r="Y238" s="24" t="str">
        <f t="shared" si="60"/>
        <v/>
      </c>
      <c r="Z238" s="24" t="str">
        <f t="shared" si="51"/>
        <v/>
      </c>
      <c r="AA238" s="24" t="str">
        <f t="shared" si="59"/>
        <v/>
      </c>
      <c r="AC238" s="24" t="str">
        <f t="shared" ca="1" si="61"/>
        <v/>
      </c>
      <c r="AD238" s="24" t="str">
        <f t="shared" ca="1" si="61"/>
        <v/>
      </c>
      <c r="AE238" s="24" t="str">
        <f t="shared" ca="1" si="61"/>
        <v/>
      </c>
      <c r="AF238" s="24" t="str">
        <f t="shared" ca="1" si="61"/>
        <v/>
      </c>
      <c r="AG238" s="24" t="str">
        <f t="shared" ca="1" si="61"/>
        <v/>
      </c>
      <c r="AH238" s="24" t="str">
        <f t="shared" ca="1" si="61"/>
        <v/>
      </c>
    </row>
    <row r="239" spans="16:34" x14ac:dyDescent="0.25">
      <c r="P239" s="17">
        <v>240</v>
      </c>
      <c r="Q239" s="17">
        <f>VLOOKUP($P239,valores_RSI!$B$3:$D$1417,3,FALSE)</f>
        <v>49.616864061427997</v>
      </c>
      <c r="R239" s="17">
        <f t="shared" si="53"/>
        <v>80</v>
      </c>
      <c r="S239" s="24">
        <f t="shared" si="54"/>
        <v>1285</v>
      </c>
      <c r="T239" s="24">
        <f t="shared" si="54"/>
        <v>1384</v>
      </c>
      <c r="U239" s="24">
        <f t="shared" si="55"/>
        <v>1385</v>
      </c>
      <c r="V239" s="25" t="b">
        <f t="shared" si="49"/>
        <v>0</v>
      </c>
      <c r="W239" s="24" t="b">
        <f t="shared" si="50"/>
        <v>0</v>
      </c>
      <c r="X239" s="24" t="str">
        <f t="shared" si="60"/>
        <v/>
      </c>
      <c r="Y239" s="24" t="str">
        <f t="shared" si="60"/>
        <v/>
      </c>
      <c r="Z239" s="24" t="str">
        <f t="shared" si="51"/>
        <v/>
      </c>
      <c r="AA239" s="24" t="str">
        <f t="shared" si="59"/>
        <v/>
      </c>
      <c r="AC239" s="24" t="str">
        <f t="shared" ca="1" si="61"/>
        <v/>
      </c>
      <c r="AD239" s="24" t="str">
        <f t="shared" ca="1" si="61"/>
        <v/>
      </c>
      <c r="AE239" s="24" t="str">
        <f t="shared" ca="1" si="61"/>
        <v/>
      </c>
      <c r="AF239" s="24" t="str">
        <f t="shared" ca="1" si="61"/>
        <v/>
      </c>
      <c r="AG239" s="24" t="str">
        <f t="shared" ca="1" si="61"/>
        <v/>
      </c>
      <c r="AH239" s="24" t="str">
        <f t="shared" ca="1" si="61"/>
        <v/>
      </c>
    </row>
    <row r="240" spans="16:34" x14ac:dyDescent="0.25">
      <c r="P240" s="17">
        <v>241</v>
      </c>
      <c r="Q240" s="17">
        <f>VLOOKUP($P240,valores_RSI!$B$3:$D$1417,3,FALSE)</f>
        <v>48.5952891530372</v>
      </c>
      <c r="R240" s="17">
        <f t="shared" si="53"/>
        <v>80</v>
      </c>
      <c r="S240" s="24">
        <f t="shared" si="54"/>
        <v>1285</v>
      </c>
      <c r="T240" s="24">
        <f t="shared" si="54"/>
        <v>1384</v>
      </c>
      <c r="U240" s="24">
        <f t="shared" si="55"/>
        <v>1385</v>
      </c>
      <c r="V240" s="25" t="b">
        <f t="shared" si="49"/>
        <v>0</v>
      </c>
      <c r="W240" s="24" t="b">
        <f t="shared" si="50"/>
        <v>0</v>
      </c>
      <c r="X240" s="24" t="str">
        <f t="shared" si="60"/>
        <v/>
      </c>
      <c r="Y240" s="24" t="str">
        <f t="shared" si="60"/>
        <v/>
      </c>
      <c r="Z240" s="24" t="str">
        <f t="shared" si="51"/>
        <v/>
      </c>
      <c r="AA240" s="24" t="str">
        <f t="shared" si="59"/>
        <v/>
      </c>
      <c r="AC240" s="24" t="str">
        <f t="shared" ca="1" si="61"/>
        <v/>
      </c>
      <c r="AD240" s="24" t="str">
        <f t="shared" ca="1" si="61"/>
        <v/>
      </c>
      <c r="AE240" s="24" t="str">
        <f t="shared" ca="1" si="61"/>
        <v/>
      </c>
      <c r="AF240" s="24" t="str">
        <f t="shared" ca="1" si="61"/>
        <v/>
      </c>
      <c r="AG240" s="24" t="str">
        <f t="shared" ca="1" si="61"/>
        <v/>
      </c>
      <c r="AH240" s="24" t="str">
        <f t="shared" ca="1" si="61"/>
        <v/>
      </c>
    </row>
    <row r="241" spans="16:34" x14ac:dyDescent="0.25">
      <c r="P241" s="17">
        <v>242</v>
      </c>
      <c r="Q241" s="17">
        <f>VLOOKUP($P241,valores_RSI!$B$3:$D$1417,3,FALSE)</f>
        <v>49.042145537870802</v>
      </c>
      <c r="R241" s="17">
        <f t="shared" si="53"/>
        <v>80</v>
      </c>
      <c r="S241" s="24">
        <f t="shared" si="54"/>
        <v>1285</v>
      </c>
      <c r="T241" s="24">
        <f t="shared" si="54"/>
        <v>1384</v>
      </c>
      <c r="U241" s="24">
        <f t="shared" si="55"/>
        <v>1385</v>
      </c>
      <c r="V241" s="25" t="b">
        <f t="shared" si="49"/>
        <v>0</v>
      </c>
      <c r="W241" s="24" t="b">
        <f t="shared" si="50"/>
        <v>0</v>
      </c>
      <c r="X241" s="24" t="str">
        <f t="shared" si="60"/>
        <v/>
      </c>
      <c r="Y241" s="24" t="str">
        <f t="shared" si="60"/>
        <v/>
      </c>
      <c r="Z241" s="24" t="str">
        <f t="shared" si="51"/>
        <v/>
      </c>
      <c r="AA241" s="24" t="str">
        <f t="shared" si="59"/>
        <v/>
      </c>
      <c r="AC241" s="24" t="str">
        <f t="shared" ca="1" si="61"/>
        <v/>
      </c>
      <c r="AD241" s="24" t="str">
        <f t="shared" ca="1" si="61"/>
        <v/>
      </c>
      <c r="AE241" s="24" t="str">
        <f t="shared" ca="1" si="61"/>
        <v/>
      </c>
      <c r="AF241" s="24" t="str">
        <f t="shared" ca="1" si="61"/>
        <v/>
      </c>
      <c r="AG241" s="24" t="str">
        <f t="shared" ca="1" si="61"/>
        <v/>
      </c>
      <c r="AH241" s="24" t="str">
        <f t="shared" ca="1" si="61"/>
        <v/>
      </c>
    </row>
    <row r="242" spans="16:34" x14ac:dyDescent="0.25">
      <c r="P242" s="17">
        <v>243</v>
      </c>
      <c r="Q242" s="17">
        <f>VLOOKUP($P242,valores_RSI!$B$3:$D$1417,3,FALSE)</f>
        <v>50.704227343518497</v>
      </c>
      <c r="R242" s="17">
        <f t="shared" si="53"/>
        <v>80</v>
      </c>
      <c r="S242" s="24">
        <f t="shared" si="54"/>
        <v>1285</v>
      </c>
      <c r="T242" s="24">
        <f t="shared" si="54"/>
        <v>1384</v>
      </c>
      <c r="U242" s="24">
        <f t="shared" si="55"/>
        <v>1385</v>
      </c>
      <c r="V242" s="25" t="b">
        <f t="shared" si="49"/>
        <v>0</v>
      </c>
      <c r="W242" s="24" t="b">
        <f t="shared" si="50"/>
        <v>0</v>
      </c>
      <c r="X242" s="24" t="str">
        <f t="shared" si="60"/>
        <v/>
      </c>
      <c r="Y242" s="24" t="str">
        <f t="shared" si="60"/>
        <v/>
      </c>
      <c r="Z242" s="24" t="str">
        <f t="shared" si="51"/>
        <v/>
      </c>
      <c r="AA242" s="24" t="str">
        <f t="shared" si="59"/>
        <v/>
      </c>
      <c r="AC242" s="24" t="str">
        <f t="shared" ca="1" si="61"/>
        <v/>
      </c>
      <c r="AD242" s="24" t="str">
        <f t="shared" ca="1" si="61"/>
        <v/>
      </c>
      <c r="AE242" s="24" t="str">
        <f t="shared" ca="1" si="61"/>
        <v/>
      </c>
      <c r="AF242" s="24" t="str">
        <f t="shared" ca="1" si="61"/>
        <v/>
      </c>
      <c r="AG242" s="24" t="str">
        <f t="shared" ca="1" si="61"/>
        <v/>
      </c>
      <c r="AH242" s="24" t="str">
        <f t="shared" ca="1" si="61"/>
        <v/>
      </c>
    </row>
    <row r="243" spans="16:34" x14ac:dyDescent="0.25">
      <c r="P243" s="17">
        <v>244</v>
      </c>
      <c r="Q243" s="17">
        <f>VLOOKUP($P243,valores_RSI!$B$3:$D$1417,3,FALSE)</f>
        <v>50.610436267032703</v>
      </c>
      <c r="R243" s="17">
        <f t="shared" si="53"/>
        <v>80</v>
      </c>
      <c r="S243" s="24">
        <f t="shared" si="54"/>
        <v>1285</v>
      </c>
      <c r="T243" s="24">
        <f t="shared" si="54"/>
        <v>1384</v>
      </c>
      <c r="U243" s="24">
        <f t="shared" si="55"/>
        <v>1385</v>
      </c>
      <c r="V243" s="25" t="b">
        <f t="shared" si="49"/>
        <v>0</v>
      </c>
      <c r="W243" s="24" t="b">
        <f t="shared" si="50"/>
        <v>0</v>
      </c>
      <c r="X243" s="24" t="str">
        <f t="shared" si="60"/>
        <v/>
      </c>
      <c r="Y243" s="24" t="str">
        <f t="shared" si="60"/>
        <v/>
      </c>
      <c r="Z243" s="24" t="str">
        <f t="shared" si="51"/>
        <v/>
      </c>
      <c r="AA243" s="24" t="str">
        <f t="shared" si="59"/>
        <v/>
      </c>
      <c r="AC243" s="24" t="str">
        <f t="shared" ca="1" si="61"/>
        <v/>
      </c>
      <c r="AD243" s="24" t="str">
        <f t="shared" ca="1" si="61"/>
        <v/>
      </c>
      <c r="AE243" s="24" t="str">
        <f t="shared" ca="1" si="61"/>
        <v/>
      </c>
      <c r="AF243" s="24" t="str">
        <f t="shared" ca="1" si="61"/>
        <v/>
      </c>
      <c r="AG243" s="24" t="str">
        <f t="shared" ca="1" si="61"/>
        <v/>
      </c>
      <c r="AH243" s="24" t="str">
        <f t="shared" ca="1" si="61"/>
        <v/>
      </c>
    </row>
    <row r="244" spans="16:34" x14ac:dyDescent="0.25">
      <c r="P244" s="17">
        <v>245</v>
      </c>
      <c r="Q244" s="17">
        <f>VLOOKUP($P244,valores_RSI!$B$3:$D$1417,3,FALSE)</f>
        <v>50.846838920755197</v>
      </c>
      <c r="R244" s="17">
        <f t="shared" si="53"/>
        <v>80</v>
      </c>
      <c r="S244" s="24">
        <f t="shared" si="54"/>
        <v>1285</v>
      </c>
      <c r="T244" s="24">
        <f t="shared" si="54"/>
        <v>1384</v>
      </c>
      <c r="U244" s="24">
        <f t="shared" si="55"/>
        <v>1385</v>
      </c>
      <c r="V244" s="25" t="b">
        <f t="shared" si="49"/>
        <v>0</v>
      </c>
      <c r="W244" s="24" t="b">
        <f t="shared" si="50"/>
        <v>0</v>
      </c>
      <c r="X244" s="24" t="str">
        <f t="shared" si="60"/>
        <v/>
      </c>
      <c r="Y244" s="24" t="str">
        <f t="shared" si="60"/>
        <v/>
      </c>
      <c r="Z244" s="24" t="str">
        <f t="shared" si="51"/>
        <v/>
      </c>
      <c r="AA244" s="24" t="str">
        <f t="shared" si="59"/>
        <v/>
      </c>
      <c r="AC244" s="24" t="str">
        <f t="shared" ca="1" si="61"/>
        <v/>
      </c>
      <c r="AD244" s="24" t="str">
        <f t="shared" ca="1" si="61"/>
        <v/>
      </c>
      <c r="AE244" s="24" t="str">
        <f t="shared" ca="1" si="61"/>
        <v/>
      </c>
      <c r="AF244" s="24" t="str">
        <f t="shared" ca="1" si="61"/>
        <v/>
      </c>
      <c r="AG244" s="24" t="str">
        <f t="shared" ca="1" si="61"/>
        <v/>
      </c>
      <c r="AH244" s="24" t="str">
        <f t="shared" ca="1" si="61"/>
        <v/>
      </c>
    </row>
    <row r="245" spans="16:34" x14ac:dyDescent="0.25">
      <c r="P245" s="17">
        <v>246</v>
      </c>
      <c r="Q245" s="17">
        <f>VLOOKUP($P245,valores_RSI!$B$3:$D$1417,3,FALSE)</f>
        <v>52.355466609487003</v>
      </c>
      <c r="R245" s="17">
        <f t="shared" si="53"/>
        <v>80</v>
      </c>
      <c r="S245" s="24">
        <f t="shared" si="54"/>
        <v>1285</v>
      </c>
      <c r="T245" s="24">
        <f t="shared" si="54"/>
        <v>1384</v>
      </c>
      <c r="U245" s="24">
        <f t="shared" si="55"/>
        <v>1385</v>
      </c>
      <c r="V245" s="25" t="b">
        <f t="shared" si="49"/>
        <v>0</v>
      </c>
      <c r="W245" s="24" t="b">
        <f t="shared" si="50"/>
        <v>0</v>
      </c>
      <c r="X245" s="24" t="str">
        <f t="shared" si="60"/>
        <v/>
      </c>
      <c r="Y245" s="24" t="str">
        <f t="shared" si="60"/>
        <v/>
      </c>
      <c r="Z245" s="24" t="str">
        <f t="shared" si="51"/>
        <v/>
      </c>
      <c r="AA245" s="24" t="str">
        <f t="shared" si="59"/>
        <v/>
      </c>
      <c r="AC245" s="24" t="str">
        <f t="shared" ca="1" si="61"/>
        <v/>
      </c>
      <c r="AD245" s="24" t="str">
        <f t="shared" ca="1" si="61"/>
        <v/>
      </c>
      <c r="AE245" s="24" t="str">
        <f t="shared" ca="1" si="61"/>
        <v/>
      </c>
      <c r="AF245" s="24" t="str">
        <f t="shared" ca="1" si="61"/>
        <v/>
      </c>
      <c r="AG245" s="24" t="str">
        <f t="shared" ca="1" si="61"/>
        <v/>
      </c>
      <c r="AH245" s="24" t="str">
        <f t="shared" ca="1" si="61"/>
        <v/>
      </c>
    </row>
    <row r="246" spans="16:34" x14ac:dyDescent="0.25">
      <c r="P246" s="17">
        <v>247</v>
      </c>
      <c r="Q246" s="17">
        <f>VLOOKUP($P246,valores_RSI!$B$3:$D$1417,3,FALSE)</f>
        <v>51.043838481979002</v>
      </c>
      <c r="R246" s="17">
        <f t="shared" si="53"/>
        <v>80</v>
      </c>
      <c r="S246" s="24">
        <f t="shared" si="54"/>
        <v>1285</v>
      </c>
      <c r="T246" s="24">
        <f t="shared" si="54"/>
        <v>1384</v>
      </c>
      <c r="U246" s="24">
        <f t="shared" si="55"/>
        <v>1385</v>
      </c>
      <c r="V246" s="25" t="b">
        <f t="shared" si="49"/>
        <v>0</v>
      </c>
      <c r="W246" s="24" t="b">
        <f t="shared" si="50"/>
        <v>0</v>
      </c>
      <c r="X246" s="24" t="str">
        <f t="shared" si="60"/>
        <v/>
      </c>
      <c r="Y246" s="24" t="str">
        <f t="shared" si="60"/>
        <v/>
      </c>
      <c r="Z246" s="24" t="str">
        <f t="shared" si="51"/>
        <v/>
      </c>
      <c r="AA246" s="24" t="str">
        <f t="shared" si="59"/>
        <v/>
      </c>
      <c r="AC246" s="24" t="str">
        <f t="shared" ref="AC246:AH261" ca="1" si="62">IF($W246,IF(OR(OFFSET($AA246,AC$2,0)="abaixo",OFFSET($AA246,AC$2,0)="abaixo mas menor que o break"),IF($AA246="acima","cruzou_para_cima",""),""),"")</f>
        <v/>
      </c>
      <c r="AD246" s="24" t="str">
        <f t="shared" ca="1" si="62"/>
        <v/>
      </c>
      <c r="AE246" s="24" t="str">
        <f t="shared" ca="1" si="62"/>
        <v/>
      </c>
      <c r="AF246" s="24" t="str">
        <f t="shared" ca="1" si="62"/>
        <v/>
      </c>
      <c r="AG246" s="24" t="str">
        <f t="shared" ca="1" si="62"/>
        <v/>
      </c>
      <c r="AH246" s="24" t="str">
        <f t="shared" ca="1" si="62"/>
        <v/>
      </c>
    </row>
    <row r="247" spans="16:34" x14ac:dyDescent="0.25">
      <c r="P247" s="17">
        <v>248</v>
      </c>
      <c r="Q247" s="17">
        <f>VLOOKUP($P247,valores_RSI!$B$3:$D$1417,3,FALSE)</f>
        <v>55.659460896408099</v>
      </c>
      <c r="R247" s="17">
        <f t="shared" si="53"/>
        <v>80</v>
      </c>
      <c r="S247" s="24">
        <f t="shared" si="54"/>
        <v>1285</v>
      </c>
      <c r="T247" s="24">
        <f t="shared" si="54"/>
        <v>1384</v>
      </c>
      <c r="U247" s="24">
        <f t="shared" si="55"/>
        <v>1385</v>
      </c>
      <c r="V247" s="25" t="b">
        <f t="shared" si="49"/>
        <v>0</v>
      </c>
      <c r="W247" s="24" t="b">
        <f t="shared" si="50"/>
        <v>0</v>
      </c>
      <c r="X247" s="24" t="str">
        <f t="shared" si="60"/>
        <v/>
      </c>
      <c r="Y247" s="24" t="str">
        <f t="shared" si="60"/>
        <v/>
      </c>
      <c r="Z247" s="24" t="str">
        <f t="shared" si="51"/>
        <v/>
      </c>
      <c r="AA247" s="24" t="str">
        <f t="shared" si="59"/>
        <v/>
      </c>
      <c r="AC247" s="24" t="str">
        <f t="shared" ca="1" si="62"/>
        <v/>
      </c>
      <c r="AD247" s="24" t="str">
        <f t="shared" ca="1" si="62"/>
        <v/>
      </c>
      <c r="AE247" s="24" t="str">
        <f t="shared" ca="1" si="62"/>
        <v/>
      </c>
      <c r="AF247" s="24" t="str">
        <f t="shared" ca="1" si="62"/>
        <v/>
      </c>
      <c r="AG247" s="24" t="str">
        <f t="shared" ca="1" si="62"/>
        <v/>
      </c>
      <c r="AH247" s="24" t="str">
        <f t="shared" ca="1" si="62"/>
        <v/>
      </c>
    </row>
    <row r="248" spans="16:34" x14ac:dyDescent="0.25">
      <c r="P248" s="17">
        <v>249</v>
      </c>
      <c r="Q248" s="17">
        <f>VLOOKUP($P248,valores_RSI!$B$3:$D$1417,3,FALSE)</f>
        <v>57.614053135053702</v>
      </c>
      <c r="R248" s="17">
        <f t="shared" si="53"/>
        <v>80</v>
      </c>
      <c r="S248" s="24">
        <f t="shared" si="54"/>
        <v>1285</v>
      </c>
      <c r="T248" s="24">
        <f t="shared" si="54"/>
        <v>1384</v>
      </c>
      <c r="U248" s="24">
        <f t="shared" si="55"/>
        <v>1385</v>
      </c>
      <c r="V248" s="25" t="b">
        <f t="shared" si="49"/>
        <v>0</v>
      </c>
      <c r="W248" s="24" t="b">
        <f t="shared" si="50"/>
        <v>0</v>
      </c>
      <c r="X248" s="24" t="str">
        <f t="shared" ref="X248:Y267" si="63">IF($V248,VLOOKUP($R248,$B$5:$N$101,X$2,FALSE),"")</f>
        <v/>
      </c>
      <c r="Y248" s="24" t="str">
        <f t="shared" si="63"/>
        <v/>
      </c>
      <c r="Z248" s="24" t="str">
        <f t="shared" si="51"/>
        <v/>
      </c>
      <c r="AA248" s="24" t="str">
        <f t="shared" si="59"/>
        <v/>
      </c>
      <c r="AC248" s="24" t="str">
        <f t="shared" ca="1" si="62"/>
        <v/>
      </c>
      <c r="AD248" s="24" t="str">
        <f t="shared" ca="1" si="62"/>
        <v/>
      </c>
      <c r="AE248" s="24" t="str">
        <f t="shared" ca="1" si="62"/>
        <v/>
      </c>
      <c r="AF248" s="24" t="str">
        <f t="shared" ca="1" si="62"/>
        <v/>
      </c>
      <c r="AG248" s="24" t="str">
        <f t="shared" ca="1" si="62"/>
        <v/>
      </c>
      <c r="AH248" s="24" t="str">
        <f t="shared" ca="1" si="62"/>
        <v/>
      </c>
    </row>
    <row r="249" spans="16:34" x14ac:dyDescent="0.25">
      <c r="P249" s="17">
        <v>250</v>
      </c>
      <c r="Q249" s="17">
        <f>VLOOKUP($P249,valores_RSI!$B$3:$D$1417,3,FALSE)</f>
        <v>58.884685591599997</v>
      </c>
      <c r="R249" s="17">
        <f t="shared" si="53"/>
        <v>80</v>
      </c>
      <c r="S249" s="24">
        <f t="shared" si="54"/>
        <v>1285</v>
      </c>
      <c r="T249" s="24">
        <f t="shared" si="54"/>
        <v>1384</v>
      </c>
      <c r="U249" s="24">
        <f t="shared" si="55"/>
        <v>1385</v>
      </c>
      <c r="V249" s="25" t="b">
        <f t="shared" si="49"/>
        <v>0</v>
      </c>
      <c r="W249" s="24" t="b">
        <f t="shared" si="50"/>
        <v>0</v>
      </c>
      <c r="X249" s="24" t="str">
        <f t="shared" si="63"/>
        <v/>
      </c>
      <c r="Y249" s="24" t="str">
        <f t="shared" si="63"/>
        <v/>
      </c>
      <c r="Z249" s="24" t="str">
        <f t="shared" si="51"/>
        <v/>
      </c>
      <c r="AA249" s="24" t="str">
        <f t="shared" si="59"/>
        <v/>
      </c>
      <c r="AC249" s="24" t="str">
        <f t="shared" ca="1" si="62"/>
        <v/>
      </c>
      <c r="AD249" s="24" t="str">
        <f t="shared" ca="1" si="62"/>
        <v/>
      </c>
      <c r="AE249" s="24" t="str">
        <f t="shared" ca="1" si="62"/>
        <v/>
      </c>
      <c r="AF249" s="24" t="str">
        <f t="shared" ca="1" si="62"/>
        <v/>
      </c>
      <c r="AG249" s="24" t="str">
        <f t="shared" ca="1" si="62"/>
        <v/>
      </c>
      <c r="AH249" s="24" t="str">
        <f t="shared" ca="1" si="62"/>
        <v/>
      </c>
    </row>
    <row r="250" spans="16:34" x14ac:dyDescent="0.25">
      <c r="P250" s="17">
        <v>251</v>
      </c>
      <c r="Q250" s="17">
        <f>VLOOKUP($P250,valores_RSI!$B$3:$D$1417,3,FALSE)</f>
        <v>58.702534950040103</v>
      </c>
      <c r="R250" s="17">
        <f t="shared" si="53"/>
        <v>80</v>
      </c>
      <c r="S250" s="24">
        <f t="shared" si="54"/>
        <v>1285</v>
      </c>
      <c r="T250" s="24">
        <f t="shared" si="54"/>
        <v>1384</v>
      </c>
      <c r="U250" s="24">
        <f t="shared" si="55"/>
        <v>1385</v>
      </c>
      <c r="V250" s="25" t="b">
        <f t="shared" si="49"/>
        <v>0</v>
      </c>
      <c r="W250" s="24" t="b">
        <f t="shared" si="50"/>
        <v>0</v>
      </c>
      <c r="X250" s="24" t="str">
        <f t="shared" si="63"/>
        <v/>
      </c>
      <c r="Y250" s="24" t="str">
        <f t="shared" si="63"/>
        <v/>
      </c>
      <c r="Z250" s="24" t="str">
        <f t="shared" si="51"/>
        <v/>
      </c>
      <c r="AA250" s="24" t="str">
        <f t="shared" si="59"/>
        <v/>
      </c>
      <c r="AC250" s="24" t="str">
        <f t="shared" ca="1" si="62"/>
        <v/>
      </c>
      <c r="AD250" s="24" t="str">
        <f t="shared" ca="1" si="62"/>
        <v/>
      </c>
      <c r="AE250" s="24" t="str">
        <f t="shared" ca="1" si="62"/>
        <v/>
      </c>
      <c r="AF250" s="24" t="str">
        <f t="shared" ca="1" si="62"/>
        <v/>
      </c>
      <c r="AG250" s="24" t="str">
        <f t="shared" ca="1" si="62"/>
        <v/>
      </c>
      <c r="AH250" s="24" t="str">
        <f t="shared" ca="1" si="62"/>
        <v/>
      </c>
    </row>
    <row r="251" spans="16:34" x14ac:dyDescent="0.25">
      <c r="P251" s="17">
        <v>252</v>
      </c>
      <c r="Q251" s="17">
        <f>VLOOKUP($P251,valores_RSI!$B$3:$D$1417,3,FALSE)</f>
        <v>53.991465634784802</v>
      </c>
      <c r="R251" s="17">
        <f t="shared" si="53"/>
        <v>80</v>
      </c>
      <c r="S251" s="24">
        <f t="shared" si="54"/>
        <v>1285</v>
      </c>
      <c r="T251" s="24">
        <f t="shared" si="54"/>
        <v>1384</v>
      </c>
      <c r="U251" s="24">
        <f t="shared" si="55"/>
        <v>1385</v>
      </c>
      <c r="V251" s="25" t="b">
        <f t="shared" si="49"/>
        <v>0</v>
      </c>
      <c r="W251" s="24" t="b">
        <f t="shared" si="50"/>
        <v>0</v>
      </c>
      <c r="X251" s="24" t="str">
        <f t="shared" si="63"/>
        <v/>
      </c>
      <c r="Y251" s="24" t="str">
        <f t="shared" si="63"/>
        <v/>
      </c>
      <c r="Z251" s="24" t="str">
        <f t="shared" si="51"/>
        <v/>
      </c>
      <c r="AA251" s="24" t="str">
        <f t="shared" si="59"/>
        <v/>
      </c>
      <c r="AC251" s="24" t="str">
        <f t="shared" ca="1" si="62"/>
        <v/>
      </c>
      <c r="AD251" s="24" t="str">
        <f t="shared" ca="1" si="62"/>
        <v/>
      </c>
      <c r="AE251" s="24" t="str">
        <f t="shared" ca="1" si="62"/>
        <v/>
      </c>
      <c r="AF251" s="24" t="str">
        <f t="shared" ca="1" si="62"/>
        <v/>
      </c>
      <c r="AG251" s="24" t="str">
        <f t="shared" ca="1" si="62"/>
        <v/>
      </c>
      <c r="AH251" s="24" t="str">
        <f t="shared" ca="1" si="62"/>
        <v/>
      </c>
    </row>
    <row r="252" spans="16:34" x14ac:dyDescent="0.25">
      <c r="P252" s="17">
        <v>253</v>
      </c>
      <c r="Q252" s="17">
        <f>VLOOKUP($P252,valores_RSI!$B$3:$D$1417,3,FALSE)</f>
        <v>51.022169392275899</v>
      </c>
      <c r="R252" s="17">
        <f t="shared" si="53"/>
        <v>80</v>
      </c>
      <c r="S252" s="24">
        <f t="shared" si="54"/>
        <v>1285</v>
      </c>
      <c r="T252" s="24">
        <f t="shared" si="54"/>
        <v>1384</v>
      </c>
      <c r="U252" s="24">
        <f t="shared" si="55"/>
        <v>1385</v>
      </c>
      <c r="V252" s="25" t="b">
        <f t="shared" si="49"/>
        <v>0</v>
      </c>
      <c r="W252" s="24" t="b">
        <f t="shared" si="50"/>
        <v>0</v>
      </c>
      <c r="X252" s="24" t="str">
        <f t="shared" si="63"/>
        <v/>
      </c>
      <c r="Y252" s="24" t="str">
        <f t="shared" si="63"/>
        <v/>
      </c>
      <c r="Z252" s="24" t="str">
        <f t="shared" si="51"/>
        <v/>
      </c>
      <c r="AA252" s="24" t="str">
        <f t="shared" si="59"/>
        <v/>
      </c>
      <c r="AC252" s="24" t="str">
        <f t="shared" ca="1" si="62"/>
        <v/>
      </c>
      <c r="AD252" s="24" t="str">
        <f t="shared" ca="1" si="62"/>
        <v/>
      </c>
      <c r="AE252" s="24" t="str">
        <f t="shared" ca="1" si="62"/>
        <v/>
      </c>
      <c r="AF252" s="24" t="str">
        <f t="shared" ca="1" si="62"/>
        <v/>
      </c>
      <c r="AG252" s="24" t="str">
        <f t="shared" ca="1" si="62"/>
        <v/>
      </c>
      <c r="AH252" s="24" t="str">
        <f t="shared" ca="1" si="62"/>
        <v/>
      </c>
    </row>
    <row r="253" spans="16:34" x14ac:dyDescent="0.25">
      <c r="P253" s="17">
        <v>254</v>
      </c>
      <c r="Q253" s="17">
        <f>VLOOKUP($P253,valores_RSI!$B$3:$D$1417,3,FALSE)</f>
        <v>45.764460845623098</v>
      </c>
      <c r="R253" s="17">
        <f t="shared" si="53"/>
        <v>80</v>
      </c>
      <c r="S253" s="24">
        <f t="shared" si="54"/>
        <v>1285</v>
      </c>
      <c r="T253" s="24">
        <f t="shared" si="54"/>
        <v>1384</v>
      </c>
      <c r="U253" s="24">
        <f t="shared" si="55"/>
        <v>1385</v>
      </c>
      <c r="V253" s="25" t="b">
        <f t="shared" si="49"/>
        <v>0</v>
      </c>
      <c r="W253" s="24" t="b">
        <f t="shared" si="50"/>
        <v>0</v>
      </c>
      <c r="X253" s="24" t="str">
        <f t="shared" si="63"/>
        <v/>
      </c>
      <c r="Y253" s="24" t="str">
        <f t="shared" si="63"/>
        <v/>
      </c>
      <c r="Z253" s="24" t="str">
        <f t="shared" si="51"/>
        <v/>
      </c>
      <c r="AA253" s="24" t="str">
        <f t="shared" si="59"/>
        <v/>
      </c>
      <c r="AC253" s="24" t="str">
        <f t="shared" ca="1" si="62"/>
        <v/>
      </c>
      <c r="AD253" s="24" t="str">
        <f t="shared" ca="1" si="62"/>
        <v/>
      </c>
      <c r="AE253" s="24" t="str">
        <f t="shared" ca="1" si="62"/>
        <v/>
      </c>
      <c r="AF253" s="24" t="str">
        <f t="shared" ca="1" si="62"/>
        <v/>
      </c>
      <c r="AG253" s="24" t="str">
        <f t="shared" ca="1" si="62"/>
        <v/>
      </c>
      <c r="AH253" s="24" t="str">
        <f t="shared" ca="1" si="62"/>
        <v/>
      </c>
    </row>
    <row r="254" spans="16:34" x14ac:dyDescent="0.25">
      <c r="P254" s="17">
        <v>255</v>
      </c>
      <c r="Q254" s="17">
        <f>VLOOKUP($P254,valores_RSI!$B$3:$D$1417,3,FALSE)</f>
        <v>49.743588840702998</v>
      </c>
      <c r="R254" s="17">
        <f t="shared" si="53"/>
        <v>80</v>
      </c>
      <c r="S254" s="24">
        <f t="shared" si="54"/>
        <v>1285</v>
      </c>
      <c r="T254" s="24">
        <f t="shared" si="54"/>
        <v>1384</v>
      </c>
      <c r="U254" s="24">
        <f t="shared" si="55"/>
        <v>1385</v>
      </c>
      <c r="V254" s="25" t="b">
        <f t="shared" si="49"/>
        <v>0</v>
      </c>
      <c r="W254" s="24" t="b">
        <f t="shared" si="50"/>
        <v>0</v>
      </c>
      <c r="X254" s="24" t="str">
        <f t="shared" si="63"/>
        <v/>
      </c>
      <c r="Y254" s="24" t="str">
        <f t="shared" si="63"/>
        <v/>
      </c>
      <c r="Z254" s="24" t="str">
        <f t="shared" si="51"/>
        <v/>
      </c>
      <c r="AA254" s="24" t="str">
        <f t="shared" si="59"/>
        <v/>
      </c>
      <c r="AC254" s="24" t="str">
        <f t="shared" ca="1" si="62"/>
        <v/>
      </c>
      <c r="AD254" s="24" t="str">
        <f t="shared" ca="1" si="62"/>
        <v/>
      </c>
      <c r="AE254" s="24" t="str">
        <f t="shared" ca="1" si="62"/>
        <v/>
      </c>
      <c r="AF254" s="24" t="str">
        <f t="shared" ca="1" si="62"/>
        <v/>
      </c>
      <c r="AG254" s="24" t="str">
        <f t="shared" ca="1" si="62"/>
        <v/>
      </c>
      <c r="AH254" s="24" t="str">
        <f t="shared" ca="1" si="62"/>
        <v/>
      </c>
    </row>
    <row r="255" spans="16:34" x14ac:dyDescent="0.25">
      <c r="P255" s="17">
        <v>256</v>
      </c>
      <c r="Q255" s="17">
        <f>VLOOKUP($P255,valores_RSI!$B$3:$D$1417,3,FALSE)</f>
        <v>52.409945305272402</v>
      </c>
      <c r="R255" s="17">
        <f t="shared" si="53"/>
        <v>80</v>
      </c>
      <c r="S255" s="24">
        <f t="shared" si="54"/>
        <v>1285</v>
      </c>
      <c r="T255" s="24">
        <f t="shared" si="54"/>
        <v>1384</v>
      </c>
      <c r="U255" s="24">
        <f t="shared" si="55"/>
        <v>1385</v>
      </c>
      <c r="V255" s="25" t="b">
        <f t="shared" si="49"/>
        <v>0</v>
      </c>
      <c r="W255" s="24" t="b">
        <f t="shared" si="50"/>
        <v>0</v>
      </c>
      <c r="X255" s="24" t="str">
        <f t="shared" si="63"/>
        <v/>
      </c>
      <c r="Y255" s="24" t="str">
        <f t="shared" si="63"/>
        <v/>
      </c>
      <c r="Z255" s="24" t="str">
        <f t="shared" si="51"/>
        <v/>
      </c>
      <c r="AA255" s="24" t="str">
        <f t="shared" si="59"/>
        <v/>
      </c>
      <c r="AC255" s="24" t="str">
        <f t="shared" ca="1" si="62"/>
        <v/>
      </c>
      <c r="AD255" s="24" t="str">
        <f t="shared" ca="1" si="62"/>
        <v/>
      </c>
      <c r="AE255" s="24" t="str">
        <f t="shared" ca="1" si="62"/>
        <v/>
      </c>
      <c r="AF255" s="24" t="str">
        <f t="shared" ca="1" si="62"/>
        <v/>
      </c>
      <c r="AG255" s="24" t="str">
        <f t="shared" ca="1" si="62"/>
        <v/>
      </c>
      <c r="AH255" s="24" t="str">
        <f t="shared" ca="1" si="62"/>
        <v/>
      </c>
    </row>
    <row r="256" spans="16:34" x14ac:dyDescent="0.25">
      <c r="P256" s="17">
        <v>257</v>
      </c>
      <c r="Q256" s="17">
        <f>VLOOKUP($P256,valores_RSI!$B$3:$D$1417,3,FALSE)</f>
        <v>51.946721281440801</v>
      </c>
      <c r="R256" s="17">
        <f t="shared" si="53"/>
        <v>80</v>
      </c>
      <c r="S256" s="24">
        <f t="shared" si="54"/>
        <v>1285</v>
      </c>
      <c r="T256" s="24">
        <f t="shared" si="54"/>
        <v>1384</v>
      </c>
      <c r="U256" s="24">
        <f t="shared" si="55"/>
        <v>1385</v>
      </c>
      <c r="V256" s="25" t="b">
        <f t="shared" si="49"/>
        <v>0</v>
      </c>
      <c r="W256" s="24" t="b">
        <f t="shared" si="50"/>
        <v>0</v>
      </c>
      <c r="X256" s="24" t="str">
        <f t="shared" si="63"/>
        <v/>
      </c>
      <c r="Y256" s="24" t="str">
        <f t="shared" si="63"/>
        <v/>
      </c>
      <c r="Z256" s="24" t="str">
        <f t="shared" si="51"/>
        <v/>
      </c>
      <c r="AA256" s="24" t="str">
        <f t="shared" si="59"/>
        <v/>
      </c>
      <c r="AC256" s="24" t="str">
        <f t="shared" ca="1" si="62"/>
        <v/>
      </c>
      <c r="AD256" s="24" t="str">
        <f t="shared" ca="1" si="62"/>
        <v/>
      </c>
      <c r="AE256" s="24" t="str">
        <f t="shared" ca="1" si="62"/>
        <v/>
      </c>
      <c r="AF256" s="24" t="str">
        <f t="shared" ca="1" si="62"/>
        <v/>
      </c>
      <c r="AG256" s="24" t="str">
        <f t="shared" ca="1" si="62"/>
        <v/>
      </c>
      <c r="AH256" s="24" t="str">
        <f t="shared" ca="1" si="62"/>
        <v/>
      </c>
    </row>
    <row r="257" spans="16:34" x14ac:dyDescent="0.25">
      <c r="P257" s="17">
        <v>258</v>
      </c>
      <c r="Q257" s="17">
        <f>VLOOKUP($P257,valores_RSI!$B$3:$D$1417,3,FALSE)</f>
        <v>49.457081364962903</v>
      </c>
      <c r="R257" s="17">
        <f t="shared" si="53"/>
        <v>80</v>
      </c>
      <c r="S257" s="24">
        <f t="shared" si="54"/>
        <v>1285</v>
      </c>
      <c r="T257" s="24">
        <f t="shared" si="54"/>
        <v>1384</v>
      </c>
      <c r="U257" s="24">
        <f t="shared" si="55"/>
        <v>1385</v>
      </c>
      <c r="V257" s="25" t="b">
        <f t="shared" si="49"/>
        <v>0</v>
      </c>
      <c r="W257" s="24" t="b">
        <f t="shared" si="50"/>
        <v>0</v>
      </c>
      <c r="X257" s="24" t="str">
        <f t="shared" si="63"/>
        <v/>
      </c>
      <c r="Y257" s="24" t="str">
        <f t="shared" si="63"/>
        <v/>
      </c>
      <c r="Z257" s="24" t="str">
        <f t="shared" si="51"/>
        <v/>
      </c>
      <c r="AA257" s="24" t="str">
        <f t="shared" si="59"/>
        <v/>
      </c>
      <c r="AC257" s="24" t="str">
        <f t="shared" ca="1" si="62"/>
        <v/>
      </c>
      <c r="AD257" s="24" t="str">
        <f t="shared" ca="1" si="62"/>
        <v/>
      </c>
      <c r="AE257" s="24" t="str">
        <f t="shared" ca="1" si="62"/>
        <v/>
      </c>
      <c r="AF257" s="24" t="str">
        <f t="shared" ca="1" si="62"/>
        <v/>
      </c>
      <c r="AG257" s="24" t="str">
        <f t="shared" ca="1" si="62"/>
        <v/>
      </c>
      <c r="AH257" s="24" t="str">
        <f t="shared" ca="1" si="62"/>
        <v/>
      </c>
    </row>
    <row r="258" spans="16:34" x14ac:dyDescent="0.25">
      <c r="P258" s="17">
        <v>259</v>
      </c>
      <c r="Q258" s="17">
        <f>VLOOKUP($P258,valores_RSI!$B$3:$D$1417,3,FALSE)</f>
        <v>49.240669238141798</v>
      </c>
      <c r="R258" s="17">
        <f t="shared" si="53"/>
        <v>80</v>
      </c>
      <c r="S258" s="24">
        <f t="shared" si="54"/>
        <v>1285</v>
      </c>
      <c r="T258" s="24">
        <f t="shared" si="54"/>
        <v>1384</v>
      </c>
      <c r="U258" s="24">
        <f t="shared" si="55"/>
        <v>1385</v>
      </c>
      <c r="V258" s="25" t="b">
        <f t="shared" si="49"/>
        <v>0</v>
      </c>
      <c r="W258" s="24" t="b">
        <f t="shared" si="50"/>
        <v>0</v>
      </c>
      <c r="X258" s="24" t="str">
        <f t="shared" si="63"/>
        <v/>
      </c>
      <c r="Y258" s="24" t="str">
        <f t="shared" si="63"/>
        <v/>
      </c>
      <c r="Z258" s="24" t="str">
        <f t="shared" si="51"/>
        <v/>
      </c>
      <c r="AA258" s="24" t="str">
        <f t="shared" si="59"/>
        <v/>
      </c>
      <c r="AC258" s="24" t="str">
        <f t="shared" ca="1" si="62"/>
        <v/>
      </c>
      <c r="AD258" s="24" t="str">
        <f t="shared" ca="1" si="62"/>
        <v/>
      </c>
      <c r="AE258" s="24" t="str">
        <f t="shared" ca="1" si="62"/>
        <v/>
      </c>
      <c r="AF258" s="24" t="str">
        <f t="shared" ca="1" si="62"/>
        <v/>
      </c>
      <c r="AG258" s="24" t="str">
        <f t="shared" ca="1" si="62"/>
        <v/>
      </c>
      <c r="AH258" s="24" t="str">
        <f t="shared" ca="1" si="62"/>
        <v/>
      </c>
    </row>
    <row r="259" spans="16:34" x14ac:dyDescent="0.25">
      <c r="P259" s="17">
        <v>260</v>
      </c>
      <c r="Q259" s="17">
        <f>VLOOKUP($P259,valores_RSI!$B$3:$D$1417,3,FALSE)</f>
        <v>47.655231005995397</v>
      </c>
      <c r="R259" s="17">
        <f t="shared" si="53"/>
        <v>80</v>
      </c>
      <c r="S259" s="24">
        <f t="shared" si="54"/>
        <v>1285</v>
      </c>
      <c r="T259" s="24">
        <f t="shared" si="54"/>
        <v>1384</v>
      </c>
      <c r="U259" s="24">
        <f t="shared" si="55"/>
        <v>1385</v>
      </c>
      <c r="V259" s="25" t="b">
        <f t="shared" si="49"/>
        <v>0</v>
      </c>
      <c r="W259" s="24" t="b">
        <f t="shared" si="50"/>
        <v>0</v>
      </c>
      <c r="X259" s="24" t="str">
        <f t="shared" si="63"/>
        <v/>
      </c>
      <c r="Y259" s="24" t="str">
        <f t="shared" si="63"/>
        <v/>
      </c>
      <c r="Z259" s="24" t="str">
        <f t="shared" si="51"/>
        <v/>
      </c>
      <c r="AA259" s="24" t="str">
        <f t="shared" si="59"/>
        <v/>
      </c>
      <c r="AC259" s="24" t="str">
        <f t="shared" ca="1" si="62"/>
        <v/>
      </c>
      <c r="AD259" s="24" t="str">
        <f t="shared" ca="1" si="62"/>
        <v/>
      </c>
      <c r="AE259" s="24" t="str">
        <f t="shared" ca="1" si="62"/>
        <v/>
      </c>
      <c r="AF259" s="24" t="str">
        <f t="shared" ca="1" si="62"/>
        <v/>
      </c>
      <c r="AG259" s="24" t="str">
        <f t="shared" ca="1" si="62"/>
        <v/>
      </c>
      <c r="AH259" s="24" t="str">
        <f t="shared" ca="1" si="62"/>
        <v/>
      </c>
    </row>
    <row r="260" spans="16:34" x14ac:dyDescent="0.25">
      <c r="P260" s="17">
        <v>261</v>
      </c>
      <c r="Q260" s="17">
        <f>VLOOKUP($P260,valores_RSI!$B$3:$D$1417,3,FALSE)</f>
        <v>47.337907081077603</v>
      </c>
      <c r="R260" s="17">
        <f t="shared" si="53"/>
        <v>80</v>
      </c>
      <c r="S260" s="24">
        <f t="shared" si="54"/>
        <v>1285</v>
      </c>
      <c r="T260" s="24">
        <f t="shared" si="54"/>
        <v>1384</v>
      </c>
      <c r="U260" s="24">
        <f t="shared" si="55"/>
        <v>1385</v>
      </c>
      <c r="V260" s="25" t="b">
        <f t="shared" si="49"/>
        <v>0</v>
      </c>
      <c r="W260" s="24" t="b">
        <f t="shared" si="50"/>
        <v>0</v>
      </c>
      <c r="X260" s="24" t="str">
        <f t="shared" si="63"/>
        <v/>
      </c>
      <c r="Y260" s="24" t="str">
        <f t="shared" si="63"/>
        <v/>
      </c>
      <c r="Z260" s="24" t="str">
        <f t="shared" si="51"/>
        <v/>
      </c>
      <c r="AA260" s="24" t="str">
        <f t="shared" si="59"/>
        <v/>
      </c>
      <c r="AC260" s="24" t="str">
        <f t="shared" ca="1" si="62"/>
        <v/>
      </c>
      <c r="AD260" s="24" t="str">
        <f t="shared" ca="1" si="62"/>
        <v/>
      </c>
      <c r="AE260" s="24" t="str">
        <f t="shared" ca="1" si="62"/>
        <v/>
      </c>
      <c r="AF260" s="24" t="str">
        <f t="shared" ca="1" si="62"/>
        <v/>
      </c>
      <c r="AG260" s="24" t="str">
        <f t="shared" ca="1" si="62"/>
        <v/>
      </c>
      <c r="AH260" s="24" t="str">
        <f t="shared" ca="1" si="62"/>
        <v/>
      </c>
    </row>
    <row r="261" spans="16:34" x14ac:dyDescent="0.25">
      <c r="P261" s="17">
        <v>262</v>
      </c>
      <c r="Q261" s="17">
        <f>VLOOKUP($P261,valores_RSI!$B$3:$D$1417,3,FALSE)</f>
        <v>47.957273779126702</v>
      </c>
      <c r="R261" s="17">
        <f t="shared" si="53"/>
        <v>80</v>
      </c>
      <c r="S261" s="24">
        <f t="shared" si="54"/>
        <v>1285</v>
      </c>
      <c r="T261" s="24">
        <f t="shared" si="54"/>
        <v>1384</v>
      </c>
      <c r="U261" s="24">
        <f t="shared" si="55"/>
        <v>1385</v>
      </c>
      <c r="V261" s="25" t="b">
        <f t="shared" si="49"/>
        <v>0</v>
      </c>
      <c r="W261" s="24" t="b">
        <f t="shared" si="50"/>
        <v>0</v>
      </c>
      <c r="X261" s="24" t="str">
        <f t="shared" si="63"/>
        <v/>
      </c>
      <c r="Y261" s="24" t="str">
        <f t="shared" si="63"/>
        <v/>
      </c>
      <c r="Z261" s="24" t="str">
        <f t="shared" si="51"/>
        <v/>
      </c>
      <c r="AA261" s="24" t="str">
        <f t="shared" si="59"/>
        <v/>
      </c>
      <c r="AC261" s="24" t="str">
        <f t="shared" ca="1" si="62"/>
        <v/>
      </c>
      <c r="AD261" s="24" t="str">
        <f t="shared" ca="1" si="62"/>
        <v/>
      </c>
      <c r="AE261" s="24" t="str">
        <f t="shared" ca="1" si="62"/>
        <v/>
      </c>
      <c r="AF261" s="24" t="str">
        <f t="shared" ca="1" si="62"/>
        <v/>
      </c>
      <c r="AG261" s="24" t="str">
        <f t="shared" ca="1" si="62"/>
        <v/>
      </c>
      <c r="AH261" s="24" t="str">
        <f t="shared" ca="1" si="62"/>
        <v/>
      </c>
    </row>
    <row r="262" spans="16:34" x14ac:dyDescent="0.25">
      <c r="P262" s="17">
        <v>263</v>
      </c>
      <c r="Q262" s="17">
        <f>VLOOKUP($P262,valores_RSI!$B$3:$D$1417,3,FALSE)</f>
        <v>50.552793468498798</v>
      </c>
      <c r="R262" s="17">
        <f t="shared" si="53"/>
        <v>80</v>
      </c>
      <c r="S262" s="24">
        <f t="shared" si="54"/>
        <v>1285</v>
      </c>
      <c r="T262" s="24">
        <f t="shared" si="54"/>
        <v>1384</v>
      </c>
      <c r="U262" s="24">
        <f t="shared" si="55"/>
        <v>1385</v>
      </c>
      <c r="V262" s="25" t="b">
        <f t="shared" ref="V262:V325" si="64">$P262&gt;=$T262+$L$3</f>
        <v>0</v>
      </c>
      <c r="W262" s="24" t="b">
        <f t="shared" ref="W262:W325" si="65">$P262&gt;=U262+$L$3</f>
        <v>0</v>
      </c>
      <c r="X262" s="24" t="str">
        <f t="shared" si="63"/>
        <v/>
      </c>
      <c r="Y262" s="24" t="str">
        <f t="shared" si="63"/>
        <v/>
      </c>
      <c r="Z262" s="24" t="str">
        <f t="shared" ref="Z262:Z325" si="66">IF($V262,P262*X262+Y262,"")</f>
        <v/>
      </c>
      <c r="AA262" s="24" t="str">
        <f t="shared" si="59"/>
        <v/>
      </c>
      <c r="AC262" s="24" t="str">
        <f t="shared" ref="AC262:AH277" ca="1" si="67">IF($W262,IF(OR(OFFSET($AA262,AC$2,0)="abaixo",OFFSET($AA262,AC$2,0)="abaixo mas menor que o break"),IF($AA262="acima","cruzou_para_cima",""),""),"")</f>
        <v/>
      </c>
      <c r="AD262" s="24" t="str">
        <f t="shared" ca="1" si="67"/>
        <v/>
      </c>
      <c r="AE262" s="24" t="str">
        <f t="shared" ca="1" si="67"/>
        <v/>
      </c>
      <c r="AF262" s="24" t="str">
        <f t="shared" ca="1" si="67"/>
        <v/>
      </c>
      <c r="AG262" s="24" t="str">
        <f t="shared" ca="1" si="67"/>
        <v/>
      </c>
      <c r="AH262" s="24" t="str">
        <f t="shared" ca="1" si="67"/>
        <v/>
      </c>
    </row>
    <row r="263" spans="16:34" x14ac:dyDescent="0.25">
      <c r="P263" s="17">
        <v>264</v>
      </c>
      <c r="Q263" s="17">
        <f>VLOOKUP($P263,valores_RSI!$B$3:$D$1417,3,FALSE)</f>
        <v>46.135556863911901</v>
      </c>
      <c r="R263" s="17">
        <f t="shared" ref="R263:R326" si="68">+R262</f>
        <v>80</v>
      </c>
      <c r="S263" s="24">
        <f t="shared" ref="S263:T326" si="69">+S262</f>
        <v>1285</v>
      </c>
      <c r="T263" s="24">
        <f t="shared" si="69"/>
        <v>1384</v>
      </c>
      <c r="U263" s="24">
        <f t="shared" ref="U263:U326" si="70">+U262</f>
        <v>1385</v>
      </c>
      <c r="V263" s="25" t="b">
        <f t="shared" si="64"/>
        <v>0</v>
      </c>
      <c r="W263" s="24" t="b">
        <f t="shared" si="65"/>
        <v>0</v>
      </c>
      <c r="X263" s="24" t="str">
        <f t="shared" si="63"/>
        <v/>
      </c>
      <c r="Y263" s="24" t="str">
        <f t="shared" si="63"/>
        <v/>
      </c>
      <c r="Z263" s="24" t="str">
        <f t="shared" si="66"/>
        <v/>
      </c>
      <c r="AA263" s="24" t="str">
        <f t="shared" si="59"/>
        <v/>
      </c>
      <c r="AC263" s="24" t="str">
        <f t="shared" ca="1" si="67"/>
        <v/>
      </c>
      <c r="AD263" s="24" t="str">
        <f t="shared" ca="1" si="67"/>
        <v/>
      </c>
      <c r="AE263" s="24" t="str">
        <f t="shared" ca="1" si="67"/>
        <v/>
      </c>
      <c r="AF263" s="24" t="str">
        <f t="shared" ca="1" si="67"/>
        <v/>
      </c>
      <c r="AG263" s="24" t="str">
        <f t="shared" ca="1" si="67"/>
        <v/>
      </c>
      <c r="AH263" s="24" t="str">
        <f t="shared" ca="1" si="67"/>
        <v/>
      </c>
    </row>
    <row r="264" spans="16:34" x14ac:dyDescent="0.25">
      <c r="P264" s="17">
        <v>265</v>
      </c>
      <c r="Q264" s="17">
        <f>VLOOKUP($P264,valores_RSI!$B$3:$D$1417,3,FALSE)</f>
        <v>47.611805294756302</v>
      </c>
      <c r="R264" s="17">
        <f t="shared" si="68"/>
        <v>80</v>
      </c>
      <c r="S264" s="24">
        <f t="shared" si="69"/>
        <v>1285</v>
      </c>
      <c r="T264" s="24">
        <f t="shared" si="69"/>
        <v>1384</v>
      </c>
      <c r="U264" s="24">
        <f t="shared" si="70"/>
        <v>1385</v>
      </c>
      <c r="V264" s="25" t="b">
        <f t="shared" si="64"/>
        <v>0</v>
      </c>
      <c r="W264" s="24" t="b">
        <f t="shared" si="65"/>
        <v>0</v>
      </c>
      <c r="X264" s="24" t="str">
        <f t="shared" si="63"/>
        <v/>
      </c>
      <c r="Y264" s="24" t="str">
        <f t="shared" si="63"/>
        <v/>
      </c>
      <c r="Z264" s="24" t="str">
        <f t="shared" si="66"/>
        <v/>
      </c>
      <c r="AA264" s="24" t="str">
        <f t="shared" si="59"/>
        <v/>
      </c>
      <c r="AC264" s="24" t="str">
        <f t="shared" ca="1" si="67"/>
        <v/>
      </c>
      <c r="AD264" s="24" t="str">
        <f t="shared" ca="1" si="67"/>
        <v/>
      </c>
      <c r="AE264" s="24" t="str">
        <f t="shared" ca="1" si="67"/>
        <v/>
      </c>
      <c r="AF264" s="24" t="str">
        <f t="shared" ca="1" si="67"/>
        <v/>
      </c>
      <c r="AG264" s="24" t="str">
        <f t="shared" ca="1" si="67"/>
        <v/>
      </c>
      <c r="AH264" s="24" t="str">
        <f t="shared" ca="1" si="67"/>
        <v/>
      </c>
    </row>
    <row r="265" spans="16:34" x14ac:dyDescent="0.25">
      <c r="P265" s="17">
        <v>266</v>
      </c>
      <c r="Q265" s="17">
        <f>VLOOKUP($P265,valores_RSI!$B$3:$D$1417,3,FALSE)</f>
        <v>51.842598167659297</v>
      </c>
      <c r="R265" s="17">
        <f t="shared" si="68"/>
        <v>80</v>
      </c>
      <c r="S265" s="24">
        <f t="shared" si="69"/>
        <v>1285</v>
      </c>
      <c r="T265" s="24">
        <f t="shared" si="69"/>
        <v>1384</v>
      </c>
      <c r="U265" s="24">
        <f t="shared" si="70"/>
        <v>1385</v>
      </c>
      <c r="V265" s="25" t="b">
        <f t="shared" si="64"/>
        <v>0</v>
      </c>
      <c r="W265" s="24" t="b">
        <f t="shared" si="65"/>
        <v>0</v>
      </c>
      <c r="X265" s="24" t="str">
        <f t="shared" si="63"/>
        <v/>
      </c>
      <c r="Y265" s="24" t="str">
        <f t="shared" si="63"/>
        <v/>
      </c>
      <c r="Z265" s="24" t="str">
        <f t="shared" si="66"/>
        <v/>
      </c>
      <c r="AA265" s="24" t="str">
        <f t="shared" si="59"/>
        <v/>
      </c>
      <c r="AC265" s="24" t="str">
        <f t="shared" ca="1" si="67"/>
        <v/>
      </c>
      <c r="AD265" s="24" t="str">
        <f t="shared" ca="1" si="67"/>
        <v/>
      </c>
      <c r="AE265" s="24" t="str">
        <f t="shared" ca="1" si="67"/>
        <v/>
      </c>
      <c r="AF265" s="24" t="str">
        <f t="shared" ca="1" si="67"/>
        <v/>
      </c>
      <c r="AG265" s="24" t="str">
        <f t="shared" ca="1" si="67"/>
        <v/>
      </c>
      <c r="AH265" s="24" t="str">
        <f t="shared" ca="1" si="67"/>
        <v/>
      </c>
    </row>
    <row r="266" spans="16:34" x14ac:dyDescent="0.25">
      <c r="P266" s="17">
        <v>267</v>
      </c>
      <c r="Q266" s="17">
        <f>VLOOKUP($P266,valores_RSI!$B$3:$D$1417,3,FALSE)</f>
        <v>48.531373900425997</v>
      </c>
      <c r="R266" s="17">
        <f t="shared" si="68"/>
        <v>80</v>
      </c>
      <c r="S266" s="24">
        <f t="shared" si="69"/>
        <v>1285</v>
      </c>
      <c r="T266" s="24">
        <f t="shared" si="69"/>
        <v>1384</v>
      </c>
      <c r="U266" s="24">
        <f t="shared" si="70"/>
        <v>1385</v>
      </c>
      <c r="V266" s="25" t="b">
        <f t="shared" si="64"/>
        <v>0</v>
      </c>
      <c r="W266" s="24" t="b">
        <f t="shared" si="65"/>
        <v>0</v>
      </c>
      <c r="X266" s="24" t="str">
        <f t="shared" si="63"/>
        <v/>
      </c>
      <c r="Y266" s="24" t="str">
        <f t="shared" si="63"/>
        <v/>
      </c>
      <c r="Z266" s="24" t="str">
        <f t="shared" si="66"/>
        <v/>
      </c>
      <c r="AA266" s="24" t="str">
        <f t="shared" si="59"/>
        <v/>
      </c>
      <c r="AC266" s="24" t="str">
        <f t="shared" ca="1" si="67"/>
        <v/>
      </c>
      <c r="AD266" s="24" t="str">
        <f t="shared" ca="1" si="67"/>
        <v/>
      </c>
      <c r="AE266" s="24" t="str">
        <f t="shared" ca="1" si="67"/>
        <v/>
      </c>
      <c r="AF266" s="24" t="str">
        <f t="shared" ca="1" si="67"/>
        <v/>
      </c>
      <c r="AG266" s="24" t="str">
        <f t="shared" ca="1" si="67"/>
        <v/>
      </c>
      <c r="AH266" s="24" t="str">
        <f t="shared" ca="1" si="67"/>
        <v/>
      </c>
    </row>
    <row r="267" spans="16:34" x14ac:dyDescent="0.25">
      <c r="P267" s="17">
        <v>268</v>
      </c>
      <c r="Q267" s="17">
        <f>VLOOKUP($P267,valores_RSI!$B$3:$D$1417,3,FALSE)</f>
        <v>50.340362258455599</v>
      </c>
      <c r="R267" s="17">
        <f t="shared" si="68"/>
        <v>80</v>
      </c>
      <c r="S267" s="24">
        <f t="shared" si="69"/>
        <v>1285</v>
      </c>
      <c r="T267" s="24">
        <f t="shared" si="69"/>
        <v>1384</v>
      </c>
      <c r="U267" s="24">
        <f t="shared" si="70"/>
        <v>1385</v>
      </c>
      <c r="V267" s="25" t="b">
        <f t="shared" si="64"/>
        <v>0</v>
      </c>
      <c r="W267" s="24" t="b">
        <f t="shared" si="65"/>
        <v>0</v>
      </c>
      <c r="X267" s="24" t="str">
        <f t="shared" si="63"/>
        <v/>
      </c>
      <c r="Y267" s="24" t="str">
        <f t="shared" si="63"/>
        <v/>
      </c>
      <c r="Z267" s="24" t="str">
        <f t="shared" si="66"/>
        <v/>
      </c>
      <c r="AA267" s="24" t="str">
        <f t="shared" si="59"/>
        <v/>
      </c>
      <c r="AC267" s="24" t="str">
        <f t="shared" ca="1" si="67"/>
        <v/>
      </c>
      <c r="AD267" s="24" t="str">
        <f t="shared" ca="1" si="67"/>
        <v/>
      </c>
      <c r="AE267" s="24" t="str">
        <f t="shared" ca="1" si="67"/>
        <v/>
      </c>
      <c r="AF267" s="24" t="str">
        <f t="shared" ca="1" si="67"/>
        <v/>
      </c>
      <c r="AG267" s="24" t="str">
        <f t="shared" ca="1" si="67"/>
        <v/>
      </c>
      <c r="AH267" s="24" t="str">
        <f t="shared" ca="1" si="67"/>
        <v/>
      </c>
    </row>
    <row r="268" spans="16:34" x14ac:dyDescent="0.25">
      <c r="P268" s="17">
        <v>269</v>
      </c>
      <c r="Q268" s="17">
        <f>VLOOKUP($P268,valores_RSI!$B$3:$D$1417,3,FALSE)</f>
        <v>48.763600781302003</v>
      </c>
      <c r="R268" s="17">
        <f t="shared" si="68"/>
        <v>80</v>
      </c>
      <c r="S268" s="24">
        <f t="shared" si="69"/>
        <v>1285</v>
      </c>
      <c r="T268" s="24">
        <f t="shared" si="69"/>
        <v>1384</v>
      </c>
      <c r="U268" s="24">
        <f t="shared" si="70"/>
        <v>1385</v>
      </c>
      <c r="V268" s="25" t="b">
        <f t="shared" si="64"/>
        <v>0</v>
      </c>
      <c r="W268" s="24" t="b">
        <f t="shared" si="65"/>
        <v>0</v>
      </c>
      <c r="X268" s="24" t="str">
        <f t="shared" ref="X268:Y287" si="71">IF($V268,VLOOKUP($R268,$B$5:$N$101,X$2,FALSE),"")</f>
        <v/>
      </c>
      <c r="Y268" s="24" t="str">
        <f t="shared" si="71"/>
        <v/>
      </c>
      <c r="Z268" s="24" t="str">
        <f t="shared" si="66"/>
        <v/>
      </c>
      <c r="AA268" s="24" t="str">
        <f t="shared" si="59"/>
        <v/>
      </c>
      <c r="AC268" s="24" t="str">
        <f t="shared" ca="1" si="67"/>
        <v/>
      </c>
      <c r="AD268" s="24" t="str">
        <f t="shared" ca="1" si="67"/>
        <v/>
      </c>
      <c r="AE268" s="24" t="str">
        <f t="shared" ca="1" si="67"/>
        <v/>
      </c>
      <c r="AF268" s="24" t="str">
        <f t="shared" ca="1" si="67"/>
        <v/>
      </c>
      <c r="AG268" s="24" t="str">
        <f t="shared" ca="1" si="67"/>
        <v/>
      </c>
      <c r="AH268" s="24" t="str">
        <f t="shared" ca="1" si="67"/>
        <v/>
      </c>
    </row>
    <row r="269" spans="16:34" x14ac:dyDescent="0.25">
      <c r="P269" s="17">
        <v>270</v>
      </c>
      <c r="Q269" s="17">
        <f>VLOOKUP($P269,valores_RSI!$B$3:$D$1417,3,FALSE)</f>
        <v>48.715417378780899</v>
      </c>
      <c r="R269" s="17">
        <f t="shared" si="68"/>
        <v>80</v>
      </c>
      <c r="S269" s="24">
        <f t="shared" si="69"/>
        <v>1285</v>
      </c>
      <c r="T269" s="24">
        <f t="shared" si="69"/>
        <v>1384</v>
      </c>
      <c r="U269" s="24">
        <f t="shared" si="70"/>
        <v>1385</v>
      </c>
      <c r="V269" s="25" t="b">
        <f t="shared" si="64"/>
        <v>0</v>
      </c>
      <c r="W269" s="24" t="b">
        <f t="shared" si="65"/>
        <v>0</v>
      </c>
      <c r="X269" s="24" t="str">
        <f t="shared" si="71"/>
        <v/>
      </c>
      <c r="Y269" s="24" t="str">
        <f t="shared" si="71"/>
        <v/>
      </c>
      <c r="Z269" s="24" t="str">
        <f t="shared" si="66"/>
        <v/>
      </c>
      <c r="AA269" s="24" t="str">
        <f t="shared" si="59"/>
        <v/>
      </c>
      <c r="AC269" s="24" t="str">
        <f t="shared" ca="1" si="67"/>
        <v/>
      </c>
      <c r="AD269" s="24" t="str">
        <f t="shared" ca="1" si="67"/>
        <v/>
      </c>
      <c r="AE269" s="24" t="str">
        <f t="shared" ca="1" si="67"/>
        <v/>
      </c>
      <c r="AF269" s="24" t="str">
        <f t="shared" ca="1" si="67"/>
        <v/>
      </c>
      <c r="AG269" s="24" t="str">
        <f t="shared" ca="1" si="67"/>
        <v/>
      </c>
      <c r="AH269" s="24" t="str">
        <f t="shared" ca="1" si="67"/>
        <v/>
      </c>
    </row>
    <row r="270" spans="16:34" x14ac:dyDescent="0.25">
      <c r="P270" s="17">
        <v>271</v>
      </c>
      <c r="Q270" s="17">
        <f>VLOOKUP($P270,valores_RSI!$B$3:$D$1417,3,FALSE)</f>
        <v>49.1674858362435</v>
      </c>
      <c r="R270" s="17">
        <f t="shared" si="68"/>
        <v>80</v>
      </c>
      <c r="S270" s="24">
        <f t="shared" si="69"/>
        <v>1285</v>
      </c>
      <c r="T270" s="24">
        <f t="shared" si="69"/>
        <v>1384</v>
      </c>
      <c r="U270" s="24">
        <f t="shared" si="70"/>
        <v>1385</v>
      </c>
      <c r="V270" s="25" t="b">
        <f t="shared" si="64"/>
        <v>0</v>
      </c>
      <c r="W270" s="24" t="b">
        <f t="shared" si="65"/>
        <v>0</v>
      </c>
      <c r="X270" s="24" t="str">
        <f t="shared" si="71"/>
        <v/>
      </c>
      <c r="Y270" s="24" t="str">
        <f t="shared" si="71"/>
        <v/>
      </c>
      <c r="Z270" s="24" t="str">
        <f t="shared" si="66"/>
        <v/>
      </c>
      <c r="AA270" s="24" t="str">
        <f t="shared" si="59"/>
        <v/>
      </c>
      <c r="AC270" s="24" t="str">
        <f t="shared" ca="1" si="67"/>
        <v/>
      </c>
      <c r="AD270" s="24" t="str">
        <f t="shared" ca="1" si="67"/>
        <v/>
      </c>
      <c r="AE270" s="24" t="str">
        <f t="shared" ca="1" si="67"/>
        <v/>
      </c>
      <c r="AF270" s="24" t="str">
        <f t="shared" ca="1" si="67"/>
        <v/>
      </c>
      <c r="AG270" s="24" t="str">
        <f t="shared" ca="1" si="67"/>
        <v/>
      </c>
      <c r="AH270" s="24" t="str">
        <f t="shared" ca="1" si="67"/>
        <v/>
      </c>
    </row>
    <row r="271" spans="16:34" x14ac:dyDescent="0.25">
      <c r="P271" s="17">
        <v>272</v>
      </c>
      <c r="Q271" s="17">
        <f>VLOOKUP($P271,valores_RSI!$B$3:$D$1417,3,FALSE)</f>
        <v>51.6677171684968</v>
      </c>
      <c r="R271" s="17">
        <f t="shared" si="68"/>
        <v>80</v>
      </c>
      <c r="S271" s="24">
        <f t="shared" si="69"/>
        <v>1285</v>
      </c>
      <c r="T271" s="24">
        <f t="shared" si="69"/>
        <v>1384</v>
      </c>
      <c r="U271" s="24">
        <f t="shared" si="70"/>
        <v>1385</v>
      </c>
      <c r="V271" s="25" t="b">
        <f t="shared" si="64"/>
        <v>0</v>
      </c>
      <c r="W271" s="24" t="b">
        <f t="shared" si="65"/>
        <v>0</v>
      </c>
      <c r="X271" s="24" t="str">
        <f t="shared" si="71"/>
        <v/>
      </c>
      <c r="Y271" s="24" t="str">
        <f t="shared" si="71"/>
        <v/>
      </c>
      <c r="Z271" s="24" t="str">
        <f t="shared" si="66"/>
        <v/>
      </c>
      <c r="AA271" s="24" t="str">
        <f t="shared" si="59"/>
        <v/>
      </c>
      <c r="AC271" s="24" t="str">
        <f t="shared" ca="1" si="67"/>
        <v/>
      </c>
      <c r="AD271" s="24" t="str">
        <f t="shared" ca="1" si="67"/>
        <v/>
      </c>
      <c r="AE271" s="24" t="str">
        <f t="shared" ca="1" si="67"/>
        <v/>
      </c>
      <c r="AF271" s="24" t="str">
        <f t="shared" ca="1" si="67"/>
        <v/>
      </c>
      <c r="AG271" s="24" t="str">
        <f t="shared" ca="1" si="67"/>
        <v/>
      </c>
      <c r="AH271" s="24" t="str">
        <f t="shared" ca="1" si="67"/>
        <v/>
      </c>
    </row>
    <row r="272" spans="16:34" x14ac:dyDescent="0.25">
      <c r="P272" s="17">
        <v>273</v>
      </c>
      <c r="Q272" s="17">
        <f>VLOOKUP($P272,valores_RSI!$B$3:$D$1417,3,FALSE)</f>
        <v>52.7239149748956</v>
      </c>
      <c r="R272" s="17">
        <f t="shared" si="68"/>
        <v>80</v>
      </c>
      <c r="S272" s="24">
        <f t="shared" si="69"/>
        <v>1285</v>
      </c>
      <c r="T272" s="24">
        <f t="shared" si="69"/>
        <v>1384</v>
      </c>
      <c r="U272" s="24">
        <f t="shared" si="70"/>
        <v>1385</v>
      </c>
      <c r="V272" s="25" t="b">
        <f t="shared" si="64"/>
        <v>0</v>
      </c>
      <c r="W272" s="24" t="b">
        <f t="shared" si="65"/>
        <v>0</v>
      </c>
      <c r="X272" s="24" t="str">
        <f t="shared" si="71"/>
        <v/>
      </c>
      <c r="Y272" s="24" t="str">
        <f t="shared" si="71"/>
        <v/>
      </c>
      <c r="Z272" s="24" t="str">
        <f t="shared" si="66"/>
        <v/>
      </c>
      <c r="AA272" s="24" t="str">
        <f t="shared" si="59"/>
        <v/>
      </c>
      <c r="AC272" s="24" t="str">
        <f t="shared" ca="1" si="67"/>
        <v/>
      </c>
      <c r="AD272" s="24" t="str">
        <f t="shared" ca="1" si="67"/>
        <v/>
      </c>
      <c r="AE272" s="24" t="str">
        <f t="shared" ca="1" si="67"/>
        <v/>
      </c>
      <c r="AF272" s="24" t="str">
        <f t="shared" ca="1" si="67"/>
        <v/>
      </c>
      <c r="AG272" s="24" t="str">
        <f t="shared" ca="1" si="67"/>
        <v/>
      </c>
      <c r="AH272" s="24" t="str">
        <f t="shared" ca="1" si="67"/>
        <v/>
      </c>
    </row>
    <row r="273" spans="16:34" x14ac:dyDescent="0.25">
      <c r="P273" s="17">
        <v>274</v>
      </c>
      <c r="Q273" s="17">
        <f>VLOOKUP($P273,valores_RSI!$B$3:$D$1417,3,FALSE)</f>
        <v>49.951995867188998</v>
      </c>
      <c r="R273" s="17">
        <f t="shared" si="68"/>
        <v>80</v>
      </c>
      <c r="S273" s="24">
        <f t="shared" si="69"/>
        <v>1285</v>
      </c>
      <c r="T273" s="24">
        <f t="shared" si="69"/>
        <v>1384</v>
      </c>
      <c r="U273" s="24">
        <f t="shared" si="70"/>
        <v>1385</v>
      </c>
      <c r="V273" s="25" t="b">
        <f t="shared" si="64"/>
        <v>0</v>
      </c>
      <c r="W273" s="24" t="b">
        <f t="shared" si="65"/>
        <v>0</v>
      </c>
      <c r="X273" s="24" t="str">
        <f t="shared" si="71"/>
        <v/>
      </c>
      <c r="Y273" s="24" t="str">
        <f t="shared" si="71"/>
        <v/>
      </c>
      <c r="Z273" s="24" t="str">
        <f t="shared" si="66"/>
        <v/>
      </c>
      <c r="AA273" s="24" t="str">
        <f t="shared" si="59"/>
        <v/>
      </c>
      <c r="AC273" s="24" t="str">
        <f t="shared" ca="1" si="67"/>
        <v/>
      </c>
      <c r="AD273" s="24" t="str">
        <f t="shared" ca="1" si="67"/>
        <v/>
      </c>
      <c r="AE273" s="24" t="str">
        <f t="shared" ca="1" si="67"/>
        <v/>
      </c>
      <c r="AF273" s="24" t="str">
        <f t="shared" ca="1" si="67"/>
        <v/>
      </c>
      <c r="AG273" s="24" t="str">
        <f t="shared" ca="1" si="67"/>
        <v/>
      </c>
      <c r="AH273" s="24" t="str">
        <f t="shared" ca="1" si="67"/>
        <v/>
      </c>
    </row>
    <row r="274" spans="16:34" x14ac:dyDescent="0.25">
      <c r="P274" s="17">
        <v>275</v>
      </c>
      <c r="Q274" s="17">
        <f>VLOOKUP($P274,valores_RSI!$B$3:$D$1417,3,FALSE)</f>
        <v>50.1445552962455</v>
      </c>
      <c r="R274" s="17">
        <f t="shared" si="68"/>
        <v>80</v>
      </c>
      <c r="S274" s="24">
        <f t="shared" si="69"/>
        <v>1285</v>
      </c>
      <c r="T274" s="24">
        <f t="shared" si="69"/>
        <v>1384</v>
      </c>
      <c r="U274" s="24">
        <f t="shared" si="70"/>
        <v>1385</v>
      </c>
      <c r="V274" s="25" t="b">
        <f t="shared" si="64"/>
        <v>0</v>
      </c>
      <c r="W274" s="24" t="b">
        <f t="shared" si="65"/>
        <v>0</v>
      </c>
      <c r="X274" s="24" t="str">
        <f t="shared" si="71"/>
        <v/>
      </c>
      <c r="Y274" s="24" t="str">
        <f t="shared" si="71"/>
        <v/>
      </c>
      <c r="Z274" s="24" t="str">
        <f t="shared" si="66"/>
        <v/>
      </c>
      <c r="AA274" s="24" t="str">
        <f t="shared" si="59"/>
        <v/>
      </c>
      <c r="AC274" s="24" t="str">
        <f t="shared" ca="1" si="67"/>
        <v/>
      </c>
      <c r="AD274" s="24" t="str">
        <f t="shared" ca="1" si="67"/>
        <v/>
      </c>
      <c r="AE274" s="24" t="str">
        <f t="shared" ca="1" si="67"/>
        <v/>
      </c>
      <c r="AF274" s="24" t="str">
        <f t="shared" ca="1" si="67"/>
        <v/>
      </c>
      <c r="AG274" s="24" t="str">
        <f t="shared" ca="1" si="67"/>
        <v/>
      </c>
      <c r="AH274" s="24" t="str">
        <f t="shared" ca="1" si="67"/>
        <v/>
      </c>
    </row>
    <row r="275" spans="16:34" x14ac:dyDescent="0.25">
      <c r="P275" s="17">
        <v>276</v>
      </c>
      <c r="Q275" s="17">
        <f>VLOOKUP($P275,valores_RSI!$B$3:$D$1417,3,FALSE)</f>
        <v>45.998610834772002</v>
      </c>
      <c r="R275" s="17">
        <f t="shared" si="68"/>
        <v>80</v>
      </c>
      <c r="S275" s="24">
        <f t="shared" si="69"/>
        <v>1285</v>
      </c>
      <c r="T275" s="24">
        <f t="shared" si="69"/>
        <v>1384</v>
      </c>
      <c r="U275" s="24">
        <f t="shared" si="70"/>
        <v>1385</v>
      </c>
      <c r="V275" s="25" t="b">
        <f t="shared" si="64"/>
        <v>0</v>
      </c>
      <c r="W275" s="24" t="b">
        <f t="shared" si="65"/>
        <v>0</v>
      </c>
      <c r="X275" s="24" t="str">
        <f t="shared" si="71"/>
        <v/>
      </c>
      <c r="Y275" s="24" t="str">
        <f t="shared" si="71"/>
        <v/>
      </c>
      <c r="Z275" s="24" t="str">
        <f t="shared" si="66"/>
        <v/>
      </c>
      <c r="AA275" s="24" t="str">
        <f t="shared" si="59"/>
        <v/>
      </c>
      <c r="AC275" s="24" t="str">
        <f t="shared" ca="1" si="67"/>
        <v/>
      </c>
      <c r="AD275" s="24" t="str">
        <f t="shared" ca="1" si="67"/>
        <v/>
      </c>
      <c r="AE275" s="24" t="str">
        <f t="shared" ca="1" si="67"/>
        <v/>
      </c>
      <c r="AF275" s="24" t="str">
        <f t="shared" ca="1" si="67"/>
        <v/>
      </c>
      <c r="AG275" s="24" t="str">
        <f t="shared" ca="1" si="67"/>
        <v/>
      </c>
      <c r="AH275" s="24" t="str">
        <f t="shared" ca="1" si="67"/>
        <v/>
      </c>
    </row>
    <row r="276" spans="16:34" x14ac:dyDescent="0.25">
      <c r="P276" s="17">
        <v>277</v>
      </c>
      <c r="Q276" s="17">
        <f>VLOOKUP($P276,valores_RSI!$B$3:$D$1417,3,FALSE)</f>
        <v>40.433351115633897</v>
      </c>
      <c r="R276" s="17">
        <f t="shared" si="68"/>
        <v>80</v>
      </c>
      <c r="S276" s="24">
        <f t="shared" si="69"/>
        <v>1285</v>
      </c>
      <c r="T276" s="24">
        <f t="shared" si="69"/>
        <v>1384</v>
      </c>
      <c r="U276" s="24">
        <f t="shared" si="70"/>
        <v>1385</v>
      </c>
      <c r="V276" s="25" t="b">
        <f t="shared" si="64"/>
        <v>0</v>
      </c>
      <c r="W276" s="24" t="b">
        <f t="shared" si="65"/>
        <v>0</v>
      </c>
      <c r="X276" s="24" t="str">
        <f t="shared" si="71"/>
        <v/>
      </c>
      <c r="Y276" s="24" t="str">
        <f t="shared" si="71"/>
        <v/>
      </c>
      <c r="Z276" s="24" t="str">
        <f t="shared" si="66"/>
        <v/>
      </c>
      <c r="AA276" s="24" t="str">
        <f t="shared" si="59"/>
        <v/>
      </c>
      <c r="AC276" s="24" t="str">
        <f t="shared" ca="1" si="67"/>
        <v/>
      </c>
      <c r="AD276" s="24" t="str">
        <f t="shared" ca="1" si="67"/>
        <v/>
      </c>
      <c r="AE276" s="24" t="str">
        <f t="shared" ca="1" si="67"/>
        <v/>
      </c>
      <c r="AF276" s="24" t="str">
        <f t="shared" ca="1" si="67"/>
        <v/>
      </c>
      <c r="AG276" s="24" t="str">
        <f t="shared" ca="1" si="67"/>
        <v/>
      </c>
      <c r="AH276" s="24" t="str">
        <f t="shared" ca="1" si="67"/>
        <v/>
      </c>
    </row>
    <row r="277" spans="16:34" x14ac:dyDescent="0.25">
      <c r="P277" s="17">
        <v>278</v>
      </c>
      <c r="Q277" s="17">
        <f>VLOOKUP($P277,valores_RSI!$B$3:$D$1417,3,FALSE)</f>
        <v>41.723769017934004</v>
      </c>
      <c r="R277" s="17">
        <f t="shared" si="68"/>
        <v>80</v>
      </c>
      <c r="S277" s="24">
        <f t="shared" si="69"/>
        <v>1285</v>
      </c>
      <c r="T277" s="24">
        <f t="shared" si="69"/>
        <v>1384</v>
      </c>
      <c r="U277" s="24">
        <f t="shared" si="70"/>
        <v>1385</v>
      </c>
      <c r="V277" s="25" t="b">
        <f t="shared" si="64"/>
        <v>0</v>
      </c>
      <c r="W277" s="24" t="b">
        <f t="shared" si="65"/>
        <v>0</v>
      </c>
      <c r="X277" s="24" t="str">
        <f t="shared" si="71"/>
        <v/>
      </c>
      <c r="Y277" s="24" t="str">
        <f t="shared" si="71"/>
        <v/>
      </c>
      <c r="Z277" s="24" t="str">
        <f t="shared" si="66"/>
        <v/>
      </c>
      <c r="AA277" s="24" t="str">
        <f t="shared" si="59"/>
        <v/>
      </c>
      <c r="AC277" s="24" t="str">
        <f t="shared" ca="1" si="67"/>
        <v/>
      </c>
      <c r="AD277" s="24" t="str">
        <f t="shared" ca="1" si="67"/>
        <v/>
      </c>
      <c r="AE277" s="24" t="str">
        <f t="shared" ca="1" si="67"/>
        <v/>
      </c>
      <c r="AF277" s="24" t="str">
        <f t="shared" ca="1" si="67"/>
        <v/>
      </c>
      <c r="AG277" s="24" t="str">
        <f t="shared" ca="1" si="67"/>
        <v/>
      </c>
      <c r="AH277" s="24" t="str">
        <f t="shared" ca="1" si="67"/>
        <v/>
      </c>
    </row>
    <row r="278" spans="16:34" x14ac:dyDescent="0.25">
      <c r="P278" s="17">
        <v>279</v>
      </c>
      <c r="Q278" s="17">
        <f>VLOOKUP($P278,valores_RSI!$B$3:$D$1417,3,FALSE)</f>
        <v>40.8365826761964</v>
      </c>
      <c r="R278" s="17">
        <f t="shared" si="68"/>
        <v>80</v>
      </c>
      <c r="S278" s="24">
        <f t="shared" si="69"/>
        <v>1285</v>
      </c>
      <c r="T278" s="24">
        <f t="shared" si="69"/>
        <v>1384</v>
      </c>
      <c r="U278" s="24">
        <f t="shared" si="70"/>
        <v>1385</v>
      </c>
      <c r="V278" s="25" t="b">
        <f t="shared" si="64"/>
        <v>0</v>
      </c>
      <c r="W278" s="24" t="b">
        <f t="shared" si="65"/>
        <v>0</v>
      </c>
      <c r="X278" s="24" t="str">
        <f t="shared" si="71"/>
        <v/>
      </c>
      <c r="Y278" s="24" t="str">
        <f t="shared" si="71"/>
        <v/>
      </c>
      <c r="Z278" s="24" t="str">
        <f t="shared" si="66"/>
        <v/>
      </c>
      <c r="AA278" s="24" t="str">
        <f t="shared" si="59"/>
        <v/>
      </c>
      <c r="AC278" s="24" t="str">
        <f t="shared" ref="AC278:AH293" ca="1" si="72">IF($W278,IF(OR(OFFSET($AA278,AC$2,0)="abaixo",OFFSET($AA278,AC$2,0)="abaixo mas menor que o break"),IF($AA278="acima","cruzou_para_cima",""),""),"")</f>
        <v/>
      </c>
      <c r="AD278" s="24" t="str">
        <f t="shared" ca="1" si="72"/>
        <v/>
      </c>
      <c r="AE278" s="24" t="str">
        <f t="shared" ca="1" si="72"/>
        <v/>
      </c>
      <c r="AF278" s="24" t="str">
        <f t="shared" ca="1" si="72"/>
        <v/>
      </c>
      <c r="AG278" s="24" t="str">
        <f t="shared" ca="1" si="72"/>
        <v/>
      </c>
      <c r="AH278" s="24" t="str">
        <f t="shared" ca="1" si="72"/>
        <v/>
      </c>
    </row>
    <row r="279" spans="16:34" x14ac:dyDescent="0.25">
      <c r="P279" s="17">
        <v>280</v>
      </c>
      <c r="Q279" s="17">
        <f>VLOOKUP($P279,valores_RSI!$B$3:$D$1417,3,FALSE)</f>
        <v>43.113774164857098</v>
      </c>
      <c r="R279" s="17">
        <f t="shared" si="68"/>
        <v>80</v>
      </c>
      <c r="S279" s="24">
        <f t="shared" si="69"/>
        <v>1285</v>
      </c>
      <c r="T279" s="24">
        <f t="shared" si="69"/>
        <v>1384</v>
      </c>
      <c r="U279" s="24">
        <f t="shared" si="70"/>
        <v>1385</v>
      </c>
      <c r="V279" s="25" t="b">
        <f t="shared" si="64"/>
        <v>0</v>
      </c>
      <c r="W279" s="24" t="b">
        <f t="shared" si="65"/>
        <v>0</v>
      </c>
      <c r="X279" s="24" t="str">
        <f t="shared" si="71"/>
        <v/>
      </c>
      <c r="Y279" s="24" t="str">
        <f t="shared" si="71"/>
        <v/>
      </c>
      <c r="Z279" s="24" t="str">
        <f t="shared" si="66"/>
        <v/>
      </c>
      <c r="AA279" s="24" t="str">
        <f t="shared" si="59"/>
        <v/>
      </c>
      <c r="AC279" s="24" t="str">
        <f t="shared" ca="1" si="72"/>
        <v/>
      </c>
      <c r="AD279" s="24" t="str">
        <f t="shared" ca="1" si="72"/>
        <v/>
      </c>
      <c r="AE279" s="24" t="str">
        <f t="shared" ca="1" si="72"/>
        <v/>
      </c>
      <c r="AF279" s="24" t="str">
        <f t="shared" ca="1" si="72"/>
        <v/>
      </c>
      <c r="AG279" s="24" t="str">
        <f t="shared" ca="1" si="72"/>
        <v/>
      </c>
      <c r="AH279" s="24" t="str">
        <f t="shared" ca="1" si="72"/>
        <v/>
      </c>
    </row>
    <row r="280" spans="16:34" x14ac:dyDescent="0.25">
      <c r="P280" s="17">
        <v>281</v>
      </c>
      <c r="Q280" s="17">
        <f>VLOOKUP($P280,valores_RSI!$B$3:$D$1417,3,FALSE)</f>
        <v>45.805169299691599</v>
      </c>
      <c r="R280" s="17">
        <f t="shared" si="68"/>
        <v>80</v>
      </c>
      <c r="S280" s="24">
        <f t="shared" si="69"/>
        <v>1285</v>
      </c>
      <c r="T280" s="24">
        <f t="shared" si="69"/>
        <v>1384</v>
      </c>
      <c r="U280" s="24">
        <f t="shared" si="70"/>
        <v>1385</v>
      </c>
      <c r="V280" s="25" t="b">
        <f t="shared" si="64"/>
        <v>0</v>
      </c>
      <c r="W280" s="24" t="b">
        <f t="shared" si="65"/>
        <v>0</v>
      </c>
      <c r="X280" s="24" t="str">
        <f t="shared" si="71"/>
        <v/>
      </c>
      <c r="Y280" s="24" t="str">
        <f t="shared" si="71"/>
        <v/>
      </c>
      <c r="Z280" s="24" t="str">
        <f t="shared" si="66"/>
        <v/>
      </c>
      <c r="AA280" s="24" t="str">
        <f t="shared" si="59"/>
        <v/>
      </c>
      <c r="AC280" s="24" t="str">
        <f t="shared" ca="1" si="72"/>
        <v/>
      </c>
      <c r="AD280" s="24" t="str">
        <f t="shared" ca="1" si="72"/>
        <v/>
      </c>
      <c r="AE280" s="24" t="str">
        <f t="shared" ca="1" si="72"/>
        <v/>
      </c>
      <c r="AF280" s="24" t="str">
        <f t="shared" ca="1" si="72"/>
        <v/>
      </c>
      <c r="AG280" s="24" t="str">
        <f t="shared" ca="1" si="72"/>
        <v/>
      </c>
      <c r="AH280" s="24" t="str">
        <f t="shared" ca="1" si="72"/>
        <v/>
      </c>
    </row>
    <row r="281" spans="16:34" x14ac:dyDescent="0.25">
      <c r="P281" s="17">
        <v>282</v>
      </c>
      <c r="Q281" s="17">
        <f>VLOOKUP($P281,valores_RSI!$B$3:$D$1417,3,FALSE)</f>
        <v>51.063836982602197</v>
      </c>
      <c r="R281" s="17">
        <f t="shared" si="68"/>
        <v>80</v>
      </c>
      <c r="S281" s="24">
        <f t="shared" si="69"/>
        <v>1285</v>
      </c>
      <c r="T281" s="24">
        <f t="shared" si="69"/>
        <v>1384</v>
      </c>
      <c r="U281" s="24">
        <f t="shared" si="70"/>
        <v>1385</v>
      </c>
      <c r="V281" s="25" t="b">
        <f t="shared" si="64"/>
        <v>0</v>
      </c>
      <c r="W281" s="24" t="b">
        <f t="shared" si="65"/>
        <v>0</v>
      </c>
      <c r="X281" s="24" t="str">
        <f t="shared" si="71"/>
        <v/>
      </c>
      <c r="Y281" s="24" t="str">
        <f t="shared" si="71"/>
        <v/>
      </c>
      <c r="Z281" s="24" t="str">
        <f t="shared" si="66"/>
        <v/>
      </c>
      <c r="AA281" s="24" t="str">
        <f t="shared" si="59"/>
        <v/>
      </c>
      <c r="AC281" s="24" t="str">
        <f t="shared" ca="1" si="72"/>
        <v/>
      </c>
      <c r="AD281" s="24" t="str">
        <f t="shared" ca="1" si="72"/>
        <v/>
      </c>
      <c r="AE281" s="24" t="str">
        <f t="shared" ca="1" si="72"/>
        <v/>
      </c>
      <c r="AF281" s="24" t="str">
        <f t="shared" ca="1" si="72"/>
        <v/>
      </c>
      <c r="AG281" s="24" t="str">
        <f t="shared" ca="1" si="72"/>
        <v/>
      </c>
      <c r="AH281" s="24" t="str">
        <f t="shared" ca="1" si="72"/>
        <v/>
      </c>
    </row>
    <row r="282" spans="16:34" x14ac:dyDescent="0.25">
      <c r="P282" s="17">
        <v>283</v>
      </c>
      <c r="Q282" s="17">
        <f>VLOOKUP($P282,valores_RSI!$B$3:$D$1417,3,FALSE)</f>
        <v>47.875359924181502</v>
      </c>
      <c r="R282" s="17">
        <f t="shared" si="68"/>
        <v>80</v>
      </c>
      <c r="S282" s="24">
        <f t="shared" si="69"/>
        <v>1285</v>
      </c>
      <c r="T282" s="24">
        <f t="shared" si="69"/>
        <v>1384</v>
      </c>
      <c r="U282" s="24">
        <f t="shared" si="70"/>
        <v>1385</v>
      </c>
      <c r="V282" s="25" t="b">
        <f t="shared" si="64"/>
        <v>0</v>
      </c>
      <c r="W282" s="24" t="b">
        <f t="shared" si="65"/>
        <v>0</v>
      </c>
      <c r="X282" s="24" t="str">
        <f t="shared" si="71"/>
        <v/>
      </c>
      <c r="Y282" s="24" t="str">
        <f t="shared" si="71"/>
        <v/>
      </c>
      <c r="Z282" s="24" t="str">
        <f t="shared" si="66"/>
        <v/>
      </c>
      <c r="AA282" s="24" t="str">
        <f t="shared" si="59"/>
        <v/>
      </c>
      <c r="AC282" s="24" t="str">
        <f t="shared" ca="1" si="72"/>
        <v/>
      </c>
      <c r="AD282" s="24" t="str">
        <f t="shared" ca="1" si="72"/>
        <v/>
      </c>
      <c r="AE282" s="24" t="str">
        <f t="shared" ca="1" si="72"/>
        <v/>
      </c>
      <c r="AF282" s="24" t="str">
        <f t="shared" ca="1" si="72"/>
        <v/>
      </c>
      <c r="AG282" s="24" t="str">
        <f t="shared" ca="1" si="72"/>
        <v/>
      </c>
      <c r="AH282" s="24" t="str">
        <f t="shared" ca="1" si="72"/>
        <v/>
      </c>
    </row>
    <row r="283" spans="16:34" x14ac:dyDescent="0.25">
      <c r="P283" s="17">
        <v>284</v>
      </c>
      <c r="Q283" s="17">
        <f>VLOOKUP($P283,valores_RSI!$B$3:$D$1417,3,FALSE)</f>
        <v>50.8678223597271</v>
      </c>
      <c r="R283" s="17">
        <f t="shared" si="68"/>
        <v>80</v>
      </c>
      <c r="S283" s="24">
        <f t="shared" si="69"/>
        <v>1285</v>
      </c>
      <c r="T283" s="24">
        <f t="shared" si="69"/>
        <v>1384</v>
      </c>
      <c r="U283" s="24">
        <f t="shared" si="70"/>
        <v>1385</v>
      </c>
      <c r="V283" s="25" t="b">
        <f t="shared" si="64"/>
        <v>0</v>
      </c>
      <c r="W283" s="24" t="b">
        <f t="shared" si="65"/>
        <v>0</v>
      </c>
      <c r="X283" s="24" t="str">
        <f t="shared" si="71"/>
        <v/>
      </c>
      <c r="Y283" s="24" t="str">
        <f t="shared" si="71"/>
        <v/>
      </c>
      <c r="Z283" s="24" t="str">
        <f t="shared" si="66"/>
        <v/>
      </c>
      <c r="AA283" s="24" t="str">
        <f t="shared" si="59"/>
        <v/>
      </c>
      <c r="AC283" s="24" t="str">
        <f t="shared" ca="1" si="72"/>
        <v/>
      </c>
      <c r="AD283" s="24" t="str">
        <f t="shared" ca="1" si="72"/>
        <v/>
      </c>
      <c r="AE283" s="24" t="str">
        <f t="shared" ca="1" si="72"/>
        <v/>
      </c>
      <c r="AF283" s="24" t="str">
        <f t="shared" ca="1" si="72"/>
        <v/>
      </c>
      <c r="AG283" s="24" t="str">
        <f t="shared" ca="1" si="72"/>
        <v/>
      </c>
      <c r="AH283" s="24" t="str">
        <f t="shared" ca="1" si="72"/>
        <v/>
      </c>
    </row>
    <row r="284" spans="16:34" x14ac:dyDescent="0.25">
      <c r="P284" s="17">
        <v>285</v>
      </c>
      <c r="Q284" s="17">
        <f>VLOOKUP($P284,valores_RSI!$B$3:$D$1417,3,FALSE)</f>
        <v>50.225424870931398</v>
      </c>
      <c r="R284" s="17">
        <f t="shared" si="68"/>
        <v>80</v>
      </c>
      <c r="S284" s="24">
        <f t="shared" si="69"/>
        <v>1285</v>
      </c>
      <c r="T284" s="24">
        <f t="shared" si="69"/>
        <v>1384</v>
      </c>
      <c r="U284" s="24">
        <f t="shared" si="70"/>
        <v>1385</v>
      </c>
      <c r="V284" s="25" t="b">
        <f t="shared" si="64"/>
        <v>0</v>
      </c>
      <c r="W284" s="24" t="b">
        <f t="shared" si="65"/>
        <v>0</v>
      </c>
      <c r="X284" s="24" t="str">
        <f t="shared" si="71"/>
        <v/>
      </c>
      <c r="Y284" s="24" t="str">
        <f t="shared" si="71"/>
        <v/>
      </c>
      <c r="Z284" s="24" t="str">
        <f t="shared" si="66"/>
        <v/>
      </c>
      <c r="AA284" s="24" t="str">
        <f t="shared" si="59"/>
        <v/>
      </c>
      <c r="AC284" s="24" t="str">
        <f t="shared" ca="1" si="72"/>
        <v/>
      </c>
      <c r="AD284" s="24" t="str">
        <f t="shared" ca="1" si="72"/>
        <v/>
      </c>
      <c r="AE284" s="24" t="str">
        <f t="shared" ca="1" si="72"/>
        <v/>
      </c>
      <c r="AF284" s="24" t="str">
        <f t="shared" ca="1" si="72"/>
        <v/>
      </c>
      <c r="AG284" s="24" t="str">
        <f t="shared" ca="1" si="72"/>
        <v/>
      </c>
      <c r="AH284" s="24" t="str">
        <f t="shared" ca="1" si="72"/>
        <v/>
      </c>
    </row>
    <row r="285" spans="16:34" x14ac:dyDescent="0.25">
      <c r="P285" s="17">
        <v>286</v>
      </c>
      <c r="Q285" s="17">
        <f>VLOOKUP($P285,valores_RSI!$B$3:$D$1417,3,FALSE)</f>
        <v>49.977572178479903</v>
      </c>
      <c r="R285" s="17">
        <f t="shared" si="68"/>
        <v>80</v>
      </c>
      <c r="S285" s="24">
        <f t="shared" si="69"/>
        <v>1285</v>
      </c>
      <c r="T285" s="24">
        <f t="shared" si="69"/>
        <v>1384</v>
      </c>
      <c r="U285" s="24">
        <f t="shared" si="70"/>
        <v>1385</v>
      </c>
      <c r="V285" s="25" t="b">
        <f t="shared" si="64"/>
        <v>0</v>
      </c>
      <c r="W285" s="24" t="b">
        <f t="shared" si="65"/>
        <v>0</v>
      </c>
      <c r="X285" s="24" t="str">
        <f t="shared" si="71"/>
        <v/>
      </c>
      <c r="Y285" s="24" t="str">
        <f t="shared" si="71"/>
        <v/>
      </c>
      <c r="Z285" s="24" t="str">
        <f t="shared" si="66"/>
        <v/>
      </c>
      <c r="AA285" s="24" t="str">
        <f t="shared" si="59"/>
        <v/>
      </c>
      <c r="AC285" s="24" t="str">
        <f t="shared" ca="1" si="72"/>
        <v/>
      </c>
      <c r="AD285" s="24" t="str">
        <f t="shared" ca="1" si="72"/>
        <v/>
      </c>
      <c r="AE285" s="24" t="str">
        <f t="shared" ca="1" si="72"/>
        <v/>
      </c>
      <c r="AF285" s="24" t="str">
        <f t="shared" ca="1" si="72"/>
        <v/>
      </c>
      <c r="AG285" s="24" t="str">
        <f t="shared" ca="1" si="72"/>
        <v/>
      </c>
      <c r="AH285" s="24" t="str">
        <f t="shared" ca="1" si="72"/>
        <v/>
      </c>
    </row>
    <row r="286" spans="16:34" x14ac:dyDescent="0.25">
      <c r="P286" s="17">
        <v>287</v>
      </c>
      <c r="Q286" s="17">
        <f>VLOOKUP($P286,valores_RSI!$B$3:$D$1417,3,FALSE)</f>
        <v>52.547920472373399</v>
      </c>
      <c r="R286" s="17">
        <f t="shared" si="68"/>
        <v>80</v>
      </c>
      <c r="S286" s="24">
        <f t="shared" si="69"/>
        <v>1285</v>
      </c>
      <c r="T286" s="24">
        <f t="shared" si="69"/>
        <v>1384</v>
      </c>
      <c r="U286" s="24">
        <f t="shared" si="70"/>
        <v>1385</v>
      </c>
      <c r="V286" s="25" t="b">
        <f t="shared" si="64"/>
        <v>0</v>
      </c>
      <c r="W286" s="24" t="b">
        <f t="shared" si="65"/>
        <v>0</v>
      </c>
      <c r="X286" s="24" t="str">
        <f t="shared" si="71"/>
        <v/>
      </c>
      <c r="Y286" s="24" t="str">
        <f t="shared" si="71"/>
        <v/>
      </c>
      <c r="Z286" s="24" t="str">
        <f t="shared" si="66"/>
        <v/>
      </c>
      <c r="AA286" s="24" t="str">
        <f t="shared" si="59"/>
        <v/>
      </c>
      <c r="AC286" s="24" t="str">
        <f t="shared" ca="1" si="72"/>
        <v/>
      </c>
      <c r="AD286" s="24" t="str">
        <f t="shared" ca="1" si="72"/>
        <v/>
      </c>
      <c r="AE286" s="24" t="str">
        <f t="shared" ca="1" si="72"/>
        <v/>
      </c>
      <c r="AF286" s="24" t="str">
        <f t="shared" ca="1" si="72"/>
        <v/>
      </c>
      <c r="AG286" s="24" t="str">
        <f t="shared" ca="1" si="72"/>
        <v/>
      </c>
      <c r="AH286" s="24" t="str">
        <f t="shared" ca="1" si="72"/>
        <v/>
      </c>
    </row>
    <row r="287" spans="16:34" x14ac:dyDescent="0.25">
      <c r="P287" s="17">
        <v>288</v>
      </c>
      <c r="Q287" s="17">
        <f>VLOOKUP($P287,valores_RSI!$B$3:$D$1417,3,FALSE)</f>
        <v>51.137397855299703</v>
      </c>
      <c r="R287" s="17">
        <f t="shared" si="68"/>
        <v>80</v>
      </c>
      <c r="S287" s="24">
        <f t="shared" si="69"/>
        <v>1285</v>
      </c>
      <c r="T287" s="24">
        <f t="shared" si="69"/>
        <v>1384</v>
      </c>
      <c r="U287" s="24">
        <f t="shared" si="70"/>
        <v>1385</v>
      </c>
      <c r="V287" s="25" t="b">
        <f t="shared" si="64"/>
        <v>0</v>
      </c>
      <c r="W287" s="24" t="b">
        <f t="shared" si="65"/>
        <v>0</v>
      </c>
      <c r="X287" s="24" t="str">
        <f t="shared" si="71"/>
        <v/>
      </c>
      <c r="Y287" s="24" t="str">
        <f t="shared" si="71"/>
        <v/>
      </c>
      <c r="Z287" s="24" t="str">
        <f t="shared" si="66"/>
        <v/>
      </c>
      <c r="AA287" s="24" t="str">
        <f t="shared" si="59"/>
        <v/>
      </c>
      <c r="AC287" s="24" t="str">
        <f t="shared" ca="1" si="72"/>
        <v/>
      </c>
      <c r="AD287" s="24" t="str">
        <f t="shared" ca="1" si="72"/>
        <v/>
      </c>
      <c r="AE287" s="24" t="str">
        <f t="shared" ca="1" si="72"/>
        <v/>
      </c>
      <c r="AF287" s="24" t="str">
        <f t="shared" ca="1" si="72"/>
        <v/>
      </c>
      <c r="AG287" s="24" t="str">
        <f t="shared" ca="1" si="72"/>
        <v/>
      </c>
      <c r="AH287" s="24" t="str">
        <f t="shared" ca="1" si="72"/>
        <v/>
      </c>
    </row>
    <row r="288" spans="16:34" x14ac:dyDescent="0.25">
      <c r="P288" s="17">
        <v>289</v>
      </c>
      <c r="Q288" s="17">
        <f>VLOOKUP($P288,valores_RSI!$B$3:$D$1417,3,FALSE)</f>
        <v>50.562303301953101</v>
      </c>
      <c r="R288" s="17">
        <f t="shared" si="68"/>
        <v>80</v>
      </c>
      <c r="S288" s="24">
        <f t="shared" si="69"/>
        <v>1285</v>
      </c>
      <c r="T288" s="24">
        <f t="shared" si="69"/>
        <v>1384</v>
      </c>
      <c r="U288" s="24">
        <f t="shared" si="70"/>
        <v>1385</v>
      </c>
      <c r="V288" s="25" t="b">
        <f t="shared" si="64"/>
        <v>0</v>
      </c>
      <c r="W288" s="24" t="b">
        <f t="shared" si="65"/>
        <v>0</v>
      </c>
      <c r="X288" s="24" t="str">
        <f t="shared" ref="X288:Y307" si="73">IF($V288,VLOOKUP($R288,$B$5:$N$101,X$2,FALSE),"")</f>
        <v/>
      </c>
      <c r="Y288" s="24" t="str">
        <f t="shared" si="73"/>
        <v/>
      </c>
      <c r="Z288" s="24" t="str">
        <f t="shared" si="66"/>
        <v/>
      </c>
      <c r="AA288" s="24" t="str">
        <f t="shared" si="59"/>
        <v/>
      </c>
      <c r="AC288" s="24" t="str">
        <f t="shared" ca="1" si="72"/>
        <v/>
      </c>
      <c r="AD288" s="24" t="str">
        <f t="shared" ca="1" si="72"/>
        <v/>
      </c>
      <c r="AE288" s="24" t="str">
        <f t="shared" ca="1" si="72"/>
        <v/>
      </c>
      <c r="AF288" s="24" t="str">
        <f t="shared" ca="1" si="72"/>
        <v/>
      </c>
      <c r="AG288" s="24" t="str">
        <f t="shared" ca="1" si="72"/>
        <v/>
      </c>
      <c r="AH288" s="24" t="str">
        <f t="shared" ca="1" si="72"/>
        <v/>
      </c>
    </row>
    <row r="289" spans="16:34" x14ac:dyDescent="0.25">
      <c r="P289" s="17">
        <v>290</v>
      </c>
      <c r="Q289" s="17">
        <f>VLOOKUP($P289,valores_RSI!$B$3:$D$1417,3,FALSE)</f>
        <v>55.1210465345291</v>
      </c>
      <c r="R289" s="17">
        <f t="shared" si="68"/>
        <v>80</v>
      </c>
      <c r="S289" s="24">
        <f t="shared" si="69"/>
        <v>1285</v>
      </c>
      <c r="T289" s="24">
        <f t="shared" si="69"/>
        <v>1384</v>
      </c>
      <c r="U289" s="24">
        <f t="shared" si="70"/>
        <v>1385</v>
      </c>
      <c r="V289" s="25" t="b">
        <f t="shared" si="64"/>
        <v>0</v>
      </c>
      <c r="W289" s="24" t="b">
        <f t="shared" si="65"/>
        <v>0</v>
      </c>
      <c r="X289" s="24" t="str">
        <f t="shared" si="73"/>
        <v/>
      </c>
      <c r="Y289" s="24" t="str">
        <f t="shared" si="73"/>
        <v/>
      </c>
      <c r="Z289" s="24" t="str">
        <f t="shared" si="66"/>
        <v/>
      </c>
      <c r="AA289" s="24" t="str">
        <f t="shared" si="59"/>
        <v/>
      </c>
      <c r="AC289" s="24" t="str">
        <f t="shared" ca="1" si="72"/>
        <v/>
      </c>
      <c r="AD289" s="24" t="str">
        <f t="shared" ca="1" si="72"/>
        <v/>
      </c>
      <c r="AE289" s="24" t="str">
        <f t="shared" ca="1" si="72"/>
        <v/>
      </c>
      <c r="AF289" s="24" t="str">
        <f t="shared" ca="1" si="72"/>
        <v/>
      </c>
      <c r="AG289" s="24" t="str">
        <f t="shared" ca="1" si="72"/>
        <v/>
      </c>
      <c r="AH289" s="24" t="str">
        <f t="shared" ca="1" si="72"/>
        <v/>
      </c>
    </row>
    <row r="290" spans="16:34" x14ac:dyDescent="0.25">
      <c r="P290" s="17">
        <v>291</v>
      </c>
      <c r="Q290" s="17">
        <f>VLOOKUP($P290,valores_RSI!$B$3:$D$1417,3,FALSE)</f>
        <v>55.058273308878903</v>
      </c>
      <c r="R290" s="17">
        <f t="shared" si="68"/>
        <v>80</v>
      </c>
      <c r="S290" s="24">
        <f t="shared" si="69"/>
        <v>1285</v>
      </c>
      <c r="T290" s="24">
        <f t="shared" si="69"/>
        <v>1384</v>
      </c>
      <c r="U290" s="24">
        <f t="shared" si="70"/>
        <v>1385</v>
      </c>
      <c r="V290" s="25" t="b">
        <f t="shared" si="64"/>
        <v>0</v>
      </c>
      <c r="W290" s="24" t="b">
        <f t="shared" si="65"/>
        <v>0</v>
      </c>
      <c r="X290" s="24" t="str">
        <f t="shared" si="73"/>
        <v/>
      </c>
      <c r="Y290" s="24" t="str">
        <f t="shared" si="73"/>
        <v/>
      </c>
      <c r="Z290" s="24" t="str">
        <f t="shared" si="66"/>
        <v/>
      </c>
      <c r="AA290" s="24" t="str">
        <f t="shared" ref="AA290:AA353" si="74">IF($V290,IF(Q290-Z290&gt;=$L$2,"acima",IF(Q290-Z290&gt;0,"acima mas menor que o break",IF(Q290-Z290=0,"na reta",IF(Q290-Z290&gt;-$L$2,"abaixo mas menor que o break","abaixo")))),"")</f>
        <v/>
      </c>
      <c r="AC290" s="24" t="str">
        <f t="shared" ca="1" si="72"/>
        <v/>
      </c>
      <c r="AD290" s="24" t="str">
        <f t="shared" ca="1" si="72"/>
        <v/>
      </c>
      <c r="AE290" s="24" t="str">
        <f t="shared" ca="1" si="72"/>
        <v/>
      </c>
      <c r="AF290" s="24" t="str">
        <f t="shared" ca="1" si="72"/>
        <v/>
      </c>
      <c r="AG290" s="24" t="str">
        <f t="shared" ca="1" si="72"/>
        <v/>
      </c>
      <c r="AH290" s="24" t="str">
        <f t="shared" ca="1" si="72"/>
        <v/>
      </c>
    </row>
    <row r="291" spans="16:34" x14ac:dyDescent="0.25">
      <c r="P291" s="17">
        <v>292</v>
      </c>
      <c r="Q291" s="17">
        <f>VLOOKUP($P291,valores_RSI!$B$3:$D$1417,3,FALSE)</f>
        <v>51.980629657034697</v>
      </c>
      <c r="R291" s="17">
        <f t="shared" si="68"/>
        <v>80</v>
      </c>
      <c r="S291" s="24">
        <f t="shared" si="69"/>
        <v>1285</v>
      </c>
      <c r="T291" s="24">
        <f t="shared" si="69"/>
        <v>1384</v>
      </c>
      <c r="U291" s="24">
        <f t="shared" si="70"/>
        <v>1385</v>
      </c>
      <c r="V291" s="25" t="b">
        <f t="shared" si="64"/>
        <v>0</v>
      </c>
      <c r="W291" s="24" t="b">
        <f t="shared" si="65"/>
        <v>0</v>
      </c>
      <c r="X291" s="24" t="str">
        <f t="shared" si="73"/>
        <v/>
      </c>
      <c r="Y291" s="24" t="str">
        <f t="shared" si="73"/>
        <v/>
      </c>
      <c r="Z291" s="24" t="str">
        <f t="shared" si="66"/>
        <v/>
      </c>
      <c r="AA291" s="24" t="str">
        <f t="shared" si="74"/>
        <v/>
      </c>
      <c r="AC291" s="24" t="str">
        <f t="shared" ca="1" si="72"/>
        <v/>
      </c>
      <c r="AD291" s="24" t="str">
        <f t="shared" ca="1" si="72"/>
        <v/>
      </c>
      <c r="AE291" s="24" t="str">
        <f t="shared" ca="1" si="72"/>
        <v/>
      </c>
      <c r="AF291" s="24" t="str">
        <f t="shared" ca="1" si="72"/>
        <v/>
      </c>
      <c r="AG291" s="24" t="str">
        <f t="shared" ca="1" si="72"/>
        <v/>
      </c>
      <c r="AH291" s="24" t="str">
        <f t="shared" ca="1" si="72"/>
        <v/>
      </c>
    </row>
    <row r="292" spans="16:34" x14ac:dyDescent="0.25">
      <c r="P292" s="17">
        <v>293</v>
      </c>
      <c r="Q292" s="17">
        <f>VLOOKUP($P292,valores_RSI!$B$3:$D$1417,3,FALSE)</f>
        <v>52.892920127031402</v>
      </c>
      <c r="R292" s="17">
        <f t="shared" si="68"/>
        <v>80</v>
      </c>
      <c r="S292" s="24">
        <f t="shared" si="69"/>
        <v>1285</v>
      </c>
      <c r="T292" s="24">
        <f t="shared" si="69"/>
        <v>1384</v>
      </c>
      <c r="U292" s="24">
        <f t="shared" si="70"/>
        <v>1385</v>
      </c>
      <c r="V292" s="25" t="b">
        <f t="shared" si="64"/>
        <v>0</v>
      </c>
      <c r="W292" s="24" t="b">
        <f t="shared" si="65"/>
        <v>0</v>
      </c>
      <c r="X292" s="24" t="str">
        <f t="shared" si="73"/>
        <v/>
      </c>
      <c r="Y292" s="24" t="str">
        <f t="shared" si="73"/>
        <v/>
      </c>
      <c r="Z292" s="24" t="str">
        <f t="shared" si="66"/>
        <v/>
      </c>
      <c r="AA292" s="24" t="str">
        <f t="shared" si="74"/>
        <v/>
      </c>
      <c r="AC292" s="24" t="str">
        <f t="shared" ca="1" si="72"/>
        <v/>
      </c>
      <c r="AD292" s="24" t="str">
        <f t="shared" ca="1" si="72"/>
        <v/>
      </c>
      <c r="AE292" s="24" t="str">
        <f t="shared" ca="1" si="72"/>
        <v/>
      </c>
      <c r="AF292" s="24" t="str">
        <f t="shared" ca="1" si="72"/>
        <v/>
      </c>
      <c r="AG292" s="24" t="str">
        <f t="shared" ca="1" si="72"/>
        <v/>
      </c>
      <c r="AH292" s="24" t="str">
        <f t="shared" ca="1" si="72"/>
        <v/>
      </c>
    </row>
    <row r="293" spans="16:34" x14ac:dyDescent="0.25">
      <c r="P293" s="17">
        <v>294</v>
      </c>
      <c r="Q293" s="17">
        <f>VLOOKUP($P293,valores_RSI!$B$3:$D$1417,3,FALSE)</f>
        <v>51.704295512654703</v>
      </c>
      <c r="R293" s="17">
        <f t="shared" si="68"/>
        <v>80</v>
      </c>
      <c r="S293" s="24">
        <f t="shared" si="69"/>
        <v>1285</v>
      </c>
      <c r="T293" s="24">
        <f t="shared" si="69"/>
        <v>1384</v>
      </c>
      <c r="U293" s="24">
        <f t="shared" si="70"/>
        <v>1385</v>
      </c>
      <c r="V293" s="25" t="b">
        <f t="shared" si="64"/>
        <v>0</v>
      </c>
      <c r="W293" s="24" t="b">
        <f t="shared" si="65"/>
        <v>0</v>
      </c>
      <c r="X293" s="24" t="str">
        <f t="shared" si="73"/>
        <v/>
      </c>
      <c r="Y293" s="24" t="str">
        <f t="shared" si="73"/>
        <v/>
      </c>
      <c r="Z293" s="24" t="str">
        <f t="shared" si="66"/>
        <v/>
      </c>
      <c r="AA293" s="24" t="str">
        <f t="shared" si="74"/>
        <v/>
      </c>
      <c r="AC293" s="24" t="str">
        <f t="shared" ca="1" si="72"/>
        <v/>
      </c>
      <c r="AD293" s="24" t="str">
        <f t="shared" ca="1" si="72"/>
        <v/>
      </c>
      <c r="AE293" s="24" t="str">
        <f t="shared" ca="1" si="72"/>
        <v/>
      </c>
      <c r="AF293" s="24" t="str">
        <f t="shared" ca="1" si="72"/>
        <v/>
      </c>
      <c r="AG293" s="24" t="str">
        <f t="shared" ca="1" si="72"/>
        <v/>
      </c>
      <c r="AH293" s="24" t="str">
        <f t="shared" ca="1" si="72"/>
        <v/>
      </c>
    </row>
    <row r="294" spans="16:34" x14ac:dyDescent="0.25">
      <c r="P294" s="17">
        <v>295</v>
      </c>
      <c r="Q294" s="17">
        <f>VLOOKUP($P294,valores_RSI!$B$3:$D$1417,3,FALSE)</f>
        <v>49.345551241366302</v>
      </c>
      <c r="R294" s="17">
        <f t="shared" si="68"/>
        <v>80</v>
      </c>
      <c r="S294" s="24">
        <f t="shared" si="69"/>
        <v>1285</v>
      </c>
      <c r="T294" s="24">
        <f t="shared" si="69"/>
        <v>1384</v>
      </c>
      <c r="U294" s="24">
        <f t="shared" si="70"/>
        <v>1385</v>
      </c>
      <c r="V294" s="25" t="b">
        <f t="shared" si="64"/>
        <v>0</v>
      </c>
      <c r="W294" s="24" t="b">
        <f t="shared" si="65"/>
        <v>0</v>
      </c>
      <c r="X294" s="24" t="str">
        <f t="shared" si="73"/>
        <v/>
      </c>
      <c r="Y294" s="24" t="str">
        <f t="shared" si="73"/>
        <v/>
      </c>
      <c r="Z294" s="24" t="str">
        <f t="shared" si="66"/>
        <v/>
      </c>
      <c r="AA294" s="24" t="str">
        <f t="shared" si="74"/>
        <v/>
      </c>
      <c r="AC294" s="24" t="str">
        <f t="shared" ref="AC294:AH309" ca="1" si="75">IF($W294,IF(OR(OFFSET($AA294,AC$2,0)="abaixo",OFFSET($AA294,AC$2,0)="abaixo mas menor que o break"),IF($AA294="acima","cruzou_para_cima",""),""),"")</f>
        <v/>
      </c>
      <c r="AD294" s="24" t="str">
        <f t="shared" ca="1" si="75"/>
        <v/>
      </c>
      <c r="AE294" s="24" t="str">
        <f t="shared" ca="1" si="75"/>
        <v/>
      </c>
      <c r="AF294" s="24" t="str">
        <f t="shared" ca="1" si="75"/>
        <v/>
      </c>
      <c r="AG294" s="24" t="str">
        <f t="shared" ca="1" si="75"/>
        <v/>
      </c>
      <c r="AH294" s="24" t="str">
        <f t="shared" ca="1" si="75"/>
        <v/>
      </c>
    </row>
    <row r="295" spans="16:34" x14ac:dyDescent="0.25">
      <c r="P295" s="17">
        <v>296</v>
      </c>
      <c r="Q295" s="17">
        <f>VLOOKUP($P295,valores_RSI!$B$3:$D$1417,3,FALSE)</f>
        <v>49.631240341201099</v>
      </c>
      <c r="R295" s="17">
        <f t="shared" si="68"/>
        <v>80</v>
      </c>
      <c r="S295" s="24">
        <f t="shared" si="69"/>
        <v>1285</v>
      </c>
      <c r="T295" s="24">
        <f t="shared" si="69"/>
        <v>1384</v>
      </c>
      <c r="U295" s="24">
        <f t="shared" si="70"/>
        <v>1385</v>
      </c>
      <c r="V295" s="25" t="b">
        <f t="shared" si="64"/>
        <v>0</v>
      </c>
      <c r="W295" s="24" t="b">
        <f t="shared" si="65"/>
        <v>0</v>
      </c>
      <c r="X295" s="24" t="str">
        <f t="shared" si="73"/>
        <v/>
      </c>
      <c r="Y295" s="24" t="str">
        <f t="shared" si="73"/>
        <v/>
      </c>
      <c r="Z295" s="24" t="str">
        <f t="shared" si="66"/>
        <v/>
      </c>
      <c r="AA295" s="24" t="str">
        <f t="shared" si="74"/>
        <v/>
      </c>
      <c r="AC295" s="24" t="str">
        <f t="shared" ca="1" si="75"/>
        <v/>
      </c>
      <c r="AD295" s="24" t="str">
        <f t="shared" ca="1" si="75"/>
        <v/>
      </c>
      <c r="AE295" s="24" t="str">
        <f t="shared" ca="1" si="75"/>
        <v/>
      </c>
      <c r="AF295" s="24" t="str">
        <f t="shared" ca="1" si="75"/>
        <v/>
      </c>
      <c r="AG295" s="24" t="str">
        <f t="shared" ca="1" si="75"/>
        <v/>
      </c>
      <c r="AH295" s="24" t="str">
        <f t="shared" ca="1" si="75"/>
        <v/>
      </c>
    </row>
    <row r="296" spans="16:34" x14ac:dyDescent="0.25">
      <c r="P296" s="17">
        <v>297</v>
      </c>
      <c r="Q296" s="17">
        <f>VLOOKUP($P296,valores_RSI!$B$3:$D$1417,3,FALSE)</f>
        <v>56.353596086537998</v>
      </c>
      <c r="R296" s="17">
        <f t="shared" si="68"/>
        <v>80</v>
      </c>
      <c r="S296" s="24">
        <f t="shared" si="69"/>
        <v>1285</v>
      </c>
      <c r="T296" s="24">
        <f t="shared" si="69"/>
        <v>1384</v>
      </c>
      <c r="U296" s="24">
        <f t="shared" si="70"/>
        <v>1385</v>
      </c>
      <c r="V296" s="25" t="b">
        <f t="shared" si="64"/>
        <v>0</v>
      </c>
      <c r="W296" s="24" t="b">
        <f t="shared" si="65"/>
        <v>0</v>
      </c>
      <c r="X296" s="24" t="str">
        <f t="shared" si="73"/>
        <v/>
      </c>
      <c r="Y296" s="24" t="str">
        <f t="shared" si="73"/>
        <v/>
      </c>
      <c r="Z296" s="24" t="str">
        <f t="shared" si="66"/>
        <v/>
      </c>
      <c r="AA296" s="24" t="str">
        <f t="shared" si="74"/>
        <v/>
      </c>
      <c r="AC296" s="24" t="str">
        <f t="shared" ca="1" si="75"/>
        <v/>
      </c>
      <c r="AD296" s="24" t="str">
        <f t="shared" ca="1" si="75"/>
        <v/>
      </c>
      <c r="AE296" s="24" t="str">
        <f t="shared" ca="1" si="75"/>
        <v/>
      </c>
      <c r="AF296" s="24" t="str">
        <f t="shared" ca="1" si="75"/>
        <v/>
      </c>
      <c r="AG296" s="24" t="str">
        <f t="shared" ca="1" si="75"/>
        <v/>
      </c>
      <c r="AH296" s="24" t="str">
        <f t="shared" ca="1" si="75"/>
        <v/>
      </c>
    </row>
    <row r="297" spans="16:34" x14ac:dyDescent="0.25">
      <c r="P297" s="17">
        <v>298</v>
      </c>
      <c r="Q297" s="17">
        <f>VLOOKUP($P297,valores_RSI!$B$3:$D$1417,3,FALSE)</f>
        <v>55.250001788139599</v>
      </c>
      <c r="R297" s="17">
        <f t="shared" si="68"/>
        <v>80</v>
      </c>
      <c r="S297" s="24">
        <f t="shared" si="69"/>
        <v>1285</v>
      </c>
      <c r="T297" s="24">
        <f t="shared" si="69"/>
        <v>1384</v>
      </c>
      <c r="U297" s="24">
        <f t="shared" si="70"/>
        <v>1385</v>
      </c>
      <c r="V297" s="25" t="b">
        <f t="shared" si="64"/>
        <v>0</v>
      </c>
      <c r="W297" s="24" t="b">
        <f t="shared" si="65"/>
        <v>0</v>
      </c>
      <c r="X297" s="24" t="str">
        <f t="shared" si="73"/>
        <v/>
      </c>
      <c r="Y297" s="24" t="str">
        <f t="shared" si="73"/>
        <v/>
      </c>
      <c r="Z297" s="24" t="str">
        <f t="shared" si="66"/>
        <v/>
      </c>
      <c r="AA297" s="24" t="str">
        <f t="shared" si="74"/>
        <v/>
      </c>
      <c r="AC297" s="24" t="str">
        <f t="shared" ca="1" si="75"/>
        <v/>
      </c>
      <c r="AD297" s="24" t="str">
        <f t="shared" ca="1" si="75"/>
        <v/>
      </c>
      <c r="AE297" s="24" t="str">
        <f t="shared" ca="1" si="75"/>
        <v/>
      </c>
      <c r="AF297" s="24" t="str">
        <f t="shared" ca="1" si="75"/>
        <v/>
      </c>
      <c r="AG297" s="24" t="str">
        <f t="shared" ca="1" si="75"/>
        <v/>
      </c>
      <c r="AH297" s="24" t="str">
        <f t="shared" ca="1" si="75"/>
        <v/>
      </c>
    </row>
    <row r="298" spans="16:34" x14ac:dyDescent="0.25">
      <c r="P298" s="17">
        <v>299</v>
      </c>
      <c r="Q298" s="17">
        <f>VLOOKUP($P298,valores_RSI!$B$3:$D$1417,3,FALSE)</f>
        <v>46.056510293569197</v>
      </c>
      <c r="R298" s="17">
        <f t="shared" si="68"/>
        <v>80</v>
      </c>
      <c r="S298" s="24">
        <f t="shared" si="69"/>
        <v>1285</v>
      </c>
      <c r="T298" s="24">
        <f t="shared" si="69"/>
        <v>1384</v>
      </c>
      <c r="U298" s="24">
        <f t="shared" si="70"/>
        <v>1385</v>
      </c>
      <c r="V298" s="25" t="b">
        <f t="shared" si="64"/>
        <v>0</v>
      </c>
      <c r="W298" s="24" t="b">
        <f t="shared" si="65"/>
        <v>0</v>
      </c>
      <c r="X298" s="24" t="str">
        <f t="shared" si="73"/>
        <v/>
      </c>
      <c r="Y298" s="24" t="str">
        <f t="shared" si="73"/>
        <v/>
      </c>
      <c r="Z298" s="24" t="str">
        <f t="shared" si="66"/>
        <v/>
      </c>
      <c r="AA298" s="24" t="str">
        <f t="shared" si="74"/>
        <v/>
      </c>
      <c r="AC298" s="24" t="str">
        <f t="shared" ca="1" si="75"/>
        <v/>
      </c>
      <c r="AD298" s="24" t="str">
        <f t="shared" ca="1" si="75"/>
        <v/>
      </c>
      <c r="AE298" s="24" t="str">
        <f t="shared" ca="1" si="75"/>
        <v/>
      </c>
      <c r="AF298" s="24" t="str">
        <f t="shared" ca="1" si="75"/>
        <v/>
      </c>
      <c r="AG298" s="24" t="str">
        <f t="shared" ca="1" si="75"/>
        <v/>
      </c>
      <c r="AH298" s="24" t="str">
        <f t="shared" ca="1" si="75"/>
        <v/>
      </c>
    </row>
    <row r="299" spans="16:34" x14ac:dyDescent="0.25">
      <c r="P299" s="17">
        <v>300</v>
      </c>
      <c r="Q299" s="17">
        <f>VLOOKUP($P299,valores_RSI!$B$3:$D$1417,3,FALSE)</f>
        <v>41.929822271880198</v>
      </c>
      <c r="R299" s="17">
        <f t="shared" si="68"/>
        <v>80</v>
      </c>
      <c r="S299" s="24">
        <f t="shared" si="69"/>
        <v>1285</v>
      </c>
      <c r="T299" s="24">
        <f t="shared" si="69"/>
        <v>1384</v>
      </c>
      <c r="U299" s="24">
        <f t="shared" si="70"/>
        <v>1385</v>
      </c>
      <c r="V299" s="25" t="b">
        <f t="shared" si="64"/>
        <v>0</v>
      </c>
      <c r="W299" s="24" t="b">
        <f t="shared" si="65"/>
        <v>0</v>
      </c>
      <c r="X299" s="24" t="str">
        <f t="shared" si="73"/>
        <v/>
      </c>
      <c r="Y299" s="24" t="str">
        <f t="shared" si="73"/>
        <v/>
      </c>
      <c r="Z299" s="24" t="str">
        <f t="shared" si="66"/>
        <v/>
      </c>
      <c r="AA299" s="24" t="str">
        <f t="shared" si="74"/>
        <v/>
      </c>
      <c r="AC299" s="24" t="str">
        <f t="shared" ca="1" si="75"/>
        <v/>
      </c>
      <c r="AD299" s="24" t="str">
        <f t="shared" ca="1" si="75"/>
        <v/>
      </c>
      <c r="AE299" s="24" t="str">
        <f t="shared" ca="1" si="75"/>
        <v/>
      </c>
      <c r="AF299" s="24" t="str">
        <f t="shared" ca="1" si="75"/>
        <v/>
      </c>
      <c r="AG299" s="24" t="str">
        <f t="shared" ca="1" si="75"/>
        <v/>
      </c>
      <c r="AH299" s="24" t="str">
        <f t="shared" ca="1" si="75"/>
        <v/>
      </c>
    </row>
    <row r="300" spans="16:34" x14ac:dyDescent="0.25">
      <c r="P300" s="17">
        <v>301</v>
      </c>
      <c r="Q300" s="17">
        <f>VLOOKUP($P300,valores_RSI!$B$3:$D$1417,3,FALSE)</f>
        <v>37.659477200088801</v>
      </c>
      <c r="R300" s="17">
        <f t="shared" si="68"/>
        <v>80</v>
      </c>
      <c r="S300" s="24">
        <f t="shared" si="69"/>
        <v>1285</v>
      </c>
      <c r="T300" s="24">
        <f t="shared" si="69"/>
        <v>1384</v>
      </c>
      <c r="U300" s="24">
        <f t="shared" si="70"/>
        <v>1385</v>
      </c>
      <c r="V300" s="25" t="b">
        <f t="shared" si="64"/>
        <v>0</v>
      </c>
      <c r="W300" s="24" t="b">
        <f t="shared" si="65"/>
        <v>0</v>
      </c>
      <c r="X300" s="24" t="str">
        <f t="shared" si="73"/>
        <v/>
      </c>
      <c r="Y300" s="24" t="str">
        <f t="shared" si="73"/>
        <v/>
      </c>
      <c r="Z300" s="24" t="str">
        <f t="shared" si="66"/>
        <v/>
      </c>
      <c r="AA300" s="24" t="str">
        <f t="shared" si="74"/>
        <v/>
      </c>
      <c r="AC300" s="24" t="str">
        <f t="shared" ca="1" si="75"/>
        <v/>
      </c>
      <c r="AD300" s="24" t="str">
        <f t="shared" ca="1" si="75"/>
        <v/>
      </c>
      <c r="AE300" s="24" t="str">
        <f t="shared" ca="1" si="75"/>
        <v/>
      </c>
      <c r="AF300" s="24" t="str">
        <f t="shared" ca="1" si="75"/>
        <v/>
      </c>
      <c r="AG300" s="24" t="str">
        <f t="shared" ca="1" si="75"/>
        <v/>
      </c>
      <c r="AH300" s="24" t="str">
        <f t="shared" ca="1" si="75"/>
        <v/>
      </c>
    </row>
    <row r="301" spans="16:34" x14ac:dyDescent="0.25">
      <c r="P301" s="17">
        <v>302</v>
      </c>
      <c r="Q301" s="17">
        <f>VLOOKUP($P301,valores_RSI!$B$3:$D$1417,3,FALSE)</f>
        <v>37.185057451645498</v>
      </c>
      <c r="R301" s="17">
        <f t="shared" si="68"/>
        <v>80</v>
      </c>
      <c r="S301" s="24">
        <f t="shared" si="69"/>
        <v>1285</v>
      </c>
      <c r="T301" s="24">
        <f t="shared" si="69"/>
        <v>1384</v>
      </c>
      <c r="U301" s="24">
        <f t="shared" si="70"/>
        <v>1385</v>
      </c>
      <c r="V301" s="25" t="b">
        <f t="shared" si="64"/>
        <v>0</v>
      </c>
      <c r="W301" s="24" t="b">
        <f t="shared" si="65"/>
        <v>0</v>
      </c>
      <c r="X301" s="24" t="str">
        <f t="shared" si="73"/>
        <v/>
      </c>
      <c r="Y301" s="24" t="str">
        <f t="shared" si="73"/>
        <v/>
      </c>
      <c r="Z301" s="24" t="str">
        <f t="shared" si="66"/>
        <v/>
      </c>
      <c r="AA301" s="24" t="str">
        <f t="shared" si="74"/>
        <v/>
      </c>
      <c r="AC301" s="24" t="str">
        <f t="shared" ca="1" si="75"/>
        <v/>
      </c>
      <c r="AD301" s="24" t="str">
        <f t="shared" ca="1" si="75"/>
        <v/>
      </c>
      <c r="AE301" s="24" t="str">
        <f t="shared" ca="1" si="75"/>
        <v/>
      </c>
      <c r="AF301" s="24" t="str">
        <f t="shared" ca="1" si="75"/>
        <v/>
      </c>
      <c r="AG301" s="24" t="str">
        <f t="shared" ca="1" si="75"/>
        <v/>
      </c>
      <c r="AH301" s="24" t="str">
        <f t="shared" ca="1" si="75"/>
        <v/>
      </c>
    </row>
    <row r="302" spans="16:34" x14ac:dyDescent="0.25">
      <c r="P302" s="17">
        <v>303</v>
      </c>
      <c r="Q302" s="17">
        <f>VLOOKUP($P302,valores_RSI!$B$3:$D$1417,3,FALSE)</f>
        <v>37.6263755132236</v>
      </c>
      <c r="R302" s="17">
        <f t="shared" si="68"/>
        <v>80</v>
      </c>
      <c r="S302" s="24">
        <f t="shared" si="69"/>
        <v>1285</v>
      </c>
      <c r="T302" s="24">
        <f t="shared" si="69"/>
        <v>1384</v>
      </c>
      <c r="U302" s="24">
        <f t="shared" si="70"/>
        <v>1385</v>
      </c>
      <c r="V302" s="25" t="b">
        <f t="shared" si="64"/>
        <v>0</v>
      </c>
      <c r="W302" s="24" t="b">
        <f t="shared" si="65"/>
        <v>0</v>
      </c>
      <c r="X302" s="24" t="str">
        <f t="shared" si="73"/>
        <v/>
      </c>
      <c r="Y302" s="24" t="str">
        <f t="shared" si="73"/>
        <v/>
      </c>
      <c r="Z302" s="24" t="str">
        <f t="shared" si="66"/>
        <v/>
      </c>
      <c r="AA302" s="24" t="str">
        <f t="shared" si="74"/>
        <v/>
      </c>
      <c r="AC302" s="24" t="str">
        <f t="shared" ca="1" si="75"/>
        <v/>
      </c>
      <c r="AD302" s="24" t="str">
        <f t="shared" ca="1" si="75"/>
        <v/>
      </c>
      <c r="AE302" s="24" t="str">
        <f t="shared" ca="1" si="75"/>
        <v/>
      </c>
      <c r="AF302" s="24" t="str">
        <f t="shared" ca="1" si="75"/>
        <v/>
      </c>
      <c r="AG302" s="24" t="str">
        <f t="shared" ca="1" si="75"/>
        <v/>
      </c>
      <c r="AH302" s="24" t="str">
        <f t="shared" ca="1" si="75"/>
        <v/>
      </c>
    </row>
    <row r="303" spans="16:34" x14ac:dyDescent="0.25">
      <c r="P303" s="17">
        <v>304</v>
      </c>
      <c r="Q303" s="17">
        <f>VLOOKUP($P303,valores_RSI!$B$3:$D$1417,3,FALSE)</f>
        <v>35.849055060560801</v>
      </c>
      <c r="R303" s="17">
        <f t="shared" si="68"/>
        <v>80</v>
      </c>
      <c r="S303" s="24">
        <f t="shared" si="69"/>
        <v>1285</v>
      </c>
      <c r="T303" s="24">
        <f t="shared" si="69"/>
        <v>1384</v>
      </c>
      <c r="U303" s="24">
        <f t="shared" si="70"/>
        <v>1385</v>
      </c>
      <c r="V303" s="25" t="b">
        <f t="shared" si="64"/>
        <v>0</v>
      </c>
      <c r="W303" s="24" t="b">
        <f t="shared" si="65"/>
        <v>0</v>
      </c>
      <c r="X303" s="24" t="str">
        <f t="shared" si="73"/>
        <v/>
      </c>
      <c r="Y303" s="24" t="str">
        <f t="shared" si="73"/>
        <v/>
      </c>
      <c r="Z303" s="24" t="str">
        <f t="shared" si="66"/>
        <v/>
      </c>
      <c r="AA303" s="24" t="str">
        <f t="shared" si="74"/>
        <v/>
      </c>
      <c r="AC303" s="24" t="str">
        <f t="shared" ca="1" si="75"/>
        <v/>
      </c>
      <c r="AD303" s="24" t="str">
        <f t="shared" ca="1" si="75"/>
        <v/>
      </c>
      <c r="AE303" s="24" t="str">
        <f t="shared" ca="1" si="75"/>
        <v/>
      </c>
      <c r="AF303" s="24" t="str">
        <f t="shared" ca="1" si="75"/>
        <v/>
      </c>
      <c r="AG303" s="24" t="str">
        <f t="shared" ca="1" si="75"/>
        <v/>
      </c>
      <c r="AH303" s="24" t="str">
        <f t="shared" ca="1" si="75"/>
        <v/>
      </c>
    </row>
    <row r="304" spans="16:34" x14ac:dyDescent="0.25">
      <c r="P304" s="17">
        <v>305</v>
      </c>
      <c r="Q304" s="17">
        <f>VLOOKUP($P304,valores_RSI!$B$3:$D$1417,3,FALSE)</f>
        <v>37.538324523434099</v>
      </c>
      <c r="R304" s="17">
        <f t="shared" si="68"/>
        <v>80</v>
      </c>
      <c r="S304" s="24">
        <f t="shared" si="69"/>
        <v>1285</v>
      </c>
      <c r="T304" s="24">
        <f t="shared" si="69"/>
        <v>1384</v>
      </c>
      <c r="U304" s="24">
        <f t="shared" si="70"/>
        <v>1385</v>
      </c>
      <c r="V304" s="25" t="b">
        <f t="shared" si="64"/>
        <v>0</v>
      </c>
      <c r="W304" s="24" t="b">
        <f t="shared" si="65"/>
        <v>0</v>
      </c>
      <c r="X304" s="24" t="str">
        <f t="shared" si="73"/>
        <v/>
      </c>
      <c r="Y304" s="24" t="str">
        <f t="shared" si="73"/>
        <v/>
      </c>
      <c r="Z304" s="24" t="str">
        <f t="shared" si="66"/>
        <v/>
      </c>
      <c r="AA304" s="24" t="str">
        <f t="shared" si="74"/>
        <v/>
      </c>
      <c r="AC304" s="24" t="str">
        <f t="shared" ca="1" si="75"/>
        <v/>
      </c>
      <c r="AD304" s="24" t="str">
        <f t="shared" ca="1" si="75"/>
        <v/>
      </c>
      <c r="AE304" s="24" t="str">
        <f t="shared" ca="1" si="75"/>
        <v/>
      </c>
      <c r="AF304" s="24" t="str">
        <f t="shared" ca="1" si="75"/>
        <v/>
      </c>
      <c r="AG304" s="24" t="str">
        <f t="shared" ca="1" si="75"/>
        <v/>
      </c>
      <c r="AH304" s="24" t="str">
        <f t="shared" ca="1" si="75"/>
        <v/>
      </c>
    </row>
    <row r="305" spans="16:34" x14ac:dyDescent="0.25">
      <c r="P305" s="17">
        <v>306</v>
      </c>
      <c r="Q305" s="17">
        <f>VLOOKUP($P305,valores_RSI!$B$3:$D$1417,3,FALSE)</f>
        <v>32.587459883972898</v>
      </c>
      <c r="R305" s="17">
        <f t="shared" si="68"/>
        <v>80</v>
      </c>
      <c r="S305" s="24">
        <f t="shared" si="69"/>
        <v>1285</v>
      </c>
      <c r="T305" s="24">
        <f t="shared" si="69"/>
        <v>1384</v>
      </c>
      <c r="U305" s="24">
        <f t="shared" si="70"/>
        <v>1385</v>
      </c>
      <c r="V305" s="25" t="b">
        <f t="shared" si="64"/>
        <v>0</v>
      </c>
      <c r="W305" s="24" t="b">
        <f t="shared" si="65"/>
        <v>0</v>
      </c>
      <c r="X305" s="24" t="str">
        <f t="shared" si="73"/>
        <v/>
      </c>
      <c r="Y305" s="24" t="str">
        <f t="shared" si="73"/>
        <v/>
      </c>
      <c r="Z305" s="24" t="str">
        <f t="shared" si="66"/>
        <v/>
      </c>
      <c r="AA305" s="24" t="str">
        <f t="shared" si="74"/>
        <v/>
      </c>
      <c r="AC305" s="24" t="str">
        <f t="shared" ca="1" si="75"/>
        <v/>
      </c>
      <c r="AD305" s="24" t="str">
        <f t="shared" ca="1" si="75"/>
        <v/>
      </c>
      <c r="AE305" s="24" t="str">
        <f t="shared" ca="1" si="75"/>
        <v/>
      </c>
      <c r="AF305" s="24" t="str">
        <f t="shared" ca="1" si="75"/>
        <v/>
      </c>
      <c r="AG305" s="24" t="str">
        <f t="shared" ca="1" si="75"/>
        <v/>
      </c>
      <c r="AH305" s="24" t="str">
        <f t="shared" ca="1" si="75"/>
        <v/>
      </c>
    </row>
    <row r="306" spans="16:34" x14ac:dyDescent="0.25">
      <c r="P306" s="17">
        <v>307</v>
      </c>
      <c r="Q306" s="17">
        <f>VLOOKUP($P306,valores_RSI!$B$3:$D$1417,3,FALSE)</f>
        <v>32.827859683495603</v>
      </c>
      <c r="R306" s="17">
        <f t="shared" si="68"/>
        <v>80</v>
      </c>
      <c r="S306" s="24">
        <f t="shared" si="69"/>
        <v>1285</v>
      </c>
      <c r="T306" s="24">
        <f t="shared" si="69"/>
        <v>1384</v>
      </c>
      <c r="U306" s="24">
        <f t="shared" si="70"/>
        <v>1385</v>
      </c>
      <c r="V306" s="25" t="b">
        <f t="shared" si="64"/>
        <v>0</v>
      </c>
      <c r="W306" s="24" t="b">
        <f t="shared" si="65"/>
        <v>0</v>
      </c>
      <c r="X306" s="24" t="str">
        <f t="shared" si="73"/>
        <v/>
      </c>
      <c r="Y306" s="24" t="str">
        <f t="shared" si="73"/>
        <v/>
      </c>
      <c r="Z306" s="24" t="str">
        <f t="shared" si="66"/>
        <v/>
      </c>
      <c r="AA306" s="24" t="str">
        <f t="shared" si="74"/>
        <v/>
      </c>
      <c r="AC306" s="24" t="str">
        <f t="shared" ca="1" si="75"/>
        <v/>
      </c>
      <c r="AD306" s="24" t="str">
        <f t="shared" ca="1" si="75"/>
        <v/>
      </c>
      <c r="AE306" s="24" t="str">
        <f t="shared" ca="1" si="75"/>
        <v/>
      </c>
      <c r="AF306" s="24" t="str">
        <f t="shared" ca="1" si="75"/>
        <v/>
      </c>
      <c r="AG306" s="24" t="str">
        <f t="shared" ca="1" si="75"/>
        <v/>
      </c>
      <c r="AH306" s="24" t="str">
        <f t="shared" ca="1" si="75"/>
        <v/>
      </c>
    </row>
    <row r="307" spans="16:34" x14ac:dyDescent="0.25">
      <c r="P307" s="17">
        <v>308</v>
      </c>
      <c r="Q307" s="17">
        <f>VLOOKUP($P307,valores_RSI!$B$3:$D$1417,3,FALSE)</f>
        <v>34.963017480223598</v>
      </c>
      <c r="R307" s="17">
        <f t="shared" si="68"/>
        <v>80</v>
      </c>
      <c r="S307" s="24">
        <f t="shared" si="69"/>
        <v>1285</v>
      </c>
      <c r="T307" s="24">
        <f t="shared" si="69"/>
        <v>1384</v>
      </c>
      <c r="U307" s="24">
        <f t="shared" si="70"/>
        <v>1385</v>
      </c>
      <c r="V307" s="25" t="b">
        <f t="shared" si="64"/>
        <v>0</v>
      </c>
      <c r="W307" s="24" t="b">
        <f t="shared" si="65"/>
        <v>0</v>
      </c>
      <c r="X307" s="24" t="str">
        <f t="shared" si="73"/>
        <v/>
      </c>
      <c r="Y307" s="24" t="str">
        <f t="shared" si="73"/>
        <v/>
      </c>
      <c r="Z307" s="24" t="str">
        <f t="shared" si="66"/>
        <v/>
      </c>
      <c r="AA307" s="24" t="str">
        <f t="shared" si="74"/>
        <v/>
      </c>
      <c r="AC307" s="24" t="str">
        <f t="shared" ca="1" si="75"/>
        <v/>
      </c>
      <c r="AD307" s="24" t="str">
        <f t="shared" ca="1" si="75"/>
        <v/>
      </c>
      <c r="AE307" s="24" t="str">
        <f t="shared" ca="1" si="75"/>
        <v/>
      </c>
      <c r="AF307" s="24" t="str">
        <f t="shared" ca="1" si="75"/>
        <v/>
      </c>
      <c r="AG307" s="24" t="str">
        <f t="shared" ca="1" si="75"/>
        <v/>
      </c>
      <c r="AH307" s="24" t="str">
        <f t="shared" ca="1" si="75"/>
        <v/>
      </c>
    </row>
    <row r="308" spans="16:34" x14ac:dyDescent="0.25">
      <c r="P308" s="17">
        <v>309</v>
      </c>
      <c r="Q308" s="17">
        <f>VLOOKUP($P308,valores_RSI!$B$3:$D$1417,3,FALSE)</f>
        <v>40.246807391404801</v>
      </c>
      <c r="R308" s="17">
        <f t="shared" si="68"/>
        <v>80</v>
      </c>
      <c r="S308" s="24">
        <f t="shared" si="69"/>
        <v>1285</v>
      </c>
      <c r="T308" s="24">
        <f t="shared" si="69"/>
        <v>1384</v>
      </c>
      <c r="U308" s="24">
        <f t="shared" si="70"/>
        <v>1385</v>
      </c>
      <c r="V308" s="25" t="b">
        <f t="shared" si="64"/>
        <v>0</v>
      </c>
      <c r="W308" s="24" t="b">
        <f t="shared" si="65"/>
        <v>0</v>
      </c>
      <c r="X308" s="24" t="str">
        <f t="shared" ref="X308:Y327" si="76">IF($V308,VLOOKUP($R308,$B$5:$N$101,X$2,FALSE),"")</f>
        <v/>
      </c>
      <c r="Y308" s="24" t="str">
        <f t="shared" si="76"/>
        <v/>
      </c>
      <c r="Z308" s="24" t="str">
        <f t="shared" si="66"/>
        <v/>
      </c>
      <c r="AA308" s="24" t="str">
        <f t="shared" si="74"/>
        <v/>
      </c>
      <c r="AC308" s="24" t="str">
        <f t="shared" ca="1" si="75"/>
        <v/>
      </c>
      <c r="AD308" s="24" t="str">
        <f t="shared" ca="1" si="75"/>
        <v/>
      </c>
      <c r="AE308" s="24" t="str">
        <f t="shared" ca="1" si="75"/>
        <v/>
      </c>
      <c r="AF308" s="24" t="str">
        <f t="shared" ca="1" si="75"/>
        <v/>
      </c>
      <c r="AG308" s="24" t="str">
        <f t="shared" ca="1" si="75"/>
        <v/>
      </c>
      <c r="AH308" s="24" t="str">
        <f t="shared" ca="1" si="75"/>
        <v/>
      </c>
    </row>
    <row r="309" spans="16:34" x14ac:dyDescent="0.25">
      <c r="P309" s="17">
        <v>310</v>
      </c>
      <c r="Q309" s="17">
        <f>VLOOKUP($P309,valores_RSI!$B$3:$D$1417,3,FALSE)</f>
        <v>47.678496053133699</v>
      </c>
      <c r="R309" s="17">
        <f t="shared" si="68"/>
        <v>80</v>
      </c>
      <c r="S309" s="24">
        <f t="shared" si="69"/>
        <v>1285</v>
      </c>
      <c r="T309" s="24">
        <f t="shared" si="69"/>
        <v>1384</v>
      </c>
      <c r="U309" s="24">
        <f t="shared" si="70"/>
        <v>1385</v>
      </c>
      <c r="V309" s="25" t="b">
        <f t="shared" si="64"/>
        <v>0</v>
      </c>
      <c r="W309" s="24" t="b">
        <f t="shared" si="65"/>
        <v>0</v>
      </c>
      <c r="X309" s="24" t="str">
        <f t="shared" si="76"/>
        <v/>
      </c>
      <c r="Y309" s="24" t="str">
        <f t="shared" si="76"/>
        <v/>
      </c>
      <c r="Z309" s="24" t="str">
        <f t="shared" si="66"/>
        <v/>
      </c>
      <c r="AA309" s="24" t="str">
        <f t="shared" si="74"/>
        <v/>
      </c>
      <c r="AC309" s="24" t="str">
        <f t="shared" ca="1" si="75"/>
        <v/>
      </c>
      <c r="AD309" s="24" t="str">
        <f t="shared" ca="1" si="75"/>
        <v/>
      </c>
      <c r="AE309" s="24" t="str">
        <f t="shared" ca="1" si="75"/>
        <v/>
      </c>
      <c r="AF309" s="24" t="str">
        <f t="shared" ca="1" si="75"/>
        <v/>
      </c>
      <c r="AG309" s="24" t="str">
        <f t="shared" ca="1" si="75"/>
        <v/>
      </c>
      <c r="AH309" s="24" t="str">
        <f t="shared" ca="1" si="75"/>
        <v/>
      </c>
    </row>
    <row r="310" spans="16:34" x14ac:dyDescent="0.25">
      <c r="P310" s="17">
        <v>311</v>
      </c>
      <c r="Q310" s="17">
        <f>VLOOKUP($P310,valores_RSI!$B$3:$D$1417,3,FALSE)</f>
        <v>47.473557848193202</v>
      </c>
      <c r="R310" s="17">
        <f t="shared" si="68"/>
        <v>80</v>
      </c>
      <c r="S310" s="24">
        <f t="shared" si="69"/>
        <v>1285</v>
      </c>
      <c r="T310" s="24">
        <f t="shared" si="69"/>
        <v>1384</v>
      </c>
      <c r="U310" s="24">
        <f t="shared" si="70"/>
        <v>1385</v>
      </c>
      <c r="V310" s="25" t="b">
        <f t="shared" si="64"/>
        <v>0</v>
      </c>
      <c r="W310" s="24" t="b">
        <f t="shared" si="65"/>
        <v>0</v>
      </c>
      <c r="X310" s="24" t="str">
        <f t="shared" si="76"/>
        <v/>
      </c>
      <c r="Y310" s="24" t="str">
        <f t="shared" si="76"/>
        <v/>
      </c>
      <c r="Z310" s="24" t="str">
        <f t="shared" si="66"/>
        <v/>
      </c>
      <c r="AA310" s="24" t="str">
        <f t="shared" si="74"/>
        <v/>
      </c>
      <c r="AC310" s="24" t="str">
        <f t="shared" ref="AC310:AH325" ca="1" si="77">IF($W310,IF(OR(OFFSET($AA310,AC$2,0)="abaixo",OFFSET($AA310,AC$2,0)="abaixo mas menor que o break"),IF($AA310="acima","cruzou_para_cima",""),""),"")</f>
        <v/>
      </c>
      <c r="AD310" s="24" t="str">
        <f t="shared" ca="1" si="77"/>
        <v/>
      </c>
      <c r="AE310" s="24" t="str">
        <f t="shared" ca="1" si="77"/>
        <v/>
      </c>
      <c r="AF310" s="24" t="str">
        <f t="shared" ca="1" si="77"/>
        <v/>
      </c>
      <c r="AG310" s="24" t="str">
        <f t="shared" ca="1" si="77"/>
        <v/>
      </c>
      <c r="AH310" s="24" t="str">
        <f t="shared" ca="1" si="77"/>
        <v/>
      </c>
    </row>
    <row r="311" spans="16:34" x14ac:dyDescent="0.25">
      <c r="P311" s="17">
        <v>312</v>
      </c>
      <c r="Q311" s="17">
        <f>VLOOKUP($P311,valores_RSI!$B$3:$D$1417,3,FALSE)</f>
        <v>39.561800089918997</v>
      </c>
      <c r="R311" s="17">
        <f t="shared" si="68"/>
        <v>80</v>
      </c>
      <c r="S311" s="24">
        <f t="shared" si="69"/>
        <v>1285</v>
      </c>
      <c r="T311" s="24">
        <f t="shared" si="69"/>
        <v>1384</v>
      </c>
      <c r="U311" s="24">
        <f t="shared" si="70"/>
        <v>1385</v>
      </c>
      <c r="V311" s="25" t="b">
        <f t="shared" si="64"/>
        <v>0</v>
      </c>
      <c r="W311" s="24" t="b">
        <f t="shared" si="65"/>
        <v>0</v>
      </c>
      <c r="X311" s="24" t="str">
        <f t="shared" si="76"/>
        <v/>
      </c>
      <c r="Y311" s="24" t="str">
        <f t="shared" si="76"/>
        <v/>
      </c>
      <c r="Z311" s="24" t="str">
        <f t="shared" si="66"/>
        <v/>
      </c>
      <c r="AA311" s="24" t="str">
        <f t="shared" si="74"/>
        <v/>
      </c>
      <c r="AC311" s="24" t="str">
        <f t="shared" ca="1" si="77"/>
        <v/>
      </c>
      <c r="AD311" s="24" t="str">
        <f t="shared" ca="1" si="77"/>
        <v/>
      </c>
      <c r="AE311" s="24" t="str">
        <f t="shared" ca="1" si="77"/>
        <v/>
      </c>
      <c r="AF311" s="24" t="str">
        <f t="shared" ca="1" si="77"/>
        <v/>
      </c>
      <c r="AG311" s="24" t="str">
        <f t="shared" ca="1" si="77"/>
        <v/>
      </c>
      <c r="AH311" s="24" t="str">
        <f t="shared" ca="1" si="77"/>
        <v/>
      </c>
    </row>
    <row r="312" spans="16:34" x14ac:dyDescent="0.25">
      <c r="P312" s="17">
        <v>313</v>
      </c>
      <c r="Q312" s="17">
        <f>VLOOKUP($P312,valores_RSI!$B$3:$D$1417,3,FALSE)</f>
        <v>40.2044928260257</v>
      </c>
      <c r="R312" s="17">
        <f t="shared" si="68"/>
        <v>80</v>
      </c>
      <c r="S312" s="24">
        <f t="shared" si="69"/>
        <v>1285</v>
      </c>
      <c r="T312" s="24">
        <f t="shared" si="69"/>
        <v>1384</v>
      </c>
      <c r="U312" s="24">
        <f t="shared" si="70"/>
        <v>1385</v>
      </c>
      <c r="V312" s="25" t="b">
        <f t="shared" si="64"/>
        <v>0</v>
      </c>
      <c r="W312" s="24" t="b">
        <f t="shared" si="65"/>
        <v>0</v>
      </c>
      <c r="X312" s="24" t="str">
        <f t="shared" si="76"/>
        <v/>
      </c>
      <c r="Y312" s="24" t="str">
        <f t="shared" si="76"/>
        <v/>
      </c>
      <c r="Z312" s="24" t="str">
        <f t="shared" si="66"/>
        <v/>
      </c>
      <c r="AA312" s="24" t="str">
        <f t="shared" si="74"/>
        <v/>
      </c>
      <c r="AC312" s="24" t="str">
        <f t="shared" ca="1" si="77"/>
        <v/>
      </c>
      <c r="AD312" s="24" t="str">
        <f t="shared" ca="1" si="77"/>
        <v/>
      </c>
      <c r="AE312" s="24" t="str">
        <f t="shared" ca="1" si="77"/>
        <v/>
      </c>
      <c r="AF312" s="24" t="str">
        <f t="shared" ca="1" si="77"/>
        <v/>
      </c>
      <c r="AG312" s="24" t="str">
        <f t="shared" ca="1" si="77"/>
        <v/>
      </c>
      <c r="AH312" s="24" t="str">
        <f t="shared" ca="1" si="77"/>
        <v/>
      </c>
    </row>
    <row r="313" spans="16:34" x14ac:dyDescent="0.25">
      <c r="P313" s="17">
        <v>314</v>
      </c>
      <c r="Q313" s="17">
        <f>VLOOKUP($P313,valores_RSI!$B$3:$D$1417,3,FALSE)</f>
        <v>41.026701616693401</v>
      </c>
      <c r="R313" s="17">
        <f t="shared" si="68"/>
        <v>80</v>
      </c>
      <c r="S313" s="24">
        <f t="shared" si="69"/>
        <v>1285</v>
      </c>
      <c r="T313" s="24">
        <f t="shared" si="69"/>
        <v>1384</v>
      </c>
      <c r="U313" s="24">
        <f t="shared" si="70"/>
        <v>1385</v>
      </c>
      <c r="V313" s="25" t="b">
        <f t="shared" si="64"/>
        <v>0</v>
      </c>
      <c r="W313" s="24" t="b">
        <f t="shared" si="65"/>
        <v>0</v>
      </c>
      <c r="X313" s="24" t="str">
        <f t="shared" si="76"/>
        <v/>
      </c>
      <c r="Y313" s="24" t="str">
        <f t="shared" si="76"/>
        <v/>
      </c>
      <c r="Z313" s="24" t="str">
        <f t="shared" si="66"/>
        <v/>
      </c>
      <c r="AA313" s="24" t="str">
        <f t="shared" si="74"/>
        <v/>
      </c>
      <c r="AC313" s="24" t="str">
        <f t="shared" ca="1" si="77"/>
        <v/>
      </c>
      <c r="AD313" s="24" t="str">
        <f t="shared" ca="1" si="77"/>
        <v/>
      </c>
      <c r="AE313" s="24" t="str">
        <f t="shared" ca="1" si="77"/>
        <v/>
      </c>
      <c r="AF313" s="24" t="str">
        <f t="shared" ca="1" si="77"/>
        <v/>
      </c>
      <c r="AG313" s="24" t="str">
        <f t="shared" ca="1" si="77"/>
        <v/>
      </c>
      <c r="AH313" s="24" t="str">
        <f t="shared" ca="1" si="77"/>
        <v/>
      </c>
    </row>
    <row r="314" spans="16:34" x14ac:dyDescent="0.25">
      <c r="P314" s="17">
        <v>315</v>
      </c>
      <c r="Q314" s="17">
        <f>VLOOKUP($P314,valores_RSI!$B$3:$D$1417,3,FALSE)</f>
        <v>38.443301458266902</v>
      </c>
      <c r="R314" s="17">
        <f t="shared" si="68"/>
        <v>80</v>
      </c>
      <c r="S314" s="24">
        <f t="shared" si="69"/>
        <v>1285</v>
      </c>
      <c r="T314" s="24">
        <f t="shared" si="69"/>
        <v>1384</v>
      </c>
      <c r="U314" s="24">
        <f t="shared" si="70"/>
        <v>1385</v>
      </c>
      <c r="V314" s="25" t="b">
        <f t="shared" si="64"/>
        <v>0</v>
      </c>
      <c r="W314" s="24" t="b">
        <f t="shared" si="65"/>
        <v>0</v>
      </c>
      <c r="X314" s="24" t="str">
        <f t="shared" si="76"/>
        <v/>
      </c>
      <c r="Y314" s="24" t="str">
        <f t="shared" si="76"/>
        <v/>
      </c>
      <c r="Z314" s="24" t="str">
        <f t="shared" si="66"/>
        <v/>
      </c>
      <c r="AA314" s="24" t="str">
        <f t="shared" si="74"/>
        <v/>
      </c>
      <c r="AC314" s="24" t="str">
        <f t="shared" ca="1" si="77"/>
        <v/>
      </c>
      <c r="AD314" s="24" t="str">
        <f t="shared" ca="1" si="77"/>
        <v/>
      </c>
      <c r="AE314" s="24" t="str">
        <f t="shared" ca="1" si="77"/>
        <v/>
      </c>
      <c r="AF314" s="24" t="str">
        <f t="shared" ca="1" si="77"/>
        <v/>
      </c>
      <c r="AG314" s="24" t="str">
        <f t="shared" ca="1" si="77"/>
        <v/>
      </c>
      <c r="AH314" s="24" t="str">
        <f t="shared" ca="1" si="77"/>
        <v/>
      </c>
    </row>
    <row r="315" spans="16:34" x14ac:dyDescent="0.25">
      <c r="P315" s="17">
        <v>316</v>
      </c>
      <c r="Q315" s="17">
        <f>VLOOKUP($P315,valores_RSI!$B$3:$D$1417,3,FALSE)</f>
        <v>41.3381040110852</v>
      </c>
      <c r="R315" s="17">
        <f t="shared" si="68"/>
        <v>80</v>
      </c>
      <c r="S315" s="24">
        <f t="shared" si="69"/>
        <v>1285</v>
      </c>
      <c r="T315" s="24">
        <f t="shared" si="69"/>
        <v>1384</v>
      </c>
      <c r="U315" s="24">
        <f t="shared" si="70"/>
        <v>1385</v>
      </c>
      <c r="V315" s="25" t="b">
        <f t="shared" si="64"/>
        <v>0</v>
      </c>
      <c r="W315" s="24" t="b">
        <f t="shared" si="65"/>
        <v>0</v>
      </c>
      <c r="X315" s="24" t="str">
        <f t="shared" si="76"/>
        <v/>
      </c>
      <c r="Y315" s="24" t="str">
        <f t="shared" si="76"/>
        <v/>
      </c>
      <c r="Z315" s="24" t="str">
        <f t="shared" si="66"/>
        <v/>
      </c>
      <c r="AA315" s="24" t="str">
        <f t="shared" si="74"/>
        <v/>
      </c>
      <c r="AC315" s="24" t="str">
        <f t="shared" ca="1" si="77"/>
        <v/>
      </c>
      <c r="AD315" s="24" t="str">
        <f t="shared" ca="1" si="77"/>
        <v/>
      </c>
      <c r="AE315" s="24" t="str">
        <f t="shared" ca="1" si="77"/>
        <v/>
      </c>
      <c r="AF315" s="24" t="str">
        <f t="shared" ca="1" si="77"/>
        <v/>
      </c>
      <c r="AG315" s="24" t="str">
        <f t="shared" ca="1" si="77"/>
        <v/>
      </c>
      <c r="AH315" s="24" t="str">
        <f t="shared" ca="1" si="77"/>
        <v/>
      </c>
    </row>
    <row r="316" spans="16:34" x14ac:dyDescent="0.25">
      <c r="P316" s="17">
        <v>317</v>
      </c>
      <c r="Q316" s="17">
        <f>VLOOKUP($P316,valores_RSI!$B$3:$D$1417,3,FALSE)</f>
        <v>44.963887228748199</v>
      </c>
      <c r="R316" s="17">
        <f t="shared" si="68"/>
        <v>80</v>
      </c>
      <c r="S316" s="24">
        <f t="shared" si="69"/>
        <v>1285</v>
      </c>
      <c r="T316" s="24">
        <f t="shared" si="69"/>
        <v>1384</v>
      </c>
      <c r="U316" s="24">
        <f t="shared" si="70"/>
        <v>1385</v>
      </c>
      <c r="V316" s="25" t="b">
        <f t="shared" si="64"/>
        <v>0</v>
      </c>
      <c r="W316" s="24" t="b">
        <f t="shared" si="65"/>
        <v>0</v>
      </c>
      <c r="X316" s="24" t="str">
        <f t="shared" si="76"/>
        <v/>
      </c>
      <c r="Y316" s="24" t="str">
        <f t="shared" si="76"/>
        <v/>
      </c>
      <c r="Z316" s="24" t="str">
        <f t="shared" si="66"/>
        <v/>
      </c>
      <c r="AA316" s="24" t="str">
        <f t="shared" si="74"/>
        <v/>
      </c>
      <c r="AC316" s="24" t="str">
        <f t="shared" ca="1" si="77"/>
        <v/>
      </c>
      <c r="AD316" s="24" t="str">
        <f t="shared" ca="1" si="77"/>
        <v/>
      </c>
      <c r="AE316" s="24" t="str">
        <f t="shared" ca="1" si="77"/>
        <v/>
      </c>
      <c r="AF316" s="24" t="str">
        <f t="shared" ca="1" si="77"/>
        <v/>
      </c>
      <c r="AG316" s="24" t="str">
        <f t="shared" ca="1" si="77"/>
        <v/>
      </c>
      <c r="AH316" s="24" t="str">
        <f t="shared" ca="1" si="77"/>
        <v/>
      </c>
    </row>
    <row r="317" spans="16:34" x14ac:dyDescent="0.25">
      <c r="P317" s="17">
        <v>318</v>
      </c>
      <c r="Q317" s="17">
        <f>VLOOKUP($P317,valores_RSI!$B$3:$D$1417,3,FALSE)</f>
        <v>40.895845673915197</v>
      </c>
      <c r="R317" s="17">
        <f t="shared" si="68"/>
        <v>80</v>
      </c>
      <c r="S317" s="24">
        <f t="shared" si="69"/>
        <v>1285</v>
      </c>
      <c r="T317" s="24">
        <f t="shared" si="69"/>
        <v>1384</v>
      </c>
      <c r="U317" s="24">
        <f t="shared" si="70"/>
        <v>1385</v>
      </c>
      <c r="V317" s="25" t="b">
        <f t="shared" si="64"/>
        <v>0</v>
      </c>
      <c r="W317" s="24" t="b">
        <f t="shared" si="65"/>
        <v>0</v>
      </c>
      <c r="X317" s="24" t="str">
        <f t="shared" si="76"/>
        <v/>
      </c>
      <c r="Y317" s="24" t="str">
        <f t="shared" si="76"/>
        <v/>
      </c>
      <c r="Z317" s="24" t="str">
        <f t="shared" si="66"/>
        <v/>
      </c>
      <c r="AA317" s="24" t="str">
        <f t="shared" si="74"/>
        <v/>
      </c>
      <c r="AC317" s="24" t="str">
        <f t="shared" ca="1" si="77"/>
        <v/>
      </c>
      <c r="AD317" s="24" t="str">
        <f t="shared" ca="1" si="77"/>
        <v/>
      </c>
      <c r="AE317" s="24" t="str">
        <f t="shared" ca="1" si="77"/>
        <v/>
      </c>
      <c r="AF317" s="24" t="str">
        <f t="shared" ca="1" si="77"/>
        <v/>
      </c>
      <c r="AG317" s="24" t="str">
        <f t="shared" ca="1" si="77"/>
        <v/>
      </c>
      <c r="AH317" s="24" t="str">
        <f t="shared" ca="1" si="77"/>
        <v/>
      </c>
    </row>
    <row r="318" spans="16:34" x14ac:dyDescent="0.25">
      <c r="P318" s="17">
        <v>319</v>
      </c>
      <c r="Q318" s="17">
        <f>VLOOKUP($P318,valores_RSI!$B$3:$D$1417,3,FALSE)</f>
        <v>37.938211953947601</v>
      </c>
      <c r="R318" s="17">
        <f t="shared" si="68"/>
        <v>80</v>
      </c>
      <c r="S318" s="24">
        <f t="shared" si="69"/>
        <v>1285</v>
      </c>
      <c r="T318" s="24">
        <f t="shared" si="69"/>
        <v>1384</v>
      </c>
      <c r="U318" s="24">
        <f t="shared" si="70"/>
        <v>1385</v>
      </c>
      <c r="V318" s="25" t="b">
        <f t="shared" si="64"/>
        <v>0</v>
      </c>
      <c r="W318" s="24" t="b">
        <f t="shared" si="65"/>
        <v>0</v>
      </c>
      <c r="X318" s="24" t="str">
        <f t="shared" si="76"/>
        <v/>
      </c>
      <c r="Y318" s="24" t="str">
        <f t="shared" si="76"/>
        <v/>
      </c>
      <c r="Z318" s="24" t="str">
        <f t="shared" si="66"/>
        <v/>
      </c>
      <c r="AA318" s="24" t="str">
        <f t="shared" si="74"/>
        <v/>
      </c>
      <c r="AC318" s="24" t="str">
        <f t="shared" ca="1" si="77"/>
        <v/>
      </c>
      <c r="AD318" s="24" t="str">
        <f t="shared" ca="1" si="77"/>
        <v/>
      </c>
      <c r="AE318" s="24" t="str">
        <f t="shared" ca="1" si="77"/>
        <v/>
      </c>
      <c r="AF318" s="24" t="str">
        <f t="shared" ca="1" si="77"/>
        <v/>
      </c>
      <c r="AG318" s="24" t="str">
        <f t="shared" ca="1" si="77"/>
        <v/>
      </c>
      <c r="AH318" s="24" t="str">
        <f t="shared" ca="1" si="77"/>
        <v/>
      </c>
    </row>
    <row r="319" spans="16:34" x14ac:dyDescent="0.25">
      <c r="P319" s="17">
        <v>320</v>
      </c>
      <c r="Q319" s="17">
        <f>VLOOKUP($P319,valores_RSI!$B$3:$D$1417,3,FALSE)</f>
        <v>39.231870941063796</v>
      </c>
      <c r="R319" s="17">
        <f t="shared" si="68"/>
        <v>80</v>
      </c>
      <c r="S319" s="24">
        <f t="shared" si="69"/>
        <v>1285</v>
      </c>
      <c r="T319" s="24">
        <f t="shared" si="69"/>
        <v>1384</v>
      </c>
      <c r="U319" s="24">
        <f t="shared" si="70"/>
        <v>1385</v>
      </c>
      <c r="V319" s="25" t="b">
        <f t="shared" si="64"/>
        <v>0</v>
      </c>
      <c r="W319" s="24" t="b">
        <f t="shared" si="65"/>
        <v>0</v>
      </c>
      <c r="X319" s="24" t="str">
        <f t="shared" si="76"/>
        <v/>
      </c>
      <c r="Y319" s="24" t="str">
        <f t="shared" si="76"/>
        <v/>
      </c>
      <c r="Z319" s="24" t="str">
        <f t="shared" si="66"/>
        <v/>
      </c>
      <c r="AA319" s="24" t="str">
        <f t="shared" si="74"/>
        <v/>
      </c>
      <c r="AC319" s="24" t="str">
        <f t="shared" ca="1" si="77"/>
        <v/>
      </c>
      <c r="AD319" s="24" t="str">
        <f t="shared" ca="1" si="77"/>
        <v/>
      </c>
      <c r="AE319" s="24" t="str">
        <f t="shared" ca="1" si="77"/>
        <v/>
      </c>
      <c r="AF319" s="24" t="str">
        <f t="shared" ca="1" si="77"/>
        <v/>
      </c>
      <c r="AG319" s="24" t="str">
        <f t="shared" ca="1" si="77"/>
        <v/>
      </c>
      <c r="AH319" s="24" t="str">
        <f t="shared" ca="1" si="77"/>
        <v/>
      </c>
    </row>
    <row r="320" spans="16:34" x14ac:dyDescent="0.25">
      <c r="P320" s="17">
        <v>321</v>
      </c>
      <c r="Q320" s="17">
        <f>VLOOKUP($P320,valores_RSI!$B$3:$D$1417,3,FALSE)</f>
        <v>37.563448055513597</v>
      </c>
      <c r="R320" s="17">
        <f t="shared" si="68"/>
        <v>80</v>
      </c>
      <c r="S320" s="24">
        <f t="shared" si="69"/>
        <v>1285</v>
      </c>
      <c r="T320" s="24">
        <f t="shared" si="69"/>
        <v>1384</v>
      </c>
      <c r="U320" s="24">
        <f t="shared" si="70"/>
        <v>1385</v>
      </c>
      <c r="V320" s="25" t="b">
        <f t="shared" si="64"/>
        <v>0</v>
      </c>
      <c r="W320" s="24" t="b">
        <f t="shared" si="65"/>
        <v>0</v>
      </c>
      <c r="X320" s="24" t="str">
        <f t="shared" si="76"/>
        <v/>
      </c>
      <c r="Y320" s="24" t="str">
        <f t="shared" si="76"/>
        <v/>
      </c>
      <c r="Z320" s="24" t="str">
        <f t="shared" si="66"/>
        <v/>
      </c>
      <c r="AA320" s="24" t="str">
        <f t="shared" si="74"/>
        <v/>
      </c>
      <c r="AC320" s="24" t="str">
        <f t="shared" ca="1" si="77"/>
        <v/>
      </c>
      <c r="AD320" s="24" t="str">
        <f t="shared" ca="1" si="77"/>
        <v/>
      </c>
      <c r="AE320" s="24" t="str">
        <f t="shared" ca="1" si="77"/>
        <v/>
      </c>
      <c r="AF320" s="24" t="str">
        <f t="shared" ca="1" si="77"/>
        <v/>
      </c>
      <c r="AG320" s="24" t="str">
        <f t="shared" ca="1" si="77"/>
        <v/>
      </c>
      <c r="AH320" s="24" t="str">
        <f t="shared" ca="1" si="77"/>
        <v/>
      </c>
    </row>
    <row r="321" spans="16:34" x14ac:dyDescent="0.25">
      <c r="P321" s="17">
        <v>322</v>
      </c>
      <c r="Q321" s="17">
        <f>VLOOKUP($P321,valores_RSI!$B$3:$D$1417,3,FALSE)</f>
        <v>40.905971101765601</v>
      </c>
      <c r="R321" s="17">
        <f t="shared" si="68"/>
        <v>80</v>
      </c>
      <c r="S321" s="24">
        <f t="shared" si="69"/>
        <v>1285</v>
      </c>
      <c r="T321" s="24">
        <f t="shared" si="69"/>
        <v>1384</v>
      </c>
      <c r="U321" s="24">
        <f t="shared" si="70"/>
        <v>1385</v>
      </c>
      <c r="V321" s="25" t="b">
        <f t="shared" si="64"/>
        <v>0</v>
      </c>
      <c r="W321" s="24" t="b">
        <f t="shared" si="65"/>
        <v>0</v>
      </c>
      <c r="X321" s="24" t="str">
        <f t="shared" si="76"/>
        <v/>
      </c>
      <c r="Y321" s="24" t="str">
        <f t="shared" si="76"/>
        <v/>
      </c>
      <c r="Z321" s="24" t="str">
        <f t="shared" si="66"/>
        <v/>
      </c>
      <c r="AA321" s="24" t="str">
        <f t="shared" si="74"/>
        <v/>
      </c>
      <c r="AC321" s="24" t="str">
        <f t="shared" ca="1" si="77"/>
        <v/>
      </c>
      <c r="AD321" s="24" t="str">
        <f t="shared" ca="1" si="77"/>
        <v/>
      </c>
      <c r="AE321" s="24" t="str">
        <f t="shared" ca="1" si="77"/>
        <v/>
      </c>
      <c r="AF321" s="24" t="str">
        <f t="shared" ca="1" si="77"/>
        <v/>
      </c>
      <c r="AG321" s="24" t="str">
        <f t="shared" ca="1" si="77"/>
        <v/>
      </c>
      <c r="AH321" s="24" t="str">
        <f t="shared" ca="1" si="77"/>
        <v/>
      </c>
    </row>
    <row r="322" spans="16:34" x14ac:dyDescent="0.25">
      <c r="P322" s="17">
        <v>323</v>
      </c>
      <c r="Q322" s="17">
        <f>VLOOKUP($P322,valores_RSI!$B$3:$D$1417,3,FALSE)</f>
        <v>42.217555217390398</v>
      </c>
      <c r="R322" s="17">
        <f t="shared" si="68"/>
        <v>80</v>
      </c>
      <c r="S322" s="24">
        <f t="shared" si="69"/>
        <v>1285</v>
      </c>
      <c r="T322" s="24">
        <f t="shared" si="69"/>
        <v>1384</v>
      </c>
      <c r="U322" s="24">
        <f t="shared" si="70"/>
        <v>1385</v>
      </c>
      <c r="V322" s="25" t="b">
        <f t="shared" si="64"/>
        <v>0</v>
      </c>
      <c r="W322" s="24" t="b">
        <f t="shared" si="65"/>
        <v>0</v>
      </c>
      <c r="X322" s="24" t="str">
        <f t="shared" si="76"/>
        <v/>
      </c>
      <c r="Y322" s="24" t="str">
        <f t="shared" si="76"/>
        <v/>
      </c>
      <c r="Z322" s="24" t="str">
        <f t="shared" si="66"/>
        <v/>
      </c>
      <c r="AA322" s="24" t="str">
        <f t="shared" si="74"/>
        <v/>
      </c>
      <c r="AC322" s="24" t="str">
        <f t="shared" ca="1" si="77"/>
        <v/>
      </c>
      <c r="AD322" s="24" t="str">
        <f t="shared" ca="1" si="77"/>
        <v/>
      </c>
      <c r="AE322" s="24" t="str">
        <f t="shared" ca="1" si="77"/>
        <v/>
      </c>
      <c r="AF322" s="24" t="str">
        <f t="shared" ca="1" si="77"/>
        <v/>
      </c>
      <c r="AG322" s="24" t="str">
        <f t="shared" ca="1" si="77"/>
        <v/>
      </c>
      <c r="AH322" s="24" t="str">
        <f t="shared" ca="1" si="77"/>
        <v/>
      </c>
    </row>
    <row r="323" spans="16:34" x14ac:dyDescent="0.25">
      <c r="P323" s="17">
        <v>324</v>
      </c>
      <c r="Q323" s="17">
        <f>VLOOKUP($P323,valores_RSI!$B$3:$D$1417,3,FALSE)</f>
        <v>40.745899199152603</v>
      </c>
      <c r="R323" s="17">
        <f t="shared" si="68"/>
        <v>80</v>
      </c>
      <c r="S323" s="24">
        <f t="shared" si="69"/>
        <v>1285</v>
      </c>
      <c r="T323" s="24">
        <f t="shared" si="69"/>
        <v>1384</v>
      </c>
      <c r="U323" s="24">
        <f t="shared" si="70"/>
        <v>1385</v>
      </c>
      <c r="V323" s="25" t="b">
        <f t="shared" si="64"/>
        <v>0</v>
      </c>
      <c r="W323" s="24" t="b">
        <f t="shared" si="65"/>
        <v>0</v>
      </c>
      <c r="X323" s="24" t="str">
        <f t="shared" si="76"/>
        <v/>
      </c>
      <c r="Y323" s="24" t="str">
        <f t="shared" si="76"/>
        <v/>
      </c>
      <c r="Z323" s="24" t="str">
        <f t="shared" si="66"/>
        <v/>
      </c>
      <c r="AA323" s="24" t="str">
        <f t="shared" si="74"/>
        <v/>
      </c>
      <c r="AC323" s="24" t="str">
        <f t="shared" ca="1" si="77"/>
        <v/>
      </c>
      <c r="AD323" s="24" t="str">
        <f t="shared" ca="1" si="77"/>
        <v/>
      </c>
      <c r="AE323" s="24" t="str">
        <f t="shared" ca="1" si="77"/>
        <v/>
      </c>
      <c r="AF323" s="24" t="str">
        <f t="shared" ca="1" si="77"/>
        <v/>
      </c>
      <c r="AG323" s="24" t="str">
        <f t="shared" ca="1" si="77"/>
        <v/>
      </c>
      <c r="AH323" s="24" t="str">
        <f t="shared" ca="1" si="77"/>
        <v/>
      </c>
    </row>
    <row r="324" spans="16:34" x14ac:dyDescent="0.25">
      <c r="P324" s="17">
        <v>325</v>
      </c>
      <c r="Q324" s="17">
        <f>VLOOKUP($P324,valores_RSI!$B$3:$D$1417,3,FALSE)</f>
        <v>35.2625886416565</v>
      </c>
      <c r="R324" s="17">
        <f t="shared" si="68"/>
        <v>80</v>
      </c>
      <c r="S324" s="24">
        <f t="shared" si="69"/>
        <v>1285</v>
      </c>
      <c r="T324" s="24">
        <f t="shared" si="69"/>
        <v>1384</v>
      </c>
      <c r="U324" s="24">
        <f t="shared" si="70"/>
        <v>1385</v>
      </c>
      <c r="V324" s="25" t="b">
        <f t="shared" si="64"/>
        <v>0</v>
      </c>
      <c r="W324" s="24" t="b">
        <f t="shared" si="65"/>
        <v>0</v>
      </c>
      <c r="X324" s="24" t="str">
        <f t="shared" si="76"/>
        <v/>
      </c>
      <c r="Y324" s="24" t="str">
        <f t="shared" si="76"/>
        <v/>
      </c>
      <c r="Z324" s="24" t="str">
        <f t="shared" si="66"/>
        <v/>
      </c>
      <c r="AA324" s="24" t="str">
        <f t="shared" si="74"/>
        <v/>
      </c>
      <c r="AC324" s="24" t="str">
        <f t="shared" ca="1" si="77"/>
        <v/>
      </c>
      <c r="AD324" s="24" t="str">
        <f t="shared" ca="1" si="77"/>
        <v/>
      </c>
      <c r="AE324" s="24" t="str">
        <f t="shared" ca="1" si="77"/>
        <v/>
      </c>
      <c r="AF324" s="24" t="str">
        <f t="shared" ca="1" si="77"/>
        <v/>
      </c>
      <c r="AG324" s="24" t="str">
        <f t="shared" ca="1" si="77"/>
        <v/>
      </c>
      <c r="AH324" s="24" t="str">
        <f t="shared" ca="1" si="77"/>
        <v/>
      </c>
    </row>
    <row r="325" spans="16:34" x14ac:dyDescent="0.25">
      <c r="P325" s="17">
        <v>326</v>
      </c>
      <c r="Q325" s="17">
        <f>VLOOKUP($P325,valores_RSI!$B$3:$D$1417,3,FALSE)</f>
        <v>38.5781238126389</v>
      </c>
      <c r="R325" s="17">
        <f t="shared" si="68"/>
        <v>80</v>
      </c>
      <c r="S325" s="24">
        <f t="shared" si="69"/>
        <v>1285</v>
      </c>
      <c r="T325" s="24">
        <f t="shared" si="69"/>
        <v>1384</v>
      </c>
      <c r="U325" s="24">
        <f t="shared" si="70"/>
        <v>1385</v>
      </c>
      <c r="V325" s="25" t="b">
        <f t="shared" si="64"/>
        <v>0</v>
      </c>
      <c r="W325" s="24" t="b">
        <f t="shared" si="65"/>
        <v>0</v>
      </c>
      <c r="X325" s="24" t="str">
        <f t="shared" si="76"/>
        <v/>
      </c>
      <c r="Y325" s="24" t="str">
        <f t="shared" si="76"/>
        <v/>
      </c>
      <c r="Z325" s="24" t="str">
        <f t="shared" si="66"/>
        <v/>
      </c>
      <c r="AA325" s="24" t="str">
        <f t="shared" si="74"/>
        <v/>
      </c>
      <c r="AC325" s="24" t="str">
        <f t="shared" ca="1" si="77"/>
        <v/>
      </c>
      <c r="AD325" s="24" t="str">
        <f t="shared" ca="1" si="77"/>
        <v/>
      </c>
      <c r="AE325" s="24" t="str">
        <f t="shared" ca="1" si="77"/>
        <v/>
      </c>
      <c r="AF325" s="24" t="str">
        <f t="shared" ca="1" si="77"/>
        <v/>
      </c>
      <c r="AG325" s="24" t="str">
        <f t="shared" ca="1" si="77"/>
        <v/>
      </c>
      <c r="AH325" s="24" t="str">
        <f t="shared" ca="1" si="77"/>
        <v/>
      </c>
    </row>
    <row r="326" spans="16:34" x14ac:dyDescent="0.25">
      <c r="P326" s="17">
        <v>327</v>
      </c>
      <c r="Q326" s="17">
        <f>VLOOKUP($P326,valores_RSI!$B$3:$D$1417,3,FALSE)</f>
        <v>43.273965785084201</v>
      </c>
      <c r="R326" s="17">
        <f t="shared" si="68"/>
        <v>80</v>
      </c>
      <c r="S326" s="24">
        <f t="shared" si="69"/>
        <v>1285</v>
      </c>
      <c r="T326" s="24">
        <f t="shared" si="69"/>
        <v>1384</v>
      </c>
      <c r="U326" s="24">
        <f t="shared" si="70"/>
        <v>1385</v>
      </c>
      <c r="V326" s="25" t="b">
        <f t="shared" ref="V326:V389" si="78">$P326&gt;=$T326+$L$3</f>
        <v>0</v>
      </c>
      <c r="W326" s="24" t="b">
        <f t="shared" ref="W326:W389" si="79">$P326&gt;=U326+$L$3</f>
        <v>0</v>
      </c>
      <c r="X326" s="24" t="str">
        <f t="shared" si="76"/>
        <v/>
      </c>
      <c r="Y326" s="24" t="str">
        <f t="shared" si="76"/>
        <v/>
      </c>
      <c r="Z326" s="24" t="str">
        <f t="shared" ref="Z326:Z389" si="80">IF($V326,P326*X326+Y326,"")</f>
        <v/>
      </c>
      <c r="AA326" s="24" t="str">
        <f t="shared" si="74"/>
        <v/>
      </c>
      <c r="AC326" s="24" t="str">
        <f t="shared" ref="AC326:AH341" ca="1" si="81">IF($W326,IF(OR(OFFSET($AA326,AC$2,0)="abaixo",OFFSET($AA326,AC$2,0)="abaixo mas menor que o break"),IF($AA326="acima","cruzou_para_cima",""),""),"")</f>
        <v/>
      </c>
      <c r="AD326" s="24" t="str">
        <f t="shared" ca="1" si="81"/>
        <v/>
      </c>
      <c r="AE326" s="24" t="str">
        <f t="shared" ca="1" si="81"/>
        <v/>
      </c>
      <c r="AF326" s="24" t="str">
        <f t="shared" ca="1" si="81"/>
        <v/>
      </c>
      <c r="AG326" s="24" t="str">
        <f t="shared" ca="1" si="81"/>
        <v/>
      </c>
      <c r="AH326" s="24" t="str">
        <f t="shared" ca="1" si="81"/>
        <v/>
      </c>
    </row>
    <row r="327" spans="16:34" x14ac:dyDescent="0.25">
      <c r="P327" s="17">
        <v>328</v>
      </c>
      <c r="Q327" s="17">
        <f>VLOOKUP($P327,valores_RSI!$B$3:$D$1417,3,FALSE)</f>
        <v>43.587782480631603</v>
      </c>
      <c r="R327" s="17">
        <f t="shared" ref="R327:R390" si="82">+R326</f>
        <v>80</v>
      </c>
      <c r="S327" s="24">
        <f t="shared" ref="S327:T390" si="83">+S326</f>
        <v>1285</v>
      </c>
      <c r="T327" s="24">
        <f t="shared" si="83"/>
        <v>1384</v>
      </c>
      <c r="U327" s="24">
        <f t="shared" ref="U327:U390" si="84">+U326</f>
        <v>1385</v>
      </c>
      <c r="V327" s="25" t="b">
        <f t="shared" si="78"/>
        <v>0</v>
      </c>
      <c r="W327" s="24" t="b">
        <f t="shared" si="79"/>
        <v>0</v>
      </c>
      <c r="X327" s="24" t="str">
        <f t="shared" si="76"/>
        <v/>
      </c>
      <c r="Y327" s="24" t="str">
        <f t="shared" si="76"/>
        <v/>
      </c>
      <c r="Z327" s="24" t="str">
        <f t="shared" si="80"/>
        <v/>
      </c>
      <c r="AA327" s="24" t="str">
        <f t="shared" si="74"/>
        <v/>
      </c>
      <c r="AC327" s="24" t="str">
        <f t="shared" ca="1" si="81"/>
        <v/>
      </c>
      <c r="AD327" s="24" t="str">
        <f t="shared" ca="1" si="81"/>
        <v/>
      </c>
      <c r="AE327" s="24" t="str">
        <f t="shared" ca="1" si="81"/>
        <v/>
      </c>
      <c r="AF327" s="24" t="str">
        <f t="shared" ca="1" si="81"/>
        <v/>
      </c>
      <c r="AG327" s="24" t="str">
        <f t="shared" ca="1" si="81"/>
        <v/>
      </c>
      <c r="AH327" s="24" t="str">
        <f t="shared" ca="1" si="81"/>
        <v/>
      </c>
    </row>
    <row r="328" spans="16:34" x14ac:dyDescent="0.25">
      <c r="P328" s="17">
        <v>329</v>
      </c>
      <c r="Q328" s="17">
        <f>VLOOKUP($P328,valores_RSI!$B$3:$D$1417,3,FALSE)</f>
        <v>44.075644405863898</v>
      </c>
      <c r="R328" s="17">
        <f t="shared" si="82"/>
        <v>80</v>
      </c>
      <c r="S328" s="24">
        <f t="shared" si="83"/>
        <v>1285</v>
      </c>
      <c r="T328" s="24">
        <f t="shared" si="83"/>
        <v>1384</v>
      </c>
      <c r="U328" s="24">
        <f t="shared" si="84"/>
        <v>1385</v>
      </c>
      <c r="V328" s="25" t="b">
        <f t="shared" si="78"/>
        <v>0</v>
      </c>
      <c r="W328" s="24" t="b">
        <f t="shared" si="79"/>
        <v>0</v>
      </c>
      <c r="X328" s="24" t="str">
        <f t="shared" ref="X328:Y347" si="85">IF($V328,VLOOKUP($R328,$B$5:$N$101,X$2,FALSE),"")</f>
        <v/>
      </c>
      <c r="Y328" s="24" t="str">
        <f t="shared" si="85"/>
        <v/>
      </c>
      <c r="Z328" s="24" t="str">
        <f t="shared" si="80"/>
        <v/>
      </c>
      <c r="AA328" s="24" t="str">
        <f t="shared" si="74"/>
        <v/>
      </c>
      <c r="AC328" s="24" t="str">
        <f t="shared" ca="1" si="81"/>
        <v/>
      </c>
      <c r="AD328" s="24" t="str">
        <f t="shared" ca="1" si="81"/>
        <v/>
      </c>
      <c r="AE328" s="24" t="str">
        <f t="shared" ca="1" si="81"/>
        <v/>
      </c>
      <c r="AF328" s="24" t="str">
        <f t="shared" ca="1" si="81"/>
        <v/>
      </c>
      <c r="AG328" s="24" t="str">
        <f t="shared" ca="1" si="81"/>
        <v/>
      </c>
      <c r="AH328" s="24" t="str">
        <f t="shared" ca="1" si="81"/>
        <v/>
      </c>
    </row>
    <row r="329" spans="16:34" x14ac:dyDescent="0.25">
      <c r="P329" s="17">
        <v>330</v>
      </c>
      <c r="Q329" s="17">
        <f>VLOOKUP($P329,valores_RSI!$B$3:$D$1417,3,FALSE)</f>
        <v>47.1124598474671</v>
      </c>
      <c r="R329" s="17">
        <f t="shared" si="82"/>
        <v>80</v>
      </c>
      <c r="S329" s="24">
        <f t="shared" si="83"/>
        <v>1285</v>
      </c>
      <c r="T329" s="24">
        <f t="shared" si="83"/>
        <v>1384</v>
      </c>
      <c r="U329" s="24">
        <f t="shared" si="84"/>
        <v>1385</v>
      </c>
      <c r="V329" s="25" t="b">
        <f t="shared" si="78"/>
        <v>0</v>
      </c>
      <c r="W329" s="24" t="b">
        <f t="shared" si="79"/>
        <v>0</v>
      </c>
      <c r="X329" s="24" t="str">
        <f t="shared" si="85"/>
        <v/>
      </c>
      <c r="Y329" s="24" t="str">
        <f t="shared" si="85"/>
        <v/>
      </c>
      <c r="Z329" s="24" t="str">
        <f t="shared" si="80"/>
        <v/>
      </c>
      <c r="AA329" s="24" t="str">
        <f t="shared" si="74"/>
        <v/>
      </c>
      <c r="AC329" s="24" t="str">
        <f t="shared" ca="1" si="81"/>
        <v/>
      </c>
      <c r="AD329" s="24" t="str">
        <f t="shared" ca="1" si="81"/>
        <v/>
      </c>
      <c r="AE329" s="24" t="str">
        <f t="shared" ca="1" si="81"/>
        <v/>
      </c>
      <c r="AF329" s="24" t="str">
        <f t="shared" ca="1" si="81"/>
        <v/>
      </c>
      <c r="AG329" s="24" t="str">
        <f t="shared" ca="1" si="81"/>
        <v/>
      </c>
      <c r="AH329" s="24" t="str">
        <f t="shared" ca="1" si="81"/>
        <v/>
      </c>
    </row>
    <row r="330" spans="16:34" x14ac:dyDescent="0.25">
      <c r="P330" s="17">
        <v>331</v>
      </c>
      <c r="Q330" s="17">
        <f>VLOOKUP($P330,valores_RSI!$B$3:$D$1417,3,FALSE)</f>
        <v>49.194163070929498</v>
      </c>
      <c r="R330" s="17">
        <f t="shared" si="82"/>
        <v>80</v>
      </c>
      <c r="S330" s="24">
        <f t="shared" si="83"/>
        <v>1285</v>
      </c>
      <c r="T330" s="24">
        <f t="shared" si="83"/>
        <v>1384</v>
      </c>
      <c r="U330" s="24">
        <f t="shared" si="84"/>
        <v>1385</v>
      </c>
      <c r="V330" s="25" t="b">
        <f t="shared" si="78"/>
        <v>0</v>
      </c>
      <c r="W330" s="24" t="b">
        <f t="shared" si="79"/>
        <v>0</v>
      </c>
      <c r="X330" s="24" t="str">
        <f t="shared" si="85"/>
        <v/>
      </c>
      <c r="Y330" s="24" t="str">
        <f t="shared" si="85"/>
        <v/>
      </c>
      <c r="Z330" s="24" t="str">
        <f t="shared" si="80"/>
        <v/>
      </c>
      <c r="AA330" s="24" t="str">
        <f t="shared" si="74"/>
        <v/>
      </c>
      <c r="AC330" s="24" t="str">
        <f t="shared" ca="1" si="81"/>
        <v/>
      </c>
      <c r="AD330" s="24" t="str">
        <f t="shared" ca="1" si="81"/>
        <v/>
      </c>
      <c r="AE330" s="24" t="str">
        <f t="shared" ca="1" si="81"/>
        <v/>
      </c>
      <c r="AF330" s="24" t="str">
        <f t="shared" ca="1" si="81"/>
        <v/>
      </c>
      <c r="AG330" s="24" t="str">
        <f t="shared" ca="1" si="81"/>
        <v/>
      </c>
      <c r="AH330" s="24" t="str">
        <f t="shared" ca="1" si="81"/>
        <v/>
      </c>
    </row>
    <row r="331" spans="16:34" x14ac:dyDescent="0.25">
      <c r="P331" s="17">
        <v>332</v>
      </c>
      <c r="Q331" s="17">
        <f>VLOOKUP($P331,valores_RSI!$B$3:$D$1417,3,FALSE)</f>
        <v>54.053061422416</v>
      </c>
      <c r="R331" s="17">
        <f t="shared" si="82"/>
        <v>80</v>
      </c>
      <c r="S331" s="24">
        <f t="shared" si="83"/>
        <v>1285</v>
      </c>
      <c r="T331" s="24">
        <f t="shared" si="83"/>
        <v>1384</v>
      </c>
      <c r="U331" s="24">
        <f t="shared" si="84"/>
        <v>1385</v>
      </c>
      <c r="V331" s="25" t="b">
        <f t="shared" si="78"/>
        <v>0</v>
      </c>
      <c r="W331" s="24" t="b">
        <f t="shared" si="79"/>
        <v>0</v>
      </c>
      <c r="X331" s="24" t="str">
        <f t="shared" si="85"/>
        <v/>
      </c>
      <c r="Y331" s="24" t="str">
        <f t="shared" si="85"/>
        <v/>
      </c>
      <c r="Z331" s="24" t="str">
        <f t="shared" si="80"/>
        <v/>
      </c>
      <c r="AA331" s="24" t="str">
        <f t="shared" si="74"/>
        <v/>
      </c>
      <c r="AC331" s="24" t="str">
        <f t="shared" ca="1" si="81"/>
        <v/>
      </c>
      <c r="AD331" s="24" t="str">
        <f t="shared" ca="1" si="81"/>
        <v/>
      </c>
      <c r="AE331" s="24" t="str">
        <f t="shared" ca="1" si="81"/>
        <v/>
      </c>
      <c r="AF331" s="24" t="str">
        <f t="shared" ca="1" si="81"/>
        <v/>
      </c>
      <c r="AG331" s="24" t="str">
        <f t="shared" ca="1" si="81"/>
        <v/>
      </c>
      <c r="AH331" s="24" t="str">
        <f t="shared" ca="1" si="81"/>
        <v/>
      </c>
    </row>
    <row r="332" spans="16:34" x14ac:dyDescent="0.25">
      <c r="P332" s="17">
        <v>333</v>
      </c>
      <c r="Q332" s="17">
        <f>VLOOKUP($P332,valores_RSI!$B$3:$D$1417,3,FALSE)</f>
        <v>54.036121953952801</v>
      </c>
      <c r="R332" s="17">
        <f t="shared" si="82"/>
        <v>80</v>
      </c>
      <c r="S332" s="24">
        <f t="shared" si="83"/>
        <v>1285</v>
      </c>
      <c r="T332" s="24">
        <f t="shared" si="83"/>
        <v>1384</v>
      </c>
      <c r="U332" s="24">
        <f t="shared" si="84"/>
        <v>1385</v>
      </c>
      <c r="V332" s="25" t="b">
        <f t="shared" si="78"/>
        <v>0</v>
      </c>
      <c r="W332" s="24" t="b">
        <f t="shared" si="79"/>
        <v>0</v>
      </c>
      <c r="X332" s="24" t="str">
        <f t="shared" si="85"/>
        <v/>
      </c>
      <c r="Y332" s="24" t="str">
        <f t="shared" si="85"/>
        <v/>
      </c>
      <c r="Z332" s="24" t="str">
        <f t="shared" si="80"/>
        <v/>
      </c>
      <c r="AA332" s="24" t="str">
        <f t="shared" si="74"/>
        <v/>
      </c>
      <c r="AC332" s="24" t="str">
        <f t="shared" ca="1" si="81"/>
        <v/>
      </c>
      <c r="AD332" s="24" t="str">
        <f t="shared" ca="1" si="81"/>
        <v/>
      </c>
      <c r="AE332" s="24" t="str">
        <f t="shared" ca="1" si="81"/>
        <v/>
      </c>
      <c r="AF332" s="24" t="str">
        <f t="shared" ca="1" si="81"/>
        <v/>
      </c>
      <c r="AG332" s="24" t="str">
        <f t="shared" ca="1" si="81"/>
        <v/>
      </c>
      <c r="AH332" s="24" t="str">
        <f t="shared" ca="1" si="81"/>
        <v/>
      </c>
    </row>
    <row r="333" spans="16:34" x14ac:dyDescent="0.25">
      <c r="P333" s="17">
        <v>334</v>
      </c>
      <c r="Q333" s="17">
        <f>VLOOKUP($P333,valores_RSI!$B$3:$D$1417,3,FALSE)</f>
        <v>60.047195468322997</v>
      </c>
      <c r="R333" s="17">
        <f t="shared" si="82"/>
        <v>80</v>
      </c>
      <c r="S333" s="24">
        <f t="shared" si="83"/>
        <v>1285</v>
      </c>
      <c r="T333" s="24">
        <f t="shared" si="83"/>
        <v>1384</v>
      </c>
      <c r="U333" s="24">
        <f t="shared" si="84"/>
        <v>1385</v>
      </c>
      <c r="V333" s="25" t="b">
        <f t="shared" si="78"/>
        <v>0</v>
      </c>
      <c r="W333" s="24" t="b">
        <f t="shared" si="79"/>
        <v>0</v>
      </c>
      <c r="X333" s="24" t="str">
        <f t="shared" si="85"/>
        <v/>
      </c>
      <c r="Y333" s="24" t="str">
        <f t="shared" si="85"/>
        <v/>
      </c>
      <c r="Z333" s="24" t="str">
        <f t="shared" si="80"/>
        <v/>
      </c>
      <c r="AA333" s="24" t="str">
        <f t="shared" si="74"/>
        <v/>
      </c>
      <c r="AC333" s="24" t="str">
        <f t="shared" ca="1" si="81"/>
        <v/>
      </c>
      <c r="AD333" s="24" t="str">
        <f t="shared" ca="1" si="81"/>
        <v/>
      </c>
      <c r="AE333" s="24" t="str">
        <f t="shared" ca="1" si="81"/>
        <v/>
      </c>
      <c r="AF333" s="24" t="str">
        <f t="shared" ca="1" si="81"/>
        <v/>
      </c>
      <c r="AG333" s="24" t="str">
        <f t="shared" ca="1" si="81"/>
        <v/>
      </c>
      <c r="AH333" s="24" t="str">
        <f t="shared" ca="1" si="81"/>
        <v/>
      </c>
    </row>
    <row r="334" spans="16:34" x14ac:dyDescent="0.25">
      <c r="P334" s="17">
        <v>335</v>
      </c>
      <c r="Q334" s="17">
        <f>VLOOKUP($P334,valores_RSI!$B$3:$D$1417,3,FALSE)</f>
        <v>59.788572451059302</v>
      </c>
      <c r="R334" s="17">
        <f t="shared" si="82"/>
        <v>80</v>
      </c>
      <c r="S334" s="24">
        <f t="shared" si="83"/>
        <v>1285</v>
      </c>
      <c r="T334" s="24">
        <f t="shared" si="83"/>
        <v>1384</v>
      </c>
      <c r="U334" s="24">
        <f t="shared" si="84"/>
        <v>1385</v>
      </c>
      <c r="V334" s="25" t="b">
        <f t="shared" si="78"/>
        <v>0</v>
      </c>
      <c r="W334" s="24" t="b">
        <f t="shared" si="79"/>
        <v>0</v>
      </c>
      <c r="X334" s="24" t="str">
        <f t="shared" si="85"/>
        <v/>
      </c>
      <c r="Y334" s="24" t="str">
        <f t="shared" si="85"/>
        <v/>
      </c>
      <c r="Z334" s="24" t="str">
        <f t="shared" si="80"/>
        <v/>
      </c>
      <c r="AA334" s="24" t="str">
        <f t="shared" si="74"/>
        <v/>
      </c>
      <c r="AC334" s="24" t="str">
        <f t="shared" ca="1" si="81"/>
        <v/>
      </c>
      <c r="AD334" s="24" t="str">
        <f t="shared" ca="1" si="81"/>
        <v/>
      </c>
      <c r="AE334" s="24" t="str">
        <f t="shared" ca="1" si="81"/>
        <v/>
      </c>
      <c r="AF334" s="24" t="str">
        <f t="shared" ca="1" si="81"/>
        <v/>
      </c>
      <c r="AG334" s="24" t="str">
        <f t="shared" ca="1" si="81"/>
        <v/>
      </c>
      <c r="AH334" s="24" t="str">
        <f t="shared" ca="1" si="81"/>
        <v/>
      </c>
    </row>
    <row r="335" spans="16:34" x14ac:dyDescent="0.25">
      <c r="P335" s="17">
        <v>336</v>
      </c>
      <c r="Q335" s="17">
        <f>VLOOKUP($P335,valores_RSI!$B$3:$D$1417,3,FALSE)</f>
        <v>58.634380086391801</v>
      </c>
      <c r="R335" s="17">
        <f t="shared" si="82"/>
        <v>80</v>
      </c>
      <c r="S335" s="24">
        <f t="shared" si="83"/>
        <v>1285</v>
      </c>
      <c r="T335" s="24">
        <f t="shared" si="83"/>
        <v>1384</v>
      </c>
      <c r="U335" s="24">
        <f t="shared" si="84"/>
        <v>1385</v>
      </c>
      <c r="V335" s="25" t="b">
        <f t="shared" si="78"/>
        <v>0</v>
      </c>
      <c r="W335" s="24" t="b">
        <f t="shared" si="79"/>
        <v>0</v>
      </c>
      <c r="X335" s="24" t="str">
        <f t="shared" si="85"/>
        <v/>
      </c>
      <c r="Y335" s="24" t="str">
        <f t="shared" si="85"/>
        <v/>
      </c>
      <c r="Z335" s="24" t="str">
        <f t="shared" si="80"/>
        <v/>
      </c>
      <c r="AA335" s="24" t="str">
        <f t="shared" si="74"/>
        <v/>
      </c>
      <c r="AC335" s="24" t="str">
        <f t="shared" ca="1" si="81"/>
        <v/>
      </c>
      <c r="AD335" s="24" t="str">
        <f t="shared" ca="1" si="81"/>
        <v/>
      </c>
      <c r="AE335" s="24" t="str">
        <f t="shared" ca="1" si="81"/>
        <v/>
      </c>
      <c r="AF335" s="24" t="str">
        <f t="shared" ca="1" si="81"/>
        <v/>
      </c>
      <c r="AG335" s="24" t="str">
        <f t="shared" ca="1" si="81"/>
        <v/>
      </c>
      <c r="AH335" s="24" t="str">
        <f t="shared" ca="1" si="81"/>
        <v/>
      </c>
    </row>
    <row r="336" spans="16:34" x14ac:dyDescent="0.25">
      <c r="P336" s="17">
        <v>337</v>
      </c>
      <c r="Q336" s="17">
        <f>VLOOKUP($P336,valores_RSI!$B$3:$D$1417,3,FALSE)</f>
        <v>57.538717095307298</v>
      </c>
      <c r="R336" s="17">
        <f t="shared" si="82"/>
        <v>80</v>
      </c>
      <c r="S336" s="24">
        <f t="shared" si="83"/>
        <v>1285</v>
      </c>
      <c r="T336" s="24">
        <f t="shared" si="83"/>
        <v>1384</v>
      </c>
      <c r="U336" s="24">
        <f t="shared" si="84"/>
        <v>1385</v>
      </c>
      <c r="V336" s="25" t="b">
        <f t="shared" si="78"/>
        <v>0</v>
      </c>
      <c r="W336" s="24" t="b">
        <f t="shared" si="79"/>
        <v>0</v>
      </c>
      <c r="X336" s="24" t="str">
        <f t="shared" si="85"/>
        <v/>
      </c>
      <c r="Y336" s="24" t="str">
        <f t="shared" si="85"/>
        <v/>
      </c>
      <c r="Z336" s="24" t="str">
        <f t="shared" si="80"/>
        <v/>
      </c>
      <c r="AA336" s="24" t="str">
        <f t="shared" si="74"/>
        <v/>
      </c>
      <c r="AC336" s="24" t="str">
        <f t="shared" ca="1" si="81"/>
        <v/>
      </c>
      <c r="AD336" s="24" t="str">
        <f t="shared" ca="1" si="81"/>
        <v/>
      </c>
      <c r="AE336" s="24" t="str">
        <f t="shared" ca="1" si="81"/>
        <v/>
      </c>
      <c r="AF336" s="24" t="str">
        <f t="shared" ca="1" si="81"/>
        <v/>
      </c>
      <c r="AG336" s="24" t="str">
        <f t="shared" ca="1" si="81"/>
        <v/>
      </c>
      <c r="AH336" s="24" t="str">
        <f t="shared" ca="1" si="81"/>
        <v/>
      </c>
    </row>
    <row r="337" spans="16:34" x14ac:dyDescent="0.25">
      <c r="P337" s="17">
        <v>338</v>
      </c>
      <c r="Q337" s="17">
        <f>VLOOKUP($P337,valores_RSI!$B$3:$D$1417,3,FALSE)</f>
        <v>54.318286037867303</v>
      </c>
      <c r="R337" s="17">
        <f t="shared" si="82"/>
        <v>80</v>
      </c>
      <c r="S337" s="24">
        <f t="shared" si="83"/>
        <v>1285</v>
      </c>
      <c r="T337" s="24">
        <f t="shared" si="83"/>
        <v>1384</v>
      </c>
      <c r="U337" s="24">
        <f t="shared" si="84"/>
        <v>1385</v>
      </c>
      <c r="V337" s="25" t="b">
        <f t="shared" si="78"/>
        <v>0</v>
      </c>
      <c r="W337" s="24" t="b">
        <f t="shared" si="79"/>
        <v>0</v>
      </c>
      <c r="X337" s="24" t="str">
        <f t="shared" si="85"/>
        <v/>
      </c>
      <c r="Y337" s="24" t="str">
        <f t="shared" si="85"/>
        <v/>
      </c>
      <c r="Z337" s="24" t="str">
        <f t="shared" si="80"/>
        <v/>
      </c>
      <c r="AA337" s="24" t="str">
        <f t="shared" si="74"/>
        <v/>
      </c>
      <c r="AC337" s="24" t="str">
        <f t="shared" ca="1" si="81"/>
        <v/>
      </c>
      <c r="AD337" s="24" t="str">
        <f t="shared" ca="1" si="81"/>
        <v/>
      </c>
      <c r="AE337" s="24" t="str">
        <f t="shared" ca="1" si="81"/>
        <v/>
      </c>
      <c r="AF337" s="24" t="str">
        <f t="shared" ca="1" si="81"/>
        <v/>
      </c>
      <c r="AG337" s="24" t="str">
        <f t="shared" ca="1" si="81"/>
        <v/>
      </c>
      <c r="AH337" s="24" t="str">
        <f t="shared" ca="1" si="81"/>
        <v/>
      </c>
    </row>
    <row r="338" spans="16:34" x14ac:dyDescent="0.25">
      <c r="P338" s="17">
        <v>339</v>
      </c>
      <c r="Q338" s="17">
        <f>VLOOKUP($P338,valores_RSI!$B$3:$D$1417,3,FALSE)</f>
        <v>54.117128907106199</v>
      </c>
      <c r="R338" s="17">
        <f t="shared" si="82"/>
        <v>80</v>
      </c>
      <c r="S338" s="24">
        <f t="shared" si="83"/>
        <v>1285</v>
      </c>
      <c r="T338" s="24">
        <f t="shared" si="83"/>
        <v>1384</v>
      </c>
      <c r="U338" s="24">
        <f t="shared" si="84"/>
        <v>1385</v>
      </c>
      <c r="V338" s="25" t="b">
        <f t="shared" si="78"/>
        <v>0</v>
      </c>
      <c r="W338" s="24" t="b">
        <f t="shared" si="79"/>
        <v>0</v>
      </c>
      <c r="X338" s="24" t="str">
        <f t="shared" si="85"/>
        <v/>
      </c>
      <c r="Y338" s="24" t="str">
        <f t="shared" si="85"/>
        <v/>
      </c>
      <c r="Z338" s="24" t="str">
        <f t="shared" si="80"/>
        <v/>
      </c>
      <c r="AA338" s="24" t="str">
        <f t="shared" si="74"/>
        <v/>
      </c>
      <c r="AC338" s="24" t="str">
        <f t="shared" ca="1" si="81"/>
        <v/>
      </c>
      <c r="AD338" s="24" t="str">
        <f t="shared" ca="1" si="81"/>
        <v/>
      </c>
      <c r="AE338" s="24" t="str">
        <f t="shared" ca="1" si="81"/>
        <v/>
      </c>
      <c r="AF338" s="24" t="str">
        <f t="shared" ca="1" si="81"/>
        <v/>
      </c>
      <c r="AG338" s="24" t="str">
        <f t="shared" ca="1" si="81"/>
        <v/>
      </c>
      <c r="AH338" s="24" t="str">
        <f t="shared" ca="1" si="81"/>
        <v/>
      </c>
    </row>
    <row r="339" spans="16:34" x14ac:dyDescent="0.25">
      <c r="P339" s="17">
        <v>340</v>
      </c>
      <c r="Q339" s="17">
        <f>VLOOKUP($P339,valores_RSI!$B$3:$D$1417,3,FALSE)</f>
        <v>57.380842725478097</v>
      </c>
      <c r="R339" s="17">
        <f t="shared" si="82"/>
        <v>80</v>
      </c>
      <c r="S339" s="24">
        <f t="shared" si="83"/>
        <v>1285</v>
      </c>
      <c r="T339" s="24">
        <f t="shared" si="83"/>
        <v>1384</v>
      </c>
      <c r="U339" s="24">
        <f t="shared" si="84"/>
        <v>1385</v>
      </c>
      <c r="V339" s="25" t="b">
        <f t="shared" si="78"/>
        <v>0</v>
      </c>
      <c r="W339" s="24" t="b">
        <f t="shared" si="79"/>
        <v>0</v>
      </c>
      <c r="X339" s="24" t="str">
        <f t="shared" si="85"/>
        <v/>
      </c>
      <c r="Y339" s="24" t="str">
        <f t="shared" si="85"/>
        <v/>
      </c>
      <c r="Z339" s="24" t="str">
        <f t="shared" si="80"/>
        <v/>
      </c>
      <c r="AA339" s="24" t="str">
        <f t="shared" si="74"/>
        <v/>
      </c>
      <c r="AC339" s="24" t="str">
        <f t="shared" ca="1" si="81"/>
        <v/>
      </c>
      <c r="AD339" s="24" t="str">
        <f t="shared" ca="1" si="81"/>
        <v/>
      </c>
      <c r="AE339" s="24" t="str">
        <f t="shared" ca="1" si="81"/>
        <v/>
      </c>
      <c r="AF339" s="24" t="str">
        <f t="shared" ca="1" si="81"/>
        <v/>
      </c>
      <c r="AG339" s="24" t="str">
        <f t="shared" ca="1" si="81"/>
        <v/>
      </c>
      <c r="AH339" s="24" t="str">
        <f t="shared" ca="1" si="81"/>
        <v/>
      </c>
    </row>
    <row r="340" spans="16:34" x14ac:dyDescent="0.25">
      <c r="P340" s="17">
        <v>341</v>
      </c>
      <c r="Q340" s="17">
        <f>VLOOKUP($P340,valores_RSI!$B$3:$D$1417,3,FALSE)</f>
        <v>56.474486498472501</v>
      </c>
      <c r="R340" s="17">
        <f t="shared" si="82"/>
        <v>80</v>
      </c>
      <c r="S340" s="24">
        <f t="shared" si="83"/>
        <v>1285</v>
      </c>
      <c r="T340" s="24">
        <f t="shared" si="83"/>
        <v>1384</v>
      </c>
      <c r="U340" s="24">
        <f t="shared" si="84"/>
        <v>1385</v>
      </c>
      <c r="V340" s="25" t="b">
        <f t="shared" si="78"/>
        <v>0</v>
      </c>
      <c r="W340" s="24" t="b">
        <f t="shared" si="79"/>
        <v>0</v>
      </c>
      <c r="X340" s="24" t="str">
        <f t="shared" si="85"/>
        <v/>
      </c>
      <c r="Y340" s="24" t="str">
        <f t="shared" si="85"/>
        <v/>
      </c>
      <c r="Z340" s="24" t="str">
        <f t="shared" si="80"/>
        <v/>
      </c>
      <c r="AA340" s="24" t="str">
        <f t="shared" si="74"/>
        <v/>
      </c>
      <c r="AC340" s="24" t="str">
        <f t="shared" ca="1" si="81"/>
        <v/>
      </c>
      <c r="AD340" s="24" t="str">
        <f t="shared" ca="1" si="81"/>
        <v/>
      </c>
      <c r="AE340" s="24" t="str">
        <f t="shared" ca="1" si="81"/>
        <v/>
      </c>
      <c r="AF340" s="24" t="str">
        <f t="shared" ca="1" si="81"/>
        <v/>
      </c>
      <c r="AG340" s="24" t="str">
        <f t="shared" ca="1" si="81"/>
        <v/>
      </c>
      <c r="AH340" s="24" t="str">
        <f t="shared" ca="1" si="81"/>
        <v/>
      </c>
    </row>
    <row r="341" spans="16:34" x14ac:dyDescent="0.25">
      <c r="P341" s="17">
        <v>342</v>
      </c>
      <c r="Q341" s="17">
        <f>VLOOKUP($P341,valores_RSI!$B$3:$D$1417,3,FALSE)</f>
        <v>57.874586436618401</v>
      </c>
      <c r="R341" s="17">
        <f t="shared" si="82"/>
        <v>80</v>
      </c>
      <c r="S341" s="24">
        <f t="shared" si="83"/>
        <v>1285</v>
      </c>
      <c r="T341" s="24">
        <f t="shared" si="83"/>
        <v>1384</v>
      </c>
      <c r="U341" s="24">
        <f t="shared" si="84"/>
        <v>1385</v>
      </c>
      <c r="V341" s="25" t="b">
        <f t="shared" si="78"/>
        <v>0</v>
      </c>
      <c r="W341" s="24" t="b">
        <f t="shared" si="79"/>
        <v>0</v>
      </c>
      <c r="X341" s="24" t="str">
        <f t="shared" si="85"/>
        <v/>
      </c>
      <c r="Y341" s="24" t="str">
        <f t="shared" si="85"/>
        <v/>
      </c>
      <c r="Z341" s="24" t="str">
        <f t="shared" si="80"/>
        <v/>
      </c>
      <c r="AA341" s="24" t="str">
        <f t="shared" si="74"/>
        <v/>
      </c>
      <c r="AC341" s="24" t="str">
        <f t="shared" ca="1" si="81"/>
        <v/>
      </c>
      <c r="AD341" s="24" t="str">
        <f t="shared" ca="1" si="81"/>
        <v/>
      </c>
      <c r="AE341" s="24" t="str">
        <f t="shared" ca="1" si="81"/>
        <v/>
      </c>
      <c r="AF341" s="24" t="str">
        <f t="shared" ca="1" si="81"/>
        <v/>
      </c>
      <c r="AG341" s="24" t="str">
        <f t="shared" ca="1" si="81"/>
        <v/>
      </c>
      <c r="AH341" s="24" t="str">
        <f t="shared" ca="1" si="81"/>
        <v/>
      </c>
    </row>
    <row r="342" spans="16:34" x14ac:dyDescent="0.25">
      <c r="P342" s="17">
        <v>343</v>
      </c>
      <c r="Q342" s="17">
        <f>VLOOKUP($P342,valores_RSI!$B$3:$D$1417,3,FALSE)</f>
        <v>62.2883493159868</v>
      </c>
      <c r="R342" s="17">
        <f t="shared" si="82"/>
        <v>80</v>
      </c>
      <c r="S342" s="24">
        <f t="shared" si="83"/>
        <v>1285</v>
      </c>
      <c r="T342" s="24">
        <f t="shared" si="83"/>
        <v>1384</v>
      </c>
      <c r="U342" s="24">
        <f t="shared" si="84"/>
        <v>1385</v>
      </c>
      <c r="V342" s="25" t="b">
        <f t="shared" si="78"/>
        <v>0</v>
      </c>
      <c r="W342" s="24" t="b">
        <f t="shared" si="79"/>
        <v>0</v>
      </c>
      <c r="X342" s="24" t="str">
        <f t="shared" si="85"/>
        <v/>
      </c>
      <c r="Y342" s="24" t="str">
        <f t="shared" si="85"/>
        <v/>
      </c>
      <c r="Z342" s="24" t="str">
        <f t="shared" si="80"/>
        <v/>
      </c>
      <c r="AA342" s="24" t="str">
        <f t="shared" si="74"/>
        <v/>
      </c>
      <c r="AC342" s="24" t="str">
        <f t="shared" ref="AC342:AH357" ca="1" si="86">IF($W342,IF(OR(OFFSET($AA342,AC$2,0)="abaixo",OFFSET($AA342,AC$2,0)="abaixo mas menor que o break"),IF($AA342="acima","cruzou_para_cima",""),""),"")</f>
        <v/>
      </c>
      <c r="AD342" s="24" t="str">
        <f t="shared" ca="1" si="86"/>
        <v/>
      </c>
      <c r="AE342" s="24" t="str">
        <f t="shared" ca="1" si="86"/>
        <v/>
      </c>
      <c r="AF342" s="24" t="str">
        <f t="shared" ca="1" si="86"/>
        <v/>
      </c>
      <c r="AG342" s="24" t="str">
        <f t="shared" ca="1" si="86"/>
        <v/>
      </c>
      <c r="AH342" s="24" t="str">
        <f t="shared" ca="1" si="86"/>
        <v/>
      </c>
    </row>
    <row r="343" spans="16:34" x14ac:dyDescent="0.25">
      <c r="P343" s="17">
        <v>344</v>
      </c>
      <c r="Q343" s="17">
        <f>VLOOKUP($P343,valores_RSI!$B$3:$D$1417,3,FALSE)</f>
        <v>56.517467490626402</v>
      </c>
      <c r="R343" s="17">
        <f t="shared" si="82"/>
        <v>80</v>
      </c>
      <c r="S343" s="24">
        <f t="shared" si="83"/>
        <v>1285</v>
      </c>
      <c r="T343" s="24">
        <f t="shared" si="83"/>
        <v>1384</v>
      </c>
      <c r="U343" s="24">
        <f t="shared" si="84"/>
        <v>1385</v>
      </c>
      <c r="V343" s="25" t="b">
        <f t="shared" si="78"/>
        <v>0</v>
      </c>
      <c r="W343" s="24" t="b">
        <f t="shared" si="79"/>
        <v>0</v>
      </c>
      <c r="X343" s="24" t="str">
        <f t="shared" si="85"/>
        <v/>
      </c>
      <c r="Y343" s="24" t="str">
        <f t="shared" si="85"/>
        <v/>
      </c>
      <c r="Z343" s="24" t="str">
        <f t="shared" si="80"/>
        <v/>
      </c>
      <c r="AA343" s="24" t="str">
        <f t="shared" si="74"/>
        <v/>
      </c>
      <c r="AC343" s="24" t="str">
        <f t="shared" ca="1" si="86"/>
        <v/>
      </c>
      <c r="AD343" s="24" t="str">
        <f t="shared" ca="1" si="86"/>
        <v/>
      </c>
      <c r="AE343" s="24" t="str">
        <f t="shared" ca="1" si="86"/>
        <v/>
      </c>
      <c r="AF343" s="24" t="str">
        <f t="shared" ca="1" si="86"/>
        <v/>
      </c>
      <c r="AG343" s="24" t="str">
        <f t="shared" ca="1" si="86"/>
        <v/>
      </c>
      <c r="AH343" s="24" t="str">
        <f t="shared" ca="1" si="86"/>
        <v/>
      </c>
    </row>
    <row r="344" spans="16:34" x14ac:dyDescent="0.25">
      <c r="P344" s="17">
        <v>345</v>
      </c>
      <c r="Q344" s="17">
        <f>VLOOKUP($P344,valores_RSI!$B$3:$D$1417,3,FALSE)</f>
        <v>57.294689515789401</v>
      </c>
      <c r="R344" s="17">
        <f t="shared" si="82"/>
        <v>80</v>
      </c>
      <c r="S344" s="24">
        <f t="shared" si="83"/>
        <v>1285</v>
      </c>
      <c r="T344" s="24">
        <f t="shared" si="83"/>
        <v>1384</v>
      </c>
      <c r="U344" s="24">
        <f t="shared" si="84"/>
        <v>1385</v>
      </c>
      <c r="V344" s="25" t="b">
        <f t="shared" si="78"/>
        <v>0</v>
      </c>
      <c r="W344" s="24" t="b">
        <f t="shared" si="79"/>
        <v>0</v>
      </c>
      <c r="X344" s="24" t="str">
        <f t="shared" si="85"/>
        <v/>
      </c>
      <c r="Y344" s="24" t="str">
        <f t="shared" si="85"/>
        <v/>
      </c>
      <c r="Z344" s="24" t="str">
        <f t="shared" si="80"/>
        <v/>
      </c>
      <c r="AA344" s="24" t="str">
        <f t="shared" si="74"/>
        <v/>
      </c>
      <c r="AC344" s="24" t="str">
        <f t="shared" ca="1" si="86"/>
        <v/>
      </c>
      <c r="AD344" s="24" t="str">
        <f t="shared" ca="1" si="86"/>
        <v/>
      </c>
      <c r="AE344" s="24" t="str">
        <f t="shared" ca="1" si="86"/>
        <v/>
      </c>
      <c r="AF344" s="24" t="str">
        <f t="shared" ca="1" si="86"/>
        <v/>
      </c>
      <c r="AG344" s="24" t="str">
        <f t="shared" ca="1" si="86"/>
        <v/>
      </c>
      <c r="AH344" s="24" t="str">
        <f t="shared" ca="1" si="86"/>
        <v/>
      </c>
    </row>
    <row r="345" spans="16:34" x14ac:dyDescent="0.25">
      <c r="P345" s="17">
        <v>346</v>
      </c>
      <c r="Q345" s="17">
        <f>VLOOKUP($P345,valores_RSI!$B$3:$D$1417,3,FALSE)</f>
        <v>61.071062016348897</v>
      </c>
      <c r="R345" s="17">
        <f t="shared" si="82"/>
        <v>80</v>
      </c>
      <c r="S345" s="24">
        <f t="shared" si="83"/>
        <v>1285</v>
      </c>
      <c r="T345" s="24">
        <f t="shared" si="83"/>
        <v>1384</v>
      </c>
      <c r="U345" s="24">
        <f t="shared" si="84"/>
        <v>1385</v>
      </c>
      <c r="V345" s="25" t="b">
        <f t="shared" si="78"/>
        <v>0</v>
      </c>
      <c r="W345" s="24" t="b">
        <f t="shared" si="79"/>
        <v>0</v>
      </c>
      <c r="X345" s="24" t="str">
        <f t="shared" si="85"/>
        <v/>
      </c>
      <c r="Y345" s="24" t="str">
        <f t="shared" si="85"/>
        <v/>
      </c>
      <c r="Z345" s="24" t="str">
        <f t="shared" si="80"/>
        <v/>
      </c>
      <c r="AA345" s="24" t="str">
        <f t="shared" si="74"/>
        <v/>
      </c>
      <c r="AC345" s="24" t="str">
        <f t="shared" ca="1" si="86"/>
        <v/>
      </c>
      <c r="AD345" s="24" t="str">
        <f t="shared" ca="1" si="86"/>
        <v/>
      </c>
      <c r="AE345" s="24" t="str">
        <f t="shared" ca="1" si="86"/>
        <v/>
      </c>
      <c r="AF345" s="24" t="str">
        <f t="shared" ca="1" si="86"/>
        <v/>
      </c>
      <c r="AG345" s="24" t="str">
        <f t="shared" ca="1" si="86"/>
        <v/>
      </c>
      <c r="AH345" s="24" t="str">
        <f t="shared" ca="1" si="86"/>
        <v/>
      </c>
    </row>
    <row r="346" spans="16:34" x14ac:dyDescent="0.25">
      <c r="P346" s="17">
        <v>347</v>
      </c>
      <c r="Q346" s="17">
        <f>VLOOKUP($P346,valores_RSI!$B$3:$D$1417,3,FALSE)</f>
        <v>64.3865520462071</v>
      </c>
      <c r="R346" s="17">
        <f t="shared" si="82"/>
        <v>80</v>
      </c>
      <c r="S346" s="24">
        <f t="shared" si="83"/>
        <v>1285</v>
      </c>
      <c r="T346" s="24">
        <f t="shared" si="83"/>
        <v>1384</v>
      </c>
      <c r="U346" s="24">
        <f t="shared" si="84"/>
        <v>1385</v>
      </c>
      <c r="V346" s="25" t="b">
        <f t="shared" si="78"/>
        <v>0</v>
      </c>
      <c r="W346" s="24" t="b">
        <f t="shared" si="79"/>
        <v>0</v>
      </c>
      <c r="X346" s="24" t="str">
        <f t="shared" si="85"/>
        <v/>
      </c>
      <c r="Y346" s="24" t="str">
        <f t="shared" si="85"/>
        <v/>
      </c>
      <c r="Z346" s="24" t="str">
        <f t="shared" si="80"/>
        <v/>
      </c>
      <c r="AA346" s="24" t="str">
        <f t="shared" si="74"/>
        <v/>
      </c>
      <c r="AC346" s="24" t="str">
        <f t="shared" ca="1" si="86"/>
        <v/>
      </c>
      <c r="AD346" s="24" t="str">
        <f t="shared" ca="1" si="86"/>
        <v/>
      </c>
      <c r="AE346" s="24" t="str">
        <f t="shared" ca="1" si="86"/>
        <v/>
      </c>
      <c r="AF346" s="24" t="str">
        <f t="shared" ca="1" si="86"/>
        <v/>
      </c>
      <c r="AG346" s="24" t="str">
        <f t="shared" ca="1" si="86"/>
        <v/>
      </c>
      <c r="AH346" s="24" t="str">
        <f t="shared" ca="1" si="86"/>
        <v/>
      </c>
    </row>
    <row r="347" spans="16:34" x14ac:dyDescent="0.25">
      <c r="P347" s="17">
        <v>348</v>
      </c>
      <c r="Q347" s="17">
        <f>VLOOKUP($P347,valores_RSI!$B$3:$D$1417,3,FALSE)</f>
        <v>66.740462564537907</v>
      </c>
      <c r="R347" s="17">
        <f t="shared" si="82"/>
        <v>80</v>
      </c>
      <c r="S347" s="24">
        <f t="shared" si="83"/>
        <v>1285</v>
      </c>
      <c r="T347" s="24">
        <f t="shared" si="83"/>
        <v>1384</v>
      </c>
      <c r="U347" s="24">
        <f t="shared" si="84"/>
        <v>1385</v>
      </c>
      <c r="V347" s="25" t="b">
        <f t="shared" si="78"/>
        <v>0</v>
      </c>
      <c r="W347" s="24" t="b">
        <f t="shared" si="79"/>
        <v>0</v>
      </c>
      <c r="X347" s="24" t="str">
        <f t="shared" si="85"/>
        <v/>
      </c>
      <c r="Y347" s="24" t="str">
        <f t="shared" si="85"/>
        <v/>
      </c>
      <c r="Z347" s="24" t="str">
        <f t="shared" si="80"/>
        <v/>
      </c>
      <c r="AA347" s="24" t="str">
        <f t="shared" si="74"/>
        <v/>
      </c>
      <c r="AC347" s="24" t="str">
        <f t="shared" ca="1" si="86"/>
        <v/>
      </c>
      <c r="AD347" s="24" t="str">
        <f t="shared" ca="1" si="86"/>
        <v/>
      </c>
      <c r="AE347" s="24" t="str">
        <f t="shared" ca="1" si="86"/>
        <v/>
      </c>
      <c r="AF347" s="24" t="str">
        <f t="shared" ca="1" si="86"/>
        <v/>
      </c>
      <c r="AG347" s="24" t="str">
        <f t="shared" ca="1" si="86"/>
        <v/>
      </c>
      <c r="AH347" s="24" t="str">
        <f t="shared" ca="1" si="86"/>
        <v/>
      </c>
    </row>
    <row r="348" spans="16:34" x14ac:dyDescent="0.25">
      <c r="P348" s="17">
        <v>349</v>
      </c>
      <c r="Q348" s="17">
        <f>VLOOKUP($P348,valores_RSI!$B$3:$D$1417,3,FALSE)</f>
        <v>62.943650544779402</v>
      </c>
      <c r="R348" s="17">
        <f t="shared" si="82"/>
        <v>80</v>
      </c>
      <c r="S348" s="24">
        <f t="shared" si="83"/>
        <v>1285</v>
      </c>
      <c r="T348" s="24">
        <f t="shared" si="83"/>
        <v>1384</v>
      </c>
      <c r="U348" s="24">
        <f t="shared" si="84"/>
        <v>1385</v>
      </c>
      <c r="V348" s="25" t="b">
        <f t="shared" si="78"/>
        <v>0</v>
      </c>
      <c r="W348" s="24" t="b">
        <f t="shared" si="79"/>
        <v>0</v>
      </c>
      <c r="X348" s="24" t="str">
        <f t="shared" ref="X348:Y367" si="87">IF($V348,VLOOKUP($R348,$B$5:$N$101,X$2,FALSE),"")</f>
        <v/>
      </c>
      <c r="Y348" s="24" t="str">
        <f t="shared" si="87"/>
        <v/>
      </c>
      <c r="Z348" s="24" t="str">
        <f t="shared" si="80"/>
        <v/>
      </c>
      <c r="AA348" s="24" t="str">
        <f t="shared" si="74"/>
        <v/>
      </c>
      <c r="AC348" s="24" t="str">
        <f t="shared" ca="1" si="86"/>
        <v/>
      </c>
      <c r="AD348" s="24" t="str">
        <f t="shared" ca="1" si="86"/>
        <v/>
      </c>
      <c r="AE348" s="24" t="str">
        <f t="shared" ca="1" si="86"/>
        <v/>
      </c>
      <c r="AF348" s="24" t="str">
        <f t="shared" ca="1" si="86"/>
        <v/>
      </c>
      <c r="AG348" s="24" t="str">
        <f t="shared" ca="1" si="86"/>
        <v/>
      </c>
      <c r="AH348" s="24" t="str">
        <f t="shared" ca="1" si="86"/>
        <v/>
      </c>
    </row>
    <row r="349" spans="16:34" x14ac:dyDescent="0.25">
      <c r="P349" s="17">
        <v>350</v>
      </c>
      <c r="Q349" s="17">
        <f>VLOOKUP($P349,valores_RSI!$B$3:$D$1417,3,FALSE)</f>
        <v>60.0674974763538</v>
      </c>
      <c r="R349" s="17">
        <f t="shared" si="82"/>
        <v>80</v>
      </c>
      <c r="S349" s="24">
        <f t="shared" si="83"/>
        <v>1285</v>
      </c>
      <c r="T349" s="24">
        <f t="shared" si="83"/>
        <v>1384</v>
      </c>
      <c r="U349" s="24">
        <f t="shared" si="84"/>
        <v>1385</v>
      </c>
      <c r="V349" s="25" t="b">
        <f t="shared" si="78"/>
        <v>0</v>
      </c>
      <c r="W349" s="24" t="b">
        <f t="shared" si="79"/>
        <v>0</v>
      </c>
      <c r="X349" s="24" t="str">
        <f t="shared" si="87"/>
        <v/>
      </c>
      <c r="Y349" s="24" t="str">
        <f t="shared" si="87"/>
        <v/>
      </c>
      <c r="Z349" s="24" t="str">
        <f t="shared" si="80"/>
        <v/>
      </c>
      <c r="AA349" s="24" t="str">
        <f t="shared" si="74"/>
        <v/>
      </c>
      <c r="AC349" s="24" t="str">
        <f t="shared" ca="1" si="86"/>
        <v/>
      </c>
      <c r="AD349" s="24" t="str">
        <f t="shared" ca="1" si="86"/>
        <v/>
      </c>
      <c r="AE349" s="24" t="str">
        <f t="shared" ca="1" si="86"/>
        <v/>
      </c>
      <c r="AF349" s="24" t="str">
        <f t="shared" ca="1" si="86"/>
        <v/>
      </c>
      <c r="AG349" s="24" t="str">
        <f t="shared" ca="1" si="86"/>
        <v/>
      </c>
      <c r="AH349" s="24" t="str">
        <f t="shared" ca="1" si="86"/>
        <v/>
      </c>
    </row>
    <row r="350" spans="16:34" x14ac:dyDescent="0.25">
      <c r="P350" s="17">
        <v>351</v>
      </c>
      <c r="Q350" s="17">
        <f>VLOOKUP($P350,valores_RSI!$B$3:$D$1417,3,FALSE)</f>
        <v>60.643026656598401</v>
      </c>
      <c r="R350" s="17">
        <f t="shared" si="82"/>
        <v>80</v>
      </c>
      <c r="S350" s="24">
        <f t="shared" si="83"/>
        <v>1285</v>
      </c>
      <c r="T350" s="24">
        <f t="shared" si="83"/>
        <v>1384</v>
      </c>
      <c r="U350" s="24">
        <f t="shared" si="84"/>
        <v>1385</v>
      </c>
      <c r="V350" s="25" t="b">
        <f t="shared" si="78"/>
        <v>0</v>
      </c>
      <c r="W350" s="24" t="b">
        <f t="shared" si="79"/>
        <v>0</v>
      </c>
      <c r="X350" s="24" t="str">
        <f t="shared" si="87"/>
        <v/>
      </c>
      <c r="Y350" s="24" t="str">
        <f t="shared" si="87"/>
        <v/>
      </c>
      <c r="Z350" s="24" t="str">
        <f t="shared" si="80"/>
        <v/>
      </c>
      <c r="AA350" s="24" t="str">
        <f t="shared" si="74"/>
        <v/>
      </c>
      <c r="AC350" s="24" t="str">
        <f t="shared" ca="1" si="86"/>
        <v/>
      </c>
      <c r="AD350" s="24" t="str">
        <f t="shared" ca="1" si="86"/>
        <v/>
      </c>
      <c r="AE350" s="24" t="str">
        <f t="shared" ca="1" si="86"/>
        <v/>
      </c>
      <c r="AF350" s="24" t="str">
        <f t="shared" ca="1" si="86"/>
        <v/>
      </c>
      <c r="AG350" s="24" t="str">
        <f t="shared" ca="1" si="86"/>
        <v/>
      </c>
      <c r="AH350" s="24" t="str">
        <f t="shared" ca="1" si="86"/>
        <v/>
      </c>
    </row>
    <row r="351" spans="16:34" x14ac:dyDescent="0.25">
      <c r="P351" s="17">
        <v>352</v>
      </c>
      <c r="Q351" s="17">
        <f>VLOOKUP($P351,valores_RSI!$B$3:$D$1417,3,FALSE)</f>
        <v>60.879253566809098</v>
      </c>
      <c r="R351" s="17">
        <f t="shared" si="82"/>
        <v>80</v>
      </c>
      <c r="S351" s="24">
        <f t="shared" si="83"/>
        <v>1285</v>
      </c>
      <c r="T351" s="24">
        <f t="shared" si="83"/>
        <v>1384</v>
      </c>
      <c r="U351" s="24">
        <f t="shared" si="84"/>
        <v>1385</v>
      </c>
      <c r="V351" s="25" t="b">
        <f t="shared" si="78"/>
        <v>0</v>
      </c>
      <c r="W351" s="24" t="b">
        <f t="shared" si="79"/>
        <v>0</v>
      </c>
      <c r="X351" s="24" t="str">
        <f t="shared" si="87"/>
        <v/>
      </c>
      <c r="Y351" s="24" t="str">
        <f t="shared" si="87"/>
        <v/>
      </c>
      <c r="Z351" s="24" t="str">
        <f t="shared" si="80"/>
        <v/>
      </c>
      <c r="AA351" s="24" t="str">
        <f t="shared" si="74"/>
        <v/>
      </c>
      <c r="AC351" s="24" t="str">
        <f t="shared" ca="1" si="86"/>
        <v/>
      </c>
      <c r="AD351" s="24" t="str">
        <f t="shared" ca="1" si="86"/>
        <v/>
      </c>
      <c r="AE351" s="24" t="str">
        <f t="shared" ca="1" si="86"/>
        <v/>
      </c>
      <c r="AF351" s="24" t="str">
        <f t="shared" ca="1" si="86"/>
        <v/>
      </c>
      <c r="AG351" s="24" t="str">
        <f t="shared" ca="1" si="86"/>
        <v/>
      </c>
      <c r="AH351" s="24" t="str">
        <f t="shared" ca="1" si="86"/>
        <v/>
      </c>
    </row>
    <row r="352" spans="16:34" x14ac:dyDescent="0.25">
      <c r="P352" s="17">
        <v>353</v>
      </c>
      <c r="Q352" s="17">
        <f>VLOOKUP($P352,valores_RSI!$B$3:$D$1417,3,FALSE)</f>
        <v>67.257631778886804</v>
      </c>
      <c r="R352" s="17">
        <f t="shared" si="82"/>
        <v>80</v>
      </c>
      <c r="S352" s="24">
        <f t="shared" si="83"/>
        <v>1285</v>
      </c>
      <c r="T352" s="24">
        <f t="shared" si="83"/>
        <v>1384</v>
      </c>
      <c r="U352" s="24">
        <f t="shared" si="84"/>
        <v>1385</v>
      </c>
      <c r="V352" s="25" t="b">
        <f t="shared" si="78"/>
        <v>0</v>
      </c>
      <c r="W352" s="24" t="b">
        <f t="shared" si="79"/>
        <v>0</v>
      </c>
      <c r="X352" s="24" t="str">
        <f t="shared" si="87"/>
        <v/>
      </c>
      <c r="Y352" s="24" t="str">
        <f t="shared" si="87"/>
        <v/>
      </c>
      <c r="Z352" s="24" t="str">
        <f t="shared" si="80"/>
        <v/>
      </c>
      <c r="AA352" s="24" t="str">
        <f t="shared" si="74"/>
        <v/>
      </c>
      <c r="AC352" s="24" t="str">
        <f t="shared" ca="1" si="86"/>
        <v/>
      </c>
      <c r="AD352" s="24" t="str">
        <f t="shared" ca="1" si="86"/>
        <v/>
      </c>
      <c r="AE352" s="24" t="str">
        <f t="shared" ca="1" si="86"/>
        <v/>
      </c>
      <c r="AF352" s="24" t="str">
        <f t="shared" ca="1" si="86"/>
        <v/>
      </c>
      <c r="AG352" s="24" t="str">
        <f t="shared" ca="1" si="86"/>
        <v/>
      </c>
      <c r="AH352" s="24" t="str">
        <f t="shared" ca="1" si="86"/>
        <v/>
      </c>
    </row>
    <row r="353" spans="16:34" x14ac:dyDescent="0.25">
      <c r="P353" s="17">
        <v>354</v>
      </c>
      <c r="Q353" s="17">
        <f>VLOOKUP($P353,valores_RSI!$B$3:$D$1417,3,FALSE)</f>
        <v>64.027158596172896</v>
      </c>
      <c r="R353" s="17">
        <f t="shared" si="82"/>
        <v>80</v>
      </c>
      <c r="S353" s="24">
        <f t="shared" si="83"/>
        <v>1285</v>
      </c>
      <c r="T353" s="24">
        <f t="shared" si="83"/>
        <v>1384</v>
      </c>
      <c r="U353" s="24">
        <f t="shared" si="84"/>
        <v>1385</v>
      </c>
      <c r="V353" s="25" t="b">
        <f t="shared" si="78"/>
        <v>0</v>
      </c>
      <c r="W353" s="24" t="b">
        <f t="shared" si="79"/>
        <v>0</v>
      </c>
      <c r="X353" s="24" t="str">
        <f t="shared" si="87"/>
        <v/>
      </c>
      <c r="Y353" s="24" t="str">
        <f t="shared" si="87"/>
        <v/>
      </c>
      <c r="Z353" s="24" t="str">
        <f t="shared" si="80"/>
        <v/>
      </c>
      <c r="AA353" s="24" t="str">
        <f t="shared" si="74"/>
        <v/>
      </c>
      <c r="AC353" s="24" t="str">
        <f t="shared" ca="1" si="86"/>
        <v/>
      </c>
      <c r="AD353" s="24" t="str">
        <f t="shared" ca="1" si="86"/>
        <v/>
      </c>
      <c r="AE353" s="24" t="str">
        <f t="shared" ca="1" si="86"/>
        <v/>
      </c>
      <c r="AF353" s="24" t="str">
        <f t="shared" ca="1" si="86"/>
        <v/>
      </c>
      <c r="AG353" s="24" t="str">
        <f t="shared" ca="1" si="86"/>
        <v/>
      </c>
      <c r="AH353" s="24" t="str">
        <f t="shared" ca="1" si="86"/>
        <v/>
      </c>
    </row>
    <row r="354" spans="16:34" x14ac:dyDescent="0.25">
      <c r="P354" s="17">
        <v>355</v>
      </c>
      <c r="Q354" s="17">
        <f>VLOOKUP($P354,valores_RSI!$B$3:$D$1417,3,FALSE)</f>
        <v>59.360994901259303</v>
      </c>
      <c r="R354" s="17">
        <f t="shared" si="82"/>
        <v>80</v>
      </c>
      <c r="S354" s="24">
        <f t="shared" si="83"/>
        <v>1285</v>
      </c>
      <c r="T354" s="24">
        <f t="shared" si="83"/>
        <v>1384</v>
      </c>
      <c r="U354" s="24">
        <f t="shared" si="84"/>
        <v>1385</v>
      </c>
      <c r="V354" s="25" t="b">
        <f t="shared" si="78"/>
        <v>0</v>
      </c>
      <c r="W354" s="24" t="b">
        <f t="shared" si="79"/>
        <v>0</v>
      </c>
      <c r="X354" s="24" t="str">
        <f t="shared" si="87"/>
        <v/>
      </c>
      <c r="Y354" s="24" t="str">
        <f t="shared" si="87"/>
        <v/>
      </c>
      <c r="Z354" s="24" t="str">
        <f t="shared" si="80"/>
        <v/>
      </c>
      <c r="AA354" s="24" t="str">
        <f t="shared" ref="AA354:AA417" si="88">IF($V354,IF(Q354-Z354&gt;=$L$2,"acima",IF(Q354-Z354&gt;0,"acima mas menor que o break",IF(Q354-Z354=0,"na reta",IF(Q354-Z354&gt;-$L$2,"abaixo mas menor que o break","abaixo")))),"")</f>
        <v/>
      </c>
      <c r="AC354" s="24" t="str">
        <f t="shared" ca="1" si="86"/>
        <v/>
      </c>
      <c r="AD354" s="24" t="str">
        <f t="shared" ca="1" si="86"/>
        <v/>
      </c>
      <c r="AE354" s="24" t="str">
        <f t="shared" ca="1" si="86"/>
        <v/>
      </c>
      <c r="AF354" s="24" t="str">
        <f t="shared" ca="1" si="86"/>
        <v/>
      </c>
      <c r="AG354" s="24" t="str">
        <f t="shared" ca="1" si="86"/>
        <v/>
      </c>
      <c r="AH354" s="24" t="str">
        <f t="shared" ca="1" si="86"/>
        <v/>
      </c>
    </row>
    <row r="355" spans="16:34" x14ac:dyDescent="0.25">
      <c r="P355" s="17">
        <v>356</v>
      </c>
      <c r="Q355" s="17">
        <f>VLOOKUP($P355,valores_RSI!$B$3:$D$1417,3,FALSE)</f>
        <v>61.5722981061136</v>
      </c>
      <c r="R355" s="17">
        <f t="shared" si="82"/>
        <v>80</v>
      </c>
      <c r="S355" s="24">
        <f t="shared" si="83"/>
        <v>1285</v>
      </c>
      <c r="T355" s="24">
        <f t="shared" si="83"/>
        <v>1384</v>
      </c>
      <c r="U355" s="24">
        <f t="shared" si="84"/>
        <v>1385</v>
      </c>
      <c r="V355" s="25" t="b">
        <f t="shared" si="78"/>
        <v>0</v>
      </c>
      <c r="W355" s="24" t="b">
        <f t="shared" si="79"/>
        <v>0</v>
      </c>
      <c r="X355" s="24" t="str">
        <f t="shared" si="87"/>
        <v/>
      </c>
      <c r="Y355" s="24" t="str">
        <f t="shared" si="87"/>
        <v/>
      </c>
      <c r="Z355" s="24" t="str">
        <f t="shared" si="80"/>
        <v/>
      </c>
      <c r="AA355" s="24" t="str">
        <f t="shared" si="88"/>
        <v/>
      </c>
      <c r="AC355" s="24" t="str">
        <f t="shared" ca="1" si="86"/>
        <v/>
      </c>
      <c r="AD355" s="24" t="str">
        <f t="shared" ca="1" si="86"/>
        <v/>
      </c>
      <c r="AE355" s="24" t="str">
        <f t="shared" ca="1" si="86"/>
        <v/>
      </c>
      <c r="AF355" s="24" t="str">
        <f t="shared" ca="1" si="86"/>
        <v/>
      </c>
      <c r="AG355" s="24" t="str">
        <f t="shared" ca="1" si="86"/>
        <v/>
      </c>
      <c r="AH355" s="24" t="str">
        <f t="shared" ca="1" si="86"/>
        <v/>
      </c>
    </row>
    <row r="356" spans="16:34" x14ac:dyDescent="0.25">
      <c r="P356" s="17">
        <v>357</v>
      </c>
      <c r="Q356" s="17">
        <f>VLOOKUP($P356,valores_RSI!$B$3:$D$1417,3,FALSE)</f>
        <v>64.245499147921393</v>
      </c>
      <c r="R356" s="17">
        <f t="shared" si="82"/>
        <v>80</v>
      </c>
      <c r="S356" s="24">
        <f t="shared" si="83"/>
        <v>1285</v>
      </c>
      <c r="T356" s="24">
        <f t="shared" si="83"/>
        <v>1384</v>
      </c>
      <c r="U356" s="24">
        <f t="shared" si="84"/>
        <v>1385</v>
      </c>
      <c r="V356" s="25" t="b">
        <f t="shared" si="78"/>
        <v>0</v>
      </c>
      <c r="W356" s="24" t="b">
        <f t="shared" si="79"/>
        <v>0</v>
      </c>
      <c r="X356" s="24" t="str">
        <f t="shared" si="87"/>
        <v/>
      </c>
      <c r="Y356" s="24" t="str">
        <f t="shared" si="87"/>
        <v/>
      </c>
      <c r="Z356" s="24" t="str">
        <f t="shared" si="80"/>
        <v/>
      </c>
      <c r="AA356" s="24" t="str">
        <f t="shared" si="88"/>
        <v/>
      </c>
      <c r="AC356" s="24" t="str">
        <f t="shared" ca="1" si="86"/>
        <v/>
      </c>
      <c r="AD356" s="24" t="str">
        <f t="shared" ca="1" si="86"/>
        <v/>
      </c>
      <c r="AE356" s="24" t="str">
        <f t="shared" ca="1" si="86"/>
        <v/>
      </c>
      <c r="AF356" s="24" t="str">
        <f t="shared" ca="1" si="86"/>
        <v/>
      </c>
      <c r="AG356" s="24" t="str">
        <f t="shared" ca="1" si="86"/>
        <v/>
      </c>
      <c r="AH356" s="24" t="str">
        <f t="shared" ca="1" si="86"/>
        <v/>
      </c>
    </row>
    <row r="357" spans="16:34" x14ac:dyDescent="0.25">
      <c r="P357" s="17">
        <v>358</v>
      </c>
      <c r="Q357" s="17">
        <f>VLOOKUP($P357,valores_RSI!$B$3:$D$1417,3,FALSE)</f>
        <v>63.755715517466598</v>
      </c>
      <c r="R357" s="17">
        <f t="shared" si="82"/>
        <v>80</v>
      </c>
      <c r="S357" s="24">
        <f t="shared" si="83"/>
        <v>1285</v>
      </c>
      <c r="T357" s="24">
        <f t="shared" si="83"/>
        <v>1384</v>
      </c>
      <c r="U357" s="24">
        <f t="shared" si="84"/>
        <v>1385</v>
      </c>
      <c r="V357" s="25" t="b">
        <f t="shared" si="78"/>
        <v>0</v>
      </c>
      <c r="W357" s="24" t="b">
        <f t="shared" si="79"/>
        <v>0</v>
      </c>
      <c r="X357" s="24" t="str">
        <f t="shared" si="87"/>
        <v/>
      </c>
      <c r="Y357" s="24" t="str">
        <f t="shared" si="87"/>
        <v/>
      </c>
      <c r="Z357" s="24" t="str">
        <f t="shared" si="80"/>
        <v/>
      </c>
      <c r="AA357" s="24" t="str">
        <f t="shared" si="88"/>
        <v/>
      </c>
      <c r="AC357" s="24" t="str">
        <f t="shared" ca="1" si="86"/>
        <v/>
      </c>
      <c r="AD357" s="24" t="str">
        <f t="shared" ca="1" si="86"/>
        <v/>
      </c>
      <c r="AE357" s="24" t="str">
        <f t="shared" ca="1" si="86"/>
        <v/>
      </c>
      <c r="AF357" s="24" t="str">
        <f t="shared" ca="1" si="86"/>
        <v/>
      </c>
      <c r="AG357" s="24" t="str">
        <f t="shared" ca="1" si="86"/>
        <v/>
      </c>
      <c r="AH357" s="24" t="str">
        <f t="shared" ca="1" si="86"/>
        <v/>
      </c>
    </row>
    <row r="358" spans="16:34" x14ac:dyDescent="0.25">
      <c r="P358" s="17">
        <v>359</v>
      </c>
      <c r="Q358" s="17">
        <f>VLOOKUP($P358,valores_RSI!$B$3:$D$1417,3,FALSE)</f>
        <v>63.400587837463398</v>
      </c>
      <c r="R358" s="17">
        <f t="shared" si="82"/>
        <v>80</v>
      </c>
      <c r="S358" s="24">
        <f t="shared" si="83"/>
        <v>1285</v>
      </c>
      <c r="T358" s="24">
        <f t="shared" si="83"/>
        <v>1384</v>
      </c>
      <c r="U358" s="24">
        <f t="shared" si="84"/>
        <v>1385</v>
      </c>
      <c r="V358" s="25" t="b">
        <f t="shared" si="78"/>
        <v>0</v>
      </c>
      <c r="W358" s="24" t="b">
        <f t="shared" si="79"/>
        <v>0</v>
      </c>
      <c r="X358" s="24" t="str">
        <f t="shared" si="87"/>
        <v/>
      </c>
      <c r="Y358" s="24" t="str">
        <f t="shared" si="87"/>
        <v/>
      </c>
      <c r="Z358" s="24" t="str">
        <f t="shared" si="80"/>
        <v/>
      </c>
      <c r="AA358" s="24" t="str">
        <f t="shared" si="88"/>
        <v/>
      </c>
      <c r="AC358" s="24" t="str">
        <f t="shared" ref="AC358:AH373" ca="1" si="89">IF($W358,IF(OR(OFFSET($AA358,AC$2,0)="abaixo",OFFSET($AA358,AC$2,0)="abaixo mas menor que o break"),IF($AA358="acima","cruzou_para_cima",""),""),"")</f>
        <v/>
      </c>
      <c r="AD358" s="24" t="str">
        <f t="shared" ca="1" si="89"/>
        <v/>
      </c>
      <c r="AE358" s="24" t="str">
        <f t="shared" ca="1" si="89"/>
        <v/>
      </c>
      <c r="AF358" s="24" t="str">
        <f t="shared" ca="1" si="89"/>
        <v/>
      </c>
      <c r="AG358" s="24" t="str">
        <f t="shared" ca="1" si="89"/>
        <v/>
      </c>
      <c r="AH358" s="24" t="str">
        <f t="shared" ca="1" si="89"/>
        <v/>
      </c>
    </row>
    <row r="359" spans="16:34" x14ac:dyDescent="0.25">
      <c r="P359" s="17">
        <v>360</v>
      </c>
      <c r="Q359" s="17">
        <f>VLOOKUP($P359,valores_RSI!$B$3:$D$1417,3,FALSE)</f>
        <v>59.810129332823401</v>
      </c>
      <c r="R359" s="17">
        <f t="shared" si="82"/>
        <v>80</v>
      </c>
      <c r="S359" s="24">
        <f t="shared" si="83"/>
        <v>1285</v>
      </c>
      <c r="T359" s="24">
        <f t="shared" si="83"/>
        <v>1384</v>
      </c>
      <c r="U359" s="24">
        <f t="shared" si="84"/>
        <v>1385</v>
      </c>
      <c r="V359" s="25" t="b">
        <f t="shared" si="78"/>
        <v>0</v>
      </c>
      <c r="W359" s="24" t="b">
        <f t="shared" si="79"/>
        <v>0</v>
      </c>
      <c r="X359" s="24" t="str">
        <f t="shared" si="87"/>
        <v/>
      </c>
      <c r="Y359" s="24" t="str">
        <f t="shared" si="87"/>
        <v/>
      </c>
      <c r="Z359" s="24" t="str">
        <f t="shared" si="80"/>
        <v/>
      </c>
      <c r="AA359" s="24" t="str">
        <f t="shared" si="88"/>
        <v/>
      </c>
      <c r="AC359" s="24" t="str">
        <f t="shared" ca="1" si="89"/>
        <v/>
      </c>
      <c r="AD359" s="24" t="str">
        <f t="shared" ca="1" si="89"/>
        <v/>
      </c>
      <c r="AE359" s="24" t="str">
        <f t="shared" ca="1" si="89"/>
        <v/>
      </c>
      <c r="AF359" s="24" t="str">
        <f t="shared" ca="1" si="89"/>
        <v/>
      </c>
      <c r="AG359" s="24" t="str">
        <f t="shared" ca="1" si="89"/>
        <v/>
      </c>
      <c r="AH359" s="24" t="str">
        <f t="shared" ca="1" si="89"/>
        <v/>
      </c>
    </row>
    <row r="360" spans="16:34" x14ac:dyDescent="0.25">
      <c r="P360" s="17">
        <v>361</v>
      </c>
      <c r="Q360" s="17">
        <f>VLOOKUP($P360,valores_RSI!$B$3:$D$1417,3,FALSE)</f>
        <v>59.605605667304303</v>
      </c>
      <c r="R360" s="17">
        <f t="shared" si="82"/>
        <v>80</v>
      </c>
      <c r="S360" s="24">
        <f t="shared" si="83"/>
        <v>1285</v>
      </c>
      <c r="T360" s="24">
        <f t="shared" si="83"/>
        <v>1384</v>
      </c>
      <c r="U360" s="24">
        <f t="shared" si="84"/>
        <v>1385</v>
      </c>
      <c r="V360" s="25" t="b">
        <f t="shared" si="78"/>
        <v>0</v>
      </c>
      <c r="W360" s="24" t="b">
        <f t="shared" si="79"/>
        <v>0</v>
      </c>
      <c r="X360" s="24" t="str">
        <f t="shared" si="87"/>
        <v/>
      </c>
      <c r="Y360" s="24" t="str">
        <f t="shared" si="87"/>
        <v/>
      </c>
      <c r="Z360" s="24" t="str">
        <f t="shared" si="80"/>
        <v/>
      </c>
      <c r="AA360" s="24" t="str">
        <f t="shared" si="88"/>
        <v/>
      </c>
      <c r="AC360" s="24" t="str">
        <f t="shared" ca="1" si="89"/>
        <v/>
      </c>
      <c r="AD360" s="24" t="str">
        <f t="shared" ca="1" si="89"/>
        <v/>
      </c>
      <c r="AE360" s="24" t="str">
        <f t="shared" ca="1" si="89"/>
        <v/>
      </c>
      <c r="AF360" s="24" t="str">
        <f t="shared" ca="1" si="89"/>
        <v/>
      </c>
      <c r="AG360" s="24" t="str">
        <f t="shared" ca="1" si="89"/>
        <v/>
      </c>
      <c r="AH360" s="24" t="str">
        <f t="shared" ca="1" si="89"/>
        <v/>
      </c>
    </row>
    <row r="361" spans="16:34" x14ac:dyDescent="0.25">
      <c r="P361" s="17">
        <v>362</v>
      </c>
      <c r="Q361" s="17">
        <f>VLOOKUP($P361,valores_RSI!$B$3:$D$1417,3,FALSE)</f>
        <v>57.7836491281044</v>
      </c>
      <c r="R361" s="17">
        <f t="shared" si="82"/>
        <v>80</v>
      </c>
      <c r="S361" s="24">
        <f t="shared" si="83"/>
        <v>1285</v>
      </c>
      <c r="T361" s="24">
        <f t="shared" si="83"/>
        <v>1384</v>
      </c>
      <c r="U361" s="24">
        <f t="shared" si="84"/>
        <v>1385</v>
      </c>
      <c r="V361" s="25" t="b">
        <f t="shared" si="78"/>
        <v>0</v>
      </c>
      <c r="W361" s="24" t="b">
        <f t="shared" si="79"/>
        <v>0</v>
      </c>
      <c r="X361" s="24" t="str">
        <f t="shared" si="87"/>
        <v/>
      </c>
      <c r="Y361" s="24" t="str">
        <f t="shared" si="87"/>
        <v/>
      </c>
      <c r="Z361" s="24" t="str">
        <f t="shared" si="80"/>
        <v/>
      </c>
      <c r="AA361" s="24" t="str">
        <f t="shared" si="88"/>
        <v/>
      </c>
      <c r="AC361" s="24" t="str">
        <f t="shared" ca="1" si="89"/>
        <v/>
      </c>
      <c r="AD361" s="24" t="str">
        <f t="shared" ca="1" si="89"/>
        <v/>
      </c>
      <c r="AE361" s="24" t="str">
        <f t="shared" ca="1" si="89"/>
        <v/>
      </c>
      <c r="AF361" s="24" t="str">
        <f t="shared" ca="1" si="89"/>
        <v/>
      </c>
      <c r="AG361" s="24" t="str">
        <f t="shared" ca="1" si="89"/>
        <v/>
      </c>
      <c r="AH361" s="24" t="str">
        <f t="shared" ca="1" si="89"/>
        <v/>
      </c>
    </row>
    <row r="362" spans="16:34" x14ac:dyDescent="0.25">
      <c r="P362" s="17">
        <v>363</v>
      </c>
      <c r="Q362" s="17">
        <f>VLOOKUP($P362,valores_RSI!$B$3:$D$1417,3,FALSE)</f>
        <v>59.619318405782302</v>
      </c>
      <c r="R362" s="17">
        <f t="shared" si="82"/>
        <v>80</v>
      </c>
      <c r="S362" s="24">
        <f t="shared" si="83"/>
        <v>1285</v>
      </c>
      <c r="T362" s="24">
        <f t="shared" si="83"/>
        <v>1384</v>
      </c>
      <c r="U362" s="24">
        <f t="shared" si="84"/>
        <v>1385</v>
      </c>
      <c r="V362" s="25" t="b">
        <f t="shared" si="78"/>
        <v>0</v>
      </c>
      <c r="W362" s="24" t="b">
        <f t="shared" si="79"/>
        <v>0</v>
      </c>
      <c r="X362" s="24" t="str">
        <f t="shared" si="87"/>
        <v/>
      </c>
      <c r="Y362" s="24" t="str">
        <f t="shared" si="87"/>
        <v/>
      </c>
      <c r="Z362" s="24" t="str">
        <f t="shared" si="80"/>
        <v/>
      </c>
      <c r="AA362" s="24" t="str">
        <f t="shared" si="88"/>
        <v/>
      </c>
      <c r="AC362" s="24" t="str">
        <f t="shared" ca="1" si="89"/>
        <v/>
      </c>
      <c r="AD362" s="24" t="str">
        <f t="shared" ca="1" si="89"/>
        <v/>
      </c>
      <c r="AE362" s="24" t="str">
        <f t="shared" ca="1" si="89"/>
        <v/>
      </c>
      <c r="AF362" s="24" t="str">
        <f t="shared" ca="1" si="89"/>
        <v/>
      </c>
      <c r="AG362" s="24" t="str">
        <f t="shared" ca="1" si="89"/>
        <v/>
      </c>
      <c r="AH362" s="24" t="str">
        <f t="shared" ca="1" si="89"/>
        <v/>
      </c>
    </row>
    <row r="363" spans="16:34" x14ac:dyDescent="0.25">
      <c r="P363" s="17">
        <v>364</v>
      </c>
      <c r="Q363" s="17">
        <f>VLOOKUP($P363,valores_RSI!$B$3:$D$1417,3,FALSE)</f>
        <v>56.617186391791499</v>
      </c>
      <c r="R363" s="17">
        <f t="shared" si="82"/>
        <v>80</v>
      </c>
      <c r="S363" s="24">
        <f t="shared" si="83"/>
        <v>1285</v>
      </c>
      <c r="T363" s="24">
        <f t="shared" si="83"/>
        <v>1384</v>
      </c>
      <c r="U363" s="24">
        <f t="shared" si="84"/>
        <v>1385</v>
      </c>
      <c r="V363" s="25" t="b">
        <f t="shared" si="78"/>
        <v>0</v>
      </c>
      <c r="W363" s="24" t="b">
        <f t="shared" si="79"/>
        <v>0</v>
      </c>
      <c r="X363" s="24" t="str">
        <f t="shared" si="87"/>
        <v/>
      </c>
      <c r="Y363" s="24" t="str">
        <f t="shared" si="87"/>
        <v/>
      </c>
      <c r="Z363" s="24" t="str">
        <f t="shared" si="80"/>
        <v/>
      </c>
      <c r="AA363" s="24" t="str">
        <f t="shared" si="88"/>
        <v/>
      </c>
      <c r="AC363" s="24" t="str">
        <f t="shared" ca="1" si="89"/>
        <v/>
      </c>
      <c r="AD363" s="24" t="str">
        <f t="shared" ca="1" si="89"/>
        <v/>
      </c>
      <c r="AE363" s="24" t="str">
        <f t="shared" ca="1" si="89"/>
        <v/>
      </c>
      <c r="AF363" s="24" t="str">
        <f t="shared" ca="1" si="89"/>
        <v/>
      </c>
      <c r="AG363" s="24" t="str">
        <f t="shared" ca="1" si="89"/>
        <v/>
      </c>
      <c r="AH363" s="24" t="str">
        <f t="shared" ca="1" si="89"/>
        <v/>
      </c>
    </row>
    <row r="364" spans="16:34" x14ac:dyDescent="0.25">
      <c r="P364" s="17">
        <v>365</v>
      </c>
      <c r="Q364" s="17">
        <f>VLOOKUP($P364,valores_RSI!$B$3:$D$1417,3,FALSE)</f>
        <v>53.088935325954701</v>
      </c>
      <c r="R364" s="17">
        <f t="shared" si="82"/>
        <v>80</v>
      </c>
      <c r="S364" s="24">
        <f t="shared" si="83"/>
        <v>1285</v>
      </c>
      <c r="T364" s="24">
        <f t="shared" si="83"/>
        <v>1384</v>
      </c>
      <c r="U364" s="24">
        <f t="shared" si="84"/>
        <v>1385</v>
      </c>
      <c r="V364" s="25" t="b">
        <f t="shared" si="78"/>
        <v>0</v>
      </c>
      <c r="W364" s="24" t="b">
        <f t="shared" si="79"/>
        <v>0</v>
      </c>
      <c r="X364" s="24" t="str">
        <f t="shared" si="87"/>
        <v/>
      </c>
      <c r="Y364" s="24" t="str">
        <f t="shared" si="87"/>
        <v/>
      </c>
      <c r="Z364" s="24" t="str">
        <f t="shared" si="80"/>
        <v/>
      </c>
      <c r="AA364" s="24" t="str">
        <f t="shared" si="88"/>
        <v/>
      </c>
      <c r="AC364" s="24" t="str">
        <f t="shared" ca="1" si="89"/>
        <v/>
      </c>
      <c r="AD364" s="24" t="str">
        <f t="shared" ca="1" si="89"/>
        <v/>
      </c>
      <c r="AE364" s="24" t="str">
        <f t="shared" ca="1" si="89"/>
        <v/>
      </c>
      <c r="AF364" s="24" t="str">
        <f t="shared" ca="1" si="89"/>
        <v/>
      </c>
      <c r="AG364" s="24" t="str">
        <f t="shared" ca="1" si="89"/>
        <v/>
      </c>
      <c r="AH364" s="24" t="str">
        <f t="shared" ca="1" si="89"/>
        <v/>
      </c>
    </row>
    <row r="365" spans="16:34" x14ac:dyDescent="0.25">
      <c r="P365" s="17">
        <v>366</v>
      </c>
      <c r="Q365" s="17">
        <f>VLOOKUP($P365,valores_RSI!$B$3:$D$1417,3,FALSE)</f>
        <v>52.475933814184799</v>
      </c>
      <c r="R365" s="17">
        <f t="shared" si="82"/>
        <v>80</v>
      </c>
      <c r="S365" s="24">
        <f t="shared" si="83"/>
        <v>1285</v>
      </c>
      <c r="T365" s="24">
        <f t="shared" si="83"/>
        <v>1384</v>
      </c>
      <c r="U365" s="24">
        <f t="shared" si="84"/>
        <v>1385</v>
      </c>
      <c r="V365" s="25" t="b">
        <f t="shared" si="78"/>
        <v>0</v>
      </c>
      <c r="W365" s="24" t="b">
        <f t="shared" si="79"/>
        <v>0</v>
      </c>
      <c r="X365" s="24" t="str">
        <f t="shared" si="87"/>
        <v/>
      </c>
      <c r="Y365" s="24" t="str">
        <f t="shared" si="87"/>
        <v/>
      </c>
      <c r="Z365" s="24" t="str">
        <f t="shared" si="80"/>
        <v/>
      </c>
      <c r="AA365" s="24" t="str">
        <f t="shared" si="88"/>
        <v/>
      </c>
      <c r="AC365" s="24" t="str">
        <f t="shared" ca="1" si="89"/>
        <v/>
      </c>
      <c r="AD365" s="24" t="str">
        <f t="shared" ca="1" si="89"/>
        <v/>
      </c>
      <c r="AE365" s="24" t="str">
        <f t="shared" ca="1" si="89"/>
        <v/>
      </c>
      <c r="AF365" s="24" t="str">
        <f t="shared" ca="1" si="89"/>
        <v/>
      </c>
      <c r="AG365" s="24" t="str">
        <f t="shared" ca="1" si="89"/>
        <v/>
      </c>
      <c r="AH365" s="24" t="str">
        <f t="shared" ca="1" si="89"/>
        <v/>
      </c>
    </row>
    <row r="366" spans="16:34" x14ac:dyDescent="0.25">
      <c r="P366" s="17">
        <v>367</v>
      </c>
      <c r="Q366" s="17">
        <f>VLOOKUP($P366,valores_RSI!$B$3:$D$1417,3,FALSE)</f>
        <v>52.179935527625602</v>
      </c>
      <c r="R366" s="17">
        <f t="shared" si="82"/>
        <v>80</v>
      </c>
      <c r="S366" s="24">
        <f t="shared" si="83"/>
        <v>1285</v>
      </c>
      <c r="T366" s="24">
        <f t="shared" si="83"/>
        <v>1384</v>
      </c>
      <c r="U366" s="24">
        <f t="shared" si="84"/>
        <v>1385</v>
      </c>
      <c r="V366" s="25" t="b">
        <f t="shared" si="78"/>
        <v>0</v>
      </c>
      <c r="W366" s="24" t="b">
        <f t="shared" si="79"/>
        <v>0</v>
      </c>
      <c r="X366" s="24" t="str">
        <f t="shared" si="87"/>
        <v/>
      </c>
      <c r="Y366" s="24" t="str">
        <f t="shared" si="87"/>
        <v/>
      </c>
      <c r="Z366" s="24" t="str">
        <f t="shared" si="80"/>
        <v/>
      </c>
      <c r="AA366" s="24" t="str">
        <f t="shared" si="88"/>
        <v/>
      </c>
      <c r="AC366" s="24" t="str">
        <f t="shared" ca="1" si="89"/>
        <v/>
      </c>
      <c r="AD366" s="24" t="str">
        <f t="shared" ca="1" si="89"/>
        <v/>
      </c>
      <c r="AE366" s="24" t="str">
        <f t="shared" ca="1" si="89"/>
        <v/>
      </c>
      <c r="AF366" s="24" t="str">
        <f t="shared" ca="1" si="89"/>
        <v/>
      </c>
      <c r="AG366" s="24" t="str">
        <f t="shared" ca="1" si="89"/>
        <v/>
      </c>
      <c r="AH366" s="24" t="str">
        <f t="shared" ca="1" si="89"/>
        <v/>
      </c>
    </row>
    <row r="367" spans="16:34" x14ac:dyDescent="0.25">
      <c r="P367" s="17">
        <v>368</v>
      </c>
      <c r="Q367" s="17">
        <f>VLOOKUP($P367,valores_RSI!$B$3:$D$1417,3,FALSE)</f>
        <v>52.703632084413201</v>
      </c>
      <c r="R367" s="17">
        <f t="shared" si="82"/>
        <v>80</v>
      </c>
      <c r="S367" s="24">
        <f t="shared" si="83"/>
        <v>1285</v>
      </c>
      <c r="T367" s="24">
        <f t="shared" si="83"/>
        <v>1384</v>
      </c>
      <c r="U367" s="24">
        <f t="shared" si="84"/>
        <v>1385</v>
      </c>
      <c r="V367" s="25" t="b">
        <f t="shared" si="78"/>
        <v>0</v>
      </c>
      <c r="W367" s="24" t="b">
        <f t="shared" si="79"/>
        <v>0</v>
      </c>
      <c r="X367" s="24" t="str">
        <f t="shared" si="87"/>
        <v/>
      </c>
      <c r="Y367" s="24" t="str">
        <f t="shared" si="87"/>
        <v/>
      </c>
      <c r="Z367" s="24" t="str">
        <f t="shared" si="80"/>
        <v/>
      </c>
      <c r="AA367" s="24" t="str">
        <f t="shared" si="88"/>
        <v/>
      </c>
      <c r="AC367" s="24" t="str">
        <f t="shared" ca="1" si="89"/>
        <v/>
      </c>
      <c r="AD367" s="24" t="str">
        <f t="shared" ca="1" si="89"/>
        <v/>
      </c>
      <c r="AE367" s="24" t="str">
        <f t="shared" ca="1" si="89"/>
        <v/>
      </c>
      <c r="AF367" s="24" t="str">
        <f t="shared" ca="1" si="89"/>
        <v/>
      </c>
      <c r="AG367" s="24" t="str">
        <f t="shared" ca="1" si="89"/>
        <v/>
      </c>
      <c r="AH367" s="24" t="str">
        <f t="shared" ca="1" si="89"/>
        <v/>
      </c>
    </row>
    <row r="368" spans="16:34" x14ac:dyDescent="0.25">
      <c r="P368" s="17">
        <v>369</v>
      </c>
      <c r="Q368" s="17">
        <f>VLOOKUP($P368,valores_RSI!$B$3:$D$1417,3,FALSE)</f>
        <v>53.9946782154014</v>
      </c>
      <c r="R368" s="17">
        <f t="shared" si="82"/>
        <v>80</v>
      </c>
      <c r="S368" s="24">
        <f t="shared" si="83"/>
        <v>1285</v>
      </c>
      <c r="T368" s="24">
        <f t="shared" si="83"/>
        <v>1384</v>
      </c>
      <c r="U368" s="24">
        <f t="shared" si="84"/>
        <v>1385</v>
      </c>
      <c r="V368" s="25" t="b">
        <f t="shared" si="78"/>
        <v>0</v>
      </c>
      <c r="W368" s="24" t="b">
        <f t="shared" si="79"/>
        <v>0</v>
      </c>
      <c r="X368" s="24" t="str">
        <f t="shared" ref="X368:Y387" si="90">IF($V368,VLOOKUP($R368,$B$5:$N$101,X$2,FALSE),"")</f>
        <v/>
      </c>
      <c r="Y368" s="24" t="str">
        <f t="shared" si="90"/>
        <v/>
      </c>
      <c r="Z368" s="24" t="str">
        <f t="shared" si="80"/>
        <v/>
      </c>
      <c r="AA368" s="24" t="str">
        <f t="shared" si="88"/>
        <v/>
      </c>
      <c r="AC368" s="24" t="str">
        <f t="shared" ca="1" si="89"/>
        <v/>
      </c>
      <c r="AD368" s="24" t="str">
        <f t="shared" ca="1" si="89"/>
        <v/>
      </c>
      <c r="AE368" s="24" t="str">
        <f t="shared" ca="1" si="89"/>
        <v/>
      </c>
      <c r="AF368" s="24" t="str">
        <f t="shared" ca="1" si="89"/>
        <v/>
      </c>
      <c r="AG368" s="24" t="str">
        <f t="shared" ca="1" si="89"/>
        <v/>
      </c>
      <c r="AH368" s="24" t="str">
        <f t="shared" ca="1" si="89"/>
        <v/>
      </c>
    </row>
    <row r="369" spans="16:34" x14ac:dyDescent="0.25">
      <c r="P369" s="17">
        <v>370</v>
      </c>
      <c r="Q369" s="17">
        <f>VLOOKUP($P369,valores_RSI!$B$3:$D$1417,3,FALSE)</f>
        <v>58.573147080886201</v>
      </c>
      <c r="R369" s="17">
        <f t="shared" si="82"/>
        <v>80</v>
      </c>
      <c r="S369" s="24">
        <f t="shared" si="83"/>
        <v>1285</v>
      </c>
      <c r="T369" s="24">
        <f t="shared" si="83"/>
        <v>1384</v>
      </c>
      <c r="U369" s="24">
        <f t="shared" si="84"/>
        <v>1385</v>
      </c>
      <c r="V369" s="25" t="b">
        <f t="shared" si="78"/>
        <v>0</v>
      </c>
      <c r="W369" s="24" t="b">
        <f t="shared" si="79"/>
        <v>0</v>
      </c>
      <c r="X369" s="24" t="str">
        <f t="shared" si="90"/>
        <v/>
      </c>
      <c r="Y369" s="24" t="str">
        <f t="shared" si="90"/>
        <v/>
      </c>
      <c r="Z369" s="24" t="str">
        <f t="shared" si="80"/>
        <v/>
      </c>
      <c r="AA369" s="24" t="str">
        <f t="shared" si="88"/>
        <v/>
      </c>
      <c r="AC369" s="24" t="str">
        <f t="shared" ca="1" si="89"/>
        <v/>
      </c>
      <c r="AD369" s="24" t="str">
        <f t="shared" ca="1" si="89"/>
        <v/>
      </c>
      <c r="AE369" s="24" t="str">
        <f t="shared" ca="1" si="89"/>
        <v/>
      </c>
      <c r="AF369" s="24" t="str">
        <f t="shared" ca="1" si="89"/>
        <v/>
      </c>
      <c r="AG369" s="24" t="str">
        <f t="shared" ca="1" si="89"/>
        <v/>
      </c>
      <c r="AH369" s="24" t="str">
        <f t="shared" ca="1" si="89"/>
        <v/>
      </c>
    </row>
    <row r="370" spans="16:34" x14ac:dyDescent="0.25">
      <c r="P370" s="17">
        <v>371</v>
      </c>
      <c r="Q370" s="17">
        <f>VLOOKUP($P370,valores_RSI!$B$3:$D$1417,3,FALSE)</f>
        <v>53.172866977421201</v>
      </c>
      <c r="R370" s="17">
        <f t="shared" si="82"/>
        <v>80</v>
      </c>
      <c r="S370" s="24">
        <f t="shared" si="83"/>
        <v>1285</v>
      </c>
      <c r="T370" s="24">
        <f t="shared" si="83"/>
        <v>1384</v>
      </c>
      <c r="U370" s="24">
        <f t="shared" si="84"/>
        <v>1385</v>
      </c>
      <c r="V370" s="25" t="b">
        <f t="shared" si="78"/>
        <v>0</v>
      </c>
      <c r="W370" s="24" t="b">
        <f t="shared" si="79"/>
        <v>0</v>
      </c>
      <c r="X370" s="24" t="str">
        <f t="shared" si="90"/>
        <v/>
      </c>
      <c r="Y370" s="24" t="str">
        <f t="shared" si="90"/>
        <v/>
      </c>
      <c r="Z370" s="24" t="str">
        <f t="shared" si="80"/>
        <v/>
      </c>
      <c r="AA370" s="24" t="str">
        <f t="shared" si="88"/>
        <v/>
      </c>
      <c r="AC370" s="24" t="str">
        <f t="shared" ca="1" si="89"/>
        <v/>
      </c>
      <c r="AD370" s="24" t="str">
        <f t="shared" ca="1" si="89"/>
        <v/>
      </c>
      <c r="AE370" s="24" t="str">
        <f t="shared" ca="1" si="89"/>
        <v/>
      </c>
      <c r="AF370" s="24" t="str">
        <f t="shared" ca="1" si="89"/>
        <v/>
      </c>
      <c r="AG370" s="24" t="str">
        <f t="shared" ca="1" si="89"/>
        <v/>
      </c>
      <c r="AH370" s="24" t="str">
        <f t="shared" ca="1" si="89"/>
        <v/>
      </c>
    </row>
    <row r="371" spans="16:34" x14ac:dyDescent="0.25">
      <c r="P371" s="17">
        <v>372</v>
      </c>
      <c r="Q371" s="17">
        <f>VLOOKUP($P371,valores_RSI!$B$3:$D$1417,3,FALSE)</f>
        <v>56.380514855971903</v>
      </c>
      <c r="R371" s="17">
        <f t="shared" si="82"/>
        <v>80</v>
      </c>
      <c r="S371" s="24">
        <f t="shared" si="83"/>
        <v>1285</v>
      </c>
      <c r="T371" s="24">
        <f t="shared" si="83"/>
        <v>1384</v>
      </c>
      <c r="U371" s="24">
        <f t="shared" si="84"/>
        <v>1385</v>
      </c>
      <c r="V371" s="25" t="b">
        <f t="shared" si="78"/>
        <v>0</v>
      </c>
      <c r="W371" s="24" t="b">
        <f t="shared" si="79"/>
        <v>0</v>
      </c>
      <c r="X371" s="24" t="str">
        <f t="shared" si="90"/>
        <v/>
      </c>
      <c r="Y371" s="24" t="str">
        <f t="shared" si="90"/>
        <v/>
      </c>
      <c r="Z371" s="24" t="str">
        <f t="shared" si="80"/>
        <v/>
      </c>
      <c r="AA371" s="24" t="str">
        <f t="shared" si="88"/>
        <v/>
      </c>
      <c r="AC371" s="24" t="str">
        <f t="shared" ca="1" si="89"/>
        <v/>
      </c>
      <c r="AD371" s="24" t="str">
        <f t="shared" ca="1" si="89"/>
        <v/>
      </c>
      <c r="AE371" s="24" t="str">
        <f t="shared" ca="1" si="89"/>
        <v/>
      </c>
      <c r="AF371" s="24" t="str">
        <f t="shared" ca="1" si="89"/>
        <v/>
      </c>
      <c r="AG371" s="24" t="str">
        <f t="shared" ca="1" si="89"/>
        <v/>
      </c>
      <c r="AH371" s="24" t="str">
        <f t="shared" ca="1" si="89"/>
        <v/>
      </c>
    </row>
    <row r="372" spans="16:34" x14ac:dyDescent="0.25">
      <c r="P372" s="17">
        <v>373</v>
      </c>
      <c r="Q372" s="17">
        <f>VLOOKUP($P372,valores_RSI!$B$3:$D$1417,3,FALSE)</f>
        <v>56.329852254637501</v>
      </c>
      <c r="R372" s="17">
        <f t="shared" si="82"/>
        <v>80</v>
      </c>
      <c r="S372" s="24">
        <f t="shared" si="83"/>
        <v>1285</v>
      </c>
      <c r="T372" s="24">
        <f t="shared" si="83"/>
        <v>1384</v>
      </c>
      <c r="U372" s="24">
        <f t="shared" si="84"/>
        <v>1385</v>
      </c>
      <c r="V372" s="25" t="b">
        <f t="shared" si="78"/>
        <v>0</v>
      </c>
      <c r="W372" s="24" t="b">
        <f t="shared" si="79"/>
        <v>0</v>
      </c>
      <c r="X372" s="24" t="str">
        <f t="shared" si="90"/>
        <v/>
      </c>
      <c r="Y372" s="24" t="str">
        <f t="shared" si="90"/>
        <v/>
      </c>
      <c r="Z372" s="24" t="str">
        <f t="shared" si="80"/>
        <v/>
      </c>
      <c r="AA372" s="24" t="str">
        <f t="shared" si="88"/>
        <v/>
      </c>
      <c r="AC372" s="24" t="str">
        <f t="shared" ca="1" si="89"/>
        <v/>
      </c>
      <c r="AD372" s="24" t="str">
        <f t="shared" ca="1" si="89"/>
        <v/>
      </c>
      <c r="AE372" s="24" t="str">
        <f t="shared" ca="1" si="89"/>
        <v/>
      </c>
      <c r="AF372" s="24" t="str">
        <f t="shared" ca="1" si="89"/>
        <v/>
      </c>
      <c r="AG372" s="24" t="str">
        <f t="shared" ca="1" si="89"/>
        <v/>
      </c>
      <c r="AH372" s="24" t="str">
        <f t="shared" ca="1" si="89"/>
        <v/>
      </c>
    </row>
    <row r="373" spans="16:34" x14ac:dyDescent="0.25">
      <c r="P373" s="17">
        <v>374</v>
      </c>
      <c r="Q373" s="17">
        <f>VLOOKUP($P373,valores_RSI!$B$3:$D$1417,3,FALSE)</f>
        <v>57.566765712992002</v>
      </c>
      <c r="R373" s="17">
        <f t="shared" si="82"/>
        <v>80</v>
      </c>
      <c r="S373" s="24">
        <f t="shared" si="83"/>
        <v>1285</v>
      </c>
      <c r="T373" s="24">
        <f t="shared" si="83"/>
        <v>1384</v>
      </c>
      <c r="U373" s="24">
        <f t="shared" si="84"/>
        <v>1385</v>
      </c>
      <c r="V373" s="25" t="b">
        <f t="shared" si="78"/>
        <v>0</v>
      </c>
      <c r="W373" s="24" t="b">
        <f t="shared" si="79"/>
        <v>0</v>
      </c>
      <c r="X373" s="24" t="str">
        <f t="shared" si="90"/>
        <v/>
      </c>
      <c r="Y373" s="24" t="str">
        <f t="shared" si="90"/>
        <v/>
      </c>
      <c r="Z373" s="24" t="str">
        <f t="shared" si="80"/>
        <v/>
      </c>
      <c r="AA373" s="24" t="str">
        <f t="shared" si="88"/>
        <v/>
      </c>
      <c r="AC373" s="24" t="str">
        <f t="shared" ca="1" si="89"/>
        <v/>
      </c>
      <c r="AD373" s="24" t="str">
        <f t="shared" ca="1" si="89"/>
        <v/>
      </c>
      <c r="AE373" s="24" t="str">
        <f t="shared" ca="1" si="89"/>
        <v/>
      </c>
      <c r="AF373" s="24" t="str">
        <f t="shared" ca="1" si="89"/>
        <v/>
      </c>
      <c r="AG373" s="24" t="str">
        <f t="shared" ca="1" si="89"/>
        <v/>
      </c>
      <c r="AH373" s="24" t="str">
        <f t="shared" ca="1" si="89"/>
        <v/>
      </c>
    </row>
    <row r="374" spans="16:34" x14ac:dyDescent="0.25">
      <c r="P374" s="17">
        <v>375</v>
      </c>
      <c r="Q374" s="17">
        <f>VLOOKUP($P374,valores_RSI!$B$3:$D$1417,3,FALSE)</f>
        <v>60.7250737181636</v>
      </c>
      <c r="R374" s="17">
        <f t="shared" si="82"/>
        <v>80</v>
      </c>
      <c r="S374" s="24">
        <f t="shared" si="83"/>
        <v>1285</v>
      </c>
      <c r="T374" s="24">
        <f t="shared" si="83"/>
        <v>1384</v>
      </c>
      <c r="U374" s="24">
        <f t="shared" si="84"/>
        <v>1385</v>
      </c>
      <c r="V374" s="25" t="b">
        <f t="shared" si="78"/>
        <v>0</v>
      </c>
      <c r="W374" s="24" t="b">
        <f t="shared" si="79"/>
        <v>0</v>
      </c>
      <c r="X374" s="24" t="str">
        <f t="shared" si="90"/>
        <v/>
      </c>
      <c r="Y374" s="24" t="str">
        <f t="shared" si="90"/>
        <v/>
      </c>
      <c r="Z374" s="24" t="str">
        <f t="shared" si="80"/>
        <v/>
      </c>
      <c r="AA374" s="24" t="str">
        <f t="shared" si="88"/>
        <v/>
      </c>
      <c r="AC374" s="24" t="str">
        <f t="shared" ref="AC374:AH389" ca="1" si="91">IF($W374,IF(OR(OFFSET($AA374,AC$2,0)="abaixo",OFFSET($AA374,AC$2,0)="abaixo mas menor que o break"),IF($AA374="acima","cruzou_para_cima",""),""),"")</f>
        <v/>
      </c>
      <c r="AD374" s="24" t="str">
        <f t="shared" ca="1" si="91"/>
        <v/>
      </c>
      <c r="AE374" s="24" t="str">
        <f t="shared" ca="1" si="91"/>
        <v/>
      </c>
      <c r="AF374" s="24" t="str">
        <f t="shared" ca="1" si="91"/>
        <v/>
      </c>
      <c r="AG374" s="24" t="str">
        <f t="shared" ca="1" si="91"/>
        <v/>
      </c>
      <c r="AH374" s="24" t="str">
        <f t="shared" ca="1" si="91"/>
        <v/>
      </c>
    </row>
    <row r="375" spans="16:34" x14ac:dyDescent="0.25">
      <c r="P375" s="17">
        <v>376</v>
      </c>
      <c r="Q375" s="17">
        <f>VLOOKUP($P375,valores_RSI!$B$3:$D$1417,3,FALSE)</f>
        <v>53.7957484983406</v>
      </c>
      <c r="R375" s="17">
        <f t="shared" si="82"/>
        <v>80</v>
      </c>
      <c r="S375" s="24">
        <f t="shared" si="83"/>
        <v>1285</v>
      </c>
      <c r="T375" s="24">
        <f t="shared" si="83"/>
        <v>1384</v>
      </c>
      <c r="U375" s="24">
        <f t="shared" si="84"/>
        <v>1385</v>
      </c>
      <c r="V375" s="25" t="b">
        <f t="shared" si="78"/>
        <v>0</v>
      </c>
      <c r="W375" s="24" t="b">
        <f t="shared" si="79"/>
        <v>0</v>
      </c>
      <c r="X375" s="24" t="str">
        <f t="shared" si="90"/>
        <v/>
      </c>
      <c r="Y375" s="24" t="str">
        <f t="shared" si="90"/>
        <v/>
      </c>
      <c r="Z375" s="24" t="str">
        <f t="shared" si="80"/>
        <v/>
      </c>
      <c r="AA375" s="24" t="str">
        <f t="shared" si="88"/>
        <v/>
      </c>
      <c r="AC375" s="24" t="str">
        <f t="shared" ca="1" si="91"/>
        <v/>
      </c>
      <c r="AD375" s="24" t="str">
        <f t="shared" ca="1" si="91"/>
        <v/>
      </c>
      <c r="AE375" s="24" t="str">
        <f t="shared" ca="1" si="91"/>
        <v/>
      </c>
      <c r="AF375" s="24" t="str">
        <f t="shared" ca="1" si="91"/>
        <v/>
      </c>
      <c r="AG375" s="24" t="str">
        <f t="shared" ca="1" si="91"/>
        <v/>
      </c>
      <c r="AH375" s="24" t="str">
        <f t="shared" ca="1" si="91"/>
        <v/>
      </c>
    </row>
    <row r="376" spans="16:34" x14ac:dyDescent="0.25">
      <c r="P376" s="17">
        <v>377</v>
      </c>
      <c r="Q376" s="17">
        <f>VLOOKUP($P376,valores_RSI!$B$3:$D$1417,3,FALSE)</f>
        <v>60.491065584047703</v>
      </c>
      <c r="R376" s="17">
        <f t="shared" si="82"/>
        <v>80</v>
      </c>
      <c r="S376" s="24">
        <f t="shared" si="83"/>
        <v>1285</v>
      </c>
      <c r="T376" s="24">
        <f t="shared" si="83"/>
        <v>1384</v>
      </c>
      <c r="U376" s="24">
        <f t="shared" si="84"/>
        <v>1385</v>
      </c>
      <c r="V376" s="25" t="b">
        <f t="shared" si="78"/>
        <v>0</v>
      </c>
      <c r="W376" s="24" t="b">
        <f t="shared" si="79"/>
        <v>0</v>
      </c>
      <c r="X376" s="24" t="str">
        <f t="shared" si="90"/>
        <v/>
      </c>
      <c r="Y376" s="24" t="str">
        <f t="shared" si="90"/>
        <v/>
      </c>
      <c r="Z376" s="24" t="str">
        <f t="shared" si="80"/>
        <v/>
      </c>
      <c r="AA376" s="24" t="str">
        <f t="shared" si="88"/>
        <v/>
      </c>
      <c r="AC376" s="24" t="str">
        <f t="shared" ca="1" si="91"/>
        <v/>
      </c>
      <c r="AD376" s="24" t="str">
        <f t="shared" ca="1" si="91"/>
        <v/>
      </c>
      <c r="AE376" s="24" t="str">
        <f t="shared" ca="1" si="91"/>
        <v/>
      </c>
      <c r="AF376" s="24" t="str">
        <f t="shared" ca="1" si="91"/>
        <v/>
      </c>
      <c r="AG376" s="24" t="str">
        <f t="shared" ca="1" si="91"/>
        <v/>
      </c>
      <c r="AH376" s="24" t="str">
        <f t="shared" ca="1" si="91"/>
        <v/>
      </c>
    </row>
    <row r="377" spans="16:34" x14ac:dyDescent="0.25">
      <c r="P377" s="17">
        <v>378</v>
      </c>
      <c r="Q377" s="17">
        <f>VLOOKUP($P377,valores_RSI!$B$3:$D$1417,3,FALSE)</f>
        <v>59.841180543534698</v>
      </c>
      <c r="R377" s="17">
        <f t="shared" si="82"/>
        <v>80</v>
      </c>
      <c r="S377" s="24">
        <f t="shared" si="83"/>
        <v>1285</v>
      </c>
      <c r="T377" s="24">
        <f t="shared" si="83"/>
        <v>1384</v>
      </c>
      <c r="U377" s="24">
        <f t="shared" si="84"/>
        <v>1385</v>
      </c>
      <c r="V377" s="25" t="b">
        <f t="shared" si="78"/>
        <v>0</v>
      </c>
      <c r="W377" s="24" t="b">
        <f t="shared" si="79"/>
        <v>0</v>
      </c>
      <c r="X377" s="24" t="str">
        <f t="shared" si="90"/>
        <v/>
      </c>
      <c r="Y377" s="24" t="str">
        <f t="shared" si="90"/>
        <v/>
      </c>
      <c r="Z377" s="24" t="str">
        <f t="shared" si="80"/>
        <v/>
      </c>
      <c r="AA377" s="24" t="str">
        <f t="shared" si="88"/>
        <v/>
      </c>
      <c r="AC377" s="24" t="str">
        <f t="shared" ca="1" si="91"/>
        <v/>
      </c>
      <c r="AD377" s="24" t="str">
        <f t="shared" ca="1" si="91"/>
        <v/>
      </c>
      <c r="AE377" s="24" t="str">
        <f t="shared" ca="1" si="91"/>
        <v/>
      </c>
      <c r="AF377" s="24" t="str">
        <f t="shared" ca="1" si="91"/>
        <v/>
      </c>
      <c r="AG377" s="24" t="str">
        <f t="shared" ca="1" si="91"/>
        <v/>
      </c>
      <c r="AH377" s="24" t="str">
        <f t="shared" ca="1" si="91"/>
        <v/>
      </c>
    </row>
    <row r="378" spans="16:34" x14ac:dyDescent="0.25">
      <c r="P378" s="17">
        <v>379</v>
      </c>
      <c r="Q378" s="17">
        <f>VLOOKUP($P378,valores_RSI!$B$3:$D$1417,3,FALSE)</f>
        <v>56.838570344156601</v>
      </c>
      <c r="R378" s="17">
        <f t="shared" si="82"/>
        <v>80</v>
      </c>
      <c r="S378" s="24">
        <f t="shared" si="83"/>
        <v>1285</v>
      </c>
      <c r="T378" s="24">
        <f t="shared" si="83"/>
        <v>1384</v>
      </c>
      <c r="U378" s="24">
        <f t="shared" si="84"/>
        <v>1385</v>
      </c>
      <c r="V378" s="25" t="b">
        <f t="shared" si="78"/>
        <v>0</v>
      </c>
      <c r="W378" s="24" t="b">
        <f t="shared" si="79"/>
        <v>0</v>
      </c>
      <c r="X378" s="24" t="str">
        <f t="shared" si="90"/>
        <v/>
      </c>
      <c r="Y378" s="24" t="str">
        <f t="shared" si="90"/>
        <v/>
      </c>
      <c r="Z378" s="24" t="str">
        <f t="shared" si="80"/>
        <v/>
      </c>
      <c r="AA378" s="24" t="str">
        <f t="shared" si="88"/>
        <v/>
      </c>
      <c r="AC378" s="24" t="str">
        <f t="shared" ca="1" si="91"/>
        <v/>
      </c>
      <c r="AD378" s="24" t="str">
        <f t="shared" ca="1" si="91"/>
        <v/>
      </c>
      <c r="AE378" s="24" t="str">
        <f t="shared" ca="1" si="91"/>
        <v/>
      </c>
      <c r="AF378" s="24" t="str">
        <f t="shared" ca="1" si="91"/>
        <v/>
      </c>
      <c r="AG378" s="24" t="str">
        <f t="shared" ca="1" si="91"/>
        <v/>
      </c>
      <c r="AH378" s="24" t="str">
        <f t="shared" ca="1" si="91"/>
        <v/>
      </c>
    </row>
    <row r="379" spans="16:34" x14ac:dyDescent="0.25">
      <c r="P379" s="17">
        <v>380</v>
      </c>
      <c r="Q379" s="17">
        <f>VLOOKUP($P379,valores_RSI!$B$3:$D$1417,3,FALSE)</f>
        <v>56.270814651482397</v>
      </c>
      <c r="R379" s="17">
        <f t="shared" si="82"/>
        <v>80</v>
      </c>
      <c r="S379" s="24">
        <f t="shared" si="83"/>
        <v>1285</v>
      </c>
      <c r="T379" s="24">
        <f t="shared" si="83"/>
        <v>1384</v>
      </c>
      <c r="U379" s="24">
        <f t="shared" si="84"/>
        <v>1385</v>
      </c>
      <c r="V379" s="25" t="b">
        <f t="shared" si="78"/>
        <v>0</v>
      </c>
      <c r="W379" s="24" t="b">
        <f t="shared" si="79"/>
        <v>0</v>
      </c>
      <c r="X379" s="24" t="str">
        <f t="shared" si="90"/>
        <v/>
      </c>
      <c r="Y379" s="24" t="str">
        <f t="shared" si="90"/>
        <v/>
      </c>
      <c r="Z379" s="24" t="str">
        <f t="shared" si="80"/>
        <v/>
      </c>
      <c r="AA379" s="24" t="str">
        <f t="shared" si="88"/>
        <v/>
      </c>
      <c r="AC379" s="24" t="str">
        <f t="shared" ca="1" si="91"/>
        <v/>
      </c>
      <c r="AD379" s="24" t="str">
        <f t="shared" ca="1" si="91"/>
        <v/>
      </c>
      <c r="AE379" s="24" t="str">
        <f t="shared" ca="1" si="91"/>
        <v/>
      </c>
      <c r="AF379" s="24" t="str">
        <f t="shared" ca="1" si="91"/>
        <v/>
      </c>
      <c r="AG379" s="24" t="str">
        <f t="shared" ca="1" si="91"/>
        <v/>
      </c>
      <c r="AH379" s="24" t="str">
        <f t="shared" ca="1" si="91"/>
        <v/>
      </c>
    </row>
    <row r="380" spans="16:34" x14ac:dyDescent="0.25">
      <c r="P380" s="17">
        <v>381</v>
      </c>
      <c r="Q380" s="17">
        <f>VLOOKUP($P380,valores_RSI!$B$3:$D$1417,3,FALSE)</f>
        <v>51.290879680362103</v>
      </c>
      <c r="R380" s="17">
        <f t="shared" si="82"/>
        <v>80</v>
      </c>
      <c r="S380" s="24">
        <f t="shared" si="83"/>
        <v>1285</v>
      </c>
      <c r="T380" s="24">
        <f t="shared" si="83"/>
        <v>1384</v>
      </c>
      <c r="U380" s="24">
        <f t="shared" si="84"/>
        <v>1385</v>
      </c>
      <c r="V380" s="25" t="b">
        <f t="shared" si="78"/>
        <v>0</v>
      </c>
      <c r="W380" s="24" t="b">
        <f t="shared" si="79"/>
        <v>0</v>
      </c>
      <c r="X380" s="24" t="str">
        <f t="shared" si="90"/>
        <v/>
      </c>
      <c r="Y380" s="24" t="str">
        <f t="shared" si="90"/>
        <v/>
      </c>
      <c r="Z380" s="24" t="str">
        <f t="shared" si="80"/>
        <v/>
      </c>
      <c r="AA380" s="24" t="str">
        <f t="shared" si="88"/>
        <v/>
      </c>
      <c r="AC380" s="24" t="str">
        <f t="shared" ca="1" si="91"/>
        <v/>
      </c>
      <c r="AD380" s="24" t="str">
        <f t="shared" ca="1" si="91"/>
        <v/>
      </c>
      <c r="AE380" s="24" t="str">
        <f t="shared" ca="1" si="91"/>
        <v/>
      </c>
      <c r="AF380" s="24" t="str">
        <f t="shared" ca="1" si="91"/>
        <v/>
      </c>
      <c r="AG380" s="24" t="str">
        <f t="shared" ca="1" si="91"/>
        <v/>
      </c>
      <c r="AH380" s="24" t="str">
        <f t="shared" ca="1" si="91"/>
        <v/>
      </c>
    </row>
    <row r="381" spans="16:34" x14ac:dyDescent="0.25">
      <c r="P381" s="17">
        <v>382</v>
      </c>
      <c r="Q381" s="17">
        <f>VLOOKUP($P381,valores_RSI!$B$3:$D$1417,3,FALSE)</f>
        <v>49.229078406297099</v>
      </c>
      <c r="R381" s="17">
        <f t="shared" si="82"/>
        <v>80</v>
      </c>
      <c r="S381" s="24">
        <f t="shared" si="83"/>
        <v>1285</v>
      </c>
      <c r="T381" s="24">
        <f t="shared" si="83"/>
        <v>1384</v>
      </c>
      <c r="U381" s="24">
        <f t="shared" si="84"/>
        <v>1385</v>
      </c>
      <c r="V381" s="25" t="b">
        <f t="shared" si="78"/>
        <v>0</v>
      </c>
      <c r="W381" s="24" t="b">
        <f t="shared" si="79"/>
        <v>0</v>
      </c>
      <c r="X381" s="24" t="str">
        <f t="shared" si="90"/>
        <v/>
      </c>
      <c r="Y381" s="24" t="str">
        <f t="shared" si="90"/>
        <v/>
      </c>
      <c r="Z381" s="24" t="str">
        <f t="shared" si="80"/>
        <v/>
      </c>
      <c r="AA381" s="24" t="str">
        <f t="shared" si="88"/>
        <v/>
      </c>
      <c r="AC381" s="24" t="str">
        <f t="shared" ca="1" si="91"/>
        <v/>
      </c>
      <c r="AD381" s="24" t="str">
        <f t="shared" ca="1" si="91"/>
        <v/>
      </c>
      <c r="AE381" s="24" t="str">
        <f t="shared" ca="1" si="91"/>
        <v/>
      </c>
      <c r="AF381" s="24" t="str">
        <f t="shared" ca="1" si="91"/>
        <v/>
      </c>
      <c r="AG381" s="24" t="str">
        <f t="shared" ca="1" si="91"/>
        <v/>
      </c>
      <c r="AH381" s="24" t="str">
        <f t="shared" ca="1" si="91"/>
        <v/>
      </c>
    </row>
    <row r="382" spans="16:34" x14ac:dyDescent="0.25">
      <c r="P382" s="17">
        <v>383</v>
      </c>
      <c r="Q382" s="17">
        <f>VLOOKUP($P382,valores_RSI!$B$3:$D$1417,3,FALSE)</f>
        <v>46.3933599339287</v>
      </c>
      <c r="R382" s="17">
        <f t="shared" si="82"/>
        <v>80</v>
      </c>
      <c r="S382" s="24">
        <f t="shared" si="83"/>
        <v>1285</v>
      </c>
      <c r="T382" s="24">
        <f t="shared" si="83"/>
        <v>1384</v>
      </c>
      <c r="U382" s="24">
        <f t="shared" si="84"/>
        <v>1385</v>
      </c>
      <c r="V382" s="25" t="b">
        <f t="shared" si="78"/>
        <v>0</v>
      </c>
      <c r="W382" s="24" t="b">
        <f t="shared" si="79"/>
        <v>0</v>
      </c>
      <c r="X382" s="24" t="str">
        <f t="shared" si="90"/>
        <v/>
      </c>
      <c r="Y382" s="24" t="str">
        <f t="shared" si="90"/>
        <v/>
      </c>
      <c r="Z382" s="24" t="str">
        <f t="shared" si="80"/>
        <v/>
      </c>
      <c r="AA382" s="24" t="str">
        <f t="shared" si="88"/>
        <v/>
      </c>
      <c r="AC382" s="24" t="str">
        <f t="shared" ca="1" si="91"/>
        <v/>
      </c>
      <c r="AD382" s="24" t="str">
        <f t="shared" ca="1" si="91"/>
        <v/>
      </c>
      <c r="AE382" s="24" t="str">
        <f t="shared" ca="1" si="91"/>
        <v/>
      </c>
      <c r="AF382" s="24" t="str">
        <f t="shared" ca="1" si="91"/>
        <v/>
      </c>
      <c r="AG382" s="24" t="str">
        <f t="shared" ca="1" si="91"/>
        <v/>
      </c>
      <c r="AH382" s="24" t="str">
        <f t="shared" ca="1" si="91"/>
        <v/>
      </c>
    </row>
    <row r="383" spans="16:34" x14ac:dyDescent="0.25">
      <c r="P383" s="17">
        <v>384</v>
      </c>
      <c r="Q383" s="17">
        <f>VLOOKUP($P383,valores_RSI!$B$3:$D$1417,3,FALSE)</f>
        <v>43.772993670970997</v>
      </c>
      <c r="R383" s="17">
        <f t="shared" si="82"/>
        <v>80</v>
      </c>
      <c r="S383" s="24">
        <f t="shared" si="83"/>
        <v>1285</v>
      </c>
      <c r="T383" s="24">
        <f t="shared" si="83"/>
        <v>1384</v>
      </c>
      <c r="U383" s="24">
        <f t="shared" si="84"/>
        <v>1385</v>
      </c>
      <c r="V383" s="25" t="b">
        <f t="shared" si="78"/>
        <v>0</v>
      </c>
      <c r="W383" s="24" t="b">
        <f t="shared" si="79"/>
        <v>0</v>
      </c>
      <c r="X383" s="24" t="str">
        <f t="shared" si="90"/>
        <v/>
      </c>
      <c r="Y383" s="24" t="str">
        <f t="shared" si="90"/>
        <v/>
      </c>
      <c r="Z383" s="24" t="str">
        <f t="shared" si="80"/>
        <v/>
      </c>
      <c r="AA383" s="24" t="str">
        <f t="shared" si="88"/>
        <v/>
      </c>
      <c r="AC383" s="24" t="str">
        <f t="shared" ca="1" si="91"/>
        <v/>
      </c>
      <c r="AD383" s="24" t="str">
        <f t="shared" ca="1" si="91"/>
        <v/>
      </c>
      <c r="AE383" s="24" t="str">
        <f t="shared" ca="1" si="91"/>
        <v/>
      </c>
      <c r="AF383" s="24" t="str">
        <f t="shared" ca="1" si="91"/>
        <v/>
      </c>
      <c r="AG383" s="24" t="str">
        <f t="shared" ca="1" si="91"/>
        <v/>
      </c>
      <c r="AH383" s="24" t="str">
        <f t="shared" ca="1" si="91"/>
        <v/>
      </c>
    </row>
    <row r="384" spans="16:34" x14ac:dyDescent="0.25">
      <c r="P384" s="17">
        <v>385</v>
      </c>
      <c r="Q384" s="17">
        <f>VLOOKUP($P384,valores_RSI!$B$3:$D$1417,3,FALSE)</f>
        <v>44.125326838853198</v>
      </c>
      <c r="R384" s="17">
        <f t="shared" si="82"/>
        <v>80</v>
      </c>
      <c r="S384" s="24">
        <f t="shared" si="83"/>
        <v>1285</v>
      </c>
      <c r="T384" s="24">
        <f t="shared" si="83"/>
        <v>1384</v>
      </c>
      <c r="U384" s="24">
        <f t="shared" si="84"/>
        <v>1385</v>
      </c>
      <c r="V384" s="25" t="b">
        <f t="shared" si="78"/>
        <v>0</v>
      </c>
      <c r="W384" s="24" t="b">
        <f t="shared" si="79"/>
        <v>0</v>
      </c>
      <c r="X384" s="24" t="str">
        <f t="shared" si="90"/>
        <v/>
      </c>
      <c r="Y384" s="24" t="str">
        <f t="shared" si="90"/>
        <v/>
      </c>
      <c r="Z384" s="24" t="str">
        <f t="shared" si="80"/>
        <v/>
      </c>
      <c r="AA384" s="24" t="str">
        <f t="shared" si="88"/>
        <v/>
      </c>
      <c r="AC384" s="24" t="str">
        <f t="shared" ca="1" si="91"/>
        <v/>
      </c>
      <c r="AD384" s="24" t="str">
        <f t="shared" ca="1" si="91"/>
        <v/>
      </c>
      <c r="AE384" s="24" t="str">
        <f t="shared" ca="1" si="91"/>
        <v/>
      </c>
      <c r="AF384" s="24" t="str">
        <f t="shared" ca="1" si="91"/>
        <v/>
      </c>
      <c r="AG384" s="24" t="str">
        <f t="shared" ca="1" si="91"/>
        <v/>
      </c>
      <c r="AH384" s="24" t="str">
        <f t="shared" ca="1" si="91"/>
        <v/>
      </c>
    </row>
    <row r="385" spans="16:34" x14ac:dyDescent="0.25">
      <c r="P385" s="17">
        <v>386</v>
      </c>
      <c r="Q385" s="17">
        <f>VLOOKUP($P385,valores_RSI!$B$3:$D$1417,3,FALSE)</f>
        <v>43.832014742954399</v>
      </c>
      <c r="R385" s="17">
        <f t="shared" si="82"/>
        <v>80</v>
      </c>
      <c r="S385" s="24">
        <f t="shared" si="83"/>
        <v>1285</v>
      </c>
      <c r="T385" s="24">
        <f t="shared" si="83"/>
        <v>1384</v>
      </c>
      <c r="U385" s="24">
        <f t="shared" si="84"/>
        <v>1385</v>
      </c>
      <c r="V385" s="25" t="b">
        <f t="shared" si="78"/>
        <v>0</v>
      </c>
      <c r="W385" s="24" t="b">
        <f t="shared" si="79"/>
        <v>0</v>
      </c>
      <c r="X385" s="24" t="str">
        <f t="shared" si="90"/>
        <v/>
      </c>
      <c r="Y385" s="24" t="str">
        <f t="shared" si="90"/>
        <v/>
      </c>
      <c r="Z385" s="24" t="str">
        <f t="shared" si="80"/>
        <v/>
      </c>
      <c r="AA385" s="24" t="str">
        <f t="shared" si="88"/>
        <v/>
      </c>
      <c r="AC385" s="24" t="str">
        <f t="shared" ca="1" si="91"/>
        <v/>
      </c>
      <c r="AD385" s="24" t="str">
        <f t="shared" ca="1" si="91"/>
        <v/>
      </c>
      <c r="AE385" s="24" t="str">
        <f t="shared" ca="1" si="91"/>
        <v/>
      </c>
      <c r="AF385" s="24" t="str">
        <f t="shared" ca="1" si="91"/>
        <v/>
      </c>
      <c r="AG385" s="24" t="str">
        <f t="shared" ca="1" si="91"/>
        <v/>
      </c>
      <c r="AH385" s="24" t="str">
        <f t="shared" ca="1" si="91"/>
        <v/>
      </c>
    </row>
    <row r="386" spans="16:34" x14ac:dyDescent="0.25">
      <c r="P386" s="17">
        <v>387</v>
      </c>
      <c r="Q386" s="17">
        <f>VLOOKUP($P386,valores_RSI!$B$3:$D$1417,3,FALSE)</f>
        <v>44.415580452262503</v>
      </c>
      <c r="R386" s="17">
        <f t="shared" si="82"/>
        <v>80</v>
      </c>
      <c r="S386" s="24">
        <f t="shared" si="83"/>
        <v>1285</v>
      </c>
      <c r="T386" s="24">
        <f t="shared" si="83"/>
        <v>1384</v>
      </c>
      <c r="U386" s="24">
        <f t="shared" si="84"/>
        <v>1385</v>
      </c>
      <c r="V386" s="25" t="b">
        <f t="shared" si="78"/>
        <v>0</v>
      </c>
      <c r="W386" s="24" t="b">
        <f t="shared" si="79"/>
        <v>0</v>
      </c>
      <c r="X386" s="24" t="str">
        <f t="shared" si="90"/>
        <v/>
      </c>
      <c r="Y386" s="24" t="str">
        <f t="shared" si="90"/>
        <v/>
      </c>
      <c r="Z386" s="24" t="str">
        <f t="shared" si="80"/>
        <v/>
      </c>
      <c r="AA386" s="24" t="str">
        <f t="shared" si="88"/>
        <v/>
      </c>
      <c r="AC386" s="24" t="str">
        <f t="shared" ca="1" si="91"/>
        <v/>
      </c>
      <c r="AD386" s="24" t="str">
        <f t="shared" ca="1" si="91"/>
        <v/>
      </c>
      <c r="AE386" s="24" t="str">
        <f t="shared" ca="1" si="91"/>
        <v/>
      </c>
      <c r="AF386" s="24" t="str">
        <f t="shared" ca="1" si="91"/>
        <v/>
      </c>
      <c r="AG386" s="24" t="str">
        <f t="shared" ca="1" si="91"/>
        <v/>
      </c>
      <c r="AH386" s="24" t="str">
        <f t="shared" ca="1" si="91"/>
        <v/>
      </c>
    </row>
    <row r="387" spans="16:34" x14ac:dyDescent="0.25">
      <c r="P387" s="17">
        <v>388</v>
      </c>
      <c r="Q387" s="17">
        <f>VLOOKUP($P387,valores_RSI!$B$3:$D$1417,3,FALSE)</f>
        <v>41.3119654266577</v>
      </c>
      <c r="R387" s="17">
        <f t="shared" si="82"/>
        <v>80</v>
      </c>
      <c r="S387" s="24">
        <f t="shared" si="83"/>
        <v>1285</v>
      </c>
      <c r="T387" s="24">
        <f t="shared" si="83"/>
        <v>1384</v>
      </c>
      <c r="U387" s="24">
        <f t="shared" si="84"/>
        <v>1385</v>
      </c>
      <c r="V387" s="25" t="b">
        <f t="shared" si="78"/>
        <v>0</v>
      </c>
      <c r="W387" s="24" t="b">
        <f t="shared" si="79"/>
        <v>0</v>
      </c>
      <c r="X387" s="24" t="str">
        <f t="shared" si="90"/>
        <v/>
      </c>
      <c r="Y387" s="24" t="str">
        <f t="shared" si="90"/>
        <v/>
      </c>
      <c r="Z387" s="24" t="str">
        <f t="shared" si="80"/>
        <v/>
      </c>
      <c r="AA387" s="24" t="str">
        <f t="shared" si="88"/>
        <v/>
      </c>
      <c r="AC387" s="24" t="str">
        <f t="shared" ca="1" si="91"/>
        <v/>
      </c>
      <c r="AD387" s="24" t="str">
        <f t="shared" ca="1" si="91"/>
        <v/>
      </c>
      <c r="AE387" s="24" t="str">
        <f t="shared" ca="1" si="91"/>
        <v/>
      </c>
      <c r="AF387" s="24" t="str">
        <f t="shared" ca="1" si="91"/>
        <v/>
      </c>
      <c r="AG387" s="24" t="str">
        <f t="shared" ca="1" si="91"/>
        <v/>
      </c>
      <c r="AH387" s="24" t="str">
        <f t="shared" ca="1" si="91"/>
        <v/>
      </c>
    </row>
    <row r="388" spans="16:34" x14ac:dyDescent="0.25">
      <c r="P388" s="17">
        <v>389</v>
      </c>
      <c r="Q388" s="17">
        <f>VLOOKUP($P388,valores_RSI!$B$3:$D$1417,3,FALSE)</f>
        <v>41.311976637325103</v>
      </c>
      <c r="R388" s="17">
        <f t="shared" si="82"/>
        <v>80</v>
      </c>
      <c r="S388" s="24">
        <f t="shared" si="83"/>
        <v>1285</v>
      </c>
      <c r="T388" s="24">
        <f t="shared" si="83"/>
        <v>1384</v>
      </c>
      <c r="U388" s="24">
        <f t="shared" si="84"/>
        <v>1385</v>
      </c>
      <c r="V388" s="25" t="b">
        <f t="shared" si="78"/>
        <v>0</v>
      </c>
      <c r="W388" s="24" t="b">
        <f t="shared" si="79"/>
        <v>0</v>
      </c>
      <c r="X388" s="24" t="str">
        <f t="shared" ref="X388:Y407" si="92">IF($V388,VLOOKUP($R388,$B$5:$N$101,X$2,FALSE),"")</f>
        <v/>
      </c>
      <c r="Y388" s="24" t="str">
        <f t="shared" si="92"/>
        <v/>
      </c>
      <c r="Z388" s="24" t="str">
        <f t="shared" si="80"/>
        <v/>
      </c>
      <c r="AA388" s="24" t="str">
        <f t="shared" si="88"/>
        <v/>
      </c>
      <c r="AC388" s="24" t="str">
        <f t="shared" ca="1" si="91"/>
        <v/>
      </c>
      <c r="AD388" s="24" t="str">
        <f t="shared" ca="1" si="91"/>
        <v/>
      </c>
      <c r="AE388" s="24" t="str">
        <f t="shared" ca="1" si="91"/>
        <v/>
      </c>
      <c r="AF388" s="24" t="str">
        <f t="shared" ca="1" si="91"/>
        <v/>
      </c>
      <c r="AG388" s="24" t="str">
        <f t="shared" ca="1" si="91"/>
        <v/>
      </c>
      <c r="AH388" s="24" t="str">
        <f t="shared" ca="1" si="91"/>
        <v/>
      </c>
    </row>
    <row r="389" spans="16:34" x14ac:dyDescent="0.25">
      <c r="P389" s="17">
        <v>390</v>
      </c>
      <c r="Q389" s="17">
        <f>VLOOKUP($P389,valores_RSI!$B$3:$D$1417,3,FALSE)</f>
        <v>42.597153257155703</v>
      </c>
      <c r="R389" s="17">
        <f t="shared" si="82"/>
        <v>80</v>
      </c>
      <c r="S389" s="24">
        <f t="shared" si="83"/>
        <v>1285</v>
      </c>
      <c r="T389" s="24">
        <f t="shared" si="83"/>
        <v>1384</v>
      </c>
      <c r="U389" s="24">
        <f t="shared" si="84"/>
        <v>1385</v>
      </c>
      <c r="V389" s="25" t="b">
        <f t="shared" si="78"/>
        <v>0</v>
      </c>
      <c r="W389" s="24" t="b">
        <f t="shared" si="79"/>
        <v>0</v>
      </c>
      <c r="X389" s="24" t="str">
        <f t="shared" si="92"/>
        <v/>
      </c>
      <c r="Y389" s="24" t="str">
        <f t="shared" si="92"/>
        <v/>
      </c>
      <c r="Z389" s="24" t="str">
        <f t="shared" si="80"/>
        <v/>
      </c>
      <c r="AA389" s="24" t="str">
        <f t="shared" si="88"/>
        <v/>
      </c>
      <c r="AC389" s="24" t="str">
        <f t="shared" ca="1" si="91"/>
        <v/>
      </c>
      <c r="AD389" s="24" t="str">
        <f t="shared" ca="1" si="91"/>
        <v/>
      </c>
      <c r="AE389" s="24" t="str">
        <f t="shared" ca="1" si="91"/>
        <v/>
      </c>
      <c r="AF389" s="24" t="str">
        <f t="shared" ca="1" si="91"/>
        <v/>
      </c>
      <c r="AG389" s="24" t="str">
        <f t="shared" ca="1" si="91"/>
        <v/>
      </c>
      <c r="AH389" s="24" t="str">
        <f t="shared" ca="1" si="91"/>
        <v/>
      </c>
    </row>
    <row r="390" spans="16:34" x14ac:dyDescent="0.25">
      <c r="P390" s="17">
        <v>391</v>
      </c>
      <c r="Q390" s="17">
        <f>VLOOKUP($P390,valores_RSI!$B$3:$D$1417,3,FALSE)</f>
        <v>40.270019432221098</v>
      </c>
      <c r="R390" s="17">
        <f t="shared" si="82"/>
        <v>80</v>
      </c>
      <c r="S390" s="24">
        <f t="shared" si="83"/>
        <v>1285</v>
      </c>
      <c r="T390" s="24">
        <f t="shared" si="83"/>
        <v>1384</v>
      </c>
      <c r="U390" s="24">
        <f t="shared" si="84"/>
        <v>1385</v>
      </c>
      <c r="V390" s="25" t="b">
        <f t="shared" ref="V390:V453" si="93">$P390&gt;=$T390+$L$3</f>
        <v>0</v>
      </c>
      <c r="W390" s="24" t="b">
        <f t="shared" ref="W390:W453" si="94">$P390&gt;=U390+$L$3</f>
        <v>0</v>
      </c>
      <c r="X390" s="24" t="str">
        <f t="shared" si="92"/>
        <v/>
      </c>
      <c r="Y390" s="24" t="str">
        <f t="shared" si="92"/>
        <v/>
      </c>
      <c r="Z390" s="24" t="str">
        <f t="shared" ref="Z390:Z453" si="95">IF($V390,P390*X390+Y390,"")</f>
        <v/>
      </c>
      <c r="AA390" s="24" t="str">
        <f t="shared" si="88"/>
        <v/>
      </c>
      <c r="AC390" s="24" t="str">
        <f t="shared" ref="AC390:AH405" ca="1" si="96">IF($W390,IF(OR(OFFSET($AA390,AC$2,0)="abaixo",OFFSET($AA390,AC$2,0)="abaixo mas menor que o break"),IF($AA390="acima","cruzou_para_cima",""),""),"")</f>
        <v/>
      </c>
      <c r="AD390" s="24" t="str">
        <f t="shared" ca="1" si="96"/>
        <v/>
      </c>
      <c r="AE390" s="24" t="str">
        <f t="shared" ca="1" si="96"/>
        <v/>
      </c>
      <c r="AF390" s="24" t="str">
        <f t="shared" ca="1" si="96"/>
        <v/>
      </c>
      <c r="AG390" s="24" t="str">
        <f t="shared" ca="1" si="96"/>
        <v/>
      </c>
      <c r="AH390" s="24" t="str">
        <f t="shared" ca="1" si="96"/>
        <v/>
      </c>
    </row>
    <row r="391" spans="16:34" x14ac:dyDescent="0.25">
      <c r="P391" s="17">
        <v>392</v>
      </c>
      <c r="Q391" s="17">
        <f>VLOOKUP($P391,valores_RSI!$B$3:$D$1417,3,FALSE)</f>
        <v>41.092637870931597</v>
      </c>
      <c r="R391" s="17">
        <f t="shared" ref="R391:R454" si="97">+R390</f>
        <v>80</v>
      </c>
      <c r="S391" s="24">
        <f t="shared" ref="S391:T454" si="98">+S390</f>
        <v>1285</v>
      </c>
      <c r="T391" s="24">
        <f t="shared" si="98"/>
        <v>1384</v>
      </c>
      <c r="U391" s="24">
        <f t="shared" ref="U391:U454" si="99">+U390</f>
        <v>1385</v>
      </c>
      <c r="V391" s="25" t="b">
        <f t="shared" si="93"/>
        <v>0</v>
      </c>
      <c r="W391" s="24" t="b">
        <f t="shared" si="94"/>
        <v>0</v>
      </c>
      <c r="X391" s="24" t="str">
        <f t="shared" si="92"/>
        <v/>
      </c>
      <c r="Y391" s="24" t="str">
        <f t="shared" si="92"/>
        <v/>
      </c>
      <c r="Z391" s="24" t="str">
        <f t="shared" si="95"/>
        <v/>
      </c>
      <c r="AA391" s="24" t="str">
        <f t="shared" si="88"/>
        <v/>
      </c>
      <c r="AC391" s="24" t="str">
        <f t="shared" ca="1" si="96"/>
        <v/>
      </c>
      <c r="AD391" s="24" t="str">
        <f t="shared" ca="1" si="96"/>
        <v/>
      </c>
      <c r="AE391" s="24" t="str">
        <f t="shared" ca="1" si="96"/>
        <v/>
      </c>
      <c r="AF391" s="24" t="str">
        <f t="shared" ca="1" si="96"/>
        <v/>
      </c>
      <c r="AG391" s="24" t="str">
        <f t="shared" ca="1" si="96"/>
        <v/>
      </c>
      <c r="AH391" s="24" t="str">
        <f t="shared" ca="1" si="96"/>
        <v/>
      </c>
    </row>
    <row r="392" spans="16:34" x14ac:dyDescent="0.25">
      <c r="P392" s="17">
        <v>393</v>
      </c>
      <c r="Q392" s="17">
        <f>VLOOKUP($P392,valores_RSI!$B$3:$D$1417,3,FALSE)</f>
        <v>42.132701576030499</v>
      </c>
      <c r="R392" s="17">
        <f t="shared" si="97"/>
        <v>80</v>
      </c>
      <c r="S392" s="24">
        <f t="shared" si="98"/>
        <v>1285</v>
      </c>
      <c r="T392" s="24">
        <f t="shared" si="98"/>
        <v>1384</v>
      </c>
      <c r="U392" s="24">
        <f t="shared" si="99"/>
        <v>1385</v>
      </c>
      <c r="V392" s="25" t="b">
        <f t="shared" si="93"/>
        <v>0</v>
      </c>
      <c r="W392" s="24" t="b">
        <f t="shared" si="94"/>
        <v>0</v>
      </c>
      <c r="X392" s="24" t="str">
        <f t="shared" si="92"/>
        <v/>
      </c>
      <c r="Y392" s="24" t="str">
        <f t="shared" si="92"/>
        <v/>
      </c>
      <c r="Z392" s="24" t="str">
        <f t="shared" si="95"/>
        <v/>
      </c>
      <c r="AA392" s="24" t="str">
        <f t="shared" si="88"/>
        <v/>
      </c>
      <c r="AC392" s="24" t="str">
        <f t="shared" ca="1" si="96"/>
        <v/>
      </c>
      <c r="AD392" s="24" t="str">
        <f t="shared" ca="1" si="96"/>
        <v/>
      </c>
      <c r="AE392" s="24" t="str">
        <f t="shared" ca="1" si="96"/>
        <v/>
      </c>
      <c r="AF392" s="24" t="str">
        <f t="shared" ca="1" si="96"/>
        <v/>
      </c>
      <c r="AG392" s="24" t="str">
        <f t="shared" ca="1" si="96"/>
        <v/>
      </c>
      <c r="AH392" s="24" t="str">
        <f t="shared" ca="1" si="96"/>
        <v/>
      </c>
    </row>
    <row r="393" spans="16:34" x14ac:dyDescent="0.25">
      <c r="P393" s="17">
        <v>394</v>
      </c>
      <c r="Q393" s="17">
        <f>VLOOKUP($P393,valores_RSI!$B$3:$D$1417,3,FALSE)</f>
        <v>41.037727361387901</v>
      </c>
      <c r="R393" s="17">
        <f t="shared" si="97"/>
        <v>80</v>
      </c>
      <c r="S393" s="24">
        <f t="shared" si="98"/>
        <v>1285</v>
      </c>
      <c r="T393" s="24">
        <f t="shared" si="98"/>
        <v>1384</v>
      </c>
      <c r="U393" s="24">
        <f t="shared" si="99"/>
        <v>1385</v>
      </c>
      <c r="V393" s="25" t="b">
        <f t="shared" si="93"/>
        <v>0</v>
      </c>
      <c r="W393" s="24" t="b">
        <f t="shared" si="94"/>
        <v>0</v>
      </c>
      <c r="X393" s="24" t="str">
        <f t="shared" si="92"/>
        <v/>
      </c>
      <c r="Y393" s="24" t="str">
        <f t="shared" si="92"/>
        <v/>
      </c>
      <c r="Z393" s="24" t="str">
        <f t="shared" si="95"/>
        <v/>
      </c>
      <c r="AA393" s="24" t="str">
        <f t="shared" si="88"/>
        <v/>
      </c>
      <c r="AC393" s="24" t="str">
        <f t="shared" ca="1" si="96"/>
        <v/>
      </c>
      <c r="AD393" s="24" t="str">
        <f t="shared" ca="1" si="96"/>
        <v/>
      </c>
      <c r="AE393" s="24" t="str">
        <f t="shared" ca="1" si="96"/>
        <v/>
      </c>
      <c r="AF393" s="24" t="str">
        <f t="shared" ca="1" si="96"/>
        <v/>
      </c>
      <c r="AG393" s="24" t="str">
        <f t="shared" ca="1" si="96"/>
        <v/>
      </c>
      <c r="AH393" s="24" t="str">
        <f t="shared" ca="1" si="96"/>
        <v/>
      </c>
    </row>
    <row r="394" spans="16:34" x14ac:dyDescent="0.25">
      <c r="P394" s="17">
        <v>395</v>
      </c>
      <c r="Q394" s="17">
        <f>VLOOKUP($P394,valores_RSI!$B$3:$D$1417,3,FALSE)</f>
        <v>40.798124386379797</v>
      </c>
      <c r="R394" s="17">
        <f t="shared" si="97"/>
        <v>80</v>
      </c>
      <c r="S394" s="24">
        <f t="shared" si="98"/>
        <v>1285</v>
      </c>
      <c r="T394" s="24">
        <f t="shared" si="98"/>
        <v>1384</v>
      </c>
      <c r="U394" s="24">
        <f t="shared" si="99"/>
        <v>1385</v>
      </c>
      <c r="V394" s="25" t="b">
        <f t="shared" si="93"/>
        <v>0</v>
      </c>
      <c r="W394" s="24" t="b">
        <f t="shared" si="94"/>
        <v>0</v>
      </c>
      <c r="X394" s="24" t="str">
        <f t="shared" si="92"/>
        <v/>
      </c>
      <c r="Y394" s="24" t="str">
        <f t="shared" si="92"/>
        <v/>
      </c>
      <c r="Z394" s="24" t="str">
        <f t="shared" si="95"/>
        <v/>
      </c>
      <c r="AA394" s="24" t="str">
        <f t="shared" si="88"/>
        <v/>
      </c>
      <c r="AC394" s="24" t="str">
        <f t="shared" ca="1" si="96"/>
        <v/>
      </c>
      <c r="AD394" s="24" t="str">
        <f t="shared" ca="1" si="96"/>
        <v/>
      </c>
      <c r="AE394" s="24" t="str">
        <f t="shared" ca="1" si="96"/>
        <v/>
      </c>
      <c r="AF394" s="24" t="str">
        <f t="shared" ca="1" si="96"/>
        <v/>
      </c>
      <c r="AG394" s="24" t="str">
        <f t="shared" ca="1" si="96"/>
        <v/>
      </c>
      <c r="AH394" s="24" t="str">
        <f t="shared" ca="1" si="96"/>
        <v/>
      </c>
    </row>
    <row r="395" spans="16:34" x14ac:dyDescent="0.25">
      <c r="P395" s="17">
        <v>396</v>
      </c>
      <c r="Q395" s="17">
        <f>VLOOKUP($P395,valores_RSI!$B$3:$D$1417,3,FALSE)</f>
        <v>40.574926465485902</v>
      </c>
      <c r="R395" s="17">
        <f t="shared" si="97"/>
        <v>80</v>
      </c>
      <c r="S395" s="24">
        <f t="shared" si="98"/>
        <v>1285</v>
      </c>
      <c r="T395" s="24">
        <f t="shared" si="98"/>
        <v>1384</v>
      </c>
      <c r="U395" s="24">
        <f t="shared" si="99"/>
        <v>1385</v>
      </c>
      <c r="V395" s="25" t="b">
        <f t="shared" si="93"/>
        <v>0</v>
      </c>
      <c r="W395" s="24" t="b">
        <f t="shared" si="94"/>
        <v>0</v>
      </c>
      <c r="X395" s="24" t="str">
        <f t="shared" si="92"/>
        <v/>
      </c>
      <c r="Y395" s="24" t="str">
        <f t="shared" si="92"/>
        <v/>
      </c>
      <c r="Z395" s="24" t="str">
        <f t="shared" si="95"/>
        <v/>
      </c>
      <c r="AA395" s="24" t="str">
        <f t="shared" si="88"/>
        <v/>
      </c>
      <c r="AC395" s="24" t="str">
        <f t="shared" ca="1" si="96"/>
        <v/>
      </c>
      <c r="AD395" s="24" t="str">
        <f t="shared" ca="1" si="96"/>
        <v/>
      </c>
      <c r="AE395" s="24" t="str">
        <f t="shared" ca="1" si="96"/>
        <v/>
      </c>
      <c r="AF395" s="24" t="str">
        <f t="shared" ca="1" si="96"/>
        <v/>
      </c>
      <c r="AG395" s="24" t="str">
        <f t="shared" ca="1" si="96"/>
        <v/>
      </c>
      <c r="AH395" s="24" t="str">
        <f t="shared" ca="1" si="96"/>
        <v/>
      </c>
    </row>
    <row r="396" spans="16:34" x14ac:dyDescent="0.25">
      <c r="P396" s="17">
        <v>397</v>
      </c>
      <c r="Q396" s="17">
        <f>VLOOKUP($P396,valores_RSI!$B$3:$D$1417,3,FALSE)</f>
        <v>37.636000037731897</v>
      </c>
      <c r="R396" s="17">
        <f t="shared" si="97"/>
        <v>80</v>
      </c>
      <c r="S396" s="24">
        <f t="shared" si="98"/>
        <v>1285</v>
      </c>
      <c r="T396" s="24">
        <f t="shared" si="98"/>
        <v>1384</v>
      </c>
      <c r="U396" s="24">
        <f t="shared" si="99"/>
        <v>1385</v>
      </c>
      <c r="V396" s="25" t="b">
        <f t="shared" si="93"/>
        <v>0</v>
      </c>
      <c r="W396" s="24" t="b">
        <f t="shared" si="94"/>
        <v>0</v>
      </c>
      <c r="X396" s="24" t="str">
        <f t="shared" si="92"/>
        <v/>
      </c>
      <c r="Y396" s="24" t="str">
        <f t="shared" si="92"/>
        <v/>
      </c>
      <c r="Z396" s="24" t="str">
        <f t="shared" si="95"/>
        <v/>
      </c>
      <c r="AA396" s="24" t="str">
        <f t="shared" si="88"/>
        <v/>
      </c>
      <c r="AC396" s="24" t="str">
        <f t="shared" ca="1" si="96"/>
        <v/>
      </c>
      <c r="AD396" s="24" t="str">
        <f t="shared" ca="1" si="96"/>
        <v/>
      </c>
      <c r="AE396" s="24" t="str">
        <f t="shared" ca="1" si="96"/>
        <v/>
      </c>
      <c r="AF396" s="24" t="str">
        <f t="shared" ca="1" si="96"/>
        <v/>
      </c>
      <c r="AG396" s="24" t="str">
        <f t="shared" ca="1" si="96"/>
        <v/>
      </c>
      <c r="AH396" s="24" t="str">
        <f t="shared" ca="1" si="96"/>
        <v/>
      </c>
    </row>
    <row r="397" spans="16:34" x14ac:dyDescent="0.25">
      <c r="P397" s="17">
        <v>398</v>
      </c>
      <c r="Q397" s="17">
        <f>VLOOKUP($P397,valores_RSI!$B$3:$D$1417,3,FALSE)</f>
        <v>29.537362614132999</v>
      </c>
      <c r="R397" s="17">
        <f t="shared" si="97"/>
        <v>80</v>
      </c>
      <c r="S397" s="24">
        <f t="shared" si="98"/>
        <v>1285</v>
      </c>
      <c r="T397" s="24">
        <f t="shared" si="98"/>
        <v>1384</v>
      </c>
      <c r="U397" s="24">
        <f t="shared" si="99"/>
        <v>1385</v>
      </c>
      <c r="V397" s="25" t="b">
        <f t="shared" si="93"/>
        <v>0</v>
      </c>
      <c r="W397" s="24" t="b">
        <f t="shared" si="94"/>
        <v>0</v>
      </c>
      <c r="X397" s="24" t="str">
        <f t="shared" si="92"/>
        <v/>
      </c>
      <c r="Y397" s="24" t="str">
        <f t="shared" si="92"/>
        <v/>
      </c>
      <c r="Z397" s="24" t="str">
        <f t="shared" si="95"/>
        <v/>
      </c>
      <c r="AA397" s="24" t="str">
        <f t="shared" si="88"/>
        <v/>
      </c>
      <c r="AC397" s="24" t="str">
        <f t="shared" ca="1" si="96"/>
        <v/>
      </c>
      <c r="AD397" s="24" t="str">
        <f t="shared" ca="1" si="96"/>
        <v/>
      </c>
      <c r="AE397" s="24" t="str">
        <f t="shared" ca="1" si="96"/>
        <v/>
      </c>
      <c r="AF397" s="24" t="str">
        <f t="shared" ca="1" si="96"/>
        <v/>
      </c>
      <c r="AG397" s="24" t="str">
        <f t="shared" ca="1" si="96"/>
        <v/>
      </c>
      <c r="AH397" s="24" t="str">
        <f t="shared" ca="1" si="96"/>
        <v/>
      </c>
    </row>
    <row r="398" spans="16:34" x14ac:dyDescent="0.25">
      <c r="P398" s="17">
        <v>399</v>
      </c>
      <c r="Q398" s="17">
        <f>VLOOKUP($P398,valores_RSI!$B$3:$D$1417,3,FALSE)</f>
        <v>32.224066451494799</v>
      </c>
      <c r="R398" s="17">
        <f t="shared" si="97"/>
        <v>80</v>
      </c>
      <c r="S398" s="24">
        <f t="shared" si="98"/>
        <v>1285</v>
      </c>
      <c r="T398" s="24">
        <f t="shared" si="98"/>
        <v>1384</v>
      </c>
      <c r="U398" s="24">
        <f t="shared" si="99"/>
        <v>1385</v>
      </c>
      <c r="V398" s="25" t="b">
        <f t="shared" si="93"/>
        <v>0</v>
      </c>
      <c r="W398" s="24" t="b">
        <f t="shared" si="94"/>
        <v>0</v>
      </c>
      <c r="X398" s="24" t="str">
        <f t="shared" si="92"/>
        <v/>
      </c>
      <c r="Y398" s="24" t="str">
        <f t="shared" si="92"/>
        <v/>
      </c>
      <c r="Z398" s="24" t="str">
        <f t="shared" si="95"/>
        <v/>
      </c>
      <c r="AA398" s="24" t="str">
        <f t="shared" si="88"/>
        <v/>
      </c>
      <c r="AC398" s="24" t="str">
        <f t="shared" ca="1" si="96"/>
        <v/>
      </c>
      <c r="AD398" s="24" t="str">
        <f t="shared" ca="1" si="96"/>
        <v/>
      </c>
      <c r="AE398" s="24" t="str">
        <f t="shared" ca="1" si="96"/>
        <v/>
      </c>
      <c r="AF398" s="24" t="str">
        <f t="shared" ca="1" si="96"/>
        <v/>
      </c>
      <c r="AG398" s="24" t="str">
        <f t="shared" ca="1" si="96"/>
        <v/>
      </c>
      <c r="AH398" s="24" t="str">
        <f t="shared" ca="1" si="96"/>
        <v/>
      </c>
    </row>
    <row r="399" spans="16:34" x14ac:dyDescent="0.25">
      <c r="P399" s="17">
        <v>400</v>
      </c>
      <c r="Q399" s="17">
        <f>VLOOKUP($P399,valores_RSI!$B$3:$D$1417,3,FALSE)</f>
        <v>34.756098334601297</v>
      </c>
      <c r="R399" s="17">
        <f t="shared" si="97"/>
        <v>80</v>
      </c>
      <c r="S399" s="24">
        <f t="shared" si="98"/>
        <v>1285</v>
      </c>
      <c r="T399" s="24">
        <f t="shared" si="98"/>
        <v>1384</v>
      </c>
      <c r="U399" s="24">
        <f t="shared" si="99"/>
        <v>1385</v>
      </c>
      <c r="V399" s="25" t="b">
        <f t="shared" si="93"/>
        <v>0</v>
      </c>
      <c r="W399" s="24" t="b">
        <f t="shared" si="94"/>
        <v>0</v>
      </c>
      <c r="X399" s="24" t="str">
        <f t="shared" si="92"/>
        <v/>
      </c>
      <c r="Y399" s="24" t="str">
        <f t="shared" si="92"/>
        <v/>
      </c>
      <c r="Z399" s="24" t="str">
        <f t="shared" si="95"/>
        <v/>
      </c>
      <c r="AA399" s="24" t="str">
        <f t="shared" si="88"/>
        <v/>
      </c>
      <c r="AC399" s="24" t="str">
        <f t="shared" ca="1" si="96"/>
        <v/>
      </c>
      <c r="AD399" s="24" t="str">
        <f t="shared" ca="1" si="96"/>
        <v/>
      </c>
      <c r="AE399" s="24" t="str">
        <f t="shared" ca="1" si="96"/>
        <v/>
      </c>
      <c r="AF399" s="24" t="str">
        <f t="shared" ca="1" si="96"/>
        <v/>
      </c>
      <c r="AG399" s="24" t="str">
        <f t="shared" ca="1" si="96"/>
        <v/>
      </c>
      <c r="AH399" s="24" t="str">
        <f t="shared" ca="1" si="96"/>
        <v/>
      </c>
    </row>
    <row r="400" spans="16:34" x14ac:dyDescent="0.25">
      <c r="P400" s="17">
        <v>401</v>
      </c>
      <c r="Q400" s="17">
        <f>VLOOKUP($P400,valores_RSI!$B$3:$D$1417,3,FALSE)</f>
        <v>26.670648275397401</v>
      </c>
      <c r="R400" s="17">
        <f t="shared" si="97"/>
        <v>80</v>
      </c>
      <c r="S400" s="24">
        <f t="shared" si="98"/>
        <v>1285</v>
      </c>
      <c r="T400" s="24">
        <f t="shared" si="98"/>
        <v>1384</v>
      </c>
      <c r="U400" s="24">
        <f t="shared" si="99"/>
        <v>1385</v>
      </c>
      <c r="V400" s="25" t="b">
        <f t="shared" si="93"/>
        <v>0</v>
      </c>
      <c r="W400" s="24" t="b">
        <f t="shared" si="94"/>
        <v>0</v>
      </c>
      <c r="X400" s="24" t="str">
        <f t="shared" si="92"/>
        <v/>
      </c>
      <c r="Y400" s="24" t="str">
        <f t="shared" si="92"/>
        <v/>
      </c>
      <c r="Z400" s="24" t="str">
        <f t="shared" si="95"/>
        <v/>
      </c>
      <c r="AA400" s="24" t="str">
        <f t="shared" si="88"/>
        <v/>
      </c>
      <c r="AC400" s="24" t="str">
        <f t="shared" ca="1" si="96"/>
        <v/>
      </c>
      <c r="AD400" s="24" t="str">
        <f t="shared" ca="1" si="96"/>
        <v/>
      </c>
      <c r="AE400" s="24" t="str">
        <f t="shared" ca="1" si="96"/>
        <v/>
      </c>
      <c r="AF400" s="24" t="str">
        <f t="shared" ca="1" si="96"/>
        <v/>
      </c>
      <c r="AG400" s="24" t="str">
        <f t="shared" ca="1" si="96"/>
        <v/>
      </c>
      <c r="AH400" s="24" t="str">
        <f t="shared" ca="1" si="96"/>
        <v/>
      </c>
    </row>
    <row r="401" spans="16:34" x14ac:dyDescent="0.25">
      <c r="P401" s="17">
        <v>402</v>
      </c>
      <c r="Q401" s="17">
        <f>VLOOKUP($P401,valores_RSI!$B$3:$D$1417,3,FALSE)</f>
        <v>27.136886071429402</v>
      </c>
      <c r="R401" s="17">
        <f t="shared" si="97"/>
        <v>80</v>
      </c>
      <c r="S401" s="24">
        <f t="shared" si="98"/>
        <v>1285</v>
      </c>
      <c r="T401" s="24">
        <f t="shared" si="98"/>
        <v>1384</v>
      </c>
      <c r="U401" s="24">
        <f t="shared" si="99"/>
        <v>1385</v>
      </c>
      <c r="V401" s="25" t="b">
        <f t="shared" si="93"/>
        <v>0</v>
      </c>
      <c r="W401" s="24" t="b">
        <f t="shared" si="94"/>
        <v>0</v>
      </c>
      <c r="X401" s="24" t="str">
        <f t="shared" si="92"/>
        <v/>
      </c>
      <c r="Y401" s="24" t="str">
        <f t="shared" si="92"/>
        <v/>
      </c>
      <c r="Z401" s="24" t="str">
        <f t="shared" si="95"/>
        <v/>
      </c>
      <c r="AA401" s="24" t="str">
        <f t="shared" si="88"/>
        <v/>
      </c>
      <c r="AC401" s="24" t="str">
        <f t="shared" ca="1" si="96"/>
        <v/>
      </c>
      <c r="AD401" s="24" t="str">
        <f t="shared" ca="1" si="96"/>
        <v/>
      </c>
      <c r="AE401" s="24" t="str">
        <f t="shared" ca="1" si="96"/>
        <v/>
      </c>
      <c r="AF401" s="24" t="str">
        <f t="shared" ca="1" si="96"/>
        <v/>
      </c>
      <c r="AG401" s="24" t="str">
        <f t="shared" ca="1" si="96"/>
        <v/>
      </c>
      <c r="AH401" s="24" t="str">
        <f t="shared" ca="1" si="96"/>
        <v/>
      </c>
    </row>
    <row r="402" spans="16:34" x14ac:dyDescent="0.25">
      <c r="P402" s="17">
        <v>403</v>
      </c>
      <c r="Q402" s="17">
        <f>VLOOKUP($P402,valores_RSI!$B$3:$D$1417,3,FALSE)</f>
        <v>25.7612668327601</v>
      </c>
      <c r="R402" s="17">
        <f t="shared" si="97"/>
        <v>80</v>
      </c>
      <c r="S402" s="24">
        <f t="shared" si="98"/>
        <v>1285</v>
      </c>
      <c r="T402" s="24">
        <f t="shared" si="98"/>
        <v>1384</v>
      </c>
      <c r="U402" s="24">
        <f t="shared" si="99"/>
        <v>1385</v>
      </c>
      <c r="V402" s="25" t="b">
        <f t="shared" si="93"/>
        <v>0</v>
      </c>
      <c r="W402" s="24" t="b">
        <f t="shared" si="94"/>
        <v>0</v>
      </c>
      <c r="X402" s="24" t="str">
        <f t="shared" si="92"/>
        <v/>
      </c>
      <c r="Y402" s="24" t="str">
        <f t="shared" si="92"/>
        <v/>
      </c>
      <c r="Z402" s="24" t="str">
        <f t="shared" si="95"/>
        <v/>
      </c>
      <c r="AA402" s="24" t="str">
        <f t="shared" si="88"/>
        <v/>
      </c>
      <c r="AC402" s="24" t="str">
        <f t="shared" ca="1" si="96"/>
        <v/>
      </c>
      <c r="AD402" s="24" t="str">
        <f t="shared" ca="1" si="96"/>
        <v/>
      </c>
      <c r="AE402" s="24" t="str">
        <f t="shared" ca="1" si="96"/>
        <v/>
      </c>
      <c r="AF402" s="24" t="str">
        <f t="shared" ca="1" si="96"/>
        <v/>
      </c>
      <c r="AG402" s="24" t="str">
        <f t="shared" ca="1" si="96"/>
        <v/>
      </c>
      <c r="AH402" s="24" t="str">
        <f t="shared" ca="1" si="96"/>
        <v/>
      </c>
    </row>
    <row r="403" spans="16:34" x14ac:dyDescent="0.25">
      <c r="P403" s="17">
        <v>404</v>
      </c>
      <c r="Q403" s="17">
        <f>VLOOKUP($P403,valores_RSI!$B$3:$D$1417,3,FALSE)</f>
        <v>31.6633178698339</v>
      </c>
      <c r="R403" s="17">
        <f t="shared" si="97"/>
        <v>80</v>
      </c>
      <c r="S403" s="24">
        <f t="shared" si="98"/>
        <v>1285</v>
      </c>
      <c r="T403" s="24">
        <f t="shared" si="98"/>
        <v>1384</v>
      </c>
      <c r="U403" s="24">
        <f t="shared" si="99"/>
        <v>1385</v>
      </c>
      <c r="V403" s="25" t="b">
        <f t="shared" si="93"/>
        <v>0</v>
      </c>
      <c r="W403" s="24" t="b">
        <f t="shared" si="94"/>
        <v>0</v>
      </c>
      <c r="X403" s="24" t="str">
        <f t="shared" si="92"/>
        <v/>
      </c>
      <c r="Y403" s="24" t="str">
        <f t="shared" si="92"/>
        <v/>
      </c>
      <c r="Z403" s="24" t="str">
        <f t="shared" si="95"/>
        <v/>
      </c>
      <c r="AA403" s="24" t="str">
        <f t="shared" si="88"/>
        <v/>
      </c>
      <c r="AC403" s="24" t="str">
        <f t="shared" ca="1" si="96"/>
        <v/>
      </c>
      <c r="AD403" s="24" t="str">
        <f t="shared" ca="1" si="96"/>
        <v/>
      </c>
      <c r="AE403" s="24" t="str">
        <f t="shared" ca="1" si="96"/>
        <v/>
      </c>
      <c r="AF403" s="24" t="str">
        <f t="shared" ca="1" si="96"/>
        <v/>
      </c>
      <c r="AG403" s="24" t="str">
        <f t="shared" ca="1" si="96"/>
        <v/>
      </c>
      <c r="AH403" s="24" t="str">
        <f t="shared" ca="1" si="96"/>
        <v/>
      </c>
    </row>
    <row r="404" spans="16:34" x14ac:dyDescent="0.25">
      <c r="P404" s="17">
        <v>405</v>
      </c>
      <c r="Q404" s="17">
        <f>VLOOKUP($P404,valores_RSI!$B$3:$D$1417,3,FALSE)</f>
        <v>26.824035213095001</v>
      </c>
      <c r="R404" s="17">
        <f t="shared" si="97"/>
        <v>80</v>
      </c>
      <c r="S404" s="24">
        <f t="shared" si="98"/>
        <v>1285</v>
      </c>
      <c r="T404" s="24">
        <f t="shared" si="98"/>
        <v>1384</v>
      </c>
      <c r="U404" s="24">
        <f t="shared" si="99"/>
        <v>1385</v>
      </c>
      <c r="V404" s="25" t="b">
        <f t="shared" si="93"/>
        <v>0</v>
      </c>
      <c r="W404" s="24" t="b">
        <f t="shared" si="94"/>
        <v>0</v>
      </c>
      <c r="X404" s="24" t="str">
        <f t="shared" si="92"/>
        <v/>
      </c>
      <c r="Y404" s="24" t="str">
        <f t="shared" si="92"/>
        <v/>
      </c>
      <c r="Z404" s="24" t="str">
        <f t="shared" si="95"/>
        <v/>
      </c>
      <c r="AA404" s="24" t="str">
        <f t="shared" si="88"/>
        <v/>
      </c>
      <c r="AC404" s="24" t="str">
        <f t="shared" ca="1" si="96"/>
        <v/>
      </c>
      <c r="AD404" s="24" t="str">
        <f t="shared" ca="1" si="96"/>
        <v/>
      </c>
      <c r="AE404" s="24" t="str">
        <f t="shared" ca="1" si="96"/>
        <v/>
      </c>
      <c r="AF404" s="24" t="str">
        <f t="shared" ca="1" si="96"/>
        <v/>
      </c>
      <c r="AG404" s="24" t="str">
        <f t="shared" ca="1" si="96"/>
        <v/>
      </c>
      <c r="AH404" s="24" t="str">
        <f t="shared" ca="1" si="96"/>
        <v/>
      </c>
    </row>
    <row r="405" spans="16:34" x14ac:dyDescent="0.25">
      <c r="P405" s="17">
        <v>406</v>
      </c>
      <c r="Q405" s="17">
        <f>VLOOKUP($P405,valores_RSI!$B$3:$D$1417,3,FALSE)</f>
        <v>31.617645933853701</v>
      </c>
      <c r="R405" s="17">
        <f t="shared" si="97"/>
        <v>80</v>
      </c>
      <c r="S405" s="24">
        <f t="shared" si="98"/>
        <v>1285</v>
      </c>
      <c r="T405" s="24">
        <f t="shared" si="98"/>
        <v>1384</v>
      </c>
      <c r="U405" s="24">
        <f t="shared" si="99"/>
        <v>1385</v>
      </c>
      <c r="V405" s="25" t="b">
        <f t="shared" si="93"/>
        <v>0</v>
      </c>
      <c r="W405" s="24" t="b">
        <f t="shared" si="94"/>
        <v>0</v>
      </c>
      <c r="X405" s="24" t="str">
        <f t="shared" si="92"/>
        <v/>
      </c>
      <c r="Y405" s="24" t="str">
        <f t="shared" si="92"/>
        <v/>
      </c>
      <c r="Z405" s="24" t="str">
        <f t="shared" si="95"/>
        <v/>
      </c>
      <c r="AA405" s="24" t="str">
        <f t="shared" si="88"/>
        <v/>
      </c>
      <c r="AC405" s="24" t="str">
        <f t="shared" ca="1" si="96"/>
        <v/>
      </c>
      <c r="AD405" s="24" t="str">
        <f t="shared" ca="1" si="96"/>
        <v/>
      </c>
      <c r="AE405" s="24" t="str">
        <f t="shared" ca="1" si="96"/>
        <v/>
      </c>
      <c r="AF405" s="24" t="str">
        <f t="shared" ca="1" si="96"/>
        <v/>
      </c>
      <c r="AG405" s="24" t="str">
        <f t="shared" ca="1" si="96"/>
        <v/>
      </c>
      <c r="AH405" s="24" t="str">
        <f t="shared" ca="1" si="96"/>
        <v/>
      </c>
    </row>
    <row r="406" spans="16:34" x14ac:dyDescent="0.25">
      <c r="P406" s="17">
        <v>407</v>
      </c>
      <c r="Q406" s="17">
        <f>VLOOKUP($P406,valores_RSI!$B$3:$D$1417,3,FALSE)</f>
        <v>32.665743727681097</v>
      </c>
      <c r="R406" s="17">
        <f t="shared" si="97"/>
        <v>80</v>
      </c>
      <c r="S406" s="24">
        <f t="shared" si="98"/>
        <v>1285</v>
      </c>
      <c r="T406" s="24">
        <f t="shared" si="98"/>
        <v>1384</v>
      </c>
      <c r="U406" s="24">
        <f t="shared" si="99"/>
        <v>1385</v>
      </c>
      <c r="V406" s="25" t="b">
        <f t="shared" si="93"/>
        <v>0</v>
      </c>
      <c r="W406" s="24" t="b">
        <f t="shared" si="94"/>
        <v>0</v>
      </c>
      <c r="X406" s="24" t="str">
        <f t="shared" si="92"/>
        <v/>
      </c>
      <c r="Y406" s="24" t="str">
        <f t="shared" si="92"/>
        <v/>
      </c>
      <c r="Z406" s="24" t="str">
        <f t="shared" si="95"/>
        <v/>
      </c>
      <c r="AA406" s="24" t="str">
        <f t="shared" si="88"/>
        <v/>
      </c>
      <c r="AC406" s="24" t="str">
        <f t="shared" ref="AC406:AH421" ca="1" si="100">IF($W406,IF(OR(OFFSET($AA406,AC$2,0)="abaixo",OFFSET($AA406,AC$2,0)="abaixo mas menor que o break"),IF($AA406="acima","cruzou_para_cima",""),""),"")</f>
        <v/>
      </c>
      <c r="AD406" s="24" t="str">
        <f t="shared" ca="1" si="100"/>
        <v/>
      </c>
      <c r="AE406" s="24" t="str">
        <f t="shared" ca="1" si="100"/>
        <v/>
      </c>
      <c r="AF406" s="24" t="str">
        <f t="shared" ca="1" si="100"/>
        <v/>
      </c>
      <c r="AG406" s="24" t="str">
        <f t="shared" ca="1" si="100"/>
        <v/>
      </c>
      <c r="AH406" s="24" t="str">
        <f t="shared" ca="1" si="100"/>
        <v/>
      </c>
    </row>
    <row r="407" spans="16:34" x14ac:dyDescent="0.25">
      <c r="P407" s="17">
        <v>408</v>
      </c>
      <c r="Q407" s="17">
        <f>VLOOKUP($P407,valores_RSI!$B$3:$D$1417,3,FALSE)</f>
        <v>33.498582861471597</v>
      </c>
      <c r="R407" s="17">
        <f t="shared" si="97"/>
        <v>80</v>
      </c>
      <c r="S407" s="24">
        <f t="shared" si="98"/>
        <v>1285</v>
      </c>
      <c r="T407" s="24">
        <f t="shared" si="98"/>
        <v>1384</v>
      </c>
      <c r="U407" s="24">
        <f t="shared" si="99"/>
        <v>1385</v>
      </c>
      <c r="V407" s="25" t="b">
        <f t="shared" si="93"/>
        <v>0</v>
      </c>
      <c r="W407" s="24" t="b">
        <f t="shared" si="94"/>
        <v>0</v>
      </c>
      <c r="X407" s="24" t="str">
        <f t="shared" si="92"/>
        <v/>
      </c>
      <c r="Y407" s="24" t="str">
        <f t="shared" si="92"/>
        <v/>
      </c>
      <c r="Z407" s="24" t="str">
        <f t="shared" si="95"/>
        <v/>
      </c>
      <c r="AA407" s="24" t="str">
        <f t="shared" si="88"/>
        <v/>
      </c>
      <c r="AC407" s="24" t="str">
        <f t="shared" ca="1" si="100"/>
        <v/>
      </c>
      <c r="AD407" s="24" t="str">
        <f t="shared" ca="1" si="100"/>
        <v/>
      </c>
      <c r="AE407" s="24" t="str">
        <f t="shared" ca="1" si="100"/>
        <v/>
      </c>
      <c r="AF407" s="24" t="str">
        <f t="shared" ca="1" si="100"/>
        <v/>
      </c>
      <c r="AG407" s="24" t="str">
        <f t="shared" ca="1" si="100"/>
        <v/>
      </c>
      <c r="AH407" s="24" t="str">
        <f t="shared" ca="1" si="100"/>
        <v/>
      </c>
    </row>
    <row r="408" spans="16:34" x14ac:dyDescent="0.25">
      <c r="P408" s="17">
        <v>409</v>
      </c>
      <c r="Q408" s="17">
        <f>VLOOKUP($P408,valores_RSI!$B$3:$D$1417,3,FALSE)</f>
        <v>39.406486723851103</v>
      </c>
      <c r="R408" s="17">
        <f t="shared" si="97"/>
        <v>80</v>
      </c>
      <c r="S408" s="24">
        <f t="shared" si="98"/>
        <v>1285</v>
      </c>
      <c r="T408" s="24">
        <f t="shared" si="98"/>
        <v>1384</v>
      </c>
      <c r="U408" s="24">
        <f t="shared" si="99"/>
        <v>1385</v>
      </c>
      <c r="V408" s="25" t="b">
        <f t="shared" si="93"/>
        <v>0</v>
      </c>
      <c r="W408" s="24" t="b">
        <f t="shared" si="94"/>
        <v>0</v>
      </c>
      <c r="X408" s="24" t="str">
        <f t="shared" ref="X408:Y427" si="101">IF($V408,VLOOKUP($R408,$B$5:$N$101,X$2,FALSE),"")</f>
        <v/>
      </c>
      <c r="Y408" s="24" t="str">
        <f t="shared" si="101"/>
        <v/>
      </c>
      <c r="Z408" s="24" t="str">
        <f t="shared" si="95"/>
        <v/>
      </c>
      <c r="AA408" s="24" t="str">
        <f t="shared" si="88"/>
        <v/>
      </c>
      <c r="AC408" s="24" t="str">
        <f t="shared" ca="1" si="100"/>
        <v/>
      </c>
      <c r="AD408" s="24" t="str">
        <f t="shared" ca="1" si="100"/>
        <v/>
      </c>
      <c r="AE408" s="24" t="str">
        <f t="shared" ca="1" si="100"/>
        <v/>
      </c>
      <c r="AF408" s="24" t="str">
        <f t="shared" ca="1" si="100"/>
        <v/>
      </c>
      <c r="AG408" s="24" t="str">
        <f t="shared" ca="1" si="100"/>
        <v/>
      </c>
      <c r="AH408" s="24" t="str">
        <f t="shared" ca="1" si="100"/>
        <v/>
      </c>
    </row>
    <row r="409" spans="16:34" x14ac:dyDescent="0.25">
      <c r="P409" s="17">
        <v>410</v>
      </c>
      <c r="Q409" s="17">
        <f>VLOOKUP($P409,valores_RSI!$B$3:$D$1417,3,FALSE)</f>
        <v>42.643759109406297</v>
      </c>
      <c r="R409" s="17">
        <f t="shared" si="97"/>
        <v>80</v>
      </c>
      <c r="S409" s="24">
        <f t="shared" si="98"/>
        <v>1285</v>
      </c>
      <c r="T409" s="24">
        <f t="shared" si="98"/>
        <v>1384</v>
      </c>
      <c r="U409" s="24">
        <f t="shared" si="99"/>
        <v>1385</v>
      </c>
      <c r="V409" s="25" t="b">
        <f t="shared" si="93"/>
        <v>0</v>
      </c>
      <c r="W409" s="24" t="b">
        <f t="shared" si="94"/>
        <v>0</v>
      </c>
      <c r="X409" s="24" t="str">
        <f t="shared" si="101"/>
        <v/>
      </c>
      <c r="Y409" s="24" t="str">
        <f t="shared" si="101"/>
        <v/>
      </c>
      <c r="Z409" s="24" t="str">
        <f t="shared" si="95"/>
        <v/>
      </c>
      <c r="AA409" s="24" t="str">
        <f t="shared" si="88"/>
        <v/>
      </c>
      <c r="AC409" s="24" t="str">
        <f t="shared" ca="1" si="100"/>
        <v/>
      </c>
      <c r="AD409" s="24" t="str">
        <f t="shared" ca="1" si="100"/>
        <v/>
      </c>
      <c r="AE409" s="24" t="str">
        <f t="shared" ca="1" si="100"/>
        <v/>
      </c>
      <c r="AF409" s="24" t="str">
        <f t="shared" ca="1" si="100"/>
        <v/>
      </c>
      <c r="AG409" s="24" t="str">
        <f t="shared" ca="1" si="100"/>
        <v/>
      </c>
      <c r="AH409" s="24" t="str">
        <f t="shared" ca="1" si="100"/>
        <v/>
      </c>
    </row>
    <row r="410" spans="16:34" x14ac:dyDescent="0.25">
      <c r="P410" s="17">
        <v>411</v>
      </c>
      <c r="Q410" s="17">
        <f>VLOOKUP($P410,valores_RSI!$B$3:$D$1417,3,FALSE)</f>
        <v>50.865055100259497</v>
      </c>
      <c r="R410" s="17">
        <f t="shared" si="97"/>
        <v>80</v>
      </c>
      <c r="S410" s="24">
        <f t="shared" si="98"/>
        <v>1285</v>
      </c>
      <c r="T410" s="24">
        <f t="shared" si="98"/>
        <v>1384</v>
      </c>
      <c r="U410" s="24">
        <f t="shared" si="99"/>
        <v>1385</v>
      </c>
      <c r="V410" s="25" t="b">
        <f t="shared" si="93"/>
        <v>0</v>
      </c>
      <c r="W410" s="24" t="b">
        <f t="shared" si="94"/>
        <v>0</v>
      </c>
      <c r="X410" s="24" t="str">
        <f t="shared" si="101"/>
        <v/>
      </c>
      <c r="Y410" s="24" t="str">
        <f t="shared" si="101"/>
        <v/>
      </c>
      <c r="Z410" s="24" t="str">
        <f t="shared" si="95"/>
        <v/>
      </c>
      <c r="AA410" s="24" t="str">
        <f t="shared" si="88"/>
        <v/>
      </c>
      <c r="AC410" s="24" t="str">
        <f t="shared" ca="1" si="100"/>
        <v/>
      </c>
      <c r="AD410" s="24" t="str">
        <f t="shared" ca="1" si="100"/>
        <v/>
      </c>
      <c r="AE410" s="24" t="str">
        <f t="shared" ca="1" si="100"/>
        <v/>
      </c>
      <c r="AF410" s="24" t="str">
        <f t="shared" ca="1" si="100"/>
        <v/>
      </c>
      <c r="AG410" s="24" t="str">
        <f t="shared" ca="1" si="100"/>
        <v/>
      </c>
      <c r="AH410" s="24" t="str">
        <f t="shared" ca="1" si="100"/>
        <v/>
      </c>
    </row>
    <row r="411" spans="16:34" x14ac:dyDescent="0.25">
      <c r="P411" s="17">
        <v>412</v>
      </c>
      <c r="Q411" s="17">
        <f>VLOOKUP($P411,valores_RSI!$B$3:$D$1417,3,FALSE)</f>
        <v>52.758001954183499</v>
      </c>
      <c r="R411" s="17">
        <f t="shared" si="97"/>
        <v>80</v>
      </c>
      <c r="S411" s="24">
        <f t="shared" si="98"/>
        <v>1285</v>
      </c>
      <c r="T411" s="24">
        <f t="shared" si="98"/>
        <v>1384</v>
      </c>
      <c r="U411" s="24">
        <f t="shared" si="99"/>
        <v>1385</v>
      </c>
      <c r="V411" s="25" t="b">
        <f t="shared" si="93"/>
        <v>0</v>
      </c>
      <c r="W411" s="24" t="b">
        <f t="shared" si="94"/>
        <v>0</v>
      </c>
      <c r="X411" s="24" t="str">
        <f t="shared" si="101"/>
        <v/>
      </c>
      <c r="Y411" s="24" t="str">
        <f t="shared" si="101"/>
        <v/>
      </c>
      <c r="Z411" s="24" t="str">
        <f t="shared" si="95"/>
        <v/>
      </c>
      <c r="AA411" s="24" t="str">
        <f t="shared" si="88"/>
        <v/>
      </c>
      <c r="AC411" s="24" t="str">
        <f t="shared" ca="1" si="100"/>
        <v/>
      </c>
      <c r="AD411" s="24" t="str">
        <f t="shared" ca="1" si="100"/>
        <v/>
      </c>
      <c r="AE411" s="24" t="str">
        <f t="shared" ca="1" si="100"/>
        <v/>
      </c>
      <c r="AF411" s="24" t="str">
        <f t="shared" ca="1" si="100"/>
        <v/>
      </c>
      <c r="AG411" s="24" t="str">
        <f t="shared" ca="1" si="100"/>
        <v/>
      </c>
      <c r="AH411" s="24" t="str">
        <f t="shared" ca="1" si="100"/>
        <v/>
      </c>
    </row>
    <row r="412" spans="16:34" x14ac:dyDescent="0.25">
      <c r="P412" s="17">
        <v>413</v>
      </c>
      <c r="Q412" s="17">
        <f>VLOOKUP($P412,valores_RSI!$B$3:$D$1417,3,FALSE)</f>
        <v>54.263571494989399</v>
      </c>
      <c r="R412" s="17">
        <f t="shared" si="97"/>
        <v>80</v>
      </c>
      <c r="S412" s="24">
        <f t="shared" si="98"/>
        <v>1285</v>
      </c>
      <c r="T412" s="24">
        <f t="shared" si="98"/>
        <v>1384</v>
      </c>
      <c r="U412" s="24">
        <f t="shared" si="99"/>
        <v>1385</v>
      </c>
      <c r="V412" s="25" t="b">
        <f t="shared" si="93"/>
        <v>0</v>
      </c>
      <c r="W412" s="24" t="b">
        <f t="shared" si="94"/>
        <v>0</v>
      </c>
      <c r="X412" s="24" t="str">
        <f t="shared" si="101"/>
        <v/>
      </c>
      <c r="Y412" s="24" t="str">
        <f t="shared" si="101"/>
        <v/>
      </c>
      <c r="Z412" s="24" t="str">
        <f t="shared" si="95"/>
        <v/>
      </c>
      <c r="AA412" s="24" t="str">
        <f t="shared" si="88"/>
        <v/>
      </c>
      <c r="AC412" s="24" t="str">
        <f t="shared" ca="1" si="100"/>
        <v/>
      </c>
      <c r="AD412" s="24" t="str">
        <f t="shared" ca="1" si="100"/>
        <v/>
      </c>
      <c r="AE412" s="24" t="str">
        <f t="shared" ca="1" si="100"/>
        <v/>
      </c>
      <c r="AF412" s="24" t="str">
        <f t="shared" ca="1" si="100"/>
        <v/>
      </c>
      <c r="AG412" s="24" t="str">
        <f t="shared" ca="1" si="100"/>
        <v/>
      </c>
      <c r="AH412" s="24" t="str">
        <f t="shared" ca="1" si="100"/>
        <v/>
      </c>
    </row>
    <row r="413" spans="16:34" x14ac:dyDescent="0.25">
      <c r="P413" s="17">
        <v>414</v>
      </c>
      <c r="Q413" s="17">
        <f>VLOOKUP($P413,valores_RSI!$B$3:$D$1417,3,FALSE)</f>
        <v>50.535726328280397</v>
      </c>
      <c r="R413" s="17">
        <f t="shared" si="97"/>
        <v>80</v>
      </c>
      <c r="S413" s="24">
        <f t="shared" si="98"/>
        <v>1285</v>
      </c>
      <c r="T413" s="24">
        <f t="shared" si="98"/>
        <v>1384</v>
      </c>
      <c r="U413" s="24">
        <f t="shared" si="99"/>
        <v>1385</v>
      </c>
      <c r="V413" s="25" t="b">
        <f t="shared" si="93"/>
        <v>0</v>
      </c>
      <c r="W413" s="24" t="b">
        <f t="shared" si="94"/>
        <v>0</v>
      </c>
      <c r="X413" s="24" t="str">
        <f t="shared" si="101"/>
        <v/>
      </c>
      <c r="Y413" s="24" t="str">
        <f t="shared" si="101"/>
        <v/>
      </c>
      <c r="Z413" s="24" t="str">
        <f t="shared" si="95"/>
        <v/>
      </c>
      <c r="AA413" s="24" t="str">
        <f t="shared" si="88"/>
        <v/>
      </c>
      <c r="AC413" s="24" t="str">
        <f t="shared" ca="1" si="100"/>
        <v/>
      </c>
      <c r="AD413" s="24" t="str">
        <f t="shared" ca="1" si="100"/>
        <v/>
      </c>
      <c r="AE413" s="24" t="str">
        <f t="shared" ca="1" si="100"/>
        <v/>
      </c>
      <c r="AF413" s="24" t="str">
        <f t="shared" ca="1" si="100"/>
        <v/>
      </c>
      <c r="AG413" s="24" t="str">
        <f t="shared" ca="1" si="100"/>
        <v/>
      </c>
      <c r="AH413" s="24" t="str">
        <f t="shared" ca="1" si="100"/>
        <v/>
      </c>
    </row>
    <row r="414" spans="16:34" x14ac:dyDescent="0.25">
      <c r="P414" s="17">
        <v>415</v>
      </c>
      <c r="Q414" s="17">
        <f>VLOOKUP($P414,valores_RSI!$B$3:$D$1417,3,FALSE)</f>
        <v>47.974224459365203</v>
      </c>
      <c r="R414" s="17">
        <f t="shared" si="97"/>
        <v>80</v>
      </c>
      <c r="S414" s="24">
        <f t="shared" si="98"/>
        <v>1285</v>
      </c>
      <c r="T414" s="24">
        <f t="shared" si="98"/>
        <v>1384</v>
      </c>
      <c r="U414" s="24">
        <f t="shared" si="99"/>
        <v>1385</v>
      </c>
      <c r="V414" s="25" t="b">
        <f t="shared" si="93"/>
        <v>0</v>
      </c>
      <c r="W414" s="24" t="b">
        <f t="shared" si="94"/>
        <v>0</v>
      </c>
      <c r="X414" s="24" t="str">
        <f t="shared" si="101"/>
        <v/>
      </c>
      <c r="Y414" s="24" t="str">
        <f t="shared" si="101"/>
        <v/>
      </c>
      <c r="Z414" s="24" t="str">
        <f t="shared" si="95"/>
        <v/>
      </c>
      <c r="AA414" s="24" t="str">
        <f t="shared" si="88"/>
        <v/>
      </c>
      <c r="AC414" s="24" t="str">
        <f t="shared" ca="1" si="100"/>
        <v/>
      </c>
      <c r="AD414" s="24" t="str">
        <f t="shared" ca="1" si="100"/>
        <v/>
      </c>
      <c r="AE414" s="24" t="str">
        <f t="shared" ca="1" si="100"/>
        <v/>
      </c>
      <c r="AF414" s="24" t="str">
        <f t="shared" ca="1" si="100"/>
        <v/>
      </c>
      <c r="AG414" s="24" t="str">
        <f t="shared" ca="1" si="100"/>
        <v/>
      </c>
      <c r="AH414" s="24" t="str">
        <f t="shared" ca="1" si="100"/>
        <v/>
      </c>
    </row>
    <row r="415" spans="16:34" x14ac:dyDescent="0.25">
      <c r="P415" s="17">
        <v>416</v>
      </c>
      <c r="Q415" s="17">
        <f>VLOOKUP($P415,valores_RSI!$B$3:$D$1417,3,FALSE)</f>
        <v>50.386855901157297</v>
      </c>
      <c r="R415" s="17">
        <f t="shared" si="97"/>
        <v>80</v>
      </c>
      <c r="S415" s="24">
        <f t="shared" si="98"/>
        <v>1285</v>
      </c>
      <c r="T415" s="24">
        <f t="shared" si="98"/>
        <v>1384</v>
      </c>
      <c r="U415" s="24">
        <f t="shared" si="99"/>
        <v>1385</v>
      </c>
      <c r="V415" s="25" t="b">
        <f t="shared" si="93"/>
        <v>0</v>
      </c>
      <c r="W415" s="24" t="b">
        <f t="shared" si="94"/>
        <v>0</v>
      </c>
      <c r="X415" s="24" t="str">
        <f t="shared" si="101"/>
        <v/>
      </c>
      <c r="Y415" s="24" t="str">
        <f t="shared" si="101"/>
        <v/>
      </c>
      <c r="Z415" s="24" t="str">
        <f t="shared" si="95"/>
        <v/>
      </c>
      <c r="AA415" s="24" t="str">
        <f t="shared" si="88"/>
        <v/>
      </c>
      <c r="AC415" s="24" t="str">
        <f t="shared" ca="1" si="100"/>
        <v/>
      </c>
      <c r="AD415" s="24" t="str">
        <f t="shared" ca="1" si="100"/>
        <v/>
      </c>
      <c r="AE415" s="24" t="str">
        <f t="shared" ca="1" si="100"/>
        <v/>
      </c>
      <c r="AF415" s="24" t="str">
        <f t="shared" ca="1" si="100"/>
        <v/>
      </c>
      <c r="AG415" s="24" t="str">
        <f t="shared" ca="1" si="100"/>
        <v/>
      </c>
      <c r="AH415" s="24" t="str">
        <f t="shared" ca="1" si="100"/>
        <v/>
      </c>
    </row>
    <row r="416" spans="16:34" x14ac:dyDescent="0.25">
      <c r="P416" s="17">
        <v>417</v>
      </c>
      <c r="Q416" s="17">
        <f>VLOOKUP($P416,valores_RSI!$B$3:$D$1417,3,FALSE)</f>
        <v>46.826116526864602</v>
      </c>
      <c r="R416" s="17">
        <f t="shared" si="97"/>
        <v>80</v>
      </c>
      <c r="S416" s="24">
        <f t="shared" si="98"/>
        <v>1285</v>
      </c>
      <c r="T416" s="24">
        <f t="shared" si="98"/>
        <v>1384</v>
      </c>
      <c r="U416" s="24">
        <f t="shared" si="99"/>
        <v>1385</v>
      </c>
      <c r="V416" s="25" t="b">
        <f t="shared" si="93"/>
        <v>0</v>
      </c>
      <c r="W416" s="24" t="b">
        <f t="shared" si="94"/>
        <v>0</v>
      </c>
      <c r="X416" s="24" t="str">
        <f t="shared" si="101"/>
        <v/>
      </c>
      <c r="Y416" s="24" t="str">
        <f t="shared" si="101"/>
        <v/>
      </c>
      <c r="Z416" s="24" t="str">
        <f t="shared" si="95"/>
        <v/>
      </c>
      <c r="AA416" s="24" t="str">
        <f t="shared" si="88"/>
        <v/>
      </c>
      <c r="AC416" s="24" t="str">
        <f t="shared" ca="1" si="100"/>
        <v/>
      </c>
      <c r="AD416" s="24" t="str">
        <f t="shared" ca="1" si="100"/>
        <v/>
      </c>
      <c r="AE416" s="24" t="str">
        <f t="shared" ca="1" si="100"/>
        <v/>
      </c>
      <c r="AF416" s="24" t="str">
        <f t="shared" ca="1" si="100"/>
        <v/>
      </c>
      <c r="AG416" s="24" t="str">
        <f t="shared" ca="1" si="100"/>
        <v/>
      </c>
      <c r="AH416" s="24" t="str">
        <f t="shared" ca="1" si="100"/>
        <v/>
      </c>
    </row>
    <row r="417" spans="16:34" x14ac:dyDescent="0.25">
      <c r="P417" s="17">
        <v>418</v>
      </c>
      <c r="Q417" s="17">
        <f>VLOOKUP($P417,valores_RSI!$B$3:$D$1417,3,FALSE)</f>
        <v>43.861288051776903</v>
      </c>
      <c r="R417" s="17">
        <f t="shared" si="97"/>
        <v>80</v>
      </c>
      <c r="S417" s="24">
        <f t="shared" si="98"/>
        <v>1285</v>
      </c>
      <c r="T417" s="24">
        <f t="shared" si="98"/>
        <v>1384</v>
      </c>
      <c r="U417" s="24">
        <f t="shared" si="99"/>
        <v>1385</v>
      </c>
      <c r="V417" s="25" t="b">
        <f t="shared" si="93"/>
        <v>0</v>
      </c>
      <c r="W417" s="24" t="b">
        <f t="shared" si="94"/>
        <v>0</v>
      </c>
      <c r="X417" s="24" t="str">
        <f t="shared" si="101"/>
        <v/>
      </c>
      <c r="Y417" s="24" t="str">
        <f t="shared" si="101"/>
        <v/>
      </c>
      <c r="Z417" s="24" t="str">
        <f t="shared" si="95"/>
        <v/>
      </c>
      <c r="AA417" s="24" t="str">
        <f t="shared" si="88"/>
        <v/>
      </c>
      <c r="AC417" s="24" t="str">
        <f t="shared" ca="1" si="100"/>
        <v/>
      </c>
      <c r="AD417" s="24" t="str">
        <f t="shared" ca="1" si="100"/>
        <v/>
      </c>
      <c r="AE417" s="24" t="str">
        <f t="shared" ca="1" si="100"/>
        <v/>
      </c>
      <c r="AF417" s="24" t="str">
        <f t="shared" ca="1" si="100"/>
        <v/>
      </c>
      <c r="AG417" s="24" t="str">
        <f t="shared" ca="1" si="100"/>
        <v/>
      </c>
      <c r="AH417" s="24" t="str">
        <f t="shared" ca="1" si="100"/>
        <v/>
      </c>
    </row>
    <row r="418" spans="16:34" x14ac:dyDescent="0.25">
      <c r="P418" s="17">
        <v>419</v>
      </c>
      <c r="Q418" s="17">
        <f>VLOOKUP($P418,valores_RSI!$B$3:$D$1417,3,FALSE)</f>
        <v>48.197723046775401</v>
      </c>
      <c r="R418" s="17">
        <f t="shared" si="97"/>
        <v>80</v>
      </c>
      <c r="S418" s="24">
        <f t="shared" si="98"/>
        <v>1285</v>
      </c>
      <c r="T418" s="24">
        <f t="shared" si="98"/>
        <v>1384</v>
      </c>
      <c r="U418" s="24">
        <f t="shared" si="99"/>
        <v>1385</v>
      </c>
      <c r="V418" s="25" t="b">
        <f t="shared" si="93"/>
        <v>0</v>
      </c>
      <c r="W418" s="24" t="b">
        <f t="shared" si="94"/>
        <v>0</v>
      </c>
      <c r="X418" s="24" t="str">
        <f t="shared" si="101"/>
        <v/>
      </c>
      <c r="Y418" s="24" t="str">
        <f t="shared" si="101"/>
        <v/>
      </c>
      <c r="Z418" s="24" t="str">
        <f t="shared" si="95"/>
        <v/>
      </c>
      <c r="AA418" s="24" t="str">
        <f t="shared" ref="AA418:AA481" si="102">IF($V418,IF(Q418-Z418&gt;=$L$2,"acima",IF(Q418-Z418&gt;0,"acima mas menor que o break",IF(Q418-Z418=0,"na reta",IF(Q418-Z418&gt;-$L$2,"abaixo mas menor que o break","abaixo")))),"")</f>
        <v/>
      </c>
      <c r="AC418" s="24" t="str">
        <f t="shared" ca="1" si="100"/>
        <v/>
      </c>
      <c r="AD418" s="24" t="str">
        <f t="shared" ca="1" si="100"/>
        <v/>
      </c>
      <c r="AE418" s="24" t="str">
        <f t="shared" ca="1" si="100"/>
        <v/>
      </c>
      <c r="AF418" s="24" t="str">
        <f t="shared" ca="1" si="100"/>
        <v/>
      </c>
      <c r="AG418" s="24" t="str">
        <f t="shared" ca="1" si="100"/>
        <v/>
      </c>
      <c r="AH418" s="24" t="str">
        <f t="shared" ca="1" si="100"/>
        <v/>
      </c>
    </row>
    <row r="419" spans="16:34" x14ac:dyDescent="0.25">
      <c r="P419" s="17">
        <v>420</v>
      </c>
      <c r="Q419" s="17">
        <f>VLOOKUP($P419,valores_RSI!$B$3:$D$1417,3,FALSE)</f>
        <v>50</v>
      </c>
      <c r="R419" s="17">
        <f t="shared" si="97"/>
        <v>80</v>
      </c>
      <c r="S419" s="24">
        <f t="shared" si="98"/>
        <v>1285</v>
      </c>
      <c r="T419" s="24">
        <f t="shared" si="98"/>
        <v>1384</v>
      </c>
      <c r="U419" s="24">
        <f t="shared" si="99"/>
        <v>1385</v>
      </c>
      <c r="V419" s="25" t="b">
        <f t="shared" si="93"/>
        <v>0</v>
      </c>
      <c r="W419" s="24" t="b">
        <f t="shared" si="94"/>
        <v>0</v>
      </c>
      <c r="X419" s="24" t="str">
        <f t="shared" si="101"/>
        <v/>
      </c>
      <c r="Y419" s="24" t="str">
        <f t="shared" si="101"/>
        <v/>
      </c>
      <c r="Z419" s="24" t="str">
        <f t="shared" si="95"/>
        <v/>
      </c>
      <c r="AA419" s="24" t="str">
        <f t="shared" si="102"/>
        <v/>
      </c>
      <c r="AC419" s="24" t="str">
        <f t="shared" ca="1" si="100"/>
        <v/>
      </c>
      <c r="AD419" s="24" t="str">
        <f t="shared" ca="1" si="100"/>
        <v/>
      </c>
      <c r="AE419" s="24" t="str">
        <f t="shared" ca="1" si="100"/>
        <v/>
      </c>
      <c r="AF419" s="24" t="str">
        <f t="shared" ca="1" si="100"/>
        <v/>
      </c>
      <c r="AG419" s="24" t="str">
        <f t="shared" ca="1" si="100"/>
        <v/>
      </c>
      <c r="AH419" s="24" t="str">
        <f t="shared" ca="1" si="100"/>
        <v/>
      </c>
    </row>
    <row r="420" spans="16:34" x14ac:dyDescent="0.25">
      <c r="P420" s="17">
        <v>421</v>
      </c>
      <c r="Q420" s="17">
        <f>VLOOKUP($P420,valores_RSI!$B$3:$D$1417,3,FALSE)</f>
        <v>51.602902325229103</v>
      </c>
      <c r="R420" s="17">
        <f t="shared" si="97"/>
        <v>80</v>
      </c>
      <c r="S420" s="24">
        <f t="shared" si="98"/>
        <v>1285</v>
      </c>
      <c r="T420" s="24">
        <f t="shared" si="98"/>
        <v>1384</v>
      </c>
      <c r="U420" s="24">
        <f t="shared" si="99"/>
        <v>1385</v>
      </c>
      <c r="V420" s="25" t="b">
        <f t="shared" si="93"/>
        <v>0</v>
      </c>
      <c r="W420" s="24" t="b">
        <f t="shared" si="94"/>
        <v>0</v>
      </c>
      <c r="X420" s="24" t="str">
        <f t="shared" si="101"/>
        <v/>
      </c>
      <c r="Y420" s="24" t="str">
        <f t="shared" si="101"/>
        <v/>
      </c>
      <c r="Z420" s="24" t="str">
        <f t="shared" si="95"/>
        <v/>
      </c>
      <c r="AA420" s="24" t="str">
        <f t="shared" si="102"/>
        <v/>
      </c>
      <c r="AC420" s="24" t="str">
        <f t="shared" ca="1" si="100"/>
        <v/>
      </c>
      <c r="AD420" s="24" t="str">
        <f t="shared" ca="1" si="100"/>
        <v/>
      </c>
      <c r="AE420" s="24" t="str">
        <f t="shared" ca="1" si="100"/>
        <v/>
      </c>
      <c r="AF420" s="24" t="str">
        <f t="shared" ca="1" si="100"/>
        <v/>
      </c>
      <c r="AG420" s="24" t="str">
        <f t="shared" ca="1" si="100"/>
        <v/>
      </c>
      <c r="AH420" s="24" t="str">
        <f t="shared" ca="1" si="100"/>
        <v/>
      </c>
    </row>
    <row r="421" spans="16:34" x14ac:dyDescent="0.25">
      <c r="P421" s="17">
        <v>422</v>
      </c>
      <c r="Q421" s="17">
        <f>VLOOKUP($P421,valores_RSI!$B$3:$D$1417,3,FALSE)</f>
        <v>57.829015811755497</v>
      </c>
      <c r="R421" s="17">
        <f t="shared" si="97"/>
        <v>80</v>
      </c>
      <c r="S421" s="24">
        <f t="shared" si="98"/>
        <v>1285</v>
      </c>
      <c r="T421" s="24">
        <f t="shared" si="98"/>
        <v>1384</v>
      </c>
      <c r="U421" s="24">
        <f t="shared" si="99"/>
        <v>1385</v>
      </c>
      <c r="V421" s="25" t="b">
        <f t="shared" si="93"/>
        <v>0</v>
      </c>
      <c r="W421" s="24" t="b">
        <f t="shared" si="94"/>
        <v>0</v>
      </c>
      <c r="X421" s="24" t="str">
        <f t="shared" si="101"/>
        <v/>
      </c>
      <c r="Y421" s="24" t="str">
        <f t="shared" si="101"/>
        <v/>
      </c>
      <c r="Z421" s="24" t="str">
        <f t="shared" si="95"/>
        <v/>
      </c>
      <c r="AA421" s="24" t="str">
        <f t="shared" si="102"/>
        <v/>
      </c>
      <c r="AC421" s="24" t="str">
        <f t="shared" ca="1" si="100"/>
        <v/>
      </c>
      <c r="AD421" s="24" t="str">
        <f t="shared" ca="1" si="100"/>
        <v/>
      </c>
      <c r="AE421" s="24" t="str">
        <f t="shared" ca="1" si="100"/>
        <v/>
      </c>
      <c r="AF421" s="24" t="str">
        <f t="shared" ca="1" si="100"/>
        <v/>
      </c>
      <c r="AG421" s="24" t="str">
        <f t="shared" ca="1" si="100"/>
        <v/>
      </c>
      <c r="AH421" s="24" t="str">
        <f t="shared" ca="1" si="100"/>
        <v/>
      </c>
    </row>
    <row r="422" spans="16:34" x14ac:dyDescent="0.25">
      <c r="P422" s="17">
        <v>423</v>
      </c>
      <c r="Q422" s="17">
        <f>VLOOKUP($P422,valores_RSI!$B$3:$D$1417,3,FALSE)</f>
        <v>60.6617585185517</v>
      </c>
      <c r="R422" s="17">
        <f t="shared" si="97"/>
        <v>80</v>
      </c>
      <c r="S422" s="24">
        <f t="shared" si="98"/>
        <v>1285</v>
      </c>
      <c r="T422" s="24">
        <f t="shared" si="98"/>
        <v>1384</v>
      </c>
      <c r="U422" s="24">
        <f t="shared" si="99"/>
        <v>1385</v>
      </c>
      <c r="V422" s="25" t="b">
        <f t="shared" si="93"/>
        <v>0</v>
      </c>
      <c r="W422" s="24" t="b">
        <f t="shared" si="94"/>
        <v>0</v>
      </c>
      <c r="X422" s="24" t="str">
        <f t="shared" si="101"/>
        <v/>
      </c>
      <c r="Y422" s="24" t="str">
        <f t="shared" si="101"/>
        <v/>
      </c>
      <c r="Z422" s="24" t="str">
        <f t="shared" si="95"/>
        <v/>
      </c>
      <c r="AA422" s="24" t="str">
        <f t="shared" si="102"/>
        <v/>
      </c>
      <c r="AC422" s="24" t="str">
        <f t="shared" ref="AC422:AH437" ca="1" si="103">IF($W422,IF(OR(OFFSET($AA422,AC$2,0)="abaixo",OFFSET($AA422,AC$2,0)="abaixo mas menor que o break"),IF($AA422="acima","cruzou_para_cima",""),""),"")</f>
        <v/>
      </c>
      <c r="AD422" s="24" t="str">
        <f t="shared" ca="1" si="103"/>
        <v/>
      </c>
      <c r="AE422" s="24" t="str">
        <f t="shared" ca="1" si="103"/>
        <v/>
      </c>
      <c r="AF422" s="24" t="str">
        <f t="shared" ca="1" si="103"/>
        <v/>
      </c>
      <c r="AG422" s="24" t="str">
        <f t="shared" ca="1" si="103"/>
        <v/>
      </c>
      <c r="AH422" s="24" t="str">
        <f t="shared" ca="1" si="103"/>
        <v/>
      </c>
    </row>
    <row r="423" spans="16:34" x14ac:dyDescent="0.25">
      <c r="P423" s="17">
        <v>424</v>
      </c>
      <c r="Q423" s="17">
        <f>VLOOKUP($P423,valores_RSI!$B$3:$D$1417,3,FALSE)</f>
        <v>58.272720147760403</v>
      </c>
      <c r="R423" s="17">
        <f t="shared" si="97"/>
        <v>80</v>
      </c>
      <c r="S423" s="24">
        <f t="shared" si="98"/>
        <v>1285</v>
      </c>
      <c r="T423" s="24">
        <f t="shared" si="98"/>
        <v>1384</v>
      </c>
      <c r="U423" s="24">
        <f t="shared" si="99"/>
        <v>1385</v>
      </c>
      <c r="V423" s="25" t="b">
        <f t="shared" si="93"/>
        <v>0</v>
      </c>
      <c r="W423" s="24" t="b">
        <f t="shared" si="94"/>
        <v>0</v>
      </c>
      <c r="X423" s="24" t="str">
        <f t="shared" si="101"/>
        <v/>
      </c>
      <c r="Y423" s="24" t="str">
        <f t="shared" si="101"/>
        <v/>
      </c>
      <c r="Z423" s="24" t="str">
        <f t="shared" si="95"/>
        <v/>
      </c>
      <c r="AA423" s="24" t="str">
        <f t="shared" si="102"/>
        <v/>
      </c>
      <c r="AC423" s="24" t="str">
        <f t="shared" ca="1" si="103"/>
        <v/>
      </c>
      <c r="AD423" s="24" t="str">
        <f t="shared" ca="1" si="103"/>
        <v/>
      </c>
      <c r="AE423" s="24" t="str">
        <f t="shared" ca="1" si="103"/>
        <v/>
      </c>
      <c r="AF423" s="24" t="str">
        <f t="shared" ca="1" si="103"/>
        <v/>
      </c>
      <c r="AG423" s="24" t="str">
        <f t="shared" ca="1" si="103"/>
        <v/>
      </c>
      <c r="AH423" s="24" t="str">
        <f t="shared" ca="1" si="103"/>
        <v/>
      </c>
    </row>
    <row r="424" spans="16:34" x14ac:dyDescent="0.25">
      <c r="P424" s="17">
        <v>425</v>
      </c>
      <c r="Q424" s="17">
        <f>VLOOKUP($P424,valores_RSI!$B$3:$D$1417,3,FALSE)</f>
        <v>62.499984417093302</v>
      </c>
      <c r="R424" s="17">
        <f t="shared" si="97"/>
        <v>80</v>
      </c>
      <c r="S424" s="24">
        <f t="shared" si="98"/>
        <v>1285</v>
      </c>
      <c r="T424" s="24">
        <f t="shared" si="98"/>
        <v>1384</v>
      </c>
      <c r="U424" s="24">
        <f t="shared" si="99"/>
        <v>1385</v>
      </c>
      <c r="V424" s="25" t="b">
        <f t="shared" si="93"/>
        <v>0</v>
      </c>
      <c r="W424" s="24" t="b">
        <f t="shared" si="94"/>
        <v>0</v>
      </c>
      <c r="X424" s="24" t="str">
        <f t="shared" si="101"/>
        <v/>
      </c>
      <c r="Y424" s="24" t="str">
        <f t="shared" si="101"/>
        <v/>
      </c>
      <c r="Z424" s="24" t="str">
        <f t="shared" si="95"/>
        <v/>
      </c>
      <c r="AA424" s="24" t="str">
        <f t="shared" si="102"/>
        <v/>
      </c>
      <c r="AC424" s="24" t="str">
        <f t="shared" ca="1" si="103"/>
        <v/>
      </c>
      <c r="AD424" s="24" t="str">
        <f t="shared" ca="1" si="103"/>
        <v/>
      </c>
      <c r="AE424" s="24" t="str">
        <f t="shared" ca="1" si="103"/>
        <v/>
      </c>
      <c r="AF424" s="24" t="str">
        <f t="shared" ca="1" si="103"/>
        <v/>
      </c>
      <c r="AG424" s="24" t="str">
        <f t="shared" ca="1" si="103"/>
        <v/>
      </c>
      <c r="AH424" s="24" t="str">
        <f t="shared" ca="1" si="103"/>
        <v/>
      </c>
    </row>
    <row r="425" spans="16:34" x14ac:dyDescent="0.25">
      <c r="P425" s="17">
        <v>426</v>
      </c>
      <c r="Q425" s="17">
        <f>VLOOKUP($P425,valores_RSI!$B$3:$D$1417,3,FALSE)</f>
        <v>69.991003079517299</v>
      </c>
      <c r="R425" s="17">
        <f t="shared" si="97"/>
        <v>80</v>
      </c>
      <c r="S425" s="24">
        <f t="shared" si="98"/>
        <v>1285</v>
      </c>
      <c r="T425" s="24">
        <f t="shared" si="98"/>
        <v>1384</v>
      </c>
      <c r="U425" s="24">
        <f t="shared" si="99"/>
        <v>1385</v>
      </c>
      <c r="V425" s="25" t="b">
        <f t="shared" si="93"/>
        <v>0</v>
      </c>
      <c r="W425" s="24" t="b">
        <f t="shared" si="94"/>
        <v>0</v>
      </c>
      <c r="X425" s="24" t="str">
        <f t="shared" si="101"/>
        <v/>
      </c>
      <c r="Y425" s="24" t="str">
        <f t="shared" si="101"/>
        <v/>
      </c>
      <c r="Z425" s="24" t="str">
        <f t="shared" si="95"/>
        <v/>
      </c>
      <c r="AA425" s="24" t="str">
        <f t="shared" si="102"/>
        <v/>
      </c>
      <c r="AC425" s="24" t="str">
        <f t="shared" ca="1" si="103"/>
        <v/>
      </c>
      <c r="AD425" s="24" t="str">
        <f t="shared" ca="1" si="103"/>
        <v/>
      </c>
      <c r="AE425" s="24" t="str">
        <f t="shared" ca="1" si="103"/>
        <v/>
      </c>
      <c r="AF425" s="24" t="str">
        <f t="shared" ca="1" si="103"/>
        <v/>
      </c>
      <c r="AG425" s="24" t="str">
        <f t="shared" ca="1" si="103"/>
        <v/>
      </c>
      <c r="AH425" s="24" t="str">
        <f t="shared" ca="1" si="103"/>
        <v/>
      </c>
    </row>
    <row r="426" spans="16:34" x14ac:dyDescent="0.25">
      <c r="P426" s="17">
        <v>427</v>
      </c>
      <c r="Q426" s="17">
        <f>VLOOKUP($P426,valores_RSI!$B$3:$D$1417,3,FALSE)</f>
        <v>71.587027300787099</v>
      </c>
      <c r="R426" s="17">
        <f t="shared" si="97"/>
        <v>80</v>
      </c>
      <c r="S426" s="24">
        <f t="shared" si="98"/>
        <v>1285</v>
      </c>
      <c r="T426" s="24">
        <f t="shared" si="98"/>
        <v>1384</v>
      </c>
      <c r="U426" s="24">
        <f t="shared" si="99"/>
        <v>1385</v>
      </c>
      <c r="V426" s="25" t="b">
        <f t="shared" si="93"/>
        <v>0</v>
      </c>
      <c r="W426" s="24" t="b">
        <f t="shared" si="94"/>
        <v>0</v>
      </c>
      <c r="X426" s="24" t="str">
        <f t="shared" si="101"/>
        <v/>
      </c>
      <c r="Y426" s="24" t="str">
        <f t="shared" si="101"/>
        <v/>
      </c>
      <c r="Z426" s="24" t="str">
        <f t="shared" si="95"/>
        <v/>
      </c>
      <c r="AA426" s="24" t="str">
        <f t="shared" si="102"/>
        <v/>
      </c>
      <c r="AC426" s="24" t="str">
        <f t="shared" ca="1" si="103"/>
        <v/>
      </c>
      <c r="AD426" s="24" t="str">
        <f t="shared" ca="1" si="103"/>
        <v/>
      </c>
      <c r="AE426" s="24" t="str">
        <f t="shared" ca="1" si="103"/>
        <v/>
      </c>
      <c r="AF426" s="24" t="str">
        <f t="shared" ca="1" si="103"/>
        <v/>
      </c>
      <c r="AG426" s="24" t="str">
        <f t="shared" ca="1" si="103"/>
        <v/>
      </c>
      <c r="AH426" s="24" t="str">
        <f t="shared" ca="1" si="103"/>
        <v/>
      </c>
    </row>
    <row r="427" spans="16:34" x14ac:dyDescent="0.25">
      <c r="P427" s="17">
        <v>428</v>
      </c>
      <c r="Q427" s="17">
        <f>VLOOKUP($P427,valores_RSI!$B$3:$D$1417,3,FALSE)</f>
        <v>64.419166697913496</v>
      </c>
      <c r="R427" s="17">
        <f t="shared" si="97"/>
        <v>80</v>
      </c>
      <c r="S427" s="24">
        <f t="shared" si="98"/>
        <v>1285</v>
      </c>
      <c r="T427" s="24">
        <f t="shared" si="98"/>
        <v>1384</v>
      </c>
      <c r="U427" s="24">
        <f t="shared" si="99"/>
        <v>1385</v>
      </c>
      <c r="V427" s="25" t="b">
        <f t="shared" si="93"/>
        <v>0</v>
      </c>
      <c r="W427" s="24" t="b">
        <f t="shared" si="94"/>
        <v>0</v>
      </c>
      <c r="X427" s="24" t="str">
        <f t="shared" si="101"/>
        <v/>
      </c>
      <c r="Y427" s="24" t="str">
        <f t="shared" si="101"/>
        <v/>
      </c>
      <c r="Z427" s="24" t="str">
        <f t="shared" si="95"/>
        <v/>
      </c>
      <c r="AA427" s="24" t="str">
        <f t="shared" si="102"/>
        <v/>
      </c>
      <c r="AC427" s="24" t="str">
        <f t="shared" ca="1" si="103"/>
        <v/>
      </c>
      <c r="AD427" s="24" t="str">
        <f t="shared" ca="1" si="103"/>
        <v/>
      </c>
      <c r="AE427" s="24" t="str">
        <f t="shared" ca="1" si="103"/>
        <v/>
      </c>
      <c r="AF427" s="24" t="str">
        <f t="shared" ca="1" si="103"/>
        <v/>
      </c>
      <c r="AG427" s="24" t="str">
        <f t="shared" ca="1" si="103"/>
        <v/>
      </c>
      <c r="AH427" s="24" t="str">
        <f t="shared" ca="1" si="103"/>
        <v/>
      </c>
    </row>
    <row r="428" spans="16:34" x14ac:dyDescent="0.25">
      <c r="P428" s="17">
        <v>429</v>
      </c>
      <c r="Q428" s="17">
        <f>VLOOKUP($P428,valores_RSI!$B$3:$D$1417,3,FALSE)</f>
        <v>57.009348613696197</v>
      </c>
      <c r="R428" s="17">
        <f t="shared" si="97"/>
        <v>80</v>
      </c>
      <c r="S428" s="24">
        <f t="shared" si="98"/>
        <v>1285</v>
      </c>
      <c r="T428" s="24">
        <f t="shared" si="98"/>
        <v>1384</v>
      </c>
      <c r="U428" s="24">
        <f t="shared" si="99"/>
        <v>1385</v>
      </c>
      <c r="V428" s="25" t="b">
        <f t="shared" si="93"/>
        <v>0</v>
      </c>
      <c r="W428" s="24" t="b">
        <f t="shared" si="94"/>
        <v>0</v>
      </c>
      <c r="X428" s="24" t="str">
        <f t="shared" ref="X428:Y447" si="104">IF($V428,VLOOKUP($R428,$B$5:$N$101,X$2,FALSE),"")</f>
        <v/>
      </c>
      <c r="Y428" s="24" t="str">
        <f t="shared" si="104"/>
        <v/>
      </c>
      <c r="Z428" s="24" t="str">
        <f t="shared" si="95"/>
        <v/>
      </c>
      <c r="AA428" s="24" t="str">
        <f t="shared" si="102"/>
        <v/>
      </c>
      <c r="AC428" s="24" t="str">
        <f t="shared" ca="1" si="103"/>
        <v/>
      </c>
      <c r="AD428" s="24" t="str">
        <f t="shared" ca="1" si="103"/>
        <v/>
      </c>
      <c r="AE428" s="24" t="str">
        <f t="shared" ca="1" si="103"/>
        <v/>
      </c>
      <c r="AF428" s="24" t="str">
        <f t="shared" ca="1" si="103"/>
        <v/>
      </c>
      <c r="AG428" s="24" t="str">
        <f t="shared" ca="1" si="103"/>
        <v/>
      </c>
      <c r="AH428" s="24" t="str">
        <f t="shared" ca="1" si="103"/>
        <v/>
      </c>
    </row>
    <row r="429" spans="16:34" x14ac:dyDescent="0.25">
      <c r="P429" s="17">
        <v>430</v>
      </c>
      <c r="Q429" s="17">
        <f>VLOOKUP($P429,valores_RSI!$B$3:$D$1417,3,FALSE)</f>
        <v>49.033058879830797</v>
      </c>
      <c r="R429" s="17">
        <f t="shared" si="97"/>
        <v>80</v>
      </c>
      <c r="S429" s="24">
        <f t="shared" si="98"/>
        <v>1285</v>
      </c>
      <c r="T429" s="24">
        <f t="shared" si="98"/>
        <v>1384</v>
      </c>
      <c r="U429" s="24">
        <f t="shared" si="99"/>
        <v>1385</v>
      </c>
      <c r="V429" s="25" t="b">
        <f t="shared" si="93"/>
        <v>0</v>
      </c>
      <c r="W429" s="24" t="b">
        <f t="shared" si="94"/>
        <v>0</v>
      </c>
      <c r="X429" s="24" t="str">
        <f t="shared" si="104"/>
        <v/>
      </c>
      <c r="Y429" s="24" t="str">
        <f t="shared" si="104"/>
        <v/>
      </c>
      <c r="Z429" s="24" t="str">
        <f t="shared" si="95"/>
        <v/>
      </c>
      <c r="AA429" s="24" t="str">
        <f t="shared" si="102"/>
        <v/>
      </c>
      <c r="AC429" s="24" t="str">
        <f t="shared" ca="1" si="103"/>
        <v/>
      </c>
      <c r="AD429" s="24" t="str">
        <f t="shared" ca="1" si="103"/>
        <v/>
      </c>
      <c r="AE429" s="24" t="str">
        <f t="shared" ca="1" si="103"/>
        <v/>
      </c>
      <c r="AF429" s="24" t="str">
        <f t="shared" ca="1" si="103"/>
        <v/>
      </c>
      <c r="AG429" s="24" t="str">
        <f t="shared" ca="1" si="103"/>
        <v/>
      </c>
      <c r="AH429" s="24" t="str">
        <f t="shared" ca="1" si="103"/>
        <v/>
      </c>
    </row>
    <row r="430" spans="16:34" x14ac:dyDescent="0.25">
      <c r="P430" s="17">
        <v>431</v>
      </c>
      <c r="Q430" s="17">
        <f>VLOOKUP($P430,valores_RSI!$B$3:$D$1417,3,FALSE)</f>
        <v>54.306479331190502</v>
      </c>
      <c r="R430" s="17">
        <f t="shared" si="97"/>
        <v>80</v>
      </c>
      <c r="S430" s="24">
        <f t="shared" si="98"/>
        <v>1285</v>
      </c>
      <c r="T430" s="24">
        <f t="shared" si="98"/>
        <v>1384</v>
      </c>
      <c r="U430" s="24">
        <f t="shared" si="99"/>
        <v>1385</v>
      </c>
      <c r="V430" s="25" t="b">
        <f t="shared" si="93"/>
        <v>0</v>
      </c>
      <c r="W430" s="24" t="b">
        <f t="shared" si="94"/>
        <v>0</v>
      </c>
      <c r="X430" s="24" t="str">
        <f t="shared" si="104"/>
        <v/>
      </c>
      <c r="Y430" s="24" t="str">
        <f t="shared" si="104"/>
        <v/>
      </c>
      <c r="Z430" s="24" t="str">
        <f t="shared" si="95"/>
        <v/>
      </c>
      <c r="AA430" s="24" t="str">
        <f t="shared" si="102"/>
        <v/>
      </c>
      <c r="AC430" s="24" t="str">
        <f t="shared" ca="1" si="103"/>
        <v/>
      </c>
      <c r="AD430" s="24" t="str">
        <f t="shared" ca="1" si="103"/>
        <v/>
      </c>
      <c r="AE430" s="24" t="str">
        <f t="shared" ca="1" si="103"/>
        <v/>
      </c>
      <c r="AF430" s="24" t="str">
        <f t="shared" ca="1" si="103"/>
        <v/>
      </c>
      <c r="AG430" s="24" t="str">
        <f t="shared" ca="1" si="103"/>
        <v/>
      </c>
      <c r="AH430" s="24" t="str">
        <f t="shared" ca="1" si="103"/>
        <v/>
      </c>
    </row>
    <row r="431" spans="16:34" x14ac:dyDescent="0.25">
      <c r="P431" s="17">
        <v>432</v>
      </c>
      <c r="Q431" s="17">
        <f>VLOOKUP($P431,valores_RSI!$B$3:$D$1417,3,FALSE)</f>
        <v>55.694138275723901</v>
      </c>
      <c r="R431" s="17">
        <f t="shared" si="97"/>
        <v>80</v>
      </c>
      <c r="S431" s="24">
        <f t="shared" si="98"/>
        <v>1285</v>
      </c>
      <c r="T431" s="24">
        <f t="shared" si="98"/>
        <v>1384</v>
      </c>
      <c r="U431" s="24">
        <f t="shared" si="99"/>
        <v>1385</v>
      </c>
      <c r="V431" s="25" t="b">
        <f t="shared" si="93"/>
        <v>0</v>
      </c>
      <c r="W431" s="24" t="b">
        <f t="shared" si="94"/>
        <v>0</v>
      </c>
      <c r="X431" s="24" t="str">
        <f t="shared" si="104"/>
        <v/>
      </c>
      <c r="Y431" s="24" t="str">
        <f t="shared" si="104"/>
        <v/>
      </c>
      <c r="Z431" s="24" t="str">
        <f t="shared" si="95"/>
        <v/>
      </c>
      <c r="AA431" s="24" t="str">
        <f t="shared" si="102"/>
        <v/>
      </c>
      <c r="AC431" s="24" t="str">
        <f t="shared" ca="1" si="103"/>
        <v/>
      </c>
      <c r="AD431" s="24" t="str">
        <f t="shared" ca="1" si="103"/>
        <v/>
      </c>
      <c r="AE431" s="24" t="str">
        <f t="shared" ca="1" si="103"/>
        <v/>
      </c>
      <c r="AF431" s="24" t="str">
        <f t="shared" ca="1" si="103"/>
        <v/>
      </c>
      <c r="AG431" s="24" t="str">
        <f t="shared" ca="1" si="103"/>
        <v/>
      </c>
      <c r="AH431" s="24" t="str">
        <f t="shared" ca="1" si="103"/>
        <v/>
      </c>
    </row>
    <row r="432" spans="16:34" x14ac:dyDescent="0.25">
      <c r="P432" s="17">
        <v>433</v>
      </c>
      <c r="Q432" s="17">
        <f>VLOOKUP($P432,valores_RSI!$B$3:$D$1417,3,FALSE)</f>
        <v>58.188331597457697</v>
      </c>
      <c r="R432" s="17">
        <f t="shared" si="97"/>
        <v>80</v>
      </c>
      <c r="S432" s="24">
        <f t="shared" si="98"/>
        <v>1285</v>
      </c>
      <c r="T432" s="24">
        <f t="shared" si="98"/>
        <v>1384</v>
      </c>
      <c r="U432" s="24">
        <f t="shared" si="99"/>
        <v>1385</v>
      </c>
      <c r="V432" s="25" t="b">
        <f t="shared" si="93"/>
        <v>0</v>
      </c>
      <c r="W432" s="24" t="b">
        <f t="shared" si="94"/>
        <v>0</v>
      </c>
      <c r="X432" s="24" t="str">
        <f t="shared" si="104"/>
        <v/>
      </c>
      <c r="Y432" s="24" t="str">
        <f t="shared" si="104"/>
        <v/>
      </c>
      <c r="Z432" s="24" t="str">
        <f t="shared" si="95"/>
        <v/>
      </c>
      <c r="AA432" s="24" t="str">
        <f t="shared" si="102"/>
        <v/>
      </c>
      <c r="AC432" s="24" t="str">
        <f t="shared" ca="1" si="103"/>
        <v/>
      </c>
      <c r="AD432" s="24" t="str">
        <f t="shared" ca="1" si="103"/>
        <v/>
      </c>
      <c r="AE432" s="24" t="str">
        <f t="shared" ca="1" si="103"/>
        <v/>
      </c>
      <c r="AF432" s="24" t="str">
        <f t="shared" ca="1" si="103"/>
        <v/>
      </c>
      <c r="AG432" s="24" t="str">
        <f t="shared" ca="1" si="103"/>
        <v/>
      </c>
      <c r="AH432" s="24" t="str">
        <f t="shared" ca="1" si="103"/>
        <v/>
      </c>
    </row>
    <row r="433" spans="16:34" x14ac:dyDescent="0.25">
      <c r="P433" s="17">
        <v>434</v>
      </c>
      <c r="Q433" s="17">
        <f>VLOOKUP($P433,valores_RSI!$B$3:$D$1417,3,FALSE)</f>
        <v>58.231084781819199</v>
      </c>
      <c r="R433" s="17">
        <f t="shared" si="97"/>
        <v>80</v>
      </c>
      <c r="S433" s="24">
        <f t="shared" si="98"/>
        <v>1285</v>
      </c>
      <c r="T433" s="24">
        <f t="shared" si="98"/>
        <v>1384</v>
      </c>
      <c r="U433" s="24">
        <f t="shared" si="99"/>
        <v>1385</v>
      </c>
      <c r="V433" s="25" t="b">
        <f t="shared" si="93"/>
        <v>0</v>
      </c>
      <c r="W433" s="24" t="b">
        <f t="shared" si="94"/>
        <v>0</v>
      </c>
      <c r="X433" s="24" t="str">
        <f t="shared" si="104"/>
        <v/>
      </c>
      <c r="Y433" s="24" t="str">
        <f t="shared" si="104"/>
        <v/>
      </c>
      <c r="Z433" s="24" t="str">
        <f t="shared" si="95"/>
        <v/>
      </c>
      <c r="AA433" s="24" t="str">
        <f t="shared" si="102"/>
        <v/>
      </c>
      <c r="AC433" s="24" t="str">
        <f t="shared" ca="1" si="103"/>
        <v/>
      </c>
      <c r="AD433" s="24" t="str">
        <f t="shared" ca="1" si="103"/>
        <v/>
      </c>
      <c r="AE433" s="24" t="str">
        <f t="shared" ca="1" si="103"/>
        <v/>
      </c>
      <c r="AF433" s="24" t="str">
        <f t="shared" ca="1" si="103"/>
        <v/>
      </c>
      <c r="AG433" s="24" t="str">
        <f t="shared" ca="1" si="103"/>
        <v/>
      </c>
      <c r="AH433" s="24" t="str">
        <f t="shared" ca="1" si="103"/>
        <v/>
      </c>
    </row>
    <row r="434" spans="16:34" x14ac:dyDescent="0.25">
      <c r="P434" s="17">
        <v>435</v>
      </c>
      <c r="Q434" s="17">
        <f>VLOOKUP($P434,valores_RSI!$B$3:$D$1417,3,FALSE)</f>
        <v>59.238574984344197</v>
      </c>
      <c r="R434" s="17">
        <f t="shared" si="97"/>
        <v>80</v>
      </c>
      <c r="S434" s="24">
        <f t="shared" si="98"/>
        <v>1285</v>
      </c>
      <c r="T434" s="24">
        <f t="shared" si="98"/>
        <v>1384</v>
      </c>
      <c r="U434" s="24">
        <f t="shared" si="99"/>
        <v>1385</v>
      </c>
      <c r="V434" s="25" t="b">
        <f t="shared" si="93"/>
        <v>0</v>
      </c>
      <c r="W434" s="24" t="b">
        <f t="shared" si="94"/>
        <v>0</v>
      </c>
      <c r="X434" s="24" t="str">
        <f t="shared" si="104"/>
        <v/>
      </c>
      <c r="Y434" s="24" t="str">
        <f t="shared" si="104"/>
        <v/>
      </c>
      <c r="Z434" s="24" t="str">
        <f t="shared" si="95"/>
        <v/>
      </c>
      <c r="AA434" s="24" t="str">
        <f t="shared" si="102"/>
        <v/>
      </c>
      <c r="AC434" s="24" t="str">
        <f t="shared" ca="1" si="103"/>
        <v/>
      </c>
      <c r="AD434" s="24" t="str">
        <f t="shared" ca="1" si="103"/>
        <v/>
      </c>
      <c r="AE434" s="24" t="str">
        <f t="shared" ca="1" si="103"/>
        <v/>
      </c>
      <c r="AF434" s="24" t="str">
        <f t="shared" ca="1" si="103"/>
        <v/>
      </c>
      <c r="AG434" s="24" t="str">
        <f t="shared" ca="1" si="103"/>
        <v/>
      </c>
      <c r="AH434" s="24" t="str">
        <f t="shared" ca="1" si="103"/>
        <v/>
      </c>
    </row>
    <row r="435" spans="16:34" x14ac:dyDescent="0.25">
      <c r="P435" s="17">
        <v>436</v>
      </c>
      <c r="Q435" s="17">
        <f>VLOOKUP($P435,valores_RSI!$B$3:$D$1417,3,FALSE)</f>
        <v>57.431102205146097</v>
      </c>
      <c r="R435" s="17">
        <f t="shared" si="97"/>
        <v>80</v>
      </c>
      <c r="S435" s="24">
        <f t="shared" si="98"/>
        <v>1285</v>
      </c>
      <c r="T435" s="24">
        <f t="shared" si="98"/>
        <v>1384</v>
      </c>
      <c r="U435" s="24">
        <f t="shared" si="99"/>
        <v>1385</v>
      </c>
      <c r="V435" s="25" t="b">
        <f t="shared" si="93"/>
        <v>0</v>
      </c>
      <c r="W435" s="24" t="b">
        <f t="shared" si="94"/>
        <v>0</v>
      </c>
      <c r="X435" s="24" t="str">
        <f t="shared" si="104"/>
        <v/>
      </c>
      <c r="Y435" s="24" t="str">
        <f t="shared" si="104"/>
        <v/>
      </c>
      <c r="Z435" s="24" t="str">
        <f t="shared" si="95"/>
        <v/>
      </c>
      <c r="AA435" s="24" t="str">
        <f t="shared" si="102"/>
        <v/>
      </c>
      <c r="AC435" s="24" t="str">
        <f t="shared" ca="1" si="103"/>
        <v/>
      </c>
      <c r="AD435" s="24" t="str">
        <f t="shared" ca="1" si="103"/>
        <v/>
      </c>
      <c r="AE435" s="24" t="str">
        <f t="shared" ca="1" si="103"/>
        <v/>
      </c>
      <c r="AF435" s="24" t="str">
        <f t="shared" ca="1" si="103"/>
        <v/>
      </c>
      <c r="AG435" s="24" t="str">
        <f t="shared" ca="1" si="103"/>
        <v/>
      </c>
      <c r="AH435" s="24" t="str">
        <f t="shared" ca="1" si="103"/>
        <v/>
      </c>
    </row>
    <row r="436" spans="16:34" x14ac:dyDescent="0.25">
      <c r="P436" s="17">
        <v>437</v>
      </c>
      <c r="Q436" s="17">
        <f>VLOOKUP($P436,valores_RSI!$B$3:$D$1417,3,FALSE)</f>
        <v>55.504112965259502</v>
      </c>
      <c r="R436" s="17">
        <f t="shared" si="97"/>
        <v>80</v>
      </c>
      <c r="S436" s="24">
        <f t="shared" si="98"/>
        <v>1285</v>
      </c>
      <c r="T436" s="24">
        <f t="shared" si="98"/>
        <v>1384</v>
      </c>
      <c r="U436" s="24">
        <f t="shared" si="99"/>
        <v>1385</v>
      </c>
      <c r="V436" s="25" t="b">
        <f t="shared" si="93"/>
        <v>0</v>
      </c>
      <c r="W436" s="24" t="b">
        <f t="shared" si="94"/>
        <v>0</v>
      </c>
      <c r="X436" s="24" t="str">
        <f t="shared" si="104"/>
        <v/>
      </c>
      <c r="Y436" s="24" t="str">
        <f t="shared" si="104"/>
        <v/>
      </c>
      <c r="Z436" s="24" t="str">
        <f t="shared" si="95"/>
        <v/>
      </c>
      <c r="AA436" s="24" t="str">
        <f t="shared" si="102"/>
        <v/>
      </c>
      <c r="AC436" s="24" t="str">
        <f t="shared" ca="1" si="103"/>
        <v/>
      </c>
      <c r="AD436" s="24" t="str">
        <f t="shared" ca="1" si="103"/>
        <v/>
      </c>
      <c r="AE436" s="24" t="str">
        <f t="shared" ca="1" si="103"/>
        <v/>
      </c>
      <c r="AF436" s="24" t="str">
        <f t="shared" ca="1" si="103"/>
        <v/>
      </c>
      <c r="AG436" s="24" t="str">
        <f t="shared" ca="1" si="103"/>
        <v/>
      </c>
      <c r="AH436" s="24" t="str">
        <f t="shared" ca="1" si="103"/>
        <v/>
      </c>
    </row>
    <row r="437" spans="16:34" x14ac:dyDescent="0.25">
      <c r="P437" s="17">
        <v>438</v>
      </c>
      <c r="Q437" s="17">
        <f>VLOOKUP($P437,valores_RSI!$B$3:$D$1417,3,FALSE)</f>
        <v>53.654900984802602</v>
      </c>
      <c r="R437" s="17">
        <f t="shared" si="97"/>
        <v>80</v>
      </c>
      <c r="S437" s="24">
        <f t="shared" si="98"/>
        <v>1285</v>
      </c>
      <c r="T437" s="24">
        <f t="shared" si="98"/>
        <v>1384</v>
      </c>
      <c r="U437" s="24">
        <f t="shared" si="99"/>
        <v>1385</v>
      </c>
      <c r="V437" s="25" t="b">
        <f t="shared" si="93"/>
        <v>0</v>
      </c>
      <c r="W437" s="24" t="b">
        <f t="shared" si="94"/>
        <v>0</v>
      </c>
      <c r="X437" s="24" t="str">
        <f t="shared" si="104"/>
        <v/>
      </c>
      <c r="Y437" s="24" t="str">
        <f t="shared" si="104"/>
        <v/>
      </c>
      <c r="Z437" s="24" t="str">
        <f t="shared" si="95"/>
        <v/>
      </c>
      <c r="AA437" s="24" t="str">
        <f t="shared" si="102"/>
        <v/>
      </c>
      <c r="AC437" s="24" t="str">
        <f t="shared" ca="1" si="103"/>
        <v/>
      </c>
      <c r="AD437" s="24" t="str">
        <f t="shared" ca="1" si="103"/>
        <v/>
      </c>
      <c r="AE437" s="24" t="str">
        <f t="shared" ca="1" si="103"/>
        <v/>
      </c>
      <c r="AF437" s="24" t="str">
        <f t="shared" ca="1" si="103"/>
        <v/>
      </c>
      <c r="AG437" s="24" t="str">
        <f t="shared" ca="1" si="103"/>
        <v/>
      </c>
      <c r="AH437" s="24" t="str">
        <f t="shared" ca="1" si="103"/>
        <v/>
      </c>
    </row>
    <row r="438" spans="16:34" x14ac:dyDescent="0.25">
      <c r="P438" s="17">
        <v>439</v>
      </c>
      <c r="Q438" s="17">
        <f>VLOOKUP($P438,valores_RSI!$B$3:$D$1417,3,FALSE)</f>
        <v>51.703994308040002</v>
      </c>
      <c r="R438" s="17">
        <f t="shared" si="97"/>
        <v>80</v>
      </c>
      <c r="S438" s="24">
        <f t="shared" si="98"/>
        <v>1285</v>
      </c>
      <c r="T438" s="24">
        <f t="shared" si="98"/>
        <v>1384</v>
      </c>
      <c r="U438" s="24">
        <f t="shared" si="99"/>
        <v>1385</v>
      </c>
      <c r="V438" s="25" t="b">
        <f t="shared" si="93"/>
        <v>0</v>
      </c>
      <c r="W438" s="24" t="b">
        <f t="shared" si="94"/>
        <v>0</v>
      </c>
      <c r="X438" s="24" t="str">
        <f t="shared" si="104"/>
        <v/>
      </c>
      <c r="Y438" s="24" t="str">
        <f t="shared" si="104"/>
        <v/>
      </c>
      <c r="Z438" s="24" t="str">
        <f t="shared" si="95"/>
        <v/>
      </c>
      <c r="AA438" s="24" t="str">
        <f t="shared" si="102"/>
        <v/>
      </c>
      <c r="AC438" s="24" t="str">
        <f t="shared" ref="AC438:AH453" ca="1" si="105">IF($W438,IF(OR(OFFSET($AA438,AC$2,0)="abaixo",OFFSET($AA438,AC$2,0)="abaixo mas menor que o break"),IF($AA438="acima","cruzou_para_cima",""),""),"")</f>
        <v/>
      </c>
      <c r="AD438" s="24" t="str">
        <f t="shared" ca="1" si="105"/>
        <v/>
      </c>
      <c r="AE438" s="24" t="str">
        <f t="shared" ca="1" si="105"/>
        <v/>
      </c>
      <c r="AF438" s="24" t="str">
        <f t="shared" ca="1" si="105"/>
        <v/>
      </c>
      <c r="AG438" s="24" t="str">
        <f t="shared" ca="1" si="105"/>
        <v/>
      </c>
      <c r="AH438" s="24" t="str">
        <f t="shared" ca="1" si="105"/>
        <v/>
      </c>
    </row>
    <row r="439" spans="16:34" x14ac:dyDescent="0.25">
      <c r="P439" s="17">
        <v>440</v>
      </c>
      <c r="Q439" s="17">
        <f>VLOOKUP($P439,valores_RSI!$B$3:$D$1417,3,FALSE)</f>
        <v>55.295175807902801</v>
      </c>
      <c r="R439" s="17">
        <f t="shared" si="97"/>
        <v>80</v>
      </c>
      <c r="S439" s="24">
        <f t="shared" si="98"/>
        <v>1285</v>
      </c>
      <c r="T439" s="24">
        <f t="shared" si="98"/>
        <v>1384</v>
      </c>
      <c r="U439" s="24">
        <f t="shared" si="99"/>
        <v>1385</v>
      </c>
      <c r="V439" s="25" t="b">
        <f t="shared" si="93"/>
        <v>0</v>
      </c>
      <c r="W439" s="24" t="b">
        <f t="shared" si="94"/>
        <v>0</v>
      </c>
      <c r="X439" s="24" t="str">
        <f t="shared" si="104"/>
        <v/>
      </c>
      <c r="Y439" s="24" t="str">
        <f t="shared" si="104"/>
        <v/>
      </c>
      <c r="Z439" s="24" t="str">
        <f t="shared" si="95"/>
        <v/>
      </c>
      <c r="AA439" s="24" t="str">
        <f t="shared" si="102"/>
        <v/>
      </c>
      <c r="AC439" s="24" t="str">
        <f t="shared" ca="1" si="105"/>
        <v/>
      </c>
      <c r="AD439" s="24" t="str">
        <f t="shared" ca="1" si="105"/>
        <v/>
      </c>
      <c r="AE439" s="24" t="str">
        <f t="shared" ca="1" si="105"/>
        <v/>
      </c>
      <c r="AF439" s="24" t="str">
        <f t="shared" ca="1" si="105"/>
        <v/>
      </c>
      <c r="AG439" s="24" t="str">
        <f t="shared" ca="1" si="105"/>
        <v/>
      </c>
      <c r="AH439" s="24" t="str">
        <f t="shared" ca="1" si="105"/>
        <v/>
      </c>
    </row>
    <row r="440" spans="16:34" x14ac:dyDescent="0.25">
      <c r="P440" s="17">
        <v>441</v>
      </c>
      <c r="Q440" s="17">
        <f>VLOOKUP($P440,valores_RSI!$B$3:$D$1417,3,FALSE)</f>
        <v>51.7210566766692</v>
      </c>
      <c r="R440" s="17">
        <f t="shared" si="97"/>
        <v>80</v>
      </c>
      <c r="S440" s="24">
        <f t="shared" si="98"/>
        <v>1285</v>
      </c>
      <c r="T440" s="24">
        <f t="shared" si="98"/>
        <v>1384</v>
      </c>
      <c r="U440" s="24">
        <f t="shared" si="99"/>
        <v>1385</v>
      </c>
      <c r="V440" s="25" t="b">
        <f t="shared" si="93"/>
        <v>0</v>
      </c>
      <c r="W440" s="24" t="b">
        <f t="shared" si="94"/>
        <v>0</v>
      </c>
      <c r="X440" s="24" t="str">
        <f t="shared" si="104"/>
        <v/>
      </c>
      <c r="Y440" s="24" t="str">
        <f t="shared" si="104"/>
        <v/>
      </c>
      <c r="Z440" s="24" t="str">
        <f t="shared" si="95"/>
        <v/>
      </c>
      <c r="AA440" s="24" t="str">
        <f t="shared" si="102"/>
        <v/>
      </c>
      <c r="AC440" s="24" t="str">
        <f t="shared" ca="1" si="105"/>
        <v/>
      </c>
      <c r="AD440" s="24" t="str">
        <f t="shared" ca="1" si="105"/>
        <v/>
      </c>
      <c r="AE440" s="24" t="str">
        <f t="shared" ca="1" si="105"/>
        <v/>
      </c>
      <c r="AF440" s="24" t="str">
        <f t="shared" ca="1" si="105"/>
        <v/>
      </c>
      <c r="AG440" s="24" t="str">
        <f t="shared" ca="1" si="105"/>
        <v/>
      </c>
      <c r="AH440" s="24" t="str">
        <f t="shared" ca="1" si="105"/>
        <v/>
      </c>
    </row>
    <row r="441" spans="16:34" x14ac:dyDescent="0.25">
      <c r="P441" s="17">
        <v>442</v>
      </c>
      <c r="Q441" s="17">
        <f>VLOOKUP($P441,valores_RSI!$B$3:$D$1417,3,FALSE)</f>
        <v>52.8756079836228</v>
      </c>
      <c r="R441" s="17">
        <f t="shared" si="97"/>
        <v>80</v>
      </c>
      <c r="S441" s="24">
        <f t="shared" si="98"/>
        <v>1285</v>
      </c>
      <c r="T441" s="24">
        <f t="shared" si="98"/>
        <v>1384</v>
      </c>
      <c r="U441" s="24">
        <f t="shared" si="99"/>
        <v>1385</v>
      </c>
      <c r="V441" s="25" t="b">
        <f t="shared" si="93"/>
        <v>0</v>
      </c>
      <c r="W441" s="24" t="b">
        <f t="shared" si="94"/>
        <v>0</v>
      </c>
      <c r="X441" s="24" t="str">
        <f t="shared" si="104"/>
        <v/>
      </c>
      <c r="Y441" s="24" t="str">
        <f t="shared" si="104"/>
        <v/>
      </c>
      <c r="Z441" s="24" t="str">
        <f t="shared" si="95"/>
        <v/>
      </c>
      <c r="AA441" s="24" t="str">
        <f t="shared" si="102"/>
        <v/>
      </c>
      <c r="AC441" s="24" t="str">
        <f t="shared" ca="1" si="105"/>
        <v/>
      </c>
      <c r="AD441" s="24" t="str">
        <f t="shared" ca="1" si="105"/>
        <v/>
      </c>
      <c r="AE441" s="24" t="str">
        <f t="shared" ca="1" si="105"/>
        <v/>
      </c>
      <c r="AF441" s="24" t="str">
        <f t="shared" ca="1" si="105"/>
        <v/>
      </c>
      <c r="AG441" s="24" t="str">
        <f t="shared" ca="1" si="105"/>
        <v/>
      </c>
      <c r="AH441" s="24" t="str">
        <f t="shared" ca="1" si="105"/>
        <v/>
      </c>
    </row>
    <row r="442" spans="16:34" x14ac:dyDescent="0.25">
      <c r="P442" s="17">
        <v>443</v>
      </c>
      <c r="Q442" s="17">
        <f>VLOOKUP($P442,valores_RSI!$B$3:$D$1417,3,FALSE)</f>
        <v>54.620394454735496</v>
      </c>
      <c r="R442" s="17">
        <f t="shared" si="97"/>
        <v>80</v>
      </c>
      <c r="S442" s="24">
        <f t="shared" si="98"/>
        <v>1285</v>
      </c>
      <c r="T442" s="24">
        <f t="shared" si="98"/>
        <v>1384</v>
      </c>
      <c r="U442" s="24">
        <f t="shared" si="99"/>
        <v>1385</v>
      </c>
      <c r="V442" s="25" t="b">
        <f t="shared" si="93"/>
        <v>0</v>
      </c>
      <c r="W442" s="24" t="b">
        <f t="shared" si="94"/>
        <v>0</v>
      </c>
      <c r="X442" s="24" t="str">
        <f t="shared" si="104"/>
        <v/>
      </c>
      <c r="Y442" s="24" t="str">
        <f t="shared" si="104"/>
        <v/>
      </c>
      <c r="Z442" s="24" t="str">
        <f t="shared" si="95"/>
        <v/>
      </c>
      <c r="AA442" s="24" t="str">
        <f t="shared" si="102"/>
        <v/>
      </c>
      <c r="AC442" s="24" t="str">
        <f t="shared" ca="1" si="105"/>
        <v/>
      </c>
      <c r="AD442" s="24" t="str">
        <f t="shared" ca="1" si="105"/>
        <v/>
      </c>
      <c r="AE442" s="24" t="str">
        <f t="shared" ca="1" si="105"/>
        <v/>
      </c>
      <c r="AF442" s="24" t="str">
        <f t="shared" ca="1" si="105"/>
        <v/>
      </c>
      <c r="AG442" s="24" t="str">
        <f t="shared" ca="1" si="105"/>
        <v/>
      </c>
      <c r="AH442" s="24" t="str">
        <f t="shared" ca="1" si="105"/>
        <v/>
      </c>
    </row>
    <row r="443" spans="16:34" x14ac:dyDescent="0.25">
      <c r="P443" s="17">
        <v>444</v>
      </c>
      <c r="Q443" s="17">
        <f>VLOOKUP($P443,valores_RSI!$B$3:$D$1417,3,FALSE)</f>
        <v>55.026223550327003</v>
      </c>
      <c r="R443" s="17">
        <f t="shared" si="97"/>
        <v>80</v>
      </c>
      <c r="S443" s="24">
        <f t="shared" si="98"/>
        <v>1285</v>
      </c>
      <c r="T443" s="24">
        <f t="shared" si="98"/>
        <v>1384</v>
      </c>
      <c r="U443" s="24">
        <f t="shared" si="99"/>
        <v>1385</v>
      </c>
      <c r="V443" s="25" t="b">
        <f t="shared" si="93"/>
        <v>0</v>
      </c>
      <c r="W443" s="24" t="b">
        <f t="shared" si="94"/>
        <v>0</v>
      </c>
      <c r="X443" s="24" t="str">
        <f t="shared" si="104"/>
        <v/>
      </c>
      <c r="Y443" s="24" t="str">
        <f t="shared" si="104"/>
        <v/>
      </c>
      <c r="Z443" s="24" t="str">
        <f t="shared" si="95"/>
        <v/>
      </c>
      <c r="AA443" s="24" t="str">
        <f t="shared" si="102"/>
        <v/>
      </c>
      <c r="AC443" s="24" t="str">
        <f t="shared" ca="1" si="105"/>
        <v/>
      </c>
      <c r="AD443" s="24" t="str">
        <f t="shared" ca="1" si="105"/>
        <v/>
      </c>
      <c r="AE443" s="24" t="str">
        <f t="shared" ca="1" si="105"/>
        <v/>
      </c>
      <c r="AF443" s="24" t="str">
        <f t="shared" ca="1" si="105"/>
        <v/>
      </c>
      <c r="AG443" s="24" t="str">
        <f t="shared" ca="1" si="105"/>
        <v/>
      </c>
      <c r="AH443" s="24" t="str">
        <f t="shared" ca="1" si="105"/>
        <v/>
      </c>
    </row>
    <row r="444" spans="16:34" x14ac:dyDescent="0.25">
      <c r="P444" s="17">
        <v>445</v>
      </c>
      <c r="Q444" s="17">
        <f>VLOOKUP($P444,valores_RSI!$B$3:$D$1417,3,FALSE)</f>
        <v>55.980443773814201</v>
      </c>
      <c r="R444" s="17">
        <f t="shared" si="97"/>
        <v>80</v>
      </c>
      <c r="S444" s="24">
        <f t="shared" si="98"/>
        <v>1285</v>
      </c>
      <c r="T444" s="24">
        <f t="shared" si="98"/>
        <v>1384</v>
      </c>
      <c r="U444" s="24">
        <f t="shared" si="99"/>
        <v>1385</v>
      </c>
      <c r="V444" s="25" t="b">
        <f t="shared" si="93"/>
        <v>0</v>
      </c>
      <c r="W444" s="24" t="b">
        <f t="shared" si="94"/>
        <v>0</v>
      </c>
      <c r="X444" s="24" t="str">
        <f t="shared" si="104"/>
        <v/>
      </c>
      <c r="Y444" s="24" t="str">
        <f t="shared" si="104"/>
        <v/>
      </c>
      <c r="Z444" s="24" t="str">
        <f t="shared" si="95"/>
        <v/>
      </c>
      <c r="AA444" s="24" t="str">
        <f t="shared" si="102"/>
        <v/>
      </c>
      <c r="AC444" s="24" t="str">
        <f t="shared" ca="1" si="105"/>
        <v/>
      </c>
      <c r="AD444" s="24" t="str">
        <f t="shared" ca="1" si="105"/>
        <v/>
      </c>
      <c r="AE444" s="24" t="str">
        <f t="shared" ca="1" si="105"/>
        <v/>
      </c>
      <c r="AF444" s="24" t="str">
        <f t="shared" ca="1" si="105"/>
        <v/>
      </c>
      <c r="AG444" s="24" t="str">
        <f t="shared" ca="1" si="105"/>
        <v/>
      </c>
      <c r="AH444" s="24" t="str">
        <f t="shared" ca="1" si="105"/>
        <v/>
      </c>
    </row>
    <row r="445" spans="16:34" x14ac:dyDescent="0.25">
      <c r="P445" s="17">
        <v>446</v>
      </c>
      <c r="Q445" s="17">
        <f>VLOOKUP($P445,valores_RSI!$B$3:$D$1417,3,FALSE)</f>
        <v>55.757305451234103</v>
      </c>
      <c r="R445" s="17">
        <f t="shared" si="97"/>
        <v>80</v>
      </c>
      <c r="S445" s="24">
        <f t="shared" si="98"/>
        <v>1285</v>
      </c>
      <c r="T445" s="24">
        <f t="shared" si="98"/>
        <v>1384</v>
      </c>
      <c r="U445" s="24">
        <f t="shared" si="99"/>
        <v>1385</v>
      </c>
      <c r="V445" s="25" t="b">
        <f t="shared" si="93"/>
        <v>0</v>
      </c>
      <c r="W445" s="24" t="b">
        <f t="shared" si="94"/>
        <v>0</v>
      </c>
      <c r="X445" s="24" t="str">
        <f t="shared" si="104"/>
        <v/>
      </c>
      <c r="Y445" s="24" t="str">
        <f t="shared" si="104"/>
        <v/>
      </c>
      <c r="Z445" s="24" t="str">
        <f t="shared" si="95"/>
        <v/>
      </c>
      <c r="AA445" s="24" t="str">
        <f t="shared" si="102"/>
        <v/>
      </c>
      <c r="AC445" s="24" t="str">
        <f t="shared" ca="1" si="105"/>
        <v/>
      </c>
      <c r="AD445" s="24" t="str">
        <f t="shared" ca="1" si="105"/>
        <v/>
      </c>
      <c r="AE445" s="24" t="str">
        <f t="shared" ca="1" si="105"/>
        <v/>
      </c>
      <c r="AF445" s="24" t="str">
        <f t="shared" ca="1" si="105"/>
        <v/>
      </c>
      <c r="AG445" s="24" t="str">
        <f t="shared" ca="1" si="105"/>
        <v/>
      </c>
      <c r="AH445" s="24" t="str">
        <f t="shared" ca="1" si="105"/>
        <v/>
      </c>
    </row>
    <row r="446" spans="16:34" x14ac:dyDescent="0.25">
      <c r="P446" s="17">
        <v>447</v>
      </c>
      <c r="Q446" s="17">
        <f>VLOOKUP($P446,valores_RSI!$B$3:$D$1417,3,FALSE)</f>
        <v>56.508220835606998</v>
      </c>
      <c r="R446" s="17">
        <f t="shared" si="97"/>
        <v>80</v>
      </c>
      <c r="S446" s="24">
        <f t="shared" si="98"/>
        <v>1285</v>
      </c>
      <c r="T446" s="24">
        <f t="shared" si="98"/>
        <v>1384</v>
      </c>
      <c r="U446" s="24">
        <f t="shared" si="99"/>
        <v>1385</v>
      </c>
      <c r="V446" s="25" t="b">
        <f t="shared" si="93"/>
        <v>0</v>
      </c>
      <c r="W446" s="24" t="b">
        <f t="shared" si="94"/>
        <v>0</v>
      </c>
      <c r="X446" s="24" t="str">
        <f t="shared" si="104"/>
        <v/>
      </c>
      <c r="Y446" s="24" t="str">
        <f t="shared" si="104"/>
        <v/>
      </c>
      <c r="Z446" s="24" t="str">
        <f t="shared" si="95"/>
        <v/>
      </c>
      <c r="AA446" s="24" t="str">
        <f t="shared" si="102"/>
        <v/>
      </c>
      <c r="AC446" s="24" t="str">
        <f t="shared" ca="1" si="105"/>
        <v/>
      </c>
      <c r="AD446" s="24" t="str">
        <f t="shared" ca="1" si="105"/>
        <v/>
      </c>
      <c r="AE446" s="24" t="str">
        <f t="shared" ca="1" si="105"/>
        <v/>
      </c>
      <c r="AF446" s="24" t="str">
        <f t="shared" ca="1" si="105"/>
        <v/>
      </c>
      <c r="AG446" s="24" t="str">
        <f t="shared" ca="1" si="105"/>
        <v/>
      </c>
      <c r="AH446" s="24" t="str">
        <f t="shared" ca="1" si="105"/>
        <v/>
      </c>
    </row>
    <row r="447" spans="16:34" x14ac:dyDescent="0.25">
      <c r="P447" s="17">
        <v>448</v>
      </c>
      <c r="Q447" s="17">
        <f>VLOOKUP($P447,valores_RSI!$B$3:$D$1417,3,FALSE)</f>
        <v>55.740577136051101</v>
      </c>
      <c r="R447" s="17">
        <f t="shared" si="97"/>
        <v>80</v>
      </c>
      <c r="S447" s="24">
        <f t="shared" si="98"/>
        <v>1285</v>
      </c>
      <c r="T447" s="24">
        <f t="shared" si="98"/>
        <v>1384</v>
      </c>
      <c r="U447" s="24">
        <f t="shared" si="99"/>
        <v>1385</v>
      </c>
      <c r="V447" s="25" t="b">
        <f t="shared" si="93"/>
        <v>0</v>
      </c>
      <c r="W447" s="24" t="b">
        <f t="shared" si="94"/>
        <v>0</v>
      </c>
      <c r="X447" s="24" t="str">
        <f t="shared" si="104"/>
        <v/>
      </c>
      <c r="Y447" s="24" t="str">
        <f t="shared" si="104"/>
        <v/>
      </c>
      <c r="Z447" s="24" t="str">
        <f t="shared" si="95"/>
        <v/>
      </c>
      <c r="AA447" s="24" t="str">
        <f t="shared" si="102"/>
        <v/>
      </c>
      <c r="AC447" s="24" t="str">
        <f t="shared" ca="1" si="105"/>
        <v/>
      </c>
      <c r="AD447" s="24" t="str">
        <f t="shared" ca="1" si="105"/>
        <v/>
      </c>
      <c r="AE447" s="24" t="str">
        <f t="shared" ca="1" si="105"/>
        <v/>
      </c>
      <c r="AF447" s="24" t="str">
        <f t="shared" ca="1" si="105"/>
        <v/>
      </c>
      <c r="AG447" s="24" t="str">
        <f t="shared" ca="1" si="105"/>
        <v/>
      </c>
      <c r="AH447" s="24" t="str">
        <f t="shared" ca="1" si="105"/>
        <v/>
      </c>
    </row>
    <row r="448" spans="16:34" x14ac:dyDescent="0.25">
      <c r="P448" s="17">
        <v>449</v>
      </c>
      <c r="Q448" s="17">
        <f>VLOOKUP($P448,valores_RSI!$B$3:$D$1417,3,FALSE)</f>
        <v>56.277052774119497</v>
      </c>
      <c r="R448" s="17">
        <f t="shared" si="97"/>
        <v>80</v>
      </c>
      <c r="S448" s="24">
        <f t="shared" si="98"/>
        <v>1285</v>
      </c>
      <c r="T448" s="24">
        <f t="shared" si="98"/>
        <v>1384</v>
      </c>
      <c r="U448" s="24">
        <f t="shared" si="99"/>
        <v>1385</v>
      </c>
      <c r="V448" s="25" t="b">
        <f t="shared" si="93"/>
        <v>0</v>
      </c>
      <c r="W448" s="24" t="b">
        <f t="shared" si="94"/>
        <v>0</v>
      </c>
      <c r="X448" s="24" t="str">
        <f t="shared" ref="X448:Y467" si="106">IF($V448,VLOOKUP($R448,$B$5:$N$101,X$2,FALSE),"")</f>
        <v/>
      </c>
      <c r="Y448" s="24" t="str">
        <f t="shared" si="106"/>
        <v/>
      </c>
      <c r="Z448" s="24" t="str">
        <f t="shared" si="95"/>
        <v/>
      </c>
      <c r="AA448" s="24" t="str">
        <f t="shared" si="102"/>
        <v/>
      </c>
      <c r="AC448" s="24" t="str">
        <f t="shared" ca="1" si="105"/>
        <v/>
      </c>
      <c r="AD448" s="24" t="str">
        <f t="shared" ca="1" si="105"/>
        <v/>
      </c>
      <c r="AE448" s="24" t="str">
        <f t="shared" ca="1" si="105"/>
        <v/>
      </c>
      <c r="AF448" s="24" t="str">
        <f t="shared" ca="1" si="105"/>
        <v/>
      </c>
      <c r="AG448" s="24" t="str">
        <f t="shared" ca="1" si="105"/>
        <v/>
      </c>
      <c r="AH448" s="24" t="str">
        <f t="shared" ca="1" si="105"/>
        <v/>
      </c>
    </row>
    <row r="449" spans="16:34" x14ac:dyDescent="0.25">
      <c r="P449" s="17">
        <v>450</v>
      </c>
      <c r="Q449" s="17">
        <f>VLOOKUP($P449,valores_RSI!$B$3:$D$1417,3,FALSE)</f>
        <v>55.368980557009898</v>
      </c>
      <c r="R449" s="17">
        <f t="shared" si="97"/>
        <v>80</v>
      </c>
      <c r="S449" s="24">
        <f t="shared" si="98"/>
        <v>1285</v>
      </c>
      <c r="T449" s="24">
        <f t="shared" si="98"/>
        <v>1384</v>
      </c>
      <c r="U449" s="24">
        <f t="shared" si="99"/>
        <v>1385</v>
      </c>
      <c r="V449" s="25" t="b">
        <f t="shared" si="93"/>
        <v>0</v>
      </c>
      <c r="W449" s="24" t="b">
        <f t="shared" si="94"/>
        <v>0</v>
      </c>
      <c r="X449" s="24" t="str">
        <f t="shared" si="106"/>
        <v/>
      </c>
      <c r="Y449" s="24" t="str">
        <f t="shared" si="106"/>
        <v/>
      </c>
      <c r="Z449" s="24" t="str">
        <f t="shared" si="95"/>
        <v/>
      </c>
      <c r="AA449" s="24" t="str">
        <f t="shared" si="102"/>
        <v/>
      </c>
      <c r="AC449" s="24" t="str">
        <f t="shared" ca="1" si="105"/>
        <v/>
      </c>
      <c r="AD449" s="24" t="str">
        <f t="shared" ca="1" si="105"/>
        <v/>
      </c>
      <c r="AE449" s="24" t="str">
        <f t="shared" ca="1" si="105"/>
        <v/>
      </c>
      <c r="AF449" s="24" t="str">
        <f t="shared" ca="1" si="105"/>
        <v/>
      </c>
      <c r="AG449" s="24" t="str">
        <f t="shared" ca="1" si="105"/>
        <v/>
      </c>
      <c r="AH449" s="24" t="str">
        <f t="shared" ca="1" si="105"/>
        <v/>
      </c>
    </row>
    <row r="450" spans="16:34" x14ac:dyDescent="0.25">
      <c r="P450" s="17">
        <v>451</v>
      </c>
      <c r="Q450" s="17">
        <f>VLOOKUP($P450,valores_RSI!$B$3:$D$1417,3,FALSE)</f>
        <v>56.652358547559402</v>
      </c>
      <c r="R450" s="17">
        <f t="shared" si="97"/>
        <v>80</v>
      </c>
      <c r="S450" s="24">
        <f t="shared" si="98"/>
        <v>1285</v>
      </c>
      <c r="T450" s="24">
        <f t="shared" si="98"/>
        <v>1384</v>
      </c>
      <c r="U450" s="24">
        <f t="shared" si="99"/>
        <v>1385</v>
      </c>
      <c r="V450" s="25" t="b">
        <f t="shared" si="93"/>
        <v>0</v>
      </c>
      <c r="W450" s="24" t="b">
        <f t="shared" si="94"/>
        <v>0</v>
      </c>
      <c r="X450" s="24" t="str">
        <f t="shared" si="106"/>
        <v/>
      </c>
      <c r="Y450" s="24" t="str">
        <f t="shared" si="106"/>
        <v/>
      </c>
      <c r="Z450" s="24" t="str">
        <f t="shared" si="95"/>
        <v/>
      </c>
      <c r="AA450" s="24" t="str">
        <f t="shared" si="102"/>
        <v/>
      </c>
      <c r="AC450" s="24" t="str">
        <f t="shared" ca="1" si="105"/>
        <v/>
      </c>
      <c r="AD450" s="24" t="str">
        <f t="shared" ca="1" si="105"/>
        <v/>
      </c>
      <c r="AE450" s="24" t="str">
        <f t="shared" ca="1" si="105"/>
        <v/>
      </c>
      <c r="AF450" s="24" t="str">
        <f t="shared" ca="1" si="105"/>
        <v/>
      </c>
      <c r="AG450" s="24" t="str">
        <f t="shared" ca="1" si="105"/>
        <v/>
      </c>
      <c r="AH450" s="24" t="str">
        <f t="shared" ca="1" si="105"/>
        <v/>
      </c>
    </row>
    <row r="451" spans="16:34" x14ac:dyDescent="0.25">
      <c r="P451" s="17">
        <v>452</v>
      </c>
      <c r="Q451" s="17">
        <f>VLOOKUP($P451,valores_RSI!$B$3:$D$1417,3,FALSE)</f>
        <v>55.743247597126597</v>
      </c>
      <c r="R451" s="17">
        <f t="shared" si="97"/>
        <v>80</v>
      </c>
      <c r="S451" s="24">
        <f t="shared" si="98"/>
        <v>1285</v>
      </c>
      <c r="T451" s="24">
        <f t="shared" si="98"/>
        <v>1384</v>
      </c>
      <c r="U451" s="24">
        <f t="shared" si="99"/>
        <v>1385</v>
      </c>
      <c r="V451" s="25" t="b">
        <f t="shared" si="93"/>
        <v>0</v>
      </c>
      <c r="W451" s="24" t="b">
        <f t="shared" si="94"/>
        <v>0</v>
      </c>
      <c r="X451" s="24" t="str">
        <f t="shared" si="106"/>
        <v/>
      </c>
      <c r="Y451" s="24" t="str">
        <f t="shared" si="106"/>
        <v/>
      </c>
      <c r="Z451" s="24" t="str">
        <f t="shared" si="95"/>
        <v/>
      </c>
      <c r="AA451" s="24" t="str">
        <f t="shared" si="102"/>
        <v/>
      </c>
      <c r="AC451" s="24" t="str">
        <f t="shared" ca="1" si="105"/>
        <v/>
      </c>
      <c r="AD451" s="24" t="str">
        <f t="shared" ca="1" si="105"/>
        <v/>
      </c>
      <c r="AE451" s="24" t="str">
        <f t="shared" ca="1" si="105"/>
        <v/>
      </c>
      <c r="AF451" s="24" t="str">
        <f t="shared" ca="1" si="105"/>
        <v/>
      </c>
      <c r="AG451" s="24" t="str">
        <f t="shared" ca="1" si="105"/>
        <v/>
      </c>
      <c r="AH451" s="24" t="str">
        <f t="shared" ca="1" si="105"/>
        <v/>
      </c>
    </row>
    <row r="452" spans="16:34" x14ac:dyDescent="0.25">
      <c r="P452" s="17">
        <v>453</v>
      </c>
      <c r="Q452" s="17">
        <f>VLOOKUP($P452,valores_RSI!$B$3:$D$1417,3,FALSE)</f>
        <v>52.715239930206998</v>
      </c>
      <c r="R452" s="17">
        <f t="shared" si="97"/>
        <v>80</v>
      </c>
      <c r="S452" s="24">
        <f t="shared" si="98"/>
        <v>1285</v>
      </c>
      <c r="T452" s="24">
        <f t="shared" si="98"/>
        <v>1384</v>
      </c>
      <c r="U452" s="24">
        <f t="shared" si="99"/>
        <v>1385</v>
      </c>
      <c r="V452" s="25" t="b">
        <f t="shared" si="93"/>
        <v>0</v>
      </c>
      <c r="W452" s="24" t="b">
        <f t="shared" si="94"/>
        <v>0</v>
      </c>
      <c r="X452" s="24" t="str">
        <f t="shared" si="106"/>
        <v/>
      </c>
      <c r="Y452" s="24" t="str">
        <f t="shared" si="106"/>
        <v/>
      </c>
      <c r="Z452" s="24" t="str">
        <f t="shared" si="95"/>
        <v/>
      </c>
      <c r="AA452" s="24" t="str">
        <f t="shared" si="102"/>
        <v/>
      </c>
      <c r="AC452" s="24" t="str">
        <f t="shared" ca="1" si="105"/>
        <v/>
      </c>
      <c r="AD452" s="24" t="str">
        <f t="shared" ca="1" si="105"/>
        <v/>
      </c>
      <c r="AE452" s="24" t="str">
        <f t="shared" ca="1" si="105"/>
        <v/>
      </c>
      <c r="AF452" s="24" t="str">
        <f t="shared" ca="1" si="105"/>
        <v/>
      </c>
      <c r="AG452" s="24" t="str">
        <f t="shared" ca="1" si="105"/>
        <v/>
      </c>
      <c r="AH452" s="24" t="str">
        <f t="shared" ca="1" si="105"/>
        <v/>
      </c>
    </row>
    <row r="453" spans="16:34" x14ac:dyDescent="0.25">
      <c r="P453" s="17">
        <v>454</v>
      </c>
      <c r="Q453" s="17">
        <f>VLOOKUP($P453,valores_RSI!$B$3:$D$1417,3,FALSE)</f>
        <v>53.272252659554098</v>
      </c>
      <c r="R453" s="17">
        <f t="shared" si="97"/>
        <v>80</v>
      </c>
      <c r="S453" s="24">
        <f t="shared" si="98"/>
        <v>1285</v>
      </c>
      <c r="T453" s="24">
        <f t="shared" si="98"/>
        <v>1384</v>
      </c>
      <c r="U453" s="24">
        <f t="shared" si="99"/>
        <v>1385</v>
      </c>
      <c r="V453" s="25" t="b">
        <f t="shared" si="93"/>
        <v>0</v>
      </c>
      <c r="W453" s="24" t="b">
        <f t="shared" si="94"/>
        <v>0</v>
      </c>
      <c r="X453" s="24" t="str">
        <f t="shared" si="106"/>
        <v/>
      </c>
      <c r="Y453" s="24" t="str">
        <f t="shared" si="106"/>
        <v/>
      </c>
      <c r="Z453" s="24" t="str">
        <f t="shared" si="95"/>
        <v/>
      </c>
      <c r="AA453" s="24" t="str">
        <f t="shared" si="102"/>
        <v/>
      </c>
      <c r="AC453" s="24" t="str">
        <f t="shared" ca="1" si="105"/>
        <v/>
      </c>
      <c r="AD453" s="24" t="str">
        <f t="shared" ca="1" si="105"/>
        <v/>
      </c>
      <c r="AE453" s="24" t="str">
        <f t="shared" ca="1" si="105"/>
        <v/>
      </c>
      <c r="AF453" s="24" t="str">
        <f t="shared" ca="1" si="105"/>
        <v/>
      </c>
      <c r="AG453" s="24" t="str">
        <f t="shared" ca="1" si="105"/>
        <v/>
      </c>
      <c r="AH453" s="24" t="str">
        <f t="shared" ca="1" si="105"/>
        <v/>
      </c>
    </row>
    <row r="454" spans="16:34" x14ac:dyDescent="0.25">
      <c r="P454" s="17">
        <v>455</v>
      </c>
      <c r="Q454" s="17">
        <f>VLOOKUP($P454,valores_RSI!$B$3:$D$1417,3,FALSE)</f>
        <v>51.100352423055398</v>
      </c>
      <c r="R454" s="17">
        <f t="shared" si="97"/>
        <v>80</v>
      </c>
      <c r="S454" s="24">
        <f t="shared" si="98"/>
        <v>1285</v>
      </c>
      <c r="T454" s="24">
        <f t="shared" si="98"/>
        <v>1384</v>
      </c>
      <c r="U454" s="24">
        <f t="shared" si="99"/>
        <v>1385</v>
      </c>
      <c r="V454" s="25" t="b">
        <f t="shared" ref="V454:V517" si="107">$P454&gt;=$T454+$L$3</f>
        <v>0</v>
      </c>
      <c r="W454" s="24" t="b">
        <f t="shared" ref="W454:W517" si="108">$P454&gt;=U454+$L$3</f>
        <v>0</v>
      </c>
      <c r="X454" s="24" t="str">
        <f t="shared" si="106"/>
        <v/>
      </c>
      <c r="Y454" s="24" t="str">
        <f t="shared" si="106"/>
        <v/>
      </c>
      <c r="Z454" s="24" t="str">
        <f t="shared" ref="Z454:Z517" si="109">IF($V454,P454*X454+Y454,"")</f>
        <v/>
      </c>
      <c r="AA454" s="24" t="str">
        <f t="shared" si="102"/>
        <v/>
      </c>
      <c r="AC454" s="24" t="str">
        <f t="shared" ref="AC454:AH469" ca="1" si="110">IF($W454,IF(OR(OFFSET($AA454,AC$2,0)="abaixo",OFFSET($AA454,AC$2,0)="abaixo mas menor que o break"),IF($AA454="acima","cruzou_para_cima",""),""),"")</f>
        <v/>
      </c>
      <c r="AD454" s="24" t="str">
        <f t="shared" ca="1" si="110"/>
        <v/>
      </c>
      <c r="AE454" s="24" t="str">
        <f t="shared" ca="1" si="110"/>
        <v/>
      </c>
      <c r="AF454" s="24" t="str">
        <f t="shared" ca="1" si="110"/>
        <v/>
      </c>
      <c r="AG454" s="24" t="str">
        <f t="shared" ca="1" si="110"/>
        <v/>
      </c>
      <c r="AH454" s="24" t="str">
        <f t="shared" ca="1" si="110"/>
        <v/>
      </c>
    </row>
    <row r="455" spans="16:34" x14ac:dyDescent="0.25">
      <c r="P455" s="17">
        <v>456</v>
      </c>
      <c r="Q455" s="17">
        <f>VLOOKUP($P455,valores_RSI!$B$3:$D$1417,3,FALSE)</f>
        <v>51.485583824732899</v>
      </c>
      <c r="R455" s="17">
        <f t="shared" ref="R455:R518" si="111">+R454</f>
        <v>80</v>
      </c>
      <c r="S455" s="24">
        <f t="shared" ref="S455:T518" si="112">+S454</f>
        <v>1285</v>
      </c>
      <c r="T455" s="24">
        <f t="shared" si="112"/>
        <v>1384</v>
      </c>
      <c r="U455" s="24">
        <f t="shared" ref="U455:U518" si="113">+U454</f>
        <v>1385</v>
      </c>
      <c r="V455" s="25" t="b">
        <f t="shared" si="107"/>
        <v>0</v>
      </c>
      <c r="W455" s="24" t="b">
        <f t="shared" si="108"/>
        <v>0</v>
      </c>
      <c r="X455" s="24" t="str">
        <f t="shared" si="106"/>
        <v/>
      </c>
      <c r="Y455" s="24" t="str">
        <f t="shared" si="106"/>
        <v/>
      </c>
      <c r="Z455" s="24" t="str">
        <f t="shared" si="109"/>
        <v/>
      </c>
      <c r="AA455" s="24" t="str">
        <f t="shared" si="102"/>
        <v/>
      </c>
      <c r="AC455" s="24" t="str">
        <f t="shared" ca="1" si="110"/>
        <v/>
      </c>
      <c r="AD455" s="24" t="str">
        <f t="shared" ca="1" si="110"/>
        <v/>
      </c>
      <c r="AE455" s="24" t="str">
        <f t="shared" ca="1" si="110"/>
        <v/>
      </c>
      <c r="AF455" s="24" t="str">
        <f t="shared" ca="1" si="110"/>
        <v/>
      </c>
      <c r="AG455" s="24" t="str">
        <f t="shared" ca="1" si="110"/>
        <v/>
      </c>
      <c r="AH455" s="24" t="str">
        <f t="shared" ca="1" si="110"/>
        <v/>
      </c>
    </row>
    <row r="456" spans="16:34" x14ac:dyDescent="0.25">
      <c r="P456" s="17">
        <v>457</v>
      </c>
      <c r="Q456" s="17">
        <f>VLOOKUP($P456,valores_RSI!$B$3:$D$1417,3,FALSE)</f>
        <v>57.1636655486273</v>
      </c>
      <c r="R456" s="17">
        <f t="shared" si="111"/>
        <v>80</v>
      </c>
      <c r="S456" s="24">
        <f t="shared" si="112"/>
        <v>1285</v>
      </c>
      <c r="T456" s="24">
        <f t="shared" si="112"/>
        <v>1384</v>
      </c>
      <c r="U456" s="24">
        <f t="shared" si="113"/>
        <v>1385</v>
      </c>
      <c r="V456" s="25" t="b">
        <f t="shared" si="107"/>
        <v>0</v>
      </c>
      <c r="W456" s="24" t="b">
        <f t="shared" si="108"/>
        <v>0</v>
      </c>
      <c r="X456" s="24" t="str">
        <f t="shared" si="106"/>
        <v/>
      </c>
      <c r="Y456" s="24" t="str">
        <f t="shared" si="106"/>
        <v/>
      </c>
      <c r="Z456" s="24" t="str">
        <f t="shared" si="109"/>
        <v/>
      </c>
      <c r="AA456" s="24" t="str">
        <f t="shared" si="102"/>
        <v/>
      </c>
      <c r="AC456" s="24" t="str">
        <f t="shared" ca="1" si="110"/>
        <v/>
      </c>
      <c r="AD456" s="24" t="str">
        <f t="shared" ca="1" si="110"/>
        <v/>
      </c>
      <c r="AE456" s="24" t="str">
        <f t="shared" ca="1" si="110"/>
        <v/>
      </c>
      <c r="AF456" s="24" t="str">
        <f t="shared" ca="1" si="110"/>
        <v/>
      </c>
      <c r="AG456" s="24" t="str">
        <f t="shared" ca="1" si="110"/>
        <v/>
      </c>
      <c r="AH456" s="24" t="str">
        <f t="shared" ca="1" si="110"/>
        <v/>
      </c>
    </row>
    <row r="457" spans="16:34" x14ac:dyDescent="0.25">
      <c r="P457" s="17">
        <v>458</v>
      </c>
      <c r="Q457" s="17">
        <f>VLOOKUP($P457,valores_RSI!$B$3:$D$1417,3,FALSE)</f>
        <v>63.076106921961198</v>
      </c>
      <c r="R457" s="17">
        <f t="shared" si="111"/>
        <v>80</v>
      </c>
      <c r="S457" s="24">
        <f t="shared" si="112"/>
        <v>1285</v>
      </c>
      <c r="T457" s="24">
        <f t="shared" si="112"/>
        <v>1384</v>
      </c>
      <c r="U457" s="24">
        <f t="shared" si="113"/>
        <v>1385</v>
      </c>
      <c r="V457" s="25" t="b">
        <f t="shared" si="107"/>
        <v>0</v>
      </c>
      <c r="W457" s="24" t="b">
        <f t="shared" si="108"/>
        <v>0</v>
      </c>
      <c r="X457" s="24" t="str">
        <f t="shared" si="106"/>
        <v/>
      </c>
      <c r="Y457" s="24" t="str">
        <f t="shared" si="106"/>
        <v/>
      </c>
      <c r="Z457" s="24" t="str">
        <f t="shared" si="109"/>
        <v/>
      </c>
      <c r="AA457" s="24" t="str">
        <f t="shared" si="102"/>
        <v/>
      </c>
      <c r="AC457" s="24" t="str">
        <f t="shared" ca="1" si="110"/>
        <v/>
      </c>
      <c r="AD457" s="24" t="str">
        <f t="shared" ca="1" si="110"/>
        <v/>
      </c>
      <c r="AE457" s="24" t="str">
        <f t="shared" ca="1" si="110"/>
        <v/>
      </c>
      <c r="AF457" s="24" t="str">
        <f t="shared" ca="1" si="110"/>
        <v/>
      </c>
      <c r="AG457" s="24" t="str">
        <f t="shared" ca="1" si="110"/>
        <v/>
      </c>
      <c r="AH457" s="24" t="str">
        <f t="shared" ca="1" si="110"/>
        <v/>
      </c>
    </row>
    <row r="458" spans="16:34" x14ac:dyDescent="0.25">
      <c r="P458" s="17">
        <v>459</v>
      </c>
      <c r="Q458" s="17">
        <f>VLOOKUP($P458,valores_RSI!$B$3:$D$1417,3,FALSE)</f>
        <v>59.494418899738399</v>
      </c>
      <c r="R458" s="17">
        <f t="shared" si="111"/>
        <v>80</v>
      </c>
      <c r="S458" s="24">
        <f t="shared" si="112"/>
        <v>1285</v>
      </c>
      <c r="T458" s="24">
        <f t="shared" si="112"/>
        <v>1384</v>
      </c>
      <c r="U458" s="24">
        <f t="shared" si="113"/>
        <v>1385</v>
      </c>
      <c r="V458" s="25" t="b">
        <f t="shared" si="107"/>
        <v>0</v>
      </c>
      <c r="W458" s="24" t="b">
        <f t="shared" si="108"/>
        <v>0</v>
      </c>
      <c r="X458" s="24" t="str">
        <f t="shared" si="106"/>
        <v/>
      </c>
      <c r="Y458" s="24" t="str">
        <f t="shared" si="106"/>
        <v/>
      </c>
      <c r="Z458" s="24" t="str">
        <f t="shared" si="109"/>
        <v/>
      </c>
      <c r="AA458" s="24" t="str">
        <f t="shared" si="102"/>
        <v/>
      </c>
      <c r="AC458" s="24" t="str">
        <f t="shared" ca="1" si="110"/>
        <v/>
      </c>
      <c r="AD458" s="24" t="str">
        <f t="shared" ca="1" si="110"/>
        <v/>
      </c>
      <c r="AE458" s="24" t="str">
        <f t="shared" ca="1" si="110"/>
        <v/>
      </c>
      <c r="AF458" s="24" t="str">
        <f t="shared" ca="1" si="110"/>
        <v/>
      </c>
      <c r="AG458" s="24" t="str">
        <f t="shared" ca="1" si="110"/>
        <v/>
      </c>
      <c r="AH458" s="24" t="str">
        <f t="shared" ca="1" si="110"/>
        <v/>
      </c>
    </row>
    <row r="459" spans="16:34" x14ac:dyDescent="0.25">
      <c r="P459" s="17">
        <v>460</v>
      </c>
      <c r="Q459" s="17">
        <f>VLOOKUP($P459,valores_RSI!$B$3:$D$1417,3,FALSE)</f>
        <v>58.693053954662702</v>
      </c>
      <c r="R459" s="17">
        <f t="shared" si="111"/>
        <v>80</v>
      </c>
      <c r="S459" s="24">
        <f t="shared" si="112"/>
        <v>1285</v>
      </c>
      <c r="T459" s="24">
        <f t="shared" si="112"/>
        <v>1384</v>
      </c>
      <c r="U459" s="24">
        <f t="shared" si="113"/>
        <v>1385</v>
      </c>
      <c r="V459" s="25" t="b">
        <f t="shared" si="107"/>
        <v>0</v>
      </c>
      <c r="W459" s="24" t="b">
        <f t="shared" si="108"/>
        <v>0</v>
      </c>
      <c r="X459" s="24" t="str">
        <f t="shared" si="106"/>
        <v/>
      </c>
      <c r="Y459" s="24" t="str">
        <f t="shared" si="106"/>
        <v/>
      </c>
      <c r="Z459" s="24" t="str">
        <f t="shared" si="109"/>
        <v/>
      </c>
      <c r="AA459" s="24" t="str">
        <f t="shared" si="102"/>
        <v/>
      </c>
      <c r="AC459" s="24" t="str">
        <f t="shared" ca="1" si="110"/>
        <v/>
      </c>
      <c r="AD459" s="24" t="str">
        <f t="shared" ca="1" si="110"/>
        <v/>
      </c>
      <c r="AE459" s="24" t="str">
        <f t="shared" ca="1" si="110"/>
        <v/>
      </c>
      <c r="AF459" s="24" t="str">
        <f t="shared" ca="1" si="110"/>
        <v/>
      </c>
      <c r="AG459" s="24" t="str">
        <f t="shared" ca="1" si="110"/>
        <v/>
      </c>
      <c r="AH459" s="24" t="str">
        <f t="shared" ca="1" si="110"/>
        <v/>
      </c>
    </row>
    <row r="460" spans="16:34" x14ac:dyDescent="0.25">
      <c r="P460" s="17">
        <v>461</v>
      </c>
      <c r="Q460" s="17">
        <f>VLOOKUP($P460,valores_RSI!$B$3:$D$1417,3,FALSE)</f>
        <v>55.918105253498098</v>
      </c>
      <c r="R460" s="17">
        <f t="shared" si="111"/>
        <v>80</v>
      </c>
      <c r="S460" s="24">
        <f t="shared" si="112"/>
        <v>1285</v>
      </c>
      <c r="T460" s="24">
        <f t="shared" si="112"/>
        <v>1384</v>
      </c>
      <c r="U460" s="24">
        <f t="shared" si="113"/>
        <v>1385</v>
      </c>
      <c r="V460" s="25" t="b">
        <f t="shared" si="107"/>
        <v>0</v>
      </c>
      <c r="W460" s="24" t="b">
        <f t="shared" si="108"/>
        <v>0</v>
      </c>
      <c r="X460" s="24" t="str">
        <f t="shared" si="106"/>
        <v/>
      </c>
      <c r="Y460" s="24" t="str">
        <f t="shared" si="106"/>
        <v/>
      </c>
      <c r="Z460" s="24" t="str">
        <f t="shared" si="109"/>
        <v/>
      </c>
      <c r="AA460" s="24" t="str">
        <f t="shared" si="102"/>
        <v/>
      </c>
      <c r="AC460" s="24" t="str">
        <f t="shared" ca="1" si="110"/>
        <v/>
      </c>
      <c r="AD460" s="24" t="str">
        <f t="shared" ca="1" si="110"/>
        <v/>
      </c>
      <c r="AE460" s="24" t="str">
        <f t="shared" ca="1" si="110"/>
        <v/>
      </c>
      <c r="AF460" s="24" t="str">
        <f t="shared" ca="1" si="110"/>
        <v/>
      </c>
      <c r="AG460" s="24" t="str">
        <f t="shared" ca="1" si="110"/>
        <v/>
      </c>
      <c r="AH460" s="24" t="str">
        <f t="shared" ca="1" si="110"/>
        <v/>
      </c>
    </row>
    <row r="461" spans="16:34" x14ac:dyDescent="0.25">
      <c r="P461" s="17">
        <v>462</v>
      </c>
      <c r="Q461" s="17">
        <f>VLOOKUP($P461,valores_RSI!$B$3:$D$1417,3,FALSE)</f>
        <v>53.033401375580198</v>
      </c>
      <c r="R461" s="17">
        <f t="shared" si="111"/>
        <v>80</v>
      </c>
      <c r="S461" s="24">
        <f t="shared" si="112"/>
        <v>1285</v>
      </c>
      <c r="T461" s="24">
        <f t="shared" si="112"/>
        <v>1384</v>
      </c>
      <c r="U461" s="24">
        <f t="shared" si="113"/>
        <v>1385</v>
      </c>
      <c r="V461" s="25" t="b">
        <f t="shared" si="107"/>
        <v>0</v>
      </c>
      <c r="W461" s="24" t="b">
        <f t="shared" si="108"/>
        <v>0</v>
      </c>
      <c r="X461" s="24" t="str">
        <f t="shared" si="106"/>
        <v/>
      </c>
      <c r="Y461" s="24" t="str">
        <f t="shared" si="106"/>
        <v/>
      </c>
      <c r="Z461" s="24" t="str">
        <f t="shared" si="109"/>
        <v/>
      </c>
      <c r="AA461" s="24" t="str">
        <f t="shared" si="102"/>
        <v/>
      </c>
      <c r="AC461" s="24" t="str">
        <f t="shared" ca="1" si="110"/>
        <v/>
      </c>
      <c r="AD461" s="24" t="str">
        <f t="shared" ca="1" si="110"/>
        <v/>
      </c>
      <c r="AE461" s="24" t="str">
        <f t="shared" ca="1" si="110"/>
        <v/>
      </c>
      <c r="AF461" s="24" t="str">
        <f t="shared" ca="1" si="110"/>
        <v/>
      </c>
      <c r="AG461" s="24" t="str">
        <f t="shared" ca="1" si="110"/>
        <v/>
      </c>
      <c r="AH461" s="24" t="str">
        <f t="shared" ca="1" si="110"/>
        <v/>
      </c>
    </row>
    <row r="462" spans="16:34" x14ac:dyDescent="0.25">
      <c r="P462" s="17">
        <v>463</v>
      </c>
      <c r="Q462" s="17">
        <f>VLOOKUP($P462,valores_RSI!$B$3:$D$1417,3,FALSE)</f>
        <v>51.369869098319903</v>
      </c>
      <c r="R462" s="17">
        <f t="shared" si="111"/>
        <v>80</v>
      </c>
      <c r="S462" s="24">
        <f t="shared" si="112"/>
        <v>1285</v>
      </c>
      <c r="T462" s="24">
        <f t="shared" si="112"/>
        <v>1384</v>
      </c>
      <c r="U462" s="24">
        <f t="shared" si="113"/>
        <v>1385</v>
      </c>
      <c r="V462" s="25" t="b">
        <f t="shared" si="107"/>
        <v>0</v>
      </c>
      <c r="W462" s="24" t="b">
        <f t="shared" si="108"/>
        <v>0</v>
      </c>
      <c r="X462" s="24" t="str">
        <f t="shared" si="106"/>
        <v/>
      </c>
      <c r="Y462" s="24" t="str">
        <f t="shared" si="106"/>
        <v/>
      </c>
      <c r="Z462" s="24" t="str">
        <f t="shared" si="109"/>
        <v/>
      </c>
      <c r="AA462" s="24" t="str">
        <f t="shared" si="102"/>
        <v/>
      </c>
      <c r="AC462" s="24" t="str">
        <f t="shared" ca="1" si="110"/>
        <v/>
      </c>
      <c r="AD462" s="24" t="str">
        <f t="shared" ca="1" si="110"/>
        <v/>
      </c>
      <c r="AE462" s="24" t="str">
        <f t="shared" ca="1" si="110"/>
        <v/>
      </c>
      <c r="AF462" s="24" t="str">
        <f t="shared" ca="1" si="110"/>
        <v/>
      </c>
      <c r="AG462" s="24" t="str">
        <f t="shared" ca="1" si="110"/>
        <v/>
      </c>
      <c r="AH462" s="24" t="str">
        <f t="shared" ca="1" si="110"/>
        <v/>
      </c>
    </row>
    <row r="463" spans="16:34" x14ac:dyDescent="0.25">
      <c r="P463" s="17">
        <v>464</v>
      </c>
      <c r="Q463" s="17">
        <f>VLOOKUP($P463,valores_RSI!$B$3:$D$1417,3,FALSE)</f>
        <v>51.1945345390385</v>
      </c>
      <c r="R463" s="17">
        <f t="shared" si="111"/>
        <v>80</v>
      </c>
      <c r="S463" s="24">
        <f t="shared" si="112"/>
        <v>1285</v>
      </c>
      <c r="T463" s="24">
        <f t="shared" si="112"/>
        <v>1384</v>
      </c>
      <c r="U463" s="24">
        <f t="shared" si="113"/>
        <v>1385</v>
      </c>
      <c r="V463" s="25" t="b">
        <f t="shared" si="107"/>
        <v>0</v>
      </c>
      <c r="W463" s="24" t="b">
        <f t="shared" si="108"/>
        <v>0</v>
      </c>
      <c r="X463" s="24" t="str">
        <f t="shared" si="106"/>
        <v/>
      </c>
      <c r="Y463" s="24" t="str">
        <f t="shared" si="106"/>
        <v/>
      </c>
      <c r="Z463" s="24" t="str">
        <f t="shared" si="109"/>
        <v/>
      </c>
      <c r="AA463" s="24" t="str">
        <f t="shared" si="102"/>
        <v/>
      </c>
      <c r="AC463" s="24" t="str">
        <f t="shared" ca="1" si="110"/>
        <v/>
      </c>
      <c r="AD463" s="24" t="str">
        <f t="shared" ca="1" si="110"/>
        <v/>
      </c>
      <c r="AE463" s="24" t="str">
        <f t="shared" ca="1" si="110"/>
        <v/>
      </c>
      <c r="AF463" s="24" t="str">
        <f t="shared" ca="1" si="110"/>
        <v/>
      </c>
      <c r="AG463" s="24" t="str">
        <f t="shared" ca="1" si="110"/>
        <v/>
      </c>
      <c r="AH463" s="24" t="str">
        <f t="shared" ca="1" si="110"/>
        <v/>
      </c>
    </row>
    <row r="464" spans="16:34" x14ac:dyDescent="0.25">
      <c r="P464" s="17">
        <v>465</v>
      </c>
      <c r="Q464" s="17">
        <f>VLOOKUP($P464,valores_RSI!$B$3:$D$1417,3,FALSE)</f>
        <v>49.531461049986802</v>
      </c>
      <c r="R464" s="17">
        <f t="shared" si="111"/>
        <v>80</v>
      </c>
      <c r="S464" s="24">
        <f t="shared" si="112"/>
        <v>1285</v>
      </c>
      <c r="T464" s="24">
        <f t="shared" si="112"/>
        <v>1384</v>
      </c>
      <c r="U464" s="24">
        <f t="shared" si="113"/>
        <v>1385</v>
      </c>
      <c r="V464" s="25" t="b">
        <f t="shared" si="107"/>
        <v>0</v>
      </c>
      <c r="W464" s="24" t="b">
        <f t="shared" si="108"/>
        <v>0</v>
      </c>
      <c r="X464" s="24" t="str">
        <f t="shared" si="106"/>
        <v/>
      </c>
      <c r="Y464" s="24" t="str">
        <f t="shared" si="106"/>
        <v/>
      </c>
      <c r="Z464" s="24" t="str">
        <f t="shared" si="109"/>
        <v/>
      </c>
      <c r="AA464" s="24" t="str">
        <f t="shared" si="102"/>
        <v/>
      </c>
      <c r="AC464" s="24" t="str">
        <f t="shared" ca="1" si="110"/>
        <v/>
      </c>
      <c r="AD464" s="24" t="str">
        <f t="shared" ca="1" si="110"/>
        <v/>
      </c>
      <c r="AE464" s="24" t="str">
        <f t="shared" ca="1" si="110"/>
        <v/>
      </c>
      <c r="AF464" s="24" t="str">
        <f t="shared" ca="1" si="110"/>
        <v/>
      </c>
      <c r="AG464" s="24" t="str">
        <f t="shared" ca="1" si="110"/>
        <v/>
      </c>
      <c r="AH464" s="24" t="str">
        <f t="shared" ca="1" si="110"/>
        <v/>
      </c>
    </row>
    <row r="465" spans="16:34" x14ac:dyDescent="0.25">
      <c r="P465" s="17">
        <v>466</v>
      </c>
      <c r="Q465" s="17">
        <f>VLOOKUP($P465,valores_RSI!$B$3:$D$1417,3,FALSE)</f>
        <v>50.169488983022099</v>
      </c>
      <c r="R465" s="17">
        <f t="shared" si="111"/>
        <v>80</v>
      </c>
      <c r="S465" s="24">
        <f t="shared" si="112"/>
        <v>1285</v>
      </c>
      <c r="T465" s="24">
        <f t="shared" si="112"/>
        <v>1384</v>
      </c>
      <c r="U465" s="24">
        <f t="shared" si="113"/>
        <v>1385</v>
      </c>
      <c r="V465" s="25" t="b">
        <f t="shared" si="107"/>
        <v>0</v>
      </c>
      <c r="W465" s="24" t="b">
        <f t="shared" si="108"/>
        <v>0</v>
      </c>
      <c r="X465" s="24" t="str">
        <f t="shared" si="106"/>
        <v/>
      </c>
      <c r="Y465" s="24" t="str">
        <f t="shared" si="106"/>
        <v/>
      </c>
      <c r="Z465" s="24" t="str">
        <f t="shared" si="109"/>
        <v/>
      </c>
      <c r="AA465" s="24" t="str">
        <f t="shared" si="102"/>
        <v/>
      </c>
      <c r="AC465" s="24" t="str">
        <f t="shared" ca="1" si="110"/>
        <v/>
      </c>
      <c r="AD465" s="24" t="str">
        <f t="shared" ca="1" si="110"/>
        <v/>
      </c>
      <c r="AE465" s="24" t="str">
        <f t="shared" ca="1" si="110"/>
        <v/>
      </c>
      <c r="AF465" s="24" t="str">
        <f t="shared" ca="1" si="110"/>
        <v/>
      </c>
      <c r="AG465" s="24" t="str">
        <f t="shared" ca="1" si="110"/>
        <v/>
      </c>
      <c r="AH465" s="24" t="str">
        <f t="shared" ca="1" si="110"/>
        <v/>
      </c>
    </row>
    <row r="466" spans="16:34" x14ac:dyDescent="0.25">
      <c r="P466" s="17">
        <v>467</v>
      </c>
      <c r="Q466" s="17">
        <f>VLOOKUP($P466,valores_RSI!$B$3:$D$1417,3,FALSE)</f>
        <v>55.621299103884603</v>
      </c>
      <c r="R466" s="17">
        <f t="shared" si="111"/>
        <v>80</v>
      </c>
      <c r="S466" s="24">
        <f t="shared" si="112"/>
        <v>1285</v>
      </c>
      <c r="T466" s="24">
        <f t="shared" si="112"/>
        <v>1384</v>
      </c>
      <c r="U466" s="24">
        <f t="shared" si="113"/>
        <v>1385</v>
      </c>
      <c r="V466" s="25" t="b">
        <f t="shared" si="107"/>
        <v>0</v>
      </c>
      <c r="W466" s="24" t="b">
        <f t="shared" si="108"/>
        <v>0</v>
      </c>
      <c r="X466" s="24" t="str">
        <f t="shared" si="106"/>
        <v/>
      </c>
      <c r="Y466" s="24" t="str">
        <f t="shared" si="106"/>
        <v/>
      </c>
      <c r="Z466" s="24" t="str">
        <f t="shared" si="109"/>
        <v/>
      </c>
      <c r="AA466" s="24" t="str">
        <f t="shared" si="102"/>
        <v/>
      </c>
      <c r="AC466" s="24" t="str">
        <f t="shared" ca="1" si="110"/>
        <v/>
      </c>
      <c r="AD466" s="24" t="str">
        <f t="shared" ca="1" si="110"/>
        <v/>
      </c>
      <c r="AE466" s="24" t="str">
        <f t="shared" ca="1" si="110"/>
        <v/>
      </c>
      <c r="AF466" s="24" t="str">
        <f t="shared" ca="1" si="110"/>
        <v/>
      </c>
      <c r="AG466" s="24" t="str">
        <f t="shared" ca="1" si="110"/>
        <v/>
      </c>
      <c r="AH466" s="24" t="str">
        <f t="shared" ca="1" si="110"/>
        <v/>
      </c>
    </row>
    <row r="467" spans="16:34" x14ac:dyDescent="0.25">
      <c r="P467" s="17">
        <v>468</v>
      </c>
      <c r="Q467" s="17">
        <f>VLOOKUP($P467,valores_RSI!$B$3:$D$1417,3,FALSE)</f>
        <v>49.560121320768602</v>
      </c>
      <c r="R467" s="17">
        <f t="shared" si="111"/>
        <v>80</v>
      </c>
      <c r="S467" s="24">
        <f t="shared" si="112"/>
        <v>1285</v>
      </c>
      <c r="T467" s="24">
        <f t="shared" si="112"/>
        <v>1384</v>
      </c>
      <c r="U467" s="24">
        <f t="shared" si="113"/>
        <v>1385</v>
      </c>
      <c r="V467" s="25" t="b">
        <f t="shared" si="107"/>
        <v>0</v>
      </c>
      <c r="W467" s="24" t="b">
        <f t="shared" si="108"/>
        <v>0</v>
      </c>
      <c r="X467" s="24" t="str">
        <f t="shared" si="106"/>
        <v/>
      </c>
      <c r="Y467" s="24" t="str">
        <f t="shared" si="106"/>
        <v/>
      </c>
      <c r="Z467" s="24" t="str">
        <f t="shared" si="109"/>
        <v/>
      </c>
      <c r="AA467" s="24" t="str">
        <f t="shared" si="102"/>
        <v/>
      </c>
      <c r="AC467" s="24" t="str">
        <f t="shared" ca="1" si="110"/>
        <v/>
      </c>
      <c r="AD467" s="24" t="str">
        <f t="shared" ca="1" si="110"/>
        <v/>
      </c>
      <c r="AE467" s="24" t="str">
        <f t="shared" ca="1" si="110"/>
        <v/>
      </c>
      <c r="AF467" s="24" t="str">
        <f t="shared" ca="1" si="110"/>
        <v/>
      </c>
      <c r="AG467" s="24" t="str">
        <f t="shared" ca="1" si="110"/>
        <v/>
      </c>
      <c r="AH467" s="24" t="str">
        <f t="shared" ca="1" si="110"/>
        <v/>
      </c>
    </row>
    <row r="468" spans="16:34" x14ac:dyDescent="0.25">
      <c r="P468" s="17">
        <v>469</v>
      </c>
      <c r="Q468" s="17">
        <f>VLOOKUP($P468,valores_RSI!$B$3:$D$1417,3,FALSE)</f>
        <v>55.323899703345603</v>
      </c>
      <c r="R468" s="17">
        <f t="shared" si="111"/>
        <v>80</v>
      </c>
      <c r="S468" s="24">
        <f t="shared" si="112"/>
        <v>1285</v>
      </c>
      <c r="T468" s="24">
        <f t="shared" si="112"/>
        <v>1384</v>
      </c>
      <c r="U468" s="24">
        <f t="shared" si="113"/>
        <v>1385</v>
      </c>
      <c r="V468" s="25" t="b">
        <f t="shared" si="107"/>
        <v>0</v>
      </c>
      <c r="W468" s="24" t="b">
        <f t="shared" si="108"/>
        <v>0</v>
      </c>
      <c r="X468" s="24" t="str">
        <f t="shared" ref="X468:Y487" si="114">IF($V468,VLOOKUP($R468,$B$5:$N$101,X$2,FALSE),"")</f>
        <v/>
      </c>
      <c r="Y468" s="24" t="str">
        <f t="shared" si="114"/>
        <v/>
      </c>
      <c r="Z468" s="24" t="str">
        <f t="shared" si="109"/>
        <v/>
      </c>
      <c r="AA468" s="24" t="str">
        <f t="shared" si="102"/>
        <v/>
      </c>
      <c r="AC468" s="24" t="str">
        <f t="shared" ca="1" si="110"/>
        <v/>
      </c>
      <c r="AD468" s="24" t="str">
        <f t="shared" ca="1" si="110"/>
        <v/>
      </c>
      <c r="AE468" s="24" t="str">
        <f t="shared" ca="1" si="110"/>
        <v/>
      </c>
      <c r="AF468" s="24" t="str">
        <f t="shared" ca="1" si="110"/>
        <v/>
      </c>
      <c r="AG468" s="24" t="str">
        <f t="shared" ca="1" si="110"/>
        <v/>
      </c>
      <c r="AH468" s="24" t="str">
        <f t="shared" ca="1" si="110"/>
        <v/>
      </c>
    </row>
    <row r="469" spans="16:34" x14ac:dyDescent="0.25">
      <c r="P469" s="17">
        <v>470</v>
      </c>
      <c r="Q469" s="17">
        <f>VLOOKUP($P469,valores_RSI!$B$3:$D$1417,3,FALSE)</f>
        <v>54.853273461664699</v>
      </c>
      <c r="R469" s="17">
        <f t="shared" si="111"/>
        <v>80</v>
      </c>
      <c r="S469" s="24">
        <f t="shared" si="112"/>
        <v>1285</v>
      </c>
      <c r="T469" s="24">
        <f t="shared" si="112"/>
        <v>1384</v>
      </c>
      <c r="U469" s="24">
        <f t="shared" si="113"/>
        <v>1385</v>
      </c>
      <c r="V469" s="25" t="b">
        <f t="shared" si="107"/>
        <v>0</v>
      </c>
      <c r="W469" s="24" t="b">
        <f t="shared" si="108"/>
        <v>0</v>
      </c>
      <c r="X469" s="24" t="str">
        <f t="shared" si="114"/>
        <v/>
      </c>
      <c r="Y469" s="24" t="str">
        <f t="shared" si="114"/>
        <v/>
      </c>
      <c r="Z469" s="24" t="str">
        <f t="shared" si="109"/>
        <v/>
      </c>
      <c r="AA469" s="24" t="str">
        <f t="shared" si="102"/>
        <v/>
      </c>
      <c r="AC469" s="24" t="str">
        <f t="shared" ca="1" si="110"/>
        <v/>
      </c>
      <c r="AD469" s="24" t="str">
        <f t="shared" ca="1" si="110"/>
        <v/>
      </c>
      <c r="AE469" s="24" t="str">
        <f t="shared" ca="1" si="110"/>
        <v/>
      </c>
      <c r="AF469" s="24" t="str">
        <f t="shared" ca="1" si="110"/>
        <v/>
      </c>
      <c r="AG469" s="24" t="str">
        <f t="shared" ca="1" si="110"/>
        <v/>
      </c>
      <c r="AH469" s="24" t="str">
        <f t="shared" ca="1" si="110"/>
        <v/>
      </c>
    </row>
    <row r="470" spans="16:34" x14ac:dyDescent="0.25">
      <c r="P470" s="17">
        <v>471</v>
      </c>
      <c r="Q470" s="17">
        <f>VLOOKUP($P470,valores_RSI!$B$3:$D$1417,3,FALSE)</f>
        <v>52.494049920262803</v>
      </c>
      <c r="R470" s="17">
        <f t="shared" si="111"/>
        <v>80</v>
      </c>
      <c r="S470" s="24">
        <f t="shared" si="112"/>
        <v>1285</v>
      </c>
      <c r="T470" s="24">
        <f t="shared" si="112"/>
        <v>1384</v>
      </c>
      <c r="U470" s="24">
        <f t="shared" si="113"/>
        <v>1385</v>
      </c>
      <c r="V470" s="25" t="b">
        <f t="shared" si="107"/>
        <v>0</v>
      </c>
      <c r="W470" s="24" t="b">
        <f t="shared" si="108"/>
        <v>0</v>
      </c>
      <c r="X470" s="24" t="str">
        <f t="shared" si="114"/>
        <v/>
      </c>
      <c r="Y470" s="24" t="str">
        <f t="shared" si="114"/>
        <v/>
      </c>
      <c r="Z470" s="24" t="str">
        <f t="shared" si="109"/>
        <v/>
      </c>
      <c r="AA470" s="24" t="str">
        <f t="shared" si="102"/>
        <v/>
      </c>
      <c r="AC470" s="24" t="str">
        <f t="shared" ref="AC470:AH485" ca="1" si="115">IF($W470,IF(OR(OFFSET($AA470,AC$2,0)="abaixo",OFFSET($AA470,AC$2,0)="abaixo mas menor que o break"),IF($AA470="acima","cruzou_para_cima",""),""),"")</f>
        <v/>
      </c>
      <c r="AD470" s="24" t="str">
        <f t="shared" ca="1" si="115"/>
        <v/>
      </c>
      <c r="AE470" s="24" t="str">
        <f t="shared" ca="1" si="115"/>
        <v/>
      </c>
      <c r="AF470" s="24" t="str">
        <f t="shared" ca="1" si="115"/>
        <v/>
      </c>
      <c r="AG470" s="24" t="str">
        <f t="shared" ca="1" si="115"/>
        <v/>
      </c>
      <c r="AH470" s="24" t="str">
        <f t="shared" ca="1" si="115"/>
        <v/>
      </c>
    </row>
    <row r="471" spans="16:34" x14ac:dyDescent="0.25">
      <c r="P471" s="17">
        <v>472</v>
      </c>
      <c r="Q471" s="17">
        <f>VLOOKUP($P471,valores_RSI!$B$3:$D$1417,3,FALSE)</f>
        <v>54.089061272675401</v>
      </c>
      <c r="R471" s="17">
        <f t="shared" si="111"/>
        <v>80</v>
      </c>
      <c r="S471" s="24">
        <f t="shared" si="112"/>
        <v>1285</v>
      </c>
      <c r="T471" s="24">
        <f t="shared" si="112"/>
        <v>1384</v>
      </c>
      <c r="U471" s="24">
        <f t="shared" si="113"/>
        <v>1385</v>
      </c>
      <c r="V471" s="25" t="b">
        <f t="shared" si="107"/>
        <v>0</v>
      </c>
      <c r="W471" s="24" t="b">
        <f t="shared" si="108"/>
        <v>0</v>
      </c>
      <c r="X471" s="24" t="str">
        <f t="shared" si="114"/>
        <v/>
      </c>
      <c r="Y471" s="24" t="str">
        <f t="shared" si="114"/>
        <v/>
      </c>
      <c r="Z471" s="24" t="str">
        <f t="shared" si="109"/>
        <v/>
      </c>
      <c r="AA471" s="24" t="str">
        <f t="shared" si="102"/>
        <v/>
      </c>
      <c r="AC471" s="24" t="str">
        <f t="shared" ca="1" si="115"/>
        <v/>
      </c>
      <c r="AD471" s="24" t="str">
        <f t="shared" ca="1" si="115"/>
        <v/>
      </c>
      <c r="AE471" s="24" t="str">
        <f t="shared" ca="1" si="115"/>
        <v/>
      </c>
      <c r="AF471" s="24" t="str">
        <f t="shared" ca="1" si="115"/>
        <v/>
      </c>
      <c r="AG471" s="24" t="str">
        <f t="shared" ca="1" si="115"/>
        <v/>
      </c>
      <c r="AH471" s="24" t="str">
        <f t="shared" ca="1" si="115"/>
        <v/>
      </c>
    </row>
    <row r="472" spans="16:34" x14ac:dyDescent="0.25">
      <c r="P472" s="17">
        <v>473</v>
      </c>
      <c r="Q472" s="17">
        <f>VLOOKUP($P472,valores_RSI!$B$3:$D$1417,3,FALSE)</f>
        <v>54.8440076995496</v>
      </c>
      <c r="R472" s="17">
        <f t="shared" si="111"/>
        <v>80</v>
      </c>
      <c r="S472" s="24">
        <f t="shared" si="112"/>
        <v>1285</v>
      </c>
      <c r="T472" s="24">
        <f t="shared" si="112"/>
        <v>1384</v>
      </c>
      <c r="U472" s="24">
        <f t="shared" si="113"/>
        <v>1385</v>
      </c>
      <c r="V472" s="25" t="b">
        <f t="shared" si="107"/>
        <v>0</v>
      </c>
      <c r="W472" s="24" t="b">
        <f t="shared" si="108"/>
        <v>0</v>
      </c>
      <c r="X472" s="24" t="str">
        <f t="shared" si="114"/>
        <v/>
      </c>
      <c r="Y472" s="24" t="str">
        <f t="shared" si="114"/>
        <v/>
      </c>
      <c r="Z472" s="24" t="str">
        <f t="shared" si="109"/>
        <v/>
      </c>
      <c r="AA472" s="24" t="str">
        <f t="shared" si="102"/>
        <v/>
      </c>
      <c r="AC472" s="24" t="str">
        <f t="shared" ca="1" si="115"/>
        <v/>
      </c>
      <c r="AD472" s="24" t="str">
        <f t="shared" ca="1" si="115"/>
        <v/>
      </c>
      <c r="AE472" s="24" t="str">
        <f t="shared" ca="1" si="115"/>
        <v/>
      </c>
      <c r="AF472" s="24" t="str">
        <f t="shared" ca="1" si="115"/>
        <v/>
      </c>
      <c r="AG472" s="24" t="str">
        <f t="shared" ca="1" si="115"/>
        <v/>
      </c>
      <c r="AH472" s="24" t="str">
        <f t="shared" ca="1" si="115"/>
        <v/>
      </c>
    </row>
    <row r="473" spans="16:34" x14ac:dyDescent="0.25">
      <c r="P473" s="17">
        <v>474</v>
      </c>
      <c r="Q473" s="17">
        <f>VLOOKUP($P473,valores_RSI!$B$3:$D$1417,3,FALSE)</f>
        <v>56.412418458024</v>
      </c>
      <c r="R473" s="17">
        <f t="shared" si="111"/>
        <v>80</v>
      </c>
      <c r="S473" s="24">
        <f t="shared" si="112"/>
        <v>1285</v>
      </c>
      <c r="T473" s="24">
        <f t="shared" si="112"/>
        <v>1384</v>
      </c>
      <c r="U473" s="24">
        <f t="shared" si="113"/>
        <v>1385</v>
      </c>
      <c r="V473" s="25" t="b">
        <f t="shared" si="107"/>
        <v>0</v>
      </c>
      <c r="W473" s="24" t="b">
        <f t="shared" si="108"/>
        <v>0</v>
      </c>
      <c r="X473" s="24" t="str">
        <f t="shared" si="114"/>
        <v/>
      </c>
      <c r="Y473" s="24" t="str">
        <f t="shared" si="114"/>
        <v/>
      </c>
      <c r="Z473" s="24" t="str">
        <f t="shared" si="109"/>
        <v/>
      </c>
      <c r="AA473" s="24" t="str">
        <f t="shared" si="102"/>
        <v/>
      </c>
      <c r="AC473" s="24" t="str">
        <f t="shared" ca="1" si="115"/>
        <v/>
      </c>
      <c r="AD473" s="24" t="str">
        <f t="shared" ca="1" si="115"/>
        <v/>
      </c>
      <c r="AE473" s="24" t="str">
        <f t="shared" ca="1" si="115"/>
        <v/>
      </c>
      <c r="AF473" s="24" t="str">
        <f t="shared" ca="1" si="115"/>
        <v/>
      </c>
      <c r="AG473" s="24" t="str">
        <f t="shared" ca="1" si="115"/>
        <v/>
      </c>
      <c r="AH473" s="24" t="str">
        <f t="shared" ca="1" si="115"/>
        <v/>
      </c>
    </row>
    <row r="474" spans="16:34" x14ac:dyDescent="0.25">
      <c r="P474" s="17">
        <v>475</v>
      </c>
      <c r="Q474" s="17">
        <f>VLOOKUP($P474,valores_RSI!$B$3:$D$1417,3,FALSE)</f>
        <v>56.702753316977599</v>
      </c>
      <c r="R474" s="17">
        <f t="shared" si="111"/>
        <v>80</v>
      </c>
      <c r="S474" s="24">
        <f t="shared" si="112"/>
        <v>1285</v>
      </c>
      <c r="T474" s="24">
        <f t="shared" si="112"/>
        <v>1384</v>
      </c>
      <c r="U474" s="24">
        <f t="shared" si="113"/>
        <v>1385</v>
      </c>
      <c r="V474" s="25" t="b">
        <f t="shared" si="107"/>
        <v>0</v>
      </c>
      <c r="W474" s="24" t="b">
        <f t="shared" si="108"/>
        <v>0</v>
      </c>
      <c r="X474" s="24" t="str">
        <f t="shared" si="114"/>
        <v/>
      </c>
      <c r="Y474" s="24" t="str">
        <f t="shared" si="114"/>
        <v/>
      </c>
      <c r="Z474" s="24" t="str">
        <f t="shared" si="109"/>
        <v/>
      </c>
      <c r="AA474" s="24" t="str">
        <f t="shared" si="102"/>
        <v/>
      </c>
      <c r="AC474" s="24" t="str">
        <f t="shared" ca="1" si="115"/>
        <v/>
      </c>
      <c r="AD474" s="24" t="str">
        <f t="shared" ca="1" si="115"/>
        <v/>
      </c>
      <c r="AE474" s="24" t="str">
        <f t="shared" ca="1" si="115"/>
        <v/>
      </c>
      <c r="AF474" s="24" t="str">
        <f t="shared" ca="1" si="115"/>
        <v/>
      </c>
      <c r="AG474" s="24" t="str">
        <f t="shared" ca="1" si="115"/>
        <v/>
      </c>
      <c r="AH474" s="24" t="str">
        <f t="shared" ca="1" si="115"/>
        <v/>
      </c>
    </row>
    <row r="475" spans="16:34" x14ac:dyDescent="0.25">
      <c r="P475" s="17">
        <v>476</v>
      </c>
      <c r="Q475" s="17">
        <f>VLOOKUP($P475,valores_RSI!$B$3:$D$1417,3,FALSE)</f>
        <v>54.047622579747603</v>
      </c>
      <c r="R475" s="17">
        <f t="shared" si="111"/>
        <v>80</v>
      </c>
      <c r="S475" s="24">
        <f t="shared" si="112"/>
        <v>1285</v>
      </c>
      <c r="T475" s="24">
        <f t="shared" si="112"/>
        <v>1384</v>
      </c>
      <c r="U475" s="24">
        <f t="shared" si="113"/>
        <v>1385</v>
      </c>
      <c r="V475" s="25" t="b">
        <f t="shared" si="107"/>
        <v>0</v>
      </c>
      <c r="W475" s="24" t="b">
        <f t="shared" si="108"/>
        <v>0</v>
      </c>
      <c r="X475" s="24" t="str">
        <f t="shared" si="114"/>
        <v/>
      </c>
      <c r="Y475" s="24" t="str">
        <f t="shared" si="114"/>
        <v/>
      </c>
      <c r="Z475" s="24" t="str">
        <f t="shared" si="109"/>
        <v/>
      </c>
      <c r="AA475" s="24" t="str">
        <f t="shared" si="102"/>
        <v/>
      </c>
      <c r="AC475" s="24" t="str">
        <f t="shared" ca="1" si="115"/>
        <v/>
      </c>
      <c r="AD475" s="24" t="str">
        <f t="shared" ca="1" si="115"/>
        <v/>
      </c>
      <c r="AE475" s="24" t="str">
        <f t="shared" ca="1" si="115"/>
        <v/>
      </c>
      <c r="AF475" s="24" t="str">
        <f t="shared" ca="1" si="115"/>
        <v/>
      </c>
      <c r="AG475" s="24" t="str">
        <f t="shared" ca="1" si="115"/>
        <v/>
      </c>
      <c r="AH475" s="24" t="str">
        <f t="shared" ca="1" si="115"/>
        <v/>
      </c>
    </row>
    <row r="476" spans="16:34" x14ac:dyDescent="0.25">
      <c r="P476" s="17">
        <v>477</v>
      </c>
      <c r="Q476" s="17">
        <f>VLOOKUP($P476,valores_RSI!$B$3:$D$1417,3,FALSE)</f>
        <v>51.466900217018903</v>
      </c>
      <c r="R476" s="17">
        <f t="shared" si="111"/>
        <v>80</v>
      </c>
      <c r="S476" s="24">
        <f t="shared" si="112"/>
        <v>1285</v>
      </c>
      <c r="T476" s="24">
        <f t="shared" si="112"/>
        <v>1384</v>
      </c>
      <c r="U476" s="24">
        <f t="shared" si="113"/>
        <v>1385</v>
      </c>
      <c r="V476" s="25" t="b">
        <f t="shared" si="107"/>
        <v>0</v>
      </c>
      <c r="W476" s="24" t="b">
        <f t="shared" si="108"/>
        <v>0</v>
      </c>
      <c r="X476" s="24" t="str">
        <f t="shared" si="114"/>
        <v/>
      </c>
      <c r="Y476" s="24" t="str">
        <f t="shared" si="114"/>
        <v/>
      </c>
      <c r="Z476" s="24" t="str">
        <f t="shared" si="109"/>
        <v/>
      </c>
      <c r="AA476" s="24" t="str">
        <f t="shared" si="102"/>
        <v/>
      </c>
      <c r="AC476" s="24" t="str">
        <f t="shared" ca="1" si="115"/>
        <v/>
      </c>
      <c r="AD476" s="24" t="str">
        <f t="shared" ca="1" si="115"/>
        <v/>
      </c>
      <c r="AE476" s="24" t="str">
        <f t="shared" ca="1" si="115"/>
        <v/>
      </c>
      <c r="AF476" s="24" t="str">
        <f t="shared" ca="1" si="115"/>
        <v/>
      </c>
      <c r="AG476" s="24" t="str">
        <f t="shared" ca="1" si="115"/>
        <v/>
      </c>
      <c r="AH476" s="24" t="str">
        <f t="shared" ca="1" si="115"/>
        <v/>
      </c>
    </row>
    <row r="477" spans="16:34" x14ac:dyDescent="0.25">
      <c r="P477" s="17">
        <v>478</v>
      </c>
      <c r="Q477" s="17">
        <f>VLOOKUP($P477,valores_RSI!$B$3:$D$1417,3,FALSE)</f>
        <v>47.938145512403501</v>
      </c>
      <c r="R477" s="17">
        <f t="shared" si="111"/>
        <v>80</v>
      </c>
      <c r="S477" s="24">
        <f t="shared" si="112"/>
        <v>1285</v>
      </c>
      <c r="T477" s="24">
        <f t="shared" si="112"/>
        <v>1384</v>
      </c>
      <c r="U477" s="24">
        <f t="shared" si="113"/>
        <v>1385</v>
      </c>
      <c r="V477" s="25" t="b">
        <f t="shared" si="107"/>
        <v>0</v>
      </c>
      <c r="W477" s="24" t="b">
        <f t="shared" si="108"/>
        <v>0</v>
      </c>
      <c r="X477" s="24" t="str">
        <f t="shared" si="114"/>
        <v/>
      </c>
      <c r="Y477" s="24" t="str">
        <f t="shared" si="114"/>
        <v/>
      </c>
      <c r="Z477" s="24" t="str">
        <f t="shared" si="109"/>
        <v/>
      </c>
      <c r="AA477" s="24" t="str">
        <f t="shared" si="102"/>
        <v/>
      </c>
      <c r="AC477" s="24" t="str">
        <f t="shared" ca="1" si="115"/>
        <v/>
      </c>
      <c r="AD477" s="24" t="str">
        <f t="shared" ca="1" si="115"/>
        <v/>
      </c>
      <c r="AE477" s="24" t="str">
        <f t="shared" ca="1" si="115"/>
        <v/>
      </c>
      <c r="AF477" s="24" t="str">
        <f t="shared" ca="1" si="115"/>
        <v/>
      </c>
      <c r="AG477" s="24" t="str">
        <f t="shared" ca="1" si="115"/>
        <v/>
      </c>
      <c r="AH477" s="24" t="str">
        <f t="shared" ca="1" si="115"/>
        <v/>
      </c>
    </row>
    <row r="478" spans="16:34" x14ac:dyDescent="0.25">
      <c r="P478" s="17">
        <v>479</v>
      </c>
      <c r="Q478" s="17">
        <f>VLOOKUP($P478,valores_RSI!$B$3:$D$1417,3,FALSE)</f>
        <v>45.257454255490998</v>
      </c>
      <c r="R478" s="17">
        <f t="shared" si="111"/>
        <v>80</v>
      </c>
      <c r="S478" s="24">
        <f t="shared" si="112"/>
        <v>1285</v>
      </c>
      <c r="T478" s="24">
        <f t="shared" si="112"/>
        <v>1384</v>
      </c>
      <c r="U478" s="24">
        <f t="shared" si="113"/>
        <v>1385</v>
      </c>
      <c r="V478" s="25" t="b">
        <f t="shared" si="107"/>
        <v>0</v>
      </c>
      <c r="W478" s="24" t="b">
        <f t="shared" si="108"/>
        <v>0</v>
      </c>
      <c r="X478" s="24" t="str">
        <f t="shared" si="114"/>
        <v/>
      </c>
      <c r="Y478" s="24" t="str">
        <f t="shared" si="114"/>
        <v/>
      </c>
      <c r="Z478" s="24" t="str">
        <f t="shared" si="109"/>
        <v/>
      </c>
      <c r="AA478" s="24" t="str">
        <f t="shared" si="102"/>
        <v/>
      </c>
      <c r="AC478" s="24" t="str">
        <f t="shared" ca="1" si="115"/>
        <v/>
      </c>
      <c r="AD478" s="24" t="str">
        <f t="shared" ca="1" si="115"/>
        <v/>
      </c>
      <c r="AE478" s="24" t="str">
        <f t="shared" ca="1" si="115"/>
        <v/>
      </c>
      <c r="AF478" s="24" t="str">
        <f t="shared" ca="1" si="115"/>
        <v/>
      </c>
      <c r="AG478" s="24" t="str">
        <f t="shared" ca="1" si="115"/>
        <v/>
      </c>
      <c r="AH478" s="24" t="str">
        <f t="shared" ca="1" si="115"/>
        <v/>
      </c>
    </row>
    <row r="479" spans="16:34" x14ac:dyDescent="0.25">
      <c r="P479" s="17">
        <v>480</v>
      </c>
      <c r="Q479" s="17">
        <f>VLOOKUP($P479,valores_RSI!$B$3:$D$1417,3,FALSE)</f>
        <v>47.086453091410696</v>
      </c>
      <c r="R479" s="17">
        <f t="shared" si="111"/>
        <v>80</v>
      </c>
      <c r="S479" s="24">
        <f t="shared" si="112"/>
        <v>1285</v>
      </c>
      <c r="T479" s="24">
        <f t="shared" si="112"/>
        <v>1384</v>
      </c>
      <c r="U479" s="24">
        <f t="shared" si="113"/>
        <v>1385</v>
      </c>
      <c r="V479" s="25" t="b">
        <f t="shared" si="107"/>
        <v>0</v>
      </c>
      <c r="W479" s="24" t="b">
        <f t="shared" si="108"/>
        <v>0</v>
      </c>
      <c r="X479" s="24" t="str">
        <f t="shared" si="114"/>
        <v/>
      </c>
      <c r="Y479" s="24" t="str">
        <f t="shared" si="114"/>
        <v/>
      </c>
      <c r="Z479" s="24" t="str">
        <f t="shared" si="109"/>
        <v/>
      </c>
      <c r="AA479" s="24" t="str">
        <f t="shared" si="102"/>
        <v/>
      </c>
      <c r="AC479" s="24" t="str">
        <f t="shared" ca="1" si="115"/>
        <v/>
      </c>
      <c r="AD479" s="24" t="str">
        <f t="shared" ca="1" si="115"/>
        <v/>
      </c>
      <c r="AE479" s="24" t="str">
        <f t="shared" ca="1" si="115"/>
        <v/>
      </c>
      <c r="AF479" s="24" t="str">
        <f t="shared" ca="1" si="115"/>
        <v/>
      </c>
      <c r="AG479" s="24" t="str">
        <f t="shared" ca="1" si="115"/>
        <v/>
      </c>
      <c r="AH479" s="24" t="str">
        <f t="shared" ca="1" si="115"/>
        <v/>
      </c>
    </row>
    <row r="480" spans="16:34" x14ac:dyDescent="0.25">
      <c r="P480" s="17">
        <v>481</v>
      </c>
      <c r="Q480" s="17">
        <f>VLOOKUP($P480,valores_RSI!$B$3:$D$1417,3,FALSE)</f>
        <v>48.960296868487397</v>
      </c>
      <c r="R480" s="17">
        <f t="shared" si="111"/>
        <v>80</v>
      </c>
      <c r="S480" s="24">
        <f t="shared" si="112"/>
        <v>1285</v>
      </c>
      <c r="T480" s="24">
        <f t="shared" si="112"/>
        <v>1384</v>
      </c>
      <c r="U480" s="24">
        <f t="shared" si="113"/>
        <v>1385</v>
      </c>
      <c r="V480" s="25" t="b">
        <f t="shared" si="107"/>
        <v>0</v>
      </c>
      <c r="W480" s="24" t="b">
        <f t="shared" si="108"/>
        <v>0</v>
      </c>
      <c r="X480" s="24" t="str">
        <f t="shared" si="114"/>
        <v/>
      </c>
      <c r="Y480" s="24" t="str">
        <f t="shared" si="114"/>
        <v/>
      </c>
      <c r="Z480" s="24" t="str">
        <f t="shared" si="109"/>
        <v/>
      </c>
      <c r="AA480" s="24" t="str">
        <f t="shared" si="102"/>
        <v/>
      </c>
      <c r="AC480" s="24" t="str">
        <f t="shared" ca="1" si="115"/>
        <v/>
      </c>
      <c r="AD480" s="24" t="str">
        <f t="shared" ca="1" si="115"/>
        <v/>
      </c>
      <c r="AE480" s="24" t="str">
        <f t="shared" ca="1" si="115"/>
        <v/>
      </c>
      <c r="AF480" s="24" t="str">
        <f t="shared" ca="1" si="115"/>
        <v/>
      </c>
      <c r="AG480" s="24" t="str">
        <f t="shared" ca="1" si="115"/>
        <v/>
      </c>
      <c r="AH480" s="24" t="str">
        <f t="shared" ca="1" si="115"/>
        <v/>
      </c>
    </row>
    <row r="481" spans="16:34" x14ac:dyDescent="0.25">
      <c r="P481" s="17">
        <v>482</v>
      </c>
      <c r="Q481" s="17">
        <f>VLOOKUP($P481,valores_RSI!$B$3:$D$1417,3,FALSE)</f>
        <v>45.428559283825301</v>
      </c>
      <c r="R481" s="17">
        <f t="shared" si="111"/>
        <v>80</v>
      </c>
      <c r="S481" s="24">
        <f t="shared" si="112"/>
        <v>1285</v>
      </c>
      <c r="T481" s="24">
        <f t="shared" si="112"/>
        <v>1384</v>
      </c>
      <c r="U481" s="24">
        <f t="shared" si="113"/>
        <v>1385</v>
      </c>
      <c r="V481" s="25" t="b">
        <f t="shared" si="107"/>
        <v>0</v>
      </c>
      <c r="W481" s="24" t="b">
        <f t="shared" si="108"/>
        <v>0</v>
      </c>
      <c r="X481" s="24" t="str">
        <f t="shared" si="114"/>
        <v/>
      </c>
      <c r="Y481" s="24" t="str">
        <f t="shared" si="114"/>
        <v/>
      </c>
      <c r="Z481" s="24" t="str">
        <f t="shared" si="109"/>
        <v/>
      </c>
      <c r="AA481" s="24" t="str">
        <f t="shared" si="102"/>
        <v/>
      </c>
      <c r="AC481" s="24" t="str">
        <f t="shared" ca="1" si="115"/>
        <v/>
      </c>
      <c r="AD481" s="24" t="str">
        <f t="shared" ca="1" si="115"/>
        <v/>
      </c>
      <c r="AE481" s="24" t="str">
        <f t="shared" ca="1" si="115"/>
        <v/>
      </c>
      <c r="AF481" s="24" t="str">
        <f t="shared" ca="1" si="115"/>
        <v/>
      </c>
      <c r="AG481" s="24" t="str">
        <f t="shared" ca="1" si="115"/>
        <v/>
      </c>
      <c r="AH481" s="24" t="str">
        <f t="shared" ca="1" si="115"/>
        <v/>
      </c>
    </row>
    <row r="482" spans="16:34" x14ac:dyDescent="0.25">
      <c r="P482" s="17">
        <v>483</v>
      </c>
      <c r="Q482" s="17">
        <f>VLOOKUP($P482,valores_RSI!$B$3:$D$1417,3,FALSE)</f>
        <v>42.437720155343598</v>
      </c>
      <c r="R482" s="17">
        <f t="shared" si="111"/>
        <v>80</v>
      </c>
      <c r="S482" s="24">
        <f t="shared" si="112"/>
        <v>1285</v>
      </c>
      <c r="T482" s="24">
        <f t="shared" si="112"/>
        <v>1384</v>
      </c>
      <c r="U482" s="24">
        <f t="shared" si="113"/>
        <v>1385</v>
      </c>
      <c r="V482" s="25" t="b">
        <f t="shared" si="107"/>
        <v>0</v>
      </c>
      <c r="W482" s="24" t="b">
        <f t="shared" si="108"/>
        <v>0</v>
      </c>
      <c r="X482" s="24" t="str">
        <f t="shared" si="114"/>
        <v/>
      </c>
      <c r="Y482" s="24" t="str">
        <f t="shared" si="114"/>
        <v/>
      </c>
      <c r="Z482" s="24" t="str">
        <f t="shared" si="109"/>
        <v/>
      </c>
      <c r="AA482" s="24" t="str">
        <f t="shared" ref="AA482:AA545" si="116">IF($V482,IF(Q482-Z482&gt;=$L$2,"acima",IF(Q482-Z482&gt;0,"acima mas menor que o break",IF(Q482-Z482=0,"na reta",IF(Q482-Z482&gt;-$L$2,"abaixo mas menor que o break","abaixo")))),"")</f>
        <v/>
      </c>
      <c r="AC482" s="24" t="str">
        <f t="shared" ca="1" si="115"/>
        <v/>
      </c>
      <c r="AD482" s="24" t="str">
        <f t="shared" ca="1" si="115"/>
        <v/>
      </c>
      <c r="AE482" s="24" t="str">
        <f t="shared" ca="1" si="115"/>
        <v/>
      </c>
      <c r="AF482" s="24" t="str">
        <f t="shared" ca="1" si="115"/>
        <v/>
      </c>
      <c r="AG482" s="24" t="str">
        <f t="shared" ca="1" si="115"/>
        <v/>
      </c>
      <c r="AH482" s="24" t="str">
        <f t="shared" ca="1" si="115"/>
        <v/>
      </c>
    </row>
    <row r="483" spans="16:34" x14ac:dyDescent="0.25">
      <c r="P483" s="17">
        <v>484</v>
      </c>
      <c r="Q483" s="17">
        <f>VLOOKUP($P483,valores_RSI!$B$3:$D$1417,3,FALSE)</f>
        <v>45.428575788225402</v>
      </c>
      <c r="R483" s="17">
        <f t="shared" si="111"/>
        <v>80</v>
      </c>
      <c r="S483" s="24">
        <f t="shared" si="112"/>
        <v>1285</v>
      </c>
      <c r="T483" s="24">
        <f t="shared" si="112"/>
        <v>1384</v>
      </c>
      <c r="U483" s="24">
        <f t="shared" si="113"/>
        <v>1385</v>
      </c>
      <c r="V483" s="25" t="b">
        <f t="shared" si="107"/>
        <v>0</v>
      </c>
      <c r="W483" s="24" t="b">
        <f t="shared" si="108"/>
        <v>0</v>
      </c>
      <c r="X483" s="24" t="str">
        <f t="shared" si="114"/>
        <v/>
      </c>
      <c r="Y483" s="24" t="str">
        <f t="shared" si="114"/>
        <v/>
      </c>
      <c r="Z483" s="24" t="str">
        <f t="shared" si="109"/>
        <v/>
      </c>
      <c r="AA483" s="24" t="str">
        <f t="shared" si="116"/>
        <v/>
      </c>
      <c r="AC483" s="24" t="str">
        <f t="shared" ca="1" si="115"/>
        <v/>
      </c>
      <c r="AD483" s="24" t="str">
        <f t="shared" ca="1" si="115"/>
        <v/>
      </c>
      <c r="AE483" s="24" t="str">
        <f t="shared" ca="1" si="115"/>
        <v/>
      </c>
      <c r="AF483" s="24" t="str">
        <f t="shared" ca="1" si="115"/>
        <v/>
      </c>
      <c r="AG483" s="24" t="str">
        <f t="shared" ca="1" si="115"/>
        <v/>
      </c>
      <c r="AH483" s="24" t="str">
        <f t="shared" ca="1" si="115"/>
        <v/>
      </c>
    </row>
    <row r="484" spans="16:34" x14ac:dyDescent="0.25">
      <c r="P484" s="17">
        <v>485</v>
      </c>
      <c r="Q484" s="17">
        <f>VLOOKUP($P484,valores_RSI!$B$3:$D$1417,3,FALSE)</f>
        <v>44.369594621386597</v>
      </c>
      <c r="R484" s="17">
        <f t="shared" si="111"/>
        <v>80</v>
      </c>
      <c r="S484" s="24">
        <f t="shared" si="112"/>
        <v>1285</v>
      </c>
      <c r="T484" s="24">
        <f t="shared" si="112"/>
        <v>1384</v>
      </c>
      <c r="U484" s="24">
        <f t="shared" si="113"/>
        <v>1385</v>
      </c>
      <c r="V484" s="25" t="b">
        <f t="shared" si="107"/>
        <v>0</v>
      </c>
      <c r="W484" s="24" t="b">
        <f t="shared" si="108"/>
        <v>0</v>
      </c>
      <c r="X484" s="24" t="str">
        <f t="shared" si="114"/>
        <v/>
      </c>
      <c r="Y484" s="24" t="str">
        <f t="shared" si="114"/>
        <v/>
      </c>
      <c r="Z484" s="24" t="str">
        <f t="shared" si="109"/>
        <v/>
      </c>
      <c r="AA484" s="24" t="str">
        <f t="shared" si="116"/>
        <v/>
      </c>
      <c r="AC484" s="24" t="str">
        <f t="shared" ca="1" si="115"/>
        <v/>
      </c>
      <c r="AD484" s="24" t="str">
        <f t="shared" ca="1" si="115"/>
        <v/>
      </c>
      <c r="AE484" s="24" t="str">
        <f t="shared" ca="1" si="115"/>
        <v/>
      </c>
      <c r="AF484" s="24" t="str">
        <f t="shared" ca="1" si="115"/>
        <v/>
      </c>
      <c r="AG484" s="24" t="str">
        <f t="shared" ca="1" si="115"/>
        <v/>
      </c>
      <c r="AH484" s="24" t="str">
        <f t="shared" ca="1" si="115"/>
        <v/>
      </c>
    </row>
    <row r="485" spans="16:34" x14ac:dyDescent="0.25">
      <c r="P485" s="17">
        <v>486</v>
      </c>
      <c r="Q485" s="17">
        <f>VLOOKUP($P485,valores_RSI!$B$3:$D$1417,3,FALSE)</f>
        <v>45.615767212550303</v>
      </c>
      <c r="R485" s="17">
        <f t="shared" si="111"/>
        <v>80</v>
      </c>
      <c r="S485" s="24">
        <f t="shared" si="112"/>
        <v>1285</v>
      </c>
      <c r="T485" s="24">
        <f t="shared" si="112"/>
        <v>1384</v>
      </c>
      <c r="U485" s="24">
        <f t="shared" si="113"/>
        <v>1385</v>
      </c>
      <c r="V485" s="25" t="b">
        <f t="shared" si="107"/>
        <v>0</v>
      </c>
      <c r="W485" s="24" t="b">
        <f t="shared" si="108"/>
        <v>0</v>
      </c>
      <c r="X485" s="24" t="str">
        <f t="shared" si="114"/>
        <v/>
      </c>
      <c r="Y485" s="24" t="str">
        <f t="shared" si="114"/>
        <v/>
      </c>
      <c r="Z485" s="24" t="str">
        <f t="shared" si="109"/>
        <v/>
      </c>
      <c r="AA485" s="24" t="str">
        <f t="shared" si="116"/>
        <v/>
      </c>
      <c r="AC485" s="24" t="str">
        <f t="shared" ca="1" si="115"/>
        <v/>
      </c>
      <c r="AD485" s="24" t="str">
        <f t="shared" ca="1" si="115"/>
        <v/>
      </c>
      <c r="AE485" s="24" t="str">
        <f t="shared" ca="1" si="115"/>
        <v/>
      </c>
      <c r="AF485" s="24" t="str">
        <f t="shared" ca="1" si="115"/>
        <v/>
      </c>
      <c r="AG485" s="24" t="str">
        <f t="shared" ca="1" si="115"/>
        <v/>
      </c>
      <c r="AH485" s="24" t="str">
        <f t="shared" ca="1" si="115"/>
        <v/>
      </c>
    </row>
    <row r="486" spans="16:34" x14ac:dyDescent="0.25">
      <c r="P486" s="17">
        <v>487</v>
      </c>
      <c r="Q486" s="17">
        <f>VLOOKUP($P486,valores_RSI!$B$3:$D$1417,3,FALSE)</f>
        <v>46.093754365573801</v>
      </c>
      <c r="R486" s="17">
        <f t="shared" si="111"/>
        <v>80</v>
      </c>
      <c r="S486" s="24">
        <f t="shared" si="112"/>
        <v>1285</v>
      </c>
      <c r="T486" s="24">
        <f t="shared" si="112"/>
        <v>1384</v>
      </c>
      <c r="U486" s="24">
        <f t="shared" si="113"/>
        <v>1385</v>
      </c>
      <c r="V486" s="25" t="b">
        <f t="shared" si="107"/>
        <v>0</v>
      </c>
      <c r="W486" s="24" t="b">
        <f t="shared" si="108"/>
        <v>0</v>
      </c>
      <c r="X486" s="24" t="str">
        <f t="shared" si="114"/>
        <v/>
      </c>
      <c r="Y486" s="24" t="str">
        <f t="shared" si="114"/>
        <v/>
      </c>
      <c r="Z486" s="24" t="str">
        <f t="shared" si="109"/>
        <v/>
      </c>
      <c r="AA486" s="24" t="str">
        <f t="shared" si="116"/>
        <v/>
      </c>
      <c r="AC486" s="24" t="str">
        <f t="shared" ref="AC486:AH501" ca="1" si="117">IF($W486,IF(OR(OFFSET($AA486,AC$2,0)="abaixo",OFFSET($AA486,AC$2,0)="abaixo mas menor que o break"),IF($AA486="acima","cruzou_para_cima",""),""),"")</f>
        <v/>
      </c>
      <c r="AD486" s="24" t="str">
        <f t="shared" ca="1" si="117"/>
        <v/>
      </c>
      <c r="AE486" s="24" t="str">
        <f t="shared" ca="1" si="117"/>
        <v/>
      </c>
      <c r="AF486" s="24" t="str">
        <f t="shared" ca="1" si="117"/>
        <v/>
      </c>
      <c r="AG486" s="24" t="str">
        <f t="shared" ca="1" si="117"/>
        <v/>
      </c>
      <c r="AH486" s="24" t="str">
        <f t="shared" ca="1" si="117"/>
        <v/>
      </c>
    </row>
    <row r="487" spans="16:34" x14ac:dyDescent="0.25">
      <c r="P487" s="17">
        <v>488</v>
      </c>
      <c r="Q487" s="17">
        <f>VLOOKUP($P487,valores_RSI!$B$3:$D$1417,3,FALSE)</f>
        <v>42.259417732035097</v>
      </c>
      <c r="R487" s="17">
        <f t="shared" si="111"/>
        <v>80</v>
      </c>
      <c r="S487" s="24">
        <f t="shared" si="112"/>
        <v>1285</v>
      </c>
      <c r="T487" s="24">
        <f t="shared" si="112"/>
        <v>1384</v>
      </c>
      <c r="U487" s="24">
        <f t="shared" si="113"/>
        <v>1385</v>
      </c>
      <c r="V487" s="25" t="b">
        <f t="shared" si="107"/>
        <v>0</v>
      </c>
      <c r="W487" s="24" t="b">
        <f t="shared" si="108"/>
        <v>0</v>
      </c>
      <c r="X487" s="24" t="str">
        <f t="shared" si="114"/>
        <v/>
      </c>
      <c r="Y487" s="24" t="str">
        <f t="shared" si="114"/>
        <v/>
      </c>
      <c r="Z487" s="24" t="str">
        <f t="shared" si="109"/>
        <v/>
      </c>
      <c r="AA487" s="24" t="str">
        <f t="shared" si="116"/>
        <v/>
      </c>
      <c r="AC487" s="24" t="str">
        <f t="shared" ca="1" si="117"/>
        <v/>
      </c>
      <c r="AD487" s="24" t="str">
        <f t="shared" ca="1" si="117"/>
        <v/>
      </c>
      <c r="AE487" s="24" t="str">
        <f t="shared" ca="1" si="117"/>
        <v/>
      </c>
      <c r="AF487" s="24" t="str">
        <f t="shared" ca="1" si="117"/>
        <v/>
      </c>
      <c r="AG487" s="24" t="str">
        <f t="shared" ca="1" si="117"/>
        <v/>
      </c>
      <c r="AH487" s="24" t="str">
        <f t="shared" ca="1" si="117"/>
        <v/>
      </c>
    </row>
    <row r="488" spans="16:34" x14ac:dyDescent="0.25">
      <c r="P488" s="17">
        <v>489</v>
      </c>
      <c r="Q488" s="17">
        <f>VLOOKUP($P488,valores_RSI!$B$3:$D$1417,3,FALSE)</f>
        <v>39.9799632902402</v>
      </c>
      <c r="R488" s="17">
        <f t="shared" si="111"/>
        <v>80</v>
      </c>
      <c r="S488" s="24">
        <f t="shared" si="112"/>
        <v>1285</v>
      </c>
      <c r="T488" s="24">
        <f t="shared" si="112"/>
        <v>1384</v>
      </c>
      <c r="U488" s="24">
        <f t="shared" si="113"/>
        <v>1385</v>
      </c>
      <c r="V488" s="25" t="b">
        <f t="shared" si="107"/>
        <v>0</v>
      </c>
      <c r="W488" s="24" t="b">
        <f t="shared" si="108"/>
        <v>0</v>
      </c>
      <c r="X488" s="24" t="str">
        <f t="shared" ref="X488:Y507" si="118">IF($V488,VLOOKUP($R488,$B$5:$N$101,X$2,FALSE),"")</f>
        <v/>
      </c>
      <c r="Y488" s="24" t="str">
        <f t="shared" si="118"/>
        <v/>
      </c>
      <c r="Z488" s="24" t="str">
        <f t="shared" si="109"/>
        <v/>
      </c>
      <c r="AA488" s="24" t="str">
        <f t="shared" si="116"/>
        <v/>
      </c>
      <c r="AC488" s="24" t="str">
        <f t="shared" ca="1" si="117"/>
        <v/>
      </c>
      <c r="AD488" s="24" t="str">
        <f t="shared" ca="1" si="117"/>
        <v/>
      </c>
      <c r="AE488" s="24" t="str">
        <f t="shared" ca="1" si="117"/>
        <v/>
      </c>
      <c r="AF488" s="24" t="str">
        <f t="shared" ca="1" si="117"/>
        <v/>
      </c>
      <c r="AG488" s="24" t="str">
        <f t="shared" ca="1" si="117"/>
        <v/>
      </c>
      <c r="AH488" s="24" t="str">
        <f t="shared" ca="1" si="117"/>
        <v/>
      </c>
    </row>
    <row r="489" spans="16:34" x14ac:dyDescent="0.25">
      <c r="P489" s="17">
        <v>490</v>
      </c>
      <c r="Q489" s="17">
        <f>VLOOKUP($P489,valores_RSI!$B$3:$D$1417,3,FALSE)</f>
        <v>37.284693831013897</v>
      </c>
      <c r="R489" s="17">
        <f t="shared" si="111"/>
        <v>80</v>
      </c>
      <c r="S489" s="24">
        <f t="shared" si="112"/>
        <v>1285</v>
      </c>
      <c r="T489" s="24">
        <f t="shared" si="112"/>
        <v>1384</v>
      </c>
      <c r="U489" s="24">
        <f t="shared" si="113"/>
        <v>1385</v>
      </c>
      <c r="V489" s="25" t="b">
        <f t="shared" si="107"/>
        <v>0</v>
      </c>
      <c r="W489" s="24" t="b">
        <f t="shared" si="108"/>
        <v>0</v>
      </c>
      <c r="X489" s="24" t="str">
        <f t="shared" si="118"/>
        <v/>
      </c>
      <c r="Y489" s="24" t="str">
        <f t="shared" si="118"/>
        <v/>
      </c>
      <c r="Z489" s="24" t="str">
        <f t="shared" si="109"/>
        <v/>
      </c>
      <c r="AA489" s="24" t="str">
        <f t="shared" si="116"/>
        <v/>
      </c>
      <c r="AC489" s="24" t="str">
        <f t="shared" ca="1" si="117"/>
        <v/>
      </c>
      <c r="AD489" s="24" t="str">
        <f t="shared" ca="1" si="117"/>
        <v/>
      </c>
      <c r="AE489" s="24" t="str">
        <f t="shared" ca="1" si="117"/>
        <v/>
      </c>
      <c r="AF489" s="24" t="str">
        <f t="shared" ca="1" si="117"/>
        <v/>
      </c>
      <c r="AG489" s="24" t="str">
        <f t="shared" ca="1" si="117"/>
        <v/>
      </c>
      <c r="AH489" s="24" t="str">
        <f t="shared" ca="1" si="117"/>
        <v/>
      </c>
    </row>
    <row r="490" spans="16:34" x14ac:dyDescent="0.25">
      <c r="P490" s="17">
        <v>491</v>
      </c>
      <c r="Q490" s="17">
        <f>VLOOKUP($P490,valores_RSI!$B$3:$D$1417,3,FALSE)</f>
        <v>44.935534803829398</v>
      </c>
      <c r="R490" s="17">
        <f t="shared" si="111"/>
        <v>80</v>
      </c>
      <c r="S490" s="24">
        <f t="shared" si="112"/>
        <v>1285</v>
      </c>
      <c r="T490" s="24">
        <f t="shared" si="112"/>
        <v>1384</v>
      </c>
      <c r="U490" s="24">
        <f t="shared" si="113"/>
        <v>1385</v>
      </c>
      <c r="V490" s="25" t="b">
        <f t="shared" si="107"/>
        <v>0</v>
      </c>
      <c r="W490" s="24" t="b">
        <f t="shared" si="108"/>
        <v>0</v>
      </c>
      <c r="X490" s="24" t="str">
        <f t="shared" si="118"/>
        <v/>
      </c>
      <c r="Y490" s="24" t="str">
        <f t="shared" si="118"/>
        <v/>
      </c>
      <c r="Z490" s="24" t="str">
        <f t="shared" si="109"/>
        <v/>
      </c>
      <c r="AA490" s="24" t="str">
        <f t="shared" si="116"/>
        <v/>
      </c>
      <c r="AC490" s="24" t="str">
        <f t="shared" ca="1" si="117"/>
        <v/>
      </c>
      <c r="AD490" s="24" t="str">
        <f t="shared" ca="1" si="117"/>
        <v/>
      </c>
      <c r="AE490" s="24" t="str">
        <f t="shared" ca="1" si="117"/>
        <v/>
      </c>
      <c r="AF490" s="24" t="str">
        <f t="shared" ca="1" si="117"/>
        <v/>
      </c>
      <c r="AG490" s="24" t="str">
        <f t="shared" ca="1" si="117"/>
        <v/>
      </c>
      <c r="AH490" s="24" t="str">
        <f t="shared" ca="1" si="117"/>
        <v/>
      </c>
    </row>
    <row r="491" spans="16:34" x14ac:dyDescent="0.25">
      <c r="P491" s="17">
        <v>492</v>
      </c>
      <c r="Q491" s="17">
        <f>VLOOKUP($P491,valores_RSI!$B$3:$D$1417,3,FALSE)</f>
        <v>53.006481100495499</v>
      </c>
      <c r="R491" s="17">
        <f t="shared" si="111"/>
        <v>80</v>
      </c>
      <c r="S491" s="24">
        <f t="shared" si="112"/>
        <v>1285</v>
      </c>
      <c r="T491" s="24">
        <f t="shared" si="112"/>
        <v>1384</v>
      </c>
      <c r="U491" s="24">
        <f t="shared" si="113"/>
        <v>1385</v>
      </c>
      <c r="V491" s="25" t="b">
        <f t="shared" si="107"/>
        <v>0</v>
      </c>
      <c r="W491" s="24" t="b">
        <f t="shared" si="108"/>
        <v>0</v>
      </c>
      <c r="X491" s="24" t="str">
        <f t="shared" si="118"/>
        <v/>
      </c>
      <c r="Y491" s="24" t="str">
        <f t="shared" si="118"/>
        <v/>
      </c>
      <c r="Z491" s="24" t="str">
        <f t="shared" si="109"/>
        <v/>
      </c>
      <c r="AA491" s="24" t="str">
        <f t="shared" si="116"/>
        <v/>
      </c>
      <c r="AC491" s="24" t="str">
        <f t="shared" ca="1" si="117"/>
        <v/>
      </c>
      <c r="AD491" s="24" t="str">
        <f t="shared" ca="1" si="117"/>
        <v/>
      </c>
      <c r="AE491" s="24" t="str">
        <f t="shared" ca="1" si="117"/>
        <v/>
      </c>
      <c r="AF491" s="24" t="str">
        <f t="shared" ca="1" si="117"/>
        <v/>
      </c>
      <c r="AG491" s="24" t="str">
        <f t="shared" ca="1" si="117"/>
        <v/>
      </c>
      <c r="AH491" s="24" t="str">
        <f t="shared" ca="1" si="117"/>
        <v/>
      </c>
    </row>
    <row r="492" spans="16:34" x14ac:dyDescent="0.25">
      <c r="P492" s="17">
        <v>493</v>
      </c>
      <c r="Q492" s="17">
        <f>VLOOKUP($P492,valores_RSI!$B$3:$D$1417,3,FALSE)</f>
        <v>53.904032630527603</v>
      </c>
      <c r="R492" s="17">
        <f t="shared" si="111"/>
        <v>80</v>
      </c>
      <c r="S492" s="24">
        <f t="shared" si="112"/>
        <v>1285</v>
      </c>
      <c r="T492" s="24">
        <f t="shared" si="112"/>
        <v>1384</v>
      </c>
      <c r="U492" s="24">
        <f t="shared" si="113"/>
        <v>1385</v>
      </c>
      <c r="V492" s="25" t="b">
        <f t="shared" si="107"/>
        <v>0</v>
      </c>
      <c r="W492" s="24" t="b">
        <f t="shared" si="108"/>
        <v>0</v>
      </c>
      <c r="X492" s="24" t="str">
        <f t="shared" si="118"/>
        <v/>
      </c>
      <c r="Y492" s="24" t="str">
        <f t="shared" si="118"/>
        <v/>
      </c>
      <c r="Z492" s="24" t="str">
        <f t="shared" si="109"/>
        <v/>
      </c>
      <c r="AA492" s="24" t="str">
        <f t="shared" si="116"/>
        <v/>
      </c>
      <c r="AC492" s="24" t="str">
        <f t="shared" ca="1" si="117"/>
        <v/>
      </c>
      <c r="AD492" s="24" t="str">
        <f t="shared" ca="1" si="117"/>
        <v/>
      </c>
      <c r="AE492" s="24" t="str">
        <f t="shared" ca="1" si="117"/>
        <v/>
      </c>
      <c r="AF492" s="24" t="str">
        <f t="shared" ca="1" si="117"/>
        <v/>
      </c>
      <c r="AG492" s="24" t="str">
        <f t="shared" ca="1" si="117"/>
        <v/>
      </c>
      <c r="AH492" s="24" t="str">
        <f t="shared" ca="1" si="117"/>
        <v/>
      </c>
    </row>
    <row r="493" spans="16:34" x14ac:dyDescent="0.25">
      <c r="P493" s="17">
        <v>494</v>
      </c>
      <c r="Q493" s="17">
        <f>VLOOKUP($P493,valores_RSI!$B$3:$D$1417,3,FALSE)</f>
        <v>54.107640663706398</v>
      </c>
      <c r="R493" s="17">
        <f t="shared" si="111"/>
        <v>80</v>
      </c>
      <c r="S493" s="24">
        <f t="shared" si="112"/>
        <v>1285</v>
      </c>
      <c r="T493" s="24">
        <f t="shared" si="112"/>
        <v>1384</v>
      </c>
      <c r="U493" s="24">
        <f t="shared" si="113"/>
        <v>1385</v>
      </c>
      <c r="V493" s="25" t="b">
        <f t="shared" si="107"/>
        <v>0</v>
      </c>
      <c r="W493" s="24" t="b">
        <f t="shared" si="108"/>
        <v>0</v>
      </c>
      <c r="X493" s="24" t="str">
        <f t="shared" si="118"/>
        <v/>
      </c>
      <c r="Y493" s="24" t="str">
        <f t="shared" si="118"/>
        <v/>
      </c>
      <c r="Z493" s="24" t="str">
        <f t="shared" si="109"/>
        <v/>
      </c>
      <c r="AA493" s="24" t="str">
        <f t="shared" si="116"/>
        <v/>
      </c>
      <c r="AC493" s="24" t="str">
        <f t="shared" ca="1" si="117"/>
        <v/>
      </c>
      <c r="AD493" s="24" t="str">
        <f t="shared" ca="1" si="117"/>
        <v/>
      </c>
      <c r="AE493" s="24" t="str">
        <f t="shared" ca="1" si="117"/>
        <v/>
      </c>
      <c r="AF493" s="24" t="str">
        <f t="shared" ca="1" si="117"/>
        <v/>
      </c>
      <c r="AG493" s="24" t="str">
        <f t="shared" ca="1" si="117"/>
        <v/>
      </c>
      <c r="AH493" s="24" t="str">
        <f t="shared" ca="1" si="117"/>
        <v/>
      </c>
    </row>
    <row r="494" spans="16:34" x14ac:dyDescent="0.25">
      <c r="P494" s="17">
        <v>495</v>
      </c>
      <c r="Q494" s="17">
        <f>VLOOKUP($P494,valores_RSI!$B$3:$D$1417,3,FALSE)</f>
        <v>48.7983309410101</v>
      </c>
      <c r="R494" s="17">
        <f t="shared" si="111"/>
        <v>80</v>
      </c>
      <c r="S494" s="24">
        <f t="shared" si="112"/>
        <v>1285</v>
      </c>
      <c r="T494" s="24">
        <f t="shared" si="112"/>
        <v>1384</v>
      </c>
      <c r="U494" s="24">
        <f t="shared" si="113"/>
        <v>1385</v>
      </c>
      <c r="V494" s="25" t="b">
        <f t="shared" si="107"/>
        <v>0</v>
      </c>
      <c r="W494" s="24" t="b">
        <f t="shared" si="108"/>
        <v>0</v>
      </c>
      <c r="X494" s="24" t="str">
        <f t="shared" si="118"/>
        <v/>
      </c>
      <c r="Y494" s="24" t="str">
        <f t="shared" si="118"/>
        <v/>
      </c>
      <c r="Z494" s="24" t="str">
        <f t="shared" si="109"/>
        <v/>
      </c>
      <c r="AA494" s="24" t="str">
        <f t="shared" si="116"/>
        <v/>
      </c>
      <c r="AC494" s="24" t="str">
        <f t="shared" ca="1" si="117"/>
        <v/>
      </c>
      <c r="AD494" s="24" t="str">
        <f t="shared" ca="1" si="117"/>
        <v/>
      </c>
      <c r="AE494" s="24" t="str">
        <f t="shared" ca="1" si="117"/>
        <v/>
      </c>
      <c r="AF494" s="24" t="str">
        <f t="shared" ca="1" si="117"/>
        <v/>
      </c>
      <c r="AG494" s="24" t="str">
        <f t="shared" ca="1" si="117"/>
        <v/>
      </c>
      <c r="AH494" s="24" t="str">
        <f t="shared" ca="1" si="117"/>
        <v/>
      </c>
    </row>
    <row r="495" spans="16:34" x14ac:dyDescent="0.25">
      <c r="P495" s="17">
        <v>496</v>
      </c>
      <c r="Q495" s="17">
        <f>VLOOKUP($P495,valores_RSI!$B$3:$D$1417,3,FALSE)</f>
        <v>51.6227164047447</v>
      </c>
      <c r="R495" s="17">
        <f t="shared" si="111"/>
        <v>80</v>
      </c>
      <c r="S495" s="24">
        <f t="shared" si="112"/>
        <v>1285</v>
      </c>
      <c r="T495" s="24">
        <f t="shared" si="112"/>
        <v>1384</v>
      </c>
      <c r="U495" s="24">
        <f t="shared" si="113"/>
        <v>1385</v>
      </c>
      <c r="V495" s="25" t="b">
        <f t="shared" si="107"/>
        <v>0</v>
      </c>
      <c r="W495" s="24" t="b">
        <f t="shared" si="108"/>
        <v>0</v>
      </c>
      <c r="X495" s="24" t="str">
        <f t="shared" si="118"/>
        <v/>
      </c>
      <c r="Y495" s="24" t="str">
        <f t="shared" si="118"/>
        <v/>
      </c>
      <c r="Z495" s="24" t="str">
        <f t="shared" si="109"/>
        <v/>
      </c>
      <c r="AA495" s="24" t="str">
        <f t="shared" si="116"/>
        <v/>
      </c>
      <c r="AC495" s="24" t="str">
        <f t="shared" ca="1" si="117"/>
        <v/>
      </c>
      <c r="AD495" s="24" t="str">
        <f t="shared" ca="1" si="117"/>
        <v/>
      </c>
      <c r="AE495" s="24" t="str">
        <f t="shared" ca="1" si="117"/>
        <v/>
      </c>
      <c r="AF495" s="24" t="str">
        <f t="shared" ca="1" si="117"/>
        <v/>
      </c>
      <c r="AG495" s="24" t="str">
        <f t="shared" ca="1" si="117"/>
        <v/>
      </c>
      <c r="AH495" s="24" t="str">
        <f t="shared" ca="1" si="117"/>
        <v/>
      </c>
    </row>
    <row r="496" spans="16:34" x14ac:dyDescent="0.25">
      <c r="P496" s="17">
        <v>497</v>
      </c>
      <c r="Q496" s="17">
        <f>VLOOKUP($P496,valores_RSI!$B$3:$D$1417,3,FALSE)</f>
        <v>48.709668289485499</v>
      </c>
      <c r="R496" s="17">
        <f t="shared" si="111"/>
        <v>80</v>
      </c>
      <c r="S496" s="24">
        <f t="shared" si="112"/>
        <v>1285</v>
      </c>
      <c r="T496" s="24">
        <f t="shared" si="112"/>
        <v>1384</v>
      </c>
      <c r="U496" s="24">
        <f t="shared" si="113"/>
        <v>1385</v>
      </c>
      <c r="V496" s="25" t="b">
        <f t="shared" si="107"/>
        <v>0</v>
      </c>
      <c r="W496" s="24" t="b">
        <f t="shared" si="108"/>
        <v>0</v>
      </c>
      <c r="X496" s="24" t="str">
        <f t="shared" si="118"/>
        <v/>
      </c>
      <c r="Y496" s="24" t="str">
        <f t="shared" si="118"/>
        <v/>
      </c>
      <c r="Z496" s="24" t="str">
        <f t="shared" si="109"/>
        <v/>
      </c>
      <c r="AA496" s="24" t="str">
        <f t="shared" si="116"/>
        <v/>
      </c>
      <c r="AC496" s="24" t="str">
        <f t="shared" ca="1" si="117"/>
        <v/>
      </c>
      <c r="AD496" s="24" t="str">
        <f t="shared" ca="1" si="117"/>
        <v/>
      </c>
      <c r="AE496" s="24" t="str">
        <f t="shared" ca="1" si="117"/>
        <v/>
      </c>
      <c r="AF496" s="24" t="str">
        <f t="shared" ca="1" si="117"/>
        <v/>
      </c>
      <c r="AG496" s="24" t="str">
        <f t="shared" ca="1" si="117"/>
        <v/>
      </c>
      <c r="AH496" s="24" t="str">
        <f t="shared" ca="1" si="117"/>
        <v/>
      </c>
    </row>
    <row r="497" spans="16:34" x14ac:dyDescent="0.25">
      <c r="P497" s="17">
        <v>498</v>
      </c>
      <c r="Q497" s="17">
        <f>VLOOKUP($P497,valores_RSI!$B$3:$D$1417,3,FALSE)</f>
        <v>47.764450606753002</v>
      </c>
      <c r="R497" s="17">
        <f t="shared" si="111"/>
        <v>80</v>
      </c>
      <c r="S497" s="24">
        <f t="shared" si="112"/>
        <v>1285</v>
      </c>
      <c r="T497" s="24">
        <f t="shared" si="112"/>
        <v>1384</v>
      </c>
      <c r="U497" s="24">
        <f t="shared" si="113"/>
        <v>1385</v>
      </c>
      <c r="V497" s="25" t="b">
        <f t="shared" si="107"/>
        <v>0</v>
      </c>
      <c r="W497" s="24" t="b">
        <f t="shared" si="108"/>
        <v>0</v>
      </c>
      <c r="X497" s="24" t="str">
        <f t="shared" si="118"/>
        <v/>
      </c>
      <c r="Y497" s="24" t="str">
        <f t="shared" si="118"/>
        <v/>
      </c>
      <c r="Z497" s="24" t="str">
        <f t="shared" si="109"/>
        <v/>
      </c>
      <c r="AA497" s="24" t="str">
        <f t="shared" si="116"/>
        <v/>
      </c>
      <c r="AC497" s="24" t="str">
        <f t="shared" ca="1" si="117"/>
        <v/>
      </c>
      <c r="AD497" s="24" t="str">
        <f t="shared" ca="1" si="117"/>
        <v/>
      </c>
      <c r="AE497" s="24" t="str">
        <f t="shared" ca="1" si="117"/>
        <v/>
      </c>
      <c r="AF497" s="24" t="str">
        <f t="shared" ca="1" si="117"/>
        <v/>
      </c>
      <c r="AG497" s="24" t="str">
        <f t="shared" ca="1" si="117"/>
        <v/>
      </c>
      <c r="AH497" s="24" t="str">
        <f t="shared" ca="1" si="117"/>
        <v/>
      </c>
    </row>
    <row r="498" spans="16:34" x14ac:dyDescent="0.25">
      <c r="P498" s="17">
        <v>499</v>
      </c>
      <c r="Q498" s="17">
        <f>VLOOKUP($P498,valores_RSI!$B$3:$D$1417,3,FALSE)</f>
        <v>45.4162340463077</v>
      </c>
      <c r="R498" s="17">
        <f t="shared" si="111"/>
        <v>80</v>
      </c>
      <c r="S498" s="24">
        <f t="shared" si="112"/>
        <v>1285</v>
      </c>
      <c r="T498" s="24">
        <f t="shared" si="112"/>
        <v>1384</v>
      </c>
      <c r="U498" s="24">
        <f t="shared" si="113"/>
        <v>1385</v>
      </c>
      <c r="V498" s="25" t="b">
        <f t="shared" si="107"/>
        <v>0</v>
      </c>
      <c r="W498" s="24" t="b">
        <f t="shared" si="108"/>
        <v>0</v>
      </c>
      <c r="X498" s="24" t="str">
        <f t="shared" si="118"/>
        <v/>
      </c>
      <c r="Y498" s="24" t="str">
        <f t="shared" si="118"/>
        <v/>
      </c>
      <c r="Z498" s="24" t="str">
        <f t="shared" si="109"/>
        <v/>
      </c>
      <c r="AA498" s="24" t="str">
        <f t="shared" si="116"/>
        <v/>
      </c>
      <c r="AC498" s="24" t="str">
        <f t="shared" ca="1" si="117"/>
        <v/>
      </c>
      <c r="AD498" s="24" t="str">
        <f t="shared" ca="1" si="117"/>
        <v/>
      </c>
      <c r="AE498" s="24" t="str">
        <f t="shared" ca="1" si="117"/>
        <v/>
      </c>
      <c r="AF498" s="24" t="str">
        <f t="shared" ca="1" si="117"/>
        <v/>
      </c>
      <c r="AG498" s="24" t="str">
        <f t="shared" ca="1" si="117"/>
        <v/>
      </c>
      <c r="AH498" s="24" t="str">
        <f t="shared" ca="1" si="117"/>
        <v/>
      </c>
    </row>
    <row r="499" spans="16:34" x14ac:dyDescent="0.25">
      <c r="P499" s="17">
        <v>500</v>
      </c>
      <c r="Q499" s="17">
        <f>VLOOKUP($P499,valores_RSI!$B$3:$D$1417,3,FALSE)</f>
        <v>44.514112580962603</v>
      </c>
      <c r="R499" s="17">
        <f t="shared" si="111"/>
        <v>80</v>
      </c>
      <c r="S499" s="24">
        <f t="shared" si="112"/>
        <v>1285</v>
      </c>
      <c r="T499" s="24">
        <f t="shared" si="112"/>
        <v>1384</v>
      </c>
      <c r="U499" s="24">
        <f t="shared" si="113"/>
        <v>1385</v>
      </c>
      <c r="V499" s="25" t="b">
        <f t="shared" si="107"/>
        <v>0</v>
      </c>
      <c r="W499" s="24" t="b">
        <f t="shared" si="108"/>
        <v>0</v>
      </c>
      <c r="X499" s="24" t="str">
        <f t="shared" si="118"/>
        <v/>
      </c>
      <c r="Y499" s="24" t="str">
        <f t="shared" si="118"/>
        <v/>
      </c>
      <c r="Z499" s="24" t="str">
        <f t="shared" si="109"/>
        <v/>
      </c>
      <c r="AA499" s="24" t="str">
        <f t="shared" si="116"/>
        <v/>
      </c>
      <c r="AC499" s="24" t="str">
        <f t="shared" ca="1" si="117"/>
        <v/>
      </c>
      <c r="AD499" s="24" t="str">
        <f t="shared" ca="1" si="117"/>
        <v/>
      </c>
      <c r="AE499" s="24" t="str">
        <f t="shared" ca="1" si="117"/>
        <v/>
      </c>
      <c r="AF499" s="24" t="str">
        <f t="shared" ca="1" si="117"/>
        <v/>
      </c>
      <c r="AG499" s="24" t="str">
        <f t="shared" ca="1" si="117"/>
        <v/>
      </c>
      <c r="AH499" s="24" t="str">
        <f t="shared" ca="1" si="117"/>
        <v/>
      </c>
    </row>
    <row r="500" spans="16:34" x14ac:dyDescent="0.25">
      <c r="P500" s="17">
        <v>501</v>
      </c>
      <c r="Q500" s="17">
        <f>VLOOKUP($P500,valores_RSI!$B$3:$D$1417,3,FALSE)</f>
        <v>44.008250458314997</v>
      </c>
      <c r="R500" s="17">
        <f t="shared" si="111"/>
        <v>80</v>
      </c>
      <c r="S500" s="24">
        <f t="shared" si="112"/>
        <v>1285</v>
      </c>
      <c r="T500" s="24">
        <f t="shared" si="112"/>
        <v>1384</v>
      </c>
      <c r="U500" s="24">
        <f t="shared" si="113"/>
        <v>1385</v>
      </c>
      <c r="V500" s="25" t="b">
        <f t="shared" si="107"/>
        <v>0</v>
      </c>
      <c r="W500" s="24" t="b">
        <f t="shared" si="108"/>
        <v>0</v>
      </c>
      <c r="X500" s="24" t="str">
        <f t="shared" si="118"/>
        <v/>
      </c>
      <c r="Y500" s="24" t="str">
        <f t="shared" si="118"/>
        <v/>
      </c>
      <c r="Z500" s="24" t="str">
        <f t="shared" si="109"/>
        <v/>
      </c>
      <c r="AA500" s="24" t="str">
        <f t="shared" si="116"/>
        <v/>
      </c>
      <c r="AC500" s="24" t="str">
        <f t="shared" ca="1" si="117"/>
        <v/>
      </c>
      <c r="AD500" s="24" t="str">
        <f t="shared" ca="1" si="117"/>
        <v/>
      </c>
      <c r="AE500" s="24" t="str">
        <f t="shared" ca="1" si="117"/>
        <v/>
      </c>
      <c r="AF500" s="24" t="str">
        <f t="shared" ca="1" si="117"/>
        <v/>
      </c>
      <c r="AG500" s="24" t="str">
        <f t="shared" ca="1" si="117"/>
        <v/>
      </c>
      <c r="AH500" s="24" t="str">
        <f t="shared" ca="1" si="117"/>
        <v/>
      </c>
    </row>
    <row r="501" spans="16:34" x14ac:dyDescent="0.25">
      <c r="P501" s="17">
        <v>502</v>
      </c>
      <c r="Q501" s="17">
        <f>VLOOKUP($P501,valores_RSI!$B$3:$D$1417,3,FALSE)</f>
        <v>38.9454290350196</v>
      </c>
      <c r="R501" s="17">
        <f t="shared" si="111"/>
        <v>80</v>
      </c>
      <c r="S501" s="24">
        <f t="shared" si="112"/>
        <v>1285</v>
      </c>
      <c r="T501" s="24">
        <f t="shared" si="112"/>
        <v>1384</v>
      </c>
      <c r="U501" s="24">
        <f t="shared" si="113"/>
        <v>1385</v>
      </c>
      <c r="V501" s="25" t="b">
        <f t="shared" si="107"/>
        <v>0</v>
      </c>
      <c r="W501" s="24" t="b">
        <f t="shared" si="108"/>
        <v>0</v>
      </c>
      <c r="X501" s="24" t="str">
        <f t="shared" si="118"/>
        <v/>
      </c>
      <c r="Y501" s="24" t="str">
        <f t="shared" si="118"/>
        <v/>
      </c>
      <c r="Z501" s="24" t="str">
        <f t="shared" si="109"/>
        <v/>
      </c>
      <c r="AA501" s="24" t="str">
        <f t="shared" si="116"/>
        <v/>
      </c>
      <c r="AC501" s="24" t="str">
        <f t="shared" ca="1" si="117"/>
        <v/>
      </c>
      <c r="AD501" s="24" t="str">
        <f t="shared" ca="1" si="117"/>
        <v/>
      </c>
      <c r="AE501" s="24" t="str">
        <f t="shared" ca="1" si="117"/>
        <v/>
      </c>
      <c r="AF501" s="24" t="str">
        <f t="shared" ca="1" si="117"/>
        <v/>
      </c>
      <c r="AG501" s="24" t="str">
        <f t="shared" ca="1" si="117"/>
        <v/>
      </c>
      <c r="AH501" s="24" t="str">
        <f t="shared" ca="1" si="117"/>
        <v/>
      </c>
    </row>
    <row r="502" spans="16:34" x14ac:dyDescent="0.25">
      <c r="P502" s="17">
        <v>503</v>
      </c>
      <c r="Q502" s="17">
        <f>VLOOKUP($P502,valores_RSI!$B$3:$D$1417,3,FALSE)</f>
        <v>35.746216071286703</v>
      </c>
      <c r="R502" s="17">
        <f t="shared" si="111"/>
        <v>80</v>
      </c>
      <c r="S502" s="24">
        <f t="shared" si="112"/>
        <v>1285</v>
      </c>
      <c r="T502" s="24">
        <f t="shared" si="112"/>
        <v>1384</v>
      </c>
      <c r="U502" s="24">
        <f t="shared" si="113"/>
        <v>1385</v>
      </c>
      <c r="V502" s="25" t="b">
        <f t="shared" si="107"/>
        <v>0</v>
      </c>
      <c r="W502" s="24" t="b">
        <f t="shared" si="108"/>
        <v>0</v>
      </c>
      <c r="X502" s="24" t="str">
        <f t="shared" si="118"/>
        <v/>
      </c>
      <c r="Y502" s="24" t="str">
        <f t="shared" si="118"/>
        <v/>
      </c>
      <c r="Z502" s="24" t="str">
        <f t="shared" si="109"/>
        <v/>
      </c>
      <c r="AA502" s="24" t="str">
        <f t="shared" si="116"/>
        <v/>
      </c>
      <c r="AC502" s="24" t="str">
        <f t="shared" ref="AC502:AH517" ca="1" si="119">IF($W502,IF(OR(OFFSET($AA502,AC$2,0)="abaixo",OFFSET($AA502,AC$2,0)="abaixo mas menor que o break"),IF($AA502="acima","cruzou_para_cima",""),""),"")</f>
        <v/>
      </c>
      <c r="AD502" s="24" t="str">
        <f t="shared" ca="1" si="119"/>
        <v/>
      </c>
      <c r="AE502" s="24" t="str">
        <f t="shared" ca="1" si="119"/>
        <v/>
      </c>
      <c r="AF502" s="24" t="str">
        <f t="shared" ca="1" si="119"/>
        <v/>
      </c>
      <c r="AG502" s="24" t="str">
        <f t="shared" ca="1" si="119"/>
        <v/>
      </c>
      <c r="AH502" s="24" t="str">
        <f t="shared" ca="1" si="119"/>
        <v/>
      </c>
    </row>
    <row r="503" spans="16:34" x14ac:dyDescent="0.25">
      <c r="P503" s="17">
        <v>504</v>
      </c>
      <c r="Q503" s="17">
        <f>VLOOKUP($P503,valores_RSI!$B$3:$D$1417,3,FALSE)</f>
        <v>41.468064927640697</v>
      </c>
      <c r="R503" s="17">
        <f t="shared" si="111"/>
        <v>80</v>
      </c>
      <c r="S503" s="24">
        <f t="shared" si="112"/>
        <v>1285</v>
      </c>
      <c r="T503" s="24">
        <f t="shared" si="112"/>
        <v>1384</v>
      </c>
      <c r="U503" s="24">
        <f t="shared" si="113"/>
        <v>1385</v>
      </c>
      <c r="V503" s="25" t="b">
        <f t="shared" si="107"/>
        <v>0</v>
      </c>
      <c r="W503" s="24" t="b">
        <f t="shared" si="108"/>
        <v>0</v>
      </c>
      <c r="X503" s="24" t="str">
        <f t="shared" si="118"/>
        <v/>
      </c>
      <c r="Y503" s="24" t="str">
        <f t="shared" si="118"/>
        <v/>
      </c>
      <c r="Z503" s="24" t="str">
        <f t="shared" si="109"/>
        <v/>
      </c>
      <c r="AA503" s="24" t="str">
        <f t="shared" si="116"/>
        <v/>
      </c>
      <c r="AC503" s="24" t="str">
        <f t="shared" ca="1" si="119"/>
        <v/>
      </c>
      <c r="AD503" s="24" t="str">
        <f t="shared" ca="1" si="119"/>
        <v/>
      </c>
      <c r="AE503" s="24" t="str">
        <f t="shared" ca="1" si="119"/>
        <v/>
      </c>
      <c r="AF503" s="24" t="str">
        <f t="shared" ca="1" si="119"/>
        <v/>
      </c>
      <c r="AG503" s="24" t="str">
        <f t="shared" ca="1" si="119"/>
        <v/>
      </c>
      <c r="AH503" s="24" t="str">
        <f t="shared" ca="1" si="119"/>
        <v/>
      </c>
    </row>
    <row r="504" spans="16:34" x14ac:dyDescent="0.25">
      <c r="P504" s="17">
        <v>505</v>
      </c>
      <c r="Q504" s="17">
        <f>VLOOKUP($P504,valores_RSI!$B$3:$D$1417,3,FALSE)</f>
        <v>41.965974216554201</v>
      </c>
      <c r="R504" s="17">
        <f t="shared" si="111"/>
        <v>80</v>
      </c>
      <c r="S504" s="24">
        <f t="shared" si="112"/>
        <v>1285</v>
      </c>
      <c r="T504" s="24">
        <f t="shared" si="112"/>
        <v>1384</v>
      </c>
      <c r="U504" s="24">
        <f t="shared" si="113"/>
        <v>1385</v>
      </c>
      <c r="V504" s="25" t="b">
        <f t="shared" si="107"/>
        <v>0</v>
      </c>
      <c r="W504" s="24" t="b">
        <f t="shared" si="108"/>
        <v>0</v>
      </c>
      <c r="X504" s="24" t="str">
        <f t="shared" si="118"/>
        <v/>
      </c>
      <c r="Y504" s="24" t="str">
        <f t="shared" si="118"/>
        <v/>
      </c>
      <c r="Z504" s="24" t="str">
        <f t="shared" si="109"/>
        <v/>
      </c>
      <c r="AA504" s="24" t="str">
        <f t="shared" si="116"/>
        <v/>
      </c>
      <c r="AC504" s="24" t="str">
        <f t="shared" ca="1" si="119"/>
        <v/>
      </c>
      <c r="AD504" s="24" t="str">
        <f t="shared" ca="1" si="119"/>
        <v/>
      </c>
      <c r="AE504" s="24" t="str">
        <f t="shared" ca="1" si="119"/>
        <v/>
      </c>
      <c r="AF504" s="24" t="str">
        <f t="shared" ca="1" si="119"/>
        <v/>
      </c>
      <c r="AG504" s="24" t="str">
        <f t="shared" ca="1" si="119"/>
        <v/>
      </c>
      <c r="AH504" s="24" t="str">
        <f t="shared" ca="1" si="119"/>
        <v/>
      </c>
    </row>
    <row r="505" spans="16:34" x14ac:dyDescent="0.25">
      <c r="P505" s="17">
        <v>506</v>
      </c>
      <c r="Q505" s="17">
        <f>VLOOKUP($P505,valores_RSI!$B$3:$D$1417,3,FALSE)</f>
        <v>39.784955057685302</v>
      </c>
      <c r="R505" s="17">
        <f t="shared" si="111"/>
        <v>80</v>
      </c>
      <c r="S505" s="24">
        <f t="shared" si="112"/>
        <v>1285</v>
      </c>
      <c r="T505" s="24">
        <f t="shared" si="112"/>
        <v>1384</v>
      </c>
      <c r="U505" s="24">
        <f t="shared" si="113"/>
        <v>1385</v>
      </c>
      <c r="V505" s="25" t="b">
        <f t="shared" si="107"/>
        <v>0</v>
      </c>
      <c r="W505" s="24" t="b">
        <f t="shared" si="108"/>
        <v>0</v>
      </c>
      <c r="X505" s="24" t="str">
        <f t="shared" si="118"/>
        <v/>
      </c>
      <c r="Y505" s="24" t="str">
        <f t="shared" si="118"/>
        <v/>
      </c>
      <c r="Z505" s="24" t="str">
        <f t="shared" si="109"/>
        <v/>
      </c>
      <c r="AA505" s="24" t="str">
        <f t="shared" si="116"/>
        <v/>
      </c>
      <c r="AC505" s="24" t="str">
        <f t="shared" ca="1" si="119"/>
        <v/>
      </c>
      <c r="AD505" s="24" t="str">
        <f t="shared" ca="1" si="119"/>
        <v/>
      </c>
      <c r="AE505" s="24" t="str">
        <f t="shared" ca="1" si="119"/>
        <v/>
      </c>
      <c r="AF505" s="24" t="str">
        <f t="shared" ca="1" si="119"/>
        <v/>
      </c>
      <c r="AG505" s="24" t="str">
        <f t="shared" ca="1" si="119"/>
        <v/>
      </c>
      <c r="AH505" s="24" t="str">
        <f t="shared" ca="1" si="119"/>
        <v/>
      </c>
    </row>
    <row r="506" spans="16:34" x14ac:dyDescent="0.25">
      <c r="P506" s="17">
        <v>507</v>
      </c>
      <c r="Q506" s="17">
        <f>VLOOKUP($P506,valores_RSI!$B$3:$D$1417,3,FALSE)</f>
        <v>35.438271141090098</v>
      </c>
      <c r="R506" s="17">
        <f t="shared" si="111"/>
        <v>80</v>
      </c>
      <c r="S506" s="24">
        <f t="shared" si="112"/>
        <v>1285</v>
      </c>
      <c r="T506" s="24">
        <f t="shared" si="112"/>
        <v>1384</v>
      </c>
      <c r="U506" s="24">
        <f t="shared" si="113"/>
        <v>1385</v>
      </c>
      <c r="V506" s="25" t="b">
        <f t="shared" si="107"/>
        <v>0</v>
      </c>
      <c r="W506" s="24" t="b">
        <f t="shared" si="108"/>
        <v>0</v>
      </c>
      <c r="X506" s="24" t="str">
        <f t="shared" si="118"/>
        <v/>
      </c>
      <c r="Y506" s="24" t="str">
        <f t="shared" si="118"/>
        <v/>
      </c>
      <c r="Z506" s="24" t="str">
        <f t="shared" si="109"/>
        <v/>
      </c>
      <c r="AA506" s="24" t="str">
        <f t="shared" si="116"/>
        <v/>
      </c>
      <c r="AC506" s="24" t="str">
        <f t="shared" ca="1" si="119"/>
        <v/>
      </c>
      <c r="AD506" s="24" t="str">
        <f t="shared" ca="1" si="119"/>
        <v/>
      </c>
      <c r="AE506" s="24" t="str">
        <f t="shared" ca="1" si="119"/>
        <v/>
      </c>
      <c r="AF506" s="24" t="str">
        <f t="shared" ca="1" si="119"/>
        <v/>
      </c>
      <c r="AG506" s="24" t="str">
        <f t="shared" ca="1" si="119"/>
        <v/>
      </c>
      <c r="AH506" s="24" t="str">
        <f t="shared" ca="1" si="119"/>
        <v/>
      </c>
    </row>
    <row r="507" spans="16:34" x14ac:dyDescent="0.25">
      <c r="P507" s="17">
        <v>508</v>
      </c>
      <c r="Q507" s="17">
        <f>VLOOKUP($P507,valores_RSI!$B$3:$D$1417,3,FALSE)</f>
        <v>39.652024217035198</v>
      </c>
      <c r="R507" s="17">
        <f t="shared" si="111"/>
        <v>80</v>
      </c>
      <c r="S507" s="24">
        <f t="shared" si="112"/>
        <v>1285</v>
      </c>
      <c r="T507" s="24">
        <f t="shared" si="112"/>
        <v>1384</v>
      </c>
      <c r="U507" s="24">
        <f t="shared" si="113"/>
        <v>1385</v>
      </c>
      <c r="V507" s="25" t="b">
        <f t="shared" si="107"/>
        <v>0</v>
      </c>
      <c r="W507" s="24" t="b">
        <f t="shared" si="108"/>
        <v>0</v>
      </c>
      <c r="X507" s="24" t="str">
        <f t="shared" si="118"/>
        <v/>
      </c>
      <c r="Y507" s="24" t="str">
        <f t="shared" si="118"/>
        <v/>
      </c>
      <c r="Z507" s="24" t="str">
        <f t="shared" si="109"/>
        <v/>
      </c>
      <c r="AA507" s="24" t="str">
        <f t="shared" si="116"/>
        <v/>
      </c>
      <c r="AC507" s="24" t="str">
        <f t="shared" ca="1" si="119"/>
        <v/>
      </c>
      <c r="AD507" s="24" t="str">
        <f t="shared" ca="1" si="119"/>
        <v/>
      </c>
      <c r="AE507" s="24" t="str">
        <f t="shared" ca="1" si="119"/>
        <v/>
      </c>
      <c r="AF507" s="24" t="str">
        <f t="shared" ca="1" si="119"/>
        <v/>
      </c>
      <c r="AG507" s="24" t="str">
        <f t="shared" ca="1" si="119"/>
        <v/>
      </c>
      <c r="AH507" s="24" t="str">
        <f t="shared" ca="1" si="119"/>
        <v/>
      </c>
    </row>
    <row r="508" spans="16:34" x14ac:dyDescent="0.25">
      <c r="P508" s="17">
        <v>509</v>
      </c>
      <c r="Q508" s="17">
        <f>VLOOKUP($P508,valores_RSI!$B$3:$D$1417,3,FALSE)</f>
        <v>43.962575738456998</v>
      </c>
      <c r="R508" s="17">
        <f t="shared" si="111"/>
        <v>80</v>
      </c>
      <c r="S508" s="24">
        <f t="shared" si="112"/>
        <v>1285</v>
      </c>
      <c r="T508" s="24">
        <f t="shared" si="112"/>
        <v>1384</v>
      </c>
      <c r="U508" s="24">
        <f t="shared" si="113"/>
        <v>1385</v>
      </c>
      <c r="V508" s="25" t="b">
        <f t="shared" si="107"/>
        <v>0</v>
      </c>
      <c r="W508" s="24" t="b">
        <f t="shared" si="108"/>
        <v>0</v>
      </c>
      <c r="X508" s="24" t="str">
        <f t="shared" ref="X508:Y527" si="120">IF($V508,VLOOKUP($R508,$B$5:$N$101,X$2,FALSE),"")</f>
        <v/>
      </c>
      <c r="Y508" s="24" t="str">
        <f t="shared" si="120"/>
        <v/>
      </c>
      <c r="Z508" s="24" t="str">
        <f t="shared" si="109"/>
        <v/>
      </c>
      <c r="AA508" s="24" t="str">
        <f t="shared" si="116"/>
        <v/>
      </c>
      <c r="AC508" s="24" t="str">
        <f t="shared" ca="1" si="119"/>
        <v/>
      </c>
      <c r="AD508" s="24" t="str">
        <f t="shared" ca="1" si="119"/>
        <v/>
      </c>
      <c r="AE508" s="24" t="str">
        <f t="shared" ca="1" si="119"/>
        <v/>
      </c>
      <c r="AF508" s="24" t="str">
        <f t="shared" ca="1" si="119"/>
        <v/>
      </c>
      <c r="AG508" s="24" t="str">
        <f t="shared" ca="1" si="119"/>
        <v/>
      </c>
      <c r="AH508" s="24" t="str">
        <f t="shared" ca="1" si="119"/>
        <v/>
      </c>
    </row>
    <row r="509" spans="16:34" x14ac:dyDescent="0.25">
      <c r="P509" s="17">
        <v>510</v>
      </c>
      <c r="Q509" s="17">
        <f>VLOOKUP($P509,valores_RSI!$B$3:$D$1417,3,FALSE)</f>
        <v>45.422844487694597</v>
      </c>
      <c r="R509" s="17">
        <f t="shared" si="111"/>
        <v>80</v>
      </c>
      <c r="S509" s="24">
        <f t="shared" si="112"/>
        <v>1285</v>
      </c>
      <c r="T509" s="24">
        <f t="shared" si="112"/>
        <v>1384</v>
      </c>
      <c r="U509" s="24">
        <f t="shared" si="113"/>
        <v>1385</v>
      </c>
      <c r="V509" s="25" t="b">
        <f t="shared" si="107"/>
        <v>0</v>
      </c>
      <c r="W509" s="24" t="b">
        <f t="shared" si="108"/>
        <v>0</v>
      </c>
      <c r="X509" s="24" t="str">
        <f t="shared" si="120"/>
        <v/>
      </c>
      <c r="Y509" s="24" t="str">
        <f t="shared" si="120"/>
        <v/>
      </c>
      <c r="Z509" s="24" t="str">
        <f t="shared" si="109"/>
        <v/>
      </c>
      <c r="AA509" s="24" t="str">
        <f t="shared" si="116"/>
        <v/>
      </c>
      <c r="AC509" s="24" t="str">
        <f t="shared" ca="1" si="119"/>
        <v/>
      </c>
      <c r="AD509" s="24" t="str">
        <f t="shared" ca="1" si="119"/>
        <v/>
      </c>
      <c r="AE509" s="24" t="str">
        <f t="shared" ca="1" si="119"/>
        <v/>
      </c>
      <c r="AF509" s="24" t="str">
        <f t="shared" ca="1" si="119"/>
        <v/>
      </c>
      <c r="AG509" s="24" t="str">
        <f t="shared" ca="1" si="119"/>
        <v/>
      </c>
      <c r="AH509" s="24" t="str">
        <f t="shared" ca="1" si="119"/>
        <v/>
      </c>
    </row>
    <row r="510" spans="16:34" x14ac:dyDescent="0.25">
      <c r="P510" s="17">
        <v>511</v>
      </c>
      <c r="Q510" s="17">
        <f>VLOOKUP($P510,valores_RSI!$B$3:$D$1417,3,FALSE)</f>
        <v>51.423146677321697</v>
      </c>
      <c r="R510" s="17">
        <f t="shared" si="111"/>
        <v>80</v>
      </c>
      <c r="S510" s="24">
        <f t="shared" si="112"/>
        <v>1285</v>
      </c>
      <c r="T510" s="24">
        <f t="shared" si="112"/>
        <v>1384</v>
      </c>
      <c r="U510" s="24">
        <f t="shared" si="113"/>
        <v>1385</v>
      </c>
      <c r="V510" s="25" t="b">
        <f t="shared" si="107"/>
        <v>0</v>
      </c>
      <c r="W510" s="24" t="b">
        <f t="shared" si="108"/>
        <v>0</v>
      </c>
      <c r="X510" s="24" t="str">
        <f t="shared" si="120"/>
        <v/>
      </c>
      <c r="Y510" s="24" t="str">
        <f t="shared" si="120"/>
        <v/>
      </c>
      <c r="Z510" s="24" t="str">
        <f t="shared" si="109"/>
        <v/>
      </c>
      <c r="AA510" s="24" t="str">
        <f t="shared" si="116"/>
        <v/>
      </c>
      <c r="AC510" s="24" t="str">
        <f t="shared" ca="1" si="119"/>
        <v/>
      </c>
      <c r="AD510" s="24" t="str">
        <f t="shared" ca="1" si="119"/>
        <v/>
      </c>
      <c r="AE510" s="24" t="str">
        <f t="shared" ca="1" si="119"/>
        <v/>
      </c>
      <c r="AF510" s="24" t="str">
        <f t="shared" ca="1" si="119"/>
        <v/>
      </c>
      <c r="AG510" s="24" t="str">
        <f t="shared" ca="1" si="119"/>
        <v/>
      </c>
      <c r="AH510" s="24" t="str">
        <f t="shared" ca="1" si="119"/>
        <v/>
      </c>
    </row>
    <row r="511" spans="16:34" x14ac:dyDescent="0.25">
      <c r="P511" s="17">
        <v>512</v>
      </c>
      <c r="Q511" s="17">
        <f>VLOOKUP($P511,valores_RSI!$B$3:$D$1417,3,FALSE)</f>
        <v>52.3445054674281</v>
      </c>
      <c r="R511" s="17">
        <f t="shared" si="111"/>
        <v>80</v>
      </c>
      <c r="S511" s="24">
        <f t="shared" si="112"/>
        <v>1285</v>
      </c>
      <c r="T511" s="24">
        <f t="shared" si="112"/>
        <v>1384</v>
      </c>
      <c r="U511" s="24">
        <f t="shared" si="113"/>
        <v>1385</v>
      </c>
      <c r="V511" s="25" t="b">
        <f t="shared" si="107"/>
        <v>0</v>
      </c>
      <c r="W511" s="24" t="b">
        <f t="shared" si="108"/>
        <v>0</v>
      </c>
      <c r="X511" s="24" t="str">
        <f t="shared" si="120"/>
        <v/>
      </c>
      <c r="Y511" s="24" t="str">
        <f t="shared" si="120"/>
        <v/>
      </c>
      <c r="Z511" s="24" t="str">
        <f t="shared" si="109"/>
        <v/>
      </c>
      <c r="AA511" s="24" t="str">
        <f t="shared" si="116"/>
        <v/>
      </c>
      <c r="AC511" s="24" t="str">
        <f t="shared" ca="1" si="119"/>
        <v/>
      </c>
      <c r="AD511" s="24" t="str">
        <f t="shared" ca="1" si="119"/>
        <v/>
      </c>
      <c r="AE511" s="24" t="str">
        <f t="shared" ca="1" si="119"/>
        <v/>
      </c>
      <c r="AF511" s="24" t="str">
        <f t="shared" ca="1" si="119"/>
        <v/>
      </c>
      <c r="AG511" s="24" t="str">
        <f t="shared" ca="1" si="119"/>
        <v/>
      </c>
      <c r="AH511" s="24" t="str">
        <f t="shared" ca="1" si="119"/>
        <v/>
      </c>
    </row>
    <row r="512" spans="16:34" x14ac:dyDescent="0.25">
      <c r="P512" s="17">
        <v>513</v>
      </c>
      <c r="Q512" s="17">
        <f>VLOOKUP($P512,valores_RSI!$B$3:$D$1417,3,FALSE)</f>
        <v>50.648145139299899</v>
      </c>
      <c r="R512" s="17">
        <f t="shared" si="111"/>
        <v>80</v>
      </c>
      <c r="S512" s="24">
        <f t="shared" si="112"/>
        <v>1285</v>
      </c>
      <c r="T512" s="24">
        <f t="shared" si="112"/>
        <v>1384</v>
      </c>
      <c r="U512" s="24">
        <f t="shared" si="113"/>
        <v>1385</v>
      </c>
      <c r="V512" s="25" t="b">
        <f t="shared" si="107"/>
        <v>0</v>
      </c>
      <c r="W512" s="24" t="b">
        <f t="shared" si="108"/>
        <v>0</v>
      </c>
      <c r="X512" s="24" t="str">
        <f t="shared" si="120"/>
        <v/>
      </c>
      <c r="Y512" s="24" t="str">
        <f t="shared" si="120"/>
        <v/>
      </c>
      <c r="Z512" s="24" t="str">
        <f t="shared" si="109"/>
        <v/>
      </c>
      <c r="AA512" s="24" t="str">
        <f t="shared" si="116"/>
        <v/>
      </c>
      <c r="AC512" s="24" t="str">
        <f t="shared" ca="1" si="119"/>
        <v/>
      </c>
      <c r="AD512" s="24" t="str">
        <f t="shared" ca="1" si="119"/>
        <v/>
      </c>
      <c r="AE512" s="24" t="str">
        <f t="shared" ca="1" si="119"/>
        <v/>
      </c>
      <c r="AF512" s="24" t="str">
        <f t="shared" ca="1" si="119"/>
        <v/>
      </c>
      <c r="AG512" s="24" t="str">
        <f t="shared" ca="1" si="119"/>
        <v/>
      </c>
      <c r="AH512" s="24" t="str">
        <f t="shared" ca="1" si="119"/>
        <v/>
      </c>
    </row>
    <row r="513" spans="16:34" x14ac:dyDescent="0.25">
      <c r="P513" s="17">
        <v>514</v>
      </c>
      <c r="Q513" s="17">
        <f>VLOOKUP($P513,valores_RSI!$B$3:$D$1417,3,FALSE)</f>
        <v>48.530713568972601</v>
      </c>
      <c r="R513" s="17">
        <f t="shared" si="111"/>
        <v>80</v>
      </c>
      <c r="S513" s="24">
        <f t="shared" si="112"/>
        <v>1285</v>
      </c>
      <c r="T513" s="24">
        <f t="shared" si="112"/>
        <v>1384</v>
      </c>
      <c r="U513" s="24">
        <f t="shared" si="113"/>
        <v>1385</v>
      </c>
      <c r="V513" s="25" t="b">
        <f t="shared" si="107"/>
        <v>0</v>
      </c>
      <c r="W513" s="24" t="b">
        <f t="shared" si="108"/>
        <v>0</v>
      </c>
      <c r="X513" s="24" t="str">
        <f t="shared" si="120"/>
        <v/>
      </c>
      <c r="Y513" s="24" t="str">
        <f t="shared" si="120"/>
        <v/>
      </c>
      <c r="Z513" s="24" t="str">
        <f t="shared" si="109"/>
        <v/>
      </c>
      <c r="AA513" s="24" t="str">
        <f t="shared" si="116"/>
        <v/>
      </c>
      <c r="AC513" s="24" t="str">
        <f t="shared" ca="1" si="119"/>
        <v/>
      </c>
      <c r="AD513" s="24" t="str">
        <f t="shared" ca="1" si="119"/>
        <v/>
      </c>
      <c r="AE513" s="24" t="str">
        <f t="shared" ca="1" si="119"/>
        <v/>
      </c>
      <c r="AF513" s="24" t="str">
        <f t="shared" ca="1" si="119"/>
        <v/>
      </c>
      <c r="AG513" s="24" t="str">
        <f t="shared" ca="1" si="119"/>
        <v/>
      </c>
      <c r="AH513" s="24" t="str">
        <f t="shared" ca="1" si="119"/>
        <v/>
      </c>
    </row>
    <row r="514" spans="16:34" x14ac:dyDescent="0.25">
      <c r="P514" s="17">
        <v>515</v>
      </c>
      <c r="Q514" s="17">
        <f>VLOOKUP($P514,valores_RSI!$B$3:$D$1417,3,FALSE)</f>
        <v>45.309746582639796</v>
      </c>
      <c r="R514" s="17">
        <f t="shared" si="111"/>
        <v>80</v>
      </c>
      <c r="S514" s="24">
        <f t="shared" si="112"/>
        <v>1285</v>
      </c>
      <c r="T514" s="24">
        <f t="shared" si="112"/>
        <v>1384</v>
      </c>
      <c r="U514" s="24">
        <f t="shared" si="113"/>
        <v>1385</v>
      </c>
      <c r="V514" s="25" t="b">
        <f t="shared" si="107"/>
        <v>0</v>
      </c>
      <c r="W514" s="24" t="b">
        <f t="shared" si="108"/>
        <v>0</v>
      </c>
      <c r="X514" s="24" t="str">
        <f t="shared" si="120"/>
        <v/>
      </c>
      <c r="Y514" s="24" t="str">
        <f t="shared" si="120"/>
        <v/>
      </c>
      <c r="Z514" s="24" t="str">
        <f t="shared" si="109"/>
        <v/>
      </c>
      <c r="AA514" s="24" t="str">
        <f t="shared" si="116"/>
        <v/>
      </c>
      <c r="AC514" s="24" t="str">
        <f t="shared" ca="1" si="119"/>
        <v/>
      </c>
      <c r="AD514" s="24" t="str">
        <f t="shared" ca="1" si="119"/>
        <v/>
      </c>
      <c r="AE514" s="24" t="str">
        <f t="shared" ca="1" si="119"/>
        <v/>
      </c>
      <c r="AF514" s="24" t="str">
        <f t="shared" ca="1" si="119"/>
        <v/>
      </c>
      <c r="AG514" s="24" t="str">
        <f t="shared" ca="1" si="119"/>
        <v/>
      </c>
      <c r="AH514" s="24" t="str">
        <f t="shared" ca="1" si="119"/>
        <v/>
      </c>
    </row>
    <row r="515" spans="16:34" x14ac:dyDescent="0.25">
      <c r="P515" s="17">
        <v>516</v>
      </c>
      <c r="Q515" s="17">
        <f>VLOOKUP($P515,valores_RSI!$B$3:$D$1417,3,FALSE)</f>
        <v>47.448969496365798</v>
      </c>
      <c r="R515" s="17">
        <f t="shared" si="111"/>
        <v>80</v>
      </c>
      <c r="S515" s="24">
        <f t="shared" si="112"/>
        <v>1285</v>
      </c>
      <c r="T515" s="24">
        <f t="shared" si="112"/>
        <v>1384</v>
      </c>
      <c r="U515" s="24">
        <f t="shared" si="113"/>
        <v>1385</v>
      </c>
      <c r="V515" s="25" t="b">
        <f t="shared" si="107"/>
        <v>0</v>
      </c>
      <c r="W515" s="24" t="b">
        <f t="shared" si="108"/>
        <v>0</v>
      </c>
      <c r="X515" s="24" t="str">
        <f t="shared" si="120"/>
        <v/>
      </c>
      <c r="Y515" s="24" t="str">
        <f t="shared" si="120"/>
        <v/>
      </c>
      <c r="Z515" s="24" t="str">
        <f t="shared" si="109"/>
        <v/>
      </c>
      <c r="AA515" s="24" t="str">
        <f t="shared" si="116"/>
        <v/>
      </c>
      <c r="AC515" s="24" t="str">
        <f t="shared" ca="1" si="119"/>
        <v/>
      </c>
      <c r="AD515" s="24" t="str">
        <f t="shared" ca="1" si="119"/>
        <v/>
      </c>
      <c r="AE515" s="24" t="str">
        <f t="shared" ca="1" si="119"/>
        <v/>
      </c>
      <c r="AF515" s="24" t="str">
        <f t="shared" ca="1" si="119"/>
        <v/>
      </c>
      <c r="AG515" s="24" t="str">
        <f t="shared" ca="1" si="119"/>
        <v/>
      </c>
      <c r="AH515" s="24" t="str">
        <f t="shared" ca="1" si="119"/>
        <v/>
      </c>
    </row>
    <row r="516" spans="16:34" x14ac:dyDescent="0.25">
      <c r="P516" s="17">
        <v>517</v>
      </c>
      <c r="Q516" s="17">
        <f>VLOOKUP($P516,valores_RSI!$B$3:$D$1417,3,FALSE)</f>
        <v>49.735926252772003</v>
      </c>
      <c r="R516" s="17">
        <f t="shared" si="111"/>
        <v>80</v>
      </c>
      <c r="S516" s="24">
        <f t="shared" si="112"/>
        <v>1285</v>
      </c>
      <c r="T516" s="24">
        <f t="shared" si="112"/>
        <v>1384</v>
      </c>
      <c r="U516" s="24">
        <f t="shared" si="113"/>
        <v>1385</v>
      </c>
      <c r="V516" s="25" t="b">
        <f t="shared" si="107"/>
        <v>0</v>
      </c>
      <c r="W516" s="24" t="b">
        <f t="shared" si="108"/>
        <v>0</v>
      </c>
      <c r="X516" s="24" t="str">
        <f t="shared" si="120"/>
        <v/>
      </c>
      <c r="Y516" s="24" t="str">
        <f t="shared" si="120"/>
        <v/>
      </c>
      <c r="Z516" s="24" t="str">
        <f t="shared" si="109"/>
        <v/>
      </c>
      <c r="AA516" s="24" t="str">
        <f t="shared" si="116"/>
        <v/>
      </c>
      <c r="AC516" s="24" t="str">
        <f t="shared" ca="1" si="119"/>
        <v/>
      </c>
      <c r="AD516" s="24" t="str">
        <f t="shared" ca="1" si="119"/>
        <v/>
      </c>
      <c r="AE516" s="24" t="str">
        <f t="shared" ca="1" si="119"/>
        <v/>
      </c>
      <c r="AF516" s="24" t="str">
        <f t="shared" ca="1" si="119"/>
        <v/>
      </c>
      <c r="AG516" s="24" t="str">
        <f t="shared" ca="1" si="119"/>
        <v/>
      </c>
      <c r="AH516" s="24" t="str">
        <f t="shared" ca="1" si="119"/>
        <v/>
      </c>
    </row>
    <row r="517" spans="16:34" x14ac:dyDescent="0.25">
      <c r="P517" s="17">
        <v>518</v>
      </c>
      <c r="Q517" s="17">
        <f>VLOOKUP($P517,valores_RSI!$B$3:$D$1417,3,FALSE)</f>
        <v>46.578738898304202</v>
      </c>
      <c r="R517" s="17">
        <f t="shared" si="111"/>
        <v>80</v>
      </c>
      <c r="S517" s="24">
        <f t="shared" si="112"/>
        <v>1285</v>
      </c>
      <c r="T517" s="24">
        <f t="shared" si="112"/>
        <v>1384</v>
      </c>
      <c r="U517" s="24">
        <f t="shared" si="113"/>
        <v>1385</v>
      </c>
      <c r="V517" s="25" t="b">
        <f t="shared" si="107"/>
        <v>0</v>
      </c>
      <c r="W517" s="24" t="b">
        <f t="shared" si="108"/>
        <v>0</v>
      </c>
      <c r="X517" s="24" t="str">
        <f t="shared" si="120"/>
        <v/>
      </c>
      <c r="Y517" s="24" t="str">
        <f t="shared" si="120"/>
        <v/>
      </c>
      <c r="Z517" s="24" t="str">
        <f t="shared" si="109"/>
        <v/>
      </c>
      <c r="AA517" s="24" t="str">
        <f t="shared" si="116"/>
        <v/>
      </c>
      <c r="AC517" s="24" t="str">
        <f t="shared" ca="1" si="119"/>
        <v/>
      </c>
      <c r="AD517" s="24" t="str">
        <f t="shared" ca="1" si="119"/>
        <v/>
      </c>
      <c r="AE517" s="24" t="str">
        <f t="shared" ca="1" si="119"/>
        <v/>
      </c>
      <c r="AF517" s="24" t="str">
        <f t="shared" ca="1" si="119"/>
        <v/>
      </c>
      <c r="AG517" s="24" t="str">
        <f t="shared" ca="1" si="119"/>
        <v/>
      </c>
      <c r="AH517" s="24" t="str">
        <f t="shared" ca="1" si="119"/>
        <v/>
      </c>
    </row>
    <row r="518" spans="16:34" x14ac:dyDescent="0.25">
      <c r="P518" s="17">
        <v>519</v>
      </c>
      <c r="Q518" s="17">
        <f>VLOOKUP($P518,valores_RSI!$B$3:$D$1417,3,FALSE)</f>
        <v>43.701125219858802</v>
      </c>
      <c r="R518" s="17">
        <f t="shared" si="111"/>
        <v>80</v>
      </c>
      <c r="S518" s="24">
        <f t="shared" si="112"/>
        <v>1285</v>
      </c>
      <c r="T518" s="24">
        <f t="shared" si="112"/>
        <v>1384</v>
      </c>
      <c r="U518" s="24">
        <f t="shared" si="113"/>
        <v>1385</v>
      </c>
      <c r="V518" s="25" t="b">
        <f t="shared" ref="V518:V581" si="121">$P518&gt;=$T518+$L$3</f>
        <v>0</v>
      </c>
      <c r="W518" s="24" t="b">
        <f t="shared" ref="W518:W581" si="122">$P518&gt;=U518+$L$3</f>
        <v>0</v>
      </c>
      <c r="X518" s="24" t="str">
        <f t="shared" si="120"/>
        <v/>
      </c>
      <c r="Y518" s="24" t="str">
        <f t="shared" si="120"/>
        <v/>
      </c>
      <c r="Z518" s="24" t="str">
        <f t="shared" ref="Z518:Z581" si="123">IF($V518,P518*X518+Y518,"")</f>
        <v/>
      </c>
      <c r="AA518" s="24" t="str">
        <f t="shared" si="116"/>
        <v/>
      </c>
      <c r="AC518" s="24" t="str">
        <f t="shared" ref="AC518:AH533" ca="1" si="124">IF($W518,IF(OR(OFFSET($AA518,AC$2,0)="abaixo",OFFSET($AA518,AC$2,0)="abaixo mas menor que o break"),IF($AA518="acima","cruzou_para_cima",""),""),"")</f>
        <v/>
      </c>
      <c r="AD518" s="24" t="str">
        <f t="shared" ca="1" si="124"/>
        <v/>
      </c>
      <c r="AE518" s="24" t="str">
        <f t="shared" ca="1" si="124"/>
        <v/>
      </c>
      <c r="AF518" s="24" t="str">
        <f t="shared" ca="1" si="124"/>
        <v/>
      </c>
      <c r="AG518" s="24" t="str">
        <f t="shared" ca="1" si="124"/>
        <v/>
      </c>
      <c r="AH518" s="24" t="str">
        <f t="shared" ca="1" si="124"/>
        <v/>
      </c>
    </row>
    <row r="519" spans="16:34" x14ac:dyDescent="0.25">
      <c r="P519" s="17">
        <v>520</v>
      </c>
      <c r="Q519" s="17">
        <f>VLOOKUP($P519,valores_RSI!$B$3:$D$1417,3,FALSE)</f>
        <v>44.662681051540403</v>
      </c>
      <c r="R519" s="17">
        <f t="shared" ref="R519:R582" si="125">+R518</f>
        <v>80</v>
      </c>
      <c r="S519" s="24">
        <f t="shared" ref="S519:T582" si="126">+S518</f>
        <v>1285</v>
      </c>
      <c r="T519" s="24">
        <f t="shared" si="126"/>
        <v>1384</v>
      </c>
      <c r="U519" s="24">
        <f t="shared" ref="U519:U582" si="127">+U518</f>
        <v>1385</v>
      </c>
      <c r="V519" s="25" t="b">
        <f t="shared" si="121"/>
        <v>0</v>
      </c>
      <c r="W519" s="24" t="b">
        <f t="shared" si="122"/>
        <v>0</v>
      </c>
      <c r="X519" s="24" t="str">
        <f t="shared" si="120"/>
        <v/>
      </c>
      <c r="Y519" s="24" t="str">
        <f t="shared" si="120"/>
        <v/>
      </c>
      <c r="Z519" s="24" t="str">
        <f t="shared" si="123"/>
        <v/>
      </c>
      <c r="AA519" s="24" t="str">
        <f t="shared" si="116"/>
        <v/>
      </c>
      <c r="AC519" s="24" t="str">
        <f t="shared" ca="1" si="124"/>
        <v/>
      </c>
      <c r="AD519" s="24" t="str">
        <f t="shared" ca="1" si="124"/>
        <v/>
      </c>
      <c r="AE519" s="24" t="str">
        <f t="shared" ca="1" si="124"/>
        <v/>
      </c>
      <c r="AF519" s="24" t="str">
        <f t="shared" ca="1" si="124"/>
        <v/>
      </c>
      <c r="AG519" s="24" t="str">
        <f t="shared" ca="1" si="124"/>
        <v/>
      </c>
      <c r="AH519" s="24" t="str">
        <f t="shared" ca="1" si="124"/>
        <v/>
      </c>
    </row>
    <row r="520" spans="16:34" x14ac:dyDescent="0.25">
      <c r="P520" s="17">
        <v>521</v>
      </c>
      <c r="Q520" s="17">
        <f>VLOOKUP($P520,valores_RSI!$B$3:$D$1417,3,FALSE)</f>
        <v>45.4782719747367</v>
      </c>
      <c r="R520" s="17">
        <f t="shared" si="125"/>
        <v>80</v>
      </c>
      <c r="S520" s="24">
        <f t="shared" si="126"/>
        <v>1285</v>
      </c>
      <c r="T520" s="24">
        <f t="shared" si="126"/>
        <v>1384</v>
      </c>
      <c r="U520" s="24">
        <f t="shared" si="127"/>
        <v>1385</v>
      </c>
      <c r="V520" s="25" t="b">
        <f t="shared" si="121"/>
        <v>0</v>
      </c>
      <c r="W520" s="24" t="b">
        <f t="shared" si="122"/>
        <v>0</v>
      </c>
      <c r="X520" s="24" t="str">
        <f t="shared" si="120"/>
        <v/>
      </c>
      <c r="Y520" s="24" t="str">
        <f t="shared" si="120"/>
        <v/>
      </c>
      <c r="Z520" s="24" t="str">
        <f t="shared" si="123"/>
        <v/>
      </c>
      <c r="AA520" s="24" t="str">
        <f t="shared" si="116"/>
        <v/>
      </c>
      <c r="AC520" s="24" t="str">
        <f t="shared" ca="1" si="124"/>
        <v/>
      </c>
      <c r="AD520" s="24" t="str">
        <f t="shared" ca="1" si="124"/>
        <v/>
      </c>
      <c r="AE520" s="24" t="str">
        <f t="shared" ca="1" si="124"/>
        <v/>
      </c>
      <c r="AF520" s="24" t="str">
        <f t="shared" ca="1" si="124"/>
        <v/>
      </c>
      <c r="AG520" s="24" t="str">
        <f t="shared" ca="1" si="124"/>
        <v/>
      </c>
      <c r="AH520" s="24" t="str">
        <f t="shared" ca="1" si="124"/>
        <v/>
      </c>
    </row>
    <row r="521" spans="16:34" x14ac:dyDescent="0.25">
      <c r="P521" s="17">
        <v>522</v>
      </c>
      <c r="Q521" s="17">
        <f>VLOOKUP($P521,valores_RSI!$B$3:$D$1417,3,FALSE)</f>
        <v>44.322047213039198</v>
      </c>
      <c r="R521" s="17">
        <f t="shared" si="125"/>
        <v>80</v>
      </c>
      <c r="S521" s="24">
        <f t="shared" si="126"/>
        <v>1285</v>
      </c>
      <c r="T521" s="24">
        <f t="shared" si="126"/>
        <v>1384</v>
      </c>
      <c r="U521" s="24">
        <f t="shared" si="127"/>
        <v>1385</v>
      </c>
      <c r="V521" s="25" t="b">
        <f t="shared" si="121"/>
        <v>0</v>
      </c>
      <c r="W521" s="24" t="b">
        <f t="shared" si="122"/>
        <v>0</v>
      </c>
      <c r="X521" s="24" t="str">
        <f t="shared" si="120"/>
        <v/>
      </c>
      <c r="Y521" s="24" t="str">
        <f t="shared" si="120"/>
        <v/>
      </c>
      <c r="Z521" s="24" t="str">
        <f t="shared" si="123"/>
        <v/>
      </c>
      <c r="AA521" s="24" t="str">
        <f t="shared" si="116"/>
        <v/>
      </c>
      <c r="AC521" s="24" t="str">
        <f t="shared" ca="1" si="124"/>
        <v/>
      </c>
      <c r="AD521" s="24" t="str">
        <f t="shared" ca="1" si="124"/>
        <v/>
      </c>
      <c r="AE521" s="24" t="str">
        <f t="shared" ca="1" si="124"/>
        <v/>
      </c>
      <c r="AF521" s="24" t="str">
        <f t="shared" ca="1" si="124"/>
        <v/>
      </c>
      <c r="AG521" s="24" t="str">
        <f t="shared" ca="1" si="124"/>
        <v/>
      </c>
      <c r="AH521" s="24" t="str">
        <f t="shared" ca="1" si="124"/>
        <v/>
      </c>
    </row>
    <row r="522" spans="16:34" x14ac:dyDescent="0.25">
      <c r="P522" s="17">
        <v>523</v>
      </c>
      <c r="Q522" s="17">
        <f>VLOOKUP($P522,valores_RSI!$B$3:$D$1417,3,FALSE)</f>
        <v>43.116233155031097</v>
      </c>
      <c r="R522" s="17">
        <f t="shared" si="125"/>
        <v>80</v>
      </c>
      <c r="S522" s="24">
        <f t="shared" si="126"/>
        <v>1285</v>
      </c>
      <c r="T522" s="24">
        <f t="shared" si="126"/>
        <v>1384</v>
      </c>
      <c r="U522" s="24">
        <f t="shared" si="127"/>
        <v>1385</v>
      </c>
      <c r="V522" s="25" t="b">
        <f t="shared" si="121"/>
        <v>0</v>
      </c>
      <c r="W522" s="24" t="b">
        <f t="shared" si="122"/>
        <v>0</v>
      </c>
      <c r="X522" s="24" t="str">
        <f t="shared" si="120"/>
        <v/>
      </c>
      <c r="Y522" s="24" t="str">
        <f t="shared" si="120"/>
        <v/>
      </c>
      <c r="Z522" s="24" t="str">
        <f t="shared" si="123"/>
        <v/>
      </c>
      <c r="AA522" s="24" t="str">
        <f t="shared" si="116"/>
        <v/>
      </c>
      <c r="AC522" s="24" t="str">
        <f t="shared" ca="1" si="124"/>
        <v/>
      </c>
      <c r="AD522" s="24" t="str">
        <f t="shared" ca="1" si="124"/>
        <v/>
      </c>
      <c r="AE522" s="24" t="str">
        <f t="shared" ca="1" si="124"/>
        <v/>
      </c>
      <c r="AF522" s="24" t="str">
        <f t="shared" ca="1" si="124"/>
        <v/>
      </c>
      <c r="AG522" s="24" t="str">
        <f t="shared" ca="1" si="124"/>
        <v/>
      </c>
      <c r="AH522" s="24" t="str">
        <f t="shared" ca="1" si="124"/>
        <v/>
      </c>
    </row>
    <row r="523" spans="16:34" x14ac:dyDescent="0.25">
      <c r="P523" s="17">
        <v>524</v>
      </c>
      <c r="Q523" s="17">
        <f>VLOOKUP($P523,valores_RSI!$B$3:$D$1417,3,FALSE)</f>
        <v>39.105692519349503</v>
      </c>
      <c r="R523" s="17">
        <f t="shared" si="125"/>
        <v>80</v>
      </c>
      <c r="S523" s="24">
        <f t="shared" si="126"/>
        <v>1285</v>
      </c>
      <c r="T523" s="24">
        <f t="shared" si="126"/>
        <v>1384</v>
      </c>
      <c r="U523" s="24">
        <f t="shared" si="127"/>
        <v>1385</v>
      </c>
      <c r="V523" s="25" t="b">
        <f t="shared" si="121"/>
        <v>0</v>
      </c>
      <c r="W523" s="24" t="b">
        <f t="shared" si="122"/>
        <v>0</v>
      </c>
      <c r="X523" s="24" t="str">
        <f t="shared" si="120"/>
        <v/>
      </c>
      <c r="Y523" s="24" t="str">
        <f t="shared" si="120"/>
        <v/>
      </c>
      <c r="Z523" s="24" t="str">
        <f t="shared" si="123"/>
        <v/>
      </c>
      <c r="AA523" s="24" t="str">
        <f t="shared" si="116"/>
        <v/>
      </c>
      <c r="AC523" s="24" t="str">
        <f t="shared" ca="1" si="124"/>
        <v/>
      </c>
      <c r="AD523" s="24" t="str">
        <f t="shared" ca="1" si="124"/>
        <v/>
      </c>
      <c r="AE523" s="24" t="str">
        <f t="shared" ca="1" si="124"/>
        <v/>
      </c>
      <c r="AF523" s="24" t="str">
        <f t="shared" ca="1" si="124"/>
        <v/>
      </c>
      <c r="AG523" s="24" t="str">
        <f t="shared" ca="1" si="124"/>
        <v/>
      </c>
      <c r="AH523" s="24" t="str">
        <f t="shared" ca="1" si="124"/>
        <v/>
      </c>
    </row>
    <row r="524" spans="16:34" x14ac:dyDescent="0.25">
      <c r="P524" s="17">
        <v>525</v>
      </c>
      <c r="Q524" s="17">
        <f>VLOOKUP($P524,valores_RSI!$B$3:$D$1417,3,FALSE)</f>
        <v>35.795890179726499</v>
      </c>
      <c r="R524" s="17">
        <f t="shared" si="125"/>
        <v>80</v>
      </c>
      <c r="S524" s="24">
        <f t="shared" si="126"/>
        <v>1285</v>
      </c>
      <c r="T524" s="24">
        <f t="shared" si="126"/>
        <v>1384</v>
      </c>
      <c r="U524" s="24">
        <f t="shared" si="127"/>
        <v>1385</v>
      </c>
      <c r="V524" s="25" t="b">
        <f t="shared" si="121"/>
        <v>0</v>
      </c>
      <c r="W524" s="24" t="b">
        <f t="shared" si="122"/>
        <v>0</v>
      </c>
      <c r="X524" s="24" t="str">
        <f t="shared" si="120"/>
        <v/>
      </c>
      <c r="Y524" s="24" t="str">
        <f t="shared" si="120"/>
        <v/>
      </c>
      <c r="Z524" s="24" t="str">
        <f t="shared" si="123"/>
        <v/>
      </c>
      <c r="AA524" s="24" t="str">
        <f t="shared" si="116"/>
        <v/>
      </c>
      <c r="AC524" s="24" t="str">
        <f t="shared" ca="1" si="124"/>
        <v/>
      </c>
      <c r="AD524" s="24" t="str">
        <f t="shared" ca="1" si="124"/>
        <v/>
      </c>
      <c r="AE524" s="24" t="str">
        <f t="shared" ca="1" si="124"/>
        <v/>
      </c>
      <c r="AF524" s="24" t="str">
        <f t="shared" ca="1" si="124"/>
        <v/>
      </c>
      <c r="AG524" s="24" t="str">
        <f t="shared" ca="1" si="124"/>
        <v/>
      </c>
      <c r="AH524" s="24" t="str">
        <f t="shared" ca="1" si="124"/>
        <v/>
      </c>
    </row>
    <row r="525" spans="16:34" x14ac:dyDescent="0.25">
      <c r="P525" s="17">
        <v>526</v>
      </c>
      <c r="Q525" s="17">
        <f>VLOOKUP($P525,valores_RSI!$B$3:$D$1417,3,FALSE)</f>
        <v>35.768652825372797</v>
      </c>
      <c r="R525" s="17">
        <f t="shared" si="125"/>
        <v>80</v>
      </c>
      <c r="S525" s="24">
        <f t="shared" si="126"/>
        <v>1285</v>
      </c>
      <c r="T525" s="24">
        <f t="shared" si="126"/>
        <v>1384</v>
      </c>
      <c r="U525" s="24">
        <f t="shared" si="127"/>
        <v>1385</v>
      </c>
      <c r="V525" s="25" t="b">
        <f t="shared" si="121"/>
        <v>0</v>
      </c>
      <c r="W525" s="24" t="b">
        <f t="shared" si="122"/>
        <v>0</v>
      </c>
      <c r="X525" s="24" t="str">
        <f t="shared" si="120"/>
        <v/>
      </c>
      <c r="Y525" s="24" t="str">
        <f t="shared" si="120"/>
        <v/>
      </c>
      <c r="Z525" s="24" t="str">
        <f t="shared" si="123"/>
        <v/>
      </c>
      <c r="AA525" s="24" t="str">
        <f t="shared" si="116"/>
        <v/>
      </c>
      <c r="AC525" s="24" t="str">
        <f t="shared" ca="1" si="124"/>
        <v/>
      </c>
      <c r="AD525" s="24" t="str">
        <f t="shared" ca="1" si="124"/>
        <v/>
      </c>
      <c r="AE525" s="24" t="str">
        <f t="shared" ca="1" si="124"/>
        <v/>
      </c>
      <c r="AF525" s="24" t="str">
        <f t="shared" ca="1" si="124"/>
        <v/>
      </c>
      <c r="AG525" s="24" t="str">
        <f t="shared" ca="1" si="124"/>
        <v/>
      </c>
      <c r="AH525" s="24" t="str">
        <f t="shared" ca="1" si="124"/>
        <v/>
      </c>
    </row>
    <row r="526" spans="16:34" x14ac:dyDescent="0.25">
      <c r="P526" s="17">
        <v>527</v>
      </c>
      <c r="Q526" s="17">
        <f>VLOOKUP($P526,valores_RSI!$B$3:$D$1417,3,FALSE)</f>
        <v>36.153852022611098</v>
      </c>
      <c r="R526" s="17">
        <f t="shared" si="125"/>
        <v>80</v>
      </c>
      <c r="S526" s="24">
        <f t="shared" si="126"/>
        <v>1285</v>
      </c>
      <c r="T526" s="24">
        <f t="shared" si="126"/>
        <v>1384</v>
      </c>
      <c r="U526" s="24">
        <f t="shared" si="127"/>
        <v>1385</v>
      </c>
      <c r="V526" s="25" t="b">
        <f t="shared" si="121"/>
        <v>0</v>
      </c>
      <c r="W526" s="24" t="b">
        <f t="shared" si="122"/>
        <v>0</v>
      </c>
      <c r="X526" s="24" t="str">
        <f t="shared" si="120"/>
        <v/>
      </c>
      <c r="Y526" s="24" t="str">
        <f t="shared" si="120"/>
        <v/>
      </c>
      <c r="Z526" s="24" t="str">
        <f t="shared" si="123"/>
        <v/>
      </c>
      <c r="AA526" s="24" t="str">
        <f t="shared" si="116"/>
        <v/>
      </c>
      <c r="AC526" s="24" t="str">
        <f t="shared" ca="1" si="124"/>
        <v/>
      </c>
      <c r="AD526" s="24" t="str">
        <f t="shared" ca="1" si="124"/>
        <v/>
      </c>
      <c r="AE526" s="24" t="str">
        <f t="shared" ca="1" si="124"/>
        <v/>
      </c>
      <c r="AF526" s="24" t="str">
        <f t="shared" ca="1" si="124"/>
        <v/>
      </c>
      <c r="AG526" s="24" t="str">
        <f t="shared" ca="1" si="124"/>
        <v/>
      </c>
      <c r="AH526" s="24" t="str">
        <f t="shared" ca="1" si="124"/>
        <v/>
      </c>
    </row>
    <row r="527" spans="16:34" x14ac:dyDescent="0.25">
      <c r="P527" s="17">
        <v>528</v>
      </c>
      <c r="Q527" s="17">
        <f>VLOOKUP($P527,valores_RSI!$B$3:$D$1417,3,FALSE)</f>
        <v>38.663658439003598</v>
      </c>
      <c r="R527" s="17">
        <f t="shared" si="125"/>
        <v>80</v>
      </c>
      <c r="S527" s="24">
        <f t="shared" si="126"/>
        <v>1285</v>
      </c>
      <c r="T527" s="24">
        <f t="shared" si="126"/>
        <v>1384</v>
      </c>
      <c r="U527" s="24">
        <f t="shared" si="127"/>
        <v>1385</v>
      </c>
      <c r="V527" s="25" t="b">
        <f t="shared" si="121"/>
        <v>0</v>
      </c>
      <c r="W527" s="24" t="b">
        <f t="shared" si="122"/>
        <v>0</v>
      </c>
      <c r="X527" s="24" t="str">
        <f t="shared" si="120"/>
        <v/>
      </c>
      <c r="Y527" s="24" t="str">
        <f t="shared" si="120"/>
        <v/>
      </c>
      <c r="Z527" s="24" t="str">
        <f t="shared" si="123"/>
        <v/>
      </c>
      <c r="AA527" s="24" t="str">
        <f t="shared" si="116"/>
        <v/>
      </c>
      <c r="AC527" s="24" t="str">
        <f t="shared" ca="1" si="124"/>
        <v/>
      </c>
      <c r="AD527" s="24" t="str">
        <f t="shared" ca="1" si="124"/>
        <v/>
      </c>
      <c r="AE527" s="24" t="str">
        <f t="shared" ca="1" si="124"/>
        <v/>
      </c>
      <c r="AF527" s="24" t="str">
        <f t="shared" ca="1" si="124"/>
        <v/>
      </c>
      <c r="AG527" s="24" t="str">
        <f t="shared" ca="1" si="124"/>
        <v/>
      </c>
      <c r="AH527" s="24" t="str">
        <f t="shared" ca="1" si="124"/>
        <v/>
      </c>
    </row>
    <row r="528" spans="16:34" x14ac:dyDescent="0.25">
      <c r="P528" s="17">
        <v>529</v>
      </c>
      <c r="Q528" s="17">
        <f>VLOOKUP($P528,valores_RSI!$B$3:$D$1417,3,FALSE)</f>
        <v>41.440122832720299</v>
      </c>
      <c r="R528" s="17">
        <f t="shared" si="125"/>
        <v>80</v>
      </c>
      <c r="S528" s="24">
        <f t="shared" si="126"/>
        <v>1285</v>
      </c>
      <c r="T528" s="24">
        <f t="shared" si="126"/>
        <v>1384</v>
      </c>
      <c r="U528" s="24">
        <f t="shared" si="127"/>
        <v>1385</v>
      </c>
      <c r="V528" s="25" t="b">
        <f t="shared" si="121"/>
        <v>0</v>
      </c>
      <c r="W528" s="24" t="b">
        <f t="shared" si="122"/>
        <v>0</v>
      </c>
      <c r="X528" s="24" t="str">
        <f t="shared" ref="X528:Y547" si="128">IF($V528,VLOOKUP($R528,$B$5:$N$101,X$2,FALSE),"")</f>
        <v/>
      </c>
      <c r="Y528" s="24" t="str">
        <f t="shared" si="128"/>
        <v/>
      </c>
      <c r="Z528" s="24" t="str">
        <f t="shared" si="123"/>
        <v/>
      </c>
      <c r="AA528" s="24" t="str">
        <f t="shared" si="116"/>
        <v/>
      </c>
      <c r="AC528" s="24" t="str">
        <f t="shared" ca="1" si="124"/>
        <v/>
      </c>
      <c r="AD528" s="24" t="str">
        <f t="shared" ca="1" si="124"/>
        <v/>
      </c>
      <c r="AE528" s="24" t="str">
        <f t="shared" ca="1" si="124"/>
        <v/>
      </c>
      <c r="AF528" s="24" t="str">
        <f t="shared" ca="1" si="124"/>
        <v/>
      </c>
      <c r="AG528" s="24" t="str">
        <f t="shared" ca="1" si="124"/>
        <v/>
      </c>
      <c r="AH528" s="24" t="str">
        <f t="shared" ca="1" si="124"/>
        <v/>
      </c>
    </row>
    <row r="529" spans="16:34" x14ac:dyDescent="0.25">
      <c r="P529" s="17">
        <v>530</v>
      </c>
      <c r="Q529" s="17">
        <f>VLOOKUP($P529,valores_RSI!$B$3:$D$1417,3,FALSE)</f>
        <v>45.192304459314002</v>
      </c>
      <c r="R529" s="17">
        <f t="shared" si="125"/>
        <v>80</v>
      </c>
      <c r="S529" s="24">
        <f t="shared" si="126"/>
        <v>1285</v>
      </c>
      <c r="T529" s="24">
        <f t="shared" si="126"/>
        <v>1384</v>
      </c>
      <c r="U529" s="24">
        <f t="shared" si="127"/>
        <v>1385</v>
      </c>
      <c r="V529" s="25" t="b">
        <f t="shared" si="121"/>
        <v>0</v>
      </c>
      <c r="W529" s="24" t="b">
        <f t="shared" si="122"/>
        <v>0</v>
      </c>
      <c r="X529" s="24" t="str">
        <f t="shared" si="128"/>
        <v/>
      </c>
      <c r="Y529" s="24" t="str">
        <f t="shared" si="128"/>
        <v/>
      </c>
      <c r="Z529" s="24" t="str">
        <f t="shared" si="123"/>
        <v/>
      </c>
      <c r="AA529" s="24" t="str">
        <f t="shared" si="116"/>
        <v/>
      </c>
      <c r="AC529" s="24" t="str">
        <f t="shared" ca="1" si="124"/>
        <v/>
      </c>
      <c r="AD529" s="24" t="str">
        <f t="shared" ca="1" si="124"/>
        <v/>
      </c>
      <c r="AE529" s="24" t="str">
        <f t="shared" ca="1" si="124"/>
        <v/>
      </c>
      <c r="AF529" s="24" t="str">
        <f t="shared" ca="1" si="124"/>
        <v/>
      </c>
      <c r="AG529" s="24" t="str">
        <f t="shared" ca="1" si="124"/>
        <v/>
      </c>
      <c r="AH529" s="24" t="str">
        <f t="shared" ca="1" si="124"/>
        <v/>
      </c>
    </row>
    <row r="530" spans="16:34" x14ac:dyDescent="0.25">
      <c r="P530" s="17">
        <v>531</v>
      </c>
      <c r="Q530" s="17">
        <f>VLOOKUP($P530,valores_RSI!$B$3:$D$1417,3,FALSE)</f>
        <v>51.361861928723002</v>
      </c>
      <c r="R530" s="17">
        <f t="shared" si="125"/>
        <v>80</v>
      </c>
      <c r="S530" s="24">
        <f t="shared" si="126"/>
        <v>1285</v>
      </c>
      <c r="T530" s="24">
        <f t="shared" si="126"/>
        <v>1384</v>
      </c>
      <c r="U530" s="24">
        <f t="shared" si="127"/>
        <v>1385</v>
      </c>
      <c r="V530" s="25" t="b">
        <f t="shared" si="121"/>
        <v>0</v>
      </c>
      <c r="W530" s="24" t="b">
        <f t="shared" si="122"/>
        <v>0</v>
      </c>
      <c r="X530" s="24" t="str">
        <f t="shared" si="128"/>
        <v/>
      </c>
      <c r="Y530" s="24" t="str">
        <f t="shared" si="128"/>
        <v/>
      </c>
      <c r="Z530" s="24" t="str">
        <f t="shared" si="123"/>
        <v/>
      </c>
      <c r="AA530" s="24" t="str">
        <f t="shared" si="116"/>
        <v/>
      </c>
      <c r="AC530" s="24" t="str">
        <f t="shared" ca="1" si="124"/>
        <v/>
      </c>
      <c r="AD530" s="24" t="str">
        <f t="shared" ca="1" si="124"/>
        <v/>
      </c>
      <c r="AE530" s="24" t="str">
        <f t="shared" ca="1" si="124"/>
        <v/>
      </c>
      <c r="AF530" s="24" t="str">
        <f t="shared" ca="1" si="124"/>
        <v/>
      </c>
      <c r="AG530" s="24" t="str">
        <f t="shared" ca="1" si="124"/>
        <v/>
      </c>
      <c r="AH530" s="24" t="str">
        <f t="shared" ca="1" si="124"/>
        <v/>
      </c>
    </row>
    <row r="531" spans="16:34" x14ac:dyDescent="0.25">
      <c r="P531" s="17">
        <v>532</v>
      </c>
      <c r="Q531" s="17">
        <f>VLOOKUP($P531,valores_RSI!$B$3:$D$1417,3,FALSE)</f>
        <v>48.449606672229997</v>
      </c>
      <c r="R531" s="17">
        <f t="shared" si="125"/>
        <v>80</v>
      </c>
      <c r="S531" s="24">
        <f t="shared" si="126"/>
        <v>1285</v>
      </c>
      <c r="T531" s="24">
        <f t="shared" si="126"/>
        <v>1384</v>
      </c>
      <c r="U531" s="24">
        <f t="shared" si="127"/>
        <v>1385</v>
      </c>
      <c r="V531" s="25" t="b">
        <f t="shared" si="121"/>
        <v>0</v>
      </c>
      <c r="W531" s="24" t="b">
        <f t="shared" si="122"/>
        <v>0</v>
      </c>
      <c r="X531" s="24" t="str">
        <f t="shared" si="128"/>
        <v/>
      </c>
      <c r="Y531" s="24" t="str">
        <f t="shared" si="128"/>
        <v/>
      </c>
      <c r="Z531" s="24" t="str">
        <f t="shared" si="123"/>
        <v/>
      </c>
      <c r="AA531" s="24" t="str">
        <f t="shared" si="116"/>
        <v/>
      </c>
      <c r="AC531" s="24" t="str">
        <f t="shared" ca="1" si="124"/>
        <v/>
      </c>
      <c r="AD531" s="24" t="str">
        <f t="shared" ca="1" si="124"/>
        <v/>
      </c>
      <c r="AE531" s="24" t="str">
        <f t="shared" ca="1" si="124"/>
        <v/>
      </c>
      <c r="AF531" s="24" t="str">
        <f t="shared" ca="1" si="124"/>
        <v/>
      </c>
      <c r="AG531" s="24" t="str">
        <f t="shared" ca="1" si="124"/>
        <v/>
      </c>
      <c r="AH531" s="24" t="str">
        <f t="shared" ca="1" si="124"/>
        <v/>
      </c>
    </row>
    <row r="532" spans="16:34" x14ac:dyDescent="0.25">
      <c r="P532" s="17">
        <v>533</v>
      </c>
      <c r="Q532" s="17">
        <f>VLOOKUP($P532,valores_RSI!$B$3:$D$1417,3,FALSE)</f>
        <v>49.773408739862099</v>
      </c>
      <c r="R532" s="17">
        <f t="shared" si="125"/>
        <v>80</v>
      </c>
      <c r="S532" s="24">
        <f t="shared" si="126"/>
        <v>1285</v>
      </c>
      <c r="T532" s="24">
        <f t="shared" si="126"/>
        <v>1384</v>
      </c>
      <c r="U532" s="24">
        <f t="shared" si="127"/>
        <v>1385</v>
      </c>
      <c r="V532" s="25" t="b">
        <f t="shared" si="121"/>
        <v>0</v>
      </c>
      <c r="W532" s="24" t="b">
        <f t="shared" si="122"/>
        <v>0</v>
      </c>
      <c r="X532" s="24" t="str">
        <f t="shared" si="128"/>
        <v/>
      </c>
      <c r="Y532" s="24" t="str">
        <f t="shared" si="128"/>
        <v/>
      </c>
      <c r="Z532" s="24" t="str">
        <f t="shared" si="123"/>
        <v/>
      </c>
      <c r="AA532" s="24" t="str">
        <f t="shared" si="116"/>
        <v/>
      </c>
      <c r="AC532" s="24" t="str">
        <f t="shared" ca="1" si="124"/>
        <v/>
      </c>
      <c r="AD532" s="24" t="str">
        <f t="shared" ca="1" si="124"/>
        <v/>
      </c>
      <c r="AE532" s="24" t="str">
        <f t="shared" ca="1" si="124"/>
        <v/>
      </c>
      <c r="AF532" s="24" t="str">
        <f t="shared" ca="1" si="124"/>
        <v/>
      </c>
      <c r="AG532" s="24" t="str">
        <f t="shared" ca="1" si="124"/>
        <v/>
      </c>
      <c r="AH532" s="24" t="str">
        <f t="shared" ca="1" si="124"/>
        <v/>
      </c>
    </row>
    <row r="533" spans="16:34" x14ac:dyDescent="0.25">
      <c r="P533" s="17">
        <v>534</v>
      </c>
      <c r="Q533" s="17">
        <f>VLOOKUP($P533,valores_RSI!$B$3:$D$1417,3,FALSE)</f>
        <v>52.384731267049297</v>
      </c>
      <c r="R533" s="17">
        <f t="shared" si="125"/>
        <v>80</v>
      </c>
      <c r="S533" s="24">
        <f t="shared" si="126"/>
        <v>1285</v>
      </c>
      <c r="T533" s="24">
        <f t="shared" si="126"/>
        <v>1384</v>
      </c>
      <c r="U533" s="24">
        <f t="shared" si="127"/>
        <v>1385</v>
      </c>
      <c r="V533" s="25" t="b">
        <f t="shared" si="121"/>
        <v>0</v>
      </c>
      <c r="W533" s="24" t="b">
        <f t="shared" si="122"/>
        <v>0</v>
      </c>
      <c r="X533" s="24" t="str">
        <f t="shared" si="128"/>
        <v/>
      </c>
      <c r="Y533" s="24" t="str">
        <f t="shared" si="128"/>
        <v/>
      </c>
      <c r="Z533" s="24" t="str">
        <f t="shared" si="123"/>
        <v/>
      </c>
      <c r="AA533" s="24" t="str">
        <f t="shared" si="116"/>
        <v/>
      </c>
      <c r="AC533" s="24" t="str">
        <f t="shared" ca="1" si="124"/>
        <v/>
      </c>
      <c r="AD533" s="24" t="str">
        <f t="shared" ca="1" si="124"/>
        <v/>
      </c>
      <c r="AE533" s="24" t="str">
        <f t="shared" ca="1" si="124"/>
        <v/>
      </c>
      <c r="AF533" s="24" t="str">
        <f t="shared" ca="1" si="124"/>
        <v/>
      </c>
      <c r="AG533" s="24" t="str">
        <f t="shared" ca="1" si="124"/>
        <v/>
      </c>
      <c r="AH533" s="24" t="str">
        <f t="shared" ca="1" si="124"/>
        <v/>
      </c>
    </row>
    <row r="534" spans="16:34" x14ac:dyDescent="0.25">
      <c r="P534" s="17">
        <v>535</v>
      </c>
      <c r="Q534" s="17">
        <f>VLOOKUP($P534,valores_RSI!$B$3:$D$1417,3,FALSE)</f>
        <v>55.4372628868581</v>
      </c>
      <c r="R534" s="17">
        <f t="shared" si="125"/>
        <v>80</v>
      </c>
      <c r="S534" s="24">
        <f t="shared" si="126"/>
        <v>1285</v>
      </c>
      <c r="T534" s="24">
        <f t="shared" si="126"/>
        <v>1384</v>
      </c>
      <c r="U534" s="24">
        <f t="shared" si="127"/>
        <v>1385</v>
      </c>
      <c r="V534" s="25" t="b">
        <f t="shared" si="121"/>
        <v>0</v>
      </c>
      <c r="W534" s="24" t="b">
        <f t="shared" si="122"/>
        <v>0</v>
      </c>
      <c r="X534" s="24" t="str">
        <f t="shared" si="128"/>
        <v/>
      </c>
      <c r="Y534" s="24" t="str">
        <f t="shared" si="128"/>
        <v/>
      </c>
      <c r="Z534" s="24" t="str">
        <f t="shared" si="123"/>
        <v/>
      </c>
      <c r="AA534" s="24" t="str">
        <f t="shared" si="116"/>
        <v/>
      </c>
      <c r="AC534" s="24" t="str">
        <f t="shared" ref="AC534:AH549" ca="1" si="129">IF($W534,IF(OR(OFFSET($AA534,AC$2,0)="abaixo",OFFSET($AA534,AC$2,0)="abaixo mas menor que o break"),IF($AA534="acima","cruzou_para_cima",""),""),"")</f>
        <v/>
      </c>
      <c r="AD534" s="24" t="str">
        <f t="shared" ca="1" si="129"/>
        <v/>
      </c>
      <c r="AE534" s="24" t="str">
        <f t="shared" ca="1" si="129"/>
        <v/>
      </c>
      <c r="AF534" s="24" t="str">
        <f t="shared" ca="1" si="129"/>
        <v/>
      </c>
      <c r="AG534" s="24" t="str">
        <f t="shared" ca="1" si="129"/>
        <v/>
      </c>
      <c r="AH534" s="24" t="str">
        <f t="shared" ca="1" si="129"/>
        <v/>
      </c>
    </row>
    <row r="535" spans="16:34" x14ac:dyDescent="0.25">
      <c r="P535" s="17">
        <v>536</v>
      </c>
      <c r="Q535" s="17">
        <f>VLOOKUP($P535,valores_RSI!$B$3:$D$1417,3,FALSE)</f>
        <v>54.325800670054598</v>
      </c>
      <c r="R535" s="17">
        <f t="shared" si="125"/>
        <v>80</v>
      </c>
      <c r="S535" s="24">
        <f t="shared" si="126"/>
        <v>1285</v>
      </c>
      <c r="T535" s="24">
        <f t="shared" si="126"/>
        <v>1384</v>
      </c>
      <c r="U535" s="24">
        <f t="shared" si="127"/>
        <v>1385</v>
      </c>
      <c r="V535" s="25" t="b">
        <f t="shared" si="121"/>
        <v>0</v>
      </c>
      <c r="W535" s="24" t="b">
        <f t="shared" si="122"/>
        <v>0</v>
      </c>
      <c r="X535" s="24" t="str">
        <f t="shared" si="128"/>
        <v/>
      </c>
      <c r="Y535" s="24" t="str">
        <f t="shared" si="128"/>
        <v/>
      </c>
      <c r="Z535" s="24" t="str">
        <f t="shared" si="123"/>
        <v/>
      </c>
      <c r="AA535" s="24" t="str">
        <f t="shared" si="116"/>
        <v/>
      </c>
      <c r="AC535" s="24" t="str">
        <f t="shared" ca="1" si="129"/>
        <v/>
      </c>
      <c r="AD535" s="24" t="str">
        <f t="shared" ca="1" si="129"/>
        <v/>
      </c>
      <c r="AE535" s="24" t="str">
        <f t="shared" ca="1" si="129"/>
        <v/>
      </c>
      <c r="AF535" s="24" t="str">
        <f t="shared" ca="1" si="129"/>
        <v/>
      </c>
      <c r="AG535" s="24" t="str">
        <f t="shared" ca="1" si="129"/>
        <v/>
      </c>
      <c r="AH535" s="24" t="str">
        <f t="shared" ca="1" si="129"/>
        <v/>
      </c>
    </row>
    <row r="536" spans="16:34" x14ac:dyDescent="0.25">
      <c r="P536" s="17">
        <v>537</v>
      </c>
      <c r="Q536" s="17">
        <f>VLOOKUP($P536,valores_RSI!$B$3:$D$1417,3,FALSE)</f>
        <v>49.053500242225297</v>
      </c>
      <c r="R536" s="17">
        <f t="shared" si="125"/>
        <v>80</v>
      </c>
      <c r="S536" s="24">
        <f t="shared" si="126"/>
        <v>1285</v>
      </c>
      <c r="T536" s="24">
        <f t="shared" si="126"/>
        <v>1384</v>
      </c>
      <c r="U536" s="24">
        <f t="shared" si="127"/>
        <v>1385</v>
      </c>
      <c r="V536" s="25" t="b">
        <f t="shared" si="121"/>
        <v>0</v>
      </c>
      <c r="W536" s="24" t="b">
        <f t="shared" si="122"/>
        <v>0</v>
      </c>
      <c r="X536" s="24" t="str">
        <f t="shared" si="128"/>
        <v/>
      </c>
      <c r="Y536" s="24" t="str">
        <f t="shared" si="128"/>
        <v/>
      </c>
      <c r="Z536" s="24" t="str">
        <f t="shared" si="123"/>
        <v/>
      </c>
      <c r="AA536" s="24" t="str">
        <f t="shared" si="116"/>
        <v/>
      </c>
      <c r="AC536" s="24" t="str">
        <f t="shared" ca="1" si="129"/>
        <v/>
      </c>
      <c r="AD536" s="24" t="str">
        <f t="shared" ca="1" si="129"/>
        <v/>
      </c>
      <c r="AE536" s="24" t="str">
        <f t="shared" ca="1" si="129"/>
        <v/>
      </c>
      <c r="AF536" s="24" t="str">
        <f t="shared" ca="1" si="129"/>
        <v/>
      </c>
      <c r="AG536" s="24" t="str">
        <f t="shared" ca="1" si="129"/>
        <v/>
      </c>
      <c r="AH536" s="24" t="str">
        <f t="shared" ca="1" si="129"/>
        <v/>
      </c>
    </row>
    <row r="537" spans="16:34" x14ac:dyDescent="0.25">
      <c r="P537" s="17">
        <v>538</v>
      </c>
      <c r="Q537" s="17">
        <f>VLOOKUP($P537,valores_RSI!$B$3:$D$1417,3,FALSE)</f>
        <v>48.012985437944501</v>
      </c>
      <c r="R537" s="17">
        <f t="shared" si="125"/>
        <v>80</v>
      </c>
      <c r="S537" s="24">
        <f t="shared" si="126"/>
        <v>1285</v>
      </c>
      <c r="T537" s="24">
        <f t="shared" si="126"/>
        <v>1384</v>
      </c>
      <c r="U537" s="24">
        <f t="shared" si="127"/>
        <v>1385</v>
      </c>
      <c r="V537" s="25" t="b">
        <f t="shared" si="121"/>
        <v>0</v>
      </c>
      <c r="W537" s="24" t="b">
        <f t="shared" si="122"/>
        <v>0</v>
      </c>
      <c r="X537" s="24" t="str">
        <f t="shared" si="128"/>
        <v/>
      </c>
      <c r="Y537" s="24" t="str">
        <f t="shared" si="128"/>
        <v/>
      </c>
      <c r="Z537" s="24" t="str">
        <f t="shared" si="123"/>
        <v/>
      </c>
      <c r="AA537" s="24" t="str">
        <f t="shared" si="116"/>
        <v/>
      </c>
      <c r="AC537" s="24" t="str">
        <f t="shared" ca="1" si="129"/>
        <v/>
      </c>
      <c r="AD537" s="24" t="str">
        <f t="shared" ca="1" si="129"/>
        <v/>
      </c>
      <c r="AE537" s="24" t="str">
        <f t="shared" ca="1" si="129"/>
        <v/>
      </c>
      <c r="AF537" s="24" t="str">
        <f t="shared" ca="1" si="129"/>
        <v/>
      </c>
      <c r="AG537" s="24" t="str">
        <f t="shared" ca="1" si="129"/>
        <v/>
      </c>
      <c r="AH537" s="24" t="str">
        <f t="shared" ca="1" si="129"/>
        <v/>
      </c>
    </row>
    <row r="538" spans="16:34" x14ac:dyDescent="0.25">
      <c r="P538" s="17">
        <v>539</v>
      </c>
      <c r="Q538" s="17">
        <f>VLOOKUP($P538,valores_RSI!$B$3:$D$1417,3,FALSE)</f>
        <v>45.534296214477102</v>
      </c>
      <c r="R538" s="17">
        <f t="shared" si="125"/>
        <v>80</v>
      </c>
      <c r="S538" s="24">
        <f t="shared" si="126"/>
        <v>1285</v>
      </c>
      <c r="T538" s="24">
        <f t="shared" si="126"/>
        <v>1384</v>
      </c>
      <c r="U538" s="24">
        <f t="shared" si="127"/>
        <v>1385</v>
      </c>
      <c r="V538" s="25" t="b">
        <f t="shared" si="121"/>
        <v>0</v>
      </c>
      <c r="W538" s="24" t="b">
        <f t="shared" si="122"/>
        <v>0</v>
      </c>
      <c r="X538" s="24" t="str">
        <f t="shared" si="128"/>
        <v/>
      </c>
      <c r="Y538" s="24" t="str">
        <f t="shared" si="128"/>
        <v/>
      </c>
      <c r="Z538" s="24" t="str">
        <f t="shared" si="123"/>
        <v/>
      </c>
      <c r="AA538" s="24" t="str">
        <f t="shared" si="116"/>
        <v/>
      </c>
      <c r="AC538" s="24" t="str">
        <f t="shared" ca="1" si="129"/>
        <v/>
      </c>
      <c r="AD538" s="24" t="str">
        <f t="shared" ca="1" si="129"/>
        <v/>
      </c>
      <c r="AE538" s="24" t="str">
        <f t="shared" ca="1" si="129"/>
        <v/>
      </c>
      <c r="AF538" s="24" t="str">
        <f t="shared" ca="1" si="129"/>
        <v/>
      </c>
      <c r="AG538" s="24" t="str">
        <f t="shared" ca="1" si="129"/>
        <v/>
      </c>
      <c r="AH538" s="24" t="str">
        <f t="shared" ca="1" si="129"/>
        <v/>
      </c>
    </row>
    <row r="539" spans="16:34" x14ac:dyDescent="0.25">
      <c r="P539" s="17">
        <v>540</v>
      </c>
      <c r="Q539" s="17">
        <f>VLOOKUP($P539,valores_RSI!$B$3:$D$1417,3,FALSE)</f>
        <v>48.8772341390262</v>
      </c>
      <c r="R539" s="17">
        <f t="shared" si="125"/>
        <v>80</v>
      </c>
      <c r="S539" s="24">
        <f t="shared" si="126"/>
        <v>1285</v>
      </c>
      <c r="T539" s="24">
        <f t="shared" si="126"/>
        <v>1384</v>
      </c>
      <c r="U539" s="24">
        <f t="shared" si="127"/>
        <v>1385</v>
      </c>
      <c r="V539" s="25" t="b">
        <f t="shared" si="121"/>
        <v>0</v>
      </c>
      <c r="W539" s="24" t="b">
        <f t="shared" si="122"/>
        <v>0</v>
      </c>
      <c r="X539" s="24" t="str">
        <f t="shared" si="128"/>
        <v/>
      </c>
      <c r="Y539" s="24" t="str">
        <f t="shared" si="128"/>
        <v/>
      </c>
      <c r="Z539" s="24" t="str">
        <f t="shared" si="123"/>
        <v/>
      </c>
      <c r="AA539" s="24" t="str">
        <f t="shared" si="116"/>
        <v/>
      </c>
      <c r="AC539" s="24" t="str">
        <f t="shared" ca="1" si="129"/>
        <v/>
      </c>
      <c r="AD539" s="24" t="str">
        <f t="shared" ca="1" si="129"/>
        <v/>
      </c>
      <c r="AE539" s="24" t="str">
        <f t="shared" ca="1" si="129"/>
        <v/>
      </c>
      <c r="AF539" s="24" t="str">
        <f t="shared" ca="1" si="129"/>
        <v/>
      </c>
      <c r="AG539" s="24" t="str">
        <f t="shared" ca="1" si="129"/>
        <v/>
      </c>
      <c r="AH539" s="24" t="str">
        <f t="shared" ca="1" si="129"/>
        <v/>
      </c>
    </row>
    <row r="540" spans="16:34" x14ac:dyDescent="0.25">
      <c r="P540" s="17">
        <v>541</v>
      </c>
      <c r="Q540" s="17">
        <f>VLOOKUP($P540,valores_RSI!$B$3:$D$1417,3,FALSE)</f>
        <v>48.622490586102899</v>
      </c>
      <c r="R540" s="17">
        <f t="shared" si="125"/>
        <v>80</v>
      </c>
      <c r="S540" s="24">
        <f t="shared" si="126"/>
        <v>1285</v>
      </c>
      <c r="T540" s="24">
        <f t="shared" si="126"/>
        <v>1384</v>
      </c>
      <c r="U540" s="24">
        <f t="shared" si="127"/>
        <v>1385</v>
      </c>
      <c r="V540" s="25" t="b">
        <f t="shared" si="121"/>
        <v>0</v>
      </c>
      <c r="W540" s="24" t="b">
        <f t="shared" si="122"/>
        <v>0</v>
      </c>
      <c r="X540" s="24" t="str">
        <f t="shared" si="128"/>
        <v/>
      </c>
      <c r="Y540" s="24" t="str">
        <f t="shared" si="128"/>
        <v/>
      </c>
      <c r="Z540" s="24" t="str">
        <f t="shared" si="123"/>
        <v/>
      </c>
      <c r="AA540" s="24" t="str">
        <f t="shared" si="116"/>
        <v/>
      </c>
      <c r="AC540" s="24" t="str">
        <f t="shared" ca="1" si="129"/>
        <v/>
      </c>
      <c r="AD540" s="24" t="str">
        <f t="shared" ca="1" si="129"/>
        <v/>
      </c>
      <c r="AE540" s="24" t="str">
        <f t="shared" ca="1" si="129"/>
        <v/>
      </c>
      <c r="AF540" s="24" t="str">
        <f t="shared" ca="1" si="129"/>
        <v/>
      </c>
      <c r="AG540" s="24" t="str">
        <f t="shared" ca="1" si="129"/>
        <v/>
      </c>
      <c r="AH540" s="24" t="str">
        <f t="shared" ca="1" si="129"/>
        <v/>
      </c>
    </row>
    <row r="541" spans="16:34" x14ac:dyDescent="0.25">
      <c r="P541" s="17">
        <v>542</v>
      </c>
      <c r="Q541" s="17">
        <f>VLOOKUP($P541,valores_RSI!$B$3:$D$1417,3,FALSE)</f>
        <v>46.609561467686497</v>
      </c>
      <c r="R541" s="17">
        <f t="shared" si="125"/>
        <v>80</v>
      </c>
      <c r="S541" s="24">
        <f t="shared" si="126"/>
        <v>1285</v>
      </c>
      <c r="T541" s="24">
        <f t="shared" si="126"/>
        <v>1384</v>
      </c>
      <c r="U541" s="24">
        <f t="shared" si="127"/>
        <v>1385</v>
      </c>
      <c r="V541" s="25" t="b">
        <f t="shared" si="121"/>
        <v>0</v>
      </c>
      <c r="W541" s="24" t="b">
        <f t="shared" si="122"/>
        <v>0</v>
      </c>
      <c r="X541" s="24" t="str">
        <f t="shared" si="128"/>
        <v/>
      </c>
      <c r="Y541" s="24" t="str">
        <f t="shared" si="128"/>
        <v/>
      </c>
      <c r="Z541" s="24" t="str">
        <f t="shared" si="123"/>
        <v/>
      </c>
      <c r="AA541" s="24" t="str">
        <f t="shared" si="116"/>
        <v/>
      </c>
      <c r="AC541" s="24" t="str">
        <f t="shared" ca="1" si="129"/>
        <v/>
      </c>
      <c r="AD541" s="24" t="str">
        <f t="shared" ca="1" si="129"/>
        <v/>
      </c>
      <c r="AE541" s="24" t="str">
        <f t="shared" ca="1" si="129"/>
        <v/>
      </c>
      <c r="AF541" s="24" t="str">
        <f t="shared" ca="1" si="129"/>
        <v/>
      </c>
      <c r="AG541" s="24" t="str">
        <f t="shared" ca="1" si="129"/>
        <v/>
      </c>
      <c r="AH541" s="24" t="str">
        <f t="shared" ca="1" si="129"/>
        <v/>
      </c>
    </row>
    <row r="542" spans="16:34" x14ac:dyDescent="0.25">
      <c r="P542" s="17">
        <v>543</v>
      </c>
      <c r="Q542" s="17">
        <f>VLOOKUP($P542,valores_RSI!$B$3:$D$1417,3,FALSE)</f>
        <v>50</v>
      </c>
      <c r="R542" s="17">
        <f t="shared" si="125"/>
        <v>80</v>
      </c>
      <c r="S542" s="24">
        <f t="shared" si="126"/>
        <v>1285</v>
      </c>
      <c r="T542" s="24">
        <f t="shared" si="126"/>
        <v>1384</v>
      </c>
      <c r="U542" s="24">
        <f t="shared" si="127"/>
        <v>1385</v>
      </c>
      <c r="V542" s="25" t="b">
        <f t="shared" si="121"/>
        <v>0</v>
      </c>
      <c r="W542" s="24" t="b">
        <f t="shared" si="122"/>
        <v>0</v>
      </c>
      <c r="X542" s="24" t="str">
        <f t="shared" si="128"/>
        <v/>
      </c>
      <c r="Y542" s="24" t="str">
        <f t="shared" si="128"/>
        <v/>
      </c>
      <c r="Z542" s="24" t="str">
        <f t="shared" si="123"/>
        <v/>
      </c>
      <c r="AA542" s="24" t="str">
        <f t="shared" si="116"/>
        <v/>
      </c>
      <c r="AC542" s="24" t="str">
        <f t="shared" ca="1" si="129"/>
        <v/>
      </c>
      <c r="AD542" s="24" t="str">
        <f t="shared" ca="1" si="129"/>
        <v/>
      </c>
      <c r="AE542" s="24" t="str">
        <f t="shared" ca="1" si="129"/>
        <v/>
      </c>
      <c r="AF542" s="24" t="str">
        <f t="shared" ca="1" si="129"/>
        <v/>
      </c>
      <c r="AG542" s="24" t="str">
        <f t="shared" ca="1" si="129"/>
        <v/>
      </c>
      <c r="AH542" s="24" t="str">
        <f t="shared" ca="1" si="129"/>
        <v/>
      </c>
    </row>
    <row r="543" spans="16:34" x14ac:dyDescent="0.25">
      <c r="P543" s="17">
        <v>544</v>
      </c>
      <c r="Q543" s="17">
        <f>VLOOKUP($P543,valores_RSI!$B$3:$D$1417,3,FALSE)</f>
        <v>43.733345675991899</v>
      </c>
      <c r="R543" s="17">
        <f t="shared" si="125"/>
        <v>80</v>
      </c>
      <c r="S543" s="24">
        <f t="shared" si="126"/>
        <v>1285</v>
      </c>
      <c r="T543" s="24">
        <f t="shared" si="126"/>
        <v>1384</v>
      </c>
      <c r="U543" s="24">
        <f t="shared" si="127"/>
        <v>1385</v>
      </c>
      <c r="V543" s="25" t="b">
        <f t="shared" si="121"/>
        <v>0</v>
      </c>
      <c r="W543" s="24" t="b">
        <f t="shared" si="122"/>
        <v>0</v>
      </c>
      <c r="X543" s="24" t="str">
        <f t="shared" si="128"/>
        <v/>
      </c>
      <c r="Y543" s="24" t="str">
        <f t="shared" si="128"/>
        <v/>
      </c>
      <c r="Z543" s="24" t="str">
        <f t="shared" si="123"/>
        <v/>
      </c>
      <c r="AA543" s="24" t="str">
        <f t="shared" si="116"/>
        <v/>
      </c>
      <c r="AC543" s="24" t="str">
        <f t="shared" ca="1" si="129"/>
        <v/>
      </c>
      <c r="AD543" s="24" t="str">
        <f t="shared" ca="1" si="129"/>
        <v/>
      </c>
      <c r="AE543" s="24" t="str">
        <f t="shared" ca="1" si="129"/>
        <v/>
      </c>
      <c r="AF543" s="24" t="str">
        <f t="shared" ca="1" si="129"/>
        <v/>
      </c>
      <c r="AG543" s="24" t="str">
        <f t="shared" ca="1" si="129"/>
        <v/>
      </c>
      <c r="AH543" s="24" t="str">
        <f t="shared" ca="1" si="129"/>
        <v/>
      </c>
    </row>
    <row r="544" spans="16:34" x14ac:dyDescent="0.25">
      <c r="P544" s="17">
        <v>545</v>
      </c>
      <c r="Q544" s="17">
        <f>VLOOKUP($P544,valores_RSI!$B$3:$D$1417,3,FALSE)</f>
        <v>42.866580613430401</v>
      </c>
      <c r="R544" s="17">
        <f t="shared" si="125"/>
        <v>80</v>
      </c>
      <c r="S544" s="24">
        <f t="shared" si="126"/>
        <v>1285</v>
      </c>
      <c r="T544" s="24">
        <f t="shared" si="126"/>
        <v>1384</v>
      </c>
      <c r="U544" s="24">
        <f t="shared" si="127"/>
        <v>1385</v>
      </c>
      <c r="V544" s="25" t="b">
        <f t="shared" si="121"/>
        <v>0</v>
      </c>
      <c r="W544" s="24" t="b">
        <f t="shared" si="122"/>
        <v>0</v>
      </c>
      <c r="X544" s="24" t="str">
        <f t="shared" si="128"/>
        <v/>
      </c>
      <c r="Y544" s="24" t="str">
        <f t="shared" si="128"/>
        <v/>
      </c>
      <c r="Z544" s="24" t="str">
        <f t="shared" si="123"/>
        <v/>
      </c>
      <c r="AA544" s="24" t="str">
        <f t="shared" si="116"/>
        <v/>
      </c>
      <c r="AC544" s="24" t="str">
        <f t="shared" ca="1" si="129"/>
        <v/>
      </c>
      <c r="AD544" s="24" t="str">
        <f t="shared" ca="1" si="129"/>
        <v/>
      </c>
      <c r="AE544" s="24" t="str">
        <f t="shared" ca="1" si="129"/>
        <v/>
      </c>
      <c r="AF544" s="24" t="str">
        <f t="shared" ca="1" si="129"/>
        <v/>
      </c>
      <c r="AG544" s="24" t="str">
        <f t="shared" ca="1" si="129"/>
        <v/>
      </c>
      <c r="AH544" s="24" t="str">
        <f t="shared" ca="1" si="129"/>
        <v/>
      </c>
    </row>
    <row r="545" spans="16:34" x14ac:dyDescent="0.25">
      <c r="P545" s="17">
        <v>546</v>
      </c>
      <c r="Q545" s="17">
        <f>VLOOKUP($P545,valores_RSI!$B$3:$D$1417,3,FALSE)</f>
        <v>45.069439385410099</v>
      </c>
      <c r="R545" s="17">
        <f t="shared" si="125"/>
        <v>80</v>
      </c>
      <c r="S545" s="24">
        <f t="shared" si="126"/>
        <v>1285</v>
      </c>
      <c r="T545" s="24">
        <f t="shared" si="126"/>
        <v>1384</v>
      </c>
      <c r="U545" s="24">
        <f t="shared" si="127"/>
        <v>1385</v>
      </c>
      <c r="V545" s="25" t="b">
        <f t="shared" si="121"/>
        <v>0</v>
      </c>
      <c r="W545" s="24" t="b">
        <f t="shared" si="122"/>
        <v>0</v>
      </c>
      <c r="X545" s="24" t="str">
        <f t="shared" si="128"/>
        <v/>
      </c>
      <c r="Y545" s="24" t="str">
        <f t="shared" si="128"/>
        <v/>
      </c>
      <c r="Z545" s="24" t="str">
        <f t="shared" si="123"/>
        <v/>
      </c>
      <c r="AA545" s="24" t="str">
        <f t="shared" si="116"/>
        <v/>
      </c>
      <c r="AC545" s="24" t="str">
        <f t="shared" ca="1" si="129"/>
        <v/>
      </c>
      <c r="AD545" s="24" t="str">
        <f t="shared" ca="1" si="129"/>
        <v/>
      </c>
      <c r="AE545" s="24" t="str">
        <f t="shared" ca="1" si="129"/>
        <v/>
      </c>
      <c r="AF545" s="24" t="str">
        <f t="shared" ca="1" si="129"/>
        <v/>
      </c>
      <c r="AG545" s="24" t="str">
        <f t="shared" ca="1" si="129"/>
        <v/>
      </c>
      <c r="AH545" s="24" t="str">
        <f t="shared" ca="1" si="129"/>
        <v/>
      </c>
    </row>
    <row r="546" spans="16:34" x14ac:dyDescent="0.25">
      <c r="P546" s="17">
        <v>547</v>
      </c>
      <c r="Q546" s="17">
        <f>VLOOKUP($P546,valores_RSI!$B$3:$D$1417,3,FALSE)</f>
        <v>47.231495994061298</v>
      </c>
      <c r="R546" s="17">
        <f t="shared" si="125"/>
        <v>80</v>
      </c>
      <c r="S546" s="24">
        <f t="shared" si="126"/>
        <v>1285</v>
      </c>
      <c r="T546" s="24">
        <f t="shared" si="126"/>
        <v>1384</v>
      </c>
      <c r="U546" s="24">
        <f t="shared" si="127"/>
        <v>1385</v>
      </c>
      <c r="V546" s="25" t="b">
        <f t="shared" si="121"/>
        <v>0</v>
      </c>
      <c r="W546" s="24" t="b">
        <f t="shared" si="122"/>
        <v>0</v>
      </c>
      <c r="X546" s="24" t="str">
        <f t="shared" si="128"/>
        <v/>
      </c>
      <c r="Y546" s="24" t="str">
        <f t="shared" si="128"/>
        <v/>
      </c>
      <c r="Z546" s="24" t="str">
        <f t="shared" si="123"/>
        <v/>
      </c>
      <c r="AA546" s="24" t="str">
        <f t="shared" ref="AA546:AA609" si="130">IF($V546,IF(Q546-Z546&gt;=$L$2,"acima",IF(Q546-Z546&gt;0,"acima mas menor que o break",IF(Q546-Z546=0,"na reta",IF(Q546-Z546&gt;-$L$2,"abaixo mas menor que o break","abaixo")))),"")</f>
        <v/>
      </c>
      <c r="AC546" s="24" t="str">
        <f t="shared" ca="1" si="129"/>
        <v/>
      </c>
      <c r="AD546" s="24" t="str">
        <f t="shared" ca="1" si="129"/>
        <v/>
      </c>
      <c r="AE546" s="24" t="str">
        <f t="shared" ca="1" si="129"/>
        <v/>
      </c>
      <c r="AF546" s="24" t="str">
        <f t="shared" ca="1" si="129"/>
        <v/>
      </c>
      <c r="AG546" s="24" t="str">
        <f t="shared" ca="1" si="129"/>
        <v/>
      </c>
      <c r="AH546" s="24" t="str">
        <f t="shared" ca="1" si="129"/>
        <v/>
      </c>
    </row>
    <row r="547" spans="16:34" x14ac:dyDescent="0.25">
      <c r="P547" s="17">
        <v>548</v>
      </c>
      <c r="Q547" s="17">
        <f>VLOOKUP($P547,valores_RSI!$B$3:$D$1417,3,FALSE)</f>
        <v>41.557547353098002</v>
      </c>
      <c r="R547" s="17">
        <f t="shared" si="125"/>
        <v>80</v>
      </c>
      <c r="S547" s="24">
        <f t="shared" si="126"/>
        <v>1285</v>
      </c>
      <c r="T547" s="24">
        <f t="shared" si="126"/>
        <v>1384</v>
      </c>
      <c r="U547" s="24">
        <f t="shared" si="127"/>
        <v>1385</v>
      </c>
      <c r="V547" s="25" t="b">
        <f t="shared" si="121"/>
        <v>0</v>
      </c>
      <c r="W547" s="24" t="b">
        <f t="shared" si="122"/>
        <v>0</v>
      </c>
      <c r="X547" s="24" t="str">
        <f t="shared" si="128"/>
        <v/>
      </c>
      <c r="Y547" s="24" t="str">
        <f t="shared" si="128"/>
        <v/>
      </c>
      <c r="Z547" s="24" t="str">
        <f t="shared" si="123"/>
        <v/>
      </c>
      <c r="AA547" s="24" t="str">
        <f t="shared" si="130"/>
        <v/>
      </c>
      <c r="AC547" s="24" t="str">
        <f t="shared" ca="1" si="129"/>
        <v/>
      </c>
      <c r="AD547" s="24" t="str">
        <f t="shared" ca="1" si="129"/>
        <v/>
      </c>
      <c r="AE547" s="24" t="str">
        <f t="shared" ca="1" si="129"/>
        <v/>
      </c>
      <c r="AF547" s="24" t="str">
        <f t="shared" ca="1" si="129"/>
        <v/>
      </c>
      <c r="AG547" s="24" t="str">
        <f t="shared" ca="1" si="129"/>
        <v/>
      </c>
      <c r="AH547" s="24" t="str">
        <f t="shared" ca="1" si="129"/>
        <v/>
      </c>
    </row>
    <row r="548" spans="16:34" x14ac:dyDescent="0.25">
      <c r="P548" s="17">
        <v>549</v>
      </c>
      <c r="Q548" s="17">
        <f>VLOOKUP($P548,valores_RSI!$B$3:$D$1417,3,FALSE)</f>
        <v>41.132329594879799</v>
      </c>
      <c r="R548" s="17">
        <f t="shared" si="125"/>
        <v>80</v>
      </c>
      <c r="S548" s="24">
        <f t="shared" si="126"/>
        <v>1285</v>
      </c>
      <c r="T548" s="24">
        <f t="shared" si="126"/>
        <v>1384</v>
      </c>
      <c r="U548" s="24">
        <f t="shared" si="127"/>
        <v>1385</v>
      </c>
      <c r="V548" s="25" t="b">
        <f t="shared" si="121"/>
        <v>0</v>
      </c>
      <c r="W548" s="24" t="b">
        <f t="shared" si="122"/>
        <v>0</v>
      </c>
      <c r="X548" s="24" t="str">
        <f t="shared" ref="X548:Y567" si="131">IF($V548,VLOOKUP($R548,$B$5:$N$101,X$2,FALSE),"")</f>
        <v/>
      </c>
      <c r="Y548" s="24" t="str">
        <f t="shared" si="131"/>
        <v/>
      </c>
      <c r="Z548" s="24" t="str">
        <f t="shared" si="123"/>
        <v/>
      </c>
      <c r="AA548" s="24" t="str">
        <f t="shared" si="130"/>
        <v/>
      </c>
      <c r="AC548" s="24" t="str">
        <f t="shared" ca="1" si="129"/>
        <v/>
      </c>
      <c r="AD548" s="24" t="str">
        <f t="shared" ca="1" si="129"/>
        <v/>
      </c>
      <c r="AE548" s="24" t="str">
        <f t="shared" ca="1" si="129"/>
        <v/>
      </c>
      <c r="AF548" s="24" t="str">
        <f t="shared" ca="1" si="129"/>
        <v/>
      </c>
      <c r="AG548" s="24" t="str">
        <f t="shared" ca="1" si="129"/>
        <v/>
      </c>
      <c r="AH548" s="24" t="str">
        <f t="shared" ca="1" si="129"/>
        <v/>
      </c>
    </row>
    <row r="549" spans="16:34" x14ac:dyDescent="0.25">
      <c r="P549" s="17">
        <v>550</v>
      </c>
      <c r="Q549" s="17">
        <f>VLOOKUP($P549,valores_RSI!$B$3:$D$1417,3,FALSE)</f>
        <v>48.853955129490998</v>
      </c>
      <c r="R549" s="17">
        <f t="shared" si="125"/>
        <v>80</v>
      </c>
      <c r="S549" s="24">
        <f t="shared" si="126"/>
        <v>1285</v>
      </c>
      <c r="T549" s="24">
        <f t="shared" si="126"/>
        <v>1384</v>
      </c>
      <c r="U549" s="24">
        <f t="shared" si="127"/>
        <v>1385</v>
      </c>
      <c r="V549" s="25" t="b">
        <f t="shared" si="121"/>
        <v>0</v>
      </c>
      <c r="W549" s="24" t="b">
        <f t="shared" si="122"/>
        <v>0</v>
      </c>
      <c r="X549" s="24" t="str">
        <f t="shared" si="131"/>
        <v/>
      </c>
      <c r="Y549" s="24" t="str">
        <f t="shared" si="131"/>
        <v/>
      </c>
      <c r="Z549" s="24" t="str">
        <f t="shared" si="123"/>
        <v/>
      </c>
      <c r="AA549" s="24" t="str">
        <f t="shared" si="130"/>
        <v/>
      </c>
      <c r="AC549" s="24" t="str">
        <f t="shared" ca="1" si="129"/>
        <v/>
      </c>
      <c r="AD549" s="24" t="str">
        <f t="shared" ca="1" si="129"/>
        <v/>
      </c>
      <c r="AE549" s="24" t="str">
        <f t="shared" ca="1" si="129"/>
        <v/>
      </c>
      <c r="AF549" s="24" t="str">
        <f t="shared" ca="1" si="129"/>
        <v/>
      </c>
      <c r="AG549" s="24" t="str">
        <f t="shared" ca="1" si="129"/>
        <v/>
      </c>
      <c r="AH549" s="24" t="str">
        <f t="shared" ca="1" si="129"/>
        <v/>
      </c>
    </row>
    <row r="550" spans="16:34" x14ac:dyDescent="0.25">
      <c r="P550" s="17">
        <v>551</v>
      </c>
      <c r="Q550" s="17">
        <f>VLOOKUP($P550,valores_RSI!$B$3:$D$1417,3,FALSE)</f>
        <v>51.530947992898398</v>
      </c>
      <c r="R550" s="17">
        <f t="shared" si="125"/>
        <v>80</v>
      </c>
      <c r="S550" s="24">
        <f t="shared" si="126"/>
        <v>1285</v>
      </c>
      <c r="T550" s="24">
        <f t="shared" si="126"/>
        <v>1384</v>
      </c>
      <c r="U550" s="24">
        <f t="shared" si="127"/>
        <v>1385</v>
      </c>
      <c r="V550" s="25" t="b">
        <f t="shared" si="121"/>
        <v>0</v>
      </c>
      <c r="W550" s="24" t="b">
        <f t="shared" si="122"/>
        <v>0</v>
      </c>
      <c r="X550" s="24" t="str">
        <f t="shared" si="131"/>
        <v/>
      </c>
      <c r="Y550" s="24" t="str">
        <f t="shared" si="131"/>
        <v/>
      </c>
      <c r="Z550" s="24" t="str">
        <f t="shared" si="123"/>
        <v/>
      </c>
      <c r="AA550" s="24" t="str">
        <f t="shared" si="130"/>
        <v/>
      </c>
      <c r="AC550" s="24" t="str">
        <f t="shared" ref="AC550:AH565" ca="1" si="132">IF($W550,IF(OR(OFFSET($AA550,AC$2,0)="abaixo",OFFSET($AA550,AC$2,0)="abaixo mas menor que o break"),IF($AA550="acima","cruzou_para_cima",""),""),"")</f>
        <v/>
      </c>
      <c r="AD550" s="24" t="str">
        <f t="shared" ca="1" si="132"/>
        <v/>
      </c>
      <c r="AE550" s="24" t="str">
        <f t="shared" ca="1" si="132"/>
        <v/>
      </c>
      <c r="AF550" s="24" t="str">
        <f t="shared" ca="1" si="132"/>
        <v/>
      </c>
      <c r="AG550" s="24" t="str">
        <f t="shared" ca="1" si="132"/>
        <v/>
      </c>
      <c r="AH550" s="24" t="str">
        <f t="shared" ca="1" si="132"/>
        <v/>
      </c>
    </row>
    <row r="551" spans="16:34" x14ac:dyDescent="0.25">
      <c r="P551" s="17">
        <v>552</v>
      </c>
      <c r="Q551" s="17">
        <f>VLOOKUP($P551,valores_RSI!$B$3:$D$1417,3,FALSE)</f>
        <v>54.963844410580599</v>
      </c>
      <c r="R551" s="17">
        <f t="shared" si="125"/>
        <v>80</v>
      </c>
      <c r="S551" s="24">
        <f t="shared" si="126"/>
        <v>1285</v>
      </c>
      <c r="T551" s="24">
        <f t="shared" si="126"/>
        <v>1384</v>
      </c>
      <c r="U551" s="24">
        <f t="shared" si="127"/>
        <v>1385</v>
      </c>
      <c r="V551" s="25" t="b">
        <f t="shared" si="121"/>
        <v>0</v>
      </c>
      <c r="W551" s="24" t="b">
        <f t="shared" si="122"/>
        <v>0</v>
      </c>
      <c r="X551" s="24" t="str">
        <f t="shared" si="131"/>
        <v/>
      </c>
      <c r="Y551" s="24" t="str">
        <f t="shared" si="131"/>
        <v/>
      </c>
      <c r="Z551" s="24" t="str">
        <f t="shared" si="123"/>
        <v/>
      </c>
      <c r="AA551" s="24" t="str">
        <f t="shared" si="130"/>
        <v/>
      </c>
      <c r="AC551" s="24" t="str">
        <f t="shared" ca="1" si="132"/>
        <v/>
      </c>
      <c r="AD551" s="24" t="str">
        <f t="shared" ca="1" si="132"/>
        <v/>
      </c>
      <c r="AE551" s="24" t="str">
        <f t="shared" ca="1" si="132"/>
        <v/>
      </c>
      <c r="AF551" s="24" t="str">
        <f t="shared" ca="1" si="132"/>
        <v/>
      </c>
      <c r="AG551" s="24" t="str">
        <f t="shared" ca="1" si="132"/>
        <v/>
      </c>
      <c r="AH551" s="24" t="str">
        <f t="shared" ca="1" si="132"/>
        <v/>
      </c>
    </row>
    <row r="552" spans="16:34" x14ac:dyDescent="0.25">
      <c r="P552" s="17">
        <v>553</v>
      </c>
      <c r="Q552" s="17">
        <f>VLOOKUP($P552,valores_RSI!$B$3:$D$1417,3,FALSE)</f>
        <v>58.298465050714903</v>
      </c>
      <c r="R552" s="17">
        <f t="shared" si="125"/>
        <v>80</v>
      </c>
      <c r="S552" s="24">
        <f t="shared" si="126"/>
        <v>1285</v>
      </c>
      <c r="T552" s="24">
        <f t="shared" si="126"/>
        <v>1384</v>
      </c>
      <c r="U552" s="24">
        <f t="shared" si="127"/>
        <v>1385</v>
      </c>
      <c r="V552" s="25" t="b">
        <f t="shared" si="121"/>
        <v>0</v>
      </c>
      <c r="W552" s="24" t="b">
        <f t="shared" si="122"/>
        <v>0</v>
      </c>
      <c r="X552" s="24" t="str">
        <f t="shared" si="131"/>
        <v/>
      </c>
      <c r="Y552" s="24" t="str">
        <f t="shared" si="131"/>
        <v/>
      </c>
      <c r="Z552" s="24" t="str">
        <f t="shared" si="123"/>
        <v/>
      </c>
      <c r="AA552" s="24" t="str">
        <f t="shared" si="130"/>
        <v/>
      </c>
      <c r="AC552" s="24" t="str">
        <f t="shared" ca="1" si="132"/>
        <v/>
      </c>
      <c r="AD552" s="24" t="str">
        <f t="shared" ca="1" si="132"/>
        <v/>
      </c>
      <c r="AE552" s="24" t="str">
        <f t="shared" ca="1" si="132"/>
        <v/>
      </c>
      <c r="AF552" s="24" t="str">
        <f t="shared" ca="1" si="132"/>
        <v/>
      </c>
      <c r="AG552" s="24" t="str">
        <f t="shared" ca="1" si="132"/>
        <v/>
      </c>
      <c r="AH552" s="24" t="str">
        <f t="shared" ca="1" si="132"/>
        <v/>
      </c>
    </row>
    <row r="553" spans="16:34" x14ac:dyDescent="0.25">
      <c r="P553" s="17">
        <v>554</v>
      </c>
      <c r="Q553" s="17">
        <f>VLOOKUP($P553,valores_RSI!$B$3:$D$1417,3,FALSE)</f>
        <v>57.655157427170202</v>
      </c>
      <c r="R553" s="17">
        <f t="shared" si="125"/>
        <v>80</v>
      </c>
      <c r="S553" s="24">
        <f t="shared" si="126"/>
        <v>1285</v>
      </c>
      <c r="T553" s="24">
        <f t="shared" si="126"/>
        <v>1384</v>
      </c>
      <c r="U553" s="24">
        <f t="shared" si="127"/>
        <v>1385</v>
      </c>
      <c r="V553" s="25" t="b">
        <f t="shared" si="121"/>
        <v>0</v>
      </c>
      <c r="W553" s="24" t="b">
        <f t="shared" si="122"/>
        <v>0</v>
      </c>
      <c r="X553" s="24" t="str">
        <f t="shared" si="131"/>
        <v/>
      </c>
      <c r="Y553" s="24" t="str">
        <f t="shared" si="131"/>
        <v/>
      </c>
      <c r="Z553" s="24" t="str">
        <f t="shared" si="123"/>
        <v/>
      </c>
      <c r="AA553" s="24" t="str">
        <f t="shared" si="130"/>
        <v/>
      </c>
      <c r="AC553" s="24" t="str">
        <f t="shared" ca="1" si="132"/>
        <v/>
      </c>
      <c r="AD553" s="24" t="str">
        <f t="shared" ca="1" si="132"/>
        <v/>
      </c>
      <c r="AE553" s="24" t="str">
        <f t="shared" ca="1" si="132"/>
        <v/>
      </c>
      <c r="AF553" s="24" t="str">
        <f t="shared" ca="1" si="132"/>
        <v/>
      </c>
      <c r="AG553" s="24" t="str">
        <f t="shared" ca="1" si="132"/>
        <v/>
      </c>
      <c r="AH553" s="24" t="str">
        <f t="shared" ca="1" si="132"/>
        <v/>
      </c>
    </row>
    <row r="554" spans="16:34" x14ac:dyDescent="0.25">
      <c r="P554" s="17">
        <v>555</v>
      </c>
      <c r="Q554" s="17">
        <f>VLOOKUP($P554,valores_RSI!$B$3:$D$1417,3,FALSE)</f>
        <v>59.463170485560802</v>
      </c>
      <c r="R554" s="17">
        <f t="shared" si="125"/>
        <v>80</v>
      </c>
      <c r="S554" s="24">
        <f t="shared" si="126"/>
        <v>1285</v>
      </c>
      <c r="T554" s="24">
        <f t="shared" si="126"/>
        <v>1384</v>
      </c>
      <c r="U554" s="24">
        <f t="shared" si="127"/>
        <v>1385</v>
      </c>
      <c r="V554" s="25" t="b">
        <f t="shared" si="121"/>
        <v>0</v>
      </c>
      <c r="W554" s="24" t="b">
        <f t="shared" si="122"/>
        <v>0</v>
      </c>
      <c r="X554" s="24" t="str">
        <f t="shared" si="131"/>
        <v/>
      </c>
      <c r="Y554" s="24" t="str">
        <f t="shared" si="131"/>
        <v/>
      </c>
      <c r="Z554" s="24" t="str">
        <f t="shared" si="123"/>
        <v/>
      </c>
      <c r="AA554" s="24" t="str">
        <f t="shared" si="130"/>
        <v/>
      </c>
      <c r="AC554" s="24" t="str">
        <f t="shared" ca="1" si="132"/>
        <v/>
      </c>
      <c r="AD554" s="24" t="str">
        <f t="shared" ca="1" si="132"/>
        <v/>
      </c>
      <c r="AE554" s="24" t="str">
        <f t="shared" ca="1" si="132"/>
        <v/>
      </c>
      <c r="AF554" s="24" t="str">
        <f t="shared" ca="1" si="132"/>
        <v/>
      </c>
      <c r="AG554" s="24" t="str">
        <f t="shared" ca="1" si="132"/>
        <v/>
      </c>
      <c r="AH554" s="24" t="str">
        <f t="shared" ca="1" si="132"/>
        <v/>
      </c>
    </row>
    <row r="555" spans="16:34" x14ac:dyDescent="0.25">
      <c r="P555" s="17">
        <v>556</v>
      </c>
      <c r="Q555" s="17">
        <f>VLOOKUP($P555,valores_RSI!$B$3:$D$1417,3,FALSE)</f>
        <v>54.966448623254202</v>
      </c>
      <c r="R555" s="17">
        <f t="shared" si="125"/>
        <v>80</v>
      </c>
      <c r="S555" s="24">
        <f t="shared" si="126"/>
        <v>1285</v>
      </c>
      <c r="T555" s="24">
        <f t="shared" si="126"/>
        <v>1384</v>
      </c>
      <c r="U555" s="24">
        <f t="shared" si="127"/>
        <v>1385</v>
      </c>
      <c r="V555" s="25" t="b">
        <f t="shared" si="121"/>
        <v>0</v>
      </c>
      <c r="W555" s="24" t="b">
        <f t="shared" si="122"/>
        <v>0</v>
      </c>
      <c r="X555" s="24" t="str">
        <f t="shared" si="131"/>
        <v/>
      </c>
      <c r="Y555" s="24" t="str">
        <f t="shared" si="131"/>
        <v/>
      </c>
      <c r="Z555" s="24" t="str">
        <f t="shared" si="123"/>
        <v/>
      </c>
      <c r="AA555" s="24" t="str">
        <f t="shared" si="130"/>
        <v/>
      </c>
      <c r="AC555" s="24" t="str">
        <f t="shared" ca="1" si="132"/>
        <v/>
      </c>
      <c r="AD555" s="24" t="str">
        <f t="shared" ca="1" si="132"/>
        <v/>
      </c>
      <c r="AE555" s="24" t="str">
        <f t="shared" ca="1" si="132"/>
        <v/>
      </c>
      <c r="AF555" s="24" t="str">
        <f t="shared" ca="1" si="132"/>
        <v/>
      </c>
      <c r="AG555" s="24" t="str">
        <f t="shared" ca="1" si="132"/>
        <v/>
      </c>
      <c r="AH555" s="24" t="str">
        <f t="shared" ca="1" si="132"/>
        <v/>
      </c>
    </row>
    <row r="556" spans="16:34" x14ac:dyDescent="0.25">
      <c r="P556" s="17">
        <v>557</v>
      </c>
      <c r="Q556" s="17">
        <f>VLOOKUP($P556,valores_RSI!$B$3:$D$1417,3,FALSE)</f>
        <v>55.266656036385001</v>
      </c>
      <c r="R556" s="17">
        <f t="shared" si="125"/>
        <v>80</v>
      </c>
      <c r="S556" s="24">
        <f t="shared" si="126"/>
        <v>1285</v>
      </c>
      <c r="T556" s="24">
        <f t="shared" si="126"/>
        <v>1384</v>
      </c>
      <c r="U556" s="24">
        <f t="shared" si="127"/>
        <v>1385</v>
      </c>
      <c r="V556" s="25" t="b">
        <f t="shared" si="121"/>
        <v>0</v>
      </c>
      <c r="W556" s="24" t="b">
        <f t="shared" si="122"/>
        <v>0</v>
      </c>
      <c r="X556" s="24" t="str">
        <f t="shared" si="131"/>
        <v/>
      </c>
      <c r="Y556" s="24" t="str">
        <f t="shared" si="131"/>
        <v/>
      </c>
      <c r="Z556" s="24" t="str">
        <f t="shared" si="123"/>
        <v/>
      </c>
      <c r="AA556" s="24" t="str">
        <f t="shared" si="130"/>
        <v/>
      </c>
      <c r="AC556" s="24" t="str">
        <f t="shared" ca="1" si="132"/>
        <v/>
      </c>
      <c r="AD556" s="24" t="str">
        <f t="shared" ca="1" si="132"/>
        <v/>
      </c>
      <c r="AE556" s="24" t="str">
        <f t="shared" ca="1" si="132"/>
        <v/>
      </c>
      <c r="AF556" s="24" t="str">
        <f t="shared" ca="1" si="132"/>
        <v/>
      </c>
      <c r="AG556" s="24" t="str">
        <f t="shared" ca="1" si="132"/>
        <v/>
      </c>
      <c r="AH556" s="24" t="str">
        <f t="shared" ca="1" si="132"/>
        <v/>
      </c>
    </row>
    <row r="557" spans="16:34" x14ac:dyDescent="0.25">
      <c r="P557" s="17">
        <v>558</v>
      </c>
      <c r="Q557" s="17">
        <f>VLOOKUP($P557,valores_RSI!$B$3:$D$1417,3,FALSE)</f>
        <v>57.280302160917401</v>
      </c>
      <c r="R557" s="17">
        <f t="shared" si="125"/>
        <v>80</v>
      </c>
      <c r="S557" s="24">
        <f t="shared" si="126"/>
        <v>1285</v>
      </c>
      <c r="T557" s="24">
        <f t="shared" si="126"/>
        <v>1384</v>
      </c>
      <c r="U557" s="24">
        <f t="shared" si="127"/>
        <v>1385</v>
      </c>
      <c r="V557" s="25" t="b">
        <f t="shared" si="121"/>
        <v>0</v>
      </c>
      <c r="W557" s="24" t="b">
        <f t="shared" si="122"/>
        <v>0</v>
      </c>
      <c r="X557" s="24" t="str">
        <f t="shared" si="131"/>
        <v/>
      </c>
      <c r="Y557" s="24" t="str">
        <f t="shared" si="131"/>
        <v/>
      </c>
      <c r="Z557" s="24" t="str">
        <f t="shared" si="123"/>
        <v/>
      </c>
      <c r="AA557" s="24" t="str">
        <f t="shared" si="130"/>
        <v/>
      </c>
      <c r="AC557" s="24" t="str">
        <f t="shared" ca="1" si="132"/>
        <v/>
      </c>
      <c r="AD557" s="24" t="str">
        <f t="shared" ca="1" si="132"/>
        <v/>
      </c>
      <c r="AE557" s="24" t="str">
        <f t="shared" ca="1" si="132"/>
        <v/>
      </c>
      <c r="AF557" s="24" t="str">
        <f t="shared" ca="1" si="132"/>
        <v/>
      </c>
      <c r="AG557" s="24" t="str">
        <f t="shared" ca="1" si="132"/>
        <v/>
      </c>
      <c r="AH557" s="24" t="str">
        <f t="shared" ca="1" si="132"/>
        <v/>
      </c>
    </row>
    <row r="558" spans="16:34" x14ac:dyDescent="0.25">
      <c r="P558" s="17">
        <v>559</v>
      </c>
      <c r="Q558" s="17">
        <f>VLOOKUP($P558,valores_RSI!$B$3:$D$1417,3,FALSE)</f>
        <v>53.887762908183703</v>
      </c>
      <c r="R558" s="17">
        <f t="shared" si="125"/>
        <v>80</v>
      </c>
      <c r="S558" s="24">
        <f t="shared" si="126"/>
        <v>1285</v>
      </c>
      <c r="T558" s="24">
        <f t="shared" si="126"/>
        <v>1384</v>
      </c>
      <c r="U558" s="24">
        <f t="shared" si="127"/>
        <v>1385</v>
      </c>
      <c r="V558" s="25" t="b">
        <f t="shared" si="121"/>
        <v>0</v>
      </c>
      <c r="W558" s="24" t="b">
        <f t="shared" si="122"/>
        <v>0</v>
      </c>
      <c r="X558" s="24" t="str">
        <f t="shared" si="131"/>
        <v/>
      </c>
      <c r="Y558" s="24" t="str">
        <f t="shared" si="131"/>
        <v/>
      </c>
      <c r="Z558" s="24" t="str">
        <f t="shared" si="123"/>
        <v/>
      </c>
      <c r="AA558" s="24" t="str">
        <f t="shared" si="130"/>
        <v/>
      </c>
      <c r="AC558" s="24" t="str">
        <f t="shared" ca="1" si="132"/>
        <v/>
      </c>
      <c r="AD558" s="24" t="str">
        <f t="shared" ca="1" si="132"/>
        <v/>
      </c>
      <c r="AE558" s="24" t="str">
        <f t="shared" ca="1" si="132"/>
        <v/>
      </c>
      <c r="AF558" s="24" t="str">
        <f t="shared" ca="1" si="132"/>
        <v/>
      </c>
      <c r="AG558" s="24" t="str">
        <f t="shared" ca="1" si="132"/>
        <v/>
      </c>
      <c r="AH558" s="24" t="str">
        <f t="shared" ca="1" si="132"/>
        <v/>
      </c>
    </row>
    <row r="559" spans="16:34" x14ac:dyDescent="0.25">
      <c r="P559" s="17">
        <v>560</v>
      </c>
      <c r="Q559" s="17">
        <f>VLOOKUP($P559,valores_RSI!$B$3:$D$1417,3,FALSE)</f>
        <v>53.346716249161197</v>
      </c>
      <c r="R559" s="17">
        <f t="shared" si="125"/>
        <v>80</v>
      </c>
      <c r="S559" s="24">
        <f t="shared" si="126"/>
        <v>1285</v>
      </c>
      <c r="T559" s="24">
        <f t="shared" si="126"/>
        <v>1384</v>
      </c>
      <c r="U559" s="24">
        <f t="shared" si="127"/>
        <v>1385</v>
      </c>
      <c r="V559" s="25" t="b">
        <f t="shared" si="121"/>
        <v>0</v>
      </c>
      <c r="W559" s="24" t="b">
        <f t="shared" si="122"/>
        <v>0</v>
      </c>
      <c r="X559" s="24" t="str">
        <f t="shared" si="131"/>
        <v/>
      </c>
      <c r="Y559" s="24" t="str">
        <f t="shared" si="131"/>
        <v/>
      </c>
      <c r="Z559" s="24" t="str">
        <f t="shared" si="123"/>
        <v/>
      </c>
      <c r="AA559" s="24" t="str">
        <f t="shared" si="130"/>
        <v/>
      </c>
      <c r="AC559" s="24" t="str">
        <f t="shared" ca="1" si="132"/>
        <v/>
      </c>
      <c r="AD559" s="24" t="str">
        <f t="shared" ca="1" si="132"/>
        <v/>
      </c>
      <c r="AE559" s="24" t="str">
        <f t="shared" ca="1" si="132"/>
        <v/>
      </c>
      <c r="AF559" s="24" t="str">
        <f t="shared" ca="1" si="132"/>
        <v/>
      </c>
      <c r="AG559" s="24" t="str">
        <f t="shared" ca="1" si="132"/>
        <v/>
      </c>
      <c r="AH559" s="24" t="str">
        <f t="shared" ca="1" si="132"/>
        <v/>
      </c>
    </row>
    <row r="560" spans="16:34" x14ac:dyDescent="0.25">
      <c r="P560" s="17">
        <v>561</v>
      </c>
      <c r="Q560" s="17">
        <f>VLOOKUP($P560,valores_RSI!$B$3:$D$1417,3,FALSE)</f>
        <v>52.1947952219546</v>
      </c>
      <c r="R560" s="17">
        <f t="shared" si="125"/>
        <v>80</v>
      </c>
      <c r="S560" s="24">
        <f t="shared" si="126"/>
        <v>1285</v>
      </c>
      <c r="T560" s="24">
        <f t="shared" si="126"/>
        <v>1384</v>
      </c>
      <c r="U560" s="24">
        <f t="shared" si="127"/>
        <v>1385</v>
      </c>
      <c r="V560" s="25" t="b">
        <f t="shared" si="121"/>
        <v>0</v>
      </c>
      <c r="W560" s="24" t="b">
        <f t="shared" si="122"/>
        <v>0</v>
      </c>
      <c r="X560" s="24" t="str">
        <f t="shared" si="131"/>
        <v/>
      </c>
      <c r="Y560" s="24" t="str">
        <f t="shared" si="131"/>
        <v/>
      </c>
      <c r="Z560" s="24" t="str">
        <f t="shared" si="123"/>
        <v/>
      </c>
      <c r="AA560" s="24" t="str">
        <f t="shared" si="130"/>
        <v/>
      </c>
      <c r="AC560" s="24" t="str">
        <f t="shared" ca="1" si="132"/>
        <v/>
      </c>
      <c r="AD560" s="24" t="str">
        <f t="shared" ca="1" si="132"/>
        <v/>
      </c>
      <c r="AE560" s="24" t="str">
        <f t="shared" ca="1" si="132"/>
        <v/>
      </c>
      <c r="AF560" s="24" t="str">
        <f t="shared" ca="1" si="132"/>
        <v/>
      </c>
      <c r="AG560" s="24" t="str">
        <f t="shared" ca="1" si="132"/>
        <v/>
      </c>
      <c r="AH560" s="24" t="str">
        <f t="shared" ca="1" si="132"/>
        <v/>
      </c>
    </row>
    <row r="561" spans="16:34" x14ac:dyDescent="0.25">
      <c r="P561" s="17">
        <v>562</v>
      </c>
      <c r="Q561" s="17">
        <f>VLOOKUP($P561,valores_RSI!$B$3:$D$1417,3,FALSE)</f>
        <v>51.628218257255597</v>
      </c>
      <c r="R561" s="17">
        <f t="shared" si="125"/>
        <v>80</v>
      </c>
      <c r="S561" s="24">
        <f t="shared" si="126"/>
        <v>1285</v>
      </c>
      <c r="T561" s="24">
        <f t="shared" si="126"/>
        <v>1384</v>
      </c>
      <c r="U561" s="24">
        <f t="shared" si="127"/>
        <v>1385</v>
      </c>
      <c r="V561" s="25" t="b">
        <f t="shared" si="121"/>
        <v>0</v>
      </c>
      <c r="W561" s="24" t="b">
        <f t="shared" si="122"/>
        <v>0</v>
      </c>
      <c r="X561" s="24" t="str">
        <f t="shared" si="131"/>
        <v/>
      </c>
      <c r="Y561" s="24" t="str">
        <f t="shared" si="131"/>
        <v/>
      </c>
      <c r="Z561" s="24" t="str">
        <f t="shared" si="123"/>
        <v/>
      </c>
      <c r="AA561" s="24" t="str">
        <f t="shared" si="130"/>
        <v/>
      </c>
      <c r="AC561" s="24" t="str">
        <f t="shared" ca="1" si="132"/>
        <v/>
      </c>
      <c r="AD561" s="24" t="str">
        <f t="shared" ca="1" si="132"/>
        <v/>
      </c>
      <c r="AE561" s="24" t="str">
        <f t="shared" ca="1" si="132"/>
        <v/>
      </c>
      <c r="AF561" s="24" t="str">
        <f t="shared" ca="1" si="132"/>
        <v/>
      </c>
      <c r="AG561" s="24" t="str">
        <f t="shared" ca="1" si="132"/>
        <v/>
      </c>
      <c r="AH561" s="24" t="str">
        <f t="shared" ca="1" si="132"/>
        <v/>
      </c>
    </row>
    <row r="562" spans="16:34" x14ac:dyDescent="0.25">
      <c r="P562" s="17">
        <v>563</v>
      </c>
      <c r="Q562" s="17">
        <f>VLOOKUP($P562,valores_RSI!$B$3:$D$1417,3,FALSE)</f>
        <v>52.275766908604197</v>
      </c>
      <c r="R562" s="17">
        <f t="shared" si="125"/>
        <v>80</v>
      </c>
      <c r="S562" s="24">
        <f t="shared" si="126"/>
        <v>1285</v>
      </c>
      <c r="T562" s="24">
        <f t="shared" si="126"/>
        <v>1384</v>
      </c>
      <c r="U562" s="24">
        <f t="shared" si="127"/>
        <v>1385</v>
      </c>
      <c r="V562" s="25" t="b">
        <f t="shared" si="121"/>
        <v>0</v>
      </c>
      <c r="W562" s="24" t="b">
        <f t="shared" si="122"/>
        <v>0</v>
      </c>
      <c r="X562" s="24" t="str">
        <f t="shared" si="131"/>
        <v/>
      </c>
      <c r="Y562" s="24" t="str">
        <f t="shared" si="131"/>
        <v/>
      </c>
      <c r="Z562" s="24" t="str">
        <f t="shared" si="123"/>
        <v/>
      </c>
      <c r="AA562" s="24" t="str">
        <f t="shared" si="130"/>
        <v/>
      </c>
      <c r="AC562" s="24" t="str">
        <f t="shared" ca="1" si="132"/>
        <v/>
      </c>
      <c r="AD562" s="24" t="str">
        <f t="shared" ca="1" si="132"/>
        <v/>
      </c>
      <c r="AE562" s="24" t="str">
        <f t="shared" ca="1" si="132"/>
        <v/>
      </c>
      <c r="AF562" s="24" t="str">
        <f t="shared" ca="1" si="132"/>
        <v/>
      </c>
      <c r="AG562" s="24" t="str">
        <f t="shared" ca="1" si="132"/>
        <v/>
      </c>
      <c r="AH562" s="24" t="str">
        <f t="shared" ca="1" si="132"/>
        <v/>
      </c>
    </row>
    <row r="563" spans="16:34" x14ac:dyDescent="0.25">
      <c r="P563" s="17">
        <v>564</v>
      </c>
      <c r="Q563" s="17">
        <f>VLOOKUP($P563,valores_RSI!$B$3:$D$1417,3,FALSE)</f>
        <v>51.393606827543998</v>
      </c>
      <c r="R563" s="17">
        <f t="shared" si="125"/>
        <v>80</v>
      </c>
      <c r="S563" s="24">
        <f t="shared" si="126"/>
        <v>1285</v>
      </c>
      <c r="T563" s="24">
        <f t="shared" si="126"/>
        <v>1384</v>
      </c>
      <c r="U563" s="24">
        <f t="shared" si="127"/>
        <v>1385</v>
      </c>
      <c r="V563" s="25" t="b">
        <f t="shared" si="121"/>
        <v>0</v>
      </c>
      <c r="W563" s="24" t="b">
        <f t="shared" si="122"/>
        <v>0</v>
      </c>
      <c r="X563" s="24" t="str">
        <f t="shared" si="131"/>
        <v/>
      </c>
      <c r="Y563" s="24" t="str">
        <f t="shared" si="131"/>
        <v/>
      </c>
      <c r="Z563" s="24" t="str">
        <f t="shared" si="123"/>
        <v/>
      </c>
      <c r="AA563" s="24" t="str">
        <f t="shared" si="130"/>
        <v/>
      </c>
      <c r="AC563" s="24" t="str">
        <f t="shared" ca="1" si="132"/>
        <v/>
      </c>
      <c r="AD563" s="24" t="str">
        <f t="shared" ca="1" si="132"/>
        <v/>
      </c>
      <c r="AE563" s="24" t="str">
        <f t="shared" ca="1" si="132"/>
        <v/>
      </c>
      <c r="AF563" s="24" t="str">
        <f t="shared" ca="1" si="132"/>
        <v/>
      </c>
      <c r="AG563" s="24" t="str">
        <f t="shared" ca="1" si="132"/>
        <v/>
      </c>
      <c r="AH563" s="24" t="str">
        <f t="shared" ca="1" si="132"/>
        <v/>
      </c>
    </row>
    <row r="564" spans="16:34" x14ac:dyDescent="0.25">
      <c r="P564" s="17">
        <v>565</v>
      </c>
      <c r="Q564" s="17">
        <f>VLOOKUP($P564,valores_RSI!$B$3:$D$1417,3,FALSE)</f>
        <v>53.159342206856302</v>
      </c>
      <c r="R564" s="17">
        <f t="shared" si="125"/>
        <v>80</v>
      </c>
      <c r="S564" s="24">
        <f t="shared" si="126"/>
        <v>1285</v>
      </c>
      <c r="T564" s="24">
        <f t="shared" si="126"/>
        <v>1384</v>
      </c>
      <c r="U564" s="24">
        <f t="shared" si="127"/>
        <v>1385</v>
      </c>
      <c r="V564" s="25" t="b">
        <f t="shared" si="121"/>
        <v>0</v>
      </c>
      <c r="W564" s="24" t="b">
        <f t="shared" si="122"/>
        <v>0</v>
      </c>
      <c r="X564" s="24" t="str">
        <f t="shared" si="131"/>
        <v/>
      </c>
      <c r="Y564" s="24" t="str">
        <f t="shared" si="131"/>
        <v/>
      </c>
      <c r="Z564" s="24" t="str">
        <f t="shared" si="123"/>
        <v/>
      </c>
      <c r="AA564" s="24" t="str">
        <f t="shared" si="130"/>
        <v/>
      </c>
      <c r="AC564" s="24" t="str">
        <f t="shared" ca="1" si="132"/>
        <v/>
      </c>
      <c r="AD564" s="24" t="str">
        <f t="shared" ca="1" si="132"/>
        <v/>
      </c>
      <c r="AE564" s="24" t="str">
        <f t="shared" ca="1" si="132"/>
        <v/>
      </c>
      <c r="AF564" s="24" t="str">
        <f t="shared" ca="1" si="132"/>
        <v/>
      </c>
      <c r="AG564" s="24" t="str">
        <f t="shared" ca="1" si="132"/>
        <v/>
      </c>
      <c r="AH564" s="24" t="str">
        <f t="shared" ca="1" si="132"/>
        <v/>
      </c>
    </row>
    <row r="565" spans="16:34" x14ac:dyDescent="0.25">
      <c r="P565" s="17">
        <v>566</v>
      </c>
      <c r="Q565" s="17">
        <f>VLOOKUP($P565,valores_RSI!$B$3:$D$1417,3,FALSE)</f>
        <v>53.269081324035902</v>
      </c>
      <c r="R565" s="17">
        <f t="shared" si="125"/>
        <v>80</v>
      </c>
      <c r="S565" s="24">
        <f t="shared" si="126"/>
        <v>1285</v>
      </c>
      <c r="T565" s="24">
        <f t="shared" si="126"/>
        <v>1384</v>
      </c>
      <c r="U565" s="24">
        <f t="shared" si="127"/>
        <v>1385</v>
      </c>
      <c r="V565" s="25" t="b">
        <f t="shared" si="121"/>
        <v>0</v>
      </c>
      <c r="W565" s="24" t="b">
        <f t="shared" si="122"/>
        <v>0</v>
      </c>
      <c r="X565" s="24" t="str">
        <f t="shared" si="131"/>
        <v/>
      </c>
      <c r="Y565" s="24" t="str">
        <f t="shared" si="131"/>
        <v/>
      </c>
      <c r="Z565" s="24" t="str">
        <f t="shared" si="123"/>
        <v/>
      </c>
      <c r="AA565" s="24" t="str">
        <f t="shared" si="130"/>
        <v/>
      </c>
      <c r="AC565" s="24" t="str">
        <f t="shared" ca="1" si="132"/>
        <v/>
      </c>
      <c r="AD565" s="24" t="str">
        <f t="shared" ca="1" si="132"/>
        <v/>
      </c>
      <c r="AE565" s="24" t="str">
        <f t="shared" ca="1" si="132"/>
        <v/>
      </c>
      <c r="AF565" s="24" t="str">
        <f t="shared" ca="1" si="132"/>
        <v/>
      </c>
      <c r="AG565" s="24" t="str">
        <f t="shared" ca="1" si="132"/>
        <v/>
      </c>
      <c r="AH565" s="24" t="str">
        <f t="shared" ca="1" si="132"/>
        <v/>
      </c>
    </row>
    <row r="566" spans="16:34" x14ac:dyDescent="0.25">
      <c r="P566" s="17">
        <v>567</v>
      </c>
      <c r="Q566" s="17">
        <f>VLOOKUP($P566,valores_RSI!$B$3:$D$1417,3,FALSE)</f>
        <v>58.009214601335898</v>
      </c>
      <c r="R566" s="17">
        <f t="shared" si="125"/>
        <v>80</v>
      </c>
      <c r="S566" s="24">
        <f t="shared" si="126"/>
        <v>1285</v>
      </c>
      <c r="T566" s="24">
        <f t="shared" si="126"/>
        <v>1384</v>
      </c>
      <c r="U566" s="24">
        <f t="shared" si="127"/>
        <v>1385</v>
      </c>
      <c r="V566" s="25" t="b">
        <f t="shared" si="121"/>
        <v>0</v>
      </c>
      <c r="W566" s="24" t="b">
        <f t="shared" si="122"/>
        <v>0</v>
      </c>
      <c r="X566" s="24" t="str">
        <f t="shared" si="131"/>
        <v/>
      </c>
      <c r="Y566" s="24" t="str">
        <f t="shared" si="131"/>
        <v/>
      </c>
      <c r="Z566" s="24" t="str">
        <f t="shared" si="123"/>
        <v/>
      </c>
      <c r="AA566" s="24" t="str">
        <f t="shared" si="130"/>
        <v/>
      </c>
      <c r="AC566" s="24" t="str">
        <f t="shared" ref="AC566:AH581" ca="1" si="133">IF($W566,IF(OR(OFFSET($AA566,AC$2,0)="abaixo",OFFSET($AA566,AC$2,0)="abaixo mas menor que o break"),IF($AA566="acima","cruzou_para_cima",""),""),"")</f>
        <v/>
      </c>
      <c r="AD566" s="24" t="str">
        <f t="shared" ca="1" si="133"/>
        <v/>
      </c>
      <c r="AE566" s="24" t="str">
        <f t="shared" ca="1" si="133"/>
        <v/>
      </c>
      <c r="AF566" s="24" t="str">
        <f t="shared" ca="1" si="133"/>
        <v/>
      </c>
      <c r="AG566" s="24" t="str">
        <f t="shared" ca="1" si="133"/>
        <v/>
      </c>
      <c r="AH566" s="24" t="str">
        <f t="shared" ca="1" si="133"/>
        <v/>
      </c>
    </row>
    <row r="567" spans="16:34" x14ac:dyDescent="0.25">
      <c r="P567" s="17">
        <v>568</v>
      </c>
      <c r="Q567" s="17">
        <f>VLOOKUP($P567,valores_RSI!$B$3:$D$1417,3,FALSE)</f>
        <v>51.830066288339097</v>
      </c>
      <c r="R567" s="17">
        <f t="shared" si="125"/>
        <v>80</v>
      </c>
      <c r="S567" s="24">
        <f t="shared" si="126"/>
        <v>1285</v>
      </c>
      <c r="T567" s="24">
        <f t="shared" si="126"/>
        <v>1384</v>
      </c>
      <c r="U567" s="24">
        <f t="shared" si="127"/>
        <v>1385</v>
      </c>
      <c r="V567" s="25" t="b">
        <f t="shared" si="121"/>
        <v>0</v>
      </c>
      <c r="W567" s="24" t="b">
        <f t="shared" si="122"/>
        <v>0</v>
      </c>
      <c r="X567" s="24" t="str">
        <f t="shared" si="131"/>
        <v/>
      </c>
      <c r="Y567" s="24" t="str">
        <f t="shared" si="131"/>
        <v/>
      </c>
      <c r="Z567" s="24" t="str">
        <f t="shared" si="123"/>
        <v/>
      </c>
      <c r="AA567" s="24" t="str">
        <f t="shared" si="130"/>
        <v/>
      </c>
      <c r="AC567" s="24" t="str">
        <f t="shared" ca="1" si="133"/>
        <v/>
      </c>
      <c r="AD567" s="24" t="str">
        <f t="shared" ca="1" si="133"/>
        <v/>
      </c>
      <c r="AE567" s="24" t="str">
        <f t="shared" ca="1" si="133"/>
        <v/>
      </c>
      <c r="AF567" s="24" t="str">
        <f t="shared" ca="1" si="133"/>
        <v/>
      </c>
      <c r="AG567" s="24" t="str">
        <f t="shared" ca="1" si="133"/>
        <v/>
      </c>
      <c r="AH567" s="24" t="str">
        <f t="shared" ca="1" si="133"/>
        <v/>
      </c>
    </row>
    <row r="568" spans="16:34" x14ac:dyDescent="0.25">
      <c r="P568" s="17">
        <v>569</v>
      </c>
      <c r="Q568" s="17">
        <f>VLOOKUP($P568,valores_RSI!$B$3:$D$1417,3,FALSE)</f>
        <v>57.275522636108803</v>
      </c>
      <c r="R568" s="17">
        <f t="shared" si="125"/>
        <v>80</v>
      </c>
      <c r="S568" s="24">
        <f t="shared" si="126"/>
        <v>1285</v>
      </c>
      <c r="T568" s="24">
        <f t="shared" si="126"/>
        <v>1384</v>
      </c>
      <c r="U568" s="24">
        <f t="shared" si="127"/>
        <v>1385</v>
      </c>
      <c r="V568" s="25" t="b">
        <f t="shared" si="121"/>
        <v>0</v>
      </c>
      <c r="W568" s="24" t="b">
        <f t="shared" si="122"/>
        <v>0</v>
      </c>
      <c r="X568" s="24" t="str">
        <f t="shared" ref="X568:Y587" si="134">IF($V568,VLOOKUP($R568,$B$5:$N$101,X$2,FALSE),"")</f>
        <v/>
      </c>
      <c r="Y568" s="24" t="str">
        <f t="shared" si="134"/>
        <v/>
      </c>
      <c r="Z568" s="24" t="str">
        <f t="shared" si="123"/>
        <v/>
      </c>
      <c r="AA568" s="24" t="str">
        <f t="shared" si="130"/>
        <v/>
      </c>
      <c r="AC568" s="24" t="str">
        <f t="shared" ca="1" si="133"/>
        <v/>
      </c>
      <c r="AD568" s="24" t="str">
        <f t="shared" ca="1" si="133"/>
        <v/>
      </c>
      <c r="AE568" s="24" t="str">
        <f t="shared" ca="1" si="133"/>
        <v/>
      </c>
      <c r="AF568" s="24" t="str">
        <f t="shared" ca="1" si="133"/>
        <v/>
      </c>
      <c r="AG568" s="24" t="str">
        <f t="shared" ca="1" si="133"/>
        <v/>
      </c>
      <c r="AH568" s="24" t="str">
        <f t="shared" ca="1" si="133"/>
        <v/>
      </c>
    </row>
    <row r="569" spans="16:34" x14ac:dyDescent="0.25">
      <c r="P569" s="17">
        <v>570</v>
      </c>
      <c r="Q569" s="17">
        <f>VLOOKUP($P569,valores_RSI!$B$3:$D$1417,3,FALSE)</f>
        <v>57.884842670292599</v>
      </c>
      <c r="R569" s="17">
        <f t="shared" si="125"/>
        <v>80</v>
      </c>
      <c r="S569" s="24">
        <f t="shared" si="126"/>
        <v>1285</v>
      </c>
      <c r="T569" s="24">
        <f t="shared" si="126"/>
        <v>1384</v>
      </c>
      <c r="U569" s="24">
        <f t="shared" si="127"/>
        <v>1385</v>
      </c>
      <c r="V569" s="25" t="b">
        <f t="shared" si="121"/>
        <v>0</v>
      </c>
      <c r="W569" s="24" t="b">
        <f t="shared" si="122"/>
        <v>0</v>
      </c>
      <c r="X569" s="24" t="str">
        <f t="shared" si="134"/>
        <v/>
      </c>
      <c r="Y569" s="24" t="str">
        <f t="shared" si="134"/>
        <v/>
      </c>
      <c r="Z569" s="24" t="str">
        <f t="shared" si="123"/>
        <v/>
      </c>
      <c r="AA569" s="24" t="str">
        <f t="shared" si="130"/>
        <v/>
      </c>
      <c r="AC569" s="24" t="str">
        <f t="shared" ca="1" si="133"/>
        <v/>
      </c>
      <c r="AD569" s="24" t="str">
        <f t="shared" ca="1" si="133"/>
        <v/>
      </c>
      <c r="AE569" s="24" t="str">
        <f t="shared" ca="1" si="133"/>
        <v/>
      </c>
      <c r="AF569" s="24" t="str">
        <f t="shared" ca="1" si="133"/>
        <v/>
      </c>
      <c r="AG569" s="24" t="str">
        <f t="shared" ca="1" si="133"/>
        <v/>
      </c>
      <c r="AH569" s="24" t="str">
        <f t="shared" ca="1" si="133"/>
        <v/>
      </c>
    </row>
    <row r="570" spans="16:34" x14ac:dyDescent="0.25">
      <c r="P570" s="17">
        <v>571</v>
      </c>
      <c r="Q570" s="17">
        <f>VLOOKUP($P570,valores_RSI!$B$3:$D$1417,3,FALSE)</f>
        <v>57.699537585614699</v>
      </c>
      <c r="R570" s="17">
        <f t="shared" si="125"/>
        <v>80</v>
      </c>
      <c r="S570" s="24">
        <f t="shared" si="126"/>
        <v>1285</v>
      </c>
      <c r="T570" s="24">
        <f t="shared" si="126"/>
        <v>1384</v>
      </c>
      <c r="U570" s="24">
        <f t="shared" si="127"/>
        <v>1385</v>
      </c>
      <c r="V570" s="25" t="b">
        <f t="shared" si="121"/>
        <v>0</v>
      </c>
      <c r="W570" s="24" t="b">
        <f t="shared" si="122"/>
        <v>0</v>
      </c>
      <c r="X570" s="24" t="str">
        <f t="shared" si="134"/>
        <v/>
      </c>
      <c r="Y570" s="24" t="str">
        <f t="shared" si="134"/>
        <v/>
      </c>
      <c r="Z570" s="24" t="str">
        <f t="shared" si="123"/>
        <v/>
      </c>
      <c r="AA570" s="24" t="str">
        <f t="shared" si="130"/>
        <v/>
      </c>
      <c r="AC570" s="24" t="str">
        <f t="shared" ca="1" si="133"/>
        <v/>
      </c>
      <c r="AD570" s="24" t="str">
        <f t="shared" ca="1" si="133"/>
        <v/>
      </c>
      <c r="AE570" s="24" t="str">
        <f t="shared" ca="1" si="133"/>
        <v/>
      </c>
      <c r="AF570" s="24" t="str">
        <f t="shared" ca="1" si="133"/>
        <v/>
      </c>
      <c r="AG570" s="24" t="str">
        <f t="shared" ca="1" si="133"/>
        <v/>
      </c>
      <c r="AH570" s="24" t="str">
        <f t="shared" ca="1" si="133"/>
        <v/>
      </c>
    </row>
    <row r="571" spans="16:34" x14ac:dyDescent="0.25">
      <c r="P571" s="17">
        <v>572</v>
      </c>
      <c r="Q571" s="17">
        <f>VLOOKUP($P571,valores_RSI!$B$3:$D$1417,3,FALSE)</f>
        <v>60.594039312217397</v>
      </c>
      <c r="R571" s="17">
        <f t="shared" si="125"/>
        <v>80</v>
      </c>
      <c r="S571" s="24">
        <f t="shared" si="126"/>
        <v>1285</v>
      </c>
      <c r="T571" s="24">
        <f t="shared" si="126"/>
        <v>1384</v>
      </c>
      <c r="U571" s="24">
        <f t="shared" si="127"/>
        <v>1385</v>
      </c>
      <c r="V571" s="25" t="b">
        <f t="shared" si="121"/>
        <v>0</v>
      </c>
      <c r="W571" s="24" t="b">
        <f t="shared" si="122"/>
        <v>0</v>
      </c>
      <c r="X571" s="24" t="str">
        <f t="shared" si="134"/>
        <v/>
      </c>
      <c r="Y571" s="24" t="str">
        <f t="shared" si="134"/>
        <v/>
      </c>
      <c r="Z571" s="24" t="str">
        <f t="shared" si="123"/>
        <v/>
      </c>
      <c r="AA571" s="24" t="str">
        <f t="shared" si="130"/>
        <v/>
      </c>
      <c r="AC571" s="24" t="str">
        <f t="shared" ca="1" si="133"/>
        <v/>
      </c>
      <c r="AD571" s="24" t="str">
        <f t="shared" ca="1" si="133"/>
        <v/>
      </c>
      <c r="AE571" s="24" t="str">
        <f t="shared" ca="1" si="133"/>
        <v/>
      </c>
      <c r="AF571" s="24" t="str">
        <f t="shared" ca="1" si="133"/>
        <v/>
      </c>
      <c r="AG571" s="24" t="str">
        <f t="shared" ca="1" si="133"/>
        <v/>
      </c>
      <c r="AH571" s="24" t="str">
        <f t="shared" ca="1" si="133"/>
        <v/>
      </c>
    </row>
    <row r="572" spans="16:34" x14ac:dyDescent="0.25">
      <c r="P572" s="17">
        <v>573</v>
      </c>
      <c r="Q572" s="17">
        <f>VLOOKUP($P572,valores_RSI!$B$3:$D$1417,3,FALSE)</f>
        <v>48.986124413114403</v>
      </c>
      <c r="R572" s="17">
        <f t="shared" si="125"/>
        <v>80</v>
      </c>
      <c r="S572" s="24">
        <f t="shared" si="126"/>
        <v>1285</v>
      </c>
      <c r="T572" s="24">
        <f t="shared" si="126"/>
        <v>1384</v>
      </c>
      <c r="U572" s="24">
        <f t="shared" si="127"/>
        <v>1385</v>
      </c>
      <c r="V572" s="25" t="b">
        <f t="shared" si="121"/>
        <v>0</v>
      </c>
      <c r="W572" s="24" t="b">
        <f t="shared" si="122"/>
        <v>0</v>
      </c>
      <c r="X572" s="24" t="str">
        <f t="shared" si="134"/>
        <v/>
      </c>
      <c r="Y572" s="24" t="str">
        <f t="shared" si="134"/>
        <v/>
      </c>
      <c r="Z572" s="24" t="str">
        <f t="shared" si="123"/>
        <v/>
      </c>
      <c r="AA572" s="24" t="str">
        <f t="shared" si="130"/>
        <v/>
      </c>
      <c r="AC572" s="24" t="str">
        <f t="shared" ca="1" si="133"/>
        <v/>
      </c>
      <c r="AD572" s="24" t="str">
        <f t="shared" ca="1" si="133"/>
        <v/>
      </c>
      <c r="AE572" s="24" t="str">
        <f t="shared" ca="1" si="133"/>
        <v/>
      </c>
      <c r="AF572" s="24" t="str">
        <f t="shared" ca="1" si="133"/>
        <v/>
      </c>
      <c r="AG572" s="24" t="str">
        <f t="shared" ca="1" si="133"/>
        <v/>
      </c>
      <c r="AH572" s="24" t="str">
        <f t="shared" ca="1" si="133"/>
        <v/>
      </c>
    </row>
    <row r="573" spans="16:34" x14ac:dyDescent="0.25">
      <c r="P573" s="17">
        <v>574</v>
      </c>
      <c r="Q573" s="17">
        <f>VLOOKUP($P573,valores_RSI!$B$3:$D$1417,3,FALSE)</f>
        <v>50.7911463715349</v>
      </c>
      <c r="R573" s="17">
        <f t="shared" si="125"/>
        <v>80</v>
      </c>
      <c r="S573" s="24">
        <f t="shared" si="126"/>
        <v>1285</v>
      </c>
      <c r="T573" s="24">
        <f t="shared" si="126"/>
        <v>1384</v>
      </c>
      <c r="U573" s="24">
        <f t="shared" si="127"/>
        <v>1385</v>
      </c>
      <c r="V573" s="25" t="b">
        <f t="shared" si="121"/>
        <v>0</v>
      </c>
      <c r="W573" s="24" t="b">
        <f t="shared" si="122"/>
        <v>0</v>
      </c>
      <c r="X573" s="24" t="str">
        <f t="shared" si="134"/>
        <v/>
      </c>
      <c r="Y573" s="24" t="str">
        <f t="shared" si="134"/>
        <v/>
      </c>
      <c r="Z573" s="24" t="str">
        <f t="shared" si="123"/>
        <v/>
      </c>
      <c r="AA573" s="24" t="str">
        <f t="shared" si="130"/>
        <v/>
      </c>
      <c r="AC573" s="24" t="str">
        <f t="shared" ca="1" si="133"/>
        <v/>
      </c>
      <c r="AD573" s="24" t="str">
        <f t="shared" ca="1" si="133"/>
        <v/>
      </c>
      <c r="AE573" s="24" t="str">
        <f t="shared" ca="1" si="133"/>
        <v/>
      </c>
      <c r="AF573" s="24" t="str">
        <f t="shared" ca="1" si="133"/>
        <v/>
      </c>
      <c r="AG573" s="24" t="str">
        <f t="shared" ca="1" si="133"/>
        <v/>
      </c>
      <c r="AH573" s="24" t="str">
        <f t="shared" ca="1" si="133"/>
        <v/>
      </c>
    </row>
    <row r="574" spans="16:34" x14ac:dyDescent="0.25">
      <c r="P574" s="17">
        <v>575</v>
      </c>
      <c r="Q574" s="17">
        <f>VLOOKUP($P574,valores_RSI!$B$3:$D$1417,3,FALSE)</f>
        <v>48.281601316787999</v>
      </c>
      <c r="R574" s="17">
        <f t="shared" si="125"/>
        <v>80</v>
      </c>
      <c r="S574" s="24">
        <f t="shared" si="126"/>
        <v>1285</v>
      </c>
      <c r="T574" s="24">
        <f t="shared" si="126"/>
        <v>1384</v>
      </c>
      <c r="U574" s="24">
        <f t="shared" si="127"/>
        <v>1385</v>
      </c>
      <c r="V574" s="25" t="b">
        <f t="shared" si="121"/>
        <v>0</v>
      </c>
      <c r="W574" s="24" t="b">
        <f t="shared" si="122"/>
        <v>0</v>
      </c>
      <c r="X574" s="24" t="str">
        <f t="shared" si="134"/>
        <v/>
      </c>
      <c r="Y574" s="24" t="str">
        <f t="shared" si="134"/>
        <v/>
      </c>
      <c r="Z574" s="24" t="str">
        <f t="shared" si="123"/>
        <v/>
      </c>
      <c r="AA574" s="24" t="str">
        <f t="shared" si="130"/>
        <v/>
      </c>
      <c r="AC574" s="24" t="str">
        <f t="shared" ca="1" si="133"/>
        <v/>
      </c>
      <c r="AD574" s="24" t="str">
        <f t="shared" ca="1" si="133"/>
        <v/>
      </c>
      <c r="AE574" s="24" t="str">
        <f t="shared" ca="1" si="133"/>
        <v/>
      </c>
      <c r="AF574" s="24" t="str">
        <f t="shared" ca="1" si="133"/>
        <v/>
      </c>
      <c r="AG574" s="24" t="str">
        <f t="shared" ca="1" si="133"/>
        <v/>
      </c>
      <c r="AH574" s="24" t="str">
        <f t="shared" ca="1" si="133"/>
        <v/>
      </c>
    </row>
    <row r="575" spans="16:34" x14ac:dyDescent="0.25">
      <c r="P575" s="17">
        <v>576</v>
      </c>
      <c r="Q575" s="17">
        <f>VLOOKUP($P575,valores_RSI!$B$3:$D$1417,3,FALSE)</f>
        <v>51.1160639684947</v>
      </c>
      <c r="R575" s="17">
        <f t="shared" si="125"/>
        <v>80</v>
      </c>
      <c r="S575" s="24">
        <f t="shared" si="126"/>
        <v>1285</v>
      </c>
      <c r="T575" s="24">
        <f t="shared" si="126"/>
        <v>1384</v>
      </c>
      <c r="U575" s="24">
        <f t="shared" si="127"/>
        <v>1385</v>
      </c>
      <c r="V575" s="25" t="b">
        <f t="shared" si="121"/>
        <v>0</v>
      </c>
      <c r="W575" s="24" t="b">
        <f t="shared" si="122"/>
        <v>0</v>
      </c>
      <c r="X575" s="24" t="str">
        <f t="shared" si="134"/>
        <v/>
      </c>
      <c r="Y575" s="24" t="str">
        <f t="shared" si="134"/>
        <v/>
      </c>
      <c r="Z575" s="24" t="str">
        <f t="shared" si="123"/>
        <v/>
      </c>
      <c r="AA575" s="24" t="str">
        <f t="shared" si="130"/>
        <v/>
      </c>
      <c r="AC575" s="24" t="str">
        <f t="shared" ca="1" si="133"/>
        <v/>
      </c>
      <c r="AD575" s="24" t="str">
        <f t="shared" ca="1" si="133"/>
        <v/>
      </c>
      <c r="AE575" s="24" t="str">
        <f t="shared" ca="1" si="133"/>
        <v/>
      </c>
      <c r="AF575" s="24" t="str">
        <f t="shared" ca="1" si="133"/>
        <v/>
      </c>
      <c r="AG575" s="24" t="str">
        <f t="shared" ca="1" si="133"/>
        <v/>
      </c>
      <c r="AH575" s="24" t="str">
        <f t="shared" ca="1" si="133"/>
        <v/>
      </c>
    </row>
    <row r="576" spans="16:34" x14ac:dyDescent="0.25">
      <c r="P576" s="17">
        <v>577</v>
      </c>
      <c r="Q576" s="17">
        <f>VLOOKUP($P576,valores_RSI!$B$3:$D$1417,3,FALSE)</f>
        <v>52.140077078440797</v>
      </c>
      <c r="R576" s="17">
        <f t="shared" si="125"/>
        <v>80</v>
      </c>
      <c r="S576" s="24">
        <f t="shared" si="126"/>
        <v>1285</v>
      </c>
      <c r="T576" s="24">
        <f t="shared" si="126"/>
        <v>1384</v>
      </c>
      <c r="U576" s="24">
        <f t="shared" si="127"/>
        <v>1385</v>
      </c>
      <c r="V576" s="25" t="b">
        <f t="shared" si="121"/>
        <v>0</v>
      </c>
      <c r="W576" s="24" t="b">
        <f t="shared" si="122"/>
        <v>0</v>
      </c>
      <c r="X576" s="24" t="str">
        <f t="shared" si="134"/>
        <v/>
      </c>
      <c r="Y576" s="24" t="str">
        <f t="shared" si="134"/>
        <v/>
      </c>
      <c r="Z576" s="24" t="str">
        <f t="shared" si="123"/>
        <v/>
      </c>
      <c r="AA576" s="24" t="str">
        <f t="shared" si="130"/>
        <v/>
      </c>
      <c r="AC576" s="24" t="str">
        <f t="shared" ca="1" si="133"/>
        <v/>
      </c>
      <c r="AD576" s="24" t="str">
        <f t="shared" ca="1" si="133"/>
        <v/>
      </c>
      <c r="AE576" s="24" t="str">
        <f t="shared" ca="1" si="133"/>
        <v/>
      </c>
      <c r="AF576" s="24" t="str">
        <f t="shared" ca="1" si="133"/>
        <v/>
      </c>
      <c r="AG576" s="24" t="str">
        <f t="shared" ca="1" si="133"/>
        <v/>
      </c>
      <c r="AH576" s="24" t="str">
        <f t="shared" ca="1" si="133"/>
        <v/>
      </c>
    </row>
    <row r="577" spans="16:34" x14ac:dyDescent="0.25">
      <c r="P577" s="17">
        <v>578</v>
      </c>
      <c r="Q577" s="17">
        <f>VLOOKUP($P577,valores_RSI!$B$3:$D$1417,3,FALSE)</f>
        <v>48.992891517391499</v>
      </c>
      <c r="R577" s="17">
        <f t="shared" si="125"/>
        <v>80</v>
      </c>
      <c r="S577" s="24">
        <f t="shared" si="126"/>
        <v>1285</v>
      </c>
      <c r="T577" s="24">
        <f t="shared" si="126"/>
        <v>1384</v>
      </c>
      <c r="U577" s="24">
        <f t="shared" si="127"/>
        <v>1385</v>
      </c>
      <c r="V577" s="25" t="b">
        <f t="shared" si="121"/>
        <v>0</v>
      </c>
      <c r="W577" s="24" t="b">
        <f t="shared" si="122"/>
        <v>0</v>
      </c>
      <c r="X577" s="24" t="str">
        <f t="shared" si="134"/>
        <v/>
      </c>
      <c r="Y577" s="24" t="str">
        <f t="shared" si="134"/>
        <v/>
      </c>
      <c r="Z577" s="24" t="str">
        <f t="shared" si="123"/>
        <v/>
      </c>
      <c r="AA577" s="24" t="str">
        <f t="shared" si="130"/>
        <v/>
      </c>
      <c r="AC577" s="24" t="str">
        <f t="shared" ca="1" si="133"/>
        <v/>
      </c>
      <c r="AD577" s="24" t="str">
        <f t="shared" ca="1" si="133"/>
        <v/>
      </c>
      <c r="AE577" s="24" t="str">
        <f t="shared" ca="1" si="133"/>
        <v/>
      </c>
      <c r="AF577" s="24" t="str">
        <f t="shared" ca="1" si="133"/>
        <v/>
      </c>
      <c r="AG577" s="24" t="str">
        <f t="shared" ca="1" si="133"/>
        <v/>
      </c>
      <c r="AH577" s="24" t="str">
        <f t="shared" ca="1" si="133"/>
        <v/>
      </c>
    </row>
    <row r="578" spans="16:34" x14ac:dyDescent="0.25">
      <c r="P578" s="17">
        <v>579</v>
      </c>
      <c r="Q578" s="17">
        <f>VLOOKUP($P578,valores_RSI!$B$3:$D$1417,3,FALSE)</f>
        <v>46.054184380019002</v>
      </c>
      <c r="R578" s="17">
        <f t="shared" si="125"/>
        <v>80</v>
      </c>
      <c r="S578" s="24">
        <f t="shared" si="126"/>
        <v>1285</v>
      </c>
      <c r="T578" s="24">
        <f t="shared" si="126"/>
        <v>1384</v>
      </c>
      <c r="U578" s="24">
        <f t="shared" si="127"/>
        <v>1385</v>
      </c>
      <c r="V578" s="25" t="b">
        <f t="shared" si="121"/>
        <v>0</v>
      </c>
      <c r="W578" s="24" t="b">
        <f t="shared" si="122"/>
        <v>0</v>
      </c>
      <c r="X578" s="24" t="str">
        <f t="shared" si="134"/>
        <v/>
      </c>
      <c r="Y578" s="24" t="str">
        <f t="shared" si="134"/>
        <v/>
      </c>
      <c r="Z578" s="24" t="str">
        <f t="shared" si="123"/>
        <v/>
      </c>
      <c r="AA578" s="24" t="str">
        <f t="shared" si="130"/>
        <v/>
      </c>
      <c r="AC578" s="24" t="str">
        <f t="shared" ca="1" si="133"/>
        <v/>
      </c>
      <c r="AD578" s="24" t="str">
        <f t="shared" ca="1" si="133"/>
        <v/>
      </c>
      <c r="AE578" s="24" t="str">
        <f t="shared" ca="1" si="133"/>
        <v/>
      </c>
      <c r="AF578" s="24" t="str">
        <f t="shared" ca="1" si="133"/>
        <v/>
      </c>
      <c r="AG578" s="24" t="str">
        <f t="shared" ca="1" si="133"/>
        <v/>
      </c>
      <c r="AH578" s="24" t="str">
        <f t="shared" ca="1" si="133"/>
        <v/>
      </c>
    </row>
    <row r="579" spans="16:34" x14ac:dyDescent="0.25">
      <c r="P579" s="17">
        <v>580</v>
      </c>
      <c r="Q579" s="17">
        <f>VLOOKUP($P579,valores_RSI!$B$3:$D$1417,3,FALSE)</f>
        <v>41.7800478523531</v>
      </c>
      <c r="R579" s="17">
        <f t="shared" si="125"/>
        <v>80</v>
      </c>
      <c r="S579" s="24">
        <f t="shared" si="126"/>
        <v>1285</v>
      </c>
      <c r="T579" s="24">
        <f t="shared" si="126"/>
        <v>1384</v>
      </c>
      <c r="U579" s="24">
        <f t="shared" si="127"/>
        <v>1385</v>
      </c>
      <c r="V579" s="25" t="b">
        <f t="shared" si="121"/>
        <v>0</v>
      </c>
      <c r="W579" s="24" t="b">
        <f t="shared" si="122"/>
        <v>0</v>
      </c>
      <c r="X579" s="24" t="str">
        <f t="shared" si="134"/>
        <v/>
      </c>
      <c r="Y579" s="24" t="str">
        <f t="shared" si="134"/>
        <v/>
      </c>
      <c r="Z579" s="24" t="str">
        <f t="shared" si="123"/>
        <v/>
      </c>
      <c r="AA579" s="24" t="str">
        <f t="shared" si="130"/>
        <v/>
      </c>
      <c r="AC579" s="24" t="str">
        <f t="shared" ca="1" si="133"/>
        <v/>
      </c>
      <c r="AD579" s="24" t="str">
        <f t="shared" ca="1" si="133"/>
        <v/>
      </c>
      <c r="AE579" s="24" t="str">
        <f t="shared" ca="1" si="133"/>
        <v/>
      </c>
      <c r="AF579" s="24" t="str">
        <f t="shared" ca="1" si="133"/>
        <v/>
      </c>
      <c r="AG579" s="24" t="str">
        <f t="shared" ca="1" si="133"/>
        <v/>
      </c>
      <c r="AH579" s="24" t="str">
        <f t="shared" ca="1" si="133"/>
        <v/>
      </c>
    </row>
    <row r="580" spans="16:34" x14ac:dyDescent="0.25">
      <c r="P580" s="17">
        <v>581</v>
      </c>
      <c r="Q580" s="17">
        <f>VLOOKUP($P580,valores_RSI!$B$3:$D$1417,3,FALSE)</f>
        <v>39.751888520404897</v>
      </c>
      <c r="R580" s="17">
        <f t="shared" si="125"/>
        <v>80</v>
      </c>
      <c r="S580" s="24">
        <f t="shared" si="126"/>
        <v>1285</v>
      </c>
      <c r="T580" s="24">
        <f t="shared" si="126"/>
        <v>1384</v>
      </c>
      <c r="U580" s="24">
        <f t="shared" si="127"/>
        <v>1385</v>
      </c>
      <c r="V580" s="25" t="b">
        <f t="shared" si="121"/>
        <v>0</v>
      </c>
      <c r="W580" s="24" t="b">
        <f t="shared" si="122"/>
        <v>0</v>
      </c>
      <c r="X580" s="24" t="str">
        <f t="shared" si="134"/>
        <v/>
      </c>
      <c r="Y580" s="24" t="str">
        <f t="shared" si="134"/>
        <v/>
      </c>
      <c r="Z580" s="24" t="str">
        <f t="shared" si="123"/>
        <v/>
      </c>
      <c r="AA580" s="24" t="str">
        <f t="shared" si="130"/>
        <v/>
      </c>
      <c r="AC580" s="24" t="str">
        <f t="shared" ca="1" si="133"/>
        <v/>
      </c>
      <c r="AD580" s="24" t="str">
        <f t="shared" ca="1" si="133"/>
        <v/>
      </c>
      <c r="AE580" s="24" t="str">
        <f t="shared" ca="1" si="133"/>
        <v/>
      </c>
      <c r="AF580" s="24" t="str">
        <f t="shared" ca="1" si="133"/>
        <v/>
      </c>
      <c r="AG580" s="24" t="str">
        <f t="shared" ca="1" si="133"/>
        <v/>
      </c>
      <c r="AH580" s="24" t="str">
        <f t="shared" ca="1" si="133"/>
        <v/>
      </c>
    </row>
    <row r="581" spans="16:34" x14ac:dyDescent="0.25">
      <c r="P581" s="17">
        <v>582</v>
      </c>
      <c r="Q581" s="17">
        <f>VLOOKUP($P581,valores_RSI!$B$3:$D$1417,3,FALSE)</f>
        <v>41.874014520475299</v>
      </c>
      <c r="R581" s="17">
        <f t="shared" si="125"/>
        <v>80</v>
      </c>
      <c r="S581" s="24">
        <f t="shared" si="126"/>
        <v>1285</v>
      </c>
      <c r="T581" s="24">
        <f t="shared" si="126"/>
        <v>1384</v>
      </c>
      <c r="U581" s="24">
        <f t="shared" si="127"/>
        <v>1385</v>
      </c>
      <c r="V581" s="25" t="b">
        <f t="shared" si="121"/>
        <v>0</v>
      </c>
      <c r="W581" s="24" t="b">
        <f t="shared" si="122"/>
        <v>0</v>
      </c>
      <c r="X581" s="24" t="str">
        <f t="shared" si="134"/>
        <v/>
      </c>
      <c r="Y581" s="24" t="str">
        <f t="shared" si="134"/>
        <v/>
      </c>
      <c r="Z581" s="24" t="str">
        <f t="shared" si="123"/>
        <v/>
      </c>
      <c r="AA581" s="24" t="str">
        <f t="shared" si="130"/>
        <v/>
      </c>
      <c r="AC581" s="24" t="str">
        <f t="shared" ca="1" si="133"/>
        <v/>
      </c>
      <c r="AD581" s="24" t="str">
        <f t="shared" ca="1" si="133"/>
        <v/>
      </c>
      <c r="AE581" s="24" t="str">
        <f t="shared" ca="1" si="133"/>
        <v/>
      </c>
      <c r="AF581" s="24" t="str">
        <f t="shared" ca="1" si="133"/>
        <v/>
      </c>
      <c r="AG581" s="24" t="str">
        <f t="shared" ca="1" si="133"/>
        <v/>
      </c>
      <c r="AH581" s="24" t="str">
        <f t="shared" ca="1" si="133"/>
        <v/>
      </c>
    </row>
    <row r="582" spans="16:34" x14ac:dyDescent="0.25">
      <c r="P582" s="17">
        <v>583</v>
      </c>
      <c r="Q582" s="17">
        <f>VLOOKUP($P582,valores_RSI!$B$3:$D$1417,3,FALSE)</f>
        <v>44.685140678635101</v>
      </c>
      <c r="R582" s="17">
        <f t="shared" si="125"/>
        <v>80</v>
      </c>
      <c r="S582" s="24">
        <f t="shared" si="126"/>
        <v>1285</v>
      </c>
      <c r="T582" s="24">
        <f t="shared" si="126"/>
        <v>1384</v>
      </c>
      <c r="U582" s="24">
        <f t="shared" si="127"/>
        <v>1385</v>
      </c>
      <c r="V582" s="25" t="b">
        <f t="shared" ref="V582:V645" si="135">$P582&gt;=$T582+$L$3</f>
        <v>0</v>
      </c>
      <c r="W582" s="24" t="b">
        <f t="shared" ref="W582:W645" si="136">$P582&gt;=U582+$L$3</f>
        <v>0</v>
      </c>
      <c r="X582" s="24" t="str">
        <f t="shared" si="134"/>
        <v/>
      </c>
      <c r="Y582" s="24" t="str">
        <f t="shared" si="134"/>
        <v/>
      </c>
      <c r="Z582" s="24" t="str">
        <f t="shared" ref="Z582:Z645" si="137">IF($V582,P582*X582+Y582,"")</f>
        <v/>
      </c>
      <c r="AA582" s="24" t="str">
        <f t="shared" si="130"/>
        <v/>
      </c>
      <c r="AC582" s="24" t="str">
        <f t="shared" ref="AC582:AH597" ca="1" si="138">IF($W582,IF(OR(OFFSET($AA582,AC$2,0)="abaixo",OFFSET($AA582,AC$2,0)="abaixo mas menor que o break"),IF($AA582="acima","cruzou_para_cima",""),""),"")</f>
        <v/>
      </c>
      <c r="AD582" s="24" t="str">
        <f t="shared" ca="1" si="138"/>
        <v/>
      </c>
      <c r="AE582" s="24" t="str">
        <f t="shared" ca="1" si="138"/>
        <v/>
      </c>
      <c r="AF582" s="24" t="str">
        <f t="shared" ca="1" si="138"/>
        <v/>
      </c>
      <c r="AG582" s="24" t="str">
        <f t="shared" ca="1" si="138"/>
        <v/>
      </c>
      <c r="AH582" s="24" t="str">
        <f t="shared" ca="1" si="138"/>
        <v/>
      </c>
    </row>
    <row r="583" spans="16:34" x14ac:dyDescent="0.25">
      <c r="P583" s="17">
        <v>584</v>
      </c>
      <c r="Q583" s="17">
        <f>VLOOKUP($P583,valores_RSI!$B$3:$D$1417,3,FALSE)</f>
        <v>46.030095106046303</v>
      </c>
      <c r="R583" s="17">
        <f t="shared" ref="R583:R646" si="139">+R582</f>
        <v>80</v>
      </c>
      <c r="S583" s="24">
        <f t="shared" ref="S583:T646" si="140">+S582</f>
        <v>1285</v>
      </c>
      <c r="T583" s="24">
        <f t="shared" si="140"/>
        <v>1384</v>
      </c>
      <c r="U583" s="24">
        <f t="shared" ref="U583:U646" si="141">+U582</f>
        <v>1385</v>
      </c>
      <c r="V583" s="25" t="b">
        <f t="shared" si="135"/>
        <v>0</v>
      </c>
      <c r="W583" s="24" t="b">
        <f t="shared" si="136"/>
        <v>0</v>
      </c>
      <c r="X583" s="24" t="str">
        <f t="shared" si="134"/>
        <v/>
      </c>
      <c r="Y583" s="24" t="str">
        <f t="shared" si="134"/>
        <v/>
      </c>
      <c r="Z583" s="24" t="str">
        <f t="shared" si="137"/>
        <v/>
      </c>
      <c r="AA583" s="24" t="str">
        <f t="shared" si="130"/>
        <v/>
      </c>
      <c r="AC583" s="24" t="str">
        <f t="shared" ca="1" si="138"/>
        <v/>
      </c>
      <c r="AD583" s="24" t="str">
        <f t="shared" ca="1" si="138"/>
        <v/>
      </c>
      <c r="AE583" s="24" t="str">
        <f t="shared" ca="1" si="138"/>
        <v/>
      </c>
      <c r="AF583" s="24" t="str">
        <f t="shared" ca="1" si="138"/>
        <v/>
      </c>
      <c r="AG583" s="24" t="str">
        <f t="shared" ca="1" si="138"/>
        <v/>
      </c>
      <c r="AH583" s="24" t="str">
        <f t="shared" ca="1" si="138"/>
        <v/>
      </c>
    </row>
    <row r="584" spans="16:34" x14ac:dyDescent="0.25">
      <c r="P584" s="17">
        <v>585</v>
      </c>
      <c r="Q584" s="17">
        <f>VLOOKUP($P584,valores_RSI!$B$3:$D$1417,3,FALSE)</f>
        <v>46.141905007619499</v>
      </c>
      <c r="R584" s="17">
        <f t="shared" si="139"/>
        <v>80</v>
      </c>
      <c r="S584" s="24">
        <f t="shared" si="140"/>
        <v>1285</v>
      </c>
      <c r="T584" s="24">
        <f t="shared" si="140"/>
        <v>1384</v>
      </c>
      <c r="U584" s="24">
        <f t="shared" si="141"/>
        <v>1385</v>
      </c>
      <c r="V584" s="25" t="b">
        <f t="shared" si="135"/>
        <v>0</v>
      </c>
      <c r="W584" s="24" t="b">
        <f t="shared" si="136"/>
        <v>0</v>
      </c>
      <c r="X584" s="24" t="str">
        <f t="shared" si="134"/>
        <v/>
      </c>
      <c r="Y584" s="24" t="str">
        <f t="shared" si="134"/>
        <v/>
      </c>
      <c r="Z584" s="24" t="str">
        <f t="shared" si="137"/>
        <v/>
      </c>
      <c r="AA584" s="24" t="str">
        <f t="shared" si="130"/>
        <v/>
      </c>
      <c r="AC584" s="24" t="str">
        <f t="shared" ca="1" si="138"/>
        <v/>
      </c>
      <c r="AD584" s="24" t="str">
        <f t="shared" ca="1" si="138"/>
        <v/>
      </c>
      <c r="AE584" s="24" t="str">
        <f t="shared" ca="1" si="138"/>
        <v/>
      </c>
      <c r="AF584" s="24" t="str">
        <f t="shared" ca="1" si="138"/>
        <v/>
      </c>
      <c r="AG584" s="24" t="str">
        <f t="shared" ca="1" si="138"/>
        <v/>
      </c>
      <c r="AH584" s="24" t="str">
        <f t="shared" ca="1" si="138"/>
        <v/>
      </c>
    </row>
    <row r="585" spans="16:34" x14ac:dyDescent="0.25">
      <c r="P585" s="17">
        <v>586</v>
      </c>
      <c r="Q585" s="17">
        <f>VLOOKUP($P585,valores_RSI!$B$3:$D$1417,3,FALSE)</f>
        <v>43.756617686535499</v>
      </c>
      <c r="R585" s="17">
        <f t="shared" si="139"/>
        <v>80</v>
      </c>
      <c r="S585" s="24">
        <f t="shared" si="140"/>
        <v>1285</v>
      </c>
      <c r="T585" s="24">
        <f t="shared" si="140"/>
        <v>1384</v>
      </c>
      <c r="U585" s="24">
        <f t="shared" si="141"/>
        <v>1385</v>
      </c>
      <c r="V585" s="25" t="b">
        <f t="shared" si="135"/>
        <v>0</v>
      </c>
      <c r="W585" s="24" t="b">
        <f t="shared" si="136"/>
        <v>0</v>
      </c>
      <c r="X585" s="24" t="str">
        <f t="shared" si="134"/>
        <v/>
      </c>
      <c r="Y585" s="24" t="str">
        <f t="shared" si="134"/>
        <v/>
      </c>
      <c r="Z585" s="24" t="str">
        <f t="shared" si="137"/>
        <v/>
      </c>
      <c r="AA585" s="24" t="str">
        <f t="shared" si="130"/>
        <v/>
      </c>
      <c r="AC585" s="24" t="str">
        <f t="shared" ca="1" si="138"/>
        <v/>
      </c>
      <c r="AD585" s="24" t="str">
        <f t="shared" ca="1" si="138"/>
        <v/>
      </c>
      <c r="AE585" s="24" t="str">
        <f t="shared" ca="1" si="138"/>
        <v/>
      </c>
      <c r="AF585" s="24" t="str">
        <f t="shared" ca="1" si="138"/>
        <v/>
      </c>
      <c r="AG585" s="24" t="str">
        <f t="shared" ca="1" si="138"/>
        <v/>
      </c>
      <c r="AH585" s="24" t="str">
        <f t="shared" ca="1" si="138"/>
        <v/>
      </c>
    </row>
    <row r="586" spans="16:34" x14ac:dyDescent="0.25">
      <c r="P586" s="17">
        <v>587</v>
      </c>
      <c r="Q586" s="17">
        <f>VLOOKUP($P586,valores_RSI!$B$3:$D$1417,3,FALSE)</f>
        <v>45.411885536899298</v>
      </c>
      <c r="R586" s="17">
        <f t="shared" si="139"/>
        <v>80</v>
      </c>
      <c r="S586" s="24">
        <f t="shared" si="140"/>
        <v>1285</v>
      </c>
      <c r="T586" s="24">
        <f t="shared" si="140"/>
        <v>1384</v>
      </c>
      <c r="U586" s="24">
        <f t="shared" si="141"/>
        <v>1385</v>
      </c>
      <c r="V586" s="25" t="b">
        <f t="shared" si="135"/>
        <v>0</v>
      </c>
      <c r="W586" s="24" t="b">
        <f t="shared" si="136"/>
        <v>0</v>
      </c>
      <c r="X586" s="24" t="str">
        <f t="shared" si="134"/>
        <v/>
      </c>
      <c r="Y586" s="24" t="str">
        <f t="shared" si="134"/>
        <v/>
      </c>
      <c r="Z586" s="24" t="str">
        <f t="shared" si="137"/>
        <v/>
      </c>
      <c r="AA586" s="24" t="str">
        <f t="shared" si="130"/>
        <v/>
      </c>
      <c r="AC586" s="24" t="str">
        <f t="shared" ca="1" si="138"/>
        <v/>
      </c>
      <c r="AD586" s="24" t="str">
        <f t="shared" ca="1" si="138"/>
        <v/>
      </c>
      <c r="AE586" s="24" t="str">
        <f t="shared" ca="1" si="138"/>
        <v/>
      </c>
      <c r="AF586" s="24" t="str">
        <f t="shared" ca="1" si="138"/>
        <v/>
      </c>
      <c r="AG586" s="24" t="str">
        <f t="shared" ca="1" si="138"/>
        <v/>
      </c>
      <c r="AH586" s="24" t="str">
        <f t="shared" ca="1" si="138"/>
        <v/>
      </c>
    </row>
    <row r="587" spans="16:34" x14ac:dyDescent="0.25">
      <c r="P587" s="17">
        <v>588</v>
      </c>
      <c r="Q587" s="17">
        <f>VLOOKUP($P587,valores_RSI!$B$3:$D$1417,3,FALSE)</f>
        <v>45.554403698498596</v>
      </c>
      <c r="R587" s="17">
        <f t="shared" si="139"/>
        <v>80</v>
      </c>
      <c r="S587" s="24">
        <f t="shared" si="140"/>
        <v>1285</v>
      </c>
      <c r="T587" s="24">
        <f t="shared" si="140"/>
        <v>1384</v>
      </c>
      <c r="U587" s="24">
        <f t="shared" si="141"/>
        <v>1385</v>
      </c>
      <c r="V587" s="25" t="b">
        <f t="shared" si="135"/>
        <v>0</v>
      </c>
      <c r="W587" s="24" t="b">
        <f t="shared" si="136"/>
        <v>0</v>
      </c>
      <c r="X587" s="24" t="str">
        <f t="shared" si="134"/>
        <v/>
      </c>
      <c r="Y587" s="24" t="str">
        <f t="shared" si="134"/>
        <v/>
      </c>
      <c r="Z587" s="24" t="str">
        <f t="shared" si="137"/>
        <v/>
      </c>
      <c r="AA587" s="24" t="str">
        <f t="shared" si="130"/>
        <v/>
      </c>
      <c r="AC587" s="24" t="str">
        <f t="shared" ca="1" si="138"/>
        <v/>
      </c>
      <c r="AD587" s="24" t="str">
        <f t="shared" ca="1" si="138"/>
        <v/>
      </c>
      <c r="AE587" s="24" t="str">
        <f t="shared" ca="1" si="138"/>
        <v/>
      </c>
      <c r="AF587" s="24" t="str">
        <f t="shared" ca="1" si="138"/>
        <v/>
      </c>
      <c r="AG587" s="24" t="str">
        <f t="shared" ca="1" si="138"/>
        <v/>
      </c>
      <c r="AH587" s="24" t="str">
        <f t="shared" ca="1" si="138"/>
        <v/>
      </c>
    </row>
    <row r="588" spans="16:34" x14ac:dyDescent="0.25">
      <c r="P588" s="17">
        <v>589</v>
      </c>
      <c r="Q588" s="17">
        <f>VLOOKUP($P588,valores_RSI!$B$3:$D$1417,3,FALSE)</f>
        <v>46.642744813645898</v>
      </c>
      <c r="R588" s="17">
        <f t="shared" si="139"/>
        <v>80</v>
      </c>
      <c r="S588" s="24">
        <f t="shared" si="140"/>
        <v>1285</v>
      </c>
      <c r="T588" s="24">
        <f t="shared" si="140"/>
        <v>1384</v>
      </c>
      <c r="U588" s="24">
        <f t="shared" si="141"/>
        <v>1385</v>
      </c>
      <c r="V588" s="25" t="b">
        <f t="shared" si="135"/>
        <v>0</v>
      </c>
      <c r="W588" s="24" t="b">
        <f t="shared" si="136"/>
        <v>0</v>
      </c>
      <c r="X588" s="24" t="str">
        <f t="shared" ref="X588:Y607" si="142">IF($V588,VLOOKUP($R588,$B$5:$N$101,X$2,FALSE),"")</f>
        <v/>
      </c>
      <c r="Y588" s="24" t="str">
        <f t="shared" si="142"/>
        <v/>
      </c>
      <c r="Z588" s="24" t="str">
        <f t="shared" si="137"/>
        <v/>
      </c>
      <c r="AA588" s="24" t="str">
        <f t="shared" si="130"/>
        <v/>
      </c>
      <c r="AC588" s="24" t="str">
        <f t="shared" ca="1" si="138"/>
        <v/>
      </c>
      <c r="AD588" s="24" t="str">
        <f t="shared" ca="1" si="138"/>
        <v/>
      </c>
      <c r="AE588" s="24" t="str">
        <f t="shared" ca="1" si="138"/>
        <v/>
      </c>
      <c r="AF588" s="24" t="str">
        <f t="shared" ca="1" si="138"/>
        <v/>
      </c>
      <c r="AG588" s="24" t="str">
        <f t="shared" ca="1" si="138"/>
        <v/>
      </c>
      <c r="AH588" s="24" t="str">
        <f t="shared" ca="1" si="138"/>
        <v/>
      </c>
    </row>
    <row r="589" spans="16:34" x14ac:dyDescent="0.25">
      <c r="P589" s="17">
        <v>590</v>
      </c>
      <c r="Q589" s="17">
        <f>VLOOKUP($P589,valores_RSI!$B$3:$D$1417,3,FALSE)</f>
        <v>47.713095136836301</v>
      </c>
      <c r="R589" s="17">
        <f t="shared" si="139"/>
        <v>80</v>
      </c>
      <c r="S589" s="24">
        <f t="shared" si="140"/>
        <v>1285</v>
      </c>
      <c r="T589" s="24">
        <f t="shared" si="140"/>
        <v>1384</v>
      </c>
      <c r="U589" s="24">
        <f t="shared" si="141"/>
        <v>1385</v>
      </c>
      <c r="V589" s="25" t="b">
        <f t="shared" si="135"/>
        <v>0</v>
      </c>
      <c r="W589" s="24" t="b">
        <f t="shared" si="136"/>
        <v>0</v>
      </c>
      <c r="X589" s="24" t="str">
        <f t="shared" si="142"/>
        <v/>
      </c>
      <c r="Y589" s="24" t="str">
        <f t="shared" si="142"/>
        <v/>
      </c>
      <c r="Z589" s="24" t="str">
        <f t="shared" si="137"/>
        <v/>
      </c>
      <c r="AA589" s="24" t="str">
        <f t="shared" si="130"/>
        <v/>
      </c>
      <c r="AC589" s="24" t="str">
        <f t="shared" ca="1" si="138"/>
        <v/>
      </c>
      <c r="AD589" s="24" t="str">
        <f t="shared" ca="1" si="138"/>
        <v/>
      </c>
      <c r="AE589" s="24" t="str">
        <f t="shared" ca="1" si="138"/>
        <v/>
      </c>
      <c r="AF589" s="24" t="str">
        <f t="shared" ca="1" si="138"/>
        <v/>
      </c>
      <c r="AG589" s="24" t="str">
        <f t="shared" ca="1" si="138"/>
        <v/>
      </c>
      <c r="AH589" s="24" t="str">
        <f t="shared" ca="1" si="138"/>
        <v/>
      </c>
    </row>
    <row r="590" spans="16:34" x14ac:dyDescent="0.25">
      <c r="P590" s="17">
        <v>591</v>
      </c>
      <c r="Q590" s="17">
        <f>VLOOKUP($P590,valores_RSI!$B$3:$D$1417,3,FALSE)</f>
        <v>45.296358779786601</v>
      </c>
      <c r="R590" s="17">
        <f t="shared" si="139"/>
        <v>80</v>
      </c>
      <c r="S590" s="24">
        <f t="shared" si="140"/>
        <v>1285</v>
      </c>
      <c r="T590" s="24">
        <f t="shared" si="140"/>
        <v>1384</v>
      </c>
      <c r="U590" s="24">
        <f t="shared" si="141"/>
        <v>1385</v>
      </c>
      <c r="V590" s="25" t="b">
        <f t="shared" si="135"/>
        <v>0</v>
      </c>
      <c r="W590" s="24" t="b">
        <f t="shared" si="136"/>
        <v>0</v>
      </c>
      <c r="X590" s="24" t="str">
        <f t="shared" si="142"/>
        <v/>
      </c>
      <c r="Y590" s="24" t="str">
        <f t="shared" si="142"/>
        <v/>
      </c>
      <c r="Z590" s="24" t="str">
        <f t="shared" si="137"/>
        <v/>
      </c>
      <c r="AA590" s="24" t="str">
        <f t="shared" si="130"/>
        <v/>
      </c>
      <c r="AC590" s="24" t="str">
        <f t="shared" ca="1" si="138"/>
        <v/>
      </c>
      <c r="AD590" s="24" t="str">
        <f t="shared" ca="1" si="138"/>
        <v/>
      </c>
      <c r="AE590" s="24" t="str">
        <f t="shared" ca="1" si="138"/>
        <v/>
      </c>
      <c r="AF590" s="24" t="str">
        <f t="shared" ca="1" si="138"/>
        <v/>
      </c>
      <c r="AG590" s="24" t="str">
        <f t="shared" ca="1" si="138"/>
        <v/>
      </c>
      <c r="AH590" s="24" t="str">
        <f t="shared" ca="1" si="138"/>
        <v/>
      </c>
    </row>
    <row r="591" spans="16:34" x14ac:dyDescent="0.25">
      <c r="P591" s="17">
        <v>592</v>
      </c>
      <c r="Q591" s="17">
        <f>VLOOKUP($P591,valores_RSI!$B$3:$D$1417,3,FALSE)</f>
        <v>45.002696666540899</v>
      </c>
      <c r="R591" s="17">
        <f t="shared" si="139"/>
        <v>80</v>
      </c>
      <c r="S591" s="24">
        <f t="shared" si="140"/>
        <v>1285</v>
      </c>
      <c r="T591" s="24">
        <f t="shared" si="140"/>
        <v>1384</v>
      </c>
      <c r="U591" s="24">
        <f t="shared" si="141"/>
        <v>1385</v>
      </c>
      <c r="V591" s="25" t="b">
        <f t="shared" si="135"/>
        <v>0</v>
      </c>
      <c r="W591" s="24" t="b">
        <f t="shared" si="136"/>
        <v>0</v>
      </c>
      <c r="X591" s="24" t="str">
        <f t="shared" si="142"/>
        <v/>
      </c>
      <c r="Y591" s="24" t="str">
        <f t="shared" si="142"/>
        <v/>
      </c>
      <c r="Z591" s="24" t="str">
        <f t="shared" si="137"/>
        <v/>
      </c>
      <c r="AA591" s="24" t="str">
        <f t="shared" si="130"/>
        <v/>
      </c>
      <c r="AC591" s="24" t="str">
        <f t="shared" ca="1" si="138"/>
        <v/>
      </c>
      <c r="AD591" s="24" t="str">
        <f t="shared" ca="1" si="138"/>
        <v/>
      </c>
      <c r="AE591" s="24" t="str">
        <f t="shared" ca="1" si="138"/>
        <v/>
      </c>
      <c r="AF591" s="24" t="str">
        <f t="shared" ca="1" si="138"/>
        <v/>
      </c>
      <c r="AG591" s="24" t="str">
        <f t="shared" ca="1" si="138"/>
        <v/>
      </c>
      <c r="AH591" s="24" t="str">
        <f t="shared" ca="1" si="138"/>
        <v/>
      </c>
    </row>
    <row r="592" spans="16:34" x14ac:dyDescent="0.25">
      <c r="P592" s="17">
        <v>593</v>
      </c>
      <c r="Q592" s="17">
        <f>VLOOKUP($P592,valores_RSI!$B$3:$D$1417,3,FALSE)</f>
        <v>44.943206622428001</v>
      </c>
      <c r="R592" s="17">
        <f t="shared" si="139"/>
        <v>80</v>
      </c>
      <c r="S592" s="24">
        <f t="shared" si="140"/>
        <v>1285</v>
      </c>
      <c r="T592" s="24">
        <f t="shared" si="140"/>
        <v>1384</v>
      </c>
      <c r="U592" s="24">
        <f t="shared" si="141"/>
        <v>1385</v>
      </c>
      <c r="V592" s="25" t="b">
        <f t="shared" si="135"/>
        <v>0</v>
      </c>
      <c r="W592" s="24" t="b">
        <f t="shared" si="136"/>
        <v>0</v>
      </c>
      <c r="X592" s="24" t="str">
        <f t="shared" si="142"/>
        <v/>
      </c>
      <c r="Y592" s="24" t="str">
        <f t="shared" si="142"/>
        <v/>
      </c>
      <c r="Z592" s="24" t="str">
        <f t="shared" si="137"/>
        <v/>
      </c>
      <c r="AA592" s="24" t="str">
        <f t="shared" si="130"/>
        <v/>
      </c>
      <c r="AC592" s="24" t="str">
        <f t="shared" ca="1" si="138"/>
        <v/>
      </c>
      <c r="AD592" s="24" t="str">
        <f t="shared" ca="1" si="138"/>
        <v/>
      </c>
      <c r="AE592" s="24" t="str">
        <f t="shared" ca="1" si="138"/>
        <v/>
      </c>
      <c r="AF592" s="24" t="str">
        <f t="shared" ca="1" si="138"/>
        <v/>
      </c>
      <c r="AG592" s="24" t="str">
        <f t="shared" ca="1" si="138"/>
        <v/>
      </c>
      <c r="AH592" s="24" t="str">
        <f t="shared" ca="1" si="138"/>
        <v/>
      </c>
    </row>
    <row r="593" spans="16:34" x14ac:dyDescent="0.25">
      <c r="P593" s="17">
        <v>594</v>
      </c>
      <c r="Q593" s="17">
        <f>VLOOKUP($P593,valores_RSI!$B$3:$D$1417,3,FALSE)</f>
        <v>43.898580239425101</v>
      </c>
      <c r="R593" s="17">
        <f t="shared" si="139"/>
        <v>80</v>
      </c>
      <c r="S593" s="24">
        <f t="shared" si="140"/>
        <v>1285</v>
      </c>
      <c r="T593" s="24">
        <f t="shared" si="140"/>
        <v>1384</v>
      </c>
      <c r="U593" s="24">
        <f t="shared" si="141"/>
        <v>1385</v>
      </c>
      <c r="V593" s="25" t="b">
        <f t="shared" si="135"/>
        <v>0</v>
      </c>
      <c r="W593" s="24" t="b">
        <f t="shared" si="136"/>
        <v>0</v>
      </c>
      <c r="X593" s="24" t="str">
        <f t="shared" si="142"/>
        <v/>
      </c>
      <c r="Y593" s="24" t="str">
        <f t="shared" si="142"/>
        <v/>
      </c>
      <c r="Z593" s="24" t="str">
        <f t="shared" si="137"/>
        <v/>
      </c>
      <c r="AA593" s="24" t="str">
        <f t="shared" si="130"/>
        <v/>
      </c>
      <c r="AC593" s="24" t="str">
        <f t="shared" ca="1" si="138"/>
        <v/>
      </c>
      <c r="AD593" s="24" t="str">
        <f t="shared" ca="1" si="138"/>
        <v/>
      </c>
      <c r="AE593" s="24" t="str">
        <f t="shared" ca="1" si="138"/>
        <v/>
      </c>
      <c r="AF593" s="24" t="str">
        <f t="shared" ca="1" si="138"/>
        <v/>
      </c>
      <c r="AG593" s="24" t="str">
        <f t="shared" ca="1" si="138"/>
        <v/>
      </c>
      <c r="AH593" s="24" t="str">
        <f t="shared" ca="1" si="138"/>
        <v/>
      </c>
    </row>
    <row r="594" spans="16:34" x14ac:dyDescent="0.25">
      <c r="P594" s="17">
        <v>595</v>
      </c>
      <c r="Q594" s="17">
        <f>VLOOKUP($P594,valores_RSI!$B$3:$D$1417,3,FALSE)</f>
        <v>40.143961510003201</v>
      </c>
      <c r="R594" s="17">
        <f t="shared" si="139"/>
        <v>80</v>
      </c>
      <c r="S594" s="24">
        <f t="shared" si="140"/>
        <v>1285</v>
      </c>
      <c r="T594" s="24">
        <f t="shared" si="140"/>
        <v>1384</v>
      </c>
      <c r="U594" s="24">
        <f t="shared" si="141"/>
        <v>1385</v>
      </c>
      <c r="V594" s="25" t="b">
        <f t="shared" si="135"/>
        <v>0</v>
      </c>
      <c r="W594" s="24" t="b">
        <f t="shared" si="136"/>
        <v>0</v>
      </c>
      <c r="X594" s="24" t="str">
        <f t="shared" si="142"/>
        <v/>
      </c>
      <c r="Y594" s="24" t="str">
        <f t="shared" si="142"/>
        <v/>
      </c>
      <c r="Z594" s="24" t="str">
        <f t="shared" si="137"/>
        <v/>
      </c>
      <c r="AA594" s="24" t="str">
        <f t="shared" si="130"/>
        <v/>
      </c>
      <c r="AC594" s="24" t="str">
        <f t="shared" ca="1" si="138"/>
        <v/>
      </c>
      <c r="AD594" s="24" t="str">
        <f t="shared" ca="1" si="138"/>
        <v/>
      </c>
      <c r="AE594" s="24" t="str">
        <f t="shared" ca="1" si="138"/>
        <v/>
      </c>
      <c r="AF594" s="24" t="str">
        <f t="shared" ca="1" si="138"/>
        <v/>
      </c>
      <c r="AG594" s="24" t="str">
        <f t="shared" ca="1" si="138"/>
        <v/>
      </c>
      <c r="AH594" s="24" t="str">
        <f t="shared" ca="1" si="138"/>
        <v/>
      </c>
    </row>
    <row r="595" spans="16:34" x14ac:dyDescent="0.25">
      <c r="P595" s="17">
        <v>596</v>
      </c>
      <c r="Q595" s="17">
        <f>VLOOKUP($P595,valores_RSI!$B$3:$D$1417,3,FALSE)</f>
        <v>40.616249970615002</v>
      </c>
      <c r="R595" s="17">
        <f t="shared" si="139"/>
        <v>80</v>
      </c>
      <c r="S595" s="24">
        <f t="shared" si="140"/>
        <v>1285</v>
      </c>
      <c r="T595" s="24">
        <f t="shared" si="140"/>
        <v>1384</v>
      </c>
      <c r="U595" s="24">
        <f t="shared" si="141"/>
        <v>1385</v>
      </c>
      <c r="V595" s="25" t="b">
        <f t="shared" si="135"/>
        <v>0</v>
      </c>
      <c r="W595" s="24" t="b">
        <f t="shared" si="136"/>
        <v>0</v>
      </c>
      <c r="X595" s="24" t="str">
        <f t="shared" si="142"/>
        <v/>
      </c>
      <c r="Y595" s="24" t="str">
        <f t="shared" si="142"/>
        <v/>
      </c>
      <c r="Z595" s="24" t="str">
        <f t="shared" si="137"/>
        <v/>
      </c>
      <c r="AA595" s="24" t="str">
        <f t="shared" si="130"/>
        <v/>
      </c>
      <c r="AC595" s="24" t="str">
        <f t="shared" ca="1" si="138"/>
        <v/>
      </c>
      <c r="AD595" s="24" t="str">
        <f t="shared" ca="1" si="138"/>
        <v/>
      </c>
      <c r="AE595" s="24" t="str">
        <f t="shared" ca="1" si="138"/>
        <v/>
      </c>
      <c r="AF595" s="24" t="str">
        <f t="shared" ca="1" si="138"/>
        <v/>
      </c>
      <c r="AG595" s="24" t="str">
        <f t="shared" ca="1" si="138"/>
        <v/>
      </c>
      <c r="AH595" s="24" t="str">
        <f t="shared" ca="1" si="138"/>
        <v/>
      </c>
    </row>
    <row r="596" spans="16:34" x14ac:dyDescent="0.25">
      <c r="P596" s="17">
        <v>597</v>
      </c>
      <c r="Q596" s="17">
        <f>VLOOKUP($P596,valores_RSI!$B$3:$D$1417,3,FALSE)</f>
        <v>35.951667898664098</v>
      </c>
      <c r="R596" s="17">
        <f t="shared" si="139"/>
        <v>80</v>
      </c>
      <c r="S596" s="24">
        <f t="shared" si="140"/>
        <v>1285</v>
      </c>
      <c r="T596" s="24">
        <f t="shared" si="140"/>
        <v>1384</v>
      </c>
      <c r="U596" s="24">
        <f t="shared" si="141"/>
        <v>1385</v>
      </c>
      <c r="V596" s="25" t="b">
        <f t="shared" si="135"/>
        <v>0</v>
      </c>
      <c r="W596" s="24" t="b">
        <f t="shared" si="136"/>
        <v>0</v>
      </c>
      <c r="X596" s="24" t="str">
        <f t="shared" si="142"/>
        <v/>
      </c>
      <c r="Y596" s="24" t="str">
        <f t="shared" si="142"/>
        <v/>
      </c>
      <c r="Z596" s="24" t="str">
        <f t="shared" si="137"/>
        <v/>
      </c>
      <c r="AA596" s="24" t="str">
        <f t="shared" si="130"/>
        <v/>
      </c>
      <c r="AC596" s="24" t="str">
        <f t="shared" ca="1" si="138"/>
        <v/>
      </c>
      <c r="AD596" s="24" t="str">
        <f t="shared" ca="1" si="138"/>
        <v/>
      </c>
      <c r="AE596" s="24" t="str">
        <f t="shared" ca="1" si="138"/>
        <v/>
      </c>
      <c r="AF596" s="24" t="str">
        <f t="shared" ca="1" si="138"/>
        <v/>
      </c>
      <c r="AG596" s="24" t="str">
        <f t="shared" ca="1" si="138"/>
        <v/>
      </c>
      <c r="AH596" s="24" t="str">
        <f t="shared" ca="1" si="138"/>
        <v/>
      </c>
    </row>
    <row r="597" spans="16:34" x14ac:dyDescent="0.25">
      <c r="P597" s="17">
        <v>598</v>
      </c>
      <c r="Q597" s="17">
        <f>VLOOKUP($P597,valores_RSI!$B$3:$D$1417,3,FALSE)</f>
        <v>37.586860863572099</v>
      </c>
      <c r="R597" s="17">
        <f t="shared" si="139"/>
        <v>80</v>
      </c>
      <c r="S597" s="24">
        <f t="shared" si="140"/>
        <v>1285</v>
      </c>
      <c r="T597" s="24">
        <f t="shared" si="140"/>
        <v>1384</v>
      </c>
      <c r="U597" s="24">
        <f t="shared" si="141"/>
        <v>1385</v>
      </c>
      <c r="V597" s="25" t="b">
        <f t="shared" si="135"/>
        <v>0</v>
      </c>
      <c r="W597" s="24" t="b">
        <f t="shared" si="136"/>
        <v>0</v>
      </c>
      <c r="X597" s="24" t="str">
        <f t="shared" si="142"/>
        <v/>
      </c>
      <c r="Y597" s="24" t="str">
        <f t="shared" si="142"/>
        <v/>
      </c>
      <c r="Z597" s="24" t="str">
        <f t="shared" si="137"/>
        <v/>
      </c>
      <c r="AA597" s="24" t="str">
        <f t="shared" si="130"/>
        <v/>
      </c>
      <c r="AC597" s="24" t="str">
        <f t="shared" ca="1" si="138"/>
        <v/>
      </c>
      <c r="AD597" s="24" t="str">
        <f t="shared" ca="1" si="138"/>
        <v/>
      </c>
      <c r="AE597" s="24" t="str">
        <f t="shared" ca="1" si="138"/>
        <v/>
      </c>
      <c r="AF597" s="24" t="str">
        <f t="shared" ca="1" si="138"/>
        <v/>
      </c>
      <c r="AG597" s="24" t="str">
        <f t="shared" ca="1" si="138"/>
        <v/>
      </c>
      <c r="AH597" s="24" t="str">
        <f t="shared" ca="1" si="138"/>
        <v/>
      </c>
    </row>
    <row r="598" spans="16:34" x14ac:dyDescent="0.25">
      <c r="P598" s="17">
        <v>599</v>
      </c>
      <c r="Q598" s="17">
        <f>VLOOKUP($P598,valores_RSI!$B$3:$D$1417,3,FALSE)</f>
        <v>34.554646797148699</v>
      </c>
      <c r="R598" s="17">
        <f t="shared" si="139"/>
        <v>80</v>
      </c>
      <c r="S598" s="24">
        <f t="shared" si="140"/>
        <v>1285</v>
      </c>
      <c r="T598" s="24">
        <f t="shared" si="140"/>
        <v>1384</v>
      </c>
      <c r="U598" s="24">
        <f t="shared" si="141"/>
        <v>1385</v>
      </c>
      <c r="V598" s="25" t="b">
        <f t="shared" si="135"/>
        <v>0</v>
      </c>
      <c r="W598" s="24" t="b">
        <f t="shared" si="136"/>
        <v>0</v>
      </c>
      <c r="X598" s="24" t="str">
        <f t="shared" si="142"/>
        <v/>
      </c>
      <c r="Y598" s="24" t="str">
        <f t="shared" si="142"/>
        <v/>
      </c>
      <c r="Z598" s="24" t="str">
        <f t="shared" si="137"/>
        <v/>
      </c>
      <c r="AA598" s="24" t="str">
        <f t="shared" si="130"/>
        <v/>
      </c>
      <c r="AC598" s="24" t="str">
        <f t="shared" ref="AC598:AH613" ca="1" si="143">IF($W598,IF(OR(OFFSET($AA598,AC$2,0)="abaixo",OFFSET($AA598,AC$2,0)="abaixo mas menor que o break"),IF($AA598="acima","cruzou_para_cima",""),""),"")</f>
        <v/>
      </c>
      <c r="AD598" s="24" t="str">
        <f t="shared" ca="1" si="143"/>
        <v/>
      </c>
      <c r="AE598" s="24" t="str">
        <f t="shared" ca="1" si="143"/>
        <v/>
      </c>
      <c r="AF598" s="24" t="str">
        <f t="shared" ca="1" si="143"/>
        <v/>
      </c>
      <c r="AG598" s="24" t="str">
        <f t="shared" ca="1" si="143"/>
        <v/>
      </c>
      <c r="AH598" s="24" t="str">
        <f t="shared" ca="1" si="143"/>
        <v/>
      </c>
    </row>
    <row r="599" spans="16:34" x14ac:dyDescent="0.25">
      <c r="P599" s="17">
        <v>600</v>
      </c>
      <c r="Q599" s="17">
        <f>VLOOKUP($P599,valores_RSI!$B$3:$D$1417,3,FALSE)</f>
        <v>33.211905375132702</v>
      </c>
      <c r="R599" s="17">
        <f t="shared" si="139"/>
        <v>80</v>
      </c>
      <c r="S599" s="24">
        <f t="shared" si="140"/>
        <v>1285</v>
      </c>
      <c r="T599" s="24">
        <f t="shared" si="140"/>
        <v>1384</v>
      </c>
      <c r="U599" s="24">
        <f t="shared" si="141"/>
        <v>1385</v>
      </c>
      <c r="V599" s="25" t="b">
        <f t="shared" si="135"/>
        <v>0</v>
      </c>
      <c r="W599" s="24" t="b">
        <f t="shared" si="136"/>
        <v>0</v>
      </c>
      <c r="X599" s="24" t="str">
        <f t="shared" si="142"/>
        <v/>
      </c>
      <c r="Y599" s="24" t="str">
        <f t="shared" si="142"/>
        <v/>
      </c>
      <c r="Z599" s="24" t="str">
        <f t="shared" si="137"/>
        <v/>
      </c>
      <c r="AA599" s="24" t="str">
        <f t="shared" si="130"/>
        <v/>
      </c>
      <c r="AC599" s="24" t="str">
        <f t="shared" ca="1" si="143"/>
        <v/>
      </c>
      <c r="AD599" s="24" t="str">
        <f t="shared" ca="1" si="143"/>
        <v/>
      </c>
      <c r="AE599" s="24" t="str">
        <f t="shared" ca="1" si="143"/>
        <v/>
      </c>
      <c r="AF599" s="24" t="str">
        <f t="shared" ca="1" si="143"/>
        <v/>
      </c>
      <c r="AG599" s="24" t="str">
        <f t="shared" ca="1" si="143"/>
        <v/>
      </c>
      <c r="AH599" s="24" t="str">
        <f t="shared" ca="1" si="143"/>
        <v/>
      </c>
    </row>
    <row r="600" spans="16:34" x14ac:dyDescent="0.25">
      <c r="P600" s="17">
        <v>601</v>
      </c>
      <c r="Q600" s="17">
        <f>VLOOKUP($P600,valores_RSI!$B$3:$D$1417,3,FALSE)</f>
        <v>41.628614054630198</v>
      </c>
      <c r="R600" s="17">
        <f t="shared" si="139"/>
        <v>80</v>
      </c>
      <c r="S600" s="24">
        <f t="shared" si="140"/>
        <v>1285</v>
      </c>
      <c r="T600" s="24">
        <f t="shared" si="140"/>
        <v>1384</v>
      </c>
      <c r="U600" s="24">
        <f t="shared" si="141"/>
        <v>1385</v>
      </c>
      <c r="V600" s="25" t="b">
        <f t="shared" si="135"/>
        <v>0</v>
      </c>
      <c r="W600" s="24" t="b">
        <f t="shared" si="136"/>
        <v>0</v>
      </c>
      <c r="X600" s="24" t="str">
        <f t="shared" si="142"/>
        <v/>
      </c>
      <c r="Y600" s="24" t="str">
        <f t="shared" si="142"/>
        <v/>
      </c>
      <c r="Z600" s="24" t="str">
        <f t="shared" si="137"/>
        <v/>
      </c>
      <c r="AA600" s="24" t="str">
        <f t="shared" si="130"/>
        <v/>
      </c>
      <c r="AC600" s="24" t="str">
        <f t="shared" ca="1" si="143"/>
        <v/>
      </c>
      <c r="AD600" s="24" t="str">
        <f t="shared" ca="1" si="143"/>
        <v/>
      </c>
      <c r="AE600" s="24" t="str">
        <f t="shared" ca="1" si="143"/>
        <v/>
      </c>
      <c r="AF600" s="24" t="str">
        <f t="shared" ca="1" si="143"/>
        <v/>
      </c>
      <c r="AG600" s="24" t="str">
        <f t="shared" ca="1" si="143"/>
        <v/>
      </c>
      <c r="AH600" s="24" t="str">
        <f t="shared" ca="1" si="143"/>
        <v/>
      </c>
    </row>
    <row r="601" spans="16:34" x14ac:dyDescent="0.25">
      <c r="P601" s="17">
        <v>602</v>
      </c>
      <c r="Q601" s="17">
        <f>VLOOKUP($P601,valores_RSI!$B$3:$D$1417,3,FALSE)</f>
        <v>40.264800515756399</v>
      </c>
      <c r="R601" s="17">
        <f t="shared" si="139"/>
        <v>80</v>
      </c>
      <c r="S601" s="24">
        <f t="shared" si="140"/>
        <v>1285</v>
      </c>
      <c r="T601" s="24">
        <f t="shared" si="140"/>
        <v>1384</v>
      </c>
      <c r="U601" s="24">
        <f t="shared" si="141"/>
        <v>1385</v>
      </c>
      <c r="V601" s="25" t="b">
        <f t="shared" si="135"/>
        <v>0</v>
      </c>
      <c r="W601" s="24" t="b">
        <f t="shared" si="136"/>
        <v>0</v>
      </c>
      <c r="X601" s="24" t="str">
        <f t="shared" si="142"/>
        <v/>
      </c>
      <c r="Y601" s="24" t="str">
        <f t="shared" si="142"/>
        <v/>
      </c>
      <c r="Z601" s="24" t="str">
        <f t="shared" si="137"/>
        <v/>
      </c>
      <c r="AA601" s="24" t="str">
        <f t="shared" si="130"/>
        <v/>
      </c>
      <c r="AC601" s="24" t="str">
        <f t="shared" ca="1" si="143"/>
        <v/>
      </c>
      <c r="AD601" s="24" t="str">
        <f t="shared" ca="1" si="143"/>
        <v/>
      </c>
      <c r="AE601" s="24" t="str">
        <f t="shared" ca="1" si="143"/>
        <v/>
      </c>
      <c r="AF601" s="24" t="str">
        <f t="shared" ca="1" si="143"/>
        <v/>
      </c>
      <c r="AG601" s="24" t="str">
        <f t="shared" ca="1" si="143"/>
        <v/>
      </c>
      <c r="AH601" s="24" t="str">
        <f t="shared" ca="1" si="143"/>
        <v/>
      </c>
    </row>
    <row r="602" spans="16:34" x14ac:dyDescent="0.25">
      <c r="P602" s="17">
        <v>603</v>
      </c>
      <c r="Q602" s="17">
        <f>VLOOKUP($P602,valores_RSI!$B$3:$D$1417,3,FALSE)</f>
        <v>48.4889165006757</v>
      </c>
      <c r="R602" s="17">
        <f t="shared" si="139"/>
        <v>80</v>
      </c>
      <c r="S602" s="24">
        <f t="shared" si="140"/>
        <v>1285</v>
      </c>
      <c r="T602" s="24">
        <f t="shared" si="140"/>
        <v>1384</v>
      </c>
      <c r="U602" s="24">
        <f t="shared" si="141"/>
        <v>1385</v>
      </c>
      <c r="V602" s="25" t="b">
        <f t="shared" si="135"/>
        <v>0</v>
      </c>
      <c r="W602" s="24" t="b">
        <f t="shared" si="136"/>
        <v>0</v>
      </c>
      <c r="X602" s="24" t="str">
        <f t="shared" si="142"/>
        <v/>
      </c>
      <c r="Y602" s="24" t="str">
        <f t="shared" si="142"/>
        <v/>
      </c>
      <c r="Z602" s="24" t="str">
        <f t="shared" si="137"/>
        <v/>
      </c>
      <c r="AA602" s="24" t="str">
        <f t="shared" si="130"/>
        <v/>
      </c>
      <c r="AC602" s="24" t="str">
        <f t="shared" ca="1" si="143"/>
        <v/>
      </c>
      <c r="AD602" s="24" t="str">
        <f t="shared" ca="1" si="143"/>
        <v/>
      </c>
      <c r="AE602" s="24" t="str">
        <f t="shared" ca="1" si="143"/>
        <v/>
      </c>
      <c r="AF602" s="24" t="str">
        <f t="shared" ca="1" si="143"/>
        <v/>
      </c>
      <c r="AG602" s="24" t="str">
        <f t="shared" ca="1" si="143"/>
        <v/>
      </c>
      <c r="AH602" s="24" t="str">
        <f t="shared" ca="1" si="143"/>
        <v/>
      </c>
    </row>
    <row r="603" spans="16:34" x14ac:dyDescent="0.25">
      <c r="P603" s="17">
        <v>604</v>
      </c>
      <c r="Q603" s="17">
        <f>VLOOKUP($P603,valores_RSI!$B$3:$D$1417,3,FALSE)</f>
        <v>46.401649496180397</v>
      </c>
      <c r="R603" s="17">
        <f t="shared" si="139"/>
        <v>80</v>
      </c>
      <c r="S603" s="24">
        <f t="shared" si="140"/>
        <v>1285</v>
      </c>
      <c r="T603" s="24">
        <f t="shared" si="140"/>
        <v>1384</v>
      </c>
      <c r="U603" s="24">
        <f t="shared" si="141"/>
        <v>1385</v>
      </c>
      <c r="V603" s="25" t="b">
        <f t="shared" si="135"/>
        <v>0</v>
      </c>
      <c r="W603" s="24" t="b">
        <f t="shared" si="136"/>
        <v>0</v>
      </c>
      <c r="X603" s="24" t="str">
        <f t="shared" si="142"/>
        <v/>
      </c>
      <c r="Y603" s="24" t="str">
        <f t="shared" si="142"/>
        <v/>
      </c>
      <c r="Z603" s="24" t="str">
        <f t="shared" si="137"/>
        <v/>
      </c>
      <c r="AA603" s="24" t="str">
        <f t="shared" si="130"/>
        <v/>
      </c>
      <c r="AC603" s="24" t="str">
        <f t="shared" ca="1" si="143"/>
        <v/>
      </c>
      <c r="AD603" s="24" t="str">
        <f t="shared" ca="1" si="143"/>
        <v/>
      </c>
      <c r="AE603" s="24" t="str">
        <f t="shared" ca="1" si="143"/>
        <v/>
      </c>
      <c r="AF603" s="24" t="str">
        <f t="shared" ca="1" si="143"/>
        <v/>
      </c>
      <c r="AG603" s="24" t="str">
        <f t="shared" ca="1" si="143"/>
        <v/>
      </c>
      <c r="AH603" s="24" t="str">
        <f t="shared" ca="1" si="143"/>
        <v/>
      </c>
    </row>
    <row r="604" spans="16:34" x14ac:dyDescent="0.25">
      <c r="P604" s="17">
        <v>605</v>
      </c>
      <c r="Q604" s="17">
        <f>VLOOKUP($P604,valores_RSI!$B$3:$D$1417,3,FALSE)</f>
        <v>45.328726482860702</v>
      </c>
      <c r="R604" s="17">
        <f t="shared" si="139"/>
        <v>80</v>
      </c>
      <c r="S604" s="24">
        <f t="shared" si="140"/>
        <v>1285</v>
      </c>
      <c r="T604" s="24">
        <f t="shared" si="140"/>
        <v>1384</v>
      </c>
      <c r="U604" s="24">
        <f t="shared" si="141"/>
        <v>1385</v>
      </c>
      <c r="V604" s="25" t="b">
        <f t="shared" si="135"/>
        <v>0</v>
      </c>
      <c r="W604" s="24" t="b">
        <f t="shared" si="136"/>
        <v>0</v>
      </c>
      <c r="X604" s="24" t="str">
        <f t="shared" si="142"/>
        <v/>
      </c>
      <c r="Y604" s="24" t="str">
        <f t="shared" si="142"/>
        <v/>
      </c>
      <c r="Z604" s="24" t="str">
        <f t="shared" si="137"/>
        <v/>
      </c>
      <c r="AA604" s="24" t="str">
        <f t="shared" si="130"/>
        <v/>
      </c>
      <c r="AC604" s="24" t="str">
        <f t="shared" ca="1" si="143"/>
        <v/>
      </c>
      <c r="AD604" s="24" t="str">
        <f t="shared" ca="1" si="143"/>
        <v/>
      </c>
      <c r="AE604" s="24" t="str">
        <f t="shared" ca="1" si="143"/>
        <v/>
      </c>
      <c r="AF604" s="24" t="str">
        <f t="shared" ca="1" si="143"/>
        <v/>
      </c>
      <c r="AG604" s="24" t="str">
        <f t="shared" ca="1" si="143"/>
        <v/>
      </c>
      <c r="AH604" s="24" t="str">
        <f t="shared" ca="1" si="143"/>
        <v/>
      </c>
    </row>
    <row r="605" spans="16:34" x14ac:dyDescent="0.25">
      <c r="P605" s="17">
        <v>606</v>
      </c>
      <c r="Q605" s="17">
        <f>VLOOKUP($P605,valores_RSI!$B$3:$D$1417,3,FALSE)</f>
        <v>49.8094106173603</v>
      </c>
      <c r="R605" s="17">
        <f t="shared" si="139"/>
        <v>80</v>
      </c>
      <c r="S605" s="24">
        <f t="shared" si="140"/>
        <v>1285</v>
      </c>
      <c r="T605" s="24">
        <f t="shared" si="140"/>
        <v>1384</v>
      </c>
      <c r="U605" s="24">
        <f t="shared" si="141"/>
        <v>1385</v>
      </c>
      <c r="V605" s="25" t="b">
        <f t="shared" si="135"/>
        <v>0</v>
      </c>
      <c r="W605" s="24" t="b">
        <f t="shared" si="136"/>
        <v>0</v>
      </c>
      <c r="X605" s="24" t="str">
        <f t="shared" si="142"/>
        <v/>
      </c>
      <c r="Y605" s="24" t="str">
        <f t="shared" si="142"/>
        <v/>
      </c>
      <c r="Z605" s="24" t="str">
        <f t="shared" si="137"/>
        <v/>
      </c>
      <c r="AA605" s="24" t="str">
        <f t="shared" si="130"/>
        <v/>
      </c>
      <c r="AC605" s="24" t="str">
        <f t="shared" ca="1" si="143"/>
        <v/>
      </c>
      <c r="AD605" s="24" t="str">
        <f t="shared" ca="1" si="143"/>
        <v/>
      </c>
      <c r="AE605" s="24" t="str">
        <f t="shared" ca="1" si="143"/>
        <v/>
      </c>
      <c r="AF605" s="24" t="str">
        <f t="shared" ca="1" si="143"/>
        <v/>
      </c>
      <c r="AG605" s="24" t="str">
        <f t="shared" ca="1" si="143"/>
        <v/>
      </c>
      <c r="AH605" s="24" t="str">
        <f t="shared" ca="1" si="143"/>
        <v/>
      </c>
    </row>
    <row r="606" spans="16:34" x14ac:dyDescent="0.25">
      <c r="P606" s="17">
        <v>607</v>
      </c>
      <c r="Q606" s="17">
        <f>VLOOKUP($P606,valores_RSI!$B$3:$D$1417,3,FALSE)</f>
        <v>50.192065774926597</v>
      </c>
      <c r="R606" s="17">
        <f t="shared" si="139"/>
        <v>80</v>
      </c>
      <c r="S606" s="24">
        <f t="shared" si="140"/>
        <v>1285</v>
      </c>
      <c r="T606" s="24">
        <f t="shared" si="140"/>
        <v>1384</v>
      </c>
      <c r="U606" s="24">
        <f t="shared" si="141"/>
        <v>1385</v>
      </c>
      <c r="V606" s="25" t="b">
        <f t="shared" si="135"/>
        <v>0</v>
      </c>
      <c r="W606" s="24" t="b">
        <f t="shared" si="136"/>
        <v>0</v>
      </c>
      <c r="X606" s="24" t="str">
        <f t="shared" si="142"/>
        <v/>
      </c>
      <c r="Y606" s="24" t="str">
        <f t="shared" si="142"/>
        <v/>
      </c>
      <c r="Z606" s="24" t="str">
        <f t="shared" si="137"/>
        <v/>
      </c>
      <c r="AA606" s="24" t="str">
        <f t="shared" si="130"/>
        <v/>
      </c>
      <c r="AC606" s="24" t="str">
        <f t="shared" ca="1" si="143"/>
        <v/>
      </c>
      <c r="AD606" s="24" t="str">
        <f t="shared" ca="1" si="143"/>
        <v/>
      </c>
      <c r="AE606" s="24" t="str">
        <f t="shared" ca="1" si="143"/>
        <v/>
      </c>
      <c r="AF606" s="24" t="str">
        <f t="shared" ca="1" si="143"/>
        <v/>
      </c>
      <c r="AG606" s="24" t="str">
        <f t="shared" ca="1" si="143"/>
        <v/>
      </c>
      <c r="AH606" s="24" t="str">
        <f t="shared" ca="1" si="143"/>
        <v/>
      </c>
    </row>
    <row r="607" spans="16:34" x14ac:dyDescent="0.25">
      <c r="P607" s="17">
        <v>608</v>
      </c>
      <c r="Q607" s="17">
        <f>VLOOKUP($P607,valores_RSI!$B$3:$D$1417,3,FALSE)</f>
        <v>54.031707456218399</v>
      </c>
      <c r="R607" s="17">
        <f t="shared" si="139"/>
        <v>80</v>
      </c>
      <c r="S607" s="24">
        <f t="shared" si="140"/>
        <v>1285</v>
      </c>
      <c r="T607" s="24">
        <f t="shared" si="140"/>
        <v>1384</v>
      </c>
      <c r="U607" s="24">
        <f t="shared" si="141"/>
        <v>1385</v>
      </c>
      <c r="V607" s="25" t="b">
        <f t="shared" si="135"/>
        <v>0</v>
      </c>
      <c r="W607" s="24" t="b">
        <f t="shared" si="136"/>
        <v>0</v>
      </c>
      <c r="X607" s="24" t="str">
        <f t="shared" si="142"/>
        <v/>
      </c>
      <c r="Y607" s="24" t="str">
        <f t="shared" si="142"/>
        <v/>
      </c>
      <c r="Z607" s="24" t="str">
        <f t="shared" si="137"/>
        <v/>
      </c>
      <c r="AA607" s="24" t="str">
        <f t="shared" si="130"/>
        <v/>
      </c>
      <c r="AC607" s="24" t="str">
        <f t="shared" ca="1" si="143"/>
        <v/>
      </c>
      <c r="AD607" s="24" t="str">
        <f t="shared" ca="1" si="143"/>
        <v/>
      </c>
      <c r="AE607" s="24" t="str">
        <f t="shared" ca="1" si="143"/>
        <v/>
      </c>
      <c r="AF607" s="24" t="str">
        <f t="shared" ca="1" si="143"/>
        <v/>
      </c>
      <c r="AG607" s="24" t="str">
        <f t="shared" ca="1" si="143"/>
        <v/>
      </c>
      <c r="AH607" s="24" t="str">
        <f t="shared" ca="1" si="143"/>
        <v/>
      </c>
    </row>
    <row r="608" spans="16:34" x14ac:dyDescent="0.25">
      <c r="P608" s="17">
        <v>609</v>
      </c>
      <c r="Q608" s="17">
        <f>VLOOKUP($P608,valores_RSI!$B$3:$D$1417,3,FALSE)</f>
        <v>53.116536628444699</v>
      </c>
      <c r="R608" s="17">
        <f t="shared" si="139"/>
        <v>80</v>
      </c>
      <c r="S608" s="24">
        <f t="shared" si="140"/>
        <v>1285</v>
      </c>
      <c r="T608" s="24">
        <f t="shared" si="140"/>
        <v>1384</v>
      </c>
      <c r="U608" s="24">
        <f t="shared" si="141"/>
        <v>1385</v>
      </c>
      <c r="V608" s="25" t="b">
        <f t="shared" si="135"/>
        <v>0</v>
      </c>
      <c r="W608" s="24" t="b">
        <f t="shared" si="136"/>
        <v>0</v>
      </c>
      <c r="X608" s="24" t="str">
        <f t="shared" ref="X608:Y627" si="144">IF($V608,VLOOKUP($R608,$B$5:$N$101,X$2,FALSE),"")</f>
        <v/>
      </c>
      <c r="Y608" s="24" t="str">
        <f t="shared" si="144"/>
        <v/>
      </c>
      <c r="Z608" s="24" t="str">
        <f t="shared" si="137"/>
        <v/>
      </c>
      <c r="AA608" s="24" t="str">
        <f t="shared" si="130"/>
        <v/>
      </c>
      <c r="AC608" s="24" t="str">
        <f t="shared" ca="1" si="143"/>
        <v/>
      </c>
      <c r="AD608" s="24" t="str">
        <f t="shared" ca="1" si="143"/>
        <v/>
      </c>
      <c r="AE608" s="24" t="str">
        <f t="shared" ca="1" si="143"/>
        <v/>
      </c>
      <c r="AF608" s="24" t="str">
        <f t="shared" ca="1" si="143"/>
        <v/>
      </c>
      <c r="AG608" s="24" t="str">
        <f t="shared" ca="1" si="143"/>
        <v/>
      </c>
      <c r="AH608" s="24" t="str">
        <f t="shared" ca="1" si="143"/>
        <v/>
      </c>
    </row>
    <row r="609" spans="16:34" x14ac:dyDescent="0.25">
      <c r="P609" s="17">
        <v>610</v>
      </c>
      <c r="Q609" s="17">
        <f>VLOOKUP($P609,valores_RSI!$B$3:$D$1417,3,FALSE)</f>
        <v>48.504981536113199</v>
      </c>
      <c r="R609" s="17">
        <f t="shared" si="139"/>
        <v>80</v>
      </c>
      <c r="S609" s="24">
        <f t="shared" si="140"/>
        <v>1285</v>
      </c>
      <c r="T609" s="24">
        <f t="shared" si="140"/>
        <v>1384</v>
      </c>
      <c r="U609" s="24">
        <f t="shared" si="141"/>
        <v>1385</v>
      </c>
      <c r="V609" s="25" t="b">
        <f t="shared" si="135"/>
        <v>0</v>
      </c>
      <c r="W609" s="24" t="b">
        <f t="shared" si="136"/>
        <v>0</v>
      </c>
      <c r="X609" s="24" t="str">
        <f t="shared" si="144"/>
        <v/>
      </c>
      <c r="Y609" s="24" t="str">
        <f t="shared" si="144"/>
        <v/>
      </c>
      <c r="Z609" s="24" t="str">
        <f t="shared" si="137"/>
        <v/>
      </c>
      <c r="AA609" s="24" t="str">
        <f t="shared" si="130"/>
        <v/>
      </c>
      <c r="AC609" s="24" t="str">
        <f t="shared" ca="1" si="143"/>
        <v/>
      </c>
      <c r="AD609" s="24" t="str">
        <f t="shared" ca="1" si="143"/>
        <v/>
      </c>
      <c r="AE609" s="24" t="str">
        <f t="shared" ca="1" si="143"/>
        <v/>
      </c>
      <c r="AF609" s="24" t="str">
        <f t="shared" ca="1" si="143"/>
        <v/>
      </c>
      <c r="AG609" s="24" t="str">
        <f t="shared" ca="1" si="143"/>
        <v/>
      </c>
      <c r="AH609" s="24" t="str">
        <f t="shared" ca="1" si="143"/>
        <v/>
      </c>
    </row>
    <row r="610" spans="16:34" x14ac:dyDescent="0.25">
      <c r="P610" s="17">
        <v>611</v>
      </c>
      <c r="Q610" s="17">
        <f>VLOOKUP($P610,valores_RSI!$B$3:$D$1417,3,FALSE)</f>
        <v>46.808511195358399</v>
      </c>
      <c r="R610" s="17">
        <f t="shared" si="139"/>
        <v>80</v>
      </c>
      <c r="S610" s="24">
        <f t="shared" si="140"/>
        <v>1285</v>
      </c>
      <c r="T610" s="24">
        <f t="shared" si="140"/>
        <v>1384</v>
      </c>
      <c r="U610" s="24">
        <f t="shared" si="141"/>
        <v>1385</v>
      </c>
      <c r="V610" s="25" t="b">
        <f t="shared" si="135"/>
        <v>0</v>
      </c>
      <c r="W610" s="24" t="b">
        <f t="shared" si="136"/>
        <v>0</v>
      </c>
      <c r="X610" s="24" t="str">
        <f t="shared" si="144"/>
        <v/>
      </c>
      <c r="Y610" s="24" t="str">
        <f t="shared" si="144"/>
        <v/>
      </c>
      <c r="Z610" s="24" t="str">
        <f t="shared" si="137"/>
        <v/>
      </c>
      <c r="AA610" s="24" t="str">
        <f t="shared" ref="AA610:AA673" si="145">IF($V610,IF(Q610-Z610&gt;=$L$2,"acima",IF(Q610-Z610&gt;0,"acima mas menor que o break",IF(Q610-Z610=0,"na reta",IF(Q610-Z610&gt;-$L$2,"abaixo mas menor que o break","abaixo")))),"")</f>
        <v/>
      </c>
      <c r="AC610" s="24" t="str">
        <f t="shared" ca="1" si="143"/>
        <v/>
      </c>
      <c r="AD610" s="24" t="str">
        <f t="shared" ca="1" si="143"/>
        <v/>
      </c>
      <c r="AE610" s="24" t="str">
        <f t="shared" ca="1" si="143"/>
        <v/>
      </c>
      <c r="AF610" s="24" t="str">
        <f t="shared" ca="1" si="143"/>
        <v/>
      </c>
      <c r="AG610" s="24" t="str">
        <f t="shared" ca="1" si="143"/>
        <v/>
      </c>
      <c r="AH610" s="24" t="str">
        <f t="shared" ca="1" si="143"/>
        <v/>
      </c>
    </row>
    <row r="611" spans="16:34" x14ac:dyDescent="0.25">
      <c r="P611" s="17">
        <v>612</v>
      </c>
      <c r="Q611" s="17">
        <f>VLOOKUP($P611,valores_RSI!$B$3:$D$1417,3,FALSE)</f>
        <v>44.314492521560801</v>
      </c>
      <c r="R611" s="17">
        <f t="shared" si="139"/>
        <v>80</v>
      </c>
      <c r="S611" s="24">
        <f t="shared" si="140"/>
        <v>1285</v>
      </c>
      <c r="T611" s="24">
        <f t="shared" si="140"/>
        <v>1384</v>
      </c>
      <c r="U611" s="24">
        <f t="shared" si="141"/>
        <v>1385</v>
      </c>
      <c r="V611" s="25" t="b">
        <f t="shared" si="135"/>
        <v>0</v>
      </c>
      <c r="W611" s="24" t="b">
        <f t="shared" si="136"/>
        <v>0</v>
      </c>
      <c r="X611" s="24" t="str">
        <f t="shared" si="144"/>
        <v/>
      </c>
      <c r="Y611" s="24" t="str">
        <f t="shared" si="144"/>
        <v/>
      </c>
      <c r="Z611" s="24" t="str">
        <f t="shared" si="137"/>
        <v/>
      </c>
      <c r="AA611" s="24" t="str">
        <f t="shared" si="145"/>
        <v/>
      </c>
      <c r="AC611" s="24" t="str">
        <f t="shared" ca="1" si="143"/>
        <v/>
      </c>
      <c r="AD611" s="24" t="str">
        <f t="shared" ca="1" si="143"/>
        <v/>
      </c>
      <c r="AE611" s="24" t="str">
        <f t="shared" ca="1" si="143"/>
        <v/>
      </c>
      <c r="AF611" s="24" t="str">
        <f t="shared" ca="1" si="143"/>
        <v/>
      </c>
      <c r="AG611" s="24" t="str">
        <f t="shared" ca="1" si="143"/>
        <v/>
      </c>
      <c r="AH611" s="24" t="str">
        <f t="shared" ca="1" si="143"/>
        <v/>
      </c>
    </row>
    <row r="612" spans="16:34" x14ac:dyDescent="0.25">
      <c r="P612" s="17">
        <v>613</v>
      </c>
      <c r="Q612" s="17">
        <f>VLOOKUP($P612,valores_RSI!$B$3:$D$1417,3,FALSE)</f>
        <v>41.239173799419099</v>
      </c>
      <c r="R612" s="17">
        <f t="shared" si="139"/>
        <v>80</v>
      </c>
      <c r="S612" s="24">
        <f t="shared" si="140"/>
        <v>1285</v>
      </c>
      <c r="T612" s="24">
        <f t="shared" si="140"/>
        <v>1384</v>
      </c>
      <c r="U612" s="24">
        <f t="shared" si="141"/>
        <v>1385</v>
      </c>
      <c r="V612" s="25" t="b">
        <f t="shared" si="135"/>
        <v>0</v>
      </c>
      <c r="W612" s="24" t="b">
        <f t="shared" si="136"/>
        <v>0</v>
      </c>
      <c r="X612" s="24" t="str">
        <f t="shared" si="144"/>
        <v/>
      </c>
      <c r="Y612" s="24" t="str">
        <f t="shared" si="144"/>
        <v/>
      </c>
      <c r="Z612" s="24" t="str">
        <f t="shared" si="137"/>
        <v/>
      </c>
      <c r="AA612" s="24" t="str">
        <f t="shared" si="145"/>
        <v/>
      </c>
      <c r="AC612" s="24" t="str">
        <f t="shared" ca="1" si="143"/>
        <v/>
      </c>
      <c r="AD612" s="24" t="str">
        <f t="shared" ca="1" si="143"/>
        <v/>
      </c>
      <c r="AE612" s="24" t="str">
        <f t="shared" ca="1" si="143"/>
        <v/>
      </c>
      <c r="AF612" s="24" t="str">
        <f t="shared" ca="1" si="143"/>
        <v/>
      </c>
      <c r="AG612" s="24" t="str">
        <f t="shared" ca="1" si="143"/>
        <v/>
      </c>
      <c r="AH612" s="24" t="str">
        <f t="shared" ca="1" si="143"/>
        <v/>
      </c>
    </row>
    <row r="613" spans="16:34" x14ac:dyDescent="0.25">
      <c r="P613" s="17">
        <v>614</v>
      </c>
      <c r="Q613" s="17">
        <f>VLOOKUP($P613,valores_RSI!$B$3:$D$1417,3,FALSE)</f>
        <v>46.177942645716101</v>
      </c>
      <c r="R613" s="17">
        <f t="shared" si="139"/>
        <v>80</v>
      </c>
      <c r="S613" s="24">
        <f t="shared" si="140"/>
        <v>1285</v>
      </c>
      <c r="T613" s="24">
        <f t="shared" si="140"/>
        <v>1384</v>
      </c>
      <c r="U613" s="24">
        <f t="shared" si="141"/>
        <v>1385</v>
      </c>
      <c r="V613" s="25" t="b">
        <f t="shared" si="135"/>
        <v>0</v>
      </c>
      <c r="W613" s="24" t="b">
        <f t="shared" si="136"/>
        <v>0</v>
      </c>
      <c r="X613" s="24" t="str">
        <f t="shared" si="144"/>
        <v/>
      </c>
      <c r="Y613" s="24" t="str">
        <f t="shared" si="144"/>
        <v/>
      </c>
      <c r="Z613" s="24" t="str">
        <f t="shared" si="137"/>
        <v/>
      </c>
      <c r="AA613" s="24" t="str">
        <f t="shared" si="145"/>
        <v/>
      </c>
      <c r="AC613" s="24" t="str">
        <f t="shared" ca="1" si="143"/>
        <v/>
      </c>
      <c r="AD613" s="24" t="str">
        <f t="shared" ca="1" si="143"/>
        <v/>
      </c>
      <c r="AE613" s="24" t="str">
        <f t="shared" ca="1" si="143"/>
        <v/>
      </c>
      <c r="AF613" s="24" t="str">
        <f t="shared" ca="1" si="143"/>
        <v/>
      </c>
      <c r="AG613" s="24" t="str">
        <f t="shared" ca="1" si="143"/>
        <v/>
      </c>
      <c r="AH613" s="24" t="str">
        <f t="shared" ca="1" si="143"/>
        <v/>
      </c>
    </row>
    <row r="614" spans="16:34" x14ac:dyDescent="0.25">
      <c r="P614" s="17">
        <v>615</v>
      </c>
      <c r="Q614" s="17">
        <f>VLOOKUP($P614,valores_RSI!$B$3:$D$1417,3,FALSE)</f>
        <v>42.4892721931176</v>
      </c>
      <c r="R614" s="17">
        <f t="shared" si="139"/>
        <v>80</v>
      </c>
      <c r="S614" s="24">
        <f t="shared" si="140"/>
        <v>1285</v>
      </c>
      <c r="T614" s="24">
        <f t="shared" si="140"/>
        <v>1384</v>
      </c>
      <c r="U614" s="24">
        <f t="shared" si="141"/>
        <v>1385</v>
      </c>
      <c r="V614" s="25" t="b">
        <f t="shared" si="135"/>
        <v>0</v>
      </c>
      <c r="W614" s="24" t="b">
        <f t="shared" si="136"/>
        <v>0</v>
      </c>
      <c r="X614" s="24" t="str">
        <f t="shared" si="144"/>
        <v/>
      </c>
      <c r="Y614" s="24" t="str">
        <f t="shared" si="144"/>
        <v/>
      </c>
      <c r="Z614" s="24" t="str">
        <f t="shared" si="137"/>
        <v/>
      </c>
      <c r="AA614" s="24" t="str">
        <f t="shared" si="145"/>
        <v/>
      </c>
      <c r="AC614" s="24" t="str">
        <f t="shared" ref="AC614:AH629" ca="1" si="146">IF($W614,IF(OR(OFFSET($AA614,AC$2,0)="abaixo",OFFSET($AA614,AC$2,0)="abaixo mas menor que o break"),IF($AA614="acima","cruzou_para_cima",""),""),"")</f>
        <v/>
      </c>
      <c r="AD614" s="24" t="str">
        <f t="shared" ca="1" si="146"/>
        <v/>
      </c>
      <c r="AE614" s="24" t="str">
        <f t="shared" ca="1" si="146"/>
        <v/>
      </c>
      <c r="AF614" s="24" t="str">
        <f t="shared" ca="1" si="146"/>
        <v/>
      </c>
      <c r="AG614" s="24" t="str">
        <f t="shared" ca="1" si="146"/>
        <v/>
      </c>
      <c r="AH614" s="24" t="str">
        <f t="shared" ca="1" si="146"/>
        <v/>
      </c>
    </row>
    <row r="615" spans="16:34" x14ac:dyDescent="0.25">
      <c r="P615" s="17">
        <v>616</v>
      </c>
      <c r="Q615" s="17">
        <f>VLOOKUP($P615,valores_RSI!$B$3:$D$1417,3,FALSE)</f>
        <v>43.393865244042502</v>
      </c>
      <c r="R615" s="17">
        <f t="shared" si="139"/>
        <v>80</v>
      </c>
      <c r="S615" s="24">
        <f t="shared" si="140"/>
        <v>1285</v>
      </c>
      <c r="T615" s="24">
        <f t="shared" si="140"/>
        <v>1384</v>
      </c>
      <c r="U615" s="24">
        <f t="shared" si="141"/>
        <v>1385</v>
      </c>
      <c r="V615" s="25" t="b">
        <f t="shared" si="135"/>
        <v>0</v>
      </c>
      <c r="W615" s="24" t="b">
        <f t="shared" si="136"/>
        <v>0</v>
      </c>
      <c r="X615" s="24" t="str">
        <f t="shared" si="144"/>
        <v/>
      </c>
      <c r="Y615" s="24" t="str">
        <f t="shared" si="144"/>
        <v/>
      </c>
      <c r="Z615" s="24" t="str">
        <f t="shared" si="137"/>
        <v/>
      </c>
      <c r="AA615" s="24" t="str">
        <f t="shared" si="145"/>
        <v/>
      </c>
      <c r="AC615" s="24" t="str">
        <f t="shared" ca="1" si="146"/>
        <v/>
      </c>
      <c r="AD615" s="24" t="str">
        <f t="shared" ca="1" si="146"/>
        <v/>
      </c>
      <c r="AE615" s="24" t="str">
        <f t="shared" ca="1" si="146"/>
        <v/>
      </c>
      <c r="AF615" s="24" t="str">
        <f t="shared" ca="1" si="146"/>
        <v/>
      </c>
      <c r="AG615" s="24" t="str">
        <f t="shared" ca="1" si="146"/>
        <v/>
      </c>
      <c r="AH615" s="24" t="str">
        <f t="shared" ca="1" si="146"/>
        <v/>
      </c>
    </row>
    <row r="616" spans="16:34" x14ac:dyDescent="0.25">
      <c r="P616" s="17">
        <v>617</v>
      </c>
      <c r="Q616" s="17">
        <f>VLOOKUP($P616,valores_RSI!$B$3:$D$1417,3,FALSE)</f>
        <v>38.149942399036803</v>
      </c>
      <c r="R616" s="17">
        <f t="shared" si="139"/>
        <v>80</v>
      </c>
      <c r="S616" s="24">
        <f t="shared" si="140"/>
        <v>1285</v>
      </c>
      <c r="T616" s="24">
        <f t="shared" si="140"/>
        <v>1384</v>
      </c>
      <c r="U616" s="24">
        <f t="shared" si="141"/>
        <v>1385</v>
      </c>
      <c r="V616" s="25" t="b">
        <f t="shared" si="135"/>
        <v>0</v>
      </c>
      <c r="W616" s="24" t="b">
        <f t="shared" si="136"/>
        <v>0</v>
      </c>
      <c r="X616" s="24" t="str">
        <f t="shared" si="144"/>
        <v/>
      </c>
      <c r="Y616" s="24" t="str">
        <f t="shared" si="144"/>
        <v/>
      </c>
      <c r="Z616" s="24" t="str">
        <f t="shared" si="137"/>
        <v/>
      </c>
      <c r="AA616" s="24" t="str">
        <f t="shared" si="145"/>
        <v/>
      </c>
      <c r="AC616" s="24" t="str">
        <f t="shared" ca="1" si="146"/>
        <v/>
      </c>
      <c r="AD616" s="24" t="str">
        <f t="shared" ca="1" si="146"/>
        <v/>
      </c>
      <c r="AE616" s="24" t="str">
        <f t="shared" ca="1" si="146"/>
        <v/>
      </c>
      <c r="AF616" s="24" t="str">
        <f t="shared" ca="1" si="146"/>
        <v/>
      </c>
      <c r="AG616" s="24" t="str">
        <f t="shared" ca="1" si="146"/>
        <v/>
      </c>
      <c r="AH616" s="24" t="str">
        <f t="shared" ca="1" si="146"/>
        <v/>
      </c>
    </row>
    <row r="617" spans="16:34" x14ac:dyDescent="0.25">
      <c r="P617" s="17">
        <v>618</v>
      </c>
      <c r="Q617" s="17">
        <f>VLOOKUP($P617,valores_RSI!$B$3:$D$1417,3,FALSE)</f>
        <v>35.438011758719497</v>
      </c>
      <c r="R617" s="17">
        <f t="shared" si="139"/>
        <v>80</v>
      </c>
      <c r="S617" s="24">
        <f t="shared" si="140"/>
        <v>1285</v>
      </c>
      <c r="T617" s="24">
        <f t="shared" si="140"/>
        <v>1384</v>
      </c>
      <c r="U617" s="24">
        <f t="shared" si="141"/>
        <v>1385</v>
      </c>
      <c r="V617" s="25" t="b">
        <f t="shared" si="135"/>
        <v>0</v>
      </c>
      <c r="W617" s="24" t="b">
        <f t="shared" si="136"/>
        <v>0</v>
      </c>
      <c r="X617" s="24" t="str">
        <f t="shared" si="144"/>
        <v/>
      </c>
      <c r="Y617" s="24" t="str">
        <f t="shared" si="144"/>
        <v/>
      </c>
      <c r="Z617" s="24" t="str">
        <f t="shared" si="137"/>
        <v/>
      </c>
      <c r="AA617" s="24" t="str">
        <f t="shared" si="145"/>
        <v/>
      </c>
      <c r="AC617" s="24" t="str">
        <f t="shared" ca="1" si="146"/>
        <v/>
      </c>
      <c r="AD617" s="24" t="str">
        <f t="shared" ca="1" si="146"/>
        <v/>
      </c>
      <c r="AE617" s="24" t="str">
        <f t="shared" ca="1" si="146"/>
        <v/>
      </c>
      <c r="AF617" s="24" t="str">
        <f t="shared" ca="1" si="146"/>
        <v/>
      </c>
      <c r="AG617" s="24" t="str">
        <f t="shared" ca="1" si="146"/>
        <v/>
      </c>
      <c r="AH617" s="24" t="str">
        <f t="shared" ca="1" si="146"/>
        <v/>
      </c>
    </row>
    <row r="618" spans="16:34" x14ac:dyDescent="0.25">
      <c r="P618" s="17">
        <v>619</v>
      </c>
      <c r="Q618" s="17">
        <f>VLOOKUP($P618,valores_RSI!$B$3:$D$1417,3,FALSE)</f>
        <v>33.660138052086801</v>
      </c>
      <c r="R618" s="17">
        <f t="shared" si="139"/>
        <v>80</v>
      </c>
      <c r="S618" s="24">
        <f t="shared" si="140"/>
        <v>1285</v>
      </c>
      <c r="T618" s="24">
        <f t="shared" si="140"/>
        <v>1384</v>
      </c>
      <c r="U618" s="24">
        <f t="shared" si="141"/>
        <v>1385</v>
      </c>
      <c r="V618" s="25" t="b">
        <f t="shared" si="135"/>
        <v>0</v>
      </c>
      <c r="W618" s="24" t="b">
        <f t="shared" si="136"/>
        <v>0</v>
      </c>
      <c r="X618" s="24" t="str">
        <f t="shared" si="144"/>
        <v/>
      </c>
      <c r="Y618" s="24" t="str">
        <f t="shared" si="144"/>
        <v/>
      </c>
      <c r="Z618" s="24" t="str">
        <f t="shared" si="137"/>
        <v/>
      </c>
      <c r="AA618" s="24" t="str">
        <f t="shared" si="145"/>
        <v/>
      </c>
      <c r="AC618" s="24" t="str">
        <f t="shared" ca="1" si="146"/>
        <v/>
      </c>
      <c r="AD618" s="24" t="str">
        <f t="shared" ca="1" si="146"/>
        <v/>
      </c>
      <c r="AE618" s="24" t="str">
        <f t="shared" ca="1" si="146"/>
        <v/>
      </c>
      <c r="AF618" s="24" t="str">
        <f t="shared" ca="1" si="146"/>
        <v/>
      </c>
      <c r="AG618" s="24" t="str">
        <f t="shared" ca="1" si="146"/>
        <v/>
      </c>
      <c r="AH618" s="24" t="str">
        <f t="shared" ca="1" si="146"/>
        <v/>
      </c>
    </row>
    <row r="619" spans="16:34" x14ac:dyDescent="0.25">
      <c r="P619" s="17">
        <v>620</v>
      </c>
      <c r="Q619" s="17">
        <f>VLOOKUP($P619,valores_RSI!$B$3:$D$1417,3,FALSE)</f>
        <v>31.024108037097498</v>
      </c>
      <c r="R619" s="17">
        <f t="shared" si="139"/>
        <v>80</v>
      </c>
      <c r="S619" s="24">
        <f t="shared" si="140"/>
        <v>1285</v>
      </c>
      <c r="T619" s="24">
        <f t="shared" si="140"/>
        <v>1384</v>
      </c>
      <c r="U619" s="24">
        <f t="shared" si="141"/>
        <v>1385</v>
      </c>
      <c r="V619" s="25" t="b">
        <f t="shared" si="135"/>
        <v>0</v>
      </c>
      <c r="W619" s="24" t="b">
        <f t="shared" si="136"/>
        <v>0</v>
      </c>
      <c r="X619" s="24" t="str">
        <f t="shared" si="144"/>
        <v/>
      </c>
      <c r="Y619" s="24" t="str">
        <f t="shared" si="144"/>
        <v/>
      </c>
      <c r="Z619" s="24" t="str">
        <f t="shared" si="137"/>
        <v/>
      </c>
      <c r="AA619" s="24" t="str">
        <f t="shared" si="145"/>
        <v/>
      </c>
      <c r="AC619" s="24" t="str">
        <f t="shared" ca="1" si="146"/>
        <v/>
      </c>
      <c r="AD619" s="24" t="str">
        <f t="shared" ca="1" si="146"/>
        <v/>
      </c>
      <c r="AE619" s="24" t="str">
        <f t="shared" ca="1" si="146"/>
        <v/>
      </c>
      <c r="AF619" s="24" t="str">
        <f t="shared" ca="1" si="146"/>
        <v/>
      </c>
      <c r="AG619" s="24" t="str">
        <f t="shared" ca="1" si="146"/>
        <v/>
      </c>
      <c r="AH619" s="24" t="str">
        <f t="shared" ca="1" si="146"/>
        <v/>
      </c>
    </row>
    <row r="620" spans="16:34" x14ac:dyDescent="0.25">
      <c r="P620" s="17">
        <v>621</v>
      </c>
      <c r="Q620" s="17">
        <f>VLOOKUP($P620,valores_RSI!$B$3:$D$1417,3,FALSE)</f>
        <v>36.0037333209197</v>
      </c>
      <c r="R620" s="17">
        <f t="shared" si="139"/>
        <v>80</v>
      </c>
      <c r="S620" s="24">
        <f t="shared" si="140"/>
        <v>1285</v>
      </c>
      <c r="T620" s="24">
        <f t="shared" si="140"/>
        <v>1384</v>
      </c>
      <c r="U620" s="24">
        <f t="shared" si="141"/>
        <v>1385</v>
      </c>
      <c r="V620" s="25" t="b">
        <f t="shared" si="135"/>
        <v>0</v>
      </c>
      <c r="W620" s="24" t="b">
        <f t="shared" si="136"/>
        <v>0</v>
      </c>
      <c r="X620" s="24" t="str">
        <f t="shared" si="144"/>
        <v/>
      </c>
      <c r="Y620" s="24" t="str">
        <f t="shared" si="144"/>
        <v/>
      </c>
      <c r="Z620" s="24" t="str">
        <f t="shared" si="137"/>
        <v/>
      </c>
      <c r="AA620" s="24" t="str">
        <f t="shared" si="145"/>
        <v/>
      </c>
      <c r="AC620" s="24" t="str">
        <f t="shared" ca="1" si="146"/>
        <v/>
      </c>
      <c r="AD620" s="24" t="str">
        <f t="shared" ca="1" si="146"/>
        <v/>
      </c>
      <c r="AE620" s="24" t="str">
        <f t="shared" ca="1" si="146"/>
        <v/>
      </c>
      <c r="AF620" s="24" t="str">
        <f t="shared" ca="1" si="146"/>
        <v/>
      </c>
      <c r="AG620" s="24" t="str">
        <f t="shared" ca="1" si="146"/>
        <v/>
      </c>
      <c r="AH620" s="24" t="str">
        <f t="shared" ca="1" si="146"/>
        <v/>
      </c>
    </row>
    <row r="621" spans="16:34" x14ac:dyDescent="0.25">
      <c r="P621" s="17">
        <v>622</v>
      </c>
      <c r="Q621" s="17">
        <f>VLOOKUP($P621,valores_RSI!$B$3:$D$1417,3,FALSE)</f>
        <v>42.322919979491601</v>
      </c>
      <c r="R621" s="17">
        <f t="shared" si="139"/>
        <v>80</v>
      </c>
      <c r="S621" s="24">
        <f t="shared" si="140"/>
        <v>1285</v>
      </c>
      <c r="T621" s="24">
        <f t="shared" si="140"/>
        <v>1384</v>
      </c>
      <c r="U621" s="24">
        <f t="shared" si="141"/>
        <v>1385</v>
      </c>
      <c r="V621" s="25" t="b">
        <f t="shared" si="135"/>
        <v>0</v>
      </c>
      <c r="W621" s="24" t="b">
        <f t="shared" si="136"/>
        <v>0</v>
      </c>
      <c r="X621" s="24" t="str">
        <f t="shared" si="144"/>
        <v/>
      </c>
      <c r="Y621" s="24" t="str">
        <f t="shared" si="144"/>
        <v/>
      </c>
      <c r="Z621" s="24" t="str">
        <f t="shared" si="137"/>
        <v/>
      </c>
      <c r="AA621" s="24" t="str">
        <f t="shared" si="145"/>
        <v/>
      </c>
      <c r="AC621" s="24" t="str">
        <f t="shared" ca="1" si="146"/>
        <v/>
      </c>
      <c r="AD621" s="24" t="str">
        <f t="shared" ca="1" si="146"/>
        <v/>
      </c>
      <c r="AE621" s="24" t="str">
        <f t="shared" ca="1" si="146"/>
        <v/>
      </c>
      <c r="AF621" s="24" t="str">
        <f t="shared" ca="1" si="146"/>
        <v/>
      </c>
      <c r="AG621" s="24" t="str">
        <f t="shared" ca="1" si="146"/>
        <v/>
      </c>
      <c r="AH621" s="24" t="str">
        <f t="shared" ca="1" si="146"/>
        <v/>
      </c>
    </row>
    <row r="622" spans="16:34" x14ac:dyDescent="0.25">
      <c r="P622" s="17">
        <v>623</v>
      </c>
      <c r="Q622" s="17">
        <f>VLOOKUP($P622,valores_RSI!$B$3:$D$1417,3,FALSE)</f>
        <v>40.016642486293499</v>
      </c>
      <c r="R622" s="17">
        <f t="shared" si="139"/>
        <v>80</v>
      </c>
      <c r="S622" s="24">
        <f t="shared" si="140"/>
        <v>1285</v>
      </c>
      <c r="T622" s="24">
        <f t="shared" si="140"/>
        <v>1384</v>
      </c>
      <c r="U622" s="24">
        <f t="shared" si="141"/>
        <v>1385</v>
      </c>
      <c r="V622" s="25" t="b">
        <f t="shared" si="135"/>
        <v>0</v>
      </c>
      <c r="W622" s="24" t="b">
        <f t="shared" si="136"/>
        <v>0</v>
      </c>
      <c r="X622" s="24" t="str">
        <f t="shared" si="144"/>
        <v/>
      </c>
      <c r="Y622" s="24" t="str">
        <f t="shared" si="144"/>
        <v/>
      </c>
      <c r="Z622" s="24" t="str">
        <f t="shared" si="137"/>
        <v/>
      </c>
      <c r="AA622" s="24" t="str">
        <f t="shared" si="145"/>
        <v/>
      </c>
      <c r="AC622" s="24" t="str">
        <f t="shared" ca="1" si="146"/>
        <v/>
      </c>
      <c r="AD622" s="24" t="str">
        <f t="shared" ca="1" si="146"/>
        <v/>
      </c>
      <c r="AE622" s="24" t="str">
        <f t="shared" ca="1" si="146"/>
        <v/>
      </c>
      <c r="AF622" s="24" t="str">
        <f t="shared" ca="1" si="146"/>
        <v/>
      </c>
      <c r="AG622" s="24" t="str">
        <f t="shared" ca="1" si="146"/>
        <v/>
      </c>
      <c r="AH622" s="24" t="str">
        <f t="shared" ca="1" si="146"/>
        <v/>
      </c>
    </row>
    <row r="623" spans="16:34" x14ac:dyDescent="0.25">
      <c r="P623" s="17">
        <v>624</v>
      </c>
      <c r="Q623" s="17">
        <f>VLOOKUP($P623,valores_RSI!$B$3:$D$1417,3,FALSE)</f>
        <v>45.217041326128097</v>
      </c>
      <c r="R623" s="17">
        <f t="shared" si="139"/>
        <v>80</v>
      </c>
      <c r="S623" s="24">
        <f t="shared" si="140"/>
        <v>1285</v>
      </c>
      <c r="T623" s="24">
        <f t="shared" si="140"/>
        <v>1384</v>
      </c>
      <c r="U623" s="24">
        <f t="shared" si="141"/>
        <v>1385</v>
      </c>
      <c r="V623" s="25" t="b">
        <f t="shared" si="135"/>
        <v>0</v>
      </c>
      <c r="W623" s="24" t="b">
        <f t="shared" si="136"/>
        <v>0</v>
      </c>
      <c r="X623" s="24" t="str">
        <f t="shared" si="144"/>
        <v/>
      </c>
      <c r="Y623" s="24" t="str">
        <f t="shared" si="144"/>
        <v/>
      </c>
      <c r="Z623" s="24" t="str">
        <f t="shared" si="137"/>
        <v/>
      </c>
      <c r="AA623" s="24" t="str">
        <f t="shared" si="145"/>
        <v/>
      </c>
      <c r="AC623" s="24" t="str">
        <f t="shared" ca="1" si="146"/>
        <v/>
      </c>
      <c r="AD623" s="24" t="str">
        <f t="shared" ca="1" si="146"/>
        <v/>
      </c>
      <c r="AE623" s="24" t="str">
        <f t="shared" ca="1" si="146"/>
        <v/>
      </c>
      <c r="AF623" s="24" t="str">
        <f t="shared" ca="1" si="146"/>
        <v/>
      </c>
      <c r="AG623" s="24" t="str">
        <f t="shared" ca="1" si="146"/>
        <v/>
      </c>
      <c r="AH623" s="24" t="str">
        <f t="shared" ca="1" si="146"/>
        <v/>
      </c>
    </row>
    <row r="624" spans="16:34" x14ac:dyDescent="0.25">
      <c r="P624" s="17">
        <v>625</v>
      </c>
      <c r="Q624" s="17">
        <f>VLOOKUP($P624,valores_RSI!$B$3:$D$1417,3,FALSE)</f>
        <v>43.208923951930998</v>
      </c>
      <c r="R624" s="17">
        <f t="shared" si="139"/>
        <v>80</v>
      </c>
      <c r="S624" s="24">
        <f t="shared" si="140"/>
        <v>1285</v>
      </c>
      <c r="T624" s="24">
        <f t="shared" si="140"/>
        <v>1384</v>
      </c>
      <c r="U624" s="24">
        <f t="shared" si="141"/>
        <v>1385</v>
      </c>
      <c r="V624" s="25" t="b">
        <f t="shared" si="135"/>
        <v>0</v>
      </c>
      <c r="W624" s="24" t="b">
        <f t="shared" si="136"/>
        <v>0</v>
      </c>
      <c r="X624" s="24" t="str">
        <f t="shared" si="144"/>
        <v/>
      </c>
      <c r="Y624" s="24" t="str">
        <f t="shared" si="144"/>
        <v/>
      </c>
      <c r="Z624" s="24" t="str">
        <f t="shared" si="137"/>
        <v/>
      </c>
      <c r="AA624" s="24" t="str">
        <f t="shared" si="145"/>
        <v/>
      </c>
      <c r="AC624" s="24" t="str">
        <f t="shared" ca="1" si="146"/>
        <v/>
      </c>
      <c r="AD624" s="24" t="str">
        <f t="shared" ca="1" si="146"/>
        <v/>
      </c>
      <c r="AE624" s="24" t="str">
        <f t="shared" ca="1" si="146"/>
        <v/>
      </c>
      <c r="AF624" s="24" t="str">
        <f t="shared" ca="1" si="146"/>
        <v/>
      </c>
      <c r="AG624" s="24" t="str">
        <f t="shared" ca="1" si="146"/>
        <v/>
      </c>
      <c r="AH624" s="24" t="str">
        <f t="shared" ca="1" si="146"/>
        <v/>
      </c>
    </row>
    <row r="625" spans="16:34" x14ac:dyDescent="0.25">
      <c r="P625" s="17">
        <v>626</v>
      </c>
      <c r="Q625" s="17">
        <f>VLOOKUP($P625,valores_RSI!$B$3:$D$1417,3,FALSE)</f>
        <v>42.780958952264797</v>
      </c>
      <c r="R625" s="17">
        <f t="shared" si="139"/>
        <v>80</v>
      </c>
      <c r="S625" s="24">
        <f t="shared" si="140"/>
        <v>1285</v>
      </c>
      <c r="T625" s="24">
        <f t="shared" si="140"/>
        <v>1384</v>
      </c>
      <c r="U625" s="24">
        <f t="shared" si="141"/>
        <v>1385</v>
      </c>
      <c r="V625" s="25" t="b">
        <f t="shared" si="135"/>
        <v>0</v>
      </c>
      <c r="W625" s="24" t="b">
        <f t="shared" si="136"/>
        <v>0</v>
      </c>
      <c r="X625" s="24" t="str">
        <f t="shared" si="144"/>
        <v/>
      </c>
      <c r="Y625" s="24" t="str">
        <f t="shared" si="144"/>
        <v/>
      </c>
      <c r="Z625" s="24" t="str">
        <f t="shared" si="137"/>
        <v/>
      </c>
      <c r="AA625" s="24" t="str">
        <f t="shared" si="145"/>
        <v/>
      </c>
      <c r="AC625" s="24" t="str">
        <f t="shared" ca="1" si="146"/>
        <v/>
      </c>
      <c r="AD625" s="24" t="str">
        <f t="shared" ca="1" si="146"/>
        <v/>
      </c>
      <c r="AE625" s="24" t="str">
        <f t="shared" ca="1" si="146"/>
        <v/>
      </c>
      <c r="AF625" s="24" t="str">
        <f t="shared" ca="1" si="146"/>
        <v/>
      </c>
      <c r="AG625" s="24" t="str">
        <f t="shared" ca="1" si="146"/>
        <v/>
      </c>
      <c r="AH625" s="24" t="str">
        <f t="shared" ca="1" si="146"/>
        <v/>
      </c>
    </row>
    <row r="626" spans="16:34" x14ac:dyDescent="0.25">
      <c r="P626" s="17">
        <v>627</v>
      </c>
      <c r="Q626" s="17">
        <f>VLOOKUP($P626,valores_RSI!$B$3:$D$1417,3,FALSE)</f>
        <v>46.8567303950595</v>
      </c>
      <c r="R626" s="17">
        <f t="shared" si="139"/>
        <v>80</v>
      </c>
      <c r="S626" s="24">
        <f t="shared" si="140"/>
        <v>1285</v>
      </c>
      <c r="T626" s="24">
        <f t="shared" si="140"/>
        <v>1384</v>
      </c>
      <c r="U626" s="24">
        <f t="shared" si="141"/>
        <v>1385</v>
      </c>
      <c r="V626" s="25" t="b">
        <f t="shared" si="135"/>
        <v>0</v>
      </c>
      <c r="W626" s="24" t="b">
        <f t="shared" si="136"/>
        <v>0</v>
      </c>
      <c r="X626" s="24" t="str">
        <f t="shared" si="144"/>
        <v/>
      </c>
      <c r="Y626" s="24" t="str">
        <f t="shared" si="144"/>
        <v/>
      </c>
      <c r="Z626" s="24" t="str">
        <f t="shared" si="137"/>
        <v/>
      </c>
      <c r="AA626" s="24" t="str">
        <f t="shared" si="145"/>
        <v/>
      </c>
      <c r="AC626" s="24" t="str">
        <f t="shared" ca="1" si="146"/>
        <v/>
      </c>
      <c r="AD626" s="24" t="str">
        <f t="shared" ca="1" si="146"/>
        <v/>
      </c>
      <c r="AE626" s="24" t="str">
        <f t="shared" ca="1" si="146"/>
        <v/>
      </c>
      <c r="AF626" s="24" t="str">
        <f t="shared" ca="1" si="146"/>
        <v/>
      </c>
      <c r="AG626" s="24" t="str">
        <f t="shared" ca="1" si="146"/>
        <v/>
      </c>
      <c r="AH626" s="24" t="str">
        <f t="shared" ca="1" si="146"/>
        <v/>
      </c>
    </row>
    <row r="627" spans="16:34" x14ac:dyDescent="0.25">
      <c r="P627" s="17">
        <v>628</v>
      </c>
      <c r="Q627" s="17">
        <f>VLOOKUP($P627,valores_RSI!$B$3:$D$1417,3,FALSE)</f>
        <v>48.249905817059897</v>
      </c>
      <c r="R627" s="17">
        <f t="shared" si="139"/>
        <v>80</v>
      </c>
      <c r="S627" s="24">
        <f t="shared" si="140"/>
        <v>1285</v>
      </c>
      <c r="T627" s="24">
        <f t="shared" si="140"/>
        <v>1384</v>
      </c>
      <c r="U627" s="24">
        <f t="shared" si="141"/>
        <v>1385</v>
      </c>
      <c r="V627" s="25" t="b">
        <f t="shared" si="135"/>
        <v>0</v>
      </c>
      <c r="W627" s="24" t="b">
        <f t="shared" si="136"/>
        <v>0</v>
      </c>
      <c r="X627" s="24" t="str">
        <f t="shared" si="144"/>
        <v/>
      </c>
      <c r="Y627" s="24" t="str">
        <f t="shared" si="144"/>
        <v/>
      </c>
      <c r="Z627" s="24" t="str">
        <f t="shared" si="137"/>
        <v/>
      </c>
      <c r="AA627" s="24" t="str">
        <f t="shared" si="145"/>
        <v/>
      </c>
      <c r="AC627" s="24" t="str">
        <f t="shared" ca="1" si="146"/>
        <v/>
      </c>
      <c r="AD627" s="24" t="str">
        <f t="shared" ca="1" si="146"/>
        <v/>
      </c>
      <c r="AE627" s="24" t="str">
        <f t="shared" ca="1" si="146"/>
        <v/>
      </c>
      <c r="AF627" s="24" t="str">
        <f t="shared" ca="1" si="146"/>
        <v/>
      </c>
      <c r="AG627" s="24" t="str">
        <f t="shared" ca="1" si="146"/>
        <v/>
      </c>
      <c r="AH627" s="24" t="str">
        <f t="shared" ca="1" si="146"/>
        <v/>
      </c>
    </row>
    <row r="628" spans="16:34" x14ac:dyDescent="0.25">
      <c r="P628" s="17">
        <v>629</v>
      </c>
      <c r="Q628" s="17">
        <f>VLOOKUP($P628,valores_RSI!$B$3:$D$1417,3,FALSE)</f>
        <v>46.873859775386201</v>
      </c>
      <c r="R628" s="17">
        <f t="shared" si="139"/>
        <v>80</v>
      </c>
      <c r="S628" s="24">
        <f t="shared" si="140"/>
        <v>1285</v>
      </c>
      <c r="T628" s="24">
        <f t="shared" si="140"/>
        <v>1384</v>
      </c>
      <c r="U628" s="24">
        <f t="shared" si="141"/>
        <v>1385</v>
      </c>
      <c r="V628" s="25" t="b">
        <f t="shared" si="135"/>
        <v>0</v>
      </c>
      <c r="W628" s="24" t="b">
        <f t="shared" si="136"/>
        <v>0</v>
      </c>
      <c r="X628" s="24" t="str">
        <f t="shared" ref="X628:Y647" si="147">IF($V628,VLOOKUP($R628,$B$5:$N$101,X$2,FALSE),"")</f>
        <v/>
      </c>
      <c r="Y628" s="24" t="str">
        <f t="shared" si="147"/>
        <v/>
      </c>
      <c r="Z628" s="24" t="str">
        <f t="shared" si="137"/>
        <v/>
      </c>
      <c r="AA628" s="24" t="str">
        <f t="shared" si="145"/>
        <v/>
      </c>
      <c r="AC628" s="24" t="str">
        <f t="shared" ca="1" si="146"/>
        <v/>
      </c>
      <c r="AD628" s="24" t="str">
        <f t="shared" ca="1" si="146"/>
        <v/>
      </c>
      <c r="AE628" s="24" t="str">
        <f t="shared" ca="1" si="146"/>
        <v/>
      </c>
      <c r="AF628" s="24" t="str">
        <f t="shared" ca="1" si="146"/>
        <v/>
      </c>
      <c r="AG628" s="24" t="str">
        <f t="shared" ca="1" si="146"/>
        <v/>
      </c>
      <c r="AH628" s="24" t="str">
        <f t="shared" ca="1" si="146"/>
        <v/>
      </c>
    </row>
    <row r="629" spans="16:34" x14ac:dyDescent="0.25">
      <c r="P629" s="17">
        <v>630</v>
      </c>
      <c r="Q629" s="17">
        <f>VLOOKUP($P629,valores_RSI!$B$3:$D$1417,3,FALSE)</f>
        <v>45.756587652809998</v>
      </c>
      <c r="R629" s="17">
        <f t="shared" si="139"/>
        <v>80</v>
      </c>
      <c r="S629" s="24">
        <f t="shared" si="140"/>
        <v>1285</v>
      </c>
      <c r="T629" s="24">
        <f t="shared" si="140"/>
        <v>1384</v>
      </c>
      <c r="U629" s="24">
        <f t="shared" si="141"/>
        <v>1385</v>
      </c>
      <c r="V629" s="25" t="b">
        <f t="shared" si="135"/>
        <v>0</v>
      </c>
      <c r="W629" s="24" t="b">
        <f t="shared" si="136"/>
        <v>0</v>
      </c>
      <c r="X629" s="24" t="str">
        <f t="shared" si="147"/>
        <v/>
      </c>
      <c r="Y629" s="24" t="str">
        <f t="shared" si="147"/>
        <v/>
      </c>
      <c r="Z629" s="24" t="str">
        <f t="shared" si="137"/>
        <v/>
      </c>
      <c r="AA629" s="24" t="str">
        <f t="shared" si="145"/>
        <v/>
      </c>
      <c r="AC629" s="24" t="str">
        <f t="shared" ca="1" si="146"/>
        <v/>
      </c>
      <c r="AD629" s="24" t="str">
        <f t="shared" ca="1" si="146"/>
        <v/>
      </c>
      <c r="AE629" s="24" t="str">
        <f t="shared" ca="1" si="146"/>
        <v/>
      </c>
      <c r="AF629" s="24" t="str">
        <f t="shared" ca="1" si="146"/>
        <v/>
      </c>
      <c r="AG629" s="24" t="str">
        <f t="shared" ca="1" si="146"/>
        <v/>
      </c>
      <c r="AH629" s="24" t="str">
        <f t="shared" ca="1" si="146"/>
        <v/>
      </c>
    </row>
    <row r="630" spans="16:34" x14ac:dyDescent="0.25">
      <c r="P630" s="17">
        <v>631</v>
      </c>
      <c r="Q630" s="17">
        <f>VLOOKUP($P630,valores_RSI!$B$3:$D$1417,3,FALSE)</f>
        <v>43.019728461945199</v>
      </c>
      <c r="R630" s="17">
        <f t="shared" si="139"/>
        <v>80</v>
      </c>
      <c r="S630" s="24">
        <f t="shared" si="140"/>
        <v>1285</v>
      </c>
      <c r="T630" s="24">
        <f t="shared" si="140"/>
        <v>1384</v>
      </c>
      <c r="U630" s="24">
        <f t="shared" si="141"/>
        <v>1385</v>
      </c>
      <c r="V630" s="25" t="b">
        <f t="shared" si="135"/>
        <v>0</v>
      </c>
      <c r="W630" s="24" t="b">
        <f t="shared" si="136"/>
        <v>0</v>
      </c>
      <c r="X630" s="24" t="str">
        <f t="shared" si="147"/>
        <v/>
      </c>
      <c r="Y630" s="24" t="str">
        <f t="shared" si="147"/>
        <v/>
      </c>
      <c r="Z630" s="24" t="str">
        <f t="shared" si="137"/>
        <v/>
      </c>
      <c r="AA630" s="24" t="str">
        <f t="shared" si="145"/>
        <v/>
      </c>
      <c r="AC630" s="24" t="str">
        <f t="shared" ref="AC630:AH645" ca="1" si="148">IF($W630,IF(OR(OFFSET($AA630,AC$2,0)="abaixo",OFFSET($AA630,AC$2,0)="abaixo mas menor que o break"),IF($AA630="acima","cruzou_para_cima",""),""),"")</f>
        <v/>
      </c>
      <c r="AD630" s="24" t="str">
        <f t="shared" ca="1" si="148"/>
        <v/>
      </c>
      <c r="AE630" s="24" t="str">
        <f t="shared" ca="1" si="148"/>
        <v/>
      </c>
      <c r="AF630" s="24" t="str">
        <f t="shared" ca="1" si="148"/>
        <v/>
      </c>
      <c r="AG630" s="24" t="str">
        <f t="shared" ca="1" si="148"/>
        <v/>
      </c>
      <c r="AH630" s="24" t="str">
        <f t="shared" ca="1" si="148"/>
        <v/>
      </c>
    </row>
    <row r="631" spans="16:34" x14ac:dyDescent="0.25">
      <c r="P631" s="17">
        <v>632</v>
      </c>
      <c r="Q631" s="17">
        <f>VLOOKUP($P631,valores_RSI!$B$3:$D$1417,3,FALSE)</f>
        <v>41.614681806740897</v>
      </c>
      <c r="R631" s="17">
        <f t="shared" si="139"/>
        <v>80</v>
      </c>
      <c r="S631" s="24">
        <f t="shared" si="140"/>
        <v>1285</v>
      </c>
      <c r="T631" s="24">
        <f t="shared" si="140"/>
        <v>1384</v>
      </c>
      <c r="U631" s="24">
        <f t="shared" si="141"/>
        <v>1385</v>
      </c>
      <c r="V631" s="25" t="b">
        <f t="shared" si="135"/>
        <v>0</v>
      </c>
      <c r="W631" s="24" t="b">
        <f t="shared" si="136"/>
        <v>0</v>
      </c>
      <c r="X631" s="24" t="str">
        <f t="shared" si="147"/>
        <v/>
      </c>
      <c r="Y631" s="24" t="str">
        <f t="shared" si="147"/>
        <v/>
      </c>
      <c r="Z631" s="24" t="str">
        <f t="shared" si="137"/>
        <v/>
      </c>
      <c r="AA631" s="24" t="str">
        <f t="shared" si="145"/>
        <v/>
      </c>
      <c r="AC631" s="24" t="str">
        <f t="shared" ca="1" si="148"/>
        <v/>
      </c>
      <c r="AD631" s="24" t="str">
        <f t="shared" ca="1" si="148"/>
        <v/>
      </c>
      <c r="AE631" s="24" t="str">
        <f t="shared" ca="1" si="148"/>
        <v/>
      </c>
      <c r="AF631" s="24" t="str">
        <f t="shared" ca="1" si="148"/>
        <v/>
      </c>
      <c r="AG631" s="24" t="str">
        <f t="shared" ca="1" si="148"/>
        <v/>
      </c>
      <c r="AH631" s="24" t="str">
        <f t="shared" ca="1" si="148"/>
        <v/>
      </c>
    </row>
    <row r="632" spans="16:34" x14ac:dyDescent="0.25">
      <c r="P632" s="17">
        <v>633</v>
      </c>
      <c r="Q632" s="17">
        <f>VLOOKUP($P632,valores_RSI!$B$3:$D$1417,3,FALSE)</f>
        <v>40.645162172435199</v>
      </c>
      <c r="R632" s="17">
        <f t="shared" si="139"/>
        <v>80</v>
      </c>
      <c r="S632" s="24">
        <f t="shared" si="140"/>
        <v>1285</v>
      </c>
      <c r="T632" s="24">
        <f t="shared" si="140"/>
        <v>1384</v>
      </c>
      <c r="U632" s="24">
        <f t="shared" si="141"/>
        <v>1385</v>
      </c>
      <c r="V632" s="25" t="b">
        <f t="shared" si="135"/>
        <v>0</v>
      </c>
      <c r="W632" s="24" t="b">
        <f t="shared" si="136"/>
        <v>0</v>
      </c>
      <c r="X632" s="24" t="str">
        <f t="shared" si="147"/>
        <v/>
      </c>
      <c r="Y632" s="24" t="str">
        <f t="shared" si="147"/>
        <v/>
      </c>
      <c r="Z632" s="24" t="str">
        <f t="shared" si="137"/>
        <v/>
      </c>
      <c r="AA632" s="24" t="str">
        <f t="shared" si="145"/>
        <v/>
      </c>
      <c r="AC632" s="24" t="str">
        <f t="shared" ca="1" si="148"/>
        <v/>
      </c>
      <c r="AD632" s="24" t="str">
        <f t="shared" ca="1" si="148"/>
        <v/>
      </c>
      <c r="AE632" s="24" t="str">
        <f t="shared" ca="1" si="148"/>
        <v/>
      </c>
      <c r="AF632" s="24" t="str">
        <f t="shared" ca="1" si="148"/>
        <v/>
      </c>
      <c r="AG632" s="24" t="str">
        <f t="shared" ca="1" si="148"/>
        <v/>
      </c>
      <c r="AH632" s="24" t="str">
        <f t="shared" ca="1" si="148"/>
        <v/>
      </c>
    </row>
    <row r="633" spans="16:34" x14ac:dyDescent="0.25">
      <c r="P633" s="17">
        <v>634</v>
      </c>
      <c r="Q633" s="17">
        <f>VLOOKUP($P633,valores_RSI!$B$3:$D$1417,3,FALSE)</f>
        <v>35.575867745679297</v>
      </c>
      <c r="R633" s="17">
        <f t="shared" si="139"/>
        <v>80</v>
      </c>
      <c r="S633" s="24">
        <f t="shared" si="140"/>
        <v>1285</v>
      </c>
      <c r="T633" s="24">
        <f t="shared" si="140"/>
        <v>1384</v>
      </c>
      <c r="U633" s="24">
        <f t="shared" si="141"/>
        <v>1385</v>
      </c>
      <c r="V633" s="25" t="b">
        <f t="shared" si="135"/>
        <v>0</v>
      </c>
      <c r="W633" s="24" t="b">
        <f t="shared" si="136"/>
        <v>0</v>
      </c>
      <c r="X633" s="24" t="str">
        <f t="shared" si="147"/>
        <v/>
      </c>
      <c r="Y633" s="24" t="str">
        <f t="shared" si="147"/>
        <v/>
      </c>
      <c r="Z633" s="24" t="str">
        <f t="shared" si="137"/>
        <v/>
      </c>
      <c r="AA633" s="24" t="str">
        <f t="shared" si="145"/>
        <v/>
      </c>
      <c r="AC633" s="24" t="str">
        <f t="shared" ca="1" si="148"/>
        <v/>
      </c>
      <c r="AD633" s="24" t="str">
        <f t="shared" ca="1" si="148"/>
        <v/>
      </c>
      <c r="AE633" s="24" t="str">
        <f t="shared" ca="1" si="148"/>
        <v/>
      </c>
      <c r="AF633" s="24" t="str">
        <f t="shared" ca="1" si="148"/>
        <v/>
      </c>
      <c r="AG633" s="24" t="str">
        <f t="shared" ca="1" si="148"/>
        <v/>
      </c>
      <c r="AH633" s="24" t="str">
        <f t="shared" ca="1" si="148"/>
        <v/>
      </c>
    </row>
    <row r="634" spans="16:34" x14ac:dyDescent="0.25">
      <c r="P634" s="17">
        <v>635</v>
      </c>
      <c r="Q634" s="17">
        <f>VLOOKUP($P634,valores_RSI!$B$3:$D$1417,3,FALSE)</f>
        <v>35.433361172559302</v>
      </c>
      <c r="R634" s="17">
        <f t="shared" si="139"/>
        <v>80</v>
      </c>
      <c r="S634" s="24">
        <f t="shared" si="140"/>
        <v>1285</v>
      </c>
      <c r="T634" s="24">
        <f t="shared" si="140"/>
        <v>1384</v>
      </c>
      <c r="U634" s="24">
        <f t="shared" si="141"/>
        <v>1385</v>
      </c>
      <c r="V634" s="25" t="b">
        <f t="shared" si="135"/>
        <v>0</v>
      </c>
      <c r="W634" s="24" t="b">
        <f t="shared" si="136"/>
        <v>0</v>
      </c>
      <c r="X634" s="24" t="str">
        <f t="shared" si="147"/>
        <v/>
      </c>
      <c r="Y634" s="24" t="str">
        <f t="shared" si="147"/>
        <v/>
      </c>
      <c r="Z634" s="24" t="str">
        <f t="shared" si="137"/>
        <v/>
      </c>
      <c r="AA634" s="24" t="str">
        <f t="shared" si="145"/>
        <v/>
      </c>
      <c r="AC634" s="24" t="str">
        <f t="shared" ca="1" si="148"/>
        <v/>
      </c>
      <c r="AD634" s="24" t="str">
        <f t="shared" ca="1" si="148"/>
        <v/>
      </c>
      <c r="AE634" s="24" t="str">
        <f t="shared" ca="1" si="148"/>
        <v/>
      </c>
      <c r="AF634" s="24" t="str">
        <f t="shared" ca="1" si="148"/>
        <v/>
      </c>
      <c r="AG634" s="24" t="str">
        <f t="shared" ca="1" si="148"/>
        <v/>
      </c>
      <c r="AH634" s="24" t="str">
        <f t="shared" ca="1" si="148"/>
        <v/>
      </c>
    </row>
    <row r="635" spans="16:34" x14ac:dyDescent="0.25">
      <c r="P635" s="17">
        <v>636</v>
      </c>
      <c r="Q635" s="17">
        <f>VLOOKUP($P635,valores_RSI!$B$3:$D$1417,3,FALSE)</f>
        <v>34.224413089600603</v>
      </c>
      <c r="R635" s="17">
        <f t="shared" si="139"/>
        <v>80</v>
      </c>
      <c r="S635" s="24">
        <f t="shared" si="140"/>
        <v>1285</v>
      </c>
      <c r="T635" s="24">
        <f t="shared" si="140"/>
        <v>1384</v>
      </c>
      <c r="U635" s="24">
        <f t="shared" si="141"/>
        <v>1385</v>
      </c>
      <c r="V635" s="25" t="b">
        <f t="shared" si="135"/>
        <v>0</v>
      </c>
      <c r="W635" s="24" t="b">
        <f t="shared" si="136"/>
        <v>0</v>
      </c>
      <c r="X635" s="24" t="str">
        <f t="shared" si="147"/>
        <v/>
      </c>
      <c r="Y635" s="24" t="str">
        <f t="shared" si="147"/>
        <v/>
      </c>
      <c r="Z635" s="24" t="str">
        <f t="shared" si="137"/>
        <v/>
      </c>
      <c r="AA635" s="24" t="str">
        <f t="shared" si="145"/>
        <v/>
      </c>
      <c r="AC635" s="24" t="str">
        <f t="shared" ca="1" si="148"/>
        <v/>
      </c>
      <c r="AD635" s="24" t="str">
        <f t="shared" ca="1" si="148"/>
        <v/>
      </c>
      <c r="AE635" s="24" t="str">
        <f t="shared" ca="1" si="148"/>
        <v/>
      </c>
      <c r="AF635" s="24" t="str">
        <f t="shared" ca="1" si="148"/>
        <v/>
      </c>
      <c r="AG635" s="24" t="str">
        <f t="shared" ca="1" si="148"/>
        <v/>
      </c>
      <c r="AH635" s="24" t="str">
        <f t="shared" ca="1" si="148"/>
        <v/>
      </c>
    </row>
    <row r="636" spans="16:34" x14ac:dyDescent="0.25">
      <c r="P636" s="17">
        <v>637</v>
      </c>
      <c r="Q636" s="17">
        <f>VLOOKUP($P636,valores_RSI!$B$3:$D$1417,3,FALSE)</f>
        <v>33.517055490626703</v>
      </c>
      <c r="R636" s="17">
        <f t="shared" si="139"/>
        <v>80</v>
      </c>
      <c r="S636" s="24">
        <f t="shared" si="140"/>
        <v>1285</v>
      </c>
      <c r="T636" s="24">
        <f t="shared" si="140"/>
        <v>1384</v>
      </c>
      <c r="U636" s="24">
        <f t="shared" si="141"/>
        <v>1385</v>
      </c>
      <c r="V636" s="25" t="b">
        <f t="shared" si="135"/>
        <v>0</v>
      </c>
      <c r="W636" s="24" t="b">
        <f t="shared" si="136"/>
        <v>0</v>
      </c>
      <c r="X636" s="24" t="str">
        <f t="shared" si="147"/>
        <v/>
      </c>
      <c r="Y636" s="24" t="str">
        <f t="shared" si="147"/>
        <v/>
      </c>
      <c r="Z636" s="24" t="str">
        <f t="shared" si="137"/>
        <v/>
      </c>
      <c r="AA636" s="24" t="str">
        <f t="shared" si="145"/>
        <v/>
      </c>
      <c r="AC636" s="24" t="str">
        <f t="shared" ca="1" si="148"/>
        <v/>
      </c>
      <c r="AD636" s="24" t="str">
        <f t="shared" ca="1" si="148"/>
        <v/>
      </c>
      <c r="AE636" s="24" t="str">
        <f t="shared" ca="1" si="148"/>
        <v/>
      </c>
      <c r="AF636" s="24" t="str">
        <f t="shared" ca="1" si="148"/>
        <v/>
      </c>
      <c r="AG636" s="24" t="str">
        <f t="shared" ca="1" si="148"/>
        <v/>
      </c>
      <c r="AH636" s="24" t="str">
        <f t="shared" ca="1" si="148"/>
        <v/>
      </c>
    </row>
    <row r="637" spans="16:34" x14ac:dyDescent="0.25">
      <c r="P637" s="17">
        <v>638</v>
      </c>
      <c r="Q637" s="17">
        <f>VLOOKUP($P637,valores_RSI!$B$3:$D$1417,3,FALSE)</f>
        <v>36.638086323115402</v>
      </c>
      <c r="R637" s="17">
        <f t="shared" si="139"/>
        <v>80</v>
      </c>
      <c r="S637" s="24">
        <f t="shared" si="140"/>
        <v>1285</v>
      </c>
      <c r="T637" s="24">
        <f t="shared" si="140"/>
        <v>1384</v>
      </c>
      <c r="U637" s="24">
        <f t="shared" si="141"/>
        <v>1385</v>
      </c>
      <c r="V637" s="25" t="b">
        <f t="shared" si="135"/>
        <v>0</v>
      </c>
      <c r="W637" s="24" t="b">
        <f t="shared" si="136"/>
        <v>0</v>
      </c>
      <c r="X637" s="24" t="str">
        <f t="shared" si="147"/>
        <v/>
      </c>
      <c r="Y637" s="24" t="str">
        <f t="shared" si="147"/>
        <v/>
      </c>
      <c r="Z637" s="24" t="str">
        <f t="shared" si="137"/>
        <v/>
      </c>
      <c r="AA637" s="24" t="str">
        <f t="shared" si="145"/>
        <v/>
      </c>
      <c r="AC637" s="24" t="str">
        <f t="shared" ca="1" si="148"/>
        <v/>
      </c>
      <c r="AD637" s="24" t="str">
        <f t="shared" ca="1" si="148"/>
        <v/>
      </c>
      <c r="AE637" s="24" t="str">
        <f t="shared" ca="1" si="148"/>
        <v/>
      </c>
      <c r="AF637" s="24" t="str">
        <f t="shared" ca="1" si="148"/>
        <v/>
      </c>
      <c r="AG637" s="24" t="str">
        <f t="shared" ca="1" si="148"/>
        <v/>
      </c>
      <c r="AH637" s="24" t="str">
        <f t="shared" ca="1" si="148"/>
        <v/>
      </c>
    </row>
    <row r="638" spans="16:34" x14ac:dyDescent="0.25">
      <c r="P638" s="17">
        <v>639</v>
      </c>
      <c r="Q638" s="17">
        <f>VLOOKUP($P638,valores_RSI!$B$3:$D$1417,3,FALSE)</f>
        <v>39.002643201997103</v>
      </c>
      <c r="R638" s="17">
        <f t="shared" si="139"/>
        <v>80</v>
      </c>
      <c r="S638" s="24">
        <f t="shared" si="140"/>
        <v>1285</v>
      </c>
      <c r="T638" s="24">
        <f t="shared" si="140"/>
        <v>1384</v>
      </c>
      <c r="U638" s="24">
        <f t="shared" si="141"/>
        <v>1385</v>
      </c>
      <c r="V638" s="25" t="b">
        <f t="shared" si="135"/>
        <v>0</v>
      </c>
      <c r="W638" s="24" t="b">
        <f t="shared" si="136"/>
        <v>0</v>
      </c>
      <c r="X638" s="24" t="str">
        <f t="shared" si="147"/>
        <v/>
      </c>
      <c r="Y638" s="24" t="str">
        <f t="shared" si="147"/>
        <v/>
      </c>
      <c r="Z638" s="24" t="str">
        <f t="shared" si="137"/>
        <v/>
      </c>
      <c r="AA638" s="24" t="str">
        <f t="shared" si="145"/>
        <v/>
      </c>
      <c r="AC638" s="24" t="str">
        <f t="shared" ca="1" si="148"/>
        <v/>
      </c>
      <c r="AD638" s="24" t="str">
        <f t="shared" ca="1" si="148"/>
        <v/>
      </c>
      <c r="AE638" s="24" t="str">
        <f t="shared" ca="1" si="148"/>
        <v/>
      </c>
      <c r="AF638" s="24" t="str">
        <f t="shared" ca="1" si="148"/>
        <v/>
      </c>
      <c r="AG638" s="24" t="str">
        <f t="shared" ca="1" si="148"/>
        <v/>
      </c>
      <c r="AH638" s="24" t="str">
        <f t="shared" ca="1" si="148"/>
        <v/>
      </c>
    </row>
    <row r="639" spans="16:34" x14ac:dyDescent="0.25">
      <c r="P639" s="17">
        <v>640</v>
      </c>
      <c r="Q639" s="17">
        <f>VLOOKUP($P639,valores_RSI!$B$3:$D$1417,3,FALSE)</f>
        <v>45.610750748102397</v>
      </c>
      <c r="R639" s="17">
        <f t="shared" si="139"/>
        <v>80</v>
      </c>
      <c r="S639" s="24">
        <f t="shared" si="140"/>
        <v>1285</v>
      </c>
      <c r="T639" s="24">
        <f t="shared" si="140"/>
        <v>1384</v>
      </c>
      <c r="U639" s="24">
        <f t="shared" si="141"/>
        <v>1385</v>
      </c>
      <c r="V639" s="25" t="b">
        <f t="shared" si="135"/>
        <v>0</v>
      </c>
      <c r="W639" s="24" t="b">
        <f t="shared" si="136"/>
        <v>0</v>
      </c>
      <c r="X639" s="24" t="str">
        <f t="shared" si="147"/>
        <v/>
      </c>
      <c r="Y639" s="24" t="str">
        <f t="shared" si="147"/>
        <v/>
      </c>
      <c r="Z639" s="24" t="str">
        <f t="shared" si="137"/>
        <v/>
      </c>
      <c r="AA639" s="24" t="str">
        <f t="shared" si="145"/>
        <v/>
      </c>
      <c r="AC639" s="24" t="str">
        <f t="shared" ca="1" si="148"/>
        <v/>
      </c>
      <c r="AD639" s="24" t="str">
        <f t="shared" ca="1" si="148"/>
        <v/>
      </c>
      <c r="AE639" s="24" t="str">
        <f t="shared" ca="1" si="148"/>
        <v/>
      </c>
      <c r="AF639" s="24" t="str">
        <f t="shared" ca="1" si="148"/>
        <v/>
      </c>
      <c r="AG639" s="24" t="str">
        <f t="shared" ca="1" si="148"/>
        <v/>
      </c>
      <c r="AH639" s="24" t="str">
        <f t="shared" ca="1" si="148"/>
        <v/>
      </c>
    </row>
    <row r="640" spans="16:34" x14ac:dyDescent="0.25">
      <c r="P640" s="17">
        <v>641</v>
      </c>
      <c r="Q640" s="17">
        <f>VLOOKUP($P640,valores_RSI!$B$3:$D$1417,3,FALSE)</f>
        <v>46.971571311025102</v>
      </c>
      <c r="R640" s="17">
        <f t="shared" si="139"/>
        <v>80</v>
      </c>
      <c r="S640" s="24">
        <f t="shared" si="140"/>
        <v>1285</v>
      </c>
      <c r="T640" s="24">
        <f t="shared" si="140"/>
        <v>1384</v>
      </c>
      <c r="U640" s="24">
        <f t="shared" si="141"/>
        <v>1385</v>
      </c>
      <c r="V640" s="25" t="b">
        <f t="shared" si="135"/>
        <v>0</v>
      </c>
      <c r="W640" s="24" t="b">
        <f t="shared" si="136"/>
        <v>0</v>
      </c>
      <c r="X640" s="24" t="str">
        <f t="shared" si="147"/>
        <v/>
      </c>
      <c r="Y640" s="24" t="str">
        <f t="shared" si="147"/>
        <v/>
      </c>
      <c r="Z640" s="24" t="str">
        <f t="shared" si="137"/>
        <v/>
      </c>
      <c r="AA640" s="24" t="str">
        <f t="shared" si="145"/>
        <v/>
      </c>
      <c r="AC640" s="24" t="str">
        <f t="shared" ca="1" si="148"/>
        <v/>
      </c>
      <c r="AD640" s="24" t="str">
        <f t="shared" ca="1" si="148"/>
        <v/>
      </c>
      <c r="AE640" s="24" t="str">
        <f t="shared" ca="1" si="148"/>
        <v/>
      </c>
      <c r="AF640" s="24" t="str">
        <f t="shared" ca="1" si="148"/>
        <v/>
      </c>
      <c r="AG640" s="24" t="str">
        <f t="shared" ca="1" si="148"/>
        <v/>
      </c>
      <c r="AH640" s="24" t="str">
        <f t="shared" ca="1" si="148"/>
        <v/>
      </c>
    </row>
    <row r="641" spans="16:34" x14ac:dyDescent="0.25">
      <c r="P641" s="17">
        <v>642</v>
      </c>
      <c r="Q641" s="17">
        <f>VLOOKUP($P641,valores_RSI!$B$3:$D$1417,3,FALSE)</f>
        <v>44.479696237791103</v>
      </c>
      <c r="R641" s="17">
        <f t="shared" si="139"/>
        <v>80</v>
      </c>
      <c r="S641" s="24">
        <f t="shared" si="140"/>
        <v>1285</v>
      </c>
      <c r="T641" s="24">
        <f t="shared" si="140"/>
        <v>1384</v>
      </c>
      <c r="U641" s="24">
        <f t="shared" si="141"/>
        <v>1385</v>
      </c>
      <c r="V641" s="25" t="b">
        <f t="shared" si="135"/>
        <v>0</v>
      </c>
      <c r="W641" s="24" t="b">
        <f t="shared" si="136"/>
        <v>0</v>
      </c>
      <c r="X641" s="24" t="str">
        <f t="shared" si="147"/>
        <v/>
      </c>
      <c r="Y641" s="24" t="str">
        <f t="shared" si="147"/>
        <v/>
      </c>
      <c r="Z641" s="24" t="str">
        <f t="shared" si="137"/>
        <v/>
      </c>
      <c r="AA641" s="24" t="str">
        <f t="shared" si="145"/>
        <v/>
      </c>
      <c r="AC641" s="24" t="str">
        <f t="shared" ca="1" si="148"/>
        <v/>
      </c>
      <c r="AD641" s="24" t="str">
        <f t="shared" ca="1" si="148"/>
        <v/>
      </c>
      <c r="AE641" s="24" t="str">
        <f t="shared" ca="1" si="148"/>
        <v/>
      </c>
      <c r="AF641" s="24" t="str">
        <f t="shared" ca="1" si="148"/>
        <v/>
      </c>
      <c r="AG641" s="24" t="str">
        <f t="shared" ca="1" si="148"/>
        <v/>
      </c>
      <c r="AH641" s="24" t="str">
        <f t="shared" ca="1" si="148"/>
        <v/>
      </c>
    </row>
    <row r="642" spans="16:34" x14ac:dyDescent="0.25">
      <c r="P642" s="17">
        <v>643</v>
      </c>
      <c r="Q642" s="17">
        <f>VLOOKUP($P642,valores_RSI!$B$3:$D$1417,3,FALSE)</f>
        <v>49.286802131831003</v>
      </c>
      <c r="R642" s="17">
        <f t="shared" si="139"/>
        <v>80</v>
      </c>
      <c r="S642" s="24">
        <f t="shared" si="140"/>
        <v>1285</v>
      </c>
      <c r="T642" s="24">
        <f t="shared" si="140"/>
        <v>1384</v>
      </c>
      <c r="U642" s="24">
        <f t="shared" si="141"/>
        <v>1385</v>
      </c>
      <c r="V642" s="25" t="b">
        <f t="shared" si="135"/>
        <v>0</v>
      </c>
      <c r="W642" s="24" t="b">
        <f t="shared" si="136"/>
        <v>0</v>
      </c>
      <c r="X642" s="24" t="str">
        <f t="shared" si="147"/>
        <v/>
      </c>
      <c r="Y642" s="24" t="str">
        <f t="shared" si="147"/>
        <v/>
      </c>
      <c r="Z642" s="24" t="str">
        <f t="shared" si="137"/>
        <v/>
      </c>
      <c r="AA642" s="24" t="str">
        <f t="shared" si="145"/>
        <v/>
      </c>
      <c r="AC642" s="24" t="str">
        <f t="shared" ca="1" si="148"/>
        <v/>
      </c>
      <c r="AD642" s="24" t="str">
        <f t="shared" ca="1" si="148"/>
        <v/>
      </c>
      <c r="AE642" s="24" t="str">
        <f t="shared" ca="1" si="148"/>
        <v/>
      </c>
      <c r="AF642" s="24" t="str">
        <f t="shared" ca="1" si="148"/>
        <v/>
      </c>
      <c r="AG642" s="24" t="str">
        <f t="shared" ca="1" si="148"/>
        <v/>
      </c>
      <c r="AH642" s="24" t="str">
        <f t="shared" ca="1" si="148"/>
        <v/>
      </c>
    </row>
    <row r="643" spans="16:34" x14ac:dyDescent="0.25">
      <c r="P643" s="17">
        <v>644</v>
      </c>
      <c r="Q643" s="17">
        <f>VLOOKUP($P643,valores_RSI!$B$3:$D$1417,3,FALSE)</f>
        <v>47.806886285542099</v>
      </c>
      <c r="R643" s="17">
        <f t="shared" si="139"/>
        <v>80</v>
      </c>
      <c r="S643" s="24">
        <f t="shared" si="140"/>
        <v>1285</v>
      </c>
      <c r="T643" s="24">
        <f t="shared" si="140"/>
        <v>1384</v>
      </c>
      <c r="U643" s="24">
        <f t="shared" si="141"/>
        <v>1385</v>
      </c>
      <c r="V643" s="25" t="b">
        <f t="shared" si="135"/>
        <v>0</v>
      </c>
      <c r="W643" s="24" t="b">
        <f t="shared" si="136"/>
        <v>0</v>
      </c>
      <c r="X643" s="24" t="str">
        <f t="shared" si="147"/>
        <v/>
      </c>
      <c r="Y643" s="24" t="str">
        <f t="shared" si="147"/>
        <v/>
      </c>
      <c r="Z643" s="24" t="str">
        <f t="shared" si="137"/>
        <v/>
      </c>
      <c r="AA643" s="24" t="str">
        <f t="shared" si="145"/>
        <v/>
      </c>
      <c r="AC643" s="24" t="str">
        <f t="shared" ca="1" si="148"/>
        <v/>
      </c>
      <c r="AD643" s="24" t="str">
        <f t="shared" ca="1" si="148"/>
        <v/>
      </c>
      <c r="AE643" s="24" t="str">
        <f t="shared" ca="1" si="148"/>
        <v/>
      </c>
      <c r="AF643" s="24" t="str">
        <f t="shared" ca="1" si="148"/>
        <v/>
      </c>
      <c r="AG643" s="24" t="str">
        <f t="shared" ca="1" si="148"/>
        <v/>
      </c>
      <c r="AH643" s="24" t="str">
        <f t="shared" ca="1" si="148"/>
        <v/>
      </c>
    </row>
    <row r="644" spans="16:34" x14ac:dyDescent="0.25">
      <c r="P644" s="17">
        <v>645</v>
      </c>
      <c r="Q644" s="17">
        <f>VLOOKUP($P644,valores_RSI!$B$3:$D$1417,3,FALSE)</f>
        <v>49.619250706584602</v>
      </c>
      <c r="R644" s="17">
        <f t="shared" si="139"/>
        <v>80</v>
      </c>
      <c r="S644" s="24">
        <f t="shared" si="140"/>
        <v>1285</v>
      </c>
      <c r="T644" s="24">
        <f t="shared" si="140"/>
        <v>1384</v>
      </c>
      <c r="U644" s="24">
        <f t="shared" si="141"/>
        <v>1385</v>
      </c>
      <c r="V644" s="25" t="b">
        <f t="shared" si="135"/>
        <v>0</v>
      </c>
      <c r="W644" s="24" t="b">
        <f t="shared" si="136"/>
        <v>0</v>
      </c>
      <c r="X644" s="24" t="str">
        <f t="shared" si="147"/>
        <v/>
      </c>
      <c r="Y644" s="24" t="str">
        <f t="shared" si="147"/>
        <v/>
      </c>
      <c r="Z644" s="24" t="str">
        <f t="shared" si="137"/>
        <v/>
      </c>
      <c r="AA644" s="24" t="str">
        <f t="shared" si="145"/>
        <v/>
      </c>
      <c r="AC644" s="24" t="str">
        <f t="shared" ca="1" si="148"/>
        <v/>
      </c>
      <c r="AD644" s="24" t="str">
        <f t="shared" ca="1" si="148"/>
        <v/>
      </c>
      <c r="AE644" s="24" t="str">
        <f t="shared" ca="1" si="148"/>
        <v/>
      </c>
      <c r="AF644" s="24" t="str">
        <f t="shared" ca="1" si="148"/>
        <v/>
      </c>
      <c r="AG644" s="24" t="str">
        <f t="shared" ca="1" si="148"/>
        <v/>
      </c>
      <c r="AH644" s="24" t="str">
        <f t="shared" ca="1" si="148"/>
        <v/>
      </c>
    </row>
    <row r="645" spans="16:34" x14ac:dyDescent="0.25">
      <c r="P645" s="17">
        <v>646</v>
      </c>
      <c r="Q645" s="17">
        <f>VLOOKUP($P645,valores_RSI!$B$3:$D$1417,3,FALSE)</f>
        <v>52.959119086623197</v>
      </c>
      <c r="R645" s="17">
        <f t="shared" si="139"/>
        <v>80</v>
      </c>
      <c r="S645" s="24">
        <f t="shared" si="140"/>
        <v>1285</v>
      </c>
      <c r="T645" s="24">
        <f t="shared" si="140"/>
        <v>1384</v>
      </c>
      <c r="U645" s="24">
        <f t="shared" si="141"/>
        <v>1385</v>
      </c>
      <c r="V645" s="25" t="b">
        <f t="shared" si="135"/>
        <v>0</v>
      </c>
      <c r="W645" s="24" t="b">
        <f t="shared" si="136"/>
        <v>0</v>
      </c>
      <c r="X645" s="24" t="str">
        <f t="shared" si="147"/>
        <v/>
      </c>
      <c r="Y645" s="24" t="str">
        <f t="shared" si="147"/>
        <v/>
      </c>
      <c r="Z645" s="24" t="str">
        <f t="shared" si="137"/>
        <v/>
      </c>
      <c r="AA645" s="24" t="str">
        <f t="shared" si="145"/>
        <v/>
      </c>
      <c r="AC645" s="24" t="str">
        <f t="shared" ca="1" si="148"/>
        <v/>
      </c>
      <c r="AD645" s="24" t="str">
        <f t="shared" ca="1" si="148"/>
        <v/>
      </c>
      <c r="AE645" s="24" t="str">
        <f t="shared" ca="1" si="148"/>
        <v/>
      </c>
      <c r="AF645" s="24" t="str">
        <f t="shared" ca="1" si="148"/>
        <v/>
      </c>
      <c r="AG645" s="24" t="str">
        <f t="shared" ca="1" si="148"/>
        <v/>
      </c>
      <c r="AH645" s="24" t="str">
        <f t="shared" ca="1" si="148"/>
        <v/>
      </c>
    </row>
    <row r="646" spans="16:34" x14ac:dyDescent="0.25">
      <c r="P646" s="17">
        <v>647</v>
      </c>
      <c r="Q646" s="17">
        <f>VLOOKUP($P646,valores_RSI!$B$3:$D$1417,3,FALSE)</f>
        <v>54.216109600216903</v>
      </c>
      <c r="R646" s="17">
        <f t="shared" si="139"/>
        <v>80</v>
      </c>
      <c r="S646" s="24">
        <f t="shared" si="140"/>
        <v>1285</v>
      </c>
      <c r="T646" s="24">
        <f t="shared" si="140"/>
        <v>1384</v>
      </c>
      <c r="U646" s="24">
        <f t="shared" si="141"/>
        <v>1385</v>
      </c>
      <c r="V646" s="25" t="b">
        <f t="shared" ref="V646:V709" si="149">$P646&gt;=$T646+$L$3</f>
        <v>0</v>
      </c>
      <c r="W646" s="24" t="b">
        <f t="shared" ref="W646:W709" si="150">$P646&gt;=U646+$L$3</f>
        <v>0</v>
      </c>
      <c r="X646" s="24" t="str">
        <f t="shared" si="147"/>
        <v/>
      </c>
      <c r="Y646" s="24" t="str">
        <f t="shared" si="147"/>
        <v/>
      </c>
      <c r="Z646" s="24" t="str">
        <f t="shared" ref="Z646:Z709" si="151">IF($V646,P646*X646+Y646,"")</f>
        <v/>
      </c>
      <c r="AA646" s="24" t="str">
        <f t="shared" si="145"/>
        <v/>
      </c>
      <c r="AC646" s="24" t="str">
        <f t="shared" ref="AC646:AH661" ca="1" si="152">IF($W646,IF(OR(OFFSET($AA646,AC$2,0)="abaixo",OFFSET($AA646,AC$2,0)="abaixo mas menor que o break"),IF($AA646="acima","cruzou_para_cima",""),""),"")</f>
        <v/>
      </c>
      <c r="AD646" s="24" t="str">
        <f t="shared" ca="1" si="152"/>
        <v/>
      </c>
      <c r="AE646" s="24" t="str">
        <f t="shared" ca="1" si="152"/>
        <v/>
      </c>
      <c r="AF646" s="24" t="str">
        <f t="shared" ca="1" si="152"/>
        <v/>
      </c>
      <c r="AG646" s="24" t="str">
        <f t="shared" ca="1" si="152"/>
        <v/>
      </c>
      <c r="AH646" s="24" t="str">
        <f t="shared" ca="1" si="152"/>
        <v/>
      </c>
    </row>
    <row r="647" spans="16:34" x14ac:dyDescent="0.25">
      <c r="P647" s="17">
        <v>648</v>
      </c>
      <c r="Q647" s="17">
        <f>VLOOKUP($P647,valores_RSI!$B$3:$D$1417,3,FALSE)</f>
        <v>54.677160707349302</v>
      </c>
      <c r="R647" s="17">
        <f t="shared" ref="R647:R710" si="153">+R646</f>
        <v>80</v>
      </c>
      <c r="S647" s="24">
        <f t="shared" ref="S647:T710" si="154">+S646</f>
        <v>1285</v>
      </c>
      <c r="T647" s="24">
        <f t="shared" si="154"/>
        <v>1384</v>
      </c>
      <c r="U647" s="24">
        <f t="shared" ref="U647:U710" si="155">+U646</f>
        <v>1385</v>
      </c>
      <c r="V647" s="25" t="b">
        <f t="shared" si="149"/>
        <v>0</v>
      </c>
      <c r="W647" s="24" t="b">
        <f t="shared" si="150"/>
        <v>0</v>
      </c>
      <c r="X647" s="24" t="str">
        <f t="shared" si="147"/>
        <v/>
      </c>
      <c r="Y647" s="24" t="str">
        <f t="shared" si="147"/>
        <v/>
      </c>
      <c r="Z647" s="24" t="str">
        <f t="shared" si="151"/>
        <v/>
      </c>
      <c r="AA647" s="24" t="str">
        <f t="shared" si="145"/>
        <v/>
      </c>
      <c r="AC647" s="24" t="str">
        <f t="shared" ca="1" si="152"/>
        <v/>
      </c>
      <c r="AD647" s="24" t="str">
        <f t="shared" ca="1" si="152"/>
        <v/>
      </c>
      <c r="AE647" s="24" t="str">
        <f t="shared" ca="1" si="152"/>
        <v/>
      </c>
      <c r="AF647" s="24" t="str">
        <f t="shared" ca="1" si="152"/>
        <v/>
      </c>
      <c r="AG647" s="24" t="str">
        <f t="shared" ca="1" si="152"/>
        <v/>
      </c>
      <c r="AH647" s="24" t="str">
        <f t="shared" ca="1" si="152"/>
        <v/>
      </c>
    </row>
    <row r="648" spans="16:34" x14ac:dyDescent="0.25">
      <c r="P648" s="17">
        <v>649</v>
      </c>
      <c r="Q648" s="17">
        <f>VLOOKUP($P648,valores_RSI!$B$3:$D$1417,3,FALSE)</f>
        <v>53.233671035818297</v>
      </c>
      <c r="R648" s="17">
        <f t="shared" si="153"/>
        <v>80</v>
      </c>
      <c r="S648" s="24">
        <f t="shared" si="154"/>
        <v>1285</v>
      </c>
      <c r="T648" s="24">
        <f t="shared" si="154"/>
        <v>1384</v>
      </c>
      <c r="U648" s="24">
        <f t="shared" si="155"/>
        <v>1385</v>
      </c>
      <c r="V648" s="25" t="b">
        <f t="shared" si="149"/>
        <v>0</v>
      </c>
      <c r="W648" s="24" t="b">
        <f t="shared" si="150"/>
        <v>0</v>
      </c>
      <c r="X648" s="24" t="str">
        <f t="shared" ref="X648:Y667" si="156">IF($V648,VLOOKUP($R648,$B$5:$N$101,X$2,FALSE),"")</f>
        <v/>
      </c>
      <c r="Y648" s="24" t="str">
        <f t="shared" si="156"/>
        <v/>
      </c>
      <c r="Z648" s="24" t="str">
        <f t="shared" si="151"/>
        <v/>
      </c>
      <c r="AA648" s="24" t="str">
        <f t="shared" si="145"/>
        <v/>
      </c>
      <c r="AC648" s="24" t="str">
        <f t="shared" ca="1" si="152"/>
        <v/>
      </c>
      <c r="AD648" s="24" t="str">
        <f t="shared" ca="1" si="152"/>
        <v/>
      </c>
      <c r="AE648" s="24" t="str">
        <f t="shared" ca="1" si="152"/>
        <v/>
      </c>
      <c r="AF648" s="24" t="str">
        <f t="shared" ca="1" si="152"/>
        <v/>
      </c>
      <c r="AG648" s="24" t="str">
        <f t="shared" ca="1" si="152"/>
        <v/>
      </c>
      <c r="AH648" s="24" t="str">
        <f t="shared" ca="1" si="152"/>
        <v/>
      </c>
    </row>
    <row r="649" spans="16:34" x14ac:dyDescent="0.25">
      <c r="P649" s="17">
        <v>650</v>
      </c>
      <c r="Q649" s="17">
        <f>VLOOKUP($P649,valores_RSI!$B$3:$D$1417,3,FALSE)</f>
        <v>51.597713645770597</v>
      </c>
      <c r="R649" s="17">
        <f t="shared" si="153"/>
        <v>80</v>
      </c>
      <c r="S649" s="24">
        <f t="shared" si="154"/>
        <v>1285</v>
      </c>
      <c r="T649" s="24">
        <f t="shared" si="154"/>
        <v>1384</v>
      </c>
      <c r="U649" s="24">
        <f t="shared" si="155"/>
        <v>1385</v>
      </c>
      <c r="V649" s="25" t="b">
        <f t="shared" si="149"/>
        <v>0</v>
      </c>
      <c r="W649" s="24" t="b">
        <f t="shared" si="150"/>
        <v>0</v>
      </c>
      <c r="X649" s="24" t="str">
        <f t="shared" si="156"/>
        <v/>
      </c>
      <c r="Y649" s="24" t="str">
        <f t="shared" si="156"/>
        <v/>
      </c>
      <c r="Z649" s="24" t="str">
        <f t="shared" si="151"/>
        <v/>
      </c>
      <c r="AA649" s="24" t="str">
        <f t="shared" si="145"/>
        <v/>
      </c>
      <c r="AC649" s="24" t="str">
        <f t="shared" ca="1" si="152"/>
        <v/>
      </c>
      <c r="AD649" s="24" t="str">
        <f t="shared" ca="1" si="152"/>
        <v/>
      </c>
      <c r="AE649" s="24" t="str">
        <f t="shared" ca="1" si="152"/>
        <v/>
      </c>
      <c r="AF649" s="24" t="str">
        <f t="shared" ca="1" si="152"/>
        <v/>
      </c>
      <c r="AG649" s="24" t="str">
        <f t="shared" ca="1" si="152"/>
        <v/>
      </c>
      <c r="AH649" s="24" t="str">
        <f t="shared" ca="1" si="152"/>
        <v/>
      </c>
    </row>
    <row r="650" spans="16:34" x14ac:dyDescent="0.25">
      <c r="P650" s="17">
        <v>651</v>
      </c>
      <c r="Q650" s="17">
        <f>VLOOKUP($P650,valores_RSI!$B$3:$D$1417,3,FALSE)</f>
        <v>56.831883297379399</v>
      </c>
      <c r="R650" s="17">
        <f t="shared" si="153"/>
        <v>80</v>
      </c>
      <c r="S650" s="24">
        <f t="shared" si="154"/>
        <v>1285</v>
      </c>
      <c r="T650" s="24">
        <f t="shared" si="154"/>
        <v>1384</v>
      </c>
      <c r="U650" s="24">
        <f t="shared" si="155"/>
        <v>1385</v>
      </c>
      <c r="V650" s="25" t="b">
        <f t="shared" si="149"/>
        <v>0</v>
      </c>
      <c r="W650" s="24" t="b">
        <f t="shared" si="150"/>
        <v>0</v>
      </c>
      <c r="X650" s="24" t="str">
        <f t="shared" si="156"/>
        <v/>
      </c>
      <c r="Y650" s="24" t="str">
        <f t="shared" si="156"/>
        <v/>
      </c>
      <c r="Z650" s="24" t="str">
        <f t="shared" si="151"/>
        <v/>
      </c>
      <c r="AA650" s="24" t="str">
        <f t="shared" si="145"/>
        <v/>
      </c>
      <c r="AC650" s="24" t="str">
        <f t="shared" ca="1" si="152"/>
        <v/>
      </c>
      <c r="AD650" s="24" t="str">
        <f t="shared" ca="1" si="152"/>
        <v/>
      </c>
      <c r="AE650" s="24" t="str">
        <f t="shared" ca="1" si="152"/>
        <v/>
      </c>
      <c r="AF650" s="24" t="str">
        <f t="shared" ca="1" si="152"/>
        <v/>
      </c>
      <c r="AG650" s="24" t="str">
        <f t="shared" ca="1" si="152"/>
        <v/>
      </c>
      <c r="AH650" s="24" t="str">
        <f t="shared" ca="1" si="152"/>
        <v/>
      </c>
    </row>
    <row r="651" spans="16:34" x14ac:dyDescent="0.25">
      <c r="P651" s="17">
        <v>652</v>
      </c>
      <c r="Q651" s="17">
        <f>VLOOKUP($P651,valores_RSI!$B$3:$D$1417,3,FALSE)</f>
        <v>54.224105103844899</v>
      </c>
      <c r="R651" s="17">
        <f t="shared" si="153"/>
        <v>80</v>
      </c>
      <c r="S651" s="24">
        <f t="shared" si="154"/>
        <v>1285</v>
      </c>
      <c r="T651" s="24">
        <f t="shared" si="154"/>
        <v>1384</v>
      </c>
      <c r="U651" s="24">
        <f t="shared" si="155"/>
        <v>1385</v>
      </c>
      <c r="V651" s="25" t="b">
        <f t="shared" si="149"/>
        <v>0</v>
      </c>
      <c r="W651" s="24" t="b">
        <f t="shared" si="150"/>
        <v>0</v>
      </c>
      <c r="X651" s="24" t="str">
        <f t="shared" si="156"/>
        <v/>
      </c>
      <c r="Y651" s="24" t="str">
        <f t="shared" si="156"/>
        <v/>
      </c>
      <c r="Z651" s="24" t="str">
        <f t="shared" si="151"/>
        <v/>
      </c>
      <c r="AA651" s="24" t="str">
        <f t="shared" si="145"/>
        <v/>
      </c>
      <c r="AC651" s="24" t="str">
        <f t="shared" ca="1" si="152"/>
        <v/>
      </c>
      <c r="AD651" s="24" t="str">
        <f t="shared" ca="1" si="152"/>
        <v/>
      </c>
      <c r="AE651" s="24" t="str">
        <f t="shared" ca="1" si="152"/>
        <v/>
      </c>
      <c r="AF651" s="24" t="str">
        <f t="shared" ca="1" si="152"/>
        <v/>
      </c>
      <c r="AG651" s="24" t="str">
        <f t="shared" ca="1" si="152"/>
        <v/>
      </c>
      <c r="AH651" s="24" t="str">
        <f t="shared" ca="1" si="152"/>
        <v/>
      </c>
    </row>
    <row r="652" spans="16:34" x14ac:dyDescent="0.25">
      <c r="P652" s="17">
        <v>653</v>
      </c>
      <c r="Q652" s="17">
        <f>VLOOKUP($P652,valores_RSI!$B$3:$D$1417,3,FALSE)</f>
        <v>55.741277105377499</v>
      </c>
      <c r="R652" s="17">
        <f t="shared" si="153"/>
        <v>80</v>
      </c>
      <c r="S652" s="24">
        <f t="shared" si="154"/>
        <v>1285</v>
      </c>
      <c r="T652" s="24">
        <f t="shared" si="154"/>
        <v>1384</v>
      </c>
      <c r="U652" s="24">
        <f t="shared" si="155"/>
        <v>1385</v>
      </c>
      <c r="V652" s="25" t="b">
        <f t="shared" si="149"/>
        <v>0</v>
      </c>
      <c r="W652" s="24" t="b">
        <f t="shared" si="150"/>
        <v>0</v>
      </c>
      <c r="X652" s="24" t="str">
        <f t="shared" si="156"/>
        <v/>
      </c>
      <c r="Y652" s="24" t="str">
        <f t="shared" si="156"/>
        <v/>
      </c>
      <c r="Z652" s="24" t="str">
        <f t="shared" si="151"/>
        <v/>
      </c>
      <c r="AA652" s="24" t="str">
        <f t="shared" si="145"/>
        <v/>
      </c>
      <c r="AC652" s="24" t="str">
        <f t="shared" ca="1" si="152"/>
        <v/>
      </c>
      <c r="AD652" s="24" t="str">
        <f t="shared" ca="1" si="152"/>
        <v/>
      </c>
      <c r="AE652" s="24" t="str">
        <f t="shared" ca="1" si="152"/>
        <v/>
      </c>
      <c r="AF652" s="24" t="str">
        <f t="shared" ca="1" si="152"/>
        <v/>
      </c>
      <c r="AG652" s="24" t="str">
        <f t="shared" ca="1" si="152"/>
        <v/>
      </c>
      <c r="AH652" s="24" t="str">
        <f t="shared" ca="1" si="152"/>
        <v/>
      </c>
    </row>
    <row r="653" spans="16:34" x14ac:dyDescent="0.25">
      <c r="P653" s="17">
        <v>654</v>
      </c>
      <c r="Q653" s="17">
        <f>VLOOKUP($P653,valores_RSI!$B$3:$D$1417,3,FALSE)</f>
        <v>55.579704546274399</v>
      </c>
      <c r="R653" s="17">
        <f t="shared" si="153"/>
        <v>80</v>
      </c>
      <c r="S653" s="24">
        <f t="shared" si="154"/>
        <v>1285</v>
      </c>
      <c r="T653" s="24">
        <f t="shared" si="154"/>
        <v>1384</v>
      </c>
      <c r="U653" s="24">
        <f t="shared" si="155"/>
        <v>1385</v>
      </c>
      <c r="V653" s="25" t="b">
        <f t="shared" si="149"/>
        <v>0</v>
      </c>
      <c r="W653" s="24" t="b">
        <f t="shared" si="150"/>
        <v>0</v>
      </c>
      <c r="X653" s="24" t="str">
        <f t="shared" si="156"/>
        <v/>
      </c>
      <c r="Y653" s="24" t="str">
        <f t="shared" si="156"/>
        <v/>
      </c>
      <c r="Z653" s="24" t="str">
        <f t="shared" si="151"/>
        <v/>
      </c>
      <c r="AA653" s="24" t="str">
        <f t="shared" si="145"/>
        <v/>
      </c>
      <c r="AC653" s="24" t="str">
        <f t="shared" ca="1" si="152"/>
        <v/>
      </c>
      <c r="AD653" s="24" t="str">
        <f t="shared" ca="1" si="152"/>
        <v/>
      </c>
      <c r="AE653" s="24" t="str">
        <f t="shared" ca="1" si="152"/>
        <v/>
      </c>
      <c r="AF653" s="24" t="str">
        <f t="shared" ca="1" si="152"/>
        <v/>
      </c>
      <c r="AG653" s="24" t="str">
        <f t="shared" ca="1" si="152"/>
        <v/>
      </c>
      <c r="AH653" s="24" t="str">
        <f t="shared" ca="1" si="152"/>
        <v/>
      </c>
    </row>
    <row r="654" spans="16:34" x14ac:dyDescent="0.25">
      <c r="P654" s="17">
        <v>655</v>
      </c>
      <c r="Q654" s="17">
        <f>VLOOKUP($P654,valores_RSI!$B$3:$D$1417,3,FALSE)</f>
        <v>54.9264626168899</v>
      </c>
      <c r="R654" s="17">
        <f t="shared" si="153"/>
        <v>80</v>
      </c>
      <c r="S654" s="24">
        <f t="shared" si="154"/>
        <v>1285</v>
      </c>
      <c r="T654" s="24">
        <f t="shared" si="154"/>
        <v>1384</v>
      </c>
      <c r="U654" s="24">
        <f t="shared" si="155"/>
        <v>1385</v>
      </c>
      <c r="V654" s="25" t="b">
        <f t="shared" si="149"/>
        <v>0</v>
      </c>
      <c r="W654" s="24" t="b">
        <f t="shared" si="150"/>
        <v>0</v>
      </c>
      <c r="X654" s="24" t="str">
        <f t="shared" si="156"/>
        <v/>
      </c>
      <c r="Y654" s="24" t="str">
        <f t="shared" si="156"/>
        <v/>
      </c>
      <c r="Z654" s="24" t="str">
        <f t="shared" si="151"/>
        <v/>
      </c>
      <c r="AA654" s="24" t="str">
        <f t="shared" si="145"/>
        <v/>
      </c>
      <c r="AC654" s="24" t="str">
        <f t="shared" ca="1" si="152"/>
        <v/>
      </c>
      <c r="AD654" s="24" t="str">
        <f t="shared" ca="1" si="152"/>
        <v/>
      </c>
      <c r="AE654" s="24" t="str">
        <f t="shared" ca="1" si="152"/>
        <v/>
      </c>
      <c r="AF654" s="24" t="str">
        <f t="shared" ca="1" si="152"/>
        <v/>
      </c>
      <c r="AG654" s="24" t="str">
        <f t="shared" ca="1" si="152"/>
        <v/>
      </c>
      <c r="AH654" s="24" t="str">
        <f t="shared" ca="1" si="152"/>
        <v/>
      </c>
    </row>
    <row r="655" spans="16:34" x14ac:dyDescent="0.25">
      <c r="P655" s="17">
        <v>656</v>
      </c>
      <c r="Q655" s="17">
        <f>VLOOKUP($P655,valores_RSI!$B$3:$D$1417,3,FALSE)</f>
        <v>56.468848500323801</v>
      </c>
      <c r="R655" s="17">
        <f t="shared" si="153"/>
        <v>80</v>
      </c>
      <c r="S655" s="24">
        <f t="shared" si="154"/>
        <v>1285</v>
      </c>
      <c r="T655" s="24">
        <f t="shared" si="154"/>
        <v>1384</v>
      </c>
      <c r="U655" s="24">
        <f t="shared" si="155"/>
        <v>1385</v>
      </c>
      <c r="V655" s="25" t="b">
        <f t="shared" si="149"/>
        <v>0</v>
      </c>
      <c r="W655" s="24" t="b">
        <f t="shared" si="150"/>
        <v>0</v>
      </c>
      <c r="X655" s="24" t="str">
        <f t="shared" si="156"/>
        <v/>
      </c>
      <c r="Y655" s="24" t="str">
        <f t="shared" si="156"/>
        <v/>
      </c>
      <c r="Z655" s="24" t="str">
        <f t="shared" si="151"/>
        <v/>
      </c>
      <c r="AA655" s="24" t="str">
        <f t="shared" si="145"/>
        <v/>
      </c>
      <c r="AC655" s="24" t="str">
        <f t="shared" ca="1" si="152"/>
        <v/>
      </c>
      <c r="AD655" s="24" t="str">
        <f t="shared" ca="1" si="152"/>
        <v/>
      </c>
      <c r="AE655" s="24" t="str">
        <f t="shared" ca="1" si="152"/>
        <v/>
      </c>
      <c r="AF655" s="24" t="str">
        <f t="shared" ca="1" si="152"/>
        <v/>
      </c>
      <c r="AG655" s="24" t="str">
        <f t="shared" ca="1" si="152"/>
        <v/>
      </c>
      <c r="AH655" s="24" t="str">
        <f t="shared" ca="1" si="152"/>
        <v/>
      </c>
    </row>
    <row r="656" spans="16:34" x14ac:dyDescent="0.25">
      <c r="P656" s="17">
        <v>657</v>
      </c>
      <c r="Q656" s="17">
        <f>VLOOKUP($P656,valores_RSI!$B$3:$D$1417,3,FALSE)</f>
        <v>57.3138772883717</v>
      </c>
      <c r="R656" s="17">
        <f t="shared" si="153"/>
        <v>80</v>
      </c>
      <c r="S656" s="24">
        <f t="shared" si="154"/>
        <v>1285</v>
      </c>
      <c r="T656" s="24">
        <f t="shared" si="154"/>
        <v>1384</v>
      </c>
      <c r="U656" s="24">
        <f t="shared" si="155"/>
        <v>1385</v>
      </c>
      <c r="V656" s="25" t="b">
        <f t="shared" si="149"/>
        <v>0</v>
      </c>
      <c r="W656" s="24" t="b">
        <f t="shared" si="150"/>
        <v>0</v>
      </c>
      <c r="X656" s="24" t="str">
        <f t="shared" si="156"/>
        <v/>
      </c>
      <c r="Y656" s="24" t="str">
        <f t="shared" si="156"/>
        <v/>
      </c>
      <c r="Z656" s="24" t="str">
        <f t="shared" si="151"/>
        <v/>
      </c>
      <c r="AA656" s="24" t="str">
        <f t="shared" si="145"/>
        <v/>
      </c>
      <c r="AC656" s="24" t="str">
        <f t="shared" ca="1" si="152"/>
        <v/>
      </c>
      <c r="AD656" s="24" t="str">
        <f t="shared" ca="1" si="152"/>
        <v/>
      </c>
      <c r="AE656" s="24" t="str">
        <f t="shared" ca="1" si="152"/>
        <v/>
      </c>
      <c r="AF656" s="24" t="str">
        <f t="shared" ca="1" si="152"/>
        <v/>
      </c>
      <c r="AG656" s="24" t="str">
        <f t="shared" ca="1" si="152"/>
        <v/>
      </c>
      <c r="AH656" s="24" t="str">
        <f t="shared" ca="1" si="152"/>
        <v/>
      </c>
    </row>
    <row r="657" spans="16:34" x14ac:dyDescent="0.25">
      <c r="P657" s="17">
        <v>658</v>
      </c>
      <c r="Q657" s="17">
        <f>VLOOKUP($P657,valores_RSI!$B$3:$D$1417,3,FALSE)</f>
        <v>59.838177745209897</v>
      </c>
      <c r="R657" s="17">
        <f t="shared" si="153"/>
        <v>80</v>
      </c>
      <c r="S657" s="24">
        <f t="shared" si="154"/>
        <v>1285</v>
      </c>
      <c r="T657" s="24">
        <f t="shared" si="154"/>
        <v>1384</v>
      </c>
      <c r="U657" s="24">
        <f t="shared" si="155"/>
        <v>1385</v>
      </c>
      <c r="V657" s="25" t="b">
        <f t="shared" si="149"/>
        <v>0</v>
      </c>
      <c r="W657" s="24" t="b">
        <f t="shared" si="150"/>
        <v>0</v>
      </c>
      <c r="X657" s="24" t="str">
        <f t="shared" si="156"/>
        <v/>
      </c>
      <c r="Y657" s="24" t="str">
        <f t="shared" si="156"/>
        <v/>
      </c>
      <c r="Z657" s="24" t="str">
        <f t="shared" si="151"/>
        <v/>
      </c>
      <c r="AA657" s="24" t="str">
        <f t="shared" si="145"/>
        <v/>
      </c>
      <c r="AC657" s="24" t="str">
        <f t="shared" ca="1" si="152"/>
        <v/>
      </c>
      <c r="AD657" s="24" t="str">
        <f t="shared" ca="1" si="152"/>
        <v/>
      </c>
      <c r="AE657" s="24" t="str">
        <f t="shared" ca="1" si="152"/>
        <v/>
      </c>
      <c r="AF657" s="24" t="str">
        <f t="shared" ca="1" si="152"/>
        <v/>
      </c>
      <c r="AG657" s="24" t="str">
        <f t="shared" ca="1" si="152"/>
        <v/>
      </c>
      <c r="AH657" s="24" t="str">
        <f t="shared" ca="1" si="152"/>
        <v/>
      </c>
    </row>
    <row r="658" spans="16:34" x14ac:dyDescent="0.25">
      <c r="P658" s="17">
        <v>659</v>
      </c>
      <c r="Q658" s="17">
        <f>VLOOKUP($P658,valores_RSI!$B$3:$D$1417,3,FALSE)</f>
        <v>57.046975665594701</v>
      </c>
      <c r="R658" s="17">
        <f t="shared" si="153"/>
        <v>80</v>
      </c>
      <c r="S658" s="24">
        <f t="shared" si="154"/>
        <v>1285</v>
      </c>
      <c r="T658" s="24">
        <f t="shared" si="154"/>
        <v>1384</v>
      </c>
      <c r="U658" s="24">
        <f t="shared" si="155"/>
        <v>1385</v>
      </c>
      <c r="V658" s="25" t="b">
        <f t="shared" si="149"/>
        <v>0</v>
      </c>
      <c r="W658" s="24" t="b">
        <f t="shared" si="150"/>
        <v>0</v>
      </c>
      <c r="X658" s="24" t="str">
        <f t="shared" si="156"/>
        <v/>
      </c>
      <c r="Y658" s="24" t="str">
        <f t="shared" si="156"/>
        <v/>
      </c>
      <c r="Z658" s="24" t="str">
        <f t="shared" si="151"/>
        <v/>
      </c>
      <c r="AA658" s="24" t="str">
        <f t="shared" si="145"/>
        <v/>
      </c>
      <c r="AC658" s="24" t="str">
        <f t="shared" ca="1" si="152"/>
        <v/>
      </c>
      <c r="AD658" s="24" t="str">
        <f t="shared" ca="1" si="152"/>
        <v/>
      </c>
      <c r="AE658" s="24" t="str">
        <f t="shared" ca="1" si="152"/>
        <v/>
      </c>
      <c r="AF658" s="24" t="str">
        <f t="shared" ca="1" si="152"/>
        <v/>
      </c>
      <c r="AG658" s="24" t="str">
        <f t="shared" ca="1" si="152"/>
        <v/>
      </c>
      <c r="AH658" s="24" t="str">
        <f t="shared" ca="1" si="152"/>
        <v/>
      </c>
    </row>
    <row r="659" spans="16:34" x14ac:dyDescent="0.25">
      <c r="P659" s="17">
        <v>660</v>
      </c>
      <c r="Q659" s="17">
        <f>VLOOKUP($P659,valores_RSI!$B$3:$D$1417,3,FALSE)</f>
        <v>59.984723736019497</v>
      </c>
      <c r="R659" s="17">
        <f t="shared" si="153"/>
        <v>80</v>
      </c>
      <c r="S659" s="24">
        <f t="shared" si="154"/>
        <v>1285</v>
      </c>
      <c r="T659" s="24">
        <f t="shared" si="154"/>
        <v>1384</v>
      </c>
      <c r="U659" s="24">
        <f t="shared" si="155"/>
        <v>1385</v>
      </c>
      <c r="V659" s="25" t="b">
        <f t="shared" si="149"/>
        <v>0</v>
      </c>
      <c r="W659" s="24" t="b">
        <f t="shared" si="150"/>
        <v>0</v>
      </c>
      <c r="X659" s="24" t="str">
        <f t="shared" si="156"/>
        <v/>
      </c>
      <c r="Y659" s="24" t="str">
        <f t="shared" si="156"/>
        <v/>
      </c>
      <c r="Z659" s="24" t="str">
        <f t="shared" si="151"/>
        <v/>
      </c>
      <c r="AA659" s="24" t="str">
        <f t="shared" si="145"/>
        <v/>
      </c>
      <c r="AC659" s="24" t="str">
        <f t="shared" ca="1" si="152"/>
        <v/>
      </c>
      <c r="AD659" s="24" t="str">
        <f t="shared" ca="1" si="152"/>
        <v/>
      </c>
      <c r="AE659" s="24" t="str">
        <f t="shared" ca="1" si="152"/>
        <v/>
      </c>
      <c r="AF659" s="24" t="str">
        <f t="shared" ca="1" si="152"/>
        <v/>
      </c>
      <c r="AG659" s="24" t="str">
        <f t="shared" ca="1" si="152"/>
        <v/>
      </c>
      <c r="AH659" s="24" t="str">
        <f t="shared" ca="1" si="152"/>
        <v/>
      </c>
    </row>
    <row r="660" spans="16:34" x14ac:dyDescent="0.25">
      <c r="P660" s="17">
        <v>661</v>
      </c>
      <c r="Q660" s="17">
        <f>VLOOKUP($P660,valores_RSI!$B$3:$D$1417,3,FALSE)</f>
        <v>61.511354696729299</v>
      </c>
      <c r="R660" s="17">
        <f t="shared" si="153"/>
        <v>80</v>
      </c>
      <c r="S660" s="24">
        <f t="shared" si="154"/>
        <v>1285</v>
      </c>
      <c r="T660" s="24">
        <f t="shared" si="154"/>
        <v>1384</v>
      </c>
      <c r="U660" s="24">
        <f t="shared" si="155"/>
        <v>1385</v>
      </c>
      <c r="V660" s="25" t="b">
        <f t="shared" si="149"/>
        <v>0</v>
      </c>
      <c r="W660" s="24" t="b">
        <f t="shared" si="150"/>
        <v>0</v>
      </c>
      <c r="X660" s="24" t="str">
        <f t="shared" si="156"/>
        <v/>
      </c>
      <c r="Y660" s="24" t="str">
        <f t="shared" si="156"/>
        <v/>
      </c>
      <c r="Z660" s="24" t="str">
        <f t="shared" si="151"/>
        <v/>
      </c>
      <c r="AA660" s="24" t="str">
        <f t="shared" si="145"/>
        <v/>
      </c>
      <c r="AC660" s="24" t="str">
        <f t="shared" ca="1" si="152"/>
        <v/>
      </c>
      <c r="AD660" s="24" t="str">
        <f t="shared" ca="1" si="152"/>
        <v/>
      </c>
      <c r="AE660" s="24" t="str">
        <f t="shared" ca="1" si="152"/>
        <v/>
      </c>
      <c r="AF660" s="24" t="str">
        <f t="shared" ca="1" si="152"/>
        <v/>
      </c>
      <c r="AG660" s="24" t="str">
        <f t="shared" ca="1" si="152"/>
        <v/>
      </c>
      <c r="AH660" s="24" t="str">
        <f t="shared" ca="1" si="152"/>
        <v/>
      </c>
    </row>
    <row r="661" spans="16:34" x14ac:dyDescent="0.25">
      <c r="P661" s="17">
        <v>662</v>
      </c>
      <c r="Q661" s="17">
        <f>VLOOKUP($P661,valores_RSI!$B$3:$D$1417,3,FALSE)</f>
        <v>61.996844670790402</v>
      </c>
      <c r="R661" s="17">
        <f t="shared" si="153"/>
        <v>80</v>
      </c>
      <c r="S661" s="24">
        <f t="shared" si="154"/>
        <v>1285</v>
      </c>
      <c r="T661" s="24">
        <f t="shared" si="154"/>
        <v>1384</v>
      </c>
      <c r="U661" s="24">
        <f t="shared" si="155"/>
        <v>1385</v>
      </c>
      <c r="V661" s="25" t="b">
        <f t="shared" si="149"/>
        <v>0</v>
      </c>
      <c r="W661" s="24" t="b">
        <f t="shared" si="150"/>
        <v>0</v>
      </c>
      <c r="X661" s="24" t="str">
        <f t="shared" si="156"/>
        <v/>
      </c>
      <c r="Y661" s="24" t="str">
        <f t="shared" si="156"/>
        <v/>
      </c>
      <c r="Z661" s="24" t="str">
        <f t="shared" si="151"/>
        <v/>
      </c>
      <c r="AA661" s="24" t="str">
        <f t="shared" si="145"/>
        <v/>
      </c>
      <c r="AC661" s="24" t="str">
        <f t="shared" ca="1" si="152"/>
        <v/>
      </c>
      <c r="AD661" s="24" t="str">
        <f t="shared" ca="1" si="152"/>
        <v/>
      </c>
      <c r="AE661" s="24" t="str">
        <f t="shared" ca="1" si="152"/>
        <v/>
      </c>
      <c r="AF661" s="24" t="str">
        <f t="shared" ca="1" si="152"/>
        <v/>
      </c>
      <c r="AG661" s="24" t="str">
        <f t="shared" ca="1" si="152"/>
        <v/>
      </c>
      <c r="AH661" s="24" t="str">
        <f t="shared" ca="1" si="152"/>
        <v/>
      </c>
    </row>
    <row r="662" spans="16:34" x14ac:dyDescent="0.25">
      <c r="P662" s="17">
        <v>663</v>
      </c>
      <c r="Q662" s="17">
        <f>VLOOKUP($P662,valores_RSI!$B$3:$D$1417,3,FALSE)</f>
        <v>62.070317310052999</v>
      </c>
      <c r="R662" s="17">
        <f t="shared" si="153"/>
        <v>80</v>
      </c>
      <c r="S662" s="24">
        <f t="shared" si="154"/>
        <v>1285</v>
      </c>
      <c r="T662" s="24">
        <f t="shared" si="154"/>
        <v>1384</v>
      </c>
      <c r="U662" s="24">
        <f t="shared" si="155"/>
        <v>1385</v>
      </c>
      <c r="V662" s="25" t="b">
        <f t="shared" si="149"/>
        <v>0</v>
      </c>
      <c r="W662" s="24" t="b">
        <f t="shared" si="150"/>
        <v>0</v>
      </c>
      <c r="X662" s="24" t="str">
        <f t="shared" si="156"/>
        <v/>
      </c>
      <c r="Y662" s="24" t="str">
        <f t="shared" si="156"/>
        <v/>
      </c>
      <c r="Z662" s="24" t="str">
        <f t="shared" si="151"/>
        <v/>
      </c>
      <c r="AA662" s="24" t="str">
        <f t="shared" si="145"/>
        <v/>
      </c>
      <c r="AC662" s="24" t="str">
        <f t="shared" ref="AC662:AH677" ca="1" si="157">IF($W662,IF(OR(OFFSET($AA662,AC$2,0)="abaixo",OFFSET($AA662,AC$2,0)="abaixo mas menor que o break"),IF($AA662="acima","cruzou_para_cima",""),""),"")</f>
        <v/>
      </c>
      <c r="AD662" s="24" t="str">
        <f t="shared" ca="1" si="157"/>
        <v/>
      </c>
      <c r="AE662" s="24" t="str">
        <f t="shared" ca="1" si="157"/>
        <v/>
      </c>
      <c r="AF662" s="24" t="str">
        <f t="shared" ca="1" si="157"/>
        <v/>
      </c>
      <c r="AG662" s="24" t="str">
        <f t="shared" ca="1" si="157"/>
        <v/>
      </c>
      <c r="AH662" s="24" t="str">
        <f t="shared" ca="1" si="157"/>
        <v/>
      </c>
    </row>
    <row r="663" spans="16:34" x14ac:dyDescent="0.25">
      <c r="P663" s="17">
        <v>664</v>
      </c>
      <c r="Q663" s="17">
        <f>VLOOKUP($P663,valores_RSI!$B$3:$D$1417,3,FALSE)</f>
        <v>65.6858777683467</v>
      </c>
      <c r="R663" s="17">
        <f t="shared" si="153"/>
        <v>80</v>
      </c>
      <c r="S663" s="24">
        <f t="shared" si="154"/>
        <v>1285</v>
      </c>
      <c r="T663" s="24">
        <f t="shared" si="154"/>
        <v>1384</v>
      </c>
      <c r="U663" s="24">
        <f t="shared" si="155"/>
        <v>1385</v>
      </c>
      <c r="V663" s="25" t="b">
        <f t="shared" si="149"/>
        <v>0</v>
      </c>
      <c r="W663" s="24" t="b">
        <f t="shared" si="150"/>
        <v>0</v>
      </c>
      <c r="X663" s="24" t="str">
        <f t="shared" si="156"/>
        <v/>
      </c>
      <c r="Y663" s="24" t="str">
        <f t="shared" si="156"/>
        <v/>
      </c>
      <c r="Z663" s="24" t="str">
        <f t="shared" si="151"/>
        <v/>
      </c>
      <c r="AA663" s="24" t="str">
        <f t="shared" si="145"/>
        <v/>
      </c>
      <c r="AC663" s="24" t="str">
        <f t="shared" ca="1" si="157"/>
        <v/>
      </c>
      <c r="AD663" s="24" t="str">
        <f t="shared" ca="1" si="157"/>
        <v/>
      </c>
      <c r="AE663" s="24" t="str">
        <f t="shared" ca="1" si="157"/>
        <v/>
      </c>
      <c r="AF663" s="24" t="str">
        <f t="shared" ca="1" si="157"/>
        <v/>
      </c>
      <c r="AG663" s="24" t="str">
        <f t="shared" ca="1" si="157"/>
        <v/>
      </c>
      <c r="AH663" s="24" t="str">
        <f t="shared" ca="1" si="157"/>
        <v/>
      </c>
    </row>
    <row r="664" spans="16:34" x14ac:dyDescent="0.25">
      <c r="P664" s="17">
        <v>665</v>
      </c>
      <c r="Q664" s="17">
        <f>VLOOKUP($P664,valores_RSI!$B$3:$D$1417,3,FALSE)</f>
        <v>69.587185321744798</v>
      </c>
      <c r="R664" s="17">
        <f t="shared" si="153"/>
        <v>80</v>
      </c>
      <c r="S664" s="24">
        <f t="shared" si="154"/>
        <v>1285</v>
      </c>
      <c r="T664" s="24">
        <f t="shared" si="154"/>
        <v>1384</v>
      </c>
      <c r="U664" s="24">
        <f t="shared" si="155"/>
        <v>1385</v>
      </c>
      <c r="V664" s="25" t="b">
        <f t="shared" si="149"/>
        <v>0</v>
      </c>
      <c r="W664" s="24" t="b">
        <f t="shared" si="150"/>
        <v>0</v>
      </c>
      <c r="X664" s="24" t="str">
        <f t="shared" si="156"/>
        <v/>
      </c>
      <c r="Y664" s="24" t="str">
        <f t="shared" si="156"/>
        <v/>
      </c>
      <c r="Z664" s="24" t="str">
        <f t="shared" si="151"/>
        <v/>
      </c>
      <c r="AA664" s="24" t="str">
        <f t="shared" si="145"/>
        <v/>
      </c>
      <c r="AC664" s="24" t="str">
        <f t="shared" ca="1" si="157"/>
        <v/>
      </c>
      <c r="AD664" s="24" t="str">
        <f t="shared" ca="1" si="157"/>
        <v/>
      </c>
      <c r="AE664" s="24" t="str">
        <f t="shared" ca="1" si="157"/>
        <v/>
      </c>
      <c r="AF664" s="24" t="str">
        <f t="shared" ca="1" si="157"/>
        <v/>
      </c>
      <c r="AG664" s="24" t="str">
        <f t="shared" ca="1" si="157"/>
        <v/>
      </c>
      <c r="AH664" s="24" t="str">
        <f t="shared" ca="1" si="157"/>
        <v/>
      </c>
    </row>
    <row r="665" spans="16:34" x14ac:dyDescent="0.25">
      <c r="P665" s="17">
        <v>666</v>
      </c>
      <c r="Q665" s="17">
        <f>VLOOKUP($P665,valores_RSI!$B$3:$D$1417,3,FALSE)</f>
        <v>68.289468510771002</v>
      </c>
      <c r="R665" s="17">
        <f t="shared" si="153"/>
        <v>80</v>
      </c>
      <c r="S665" s="24">
        <f t="shared" si="154"/>
        <v>1285</v>
      </c>
      <c r="T665" s="24">
        <f t="shared" si="154"/>
        <v>1384</v>
      </c>
      <c r="U665" s="24">
        <f t="shared" si="155"/>
        <v>1385</v>
      </c>
      <c r="V665" s="25" t="b">
        <f t="shared" si="149"/>
        <v>0</v>
      </c>
      <c r="W665" s="24" t="b">
        <f t="shared" si="150"/>
        <v>0</v>
      </c>
      <c r="X665" s="24" t="str">
        <f t="shared" si="156"/>
        <v/>
      </c>
      <c r="Y665" s="24" t="str">
        <f t="shared" si="156"/>
        <v/>
      </c>
      <c r="Z665" s="24" t="str">
        <f t="shared" si="151"/>
        <v/>
      </c>
      <c r="AA665" s="24" t="str">
        <f t="shared" si="145"/>
        <v/>
      </c>
      <c r="AC665" s="24" t="str">
        <f t="shared" ca="1" si="157"/>
        <v/>
      </c>
      <c r="AD665" s="24" t="str">
        <f t="shared" ca="1" si="157"/>
        <v/>
      </c>
      <c r="AE665" s="24" t="str">
        <f t="shared" ca="1" si="157"/>
        <v/>
      </c>
      <c r="AF665" s="24" t="str">
        <f t="shared" ca="1" si="157"/>
        <v/>
      </c>
      <c r="AG665" s="24" t="str">
        <f t="shared" ca="1" si="157"/>
        <v/>
      </c>
      <c r="AH665" s="24" t="str">
        <f t="shared" ca="1" si="157"/>
        <v/>
      </c>
    </row>
    <row r="666" spans="16:34" x14ac:dyDescent="0.25">
      <c r="P666" s="17">
        <v>667</v>
      </c>
      <c r="Q666" s="17">
        <f>VLOOKUP($P666,valores_RSI!$B$3:$D$1417,3,FALSE)</f>
        <v>66.850061269515507</v>
      </c>
      <c r="R666" s="17">
        <f t="shared" si="153"/>
        <v>80</v>
      </c>
      <c r="S666" s="24">
        <f t="shared" si="154"/>
        <v>1285</v>
      </c>
      <c r="T666" s="24">
        <f t="shared" si="154"/>
        <v>1384</v>
      </c>
      <c r="U666" s="24">
        <f t="shared" si="155"/>
        <v>1385</v>
      </c>
      <c r="V666" s="25" t="b">
        <f t="shared" si="149"/>
        <v>0</v>
      </c>
      <c r="W666" s="24" t="b">
        <f t="shared" si="150"/>
        <v>0</v>
      </c>
      <c r="X666" s="24" t="str">
        <f t="shared" si="156"/>
        <v/>
      </c>
      <c r="Y666" s="24" t="str">
        <f t="shared" si="156"/>
        <v/>
      </c>
      <c r="Z666" s="24" t="str">
        <f t="shared" si="151"/>
        <v/>
      </c>
      <c r="AA666" s="24" t="str">
        <f t="shared" si="145"/>
        <v/>
      </c>
      <c r="AC666" s="24" t="str">
        <f t="shared" ca="1" si="157"/>
        <v/>
      </c>
      <c r="AD666" s="24" t="str">
        <f t="shared" ca="1" si="157"/>
        <v/>
      </c>
      <c r="AE666" s="24" t="str">
        <f t="shared" ca="1" si="157"/>
        <v/>
      </c>
      <c r="AF666" s="24" t="str">
        <f t="shared" ca="1" si="157"/>
        <v/>
      </c>
      <c r="AG666" s="24" t="str">
        <f t="shared" ca="1" si="157"/>
        <v/>
      </c>
      <c r="AH666" s="24" t="str">
        <f t="shared" ca="1" si="157"/>
        <v/>
      </c>
    </row>
    <row r="667" spans="16:34" x14ac:dyDescent="0.25">
      <c r="P667" s="17">
        <v>668</v>
      </c>
      <c r="Q667" s="17">
        <f>VLOOKUP($P667,valores_RSI!$B$3:$D$1417,3,FALSE)</f>
        <v>56.438483039938902</v>
      </c>
      <c r="R667" s="17">
        <f t="shared" si="153"/>
        <v>80</v>
      </c>
      <c r="S667" s="24">
        <f t="shared" si="154"/>
        <v>1285</v>
      </c>
      <c r="T667" s="24">
        <f t="shared" si="154"/>
        <v>1384</v>
      </c>
      <c r="U667" s="24">
        <f t="shared" si="155"/>
        <v>1385</v>
      </c>
      <c r="V667" s="25" t="b">
        <f t="shared" si="149"/>
        <v>0</v>
      </c>
      <c r="W667" s="24" t="b">
        <f t="shared" si="150"/>
        <v>0</v>
      </c>
      <c r="X667" s="24" t="str">
        <f t="shared" si="156"/>
        <v/>
      </c>
      <c r="Y667" s="24" t="str">
        <f t="shared" si="156"/>
        <v/>
      </c>
      <c r="Z667" s="24" t="str">
        <f t="shared" si="151"/>
        <v/>
      </c>
      <c r="AA667" s="24" t="str">
        <f t="shared" si="145"/>
        <v/>
      </c>
      <c r="AC667" s="24" t="str">
        <f t="shared" ca="1" si="157"/>
        <v/>
      </c>
      <c r="AD667" s="24" t="str">
        <f t="shared" ca="1" si="157"/>
        <v/>
      </c>
      <c r="AE667" s="24" t="str">
        <f t="shared" ca="1" si="157"/>
        <v/>
      </c>
      <c r="AF667" s="24" t="str">
        <f t="shared" ca="1" si="157"/>
        <v/>
      </c>
      <c r="AG667" s="24" t="str">
        <f t="shared" ca="1" si="157"/>
        <v/>
      </c>
      <c r="AH667" s="24" t="str">
        <f t="shared" ca="1" si="157"/>
        <v/>
      </c>
    </row>
    <row r="668" spans="16:34" x14ac:dyDescent="0.25">
      <c r="P668" s="17">
        <v>669</v>
      </c>
      <c r="Q668" s="17">
        <f>VLOOKUP($P668,valores_RSI!$B$3:$D$1417,3,FALSE)</f>
        <v>58.8607542545423</v>
      </c>
      <c r="R668" s="17">
        <f t="shared" si="153"/>
        <v>80</v>
      </c>
      <c r="S668" s="24">
        <f t="shared" si="154"/>
        <v>1285</v>
      </c>
      <c r="T668" s="24">
        <f t="shared" si="154"/>
        <v>1384</v>
      </c>
      <c r="U668" s="24">
        <f t="shared" si="155"/>
        <v>1385</v>
      </c>
      <c r="V668" s="25" t="b">
        <f t="shared" si="149"/>
        <v>0</v>
      </c>
      <c r="W668" s="24" t="b">
        <f t="shared" si="150"/>
        <v>0</v>
      </c>
      <c r="X668" s="24" t="str">
        <f t="shared" ref="X668:Y687" si="158">IF($V668,VLOOKUP($R668,$B$5:$N$101,X$2,FALSE),"")</f>
        <v/>
      </c>
      <c r="Y668" s="24" t="str">
        <f t="shared" si="158"/>
        <v/>
      </c>
      <c r="Z668" s="24" t="str">
        <f t="shared" si="151"/>
        <v/>
      </c>
      <c r="AA668" s="24" t="str">
        <f t="shared" si="145"/>
        <v/>
      </c>
      <c r="AC668" s="24" t="str">
        <f t="shared" ca="1" si="157"/>
        <v/>
      </c>
      <c r="AD668" s="24" t="str">
        <f t="shared" ca="1" si="157"/>
        <v/>
      </c>
      <c r="AE668" s="24" t="str">
        <f t="shared" ca="1" si="157"/>
        <v/>
      </c>
      <c r="AF668" s="24" t="str">
        <f t="shared" ca="1" si="157"/>
        <v/>
      </c>
      <c r="AG668" s="24" t="str">
        <f t="shared" ca="1" si="157"/>
        <v/>
      </c>
      <c r="AH668" s="24" t="str">
        <f t="shared" ca="1" si="157"/>
        <v/>
      </c>
    </row>
    <row r="669" spans="16:34" x14ac:dyDescent="0.25">
      <c r="P669" s="17">
        <v>670</v>
      </c>
      <c r="Q669" s="17">
        <f>VLOOKUP($P669,valores_RSI!$B$3:$D$1417,3,FALSE)</f>
        <v>62.580090705371703</v>
      </c>
      <c r="R669" s="17">
        <f t="shared" si="153"/>
        <v>80</v>
      </c>
      <c r="S669" s="24">
        <f t="shared" si="154"/>
        <v>1285</v>
      </c>
      <c r="T669" s="24">
        <f t="shared" si="154"/>
        <v>1384</v>
      </c>
      <c r="U669" s="24">
        <f t="shared" si="155"/>
        <v>1385</v>
      </c>
      <c r="V669" s="25" t="b">
        <f t="shared" si="149"/>
        <v>0</v>
      </c>
      <c r="W669" s="24" t="b">
        <f t="shared" si="150"/>
        <v>0</v>
      </c>
      <c r="X669" s="24" t="str">
        <f t="shared" si="158"/>
        <v/>
      </c>
      <c r="Y669" s="24" t="str">
        <f t="shared" si="158"/>
        <v/>
      </c>
      <c r="Z669" s="24" t="str">
        <f t="shared" si="151"/>
        <v/>
      </c>
      <c r="AA669" s="24" t="str">
        <f t="shared" si="145"/>
        <v/>
      </c>
      <c r="AC669" s="24" t="str">
        <f t="shared" ca="1" si="157"/>
        <v/>
      </c>
      <c r="AD669" s="24" t="str">
        <f t="shared" ca="1" si="157"/>
        <v/>
      </c>
      <c r="AE669" s="24" t="str">
        <f t="shared" ca="1" si="157"/>
        <v/>
      </c>
      <c r="AF669" s="24" t="str">
        <f t="shared" ca="1" si="157"/>
        <v/>
      </c>
      <c r="AG669" s="24" t="str">
        <f t="shared" ca="1" si="157"/>
        <v/>
      </c>
      <c r="AH669" s="24" t="str">
        <f t="shared" ca="1" si="157"/>
        <v/>
      </c>
    </row>
    <row r="670" spans="16:34" x14ac:dyDescent="0.25">
      <c r="P670" s="17">
        <v>671</v>
      </c>
      <c r="Q670" s="17">
        <f>VLOOKUP($P670,valores_RSI!$B$3:$D$1417,3,FALSE)</f>
        <v>55.416853036366298</v>
      </c>
      <c r="R670" s="17">
        <f t="shared" si="153"/>
        <v>80</v>
      </c>
      <c r="S670" s="24">
        <f t="shared" si="154"/>
        <v>1285</v>
      </c>
      <c r="T670" s="24">
        <f t="shared" si="154"/>
        <v>1384</v>
      </c>
      <c r="U670" s="24">
        <f t="shared" si="155"/>
        <v>1385</v>
      </c>
      <c r="V670" s="25" t="b">
        <f t="shared" si="149"/>
        <v>0</v>
      </c>
      <c r="W670" s="24" t="b">
        <f t="shared" si="150"/>
        <v>0</v>
      </c>
      <c r="X670" s="24" t="str">
        <f t="shared" si="158"/>
        <v/>
      </c>
      <c r="Y670" s="24" t="str">
        <f t="shared" si="158"/>
        <v/>
      </c>
      <c r="Z670" s="24" t="str">
        <f t="shared" si="151"/>
        <v/>
      </c>
      <c r="AA670" s="24" t="str">
        <f t="shared" si="145"/>
        <v/>
      </c>
      <c r="AC670" s="24" t="str">
        <f t="shared" ca="1" si="157"/>
        <v/>
      </c>
      <c r="AD670" s="24" t="str">
        <f t="shared" ca="1" si="157"/>
        <v/>
      </c>
      <c r="AE670" s="24" t="str">
        <f t="shared" ca="1" si="157"/>
        <v/>
      </c>
      <c r="AF670" s="24" t="str">
        <f t="shared" ca="1" si="157"/>
        <v/>
      </c>
      <c r="AG670" s="24" t="str">
        <f t="shared" ca="1" si="157"/>
        <v/>
      </c>
      <c r="AH670" s="24" t="str">
        <f t="shared" ca="1" si="157"/>
        <v/>
      </c>
    </row>
    <row r="671" spans="16:34" x14ac:dyDescent="0.25">
      <c r="P671" s="17">
        <v>672</v>
      </c>
      <c r="Q671" s="17">
        <f>VLOOKUP($P671,valores_RSI!$B$3:$D$1417,3,FALSE)</f>
        <v>60.243134187544001</v>
      </c>
      <c r="R671" s="17">
        <f t="shared" si="153"/>
        <v>80</v>
      </c>
      <c r="S671" s="24">
        <f t="shared" si="154"/>
        <v>1285</v>
      </c>
      <c r="T671" s="24">
        <f t="shared" si="154"/>
        <v>1384</v>
      </c>
      <c r="U671" s="24">
        <f t="shared" si="155"/>
        <v>1385</v>
      </c>
      <c r="V671" s="25" t="b">
        <f t="shared" si="149"/>
        <v>0</v>
      </c>
      <c r="W671" s="24" t="b">
        <f t="shared" si="150"/>
        <v>0</v>
      </c>
      <c r="X671" s="24" t="str">
        <f t="shared" si="158"/>
        <v/>
      </c>
      <c r="Y671" s="24" t="str">
        <f t="shared" si="158"/>
        <v/>
      </c>
      <c r="Z671" s="24" t="str">
        <f t="shared" si="151"/>
        <v/>
      </c>
      <c r="AA671" s="24" t="str">
        <f t="shared" si="145"/>
        <v/>
      </c>
      <c r="AC671" s="24" t="str">
        <f t="shared" ca="1" si="157"/>
        <v/>
      </c>
      <c r="AD671" s="24" t="str">
        <f t="shared" ca="1" si="157"/>
        <v/>
      </c>
      <c r="AE671" s="24" t="str">
        <f t="shared" ca="1" si="157"/>
        <v/>
      </c>
      <c r="AF671" s="24" t="str">
        <f t="shared" ca="1" si="157"/>
        <v/>
      </c>
      <c r="AG671" s="24" t="str">
        <f t="shared" ca="1" si="157"/>
        <v/>
      </c>
      <c r="AH671" s="24" t="str">
        <f t="shared" ca="1" si="157"/>
        <v/>
      </c>
    </row>
    <row r="672" spans="16:34" x14ac:dyDescent="0.25">
      <c r="P672" s="17">
        <v>673</v>
      </c>
      <c r="Q672" s="17">
        <f>VLOOKUP($P672,valores_RSI!$B$3:$D$1417,3,FALSE)</f>
        <v>59.7489993470043</v>
      </c>
      <c r="R672" s="17">
        <f t="shared" si="153"/>
        <v>80</v>
      </c>
      <c r="S672" s="24">
        <f t="shared" si="154"/>
        <v>1285</v>
      </c>
      <c r="T672" s="24">
        <f t="shared" si="154"/>
        <v>1384</v>
      </c>
      <c r="U672" s="24">
        <f t="shared" si="155"/>
        <v>1385</v>
      </c>
      <c r="V672" s="25" t="b">
        <f t="shared" si="149"/>
        <v>0</v>
      </c>
      <c r="W672" s="24" t="b">
        <f t="shared" si="150"/>
        <v>0</v>
      </c>
      <c r="X672" s="24" t="str">
        <f t="shared" si="158"/>
        <v/>
      </c>
      <c r="Y672" s="24" t="str">
        <f t="shared" si="158"/>
        <v/>
      </c>
      <c r="Z672" s="24" t="str">
        <f t="shared" si="151"/>
        <v/>
      </c>
      <c r="AA672" s="24" t="str">
        <f t="shared" si="145"/>
        <v/>
      </c>
      <c r="AC672" s="24" t="str">
        <f t="shared" ca="1" si="157"/>
        <v/>
      </c>
      <c r="AD672" s="24" t="str">
        <f t="shared" ca="1" si="157"/>
        <v/>
      </c>
      <c r="AE672" s="24" t="str">
        <f t="shared" ca="1" si="157"/>
        <v/>
      </c>
      <c r="AF672" s="24" t="str">
        <f t="shared" ca="1" si="157"/>
        <v/>
      </c>
      <c r="AG672" s="24" t="str">
        <f t="shared" ca="1" si="157"/>
        <v/>
      </c>
      <c r="AH672" s="24" t="str">
        <f t="shared" ca="1" si="157"/>
        <v/>
      </c>
    </row>
    <row r="673" spans="16:34" x14ac:dyDescent="0.25">
      <c r="P673" s="17">
        <v>674</v>
      </c>
      <c r="Q673" s="17">
        <f>VLOOKUP($P673,valores_RSI!$B$3:$D$1417,3,FALSE)</f>
        <v>58.135204651904701</v>
      </c>
      <c r="R673" s="17">
        <f t="shared" si="153"/>
        <v>80</v>
      </c>
      <c r="S673" s="24">
        <f t="shared" si="154"/>
        <v>1285</v>
      </c>
      <c r="T673" s="24">
        <f t="shared" si="154"/>
        <v>1384</v>
      </c>
      <c r="U673" s="24">
        <f t="shared" si="155"/>
        <v>1385</v>
      </c>
      <c r="V673" s="25" t="b">
        <f t="shared" si="149"/>
        <v>0</v>
      </c>
      <c r="W673" s="24" t="b">
        <f t="shared" si="150"/>
        <v>0</v>
      </c>
      <c r="X673" s="24" t="str">
        <f t="shared" si="158"/>
        <v/>
      </c>
      <c r="Y673" s="24" t="str">
        <f t="shared" si="158"/>
        <v/>
      </c>
      <c r="Z673" s="24" t="str">
        <f t="shared" si="151"/>
        <v/>
      </c>
      <c r="AA673" s="24" t="str">
        <f t="shared" si="145"/>
        <v/>
      </c>
      <c r="AC673" s="24" t="str">
        <f t="shared" ca="1" si="157"/>
        <v/>
      </c>
      <c r="AD673" s="24" t="str">
        <f t="shared" ca="1" si="157"/>
        <v/>
      </c>
      <c r="AE673" s="24" t="str">
        <f t="shared" ca="1" si="157"/>
        <v/>
      </c>
      <c r="AF673" s="24" t="str">
        <f t="shared" ca="1" si="157"/>
        <v/>
      </c>
      <c r="AG673" s="24" t="str">
        <f t="shared" ca="1" si="157"/>
        <v/>
      </c>
      <c r="AH673" s="24" t="str">
        <f t="shared" ca="1" si="157"/>
        <v/>
      </c>
    </row>
    <row r="674" spans="16:34" x14ac:dyDescent="0.25">
      <c r="P674" s="17">
        <v>675</v>
      </c>
      <c r="Q674" s="17">
        <f>VLOOKUP($P674,valores_RSI!$B$3:$D$1417,3,FALSE)</f>
        <v>55.694515386746303</v>
      </c>
      <c r="R674" s="17">
        <f t="shared" si="153"/>
        <v>80</v>
      </c>
      <c r="S674" s="24">
        <f t="shared" si="154"/>
        <v>1285</v>
      </c>
      <c r="T674" s="24">
        <f t="shared" si="154"/>
        <v>1384</v>
      </c>
      <c r="U674" s="24">
        <f t="shared" si="155"/>
        <v>1385</v>
      </c>
      <c r="V674" s="25" t="b">
        <f t="shared" si="149"/>
        <v>0</v>
      </c>
      <c r="W674" s="24" t="b">
        <f t="shared" si="150"/>
        <v>0</v>
      </c>
      <c r="X674" s="24" t="str">
        <f t="shared" si="158"/>
        <v/>
      </c>
      <c r="Y674" s="24" t="str">
        <f t="shared" si="158"/>
        <v/>
      </c>
      <c r="Z674" s="24" t="str">
        <f t="shared" si="151"/>
        <v/>
      </c>
      <c r="AA674" s="24" t="str">
        <f t="shared" ref="AA674:AA737" si="159">IF($V674,IF(Q674-Z674&gt;=$L$2,"acima",IF(Q674-Z674&gt;0,"acima mas menor que o break",IF(Q674-Z674=0,"na reta",IF(Q674-Z674&gt;-$L$2,"abaixo mas menor que o break","abaixo")))),"")</f>
        <v/>
      </c>
      <c r="AC674" s="24" t="str">
        <f t="shared" ca="1" si="157"/>
        <v/>
      </c>
      <c r="AD674" s="24" t="str">
        <f t="shared" ca="1" si="157"/>
        <v/>
      </c>
      <c r="AE674" s="24" t="str">
        <f t="shared" ca="1" si="157"/>
        <v/>
      </c>
      <c r="AF674" s="24" t="str">
        <f t="shared" ca="1" si="157"/>
        <v/>
      </c>
      <c r="AG674" s="24" t="str">
        <f t="shared" ca="1" si="157"/>
        <v/>
      </c>
      <c r="AH674" s="24" t="str">
        <f t="shared" ca="1" si="157"/>
        <v/>
      </c>
    </row>
    <row r="675" spans="16:34" x14ac:dyDescent="0.25">
      <c r="P675" s="17">
        <v>676</v>
      </c>
      <c r="Q675" s="17">
        <f>VLOOKUP($P675,valores_RSI!$B$3:$D$1417,3,FALSE)</f>
        <v>60.621530543601601</v>
      </c>
      <c r="R675" s="17">
        <f t="shared" si="153"/>
        <v>80</v>
      </c>
      <c r="S675" s="24">
        <f t="shared" si="154"/>
        <v>1285</v>
      </c>
      <c r="T675" s="24">
        <f t="shared" si="154"/>
        <v>1384</v>
      </c>
      <c r="U675" s="24">
        <f t="shared" si="155"/>
        <v>1385</v>
      </c>
      <c r="V675" s="25" t="b">
        <f t="shared" si="149"/>
        <v>0</v>
      </c>
      <c r="W675" s="24" t="b">
        <f t="shared" si="150"/>
        <v>0</v>
      </c>
      <c r="X675" s="24" t="str">
        <f t="shared" si="158"/>
        <v/>
      </c>
      <c r="Y675" s="24" t="str">
        <f t="shared" si="158"/>
        <v/>
      </c>
      <c r="Z675" s="24" t="str">
        <f t="shared" si="151"/>
        <v/>
      </c>
      <c r="AA675" s="24" t="str">
        <f t="shared" si="159"/>
        <v/>
      </c>
      <c r="AC675" s="24" t="str">
        <f t="shared" ca="1" si="157"/>
        <v/>
      </c>
      <c r="AD675" s="24" t="str">
        <f t="shared" ca="1" si="157"/>
        <v/>
      </c>
      <c r="AE675" s="24" t="str">
        <f t="shared" ca="1" si="157"/>
        <v/>
      </c>
      <c r="AF675" s="24" t="str">
        <f t="shared" ca="1" si="157"/>
        <v/>
      </c>
      <c r="AG675" s="24" t="str">
        <f t="shared" ca="1" si="157"/>
        <v/>
      </c>
      <c r="AH675" s="24" t="str">
        <f t="shared" ca="1" si="157"/>
        <v/>
      </c>
    </row>
    <row r="676" spans="16:34" x14ac:dyDescent="0.25">
      <c r="P676" s="17">
        <v>677</v>
      </c>
      <c r="Q676" s="17">
        <f>VLOOKUP($P676,valores_RSI!$B$3:$D$1417,3,FALSE)</f>
        <v>60.308560852480902</v>
      </c>
      <c r="R676" s="17">
        <f t="shared" si="153"/>
        <v>80</v>
      </c>
      <c r="S676" s="24">
        <f t="shared" si="154"/>
        <v>1285</v>
      </c>
      <c r="T676" s="24">
        <f t="shared" si="154"/>
        <v>1384</v>
      </c>
      <c r="U676" s="24">
        <f t="shared" si="155"/>
        <v>1385</v>
      </c>
      <c r="V676" s="25" t="b">
        <f t="shared" si="149"/>
        <v>0</v>
      </c>
      <c r="W676" s="24" t="b">
        <f t="shared" si="150"/>
        <v>0</v>
      </c>
      <c r="X676" s="24" t="str">
        <f t="shared" si="158"/>
        <v/>
      </c>
      <c r="Y676" s="24" t="str">
        <f t="shared" si="158"/>
        <v/>
      </c>
      <c r="Z676" s="24" t="str">
        <f t="shared" si="151"/>
        <v/>
      </c>
      <c r="AA676" s="24" t="str">
        <f t="shared" si="159"/>
        <v/>
      </c>
      <c r="AC676" s="24" t="str">
        <f t="shared" ca="1" si="157"/>
        <v/>
      </c>
      <c r="AD676" s="24" t="str">
        <f t="shared" ca="1" si="157"/>
        <v/>
      </c>
      <c r="AE676" s="24" t="str">
        <f t="shared" ca="1" si="157"/>
        <v/>
      </c>
      <c r="AF676" s="24" t="str">
        <f t="shared" ca="1" si="157"/>
        <v/>
      </c>
      <c r="AG676" s="24" t="str">
        <f t="shared" ca="1" si="157"/>
        <v/>
      </c>
      <c r="AH676" s="24" t="str">
        <f t="shared" ca="1" si="157"/>
        <v/>
      </c>
    </row>
    <row r="677" spans="16:34" x14ac:dyDescent="0.25">
      <c r="P677" s="17">
        <v>678</v>
      </c>
      <c r="Q677" s="17">
        <f>VLOOKUP($P677,valores_RSI!$B$3:$D$1417,3,FALSE)</f>
        <v>55.275229638739198</v>
      </c>
      <c r="R677" s="17">
        <f t="shared" si="153"/>
        <v>80</v>
      </c>
      <c r="S677" s="24">
        <f t="shared" si="154"/>
        <v>1285</v>
      </c>
      <c r="T677" s="24">
        <f t="shared" si="154"/>
        <v>1384</v>
      </c>
      <c r="U677" s="24">
        <f t="shared" si="155"/>
        <v>1385</v>
      </c>
      <c r="V677" s="25" t="b">
        <f t="shared" si="149"/>
        <v>0</v>
      </c>
      <c r="W677" s="24" t="b">
        <f t="shared" si="150"/>
        <v>0</v>
      </c>
      <c r="X677" s="24" t="str">
        <f t="shared" si="158"/>
        <v/>
      </c>
      <c r="Y677" s="24" t="str">
        <f t="shared" si="158"/>
        <v/>
      </c>
      <c r="Z677" s="24" t="str">
        <f t="shared" si="151"/>
        <v/>
      </c>
      <c r="AA677" s="24" t="str">
        <f t="shared" si="159"/>
        <v/>
      </c>
      <c r="AC677" s="24" t="str">
        <f t="shared" ca="1" si="157"/>
        <v/>
      </c>
      <c r="AD677" s="24" t="str">
        <f t="shared" ca="1" si="157"/>
        <v/>
      </c>
      <c r="AE677" s="24" t="str">
        <f t="shared" ca="1" si="157"/>
        <v/>
      </c>
      <c r="AF677" s="24" t="str">
        <f t="shared" ca="1" si="157"/>
        <v/>
      </c>
      <c r="AG677" s="24" t="str">
        <f t="shared" ca="1" si="157"/>
        <v/>
      </c>
      <c r="AH677" s="24" t="str">
        <f t="shared" ca="1" si="157"/>
        <v/>
      </c>
    </row>
    <row r="678" spans="16:34" x14ac:dyDescent="0.25">
      <c r="P678" s="17">
        <v>679</v>
      </c>
      <c r="Q678" s="17">
        <f>VLOOKUP($P678,valores_RSI!$B$3:$D$1417,3,FALSE)</f>
        <v>51.028399518921901</v>
      </c>
      <c r="R678" s="17">
        <f t="shared" si="153"/>
        <v>80</v>
      </c>
      <c r="S678" s="24">
        <f t="shared" si="154"/>
        <v>1285</v>
      </c>
      <c r="T678" s="24">
        <f t="shared" si="154"/>
        <v>1384</v>
      </c>
      <c r="U678" s="24">
        <f t="shared" si="155"/>
        <v>1385</v>
      </c>
      <c r="V678" s="25" t="b">
        <f t="shared" si="149"/>
        <v>0</v>
      </c>
      <c r="W678" s="24" t="b">
        <f t="shared" si="150"/>
        <v>0</v>
      </c>
      <c r="X678" s="24" t="str">
        <f t="shared" si="158"/>
        <v/>
      </c>
      <c r="Y678" s="24" t="str">
        <f t="shared" si="158"/>
        <v/>
      </c>
      <c r="Z678" s="24" t="str">
        <f t="shared" si="151"/>
        <v/>
      </c>
      <c r="AA678" s="24" t="str">
        <f t="shared" si="159"/>
        <v/>
      </c>
      <c r="AC678" s="24" t="str">
        <f t="shared" ref="AC678:AH693" ca="1" si="160">IF($W678,IF(OR(OFFSET($AA678,AC$2,0)="abaixo",OFFSET($AA678,AC$2,0)="abaixo mas menor que o break"),IF($AA678="acima","cruzou_para_cima",""),""),"")</f>
        <v/>
      </c>
      <c r="AD678" s="24" t="str">
        <f t="shared" ca="1" si="160"/>
        <v/>
      </c>
      <c r="AE678" s="24" t="str">
        <f t="shared" ca="1" si="160"/>
        <v/>
      </c>
      <c r="AF678" s="24" t="str">
        <f t="shared" ca="1" si="160"/>
        <v/>
      </c>
      <c r="AG678" s="24" t="str">
        <f t="shared" ca="1" si="160"/>
        <v/>
      </c>
      <c r="AH678" s="24" t="str">
        <f t="shared" ca="1" si="160"/>
        <v/>
      </c>
    </row>
    <row r="679" spans="16:34" x14ac:dyDescent="0.25">
      <c r="P679" s="17">
        <v>680</v>
      </c>
      <c r="Q679" s="17">
        <f>VLOOKUP($P679,valores_RSI!$B$3:$D$1417,3,FALSE)</f>
        <v>48.465115816931998</v>
      </c>
      <c r="R679" s="17">
        <f t="shared" si="153"/>
        <v>80</v>
      </c>
      <c r="S679" s="24">
        <f t="shared" si="154"/>
        <v>1285</v>
      </c>
      <c r="T679" s="24">
        <f t="shared" si="154"/>
        <v>1384</v>
      </c>
      <c r="U679" s="24">
        <f t="shared" si="155"/>
        <v>1385</v>
      </c>
      <c r="V679" s="25" t="b">
        <f t="shared" si="149"/>
        <v>0</v>
      </c>
      <c r="W679" s="24" t="b">
        <f t="shared" si="150"/>
        <v>0</v>
      </c>
      <c r="X679" s="24" t="str">
        <f t="shared" si="158"/>
        <v/>
      </c>
      <c r="Y679" s="24" t="str">
        <f t="shared" si="158"/>
        <v/>
      </c>
      <c r="Z679" s="24" t="str">
        <f t="shared" si="151"/>
        <v/>
      </c>
      <c r="AA679" s="24" t="str">
        <f t="shared" si="159"/>
        <v/>
      </c>
      <c r="AC679" s="24" t="str">
        <f t="shared" ca="1" si="160"/>
        <v/>
      </c>
      <c r="AD679" s="24" t="str">
        <f t="shared" ca="1" si="160"/>
        <v/>
      </c>
      <c r="AE679" s="24" t="str">
        <f t="shared" ca="1" si="160"/>
        <v/>
      </c>
      <c r="AF679" s="24" t="str">
        <f t="shared" ca="1" si="160"/>
        <v/>
      </c>
      <c r="AG679" s="24" t="str">
        <f t="shared" ca="1" si="160"/>
        <v/>
      </c>
      <c r="AH679" s="24" t="str">
        <f t="shared" ca="1" si="160"/>
        <v/>
      </c>
    </row>
    <row r="680" spans="16:34" x14ac:dyDescent="0.25">
      <c r="P680" s="17">
        <v>681</v>
      </c>
      <c r="Q680" s="17">
        <f>VLOOKUP($P680,valores_RSI!$B$3:$D$1417,3,FALSE)</f>
        <v>49.035293957139203</v>
      </c>
      <c r="R680" s="17">
        <f t="shared" si="153"/>
        <v>80</v>
      </c>
      <c r="S680" s="24">
        <f t="shared" si="154"/>
        <v>1285</v>
      </c>
      <c r="T680" s="24">
        <f t="shared" si="154"/>
        <v>1384</v>
      </c>
      <c r="U680" s="24">
        <f t="shared" si="155"/>
        <v>1385</v>
      </c>
      <c r="V680" s="25" t="b">
        <f t="shared" si="149"/>
        <v>0</v>
      </c>
      <c r="W680" s="24" t="b">
        <f t="shared" si="150"/>
        <v>0</v>
      </c>
      <c r="X680" s="24" t="str">
        <f t="shared" si="158"/>
        <v/>
      </c>
      <c r="Y680" s="24" t="str">
        <f t="shared" si="158"/>
        <v/>
      </c>
      <c r="Z680" s="24" t="str">
        <f t="shared" si="151"/>
        <v/>
      </c>
      <c r="AA680" s="24" t="str">
        <f t="shared" si="159"/>
        <v/>
      </c>
      <c r="AC680" s="24" t="str">
        <f t="shared" ca="1" si="160"/>
        <v/>
      </c>
      <c r="AD680" s="24" t="str">
        <f t="shared" ca="1" si="160"/>
        <v/>
      </c>
      <c r="AE680" s="24" t="str">
        <f t="shared" ca="1" si="160"/>
        <v/>
      </c>
      <c r="AF680" s="24" t="str">
        <f t="shared" ca="1" si="160"/>
        <v/>
      </c>
      <c r="AG680" s="24" t="str">
        <f t="shared" ca="1" si="160"/>
        <v/>
      </c>
      <c r="AH680" s="24" t="str">
        <f t="shared" ca="1" si="160"/>
        <v/>
      </c>
    </row>
    <row r="681" spans="16:34" x14ac:dyDescent="0.25">
      <c r="P681" s="17">
        <v>682</v>
      </c>
      <c r="Q681" s="17">
        <f>VLOOKUP($P681,valores_RSI!$B$3:$D$1417,3,FALSE)</f>
        <v>50.620234356458802</v>
      </c>
      <c r="R681" s="17">
        <f t="shared" si="153"/>
        <v>80</v>
      </c>
      <c r="S681" s="24">
        <f t="shared" si="154"/>
        <v>1285</v>
      </c>
      <c r="T681" s="24">
        <f t="shared" si="154"/>
        <v>1384</v>
      </c>
      <c r="U681" s="24">
        <f t="shared" si="155"/>
        <v>1385</v>
      </c>
      <c r="V681" s="25" t="b">
        <f t="shared" si="149"/>
        <v>0</v>
      </c>
      <c r="W681" s="24" t="b">
        <f t="shared" si="150"/>
        <v>0</v>
      </c>
      <c r="X681" s="24" t="str">
        <f t="shared" si="158"/>
        <v/>
      </c>
      <c r="Y681" s="24" t="str">
        <f t="shared" si="158"/>
        <v/>
      </c>
      <c r="Z681" s="24" t="str">
        <f t="shared" si="151"/>
        <v/>
      </c>
      <c r="AA681" s="24" t="str">
        <f t="shared" si="159"/>
        <v/>
      </c>
      <c r="AC681" s="24" t="str">
        <f t="shared" ca="1" si="160"/>
        <v/>
      </c>
      <c r="AD681" s="24" t="str">
        <f t="shared" ca="1" si="160"/>
        <v/>
      </c>
      <c r="AE681" s="24" t="str">
        <f t="shared" ca="1" si="160"/>
        <v/>
      </c>
      <c r="AF681" s="24" t="str">
        <f t="shared" ca="1" si="160"/>
        <v/>
      </c>
      <c r="AG681" s="24" t="str">
        <f t="shared" ca="1" si="160"/>
        <v/>
      </c>
      <c r="AH681" s="24" t="str">
        <f t="shared" ca="1" si="160"/>
        <v/>
      </c>
    </row>
    <row r="682" spans="16:34" x14ac:dyDescent="0.25">
      <c r="P682" s="17">
        <v>683</v>
      </c>
      <c r="Q682" s="17">
        <f>VLOOKUP($P682,valores_RSI!$B$3:$D$1417,3,FALSE)</f>
        <v>45.375725729809098</v>
      </c>
      <c r="R682" s="17">
        <f t="shared" si="153"/>
        <v>80</v>
      </c>
      <c r="S682" s="24">
        <f t="shared" si="154"/>
        <v>1285</v>
      </c>
      <c r="T682" s="24">
        <f t="shared" si="154"/>
        <v>1384</v>
      </c>
      <c r="U682" s="24">
        <f t="shared" si="155"/>
        <v>1385</v>
      </c>
      <c r="V682" s="25" t="b">
        <f t="shared" si="149"/>
        <v>0</v>
      </c>
      <c r="W682" s="24" t="b">
        <f t="shared" si="150"/>
        <v>0</v>
      </c>
      <c r="X682" s="24" t="str">
        <f t="shared" si="158"/>
        <v/>
      </c>
      <c r="Y682" s="24" t="str">
        <f t="shared" si="158"/>
        <v/>
      </c>
      <c r="Z682" s="24" t="str">
        <f t="shared" si="151"/>
        <v/>
      </c>
      <c r="AA682" s="24" t="str">
        <f t="shared" si="159"/>
        <v/>
      </c>
      <c r="AC682" s="24" t="str">
        <f t="shared" ca="1" si="160"/>
        <v/>
      </c>
      <c r="AD682" s="24" t="str">
        <f t="shared" ca="1" si="160"/>
        <v/>
      </c>
      <c r="AE682" s="24" t="str">
        <f t="shared" ca="1" si="160"/>
        <v/>
      </c>
      <c r="AF682" s="24" t="str">
        <f t="shared" ca="1" si="160"/>
        <v/>
      </c>
      <c r="AG682" s="24" t="str">
        <f t="shared" ca="1" si="160"/>
        <v/>
      </c>
      <c r="AH682" s="24" t="str">
        <f t="shared" ca="1" si="160"/>
        <v/>
      </c>
    </row>
    <row r="683" spans="16:34" x14ac:dyDescent="0.25">
      <c r="P683" s="17">
        <v>684</v>
      </c>
      <c r="Q683" s="17">
        <f>VLOOKUP($P683,valores_RSI!$B$3:$D$1417,3,FALSE)</f>
        <v>47.402599125981098</v>
      </c>
      <c r="R683" s="17">
        <f t="shared" si="153"/>
        <v>80</v>
      </c>
      <c r="S683" s="24">
        <f t="shared" si="154"/>
        <v>1285</v>
      </c>
      <c r="T683" s="24">
        <f t="shared" si="154"/>
        <v>1384</v>
      </c>
      <c r="U683" s="24">
        <f t="shared" si="155"/>
        <v>1385</v>
      </c>
      <c r="V683" s="25" t="b">
        <f t="shared" si="149"/>
        <v>0</v>
      </c>
      <c r="W683" s="24" t="b">
        <f t="shared" si="150"/>
        <v>0</v>
      </c>
      <c r="X683" s="24" t="str">
        <f t="shared" si="158"/>
        <v/>
      </c>
      <c r="Y683" s="24" t="str">
        <f t="shared" si="158"/>
        <v/>
      </c>
      <c r="Z683" s="24" t="str">
        <f t="shared" si="151"/>
        <v/>
      </c>
      <c r="AA683" s="24" t="str">
        <f t="shared" si="159"/>
        <v/>
      </c>
      <c r="AC683" s="24" t="str">
        <f t="shared" ca="1" si="160"/>
        <v/>
      </c>
      <c r="AD683" s="24" t="str">
        <f t="shared" ca="1" si="160"/>
        <v/>
      </c>
      <c r="AE683" s="24" t="str">
        <f t="shared" ca="1" si="160"/>
        <v/>
      </c>
      <c r="AF683" s="24" t="str">
        <f t="shared" ca="1" si="160"/>
        <v/>
      </c>
      <c r="AG683" s="24" t="str">
        <f t="shared" ca="1" si="160"/>
        <v/>
      </c>
      <c r="AH683" s="24" t="str">
        <f t="shared" ca="1" si="160"/>
        <v/>
      </c>
    </row>
    <row r="684" spans="16:34" x14ac:dyDescent="0.25">
      <c r="P684" s="17">
        <v>685</v>
      </c>
      <c r="Q684" s="17">
        <f>VLOOKUP($P684,valores_RSI!$B$3:$D$1417,3,FALSE)</f>
        <v>53.481153023355397</v>
      </c>
      <c r="R684" s="17">
        <f t="shared" si="153"/>
        <v>80</v>
      </c>
      <c r="S684" s="24">
        <f t="shared" si="154"/>
        <v>1285</v>
      </c>
      <c r="T684" s="24">
        <f t="shared" si="154"/>
        <v>1384</v>
      </c>
      <c r="U684" s="24">
        <f t="shared" si="155"/>
        <v>1385</v>
      </c>
      <c r="V684" s="25" t="b">
        <f t="shared" si="149"/>
        <v>0</v>
      </c>
      <c r="W684" s="24" t="b">
        <f t="shared" si="150"/>
        <v>0</v>
      </c>
      <c r="X684" s="24" t="str">
        <f t="shared" si="158"/>
        <v/>
      </c>
      <c r="Y684" s="24" t="str">
        <f t="shared" si="158"/>
        <v/>
      </c>
      <c r="Z684" s="24" t="str">
        <f t="shared" si="151"/>
        <v/>
      </c>
      <c r="AA684" s="24" t="str">
        <f t="shared" si="159"/>
        <v/>
      </c>
      <c r="AC684" s="24" t="str">
        <f t="shared" ca="1" si="160"/>
        <v/>
      </c>
      <c r="AD684" s="24" t="str">
        <f t="shared" ca="1" si="160"/>
        <v/>
      </c>
      <c r="AE684" s="24" t="str">
        <f t="shared" ca="1" si="160"/>
        <v/>
      </c>
      <c r="AF684" s="24" t="str">
        <f t="shared" ca="1" si="160"/>
        <v/>
      </c>
      <c r="AG684" s="24" t="str">
        <f t="shared" ca="1" si="160"/>
        <v/>
      </c>
      <c r="AH684" s="24" t="str">
        <f t="shared" ca="1" si="160"/>
        <v/>
      </c>
    </row>
    <row r="685" spans="16:34" x14ac:dyDescent="0.25">
      <c r="P685" s="17">
        <v>686</v>
      </c>
      <c r="Q685" s="17">
        <f>VLOOKUP($P685,valores_RSI!$B$3:$D$1417,3,FALSE)</f>
        <v>49.5760765840188</v>
      </c>
      <c r="R685" s="17">
        <f t="shared" si="153"/>
        <v>80</v>
      </c>
      <c r="S685" s="24">
        <f t="shared" si="154"/>
        <v>1285</v>
      </c>
      <c r="T685" s="24">
        <f t="shared" si="154"/>
        <v>1384</v>
      </c>
      <c r="U685" s="24">
        <f t="shared" si="155"/>
        <v>1385</v>
      </c>
      <c r="V685" s="25" t="b">
        <f t="shared" si="149"/>
        <v>0</v>
      </c>
      <c r="W685" s="24" t="b">
        <f t="shared" si="150"/>
        <v>0</v>
      </c>
      <c r="X685" s="24" t="str">
        <f t="shared" si="158"/>
        <v/>
      </c>
      <c r="Y685" s="24" t="str">
        <f t="shared" si="158"/>
        <v/>
      </c>
      <c r="Z685" s="24" t="str">
        <f t="shared" si="151"/>
        <v/>
      </c>
      <c r="AA685" s="24" t="str">
        <f t="shared" si="159"/>
        <v/>
      </c>
      <c r="AC685" s="24" t="str">
        <f t="shared" ca="1" si="160"/>
        <v/>
      </c>
      <c r="AD685" s="24" t="str">
        <f t="shared" ca="1" si="160"/>
        <v/>
      </c>
      <c r="AE685" s="24" t="str">
        <f t="shared" ca="1" si="160"/>
        <v/>
      </c>
      <c r="AF685" s="24" t="str">
        <f t="shared" ca="1" si="160"/>
        <v/>
      </c>
      <c r="AG685" s="24" t="str">
        <f t="shared" ca="1" si="160"/>
        <v/>
      </c>
      <c r="AH685" s="24" t="str">
        <f t="shared" ca="1" si="160"/>
        <v/>
      </c>
    </row>
    <row r="686" spans="16:34" x14ac:dyDescent="0.25">
      <c r="P686" s="17">
        <v>687</v>
      </c>
      <c r="Q686" s="17">
        <f>VLOOKUP($P686,valores_RSI!$B$3:$D$1417,3,FALSE)</f>
        <v>49.224637578279903</v>
      </c>
      <c r="R686" s="17">
        <f t="shared" si="153"/>
        <v>80</v>
      </c>
      <c r="S686" s="24">
        <f t="shared" si="154"/>
        <v>1285</v>
      </c>
      <c r="T686" s="24">
        <f t="shared" si="154"/>
        <v>1384</v>
      </c>
      <c r="U686" s="24">
        <f t="shared" si="155"/>
        <v>1385</v>
      </c>
      <c r="V686" s="25" t="b">
        <f t="shared" si="149"/>
        <v>0</v>
      </c>
      <c r="W686" s="24" t="b">
        <f t="shared" si="150"/>
        <v>0</v>
      </c>
      <c r="X686" s="24" t="str">
        <f t="shared" si="158"/>
        <v/>
      </c>
      <c r="Y686" s="24" t="str">
        <f t="shared" si="158"/>
        <v/>
      </c>
      <c r="Z686" s="24" t="str">
        <f t="shared" si="151"/>
        <v/>
      </c>
      <c r="AA686" s="24" t="str">
        <f t="shared" si="159"/>
        <v/>
      </c>
      <c r="AC686" s="24" t="str">
        <f t="shared" ca="1" si="160"/>
        <v/>
      </c>
      <c r="AD686" s="24" t="str">
        <f t="shared" ca="1" si="160"/>
        <v/>
      </c>
      <c r="AE686" s="24" t="str">
        <f t="shared" ca="1" si="160"/>
        <v/>
      </c>
      <c r="AF686" s="24" t="str">
        <f t="shared" ca="1" si="160"/>
        <v/>
      </c>
      <c r="AG686" s="24" t="str">
        <f t="shared" ca="1" si="160"/>
        <v/>
      </c>
      <c r="AH686" s="24" t="str">
        <f t="shared" ca="1" si="160"/>
        <v/>
      </c>
    </row>
    <row r="687" spans="16:34" x14ac:dyDescent="0.25">
      <c r="P687" s="17">
        <v>688</v>
      </c>
      <c r="Q687" s="17">
        <f>VLOOKUP($P687,valores_RSI!$B$3:$D$1417,3,FALSE)</f>
        <v>50.1955675553981</v>
      </c>
      <c r="R687" s="17">
        <f t="shared" si="153"/>
        <v>80</v>
      </c>
      <c r="S687" s="24">
        <f t="shared" si="154"/>
        <v>1285</v>
      </c>
      <c r="T687" s="24">
        <f t="shared" si="154"/>
        <v>1384</v>
      </c>
      <c r="U687" s="24">
        <f t="shared" si="155"/>
        <v>1385</v>
      </c>
      <c r="V687" s="25" t="b">
        <f t="shared" si="149"/>
        <v>0</v>
      </c>
      <c r="W687" s="24" t="b">
        <f t="shared" si="150"/>
        <v>0</v>
      </c>
      <c r="X687" s="24" t="str">
        <f t="shared" si="158"/>
        <v/>
      </c>
      <c r="Y687" s="24" t="str">
        <f t="shared" si="158"/>
        <v/>
      </c>
      <c r="Z687" s="24" t="str">
        <f t="shared" si="151"/>
        <v/>
      </c>
      <c r="AA687" s="24" t="str">
        <f t="shared" si="159"/>
        <v/>
      </c>
      <c r="AC687" s="24" t="str">
        <f t="shared" ca="1" si="160"/>
        <v/>
      </c>
      <c r="AD687" s="24" t="str">
        <f t="shared" ca="1" si="160"/>
        <v/>
      </c>
      <c r="AE687" s="24" t="str">
        <f t="shared" ca="1" si="160"/>
        <v/>
      </c>
      <c r="AF687" s="24" t="str">
        <f t="shared" ca="1" si="160"/>
        <v/>
      </c>
      <c r="AG687" s="24" t="str">
        <f t="shared" ca="1" si="160"/>
        <v/>
      </c>
      <c r="AH687" s="24" t="str">
        <f t="shared" ca="1" si="160"/>
        <v/>
      </c>
    </row>
    <row r="688" spans="16:34" x14ac:dyDescent="0.25">
      <c r="P688" s="17">
        <v>689</v>
      </c>
      <c r="Q688" s="17">
        <f>VLOOKUP($P688,valores_RSI!$B$3:$D$1417,3,FALSE)</f>
        <v>49.002966951795202</v>
      </c>
      <c r="R688" s="17">
        <f t="shared" si="153"/>
        <v>80</v>
      </c>
      <c r="S688" s="24">
        <f t="shared" si="154"/>
        <v>1285</v>
      </c>
      <c r="T688" s="24">
        <f t="shared" si="154"/>
        <v>1384</v>
      </c>
      <c r="U688" s="24">
        <f t="shared" si="155"/>
        <v>1385</v>
      </c>
      <c r="V688" s="25" t="b">
        <f t="shared" si="149"/>
        <v>0</v>
      </c>
      <c r="W688" s="24" t="b">
        <f t="shared" si="150"/>
        <v>0</v>
      </c>
      <c r="X688" s="24" t="str">
        <f t="shared" ref="X688:Y707" si="161">IF($V688,VLOOKUP($R688,$B$5:$N$101,X$2,FALSE),"")</f>
        <v/>
      </c>
      <c r="Y688" s="24" t="str">
        <f t="shared" si="161"/>
        <v/>
      </c>
      <c r="Z688" s="24" t="str">
        <f t="shared" si="151"/>
        <v/>
      </c>
      <c r="AA688" s="24" t="str">
        <f t="shared" si="159"/>
        <v/>
      </c>
      <c r="AC688" s="24" t="str">
        <f t="shared" ca="1" si="160"/>
        <v/>
      </c>
      <c r="AD688" s="24" t="str">
        <f t="shared" ca="1" si="160"/>
        <v/>
      </c>
      <c r="AE688" s="24" t="str">
        <f t="shared" ca="1" si="160"/>
        <v/>
      </c>
      <c r="AF688" s="24" t="str">
        <f t="shared" ca="1" si="160"/>
        <v/>
      </c>
      <c r="AG688" s="24" t="str">
        <f t="shared" ca="1" si="160"/>
        <v/>
      </c>
      <c r="AH688" s="24" t="str">
        <f t="shared" ca="1" si="160"/>
        <v/>
      </c>
    </row>
    <row r="689" spans="16:34" x14ac:dyDescent="0.25">
      <c r="P689" s="17">
        <v>690</v>
      </c>
      <c r="Q689" s="17">
        <f>VLOOKUP($P689,valores_RSI!$B$3:$D$1417,3,FALSE)</f>
        <v>50.901891758220202</v>
      </c>
      <c r="R689" s="17">
        <f t="shared" si="153"/>
        <v>80</v>
      </c>
      <c r="S689" s="24">
        <f t="shared" si="154"/>
        <v>1285</v>
      </c>
      <c r="T689" s="24">
        <f t="shared" si="154"/>
        <v>1384</v>
      </c>
      <c r="U689" s="24">
        <f t="shared" si="155"/>
        <v>1385</v>
      </c>
      <c r="V689" s="25" t="b">
        <f t="shared" si="149"/>
        <v>0</v>
      </c>
      <c r="W689" s="24" t="b">
        <f t="shared" si="150"/>
        <v>0</v>
      </c>
      <c r="X689" s="24" t="str">
        <f t="shared" si="161"/>
        <v/>
      </c>
      <c r="Y689" s="24" t="str">
        <f t="shared" si="161"/>
        <v/>
      </c>
      <c r="Z689" s="24" t="str">
        <f t="shared" si="151"/>
        <v/>
      </c>
      <c r="AA689" s="24" t="str">
        <f t="shared" si="159"/>
        <v/>
      </c>
      <c r="AC689" s="24" t="str">
        <f t="shared" ca="1" si="160"/>
        <v/>
      </c>
      <c r="AD689" s="24" t="str">
        <f t="shared" ca="1" si="160"/>
        <v/>
      </c>
      <c r="AE689" s="24" t="str">
        <f t="shared" ca="1" si="160"/>
        <v/>
      </c>
      <c r="AF689" s="24" t="str">
        <f t="shared" ca="1" si="160"/>
        <v/>
      </c>
      <c r="AG689" s="24" t="str">
        <f t="shared" ca="1" si="160"/>
        <v/>
      </c>
      <c r="AH689" s="24" t="str">
        <f t="shared" ca="1" si="160"/>
        <v/>
      </c>
    </row>
    <row r="690" spans="16:34" x14ac:dyDescent="0.25">
      <c r="P690" s="17">
        <v>691</v>
      </c>
      <c r="Q690" s="17">
        <f>VLOOKUP($P690,valores_RSI!$B$3:$D$1417,3,FALSE)</f>
        <v>52.046784027137697</v>
      </c>
      <c r="R690" s="17">
        <f t="shared" si="153"/>
        <v>80</v>
      </c>
      <c r="S690" s="24">
        <f t="shared" si="154"/>
        <v>1285</v>
      </c>
      <c r="T690" s="24">
        <f t="shared" si="154"/>
        <v>1384</v>
      </c>
      <c r="U690" s="24">
        <f t="shared" si="155"/>
        <v>1385</v>
      </c>
      <c r="V690" s="25" t="b">
        <f t="shared" si="149"/>
        <v>0</v>
      </c>
      <c r="W690" s="24" t="b">
        <f t="shared" si="150"/>
        <v>0</v>
      </c>
      <c r="X690" s="24" t="str">
        <f t="shared" si="161"/>
        <v/>
      </c>
      <c r="Y690" s="24" t="str">
        <f t="shared" si="161"/>
        <v/>
      </c>
      <c r="Z690" s="24" t="str">
        <f t="shared" si="151"/>
        <v/>
      </c>
      <c r="AA690" s="24" t="str">
        <f t="shared" si="159"/>
        <v/>
      </c>
      <c r="AC690" s="24" t="str">
        <f t="shared" ca="1" si="160"/>
        <v/>
      </c>
      <c r="AD690" s="24" t="str">
        <f t="shared" ca="1" si="160"/>
        <v/>
      </c>
      <c r="AE690" s="24" t="str">
        <f t="shared" ca="1" si="160"/>
        <v/>
      </c>
      <c r="AF690" s="24" t="str">
        <f t="shared" ca="1" si="160"/>
        <v/>
      </c>
      <c r="AG690" s="24" t="str">
        <f t="shared" ca="1" si="160"/>
        <v/>
      </c>
      <c r="AH690" s="24" t="str">
        <f t="shared" ca="1" si="160"/>
        <v/>
      </c>
    </row>
    <row r="691" spans="16:34" x14ac:dyDescent="0.25">
      <c r="P691" s="17">
        <v>692</v>
      </c>
      <c r="Q691" s="17">
        <f>VLOOKUP($P691,valores_RSI!$B$3:$D$1417,3,FALSE)</f>
        <v>51.545455774985498</v>
      </c>
      <c r="R691" s="17">
        <f t="shared" si="153"/>
        <v>80</v>
      </c>
      <c r="S691" s="24">
        <f t="shared" si="154"/>
        <v>1285</v>
      </c>
      <c r="T691" s="24">
        <f t="shared" si="154"/>
        <v>1384</v>
      </c>
      <c r="U691" s="24">
        <f t="shared" si="155"/>
        <v>1385</v>
      </c>
      <c r="V691" s="25" t="b">
        <f t="shared" si="149"/>
        <v>0</v>
      </c>
      <c r="W691" s="24" t="b">
        <f t="shared" si="150"/>
        <v>0</v>
      </c>
      <c r="X691" s="24" t="str">
        <f t="shared" si="161"/>
        <v/>
      </c>
      <c r="Y691" s="24" t="str">
        <f t="shared" si="161"/>
        <v/>
      </c>
      <c r="Z691" s="24" t="str">
        <f t="shared" si="151"/>
        <v/>
      </c>
      <c r="AA691" s="24" t="str">
        <f t="shared" si="159"/>
        <v/>
      </c>
      <c r="AC691" s="24" t="str">
        <f t="shared" ca="1" si="160"/>
        <v/>
      </c>
      <c r="AD691" s="24" t="str">
        <f t="shared" ca="1" si="160"/>
        <v/>
      </c>
      <c r="AE691" s="24" t="str">
        <f t="shared" ca="1" si="160"/>
        <v/>
      </c>
      <c r="AF691" s="24" t="str">
        <f t="shared" ca="1" si="160"/>
        <v/>
      </c>
      <c r="AG691" s="24" t="str">
        <f t="shared" ca="1" si="160"/>
        <v/>
      </c>
      <c r="AH691" s="24" t="str">
        <f t="shared" ca="1" si="160"/>
        <v/>
      </c>
    </row>
    <row r="692" spans="16:34" x14ac:dyDescent="0.25">
      <c r="P692" s="17">
        <v>693</v>
      </c>
      <c r="Q692" s="17">
        <f>VLOOKUP($P692,valores_RSI!$B$3:$D$1417,3,FALSE)</f>
        <v>53.724609436891903</v>
      </c>
      <c r="R692" s="17">
        <f t="shared" si="153"/>
        <v>80</v>
      </c>
      <c r="S692" s="24">
        <f t="shared" si="154"/>
        <v>1285</v>
      </c>
      <c r="T692" s="24">
        <f t="shared" si="154"/>
        <v>1384</v>
      </c>
      <c r="U692" s="24">
        <f t="shared" si="155"/>
        <v>1385</v>
      </c>
      <c r="V692" s="25" t="b">
        <f t="shared" si="149"/>
        <v>0</v>
      </c>
      <c r="W692" s="24" t="b">
        <f t="shared" si="150"/>
        <v>0</v>
      </c>
      <c r="X692" s="24" t="str">
        <f t="shared" si="161"/>
        <v/>
      </c>
      <c r="Y692" s="24" t="str">
        <f t="shared" si="161"/>
        <v/>
      </c>
      <c r="Z692" s="24" t="str">
        <f t="shared" si="151"/>
        <v/>
      </c>
      <c r="AA692" s="24" t="str">
        <f t="shared" si="159"/>
        <v/>
      </c>
      <c r="AC692" s="24" t="str">
        <f t="shared" ca="1" si="160"/>
        <v/>
      </c>
      <c r="AD692" s="24" t="str">
        <f t="shared" ca="1" si="160"/>
        <v/>
      </c>
      <c r="AE692" s="24" t="str">
        <f t="shared" ca="1" si="160"/>
        <v/>
      </c>
      <c r="AF692" s="24" t="str">
        <f t="shared" ca="1" si="160"/>
        <v/>
      </c>
      <c r="AG692" s="24" t="str">
        <f t="shared" ca="1" si="160"/>
        <v/>
      </c>
      <c r="AH692" s="24" t="str">
        <f t="shared" ca="1" si="160"/>
        <v/>
      </c>
    </row>
    <row r="693" spans="16:34" x14ac:dyDescent="0.25">
      <c r="P693" s="17">
        <v>694</v>
      </c>
      <c r="Q693" s="17">
        <f>VLOOKUP($P693,valores_RSI!$B$3:$D$1417,3,FALSE)</f>
        <v>52.033232408687397</v>
      </c>
      <c r="R693" s="17">
        <f t="shared" si="153"/>
        <v>80</v>
      </c>
      <c r="S693" s="24">
        <f t="shared" si="154"/>
        <v>1285</v>
      </c>
      <c r="T693" s="24">
        <f t="shared" si="154"/>
        <v>1384</v>
      </c>
      <c r="U693" s="24">
        <f t="shared" si="155"/>
        <v>1385</v>
      </c>
      <c r="V693" s="25" t="b">
        <f t="shared" si="149"/>
        <v>0</v>
      </c>
      <c r="W693" s="24" t="b">
        <f t="shared" si="150"/>
        <v>0</v>
      </c>
      <c r="X693" s="24" t="str">
        <f t="shared" si="161"/>
        <v/>
      </c>
      <c r="Y693" s="24" t="str">
        <f t="shared" si="161"/>
        <v/>
      </c>
      <c r="Z693" s="24" t="str">
        <f t="shared" si="151"/>
        <v/>
      </c>
      <c r="AA693" s="24" t="str">
        <f t="shared" si="159"/>
        <v/>
      </c>
      <c r="AC693" s="24" t="str">
        <f t="shared" ca="1" si="160"/>
        <v/>
      </c>
      <c r="AD693" s="24" t="str">
        <f t="shared" ca="1" si="160"/>
        <v/>
      </c>
      <c r="AE693" s="24" t="str">
        <f t="shared" ca="1" si="160"/>
        <v/>
      </c>
      <c r="AF693" s="24" t="str">
        <f t="shared" ca="1" si="160"/>
        <v/>
      </c>
      <c r="AG693" s="24" t="str">
        <f t="shared" ca="1" si="160"/>
        <v/>
      </c>
      <c r="AH693" s="24" t="str">
        <f t="shared" ca="1" si="160"/>
        <v/>
      </c>
    </row>
    <row r="694" spans="16:34" x14ac:dyDescent="0.25">
      <c r="P694" s="17">
        <v>695</v>
      </c>
      <c r="Q694" s="17">
        <f>VLOOKUP($P694,valores_RSI!$B$3:$D$1417,3,FALSE)</f>
        <v>51.759013734423498</v>
      </c>
      <c r="R694" s="17">
        <f t="shared" si="153"/>
        <v>80</v>
      </c>
      <c r="S694" s="24">
        <f t="shared" si="154"/>
        <v>1285</v>
      </c>
      <c r="T694" s="24">
        <f t="shared" si="154"/>
        <v>1384</v>
      </c>
      <c r="U694" s="24">
        <f t="shared" si="155"/>
        <v>1385</v>
      </c>
      <c r="V694" s="25" t="b">
        <f t="shared" si="149"/>
        <v>0</v>
      </c>
      <c r="W694" s="24" t="b">
        <f t="shared" si="150"/>
        <v>0</v>
      </c>
      <c r="X694" s="24" t="str">
        <f t="shared" si="161"/>
        <v/>
      </c>
      <c r="Y694" s="24" t="str">
        <f t="shared" si="161"/>
        <v/>
      </c>
      <c r="Z694" s="24" t="str">
        <f t="shared" si="151"/>
        <v/>
      </c>
      <c r="AA694" s="24" t="str">
        <f t="shared" si="159"/>
        <v/>
      </c>
      <c r="AC694" s="24" t="str">
        <f t="shared" ref="AC694:AH709" ca="1" si="162">IF($W694,IF(OR(OFFSET($AA694,AC$2,0)="abaixo",OFFSET($AA694,AC$2,0)="abaixo mas menor que o break"),IF($AA694="acima","cruzou_para_cima",""),""),"")</f>
        <v/>
      </c>
      <c r="AD694" s="24" t="str">
        <f t="shared" ca="1" si="162"/>
        <v/>
      </c>
      <c r="AE694" s="24" t="str">
        <f t="shared" ca="1" si="162"/>
        <v/>
      </c>
      <c r="AF694" s="24" t="str">
        <f t="shared" ca="1" si="162"/>
        <v/>
      </c>
      <c r="AG694" s="24" t="str">
        <f t="shared" ca="1" si="162"/>
        <v/>
      </c>
      <c r="AH694" s="24" t="str">
        <f t="shared" ca="1" si="162"/>
        <v/>
      </c>
    </row>
    <row r="695" spans="16:34" x14ac:dyDescent="0.25">
      <c r="P695" s="17">
        <v>696</v>
      </c>
      <c r="Q695" s="17">
        <f>VLOOKUP($P695,valores_RSI!$B$3:$D$1417,3,FALSE)</f>
        <v>58.485404953120202</v>
      </c>
      <c r="R695" s="17">
        <f t="shared" si="153"/>
        <v>80</v>
      </c>
      <c r="S695" s="24">
        <f t="shared" si="154"/>
        <v>1285</v>
      </c>
      <c r="T695" s="24">
        <f t="shared" si="154"/>
        <v>1384</v>
      </c>
      <c r="U695" s="24">
        <f t="shared" si="155"/>
        <v>1385</v>
      </c>
      <c r="V695" s="25" t="b">
        <f t="shared" si="149"/>
        <v>0</v>
      </c>
      <c r="W695" s="24" t="b">
        <f t="shared" si="150"/>
        <v>0</v>
      </c>
      <c r="X695" s="24" t="str">
        <f t="shared" si="161"/>
        <v/>
      </c>
      <c r="Y695" s="24" t="str">
        <f t="shared" si="161"/>
        <v/>
      </c>
      <c r="Z695" s="24" t="str">
        <f t="shared" si="151"/>
        <v/>
      </c>
      <c r="AA695" s="24" t="str">
        <f t="shared" si="159"/>
        <v/>
      </c>
      <c r="AC695" s="24" t="str">
        <f t="shared" ca="1" si="162"/>
        <v/>
      </c>
      <c r="AD695" s="24" t="str">
        <f t="shared" ca="1" si="162"/>
        <v/>
      </c>
      <c r="AE695" s="24" t="str">
        <f t="shared" ca="1" si="162"/>
        <v/>
      </c>
      <c r="AF695" s="24" t="str">
        <f t="shared" ca="1" si="162"/>
        <v/>
      </c>
      <c r="AG695" s="24" t="str">
        <f t="shared" ca="1" si="162"/>
        <v/>
      </c>
      <c r="AH695" s="24" t="str">
        <f t="shared" ca="1" si="162"/>
        <v/>
      </c>
    </row>
    <row r="696" spans="16:34" x14ac:dyDescent="0.25">
      <c r="P696" s="17">
        <v>697</v>
      </c>
      <c r="Q696" s="17">
        <f>VLOOKUP($P696,valores_RSI!$B$3:$D$1417,3,FALSE)</f>
        <v>56.0174041656349</v>
      </c>
      <c r="R696" s="17">
        <f t="shared" si="153"/>
        <v>80</v>
      </c>
      <c r="S696" s="24">
        <f t="shared" si="154"/>
        <v>1285</v>
      </c>
      <c r="T696" s="24">
        <f t="shared" si="154"/>
        <v>1384</v>
      </c>
      <c r="U696" s="24">
        <f t="shared" si="155"/>
        <v>1385</v>
      </c>
      <c r="V696" s="25" t="b">
        <f t="shared" si="149"/>
        <v>0</v>
      </c>
      <c r="W696" s="24" t="b">
        <f t="shared" si="150"/>
        <v>0</v>
      </c>
      <c r="X696" s="24" t="str">
        <f t="shared" si="161"/>
        <v/>
      </c>
      <c r="Y696" s="24" t="str">
        <f t="shared" si="161"/>
        <v/>
      </c>
      <c r="Z696" s="24" t="str">
        <f t="shared" si="151"/>
        <v/>
      </c>
      <c r="AA696" s="24" t="str">
        <f t="shared" si="159"/>
        <v/>
      </c>
      <c r="AC696" s="24" t="str">
        <f t="shared" ca="1" si="162"/>
        <v/>
      </c>
      <c r="AD696" s="24" t="str">
        <f t="shared" ca="1" si="162"/>
        <v/>
      </c>
      <c r="AE696" s="24" t="str">
        <f t="shared" ca="1" si="162"/>
        <v/>
      </c>
      <c r="AF696" s="24" t="str">
        <f t="shared" ca="1" si="162"/>
        <v/>
      </c>
      <c r="AG696" s="24" t="str">
        <f t="shared" ca="1" si="162"/>
        <v/>
      </c>
      <c r="AH696" s="24" t="str">
        <f t="shared" ca="1" si="162"/>
        <v/>
      </c>
    </row>
    <row r="697" spans="16:34" x14ac:dyDescent="0.25">
      <c r="P697" s="17">
        <v>698</v>
      </c>
      <c r="Q697" s="17">
        <f>VLOOKUP($P697,valores_RSI!$B$3:$D$1417,3,FALSE)</f>
        <v>49.874814112280397</v>
      </c>
      <c r="R697" s="17">
        <f t="shared" si="153"/>
        <v>80</v>
      </c>
      <c r="S697" s="24">
        <f t="shared" si="154"/>
        <v>1285</v>
      </c>
      <c r="T697" s="24">
        <f t="shared" si="154"/>
        <v>1384</v>
      </c>
      <c r="U697" s="24">
        <f t="shared" si="155"/>
        <v>1385</v>
      </c>
      <c r="V697" s="25" t="b">
        <f t="shared" si="149"/>
        <v>0</v>
      </c>
      <c r="W697" s="24" t="b">
        <f t="shared" si="150"/>
        <v>0</v>
      </c>
      <c r="X697" s="24" t="str">
        <f t="shared" si="161"/>
        <v/>
      </c>
      <c r="Y697" s="24" t="str">
        <f t="shared" si="161"/>
        <v/>
      </c>
      <c r="Z697" s="24" t="str">
        <f t="shared" si="151"/>
        <v/>
      </c>
      <c r="AA697" s="24" t="str">
        <f t="shared" si="159"/>
        <v/>
      </c>
      <c r="AC697" s="24" t="str">
        <f t="shared" ca="1" si="162"/>
        <v/>
      </c>
      <c r="AD697" s="24" t="str">
        <f t="shared" ca="1" si="162"/>
        <v/>
      </c>
      <c r="AE697" s="24" t="str">
        <f t="shared" ca="1" si="162"/>
        <v/>
      </c>
      <c r="AF697" s="24" t="str">
        <f t="shared" ca="1" si="162"/>
        <v/>
      </c>
      <c r="AG697" s="24" t="str">
        <f t="shared" ca="1" si="162"/>
        <v/>
      </c>
      <c r="AH697" s="24" t="str">
        <f t="shared" ca="1" si="162"/>
        <v/>
      </c>
    </row>
    <row r="698" spans="16:34" x14ac:dyDescent="0.25">
      <c r="P698" s="17">
        <v>699</v>
      </c>
      <c r="Q698" s="17">
        <f>VLOOKUP($P698,valores_RSI!$B$3:$D$1417,3,FALSE)</f>
        <v>49.7502440396309</v>
      </c>
      <c r="R698" s="17">
        <f t="shared" si="153"/>
        <v>80</v>
      </c>
      <c r="S698" s="24">
        <f t="shared" si="154"/>
        <v>1285</v>
      </c>
      <c r="T698" s="24">
        <f t="shared" si="154"/>
        <v>1384</v>
      </c>
      <c r="U698" s="24">
        <f t="shared" si="155"/>
        <v>1385</v>
      </c>
      <c r="V698" s="25" t="b">
        <f t="shared" si="149"/>
        <v>0</v>
      </c>
      <c r="W698" s="24" t="b">
        <f t="shared" si="150"/>
        <v>0</v>
      </c>
      <c r="X698" s="24" t="str">
        <f t="shared" si="161"/>
        <v/>
      </c>
      <c r="Y698" s="24" t="str">
        <f t="shared" si="161"/>
        <v/>
      </c>
      <c r="Z698" s="24" t="str">
        <f t="shared" si="151"/>
        <v/>
      </c>
      <c r="AA698" s="24" t="str">
        <f t="shared" si="159"/>
        <v/>
      </c>
      <c r="AC698" s="24" t="str">
        <f t="shared" ca="1" si="162"/>
        <v/>
      </c>
      <c r="AD698" s="24" t="str">
        <f t="shared" ca="1" si="162"/>
        <v/>
      </c>
      <c r="AE698" s="24" t="str">
        <f t="shared" ca="1" si="162"/>
        <v/>
      </c>
      <c r="AF698" s="24" t="str">
        <f t="shared" ca="1" si="162"/>
        <v/>
      </c>
      <c r="AG698" s="24" t="str">
        <f t="shared" ca="1" si="162"/>
        <v/>
      </c>
      <c r="AH698" s="24" t="str">
        <f t="shared" ca="1" si="162"/>
        <v/>
      </c>
    </row>
    <row r="699" spans="16:34" x14ac:dyDescent="0.25">
      <c r="P699" s="17">
        <v>700</v>
      </c>
      <c r="Q699" s="17">
        <f>VLOOKUP($P699,valores_RSI!$B$3:$D$1417,3,FALSE)</f>
        <v>49.624442480320504</v>
      </c>
      <c r="R699" s="17">
        <f t="shared" si="153"/>
        <v>80</v>
      </c>
      <c r="S699" s="24">
        <f t="shared" si="154"/>
        <v>1285</v>
      </c>
      <c r="T699" s="24">
        <f t="shared" si="154"/>
        <v>1384</v>
      </c>
      <c r="U699" s="24">
        <f t="shared" si="155"/>
        <v>1385</v>
      </c>
      <c r="V699" s="25" t="b">
        <f t="shared" si="149"/>
        <v>0</v>
      </c>
      <c r="W699" s="24" t="b">
        <f t="shared" si="150"/>
        <v>0</v>
      </c>
      <c r="X699" s="24" t="str">
        <f t="shared" si="161"/>
        <v/>
      </c>
      <c r="Y699" s="24" t="str">
        <f t="shared" si="161"/>
        <v/>
      </c>
      <c r="Z699" s="24" t="str">
        <f t="shared" si="151"/>
        <v/>
      </c>
      <c r="AA699" s="24" t="str">
        <f t="shared" si="159"/>
        <v/>
      </c>
      <c r="AC699" s="24" t="str">
        <f t="shared" ca="1" si="162"/>
        <v/>
      </c>
      <c r="AD699" s="24" t="str">
        <f t="shared" ca="1" si="162"/>
        <v/>
      </c>
      <c r="AE699" s="24" t="str">
        <f t="shared" ca="1" si="162"/>
        <v/>
      </c>
      <c r="AF699" s="24" t="str">
        <f t="shared" ca="1" si="162"/>
        <v/>
      </c>
      <c r="AG699" s="24" t="str">
        <f t="shared" ca="1" si="162"/>
        <v/>
      </c>
      <c r="AH699" s="24" t="str">
        <f t="shared" ca="1" si="162"/>
        <v/>
      </c>
    </row>
    <row r="700" spans="16:34" x14ac:dyDescent="0.25">
      <c r="P700" s="17">
        <v>701</v>
      </c>
      <c r="Q700" s="17">
        <f>VLOOKUP($P700,valores_RSI!$B$3:$D$1417,3,FALSE)</f>
        <v>52.3557673526945</v>
      </c>
      <c r="R700" s="17">
        <f t="shared" si="153"/>
        <v>80</v>
      </c>
      <c r="S700" s="24">
        <f t="shared" si="154"/>
        <v>1285</v>
      </c>
      <c r="T700" s="24">
        <f t="shared" si="154"/>
        <v>1384</v>
      </c>
      <c r="U700" s="24">
        <f t="shared" si="155"/>
        <v>1385</v>
      </c>
      <c r="V700" s="25" t="b">
        <f t="shared" si="149"/>
        <v>0</v>
      </c>
      <c r="W700" s="24" t="b">
        <f t="shared" si="150"/>
        <v>0</v>
      </c>
      <c r="X700" s="24" t="str">
        <f t="shared" si="161"/>
        <v/>
      </c>
      <c r="Y700" s="24" t="str">
        <f t="shared" si="161"/>
        <v/>
      </c>
      <c r="Z700" s="24" t="str">
        <f t="shared" si="151"/>
        <v/>
      </c>
      <c r="AA700" s="24" t="str">
        <f t="shared" si="159"/>
        <v/>
      </c>
      <c r="AC700" s="24" t="str">
        <f t="shared" ca="1" si="162"/>
        <v/>
      </c>
      <c r="AD700" s="24" t="str">
        <f t="shared" ca="1" si="162"/>
        <v/>
      </c>
      <c r="AE700" s="24" t="str">
        <f t="shared" ca="1" si="162"/>
        <v/>
      </c>
      <c r="AF700" s="24" t="str">
        <f t="shared" ca="1" si="162"/>
        <v/>
      </c>
      <c r="AG700" s="24" t="str">
        <f t="shared" ca="1" si="162"/>
        <v/>
      </c>
      <c r="AH700" s="24" t="str">
        <f t="shared" ca="1" si="162"/>
        <v/>
      </c>
    </row>
    <row r="701" spans="16:34" x14ac:dyDescent="0.25">
      <c r="P701" s="17">
        <v>702</v>
      </c>
      <c r="Q701" s="17">
        <f>VLOOKUP($P701,valores_RSI!$B$3:$D$1417,3,FALSE)</f>
        <v>54.5829498823772</v>
      </c>
      <c r="R701" s="17">
        <f t="shared" si="153"/>
        <v>80</v>
      </c>
      <c r="S701" s="24">
        <f t="shared" si="154"/>
        <v>1285</v>
      </c>
      <c r="T701" s="24">
        <f t="shared" si="154"/>
        <v>1384</v>
      </c>
      <c r="U701" s="24">
        <f t="shared" si="155"/>
        <v>1385</v>
      </c>
      <c r="V701" s="25" t="b">
        <f t="shared" si="149"/>
        <v>0</v>
      </c>
      <c r="W701" s="24" t="b">
        <f t="shared" si="150"/>
        <v>0</v>
      </c>
      <c r="X701" s="24" t="str">
        <f t="shared" si="161"/>
        <v/>
      </c>
      <c r="Y701" s="24" t="str">
        <f t="shared" si="161"/>
        <v/>
      </c>
      <c r="Z701" s="24" t="str">
        <f t="shared" si="151"/>
        <v/>
      </c>
      <c r="AA701" s="24" t="str">
        <f t="shared" si="159"/>
        <v/>
      </c>
      <c r="AC701" s="24" t="str">
        <f t="shared" ca="1" si="162"/>
        <v/>
      </c>
      <c r="AD701" s="24" t="str">
        <f t="shared" ca="1" si="162"/>
        <v/>
      </c>
      <c r="AE701" s="24" t="str">
        <f t="shared" ca="1" si="162"/>
        <v/>
      </c>
      <c r="AF701" s="24" t="str">
        <f t="shared" ca="1" si="162"/>
        <v/>
      </c>
      <c r="AG701" s="24" t="str">
        <f t="shared" ca="1" si="162"/>
        <v/>
      </c>
      <c r="AH701" s="24" t="str">
        <f t="shared" ca="1" si="162"/>
        <v/>
      </c>
    </row>
    <row r="702" spans="16:34" x14ac:dyDescent="0.25">
      <c r="P702" s="17">
        <v>703</v>
      </c>
      <c r="Q702" s="17">
        <f>VLOOKUP($P702,valores_RSI!$B$3:$D$1417,3,FALSE)</f>
        <v>53.891395099755997</v>
      </c>
      <c r="R702" s="17">
        <f t="shared" si="153"/>
        <v>80</v>
      </c>
      <c r="S702" s="24">
        <f t="shared" si="154"/>
        <v>1285</v>
      </c>
      <c r="T702" s="24">
        <f t="shared" si="154"/>
        <v>1384</v>
      </c>
      <c r="U702" s="24">
        <f t="shared" si="155"/>
        <v>1385</v>
      </c>
      <c r="V702" s="25" t="b">
        <f t="shared" si="149"/>
        <v>0</v>
      </c>
      <c r="W702" s="24" t="b">
        <f t="shared" si="150"/>
        <v>0</v>
      </c>
      <c r="X702" s="24" t="str">
        <f t="shared" si="161"/>
        <v/>
      </c>
      <c r="Y702" s="24" t="str">
        <f t="shared" si="161"/>
        <v/>
      </c>
      <c r="Z702" s="24" t="str">
        <f t="shared" si="151"/>
        <v/>
      </c>
      <c r="AA702" s="24" t="str">
        <f t="shared" si="159"/>
        <v/>
      </c>
      <c r="AC702" s="24" t="str">
        <f t="shared" ca="1" si="162"/>
        <v/>
      </c>
      <c r="AD702" s="24" t="str">
        <f t="shared" ca="1" si="162"/>
        <v/>
      </c>
      <c r="AE702" s="24" t="str">
        <f t="shared" ca="1" si="162"/>
        <v/>
      </c>
      <c r="AF702" s="24" t="str">
        <f t="shared" ca="1" si="162"/>
        <v/>
      </c>
      <c r="AG702" s="24" t="str">
        <f t="shared" ca="1" si="162"/>
        <v/>
      </c>
      <c r="AH702" s="24" t="str">
        <f t="shared" ca="1" si="162"/>
        <v/>
      </c>
    </row>
    <row r="703" spans="16:34" x14ac:dyDescent="0.25">
      <c r="P703" s="17">
        <v>704</v>
      </c>
      <c r="Q703" s="17">
        <f>VLOOKUP($P703,valores_RSI!$B$3:$D$1417,3,FALSE)</f>
        <v>52.555757123039101</v>
      </c>
      <c r="R703" s="17">
        <f t="shared" si="153"/>
        <v>80</v>
      </c>
      <c r="S703" s="24">
        <f t="shared" si="154"/>
        <v>1285</v>
      </c>
      <c r="T703" s="24">
        <f t="shared" si="154"/>
        <v>1384</v>
      </c>
      <c r="U703" s="24">
        <f t="shared" si="155"/>
        <v>1385</v>
      </c>
      <c r="V703" s="25" t="b">
        <f t="shared" si="149"/>
        <v>0</v>
      </c>
      <c r="W703" s="24" t="b">
        <f t="shared" si="150"/>
        <v>0</v>
      </c>
      <c r="X703" s="24" t="str">
        <f t="shared" si="161"/>
        <v/>
      </c>
      <c r="Y703" s="24" t="str">
        <f t="shared" si="161"/>
        <v/>
      </c>
      <c r="Z703" s="24" t="str">
        <f t="shared" si="151"/>
        <v/>
      </c>
      <c r="AA703" s="24" t="str">
        <f t="shared" si="159"/>
        <v/>
      </c>
      <c r="AC703" s="24" t="str">
        <f t="shared" ca="1" si="162"/>
        <v/>
      </c>
      <c r="AD703" s="24" t="str">
        <f t="shared" ca="1" si="162"/>
        <v/>
      </c>
      <c r="AE703" s="24" t="str">
        <f t="shared" ca="1" si="162"/>
        <v/>
      </c>
      <c r="AF703" s="24" t="str">
        <f t="shared" ca="1" si="162"/>
        <v/>
      </c>
      <c r="AG703" s="24" t="str">
        <f t="shared" ca="1" si="162"/>
        <v/>
      </c>
      <c r="AH703" s="24" t="str">
        <f t="shared" ca="1" si="162"/>
        <v/>
      </c>
    </row>
    <row r="704" spans="16:34" x14ac:dyDescent="0.25">
      <c r="P704" s="17">
        <v>705</v>
      </c>
      <c r="Q704" s="17">
        <f>VLOOKUP($P704,valores_RSI!$B$3:$D$1417,3,FALSE)</f>
        <v>48.510831171643503</v>
      </c>
      <c r="R704" s="17">
        <f t="shared" si="153"/>
        <v>80</v>
      </c>
      <c r="S704" s="24">
        <f t="shared" si="154"/>
        <v>1285</v>
      </c>
      <c r="T704" s="24">
        <f t="shared" si="154"/>
        <v>1384</v>
      </c>
      <c r="U704" s="24">
        <f t="shared" si="155"/>
        <v>1385</v>
      </c>
      <c r="V704" s="25" t="b">
        <f t="shared" si="149"/>
        <v>0</v>
      </c>
      <c r="W704" s="24" t="b">
        <f t="shared" si="150"/>
        <v>0</v>
      </c>
      <c r="X704" s="24" t="str">
        <f t="shared" si="161"/>
        <v/>
      </c>
      <c r="Y704" s="24" t="str">
        <f t="shared" si="161"/>
        <v/>
      </c>
      <c r="Z704" s="24" t="str">
        <f t="shared" si="151"/>
        <v/>
      </c>
      <c r="AA704" s="24" t="str">
        <f t="shared" si="159"/>
        <v/>
      </c>
      <c r="AC704" s="24" t="str">
        <f t="shared" ca="1" si="162"/>
        <v/>
      </c>
      <c r="AD704" s="24" t="str">
        <f t="shared" ca="1" si="162"/>
        <v/>
      </c>
      <c r="AE704" s="24" t="str">
        <f t="shared" ca="1" si="162"/>
        <v/>
      </c>
      <c r="AF704" s="24" t="str">
        <f t="shared" ca="1" si="162"/>
        <v/>
      </c>
      <c r="AG704" s="24" t="str">
        <f t="shared" ca="1" si="162"/>
        <v/>
      </c>
      <c r="AH704" s="24" t="str">
        <f t="shared" ca="1" si="162"/>
        <v/>
      </c>
    </row>
    <row r="705" spans="16:34" x14ac:dyDescent="0.25">
      <c r="P705" s="17">
        <v>706</v>
      </c>
      <c r="Q705" s="17">
        <f>VLOOKUP($P705,valores_RSI!$B$3:$D$1417,3,FALSE)</f>
        <v>52.280209275648801</v>
      </c>
      <c r="R705" s="17">
        <f t="shared" si="153"/>
        <v>80</v>
      </c>
      <c r="S705" s="24">
        <f t="shared" si="154"/>
        <v>1285</v>
      </c>
      <c r="T705" s="24">
        <f t="shared" si="154"/>
        <v>1384</v>
      </c>
      <c r="U705" s="24">
        <f t="shared" si="155"/>
        <v>1385</v>
      </c>
      <c r="V705" s="25" t="b">
        <f t="shared" si="149"/>
        <v>0</v>
      </c>
      <c r="W705" s="24" t="b">
        <f t="shared" si="150"/>
        <v>0</v>
      </c>
      <c r="X705" s="24" t="str">
        <f t="shared" si="161"/>
        <v/>
      </c>
      <c r="Y705" s="24" t="str">
        <f t="shared" si="161"/>
        <v/>
      </c>
      <c r="Z705" s="24" t="str">
        <f t="shared" si="151"/>
        <v/>
      </c>
      <c r="AA705" s="24" t="str">
        <f t="shared" si="159"/>
        <v/>
      </c>
      <c r="AC705" s="24" t="str">
        <f t="shared" ca="1" si="162"/>
        <v/>
      </c>
      <c r="AD705" s="24" t="str">
        <f t="shared" ca="1" si="162"/>
        <v/>
      </c>
      <c r="AE705" s="24" t="str">
        <f t="shared" ca="1" si="162"/>
        <v/>
      </c>
      <c r="AF705" s="24" t="str">
        <f t="shared" ca="1" si="162"/>
        <v/>
      </c>
      <c r="AG705" s="24" t="str">
        <f t="shared" ca="1" si="162"/>
        <v/>
      </c>
      <c r="AH705" s="24" t="str">
        <f t="shared" ca="1" si="162"/>
        <v/>
      </c>
    </row>
    <row r="706" spans="16:34" x14ac:dyDescent="0.25">
      <c r="P706" s="17">
        <v>707</v>
      </c>
      <c r="Q706" s="17">
        <f>VLOOKUP($P706,valores_RSI!$B$3:$D$1417,3,FALSE)</f>
        <v>50.499548542273097</v>
      </c>
      <c r="R706" s="17">
        <f t="shared" si="153"/>
        <v>80</v>
      </c>
      <c r="S706" s="24">
        <f t="shared" si="154"/>
        <v>1285</v>
      </c>
      <c r="T706" s="24">
        <f t="shared" si="154"/>
        <v>1384</v>
      </c>
      <c r="U706" s="24">
        <f t="shared" si="155"/>
        <v>1385</v>
      </c>
      <c r="V706" s="25" t="b">
        <f t="shared" si="149"/>
        <v>0</v>
      </c>
      <c r="W706" s="24" t="b">
        <f t="shared" si="150"/>
        <v>0</v>
      </c>
      <c r="X706" s="24" t="str">
        <f t="shared" si="161"/>
        <v/>
      </c>
      <c r="Y706" s="24" t="str">
        <f t="shared" si="161"/>
        <v/>
      </c>
      <c r="Z706" s="24" t="str">
        <f t="shared" si="151"/>
        <v/>
      </c>
      <c r="AA706" s="24" t="str">
        <f t="shared" si="159"/>
        <v/>
      </c>
      <c r="AC706" s="24" t="str">
        <f t="shared" ca="1" si="162"/>
        <v/>
      </c>
      <c r="AD706" s="24" t="str">
        <f t="shared" ca="1" si="162"/>
        <v/>
      </c>
      <c r="AE706" s="24" t="str">
        <f t="shared" ca="1" si="162"/>
        <v/>
      </c>
      <c r="AF706" s="24" t="str">
        <f t="shared" ca="1" si="162"/>
        <v/>
      </c>
      <c r="AG706" s="24" t="str">
        <f t="shared" ca="1" si="162"/>
        <v/>
      </c>
      <c r="AH706" s="24" t="str">
        <f t="shared" ca="1" si="162"/>
        <v/>
      </c>
    </row>
    <row r="707" spans="16:34" x14ac:dyDescent="0.25">
      <c r="P707" s="17">
        <v>708</v>
      </c>
      <c r="Q707" s="17">
        <f>VLOOKUP($P707,valores_RSI!$B$3:$D$1417,3,FALSE)</f>
        <v>55.229354266335797</v>
      </c>
      <c r="R707" s="17">
        <f t="shared" si="153"/>
        <v>80</v>
      </c>
      <c r="S707" s="24">
        <f t="shared" si="154"/>
        <v>1285</v>
      </c>
      <c r="T707" s="24">
        <f t="shared" si="154"/>
        <v>1384</v>
      </c>
      <c r="U707" s="24">
        <f t="shared" si="155"/>
        <v>1385</v>
      </c>
      <c r="V707" s="25" t="b">
        <f t="shared" si="149"/>
        <v>0</v>
      </c>
      <c r="W707" s="24" t="b">
        <f t="shared" si="150"/>
        <v>0</v>
      </c>
      <c r="X707" s="24" t="str">
        <f t="shared" si="161"/>
        <v/>
      </c>
      <c r="Y707" s="24" t="str">
        <f t="shared" si="161"/>
        <v/>
      </c>
      <c r="Z707" s="24" t="str">
        <f t="shared" si="151"/>
        <v/>
      </c>
      <c r="AA707" s="24" t="str">
        <f t="shared" si="159"/>
        <v/>
      </c>
      <c r="AC707" s="24" t="str">
        <f t="shared" ca="1" si="162"/>
        <v/>
      </c>
      <c r="AD707" s="24" t="str">
        <f t="shared" ca="1" si="162"/>
        <v/>
      </c>
      <c r="AE707" s="24" t="str">
        <f t="shared" ca="1" si="162"/>
        <v/>
      </c>
      <c r="AF707" s="24" t="str">
        <f t="shared" ca="1" si="162"/>
        <v/>
      </c>
      <c r="AG707" s="24" t="str">
        <f t="shared" ca="1" si="162"/>
        <v/>
      </c>
      <c r="AH707" s="24" t="str">
        <f t="shared" ca="1" si="162"/>
        <v/>
      </c>
    </row>
    <row r="708" spans="16:34" x14ac:dyDescent="0.25">
      <c r="P708" s="17">
        <v>709</v>
      </c>
      <c r="Q708" s="17">
        <f>VLOOKUP($P708,valores_RSI!$B$3:$D$1417,3,FALSE)</f>
        <v>56.036448686162899</v>
      </c>
      <c r="R708" s="17">
        <f t="shared" si="153"/>
        <v>80</v>
      </c>
      <c r="S708" s="24">
        <f t="shared" si="154"/>
        <v>1285</v>
      </c>
      <c r="T708" s="24">
        <f t="shared" si="154"/>
        <v>1384</v>
      </c>
      <c r="U708" s="24">
        <f t="shared" si="155"/>
        <v>1385</v>
      </c>
      <c r="V708" s="25" t="b">
        <f t="shared" si="149"/>
        <v>0</v>
      </c>
      <c r="W708" s="24" t="b">
        <f t="shared" si="150"/>
        <v>0</v>
      </c>
      <c r="X708" s="24" t="str">
        <f t="shared" ref="X708:Y727" si="163">IF($V708,VLOOKUP($R708,$B$5:$N$101,X$2,FALSE),"")</f>
        <v/>
      </c>
      <c r="Y708" s="24" t="str">
        <f t="shared" si="163"/>
        <v/>
      </c>
      <c r="Z708" s="24" t="str">
        <f t="shared" si="151"/>
        <v/>
      </c>
      <c r="AA708" s="24" t="str">
        <f t="shared" si="159"/>
        <v/>
      </c>
      <c r="AC708" s="24" t="str">
        <f t="shared" ca="1" si="162"/>
        <v/>
      </c>
      <c r="AD708" s="24" t="str">
        <f t="shared" ca="1" si="162"/>
        <v/>
      </c>
      <c r="AE708" s="24" t="str">
        <f t="shared" ca="1" si="162"/>
        <v/>
      </c>
      <c r="AF708" s="24" t="str">
        <f t="shared" ca="1" si="162"/>
        <v/>
      </c>
      <c r="AG708" s="24" t="str">
        <f t="shared" ca="1" si="162"/>
        <v/>
      </c>
      <c r="AH708" s="24" t="str">
        <f t="shared" ca="1" si="162"/>
        <v/>
      </c>
    </row>
    <row r="709" spans="16:34" x14ac:dyDescent="0.25">
      <c r="P709" s="17">
        <v>710</v>
      </c>
      <c r="Q709" s="17">
        <f>VLOOKUP($P709,valores_RSI!$B$3:$D$1417,3,FALSE)</f>
        <v>53.277601503994099</v>
      </c>
      <c r="R709" s="17">
        <f t="shared" si="153"/>
        <v>80</v>
      </c>
      <c r="S709" s="24">
        <f t="shared" si="154"/>
        <v>1285</v>
      </c>
      <c r="T709" s="24">
        <f t="shared" si="154"/>
        <v>1384</v>
      </c>
      <c r="U709" s="24">
        <f t="shared" si="155"/>
        <v>1385</v>
      </c>
      <c r="V709" s="25" t="b">
        <f t="shared" si="149"/>
        <v>0</v>
      </c>
      <c r="W709" s="24" t="b">
        <f t="shared" si="150"/>
        <v>0</v>
      </c>
      <c r="X709" s="24" t="str">
        <f t="shared" si="163"/>
        <v/>
      </c>
      <c r="Y709" s="24" t="str">
        <f t="shared" si="163"/>
        <v/>
      </c>
      <c r="Z709" s="24" t="str">
        <f t="shared" si="151"/>
        <v/>
      </c>
      <c r="AA709" s="24" t="str">
        <f t="shared" si="159"/>
        <v/>
      </c>
      <c r="AC709" s="24" t="str">
        <f t="shared" ca="1" si="162"/>
        <v/>
      </c>
      <c r="AD709" s="24" t="str">
        <f t="shared" ca="1" si="162"/>
        <v/>
      </c>
      <c r="AE709" s="24" t="str">
        <f t="shared" ca="1" si="162"/>
        <v/>
      </c>
      <c r="AF709" s="24" t="str">
        <f t="shared" ca="1" si="162"/>
        <v/>
      </c>
      <c r="AG709" s="24" t="str">
        <f t="shared" ca="1" si="162"/>
        <v/>
      </c>
      <c r="AH709" s="24" t="str">
        <f t="shared" ca="1" si="162"/>
        <v/>
      </c>
    </row>
    <row r="710" spans="16:34" x14ac:dyDescent="0.25">
      <c r="P710" s="17">
        <v>711</v>
      </c>
      <c r="Q710" s="17">
        <f>VLOOKUP($P710,valores_RSI!$B$3:$D$1417,3,FALSE)</f>
        <v>55.744484730167997</v>
      </c>
      <c r="R710" s="17">
        <f t="shared" si="153"/>
        <v>80</v>
      </c>
      <c r="S710" s="24">
        <f t="shared" si="154"/>
        <v>1285</v>
      </c>
      <c r="T710" s="24">
        <f t="shared" si="154"/>
        <v>1384</v>
      </c>
      <c r="U710" s="24">
        <f t="shared" si="155"/>
        <v>1385</v>
      </c>
      <c r="V710" s="25" t="b">
        <f t="shared" ref="V710:V773" si="164">$P710&gt;=$T710+$L$3</f>
        <v>0</v>
      </c>
      <c r="W710" s="24" t="b">
        <f t="shared" ref="W710:W773" si="165">$P710&gt;=U710+$L$3</f>
        <v>0</v>
      </c>
      <c r="X710" s="24" t="str">
        <f t="shared" si="163"/>
        <v/>
      </c>
      <c r="Y710" s="24" t="str">
        <f t="shared" si="163"/>
        <v/>
      </c>
      <c r="Z710" s="24" t="str">
        <f t="shared" ref="Z710:Z773" si="166">IF($V710,P710*X710+Y710,"")</f>
        <v/>
      </c>
      <c r="AA710" s="24" t="str">
        <f t="shared" si="159"/>
        <v/>
      </c>
      <c r="AC710" s="24" t="str">
        <f t="shared" ref="AC710:AH725" ca="1" si="167">IF($W710,IF(OR(OFFSET($AA710,AC$2,0)="abaixo",OFFSET($AA710,AC$2,0)="abaixo mas menor que o break"),IF($AA710="acima","cruzou_para_cima",""),""),"")</f>
        <v/>
      </c>
      <c r="AD710" s="24" t="str">
        <f t="shared" ca="1" si="167"/>
        <v/>
      </c>
      <c r="AE710" s="24" t="str">
        <f t="shared" ca="1" si="167"/>
        <v/>
      </c>
      <c r="AF710" s="24" t="str">
        <f t="shared" ca="1" si="167"/>
        <v/>
      </c>
      <c r="AG710" s="24" t="str">
        <f t="shared" ca="1" si="167"/>
        <v/>
      </c>
      <c r="AH710" s="24" t="str">
        <f t="shared" ca="1" si="167"/>
        <v/>
      </c>
    </row>
    <row r="711" spans="16:34" x14ac:dyDescent="0.25">
      <c r="P711" s="17">
        <v>712</v>
      </c>
      <c r="Q711" s="17">
        <f>VLOOKUP($P711,valores_RSI!$B$3:$D$1417,3,FALSE)</f>
        <v>49.125169641924998</v>
      </c>
      <c r="R711" s="17">
        <f t="shared" ref="R711:R774" si="168">+R710</f>
        <v>80</v>
      </c>
      <c r="S711" s="24">
        <f t="shared" ref="S711:T774" si="169">+S710</f>
        <v>1285</v>
      </c>
      <c r="T711" s="24">
        <f t="shared" si="169"/>
        <v>1384</v>
      </c>
      <c r="U711" s="24">
        <f t="shared" ref="U711:U774" si="170">+U710</f>
        <v>1385</v>
      </c>
      <c r="V711" s="25" t="b">
        <f t="shared" si="164"/>
        <v>0</v>
      </c>
      <c r="W711" s="24" t="b">
        <f t="shared" si="165"/>
        <v>0</v>
      </c>
      <c r="X711" s="24" t="str">
        <f t="shared" si="163"/>
        <v/>
      </c>
      <c r="Y711" s="24" t="str">
        <f t="shared" si="163"/>
        <v/>
      </c>
      <c r="Z711" s="24" t="str">
        <f t="shared" si="166"/>
        <v/>
      </c>
      <c r="AA711" s="24" t="str">
        <f t="shared" si="159"/>
        <v/>
      </c>
      <c r="AC711" s="24" t="str">
        <f t="shared" ca="1" si="167"/>
        <v/>
      </c>
      <c r="AD711" s="24" t="str">
        <f t="shared" ca="1" si="167"/>
        <v/>
      </c>
      <c r="AE711" s="24" t="str">
        <f t="shared" ca="1" si="167"/>
        <v/>
      </c>
      <c r="AF711" s="24" t="str">
        <f t="shared" ca="1" si="167"/>
        <v/>
      </c>
      <c r="AG711" s="24" t="str">
        <f t="shared" ca="1" si="167"/>
        <v/>
      </c>
      <c r="AH711" s="24" t="str">
        <f t="shared" ca="1" si="167"/>
        <v/>
      </c>
    </row>
    <row r="712" spans="16:34" x14ac:dyDescent="0.25">
      <c r="P712" s="17">
        <v>713</v>
      </c>
      <c r="Q712" s="17">
        <f>VLOOKUP($P712,valores_RSI!$B$3:$D$1417,3,FALSE)</f>
        <v>47.645428289590797</v>
      </c>
      <c r="R712" s="17">
        <f t="shared" si="168"/>
        <v>80</v>
      </c>
      <c r="S712" s="24">
        <f t="shared" si="169"/>
        <v>1285</v>
      </c>
      <c r="T712" s="24">
        <f t="shared" si="169"/>
        <v>1384</v>
      </c>
      <c r="U712" s="24">
        <f t="shared" si="170"/>
        <v>1385</v>
      </c>
      <c r="V712" s="25" t="b">
        <f t="shared" si="164"/>
        <v>0</v>
      </c>
      <c r="W712" s="24" t="b">
        <f t="shared" si="165"/>
        <v>0</v>
      </c>
      <c r="X712" s="24" t="str">
        <f t="shared" si="163"/>
        <v/>
      </c>
      <c r="Y712" s="24" t="str">
        <f t="shared" si="163"/>
        <v/>
      </c>
      <c r="Z712" s="24" t="str">
        <f t="shared" si="166"/>
        <v/>
      </c>
      <c r="AA712" s="24" t="str">
        <f t="shared" si="159"/>
        <v/>
      </c>
      <c r="AC712" s="24" t="str">
        <f t="shared" ca="1" si="167"/>
        <v/>
      </c>
      <c r="AD712" s="24" t="str">
        <f t="shared" ca="1" si="167"/>
        <v/>
      </c>
      <c r="AE712" s="24" t="str">
        <f t="shared" ca="1" si="167"/>
        <v/>
      </c>
      <c r="AF712" s="24" t="str">
        <f t="shared" ca="1" si="167"/>
        <v/>
      </c>
      <c r="AG712" s="24" t="str">
        <f t="shared" ca="1" si="167"/>
        <v/>
      </c>
      <c r="AH712" s="24" t="str">
        <f t="shared" ca="1" si="167"/>
        <v/>
      </c>
    </row>
    <row r="713" spans="16:34" x14ac:dyDescent="0.25">
      <c r="P713" s="17">
        <v>714</v>
      </c>
      <c r="Q713" s="17">
        <f>VLOOKUP($P713,valores_RSI!$B$3:$D$1417,3,FALSE)</f>
        <v>47.015950476706799</v>
      </c>
      <c r="R713" s="17">
        <f t="shared" si="168"/>
        <v>80</v>
      </c>
      <c r="S713" s="24">
        <f t="shared" si="169"/>
        <v>1285</v>
      </c>
      <c r="T713" s="24">
        <f t="shared" si="169"/>
        <v>1384</v>
      </c>
      <c r="U713" s="24">
        <f t="shared" si="170"/>
        <v>1385</v>
      </c>
      <c r="V713" s="25" t="b">
        <f t="shared" si="164"/>
        <v>0</v>
      </c>
      <c r="W713" s="24" t="b">
        <f t="shared" si="165"/>
        <v>0</v>
      </c>
      <c r="X713" s="24" t="str">
        <f t="shared" si="163"/>
        <v/>
      </c>
      <c r="Y713" s="24" t="str">
        <f t="shared" si="163"/>
        <v/>
      </c>
      <c r="Z713" s="24" t="str">
        <f t="shared" si="166"/>
        <v/>
      </c>
      <c r="AA713" s="24" t="str">
        <f t="shared" si="159"/>
        <v/>
      </c>
      <c r="AC713" s="24" t="str">
        <f t="shared" ca="1" si="167"/>
        <v/>
      </c>
      <c r="AD713" s="24" t="str">
        <f t="shared" ca="1" si="167"/>
        <v/>
      </c>
      <c r="AE713" s="24" t="str">
        <f t="shared" ca="1" si="167"/>
        <v/>
      </c>
      <c r="AF713" s="24" t="str">
        <f t="shared" ca="1" si="167"/>
        <v/>
      </c>
      <c r="AG713" s="24" t="str">
        <f t="shared" ca="1" si="167"/>
        <v/>
      </c>
      <c r="AH713" s="24" t="str">
        <f t="shared" ca="1" si="167"/>
        <v/>
      </c>
    </row>
    <row r="714" spans="16:34" x14ac:dyDescent="0.25">
      <c r="P714" s="17">
        <v>715</v>
      </c>
      <c r="Q714" s="17">
        <f>VLOOKUP($P714,valores_RSI!$B$3:$D$1417,3,FALSE)</f>
        <v>49.745722088951702</v>
      </c>
      <c r="R714" s="17">
        <f t="shared" si="168"/>
        <v>80</v>
      </c>
      <c r="S714" s="24">
        <f t="shared" si="169"/>
        <v>1285</v>
      </c>
      <c r="T714" s="24">
        <f t="shared" si="169"/>
        <v>1384</v>
      </c>
      <c r="U714" s="24">
        <f t="shared" si="170"/>
        <v>1385</v>
      </c>
      <c r="V714" s="25" t="b">
        <f t="shared" si="164"/>
        <v>0</v>
      </c>
      <c r="W714" s="24" t="b">
        <f t="shared" si="165"/>
        <v>0</v>
      </c>
      <c r="X714" s="24" t="str">
        <f t="shared" si="163"/>
        <v/>
      </c>
      <c r="Y714" s="24" t="str">
        <f t="shared" si="163"/>
        <v/>
      </c>
      <c r="Z714" s="24" t="str">
        <f t="shared" si="166"/>
        <v/>
      </c>
      <c r="AA714" s="24" t="str">
        <f t="shared" si="159"/>
        <v/>
      </c>
      <c r="AC714" s="24" t="str">
        <f t="shared" ca="1" si="167"/>
        <v/>
      </c>
      <c r="AD714" s="24" t="str">
        <f t="shared" ca="1" si="167"/>
        <v/>
      </c>
      <c r="AE714" s="24" t="str">
        <f t="shared" ca="1" si="167"/>
        <v/>
      </c>
      <c r="AF714" s="24" t="str">
        <f t="shared" ca="1" si="167"/>
        <v/>
      </c>
      <c r="AG714" s="24" t="str">
        <f t="shared" ca="1" si="167"/>
        <v/>
      </c>
      <c r="AH714" s="24" t="str">
        <f t="shared" ca="1" si="167"/>
        <v/>
      </c>
    </row>
    <row r="715" spans="16:34" x14ac:dyDescent="0.25">
      <c r="P715" s="17">
        <v>716</v>
      </c>
      <c r="Q715" s="17">
        <f>VLOOKUP($P715,valores_RSI!$B$3:$D$1417,3,FALSE)</f>
        <v>48.1640425536172</v>
      </c>
      <c r="R715" s="17">
        <f t="shared" si="168"/>
        <v>80</v>
      </c>
      <c r="S715" s="24">
        <f t="shared" si="169"/>
        <v>1285</v>
      </c>
      <c r="T715" s="24">
        <f t="shared" si="169"/>
        <v>1384</v>
      </c>
      <c r="U715" s="24">
        <f t="shared" si="170"/>
        <v>1385</v>
      </c>
      <c r="V715" s="25" t="b">
        <f t="shared" si="164"/>
        <v>0</v>
      </c>
      <c r="W715" s="24" t="b">
        <f t="shared" si="165"/>
        <v>0</v>
      </c>
      <c r="X715" s="24" t="str">
        <f t="shared" si="163"/>
        <v/>
      </c>
      <c r="Y715" s="24" t="str">
        <f t="shared" si="163"/>
        <v/>
      </c>
      <c r="Z715" s="24" t="str">
        <f t="shared" si="166"/>
        <v/>
      </c>
      <c r="AA715" s="24" t="str">
        <f t="shared" si="159"/>
        <v/>
      </c>
      <c r="AC715" s="24" t="str">
        <f t="shared" ca="1" si="167"/>
        <v/>
      </c>
      <c r="AD715" s="24" t="str">
        <f t="shared" ca="1" si="167"/>
        <v/>
      </c>
      <c r="AE715" s="24" t="str">
        <f t="shared" ca="1" si="167"/>
        <v/>
      </c>
      <c r="AF715" s="24" t="str">
        <f t="shared" ca="1" si="167"/>
        <v/>
      </c>
      <c r="AG715" s="24" t="str">
        <f t="shared" ca="1" si="167"/>
        <v/>
      </c>
      <c r="AH715" s="24" t="str">
        <f t="shared" ca="1" si="167"/>
        <v/>
      </c>
    </row>
    <row r="716" spans="16:34" x14ac:dyDescent="0.25">
      <c r="P716" s="17">
        <v>717</v>
      </c>
      <c r="Q716" s="17">
        <f>VLOOKUP($P716,valores_RSI!$B$3:$D$1417,3,FALSE)</f>
        <v>49.485548443674197</v>
      </c>
      <c r="R716" s="17">
        <f t="shared" si="168"/>
        <v>80</v>
      </c>
      <c r="S716" s="24">
        <f t="shared" si="169"/>
        <v>1285</v>
      </c>
      <c r="T716" s="24">
        <f t="shared" si="169"/>
        <v>1384</v>
      </c>
      <c r="U716" s="24">
        <f t="shared" si="170"/>
        <v>1385</v>
      </c>
      <c r="V716" s="25" t="b">
        <f t="shared" si="164"/>
        <v>0</v>
      </c>
      <c r="W716" s="24" t="b">
        <f t="shared" si="165"/>
        <v>0</v>
      </c>
      <c r="X716" s="24" t="str">
        <f t="shared" si="163"/>
        <v/>
      </c>
      <c r="Y716" s="24" t="str">
        <f t="shared" si="163"/>
        <v/>
      </c>
      <c r="Z716" s="24" t="str">
        <f t="shared" si="166"/>
        <v/>
      </c>
      <c r="AA716" s="24" t="str">
        <f t="shared" si="159"/>
        <v/>
      </c>
      <c r="AC716" s="24" t="str">
        <f t="shared" ca="1" si="167"/>
        <v/>
      </c>
      <c r="AD716" s="24" t="str">
        <f t="shared" ca="1" si="167"/>
        <v/>
      </c>
      <c r="AE716" s="24" t="str">
        <f t="shared" ca="1" si="167"/>
        <v/>
      </c>
      <c r="AF716" s="24" t="str">
        <f t="shared" ca="1" si="167"/>
        <v/>
      </c>
      <c r="AG716" s="24" t="str">
        <f t="shared" ca="1" si="167"/>
        <v/>
      </c>
      <c r="AH716" s="24" t="str">
        <f t="shared" ca="1" si="167"/>
        <v/>
      </c>
    </row>
    <row r="717" spans="16:34" x14ac:dyDescent="0.25">
      <c r="P717" s="17">
        <v>718</v>
      </c>
      <c r="Q717" s="17">
        <f>VLOOKUP($P717,valores_RSI!$B$3:$D$1417,3,FALSE)</f>
        <v>46.971110150029901</v>
      </c>
      <c r="R717" s="17">
        <f t="shared" si="168"/>
        <v>80</v>
      </c>
      <c r="S717" s="24">
        <f t="shared" si="169"/>
        <v>1285</v>
      </c>
      <c r="T717" s="24">
        <f t="shared" si="169"/>
        <v>1384</v>
      </c>
      <c r="U717" s="24">
        <f t="shared" si="170"/>
        <v>1385</v>
      </c>
      <c r="V717" s="25" t="b">
        <f t="shared" si="164"/>
        <v>0</v>
      </c>
      <c r="W717" s="24" t="b">
        <f t="shared" si="165"/>
        <v>0</v>
      </c>
      <c r="X717" s="24" t="str">
        <f t="shared" si="163"/>
        <v/>
      </c>
      <c r="Y717" s="24" t="str">
        <f t="shared" si="163"/>
        <v/>
      </c>
      <c r="Z717" s="24" t="str">
        <f t="shared" si="166"/>
        <v/>
      </c>
      <c r="AA717" s="24" t="str">
        <f t="shared" si="159"/>
        <v/>
      </c>
      <c r="AC717" s="24" t="str">
        <f t="shared" ca="1" si="167"/>
        <v/>
      </c>
      <c r="AD717" s="24" t="str">
        <f t="shared" ca="1" si="167"/>
        <v/>
      </c>
      <c r="AE717" s="24" t="str">
        <f t="shared" ca="1" si="167"/>
        <v/>
      </c>
      <c r="AF717" s="24" t="str">
        <f t="shared" ca="1" si="167"/>
        <v/>
      </c>
      <c r="AG717" s="24" t="str">
        <f t="shared" ca="1" si="167"/>
        <v/>
      </c>
      <c r="AH717" s="24" t="str">
        <f t="shared" ca="1" si="167"/>
        <v/>
      </c>
    </row>
    <row r="718" spans="16:34" x14ac:dyDescent="0.25">
      <c r="P718" s="17">
        <v>719</v>
      </c>
      <c r="Q718" s="17">
        <f>VLOOKUP($P718,valores_RSI!$B$3:$D$1417,3,FALSE)</f>
        <v>46.387482734673199</v>
      </c>
      <c r="R718" s="17">
        <f t="shared" si="168"/>
        <v>80</v>
      </c>
      <c r="S718" s="24">
        <f t="shared" si="169"/>
        <v>1285</v>
      </c>
      <c r="T718" s="24">
        <f t="shared" si="169"/>
        <v>1384</v>
      </c>
      <c r="U718" s="24">
        <f t="shared" si="170"/>
        <v>1385</v>
      </c>
      <c r="V718" s="25" t="b">
        <f t="shared" si="164"/>
        <v>0</v>
      </c>
      <c r="W718" s="24" t="b">
        <f t="shared" si="165"/>
        <v>0</v>
      </c>
      <c r="X718" s="24" t="str">
        <f t="shared" si="163"/>
        <v/>
      </c>
      <c r="Y718" s="24" t="str">
        <f t="shared" si="163"/>
        <v/>
      </c>
      <c r="Z718" s="24" t="str">
        <f t="shared" si="166"/>
        <v/>
      </c>
      <c r="AA718" s="24" t="str">
        <f t="shared" si="159"/>
        <v/>
      </c>
      <c r="AC718" s="24" t="str">
        <f t="shared" ca="1" si="167"/>
        <v/>
      </c>
      <c r="AD718" s="24" t="str">
        <f t="shared" ca="1" si="167"/>
        <v/>
      </c>
      <c r="AE718" s="24" t="str">
        <f t="shared" ca="1" si="167"/>
        <v/>
      </c>
      <c r="AF718" s="24" t="str">
        <f t="shared" ca="1" si="167"/>
        <v/>
      </c>
      <c r="AG718" s="24" t="str">
        <f t="shared" ca="1" si="167"/>
        <v/>
      </c>
      <c r="AH718" s="24" t="str">
        <f t="shared" ca="1" si="167"/>
        <v/>
      </c>
    </row>
    <row r="719" spans="16:34" x14ac:dyDescent="0.25">
      <c r="P719" s="17">
        <v>720</v>
      </c>
      <c r="Q719" s="17">
        <f>VLOOKUP($P719,valores_RSI!$B$3:$D$1417,3,FALSE)</f>
        <v>45.763500798813297</v>
      </c>
      <c r="R719" s="17">
        <f t="shared" si="168"/>
        <v>80</v>
      </c>
      <c r="S719" s="24">
        <f t="shared" si="169"/>
        <v>1285</v>
      </c>
      <c r="T719" s="24">
        <f t="shared" si="169"/>
        <v>1384</v>
      </c>
      <c r="U719" s="24">
        <f t="shared" si="170"/>
        <v>1385</v>
      </c>
      <c r="V719" s="25" t="b">
        <f t="shared" si="164"/>
        <v>0</v>
      </c>
      <c r="W719" s="24" t="b">
        <f t="shared" si="165"/>
        <v>0</v>
      </c>
      <c r="X719" s="24" t="str">
        <f t="shared" si="163"/>
        <v/>
      </c>
      <c r="Y719" s="24" t="str">
        <f t="shared" si="163"/>
        <v/>
      </c>
      <c r="Z719" s="24" t="str">
        <f t="shared" si="166"/>
        <v/>
      </c>
      <c r="AA719" s="24" t="str">
        <f t="shared" si="159"/>
        <v/>
      </c>
      <c r="AC719" s="24" t="str">
        <f t="shared" ca="1" si="167"/>
        <v/>
      </c>
      <c r="AD719" s="24" t="str">
        <f t="shared" ca="1" si="167"/>
        <v/>
      </c>
      <c r="AE719" s="24" t="str">
        <f t="shared" ca="1" si="167"/>
        <v/>
      </c>
      <c r="AF719" s="24" t="str">
        <f t="shared" ca="1" si="167"/>
        <v/>
      </c>
      <c r="AG719" s="24" t="str">
        <f t="shared" ca="1" si="167"/>
        <v/>
      </c>
      <c r="AH719" s="24" t="str">
        <f t="shared" ca="1" si="167"/>
        <v/>
      </c>
    </row>
    <row r="720" spans="16:34" x14ac:dyDescent="0.25">
      <c r="P720" s="17">
        <v>721</v>
      </c>
      <c r="Q720" s="17">
        <f>VLOOKUP($P720,valores_RSI!$B$3:$D$1417,3,FALSE)</f>
        <v>44.734341007246798</v>
      </c>
      <c r="R720" s="17">
        <f t="shared" si="168"/>
        <v>80</v>
      </c>
      <c r="S720" s="24">
        <f t="shared" si="169"/>
        <v>1285</v>
      </c>
      <c r="T720" s="24">
        <f t="shared" si="169"/>
        <v>1384</v>
      </c>
      <c r="U720" s="24">
        <f t="shared" si="170"/>
        <v>1385</v>
      </c>
      <c r="V720" s="25" t="b">
        <f t="shared" si="164"/>
        <v>0</v>
      </c>
      <c r="W720" s="24" t="b">
        <f t="shared" si="165"/>
        <v>0</v>
      </c>
      <c r="X720" s="24" t="str">
        <f t="shared" si="163"/>
        <v/>
      </c>
      <c r="Y720" s="24" t="str">
        <f t="shared" si="163"/>
        <v/>
      </c>
      <c r="Z720" s="24" t="str">
        <f t="shared" si="166"/>
        <v/>
      </c>
      <c r="AA720" s="24" t="str">
        <f t="shared" si="159"/>
        <v/>
      </c>
      <c r="AC720" s="24" t="str">
        <f t="shared" ca="1" si="167"/>
        <v/>
      </c>
      <c r="AD720" s="24" t="str">
        <f t="shared" ca="1" si="167"/>
        <v/>
      </c>
      <c r="AE720" s="24" t="str">
        <f t="shared" ca="1" si="167"/>
        <v/>
      </c>
      <c r="AF720" s="24" t="str">
        <f t="shared" ca="1" si="167"/>
        <v/>
      </c>
      <c r="AG720" s="24" t="str">
        <f t="shared" ca="1" si="167"/>
        <v/>
      </c>
      <c r="AH720" s="24" t="str">
        <f t="shared" ca="1" si="167"/>
        <v/>
      </c>
    </row>
    <row r="721" spans="16:34" x14ac:dyDescent="0.25">
      <c r="P721" s="17">
        <v>722</v>
      </c>
      <c r="Q721" s="17">
        <f>VLOOKUP($P721,valores_RSI!$B$3:$D$1417,3,FALSE)</f>
        <v>45.358343125432498</v>
      </c>
      <c r="R721" s="17">
        <f t="shared" si="168"/>
        <v>80</v>
      </c>
      <c r="S721" s="24">
        <f t="shared" si="169"/>
        <v>1285</v>
      </c>
      <c r="T721" s="24">
        <f t="shared" si="169"/>
        <v>1384</v>
      </c>
      <c r="U721" s="24">
        <f t="shared" si="170"/>
        <v>1385</v>
      </c>
      <c r="V721" s="25" t="b">
        <f t="shared" si="164"/>
        <v>0</v>
      </c>
      <c r="W721" s="24" t="b">
        <f t="shared" si="165"/>
        <v>0</v>
      </c>
      <c r="X721" s="24" t="str">
        <f t="shared" si="163"/>
        <v/>
      </c>
      <c r="Y721" s="24" t="str">
        <f t="shared" si="163"/>
        <v/>
      </c>
      <c r="Z721" s="24" t="str">
        <f t="shared" si="166"/>
        <v/>
      </c>
      <c r="AA721" s="24" t="str">
        <f t="shared" si="159"/>
        <v/>
      </c>
      <c r="AC721" s="24" t="str">
        <f t="shared" ca="1" si="167"/>
        <v/>
      </c>
      <c r="AD721" s="24" t="str">
        <f t="shared" ca="1" si="167"/>
        <v/>
      </c>
      <c r="AE721" s="24" t="str">
        <f t="shared" ca="1" si="167"/>
        <v/>
      </c>
      <c r="AF721" s="24" t="str">
        <f t="shared" ca="1" si="167"/>
        <v/>
      </c>
      <c r="AG721" s="24" t="str">
        <f t="shared" ca="1" si="167"/>
        <v/>
      </c>
      <c r="AH721" s="24" t="str">
        <f t="shared" ca="1" si="167"/>
        <v/>
      </c>
    </row>
    <row r="722" spans="16:34" x14ac:dyDescent="0.25">
      <c r="P722" s="17">
        <v>723</v>
      </c>
      <c r="Q722" s="17">
        <f>VLOOKUP($P722,valores_RSI!$B$3:$D$1417,3,FALSE)</f>
        <v>43.650798456409603</v>
      </c>
      <c r="R722" s="17">
        <f t="shared" si="168"/>
        <v>80</v>
      </c>
      <c r="S722" s="24">
        <f t="shared" si="169"/>
        <v>1285</v>
      </c>
      <c r="T722" s="24">
        <f t="shared" si="169"/>
        <v>1384</v>
      </c>
      <c r="U722" s="24">
        <f t="shared" si="170"/>
        <v>1385</v>
      </c>
      <c r="V722" s="25" t="b">
        <f t="shared" si="164"/>
        <v>0</v>
      </c>
      <c r="W722" s="24" t="b">
        <f t="shared" si="165"/>
        <v>0</v>
      </c>
      <c r="X722" s="24" t="str">
        <f t="shared" si="163"/>
        <v/>
      </c>
      <c r="Y722" s="24" t="str">
        <f t="shared" si="163"/>
        <v/>
      </c>
      <c r="Z722" s="24" t="str">
        <f t="shared" si="166"/>
        <v/>
      </c>
      <c r="AA722" s="24" t="str">
        <f t="shared" si="159"/>
        <v/>
      </c>
      <c r="AC722" s="24" t="str">
        <f t="shared" ca="1" si="167"/>
        <v/>
      </c>
      <c r="AD722" s="24" t="str">
        <f t="shared" ca="1" si="167"/>
        <v/>
      </c>
      <c r="AE722" s="24" t="str">
        <f t="shared" ca="1" si="167"/>
        <v/>
      </c>
      <c r="AF722" s="24" t="str">
        <f t="shared" ca="1" si="167"/>
        <v/>
      </c>
      <c r="AG722" s="24" t="str">
        <f t="shared" ca="1" si="167"/>
        <v/>
      </c>
      <c r="AH722" s="24" t="str">
        <f t="shared" ca="1" si="167"/>
        <v/>
      </c>
    </row>
    <row r="723" spans="16:34" x14ac:dyDescent="0.25">
      <c r="P723" s="17">
        <v>724</v>
      </c>
      <c r="Q723" s="17">
        <f>VLOOKUP($P723,valores_RSI!$B$3:$D$1417,3,FALSE)</f>
        <v>41.593826189779001</v>
      </c>
      <c r="R723" s="17">
        <f t="shared" si="168"/>
        <v>80</v>
      </c>
      <c r="S723" s="24">
        <f t="shared" si="169"/>
        <v>1285</v>
      </c>
      <c r="T723" s="24">
        <f t="shared" si="169"/>
        <v>1384</v>
      </c>
      <c r="U723" s="24">
        <f t="shared" si="170"/>
        <v>1385</v>
      </c>
      <c r="V723" s="25" t="b">
        <f t="shared" si="164"/>
        <v>0</v>
      </c>
      <c r="W723" s="24" t="b">
        <f t="shared" si="165"/>
        <v>0</v>
      </c>
      <c r="X723" s="24" t="str">
        <f t="shared" si="163"/>
        <v/>
      </c>
      <c r="Y723" s="24" t="str">
        <f t="shared" si="163"/>
        <v/>
      </c>
      <c r="Z723" s="24" t="str">
        <f t="shared" si="166"/>
        <v/>
      </c>
      <c r="AA723" s="24" t="str">
        <f t="shared" si="159"/>
        <v/>
      </c>
      <c r="AC723" s="24" t="str">
        <f t="shared" ca="1" si="167"/>
        <v/>
      </c>
      <c r="AD723" s="24" t="str">
        <f t="shared" ca="1" si="167"/>
        <v/>
      </c>
      <c r="AE723" s="24" t="str">
        <f t="shared" ca="1" si="167"/>
        <v/>
      </c>
      <c r="AF723" s="24" t="str">
        <f t="shared" ca="1" si="167"/>
        <v/>
      </c>
      <c r="AG723" s="24" t="str">
        <f t="shared" ca="1" si="167"/>
        <v/>
      </c>
      <c r="AH723" s="24" t="str">
        <f t="shared" ca="1" si="167"/>
        <v/>
      </c>
    </row>
    <row r="724" spans="16:34" x14ac:dyDescent="0.25">
      <c r="P724" s="17">
        <v>725</v>
      </c>
      <c r="Q724" s="17">
        <f>VLOOKUP($P724,valores_RSI!$B$3:$D$1417,3,FALSE)</f>
        <v>36.394557697034301</v>
      </c>
      <c r="R724" s="17">
        <f t="shared" si="168"/>
        <v>80</v>
      </c>
      <c r="S724" s="24">
        <f t="shared" si="169"/>
        <v>1285</v>
      </c>
      <c r="T724" s="24">
        <f t="shared" si="169"/>
        <v>1384</v>
      </c>
      <c r="U724" s="24">
        <f t="shared" si="170"/>
        <v>1385</v>
      </c>
      <c r="V724" s="25" t="b">
        <f t="shared" si="164"/>
        <v>0</v>
      </c>
      <c r="W724" s="24" t="b">
        <f t="shared" si="165"/>
        <v>0</v>
      </c>
      <c r="X724" s="24" t="str">
        <f t="shared" si="163"/>
        <v/>
      </c>
      <c r="Y724" s="24" t="str">
        <f t="shared" si="163"/>
        <v/>
      </c>
      <c r="Z724" s="24" t="str">
        <f t="shared" si="166"/>
        <v/>
      </c>
      <c r="AA724" s="24" t="str">
        <f t="shared" si="159"/>
        <v/>
      </c>
      <c r="AC724" s="24" t="str">
        <f t="shared" ca="1" si="167"/>
        <v/>
      </c>
      <c r="AD724" s="24" t="str">
        <f t="shared" ca="1" si="167"/>
        <v/>
      </c>
      <c r="AE724" s="24" t="str">
        <f t="shared" ca="1" si="167"/>
        <v/>
      </c>
      <c r="AF724" s="24" t="str">
        <f t="shared" ca="1" si="167"/>
        <v/>
      </c>
      <c r="AG724" s="24" t="str">
        <f t="shared" ca="1" si="167"/>
        <v/>
      </c>
      <c r="AH724" s="24" t="str">
        <f t="shared" ca="1" si="167"/>
        <v/>
      </c>
    </row>
    <row r="725" spans="16:34" x14ac:dyDescent="0.25">
      <c r="P725" s="17">
        <v>726</v>
      </c>
      <c r="Q725" s="17">
        <f>VLOOKUP($P725,valores_RSI!$B$3:$D$1417,3,FALSE)</f>
        <v>38.608865521295598</v>
      </c>
      <c r="R725" s="17">
        <f t="shared" si="168"/>
        <v>80</v>
      </c>
      <c r="S725" s="24">
        <f t="shared" si="169"/>
        <v>1285</v>
      </c>
      <c r="T725" s="24">
        <f t="shared" si="169"/>
        <v>1384</v>
      </c>
      <c r="U725" s="24">
        <f t="shared" si="170"/>
        <v>1385</v>
      </c>
      <c r="V725" s="25" t="b">
        <f t="shared" si="164"/>
        <v>0</v>
      </c>
      <c r="W725" s="24" t="b">
        <f t="shared" si="165"/>
        <v>0</v>
      </c>
      <c r="X725" s="24" t="str">
        <f t="shared" si="163"/>
        <v/>
      </c>
      <c r="Y725" s="24" t="str">
        <f t="shared" si="163"/>
        <v/>
      </c>
      <c r="Z725" s="24" t="str">
        <f t="shared" si="166"/>
        <v/>
      </c>
      <c r="AA725" s="24" t="str">
        <f t="shared" si="159"/>
        <v/>
      </c>
      <c r="AC725" s="24" t="str">
        <f t="shared" ca="1" si="167"/>
        <v/>
      </c>
      <c r="AD725" s="24" t="str">
        <f t="shared" ca="1" si="167"/>
        <v/>
      </c>
      <c r="AE725" s="24" t="str">
        <f t="shared" ca="1" si="167"/>
        <v/>
      </c>
      <c r="AF725" s="24" t="str">
        <f t="shared" ca="1" si="167"/>
        <v/>
      </c>
      <c r="AG725" s="24" t="str">
        <f t="shared" ca="1" si="167"/>
        <v/>
      </c>
      <c r="AH725" s="24" t="str">
        <f t="shared" ca="1" si="167"/>
        <v/>
      </c>
    </row>
    <row r="726" spans="16:34" x14ac:dyDescent="0.25">
      <c r="P726" s="17">
        <v>727</v>
      </c>
      <c r="Q726" s="17">
        <f>VLOOKUP($P726,valores_RSI!$B$3:$D$1417,3,FALSE)</f>
        <v>40.146749958264202</v>
      </c>
      <c r="R726" s="17">
        <f t="shared" si="168"/>
        <v>80</v>
      </c>
      <c r="S726" s="24">
        <f t="shared" si="169"/>
        <v>1285</v>
      </c>
      <c r="T726" s="24">
        <f t="shared" si="169"/>
        <v>1384</v>
      </c>
      <c r="U726" s="24">
        <f t="shared" si="170"/>
        <v>1385</v>
      </c>
      <c r="V726" s="25" t="b">
        <f t="shared" si="164"/>
        <v>0</v>
      </c>
      <c r="W726" s="24" t="b">
        <f t="shared" si="165"/>
        <v>0</v>
      </c>
      <c r="X726" s="24" t="str">
        <f t="shared" si="163"/>
        <v/>
      </c>
      <c r="Y726" s="24" t="str">
        <f t="shared" si="163"/>
        <v/>
      </c>
      <c r="Z726" s="24" t="str">
        <f t="shared" si="166"/>
        <v/>
      </c>
      <c r="AA726" s="24" t="str">
        <f t="shared" si="159"/>
        <v/>
      </c>
      <c r="AC726" s="24" t="str">
        <f t="shared" ref="AC726:AH741" ca="1" si="171">IF($W726,IF(OR(OFFSET($AA726,AC$2,0)="abaixo",OFFSET($AA726,AC$2,0)="abaixo mas menor que o break"),IF($AA726="acima","cruzou_para_cima",""),""),"")</f>
        <v/>
      </c>
      <c r="AD726" s="24" t="str">
        <f t="shared" ca="1" si="171"/>
        <v/>
      </c>
      <c r="AE726" s="24" t="str">
        <f t="shared" ca="1" si="171"/>
        <v/>
      </c>
      <c r="AF726" s="24" t="str">
        <f t="shared" ca="1" si="171"/>
        <v/>
      </c>
      <c r="AG726" s="24" t="str">
        <f t="shared" ca="1" si="171"/>
        <v/>
      </c>
      <c r="AH726" s="24" t="str">
        <f t="shared" ca="1" si="171"/>
        <v/>
      </c>
    </row>
    <row r="727" spans="16:34" x14ac:dyDescent="0.25">
      <c r="P727" s="17">
        <v>728</v>
      </c>
      <c r="Q727" s="17">
        <f>VLOOKUP($P727,valores_RSI!$B$3:$D$1417,3,FALSE)</f>
        <v>37.561503946826903</v>
      </c>
      <c r="R727" s="17">
        <f t="shared" si="168"/>
        <v>80</v>
      </c>
      <c r="S727" s="24">
        <f t="shared" si="169"/>
        <v>1285</v>
      </c>
      <c r="T727" s="24">
        <f t="shared" si="169"/>
        <v>1384</v>
      </c>
      <c r="U727" s="24">
        <f t="shared" si="170"/>
        <v>1385</v>
      </c>
      <c r="V727" s="25" t="b">
        <f t="shared" si="164"/>
        <v>0</v>
      </c>
      <c r="W727" s="24" t="b">
        <f t="shared" si="165"/>
        <v>0</v>
      </c>
      <c r="X727" s="24" t="str">
        <f t="shared" si="163"/>
        <v/>
      </c>
      <c r="Y727" s="24" t="str">
        <f t="shared" si="163"/>
        <v/>
      </c>
      <c r="Z727" s="24" t="str">
        <f t="shared" si="166"/>
        <v/>
      </c>
      <c r="AA727" s="24" t="str">
        <f t="shared" si="159"/>
        <v/>
      </c>
      <c r="AC727" s="24" t="str">
        <f t="shared" ca="1" si="171"/>
        <v/>
      </c>
      <c r="AD727" s="24" t="str">
        <f t="shared" ca="1" si="171"/>
        <v/>
      </c>
      <c r="AE727" s="24" t="str">
        <f t="shared" ca="1" si="171"/>
        <v/>
      </c>
      <c r="AF727" s="24" t="str">
        <f t="shared" ca="1" si="171"/>
        <v/>
      </c>
      <c r="AG727" s="24" t="str">
        <f t="shared" ca="1" si="171"/>
        <v/>
      </c>
      <c r="AH727" s="24" t="str">
        <f t="shared" ca="1" si="171"/>
        <v/>
      </c>
    </row>
    <row r="728" spans="16:34" x14ac:dyDescent="0.25">
      <c r="P728" s="17">
        <v>729</v>
      </c>
      <c r="Q728" s="17">
        <f>VLOOKUP($P728,valores_RSI!$B$3:$D$1417,3,FALSE)</f>
        <v>36.766330440836398</v>
      </c>
      <c r="R728" s="17">
        <f t="shared" si="168"/>
        <v>80</v>
      </c>
      <c r="S728" s="24">
        <f t="shared" si="169"/>
        <v>1285</v>
      </c>
      <c r="T728" s="24">
        <f t="shared" si="169"/>
        <v>1384</v>
      </c>
      <c r="U728" s="24">
        <f t="shared" si="170"/>
        <v>1385</v>
      </c>
      <c r="V728" s="25" t="b">
        <f t="shared" si="164"/>
        <v>0</v>
      </c>
      <c r="W728" s="24" t="b">
        <f t="shared" si="165"/>
        <v>0</v>
      </c>
      <c r="X728" s="24" t="str">
        <f t="shared" ref="X728:Y747" si="172">IF($V728,VLOOKUP($R728,$B$5:$N$101,X$2,FALSE),"")</f>
        <v/>
      </c>
      <c r="Y728" s="24" t="str">
        <f t="shared" si="172"/>
        <v/>
      </c>
      <c r="Z728" s="24" t="str">
        <f t="shared" si="166"/>
        <v/>
      </c>
      <c r="AA728" s="24" t="str">
        <f t="shared" si="159"/>
        <v/>
      </c>
      <c r="AC728" s="24" t="str">
        <f t="shared" ca="1" si="171"/>
        <v/>
      </c>
      <c r="AD728" s="24" t="str">
        <f t="shared" ca="1" si="171"/>
        <v/>
      </c>
      <c r="AE728" s="24" t="str">
        <f t="shared" ca="1" si="171"/>
        <v/>
      </c>
      <c r="AF728" s="24" t="str">
        <f t="shared" ca="1" si="171"/>
        <v/>
      </c>
      <c r="AG728" s="24" t="str">
        <f t="shared" ca="1" si="171"/>
        <v/>
      </c>
      <c r="AH728" s="24" t="str">
        <f t="shared" ca="1" si="171"/>
        <v/>
      </c>
    </row>
    <row r="729" spans="16:34" x14ac:dyDescent="0.25">
      <c r="P729" s="17">
        <v>730</v>
      </c>
      <c r="Q729" s="17">
        <f>VLOOKUP($P729,valores_RSI!$B$3:$D$1417,3,FALSE)</f>
        <v>31.199529212475799</v>
      </c>
      <c r="R729" s="17">
        <f t="shared" si="168"/>
        <v>80</v>
      </c>
      <c r="S729" s="24">
        <f t="shared" si="169"/>
        <v>1285</v>
      </c>
      <c r="T729" s="24">
        <f t="shared" si="169"/>
        <v>1384</v>
      </c>
      <c r="U729" s="24">
        <f t="shared" si="170"/>
        <v>1385</v>
      </c>
      <c r="V729" s="25" t="b">
        <f t="shared" si="164"/>
        <v>0</v>
      </c>
      <c r="W729" s="24" t="b">
        <f t="shared" si="165"/>
        <v>0</v>
      </c>
      <c r="X729" s="24" t="str">
        <f t="shared" si="172"/>
        <v/>
      </c>
      <c r="Y729" s="24" t="str">
        <f t="shared" si="172"/>
        <v/>
      </c>
      <c r="Z729" s="24" t="str">
        <f t="shared" si="166"/>
        <v/>
      </c>
      <c r="AA729" s="24" t="str">
        <f t="shared" si="159"/>
        <v/>
      </c>
      <c r="AC729" s="24" t="str">
        <f t="shared" ca="1" si="171"/>
        <v/>
      </c>
      <c r="AD729" s="24" t="str">
        <f t="shared" ca="1" si="171"/>
        <v/>
      </c>
      <c r="AE729" s="24" t="str">
        <f t="shared" ca="1" si="171"/>
        <v/>
      </c>
      <c r="AF729" s="24" t="str">
        <f t="shared" ca="1" si="171"/>
        <v/>
      </c>
      <c r="AG729" s="24" t="str">
        <f t="shared" ca="1" si="171"/>
        <v/>
      </c>
      <c r="AH729" s="24" t="str">
        <f t="shared" ca="1" si="171"/>
        <v/>
      </c>
    </row>
    <row r="730" spans="16:34" x14ac:dyDescent="0.25">
      <c r="P730" s="17">
        <v>731</v>
      </c>
      <c r="Q730" s="17">
        <f>VLOOKUP($P730,valores_RSI!$B$3:$D$1417,3,FALSE)</f>
        <v>33.7484450827084</v>
      </c>
      <c r="R730" s="17">
        <f t="shared" si="168"/>
        <v>80</v>
      </c>
      <c r="S730" s="24">
        <f t="shared" si="169"/>
        <v>1285</v>
      </c>
      <c r="T730" s="24">
        <f t="shared" si="169"/>
        <v>1384</v>
      </c>
      <c r="U730" s="24">
        <f t="shared" si="170"/>
        <v>1385</v>
      </c>
      <c r="V730" s="25" t="b">
        <f t="shared" si="164"/>
        <v>0</v>
      </c>
      <c r="W730" s="24" t="b">
        <f t="shared" si="165"/>
        <v>0</v>
      </c>
      <c r="X730" s="24" t="str">
        <f t="shared" si="172"/>
        <v/>
      </c>
      <c r="Y730" s="24" t="str">
        <f t="shared" si="172"/>
        <v/>
      </c>
      <c r="Z730" s="24" t="str">
        <f t="shared" si="166"/>
        <v/>
      </c>
      <c r="AA730" s="24" t="str">
        <f t="shared" si="159"/>
        <v/>
      </c>
      <c r="AC730" s="24" t="str">
        <f t="shared" ca="1" si="171"/>
        <v/>
      </c>
      <c r="AD730" s="24" t="str">
        <f t="shared" ca="1" si="171"/>
        <v/>
      </c>
      <c r="AE730" s="24" t="str">
        <f t="shared" ca="1" si="171"/>
        <v/>
      </c>
      <c r="AF730" s="24" t="str">
        <f t="shared" ca="1" si="171"/>
        <v/>
      </c>
      <c r="AG730" s="24" t="str">
        <f t="shared" ca="1" si="171"/>
        <v/>
      </c>
      <c r="AH730" s="24" t="str">
        <f t="shared" ca="1" si="171"/>
        <v/>
      </c>
    </row>
    <row r="731" spans="16:34" x14ac:dyDescent="0.25">
      <c r="P731" s="17">
        <v>732</v>
      </c>
      <c r="Q731" s="17">
        <f>VLOOKUP($P731,valores_RSI!$B$3:$D$1417,3,FALSE)</f>
        <v>35.0061200939153</v>
      </c>
      <c r="R731" s="17">
        <f t="shared" si="168"/>
        <v>80</v>
      </c>
      <c r="S731" s="24">
        <f t="shared" si="169"/>
        <v>1285</v>
      </c>
      <c r="T731" s="24">
        <f t="shared" si="169"/>
        <v>1384</v>
      </c>
      <c r="U731" s="24">
        <f t="shared" si="170"/>
        <v>1385</v>
      </c>
      <c r="V731" s="25" t="b">
        <f t="shared" si="164"/>
        <v>0</v>
      </c>
      <c r="W731" s="24" t="b">
        <f t="shared" si="165"/>
        <v>0</v>
      </c>
      <c r="X731" s="24" t="str">
        <f t="shared" si="172"/>
        <v/>
      </c>
      <c r="Y731" s="24" t="str">
        <f t="shared" si="172"/>
        <v/>
      </c>
      <c r="Z731" s="24" t="str">
        <f t="shared" si="166"/>
        <v/>
      </c>
      <c r="AA731" s="24" t="str">
        <f t="shared" si="159"/>
        <v/>
      </c>
      <c r="AC731" s="24" t="str">
        <f t="shared" ca="1" si="171"/>
        <v/>
      </c>
      <c r="AD731" s="24" t="str">
        <f t="shared" ca="1" si="171"/>
        <v/>
      </c>
      <c r="AE731" s="24" t="str">
        <f t="shared" ca="1" si="171"/>
        <v/>
      </c>
      <c r="AF731" s="24" t="str">
        <f t="shared" ca="1" si="171"/>
        <v/>
      </c>
      <c r="AG731" s="24" t="str">
        <f t="shared" ca="1" si="171"/>
        <v/>
      </c>
      <c r="AH731" s="24" t="str">
        <f t="shared" ca="1" si="171"/>
        <v/>
      </c>
    </row>
    <row r="732" spans="16:34" x14ac:dyDescent="0.25">
      <c r="P732" s="17">
        <v>733</v>
      </c>
      <c r="Q732" s="17">
        <f>VLOOKUP($P732,valores_RSI!$B$3:$D$1417,3,FALSE)</f>
        <v>43.081566317435403</v>
      </c>
      <c r="R732" s="17">
        <f t="shared" si="168"/>
        <v>80</v>
      </c>
      <c r="S732" s="24">
        <f t="shared" si="169"/>
        <v>1285</v>
      </c>
      <c r="T732" s="24">
        <f t="shared" si="169"/>
        <v>1384</v>
      </c>
      <c r="U732" s="24">
        <f t="shared" si="170"/>
        <v>1385</v>
      </c>
      <c r="V732" s="25" t="b">
        <f t="shared" si="164"/>
        <v>0</v>
      </c>
      <c r="W732" s="24" t="b">
        <f t="shared" si="165"/>
        <v>0</v>
      </c>
      <c r="X732" s="24" t="str">
        <f t="shared" si="172"/>
        <v/>
      </c>
      <c r="Y732" s="24" t="str">
        <f t="shared" si="172"/>
        <v/>
      </c>
      <c r="Z732" s="24" t="str">
        <f t="shared" si="166"/>
        <v/>
      </c>
      <c r="AA732" s="24" t="str">
        <f t="shared" si="159"/>
        <v/>
      </c>
      <c r="AC732" s="24" t="str">
        <f t="shared" ca="1" si="171"/>
        <v/>
      </c>
      <c r="AD732" s="24" t="str">
        <f t="shared" ca="1" si="171"/>
        <v/>
      </c>
      <c r="AE732" s="24" t="str">
        <f t="shared" ca="1" si="171"/>
        <v/>
      </c>
      <c r="AF732" s="24" t="str">
        <f t="shared" ca="1" si="171"/>
        <v/>
      </c>
      <c r="AG732" s="24" t="str">
        <f t="shared" ca="1" si="171"/>
        <v/>
      </c>
      <c r="AH732" s="24" t="str">
        <f t="shared" ca="1" si="171"/>
        <v/>
      </c>
    </row>
    <row r="733" spans="16:34" x14ac:dyDescent="0.25">
      <c r="P733" s="17">
        <v>734</v>
      </c>
      <c r="Q733" s="17">
        <f>VLOOKUP($P733,valores_RSI!$B$3:$D$1417,3,FALSE)</f>
        <v>40.406455755428802</v>
      </c>
      <c r="R733" s="17">
        <f t="shared" si="168"/>
        <v>80</v>
      </c>
      <c r="S733" s="24">
        <f t="shared" si="169"/>
        <v>1285</v>
      </c>
      <c r="T733" s="24">
        <f t="shared" si="169"/>
        <v>1384</v>
      </c>
      <c r="U733" s="24">
        <f t="shared" si="170"/>
        <v>1385</v>
      </c>
      <c r="V733" s="25" t="b">
        <f t="shared" si="164"/>
        <v>0</v>
      </c>
      <c r="W733" s="24" t="b">
        <f t="shared" si="165"/>
        <v>0</v>
      </c>
      <c r="X733" s="24" t="str">
        <f t="shared" si="172"/>
        <v/>
      </c>
      <c r="Y733" s="24" t="str">
        <f t="shared" si="172"/>
        <v/>
      </c>
      <c r="Z733" s="24" t="str">
        <f t="shared" si="166"/>
        <v/>
      </c>
      <c r="AA733" s="24" t="str">
        <f t="shared" si="159"/>
        <v/>
      </c>
      <c r="AC733" s="24" t="str">
        <f t="shared" ca="1" si="171"/>
        <v/>
      </c>
      <c r="AD733" s="24" t="str">
        <f t="shared" ca="1" si="171"/>
        <v/>
      </c>
      <c r="AE733" s="24" t="str">
        <f t="shared" ca="1" si="171"/>
        <v/>
      </c>
      <c r="AF733" s="24" t="str">
        <f t="shared" ca="1" si="171"/>
        <v/>
      </c>
      <c r="AG733" s="24" t="str">
        <f t="shared" ca="1" si="171"/>
        <v/>
      </c>
      <c r="AH733" s="24" t="str">
        <f t="shared" ca="1" si="171"/>
        <v/>
      </c>
    </row>
    <row r="734" spans="16:34" x14ac:dyDescent="0.25">
      <c r="P734" s="17">
        <v>735</v>
      </c>
      <c r="Q734" s="17">
        <f>VLOOKUP($P734,valores_RSI!$B$3:$D$1417,3,FALSE)</f>
        <v>46.126121956718102</v>
      </c>
      <c r="R734" s="17">
        <f t="shared" si="168"/>
        <v>80</v>
      </c>
      <c r="S734" s="24">
        <f t="shared" si="169"/>
        <v>1285</v>
      </c>
      <c r="T734" s="24">
        <f t="shared" si="169"/>
        <v>1384</v>
      </c>
      <c r="U734" s="24">
        <f t="shared" si="170"/>
        <v>1385</v>
      </c>
      <c r="V734" s="25" t="b">
        <f t="shared" si="164"/>
        <v>0</v>
      </c>
      <c r="W734" s="24" t="b">
        <f t="shared" si="165"/>
        <v>0</v>
      </c>
      <c r="X734" s="24" t="str">
        <f t="shared" si="172"/>
        <v/>
      </c>
      <c r="Y734" s="24" t="str">
        <f t="shared" si="172"/>
        <v/>
      </c>
      <c r="Z734" s="24" t="str">
        <f t="shared" si="166"/>
        <v/>
      </c>
      <c r="AA734" s="24" t="str">
        <f t="shared" si="159"/>
        <v/>
      </c>
      <c r="AC734" s="24" t="str">
        <f t="shared" ca="1" si="171"/>
        <v/>
      </c>
      <c r="AD734" s="24" t="str">
        <f t="shared" ca="1" si="171"/>
        <v/>
      </c>
      <c r="AE734" s="24" t="str">
        <f t="shared" ca="1" si="171"/>
        <v/>
      </c>
      <c r="AF734" s="24" t="str">
        <f t="shared" ca="1" si="171"/>
        <v/>
      </c>
      <c r="AG734" s="24" t="str">
        <f t="shared" ca="1" si="171"/>
        <v/>
      </c>
      <c r="AH734" s="24" t="str">
        <f t="shared" ca="1" si="171"/>
        <v/>
      </c>
    </row>
    <row r="735" spans="16:34" x14ac:dyDescent="0.25">
      <c r="P735" s="17">
        <v>736</v>
      </c>
      <c r="Q735" s="17">
        <f>VLOOKUP($P735,valores_RSI!$B$3:$D$1417,3,FALSE)</f>
        <v>43.584913853806803</v>
      </c>
      <c r="R735" s="17">
        <f t="shared" si="168"/>
        <v>80</v>
      </c>
      <c r="S735" s="24">
        <f t="shared" si="169"/>
        <v>1285</v>
      </c>
      <c r="T735" s="24">
        <f t="shared" si="169"/>
        <v>1384</v>
      </c>
      <c r="U735" s="24">
        <f t="shared" si="170"/>
        <v>1385</v>
      </c>
      <c r="V735" s="25" t="b">
        <f t="shared" si="164"/>
        <v>0</v>
      </c>
      <c r="W735" s="24" t="b">
        <f t="shared" si="165"/>
        <v>0</v>
      </c>
      <c r="X735" s="24" t="str">
        <f t="shared" si="172"/>
        <v/>
      </c>
      <c r="Y735" s="24" t="str">
        <f t="shared" si="172"/>
        <v/>
      </c>
      <c r="Z735" s="24" t="str">
        <f t="shared" si="166"/>
        <v/>
      </c>
      <c r="AA735" s="24" t="str">
        <f t="shared" si="159"/>
        <v/>
      </c>
      <c r="AC735" s="24" t="str">
        <f t="shared" ca="1" si="171"/>
        <v/>
      </c>
      <c r="AD735" s="24" t="str">
        <f t="shared" ca="1" si="171"/>
        <v/>
      </c>
      <c r="AE735" s="24" t="str">
        <f t="shared" ca="1" si="171"/>
        <v/>
      </c>
      <c r="AF735" s="24" t="str">
        <f t="shared" ca="1" si="171"/>
        <v/>
      </c>
      <c r="AG735" s="24" t="str">
        <f t="shared" ca="1" si="171"/>
        <v/>
      </c>
      <c r="AH735" s="24" t="str">
        <f t="shared" ca="1" si="171"/>
        <v/>
      </c>
    </row>
    <row r="736" spans="16:34" x14ac:dyDescent="0.25">
      <c r="P736" s="17">
        <v>737</v>
      </c>
      <c r="Q736" s="17">
        <f>VLOOKUP($P736,valores_RSI!$B$3:$D$1417,3,FALSE)</f>
        <v>44.2510778480735</v>
      </c>
      <c r="R736" s="17">
        <f t="shared" si="168"/>
        <v>80</v>
      </c>
      <c r="S736" s="24">
        <f t="shared" si="169"/>
        <v>1285</v>
      </c>
      <c r="T736" s="24">
        <f t="shared" si="169"/>
        <v>1384</v>
      </c>
      <c r="U736" s="24">
        <f t="shared" si="170"/>
        <v>1385</v>
      </c>
      <c r="V736" s="25" t="b">
        <f t="shared" si="164"/>
        <v>0</v>
      </c>
      <c r="W736" s="24" t="b">
        <f t="shared" si="165"/>
        <v>0</v>
      </c>
      <c r="X736" s="24" t="str">
        <f t="shared" si="172"/>
        <v/>
      </c>
      <c r="Y736" s="24" t="str">
        <f t="shared" si="172"/>
        <v/>
      </c>
      <c r="Z736" s="24" t="str">
        <f t="shared" si="166"/>
        <v/>
      </c>
      <c r="AA736" s="24" t="str">
        <f t="shared" si="159"/>
        <v/>
      </c>
      <c r="AC736" s="24" t="str">
        <f t="shared" ca="1" si="171"/>
        <v/>
      </c>
      <c r="AD736" s="24" t="str">
        <f t="shared" ca="1" si="171"/>
        <v/>
      </c>
      <c r="AE736" s="24" t="str">
        <f t="shared" ca="1" si="171"/>
        <v/>
      </c>
      <c r="AF736" s="24" t="str">
        <f t="shared" ca="1" si="171"/>
        <v/>
      </c>
      <c r="AG736" s="24" t="str">
        <f t="shared" ca="1" si="171"/>
        <v/>
      </c>
      <c r="AH736" s="24" t="str">
        <f t="shared" ca="1" si="171"/>
        <v/>
      </c>
    </row>
    <row r="737" spans="16:34" x14ac:dyDescent="0.25">
      <c r="P737" s="17">
        <v>738</v>
      </c>
      <c r="Q737" s="17">
        <f>VLOOKUP($P737,valores_RSI!$B$3:$D$1417,3,FALSE)</f>
        <v>45.379217352044201</v>
      </c>
      <c r="R737" s="17">
        <f t="shared" si="168"/>
        <v>80</v>
      </c>
      <c r="S737" s="24">
        <f t="shared" si="169"/>
        <v>1285</v>
      </c>
      <c r="T737" s="24">
        <f t="shared" si="169"/>
        <v>1384</v>
      </c>
      <c r="U737" s="24">
        <f t="shared" si="170"/>
        <v>1385</v>
      </c>
      <c r="V737" s="25" t="b">
        <f t="shared" si="164"/>
        <v>0</v>
      </c>
      <c r="W737" s="24" t="b">
        <f t="shared" si="165"/>
        <v>0</v>
      </c>
      <c r="X737" s="24" t="str">
        <f t="shared" si="172"/>
        <v/>
      </c>
      <c r="Y737" s="24" t="str">
        <f t="shared" si="172"/>
        <v/>
      </c>
      <c r="Z737" s="24" t="str">
        <f t="shared" si="166"/>
        <v/>
      </c>
      <c r="AA737" s="24" t="str">
        <f t="shared" si="159"/>
        <v/>
      </c>
      <c r="AC737" s="24" t="str">
        <f t="shared" ca="1" si="171"/>
        <v/>
      </c>
      <c r="AD737" s="24" t="str">
        <f t="shared" ca="1" si="171"/>
        <v/>
      </c>
      <c r="AE737" s="24" t="str">
        <f t="shared" ca="1" si="171"/>
        <v/>
      </c>
      <c r="AF737" s="24" t="str">
        <f t="shared" ca="1" si="171"/>
        <v/>
      </c>
      <c r="AG737" s="24" t="str">
        <f t="shared" ca="1" si="171"/>
        <v/>
      </c>
      <c r="AH737" s="24" t="str">
        <f t="shared" ca="1" si="171"/>
        <v/>
      </c>
    </row>
    <row r="738" spans="16:34" x14ac:dyDescent="0.25">
      <c r="P738" s="17">
        <v>739</v>
      </c>
      <c r="Q738" s="17">
        <f>VLOOKUP($P738,valores_RSI!$B$3:$D$1417,3,FALSE)</f>
        <v>44.0446660693773</v>
      </c>
      <c r="R738" s="17">
        <f t="shared" si="168"/>
        <v>80</v>
      </c>
      <c r="S738" s="24">
        <f t="shared" si="169"/>
        <v>1285</v>
      </c>
      <c r="T738" s="24">
        <f t="shared" si="169"/>
        <v>1384</v>
      </c>
      <c r="U738" s="24">
        <f t="shared" si="170"/>
        <v>1385</v>
      </c>
      <c r="V738" s="25" t="b">
        <f t="shared" si="164"/>
        <v>0</v>
      </c>
      <c r="W738" s="24" t="b">
        <f t="shared" si="165"/>
        <v>0</v>
      </c>
      <c r="X738" s="24" t="str">
        <f t="shared" si="172"/>
        <v/>
      </c>
      <c r="Y738" s="24" t="str">
        <f t="shared" si="172"/>
        <v/>
      </c>
      <c r="Z738" s="24" t="str">
        <f t="shared" si="166"/>
        <v/>
      </c>
      <c r="AA738" s="24" t="str">
        <f t="shared" ref="AA738:AA801" si="173">IF($V738,IF(Q738-Z738&gt;=$L$2,"acima",IF(Q738-Z738&gt;0,"acima mas menor que o break",IF(Q738-Z738=0,"na reta",IF(Q738-Z738&gt;-$L$2,"abaixo mas menor que o break","abaixo")))),"")</f>
        <v/>
      </c>
      <c r="AC738" s="24" t="str">
        <f t="shared" ca="1" si="171"/>
        <v/>
      </c>
      <c r="AD738" s="24" t="str">
        <f t="shared" ca="1" si="171"/>
        <v/>
      </c>
      <c r="AE738" s="24" t="str">
        <f t="shared" ca="1" si="171"/>
        <v/>
      </c>
      <c r="AF738" s="24" t="str">
        <f t="shared" ca="1" si="171"/>
        <v/>
      </c>
      <c r="AG738" s="24" t="str">
        <f t="shared" ca="1" si="171"/>
        <v/>
      </c>
      <c r="AH738" s="24" t="str">
        <f t="shared" ca="1" si="171"/>
        <v/>
      </c>
    </row>
    <row r="739" spans="16:34" x14ac:dyDescent="0.25">
      <c r="P739" s="17">
        <v>740</v>
      </c>
      <c r="Q739" s="17">
        <f>VLOOKUP($P739,valores_RSI!$B$3:$D$1417,3,FALSE)</f>
        <v>48.6634691861641</v>
      </c>
      <c r="R739" s="17">
        <f t="shared" si="168"/>
        <v>80</v>
      </c>
      <c r="S739" s="24">
        <f t="shared" si="169"/>
        <v>1285</v>
      </c>
      <c r="T739" s="24">
        <f t="shared" si="169"/>
        <v>1384</v>
      </c>
      <c r="U739" s="24">
        <f t="shared" si="170"/>
        <v>1385</v>
      </c>
      <c r="V739" s="25" t="b">
        <f t="shared" si="164"/>
        <v>0</v>
      </c>
      <c r="W739" s="24" t="b">
        <f t="shared" si="165"/>
        <v>0</v>
      </c>
      <c r="X739" s="24" t="str">
        <f t="shared" si="172"/>
        <v/>
      </c>
      <c r="Y739" s="24" t="str">
        <f t="shared" si="172"/>
        <v/>
      </c>
      <c r="Z739" s="24" t="str">
        <f t="shared" si="166"/>
        <v/>
      </c>
      <c r="AA739" s="24" t="str">
        <f t="shared" si="173"/>
        <v/>
      </c>
      <c r="AC739" s="24" t="str">
        <f t="shared" ca="1" si="171"/>
        <v/>
      </c>
      <c r="AD739" s="24" t="str">
        <f t="shared" ca="1" si="171"/>
        <v/>
      </c>
      <c r="AE739" s="24" t="str">
        <f t="shared" ca="1" si="171"/>
        <v/>
      </c>
      <c r="AF739" s="24" t="str">
        <f t="shared" ca="1" si="171"/>
        <v/>
      </c>
      <c r="AG739" s="24" t="str">
        <f t="shared" ca="1" si="171"/>
        <v/>
      </c>
      <c r="AH739" s="24" t="str">
        <f t="shared" ca="1" si="171"/>
        <v/>
      </c>
    </row>
    <row r="740" spans="16:34" x14ac:dyDescent="0.25">
      <c r="P740" s="17">
        <v>741</v>
      </c>
      <c r="Q740" s="17">
        <f>VLOOKUP($P740,valores_RSI!$B$3:$D$1417,3,FALSE)</f>
        <v>43.532885644154199</v>
      </c>
      <c r="R740" s="17">
        <f t="shared" si="168"/>
        <v>80</v>
      </c>
      <c r="S740" s="24">
        <f t="shared" si="169"/>
        <v>1285</v>
      </c>
      <c r="T740" s="24">
        <f t="shared" si="169"/>
        <v>1384</v>
      </c>
      <c r="U740" s="24">
        <f t="shared" si="170"/>
        <v>1385</v>
      </c>
      <c r="V740" s="25" t="b">
        <f t="shared" si="164"/>
        <v>0</v>
      </c>
      <c r="W740" s="24" t="b">
        <f t="shared" si="165"/>
        <v>0</v>
      </c>
      <c r="X740" s="24" t="str">
        <f t="shared" si="172"/>
        <v/>
      </c>
      <c r="Y740" s="24" t="str">
        <f t="shared" si="172"/>
        <v/>
      </c>
      <c r="Z740" s="24" t="str">
        <f t="shared" si="166"/>
        <v/>
      </c>
      <c r="AA740" s="24" t="str">
        <f t="shared" si="173"/>
        <v/>
      </c>
      <c r="AC740" s="24" t="str">
        <f t="shared" ca="1" si="171"/>
        <v/>
      </c>
      <c r="AD740" s="24" t="str">
        <f t="shared" ca="1" si="171"/>
        <v/>
      </c>
      <c r="AE740" s="24" t="str">
        <f t="shared" ca="1" si="171"/>
        <v/>
      </c>
      <c r="AF740" s="24" t="str">
        <f t="shared" ca="1" si="171"/>
        <v/>
      </c>
      <c r="AG740" s="24" t="str">
        <f t="shared" ca="1" si="171"/>
        <v/>
      </c>
      <c r="AH740" s="24" t="str">
        <f t="shared" ca="1" si="171"/>
        <v/>
      </c>
    </row>
    <row r="741" spans="16:34" x14ac:dyDescent="0.25">
      <c r="P741" s="17">
        <v>742</v>
      </c>
      <c r="Q741" s="17">
        <f>VLOOKUP($P741,valores_RSI!$B$3:$D$1417,3,FALSE)</f>
        <v>46.159859800846398</v>
      </c>
      <c r="R741" s="17">
        <f t="shared" si="168"/>
        <v>80</v>
      </c>
      <c r="S741" s="24">
        <f t="shared" si="169"/>
        <v>1285</v>
      </c>
      <c r="T741" s="24">
        <f t="shared" si="169"/>
        <v>1384</v>
      </c>
      <c r="U741" s="24">
        <f t="shared" si="170"/>
        <v>1385</v>
      </c>
      <c r="V741" s="25" t="b">
        <f t="shared" si="164"/>
        <v>0</v>
      </c>
      <c r="W741" s="24" t="b">
        <f t="shared" si="165"/>
        <v>0</v>
      </c>
      <c r="X741" s="24" t="str">
        <f t="shared" si="172"/>
        <v/>
      </c>
      <c r="Y741" s="24" t="str">
        <f t="shared" si="172"/>
        <v/>
      </c>
      <c r="Z741" s="24" t="str">
        <f t="shared" si="166"/>
        <v/>
      </c>
      <c r="AA741" s="24" t="str">
        <f t="shared" si="173"/>
        <v/>
      </c>
      <c r="AC741" s="24" t="str">
        <f t="shared" ca="1" si="171"/>
        <v/>
      </c>
      <c r="AD741" s="24" t="str">
        <f t="shared" ca="1" si="171"/>
        <v/>
      </c>
      <c r="AE741" s="24" t="str">
        <f t="shared" ca="1" si="171"/>
        <v/>
      </c>
      <c r="AF741" s="24" t="str">
        <f t="shared" ca="1" si="171"/>
        <v/>
      </c>
      <c r="AG741" s="24" t="str">
        <f t="shared" ca="1" si="171"/>
        <v/>
      </c>
      <c r="AH741" s="24" t="str">
        <f t="shared" ca="1" si="171"/>
        <v/>
      </c>
    </row>
    <row r="742" spans="16:34" x14ac:dyDescent="0.25">
      <c r="P742" s="17">
        <v>743</v>
      </c>
      <c r="Q742" s="17">
        <f>VLOOKUP($P742,valores_RSI!$B$3:$D$1417,3,FALSE)</f>
        <v>45.346052636769898</v>
      </c>
      <c r="R742" s="17">
        <f t="shared" si="168"/>
        <v>80</v>
      </c>
      <c r="S742" s="24">
        <f t="shared" si="169"/>
        <v>1285</v>
      </c>
      <c r="T742" s="24">
        <f t="shared" si="169"/>
        <v>1384</v>
      </c>
      <c r="U742" s="24">
        <f t="shared" si="170"/>
        <v>1385</v>
      </c>
      <c r="V742" s="25" t="b">
        <f t="shared" si="164"/>
        <v>0</v>
      </c>
      <c r="W742" s="24" t="b">
        <f t="shared" si="165"/>
        <v>0</v>
      </c>
      <c r="X742" s="24" t="str">
        <f t="shared" si="172"/>
        <v/>
      </c>
      <c r="Y742" s="24" t="str">
        <f t="shared" si="172"/>
        <v/>
      </c>
      <c r="Z742" s="24" t="str">
        <f t="shared" si="166"/>
        <v/>
      </c>
      <c r="AA742" s="24" t="str">
        <f t="shared" si="173"/>
        <v/>
      </c>
      <c r="AC742" s="24" t="str">
        <f t="shared" ref="AC742:AH757" ca="1" si="174">IF($W742,IF(OR(OFFSET($AA742,AC$2,0)="abaixo",OFFSET($AA742,AC$2,0)="abaixo mas menor que o break"),IF($AA742="acima","cruzou_para_cima",""),""),"")</f>
        <v/>
      </c>
      <c r="AD742" s="24" t="str">
        <f t="shared" ca="1" si="174"/>
        <v/>
      </c>
      <c r="AE742" s="24" t="str">
        <f t="shared" ca="1" si="174"/>
        <v/>
      </c>
      <c r="AF742" s="24" t="str">
        <f t="shared" ca="1" si="174"/>
        <v/>
      </c>
      <c r="AG742" s="24" t="str">
        <f t="shared" ca="1" si="174"/>
        <v/>
      </c>
      <c r="AH742" s="24" t="str">
        <f t="shared" ca="1" si="174"/>
        <v/>
      </c>
    </row>
    <row r="743" spans="16:34" x14ac:dyDescent="0.25">
      <c r="P743" s="17">
        <v>744</v>
      </c>
      <c r="Q743" s="17">
        <f>VLOOKUP($P743,valores_RSI!$B$3:$D$1417,3,FALSE)</f>
        <v>41.901147368640899</v>
      </c>
      <c r="R743" s="17">
        <f t="shared" si="168"/>
        <v>80</v>
      </c>
      <c r="S743" s="24">
        <f t="shared" si="169"/>
        <v>1285</v>
      </c>
      <c r="T743" s="24">
        <f t="shared" si="169"/>
        <v>1384</v>
      </c>
      <c r="U743" s="24">
        <f t="shared" si="170"/>
        <v>1385</v>
      </c>
      <c r="V743" s="25" t="b">
        <f t="shared" si="164"/>
        <v>0</v>
      </c>
      <c r="W743" s="24" t="b">
        <f t="shared" si="165"/>
        <v>0</v>
      </c>
      <c r="X743" s="24" t="str">
        <f t="shared" si="172"/>
        <v/>
      </c>
      <c r="Y743" s="24" t="str">
        <f t="shared" si="172"/>
        <v/>
      </c>
      <c r="Z743" s="24" t="str">
        <f t="shared" si="166"/>
        <v/>
      </c>
      <c r="AA743" s="24" t="str">
        <f t="shared" si="173"/>
        <v/>
      </c>
      <c r="AC743" s="24" t="str">
        <f t="shared" ca="1" si="174"/>
        <v/>
      </c>
      <c r="AD743" s="24" t="str">
        <f t="shared" ca="1" si="174"/>
        <v/>
      </c>
      <c r="AE743" s="24" t="str">
        <f t="shared" ca="1" si="174"/>
        <v/>
      </c>
      <c r="AF743" s="24" t="str">
        <f t="shared" ca="1" si="174"/>
        <v/>
      </c>
      <c r="AG743" s="24" t="str">
        <f t="shared" ca="1" si="174"/>
        <v/>
      </c>
      <c r="AH743" s="24" t="str">
        <f t="shared" ca="1" si="174"/>
        <v/>
      </c>
    </row>
    <row r="744" spans="16:34" x14ac:dyDescent="0.25">
      <c r="P744" s="17">
        <v>745</v>
      </c>
      <c r="Q744" s="17">
        <f>VLOOKUP($P744,valores_RSI!$B$3:$D$1417,3,FALSE)</f>
        <v>44.288873590114697</v>
      </c>
      <c r="R744" s="17">
        <f t="shared" si="168"/>
        <v>80</v>
      </c>
      <c r="S744" s="24">
        <f t="shared" si="169"/>
        <v>1285</v>
      </c>
      <c r="T744" s="24">
        <f t="shared" si="169"/>
        <v>1384</v>
      </c>
      <c r="U744" s="24">
        <f t="shared" si="170"/>
        <v>1385</v>
      </c>
      <c r="V744" s="25" t="b">
        <f t="shared" si="164"/>
        <v>0</v>
      </c>
      <c r="W744" s="24" t="b">
        <f t="shared" si="165"/>
        <v>0</v>
      </c>
      <c r="X744" s="24" t="str">
        <f t="shared" si="172"/>
        <v/>
      </c>
      <c r="Y744" s="24" t="str">
        <f t="shared" si="172"/>
        <v/>
      </c>
      <c r="Z744" s="24" t="str">
        <f t="shared" si="166"/>
        <v/>
      </c>
      <c r="AA744" s="24" t="str">
        <f t="shared" si="173"/>
        <v/>
      </c>
      <c r="AC744" s="24" t="str">
        <f t="shared" ca="1" si="174"/>
        <v/>
      </c>
      <c r="AD744" s="24" t="str">
        <f t="shared" ca="1" si="174"/>
        <v/>
      </c>
      <c r="AE744" s="24" t="str">
        <f t="shared" ca="1" si="174"/>
        <v/>
      </c>
      <c r="AF744" s="24" t="str">
        <f t="shared" ca="1" si="174"/>
        <v/>
      </c>
      <c r="AG744" s="24" t="str">
        <f t="shared" ca="1" si="174"/>
        <v/>
      </c>
      <c r="AH744" s="24" t="str">
        <f t="shared" ca="1" si="174"/>
        <v/>
      </c>
    </row>
    <row r="745" spans="16:34" x14ac:dyDescent="0.25">
      <c r="P745" s="17">
        <v>746</v>
      </c>
      <c r="Q745" s="17">
        <f>VLOOKUP($P745,valores_RSI!$B$3:$D$1417,3,FALSE)</f>
        <v>49.098040740978902</v>
      </c>
      <c r="R745" s="17">
        <f t="shared" si="168"/>
        <v>80</v>
      </c>
      <c r="S745" s="24">
        <f t="shared" si="169"/>
        <v>1285</v>
      </c>
      <c r="T745" s="24">
        <f t="shared" si="169"/>
        <v>1384</v>
      </c>
      <c r="U745" s="24">
        <f t="shared" si="170"/>
        <v>1385</v>
      </c>
      <c r="V745" s="25" t="b">
        <f t="shared" si="164"/>
        <v>0</v>
      </c>
      <c r="W745" s="24" t="b">
        <f t="shared" si="165"/>
        <v>0</v>
      </c>
      <c r="X745" s="24" t="str">
        <f t="shared" si="172"/>
        <v/>
      </c>
      <c r="Y745" s="24" t="str">
        <f t="shared" si="172"/>
        <v/>
      </c>
      <c r="Z745" s="24" t="str">
        <f t="shared" si="166"/>
        <v/>
      </c>
      <c r="AA745" s="24" t="str">
        <f t="shared" si="173"/>
        <v/>
      </c>
      <c r="AC745" s="24" t="str">
        <f t="shared" ca="1" si="174"/>
        <v/>
      </c>
      <c r="AD745" s="24" t="str">
        <f t="shared" ca="1" si="174"/>
        <v/>
      </c>
      <c r="AE745" s="24" t="str">
        <f t="shared" ca="1" si="174"/>
        <v/>
      </c>
      <c r="AF745" s="24" t="str">
        <f t="shared" ca="1" si="174"/>
        <v/>
      </c>
      <c r="AG745" s="24" t="str">
        <f t="shared" ca="1" si="174"/>
        <v/>
      </c>
      <c r="AH745" s="24" t="str">
        <f t="shared" ca="1" si="174"/>
        <v/>
      </c>
    </row>
    <row r="746" spans="16:34" x14ac:dyDescent="0.25">
      <c r="P746" s="17">
        <v>747</v>
      </c>
      <c r="Q746" s="17">
        <f>VLOOKUP($P746,valores_RSI!$B$3:$D$1417,3,FALSE)</f>
        <v>49.369085600566699</v>
      </c>
      <c r="R746" s="17">
        <f t="shared" si="168"/>
        <v>80</v>
      </c>
      <c r="S746" s="24">
        <f t="shared" si="169"/>
        <v>1285</v>
      </c>
      <c r="T746" s="24">
        <f t="shared" si="169"/>
        <v>1384</v>
      </c>
      <c r="U746" s="24">
        <f t="shared" si="170"/>
        <v>1385</v>
      </c>
      <c r="V746" s="25" t="b">
        <f t="shared" si="164"/>
        <v>0</v>
      </c>
      <c r="W746" s="24" t="b">
        <f t="shared" si="165"/>
        <v>0</v>
      </c>
      <c r="X746" s="24" t="str">
        <f t="shared" si="172"/>
        <v/>
      </c>
      <c r="Y746" s="24" t="str">
        <f t="shared" si="172"/>
        <v/>
      </c>
      <c r="Z746" s="24" t="str">
        <f t="shared" si="166"/>
        <v/>
      </c>
      <c r="AA746" s="24" t="str">
        <f t="shared" si="173"/>
        <v/>
      </c>
      <c r="AC746" s="24" t="str">
        <f t="shared" ca="1" si="174"/>
        <v/>
      </c>
      <c r="AD746" s="24" t="str">
        <f t="shared" ca="1" si="174"/>
        <v/>
      </c>
      <c r="AE746" s="24" t="str">
        <f t="shared" ca="1" si="174"/>
        <v/>
      </c>
      <c r="AF746" s="24" t="str">
        <f t="shared" ca="1" si="174"/>
        <v/>
      </c>
      <c r="AG746" s="24" t="str">
        <f t="shared" ca="1" si="174"/>
        <v/>
      </c>
      <c r="AH746" s="24" t="str">
        <f t="shared" ca="1" si="174"/>
        <v/>
      </c>
    </row>
    <row r="747" spans="16:34" x14ac:dyDescent="0.25">
      <c r="P747" s="17">
        <v>748</v>
      </c>
      <c r="Q747" s="17">
        <f>VLOOKUP($P747,valores_RSI!$B$3:$D$1417,3,FALSE)</f>
        <v>48.762962897563597</v>
      </c>
      <c r="R747" s="17">
        <f t="shared" si="168"/>
        <v>80</v>
      </c>
      <c r="S747" s="24">
        <f t="shared" si="169"/>
        <v>1285</v>
      </c>
      <c r="T747" s="24">
        <f t="shared" si="169"/>
        <v>1384</v>
      </c>
      <c r="U747" s="24">
        <f t="shared" si="170"/>
        <v>1385</v>
      </c>
      <c r="V747" s="25" t="b">
        <f t="shared" si="164"/>
        <v>0</v>
      </c>
      <c r="W747" s="24" t="b">
        <f t="shared" si="165"/>
        <v>0</v>
      </c>
      <c r="X747" s="24" t="str">
        <f t="shared" si="172"/>
        <v/>
      </c>
      <c r="Y747" s="24" t="str">
        <f t="shared" si="172"/>
        <v/>
      </c>
      <c r="Z747" s="24" t="str">
        <f t="shared" si="166"/>
        <v/>
      </c>
      <c r="AA747" s="24" t="str">
        <f t="shared" si="173"/>
        <v/>
      </c>
      <c r="AC747" s="24" t="str">
        <f t="shared" ca="1" si="174"/>
        <v/>
      </c>
      <c r="AD747" s="24" t="str">
        <f t="shared" ca="1" si="174"/>
        <v/>
      </c>
      <c r="AE747" s="24" t="str">
        <f t="shared" ca="1" si="174"/>
        <v/>
      </c>
      <c r="AF747" s="24" t="str">
        <f t="shared" ca="1" si="174"/>
        <v/>
      </c>
      <c r="AG747" s="24" t="str">
        <f t="shared" ca="1" si="174"/>
        <v/>
      </c>
      <c r="AH747" s="24" t="str">
        <f t="shared" ca="1" si="174"/>
        <v/>
      </c>
    </row>
    <row r="748" spans="16:34" x14ac:dyDescent="0.25">
      <c r="P748" s="17">
        <v>749</v>
      </c>
      <c r="Q748" s="17">
        <f>VLOOKUP($P748,valores_RSI!$B$3:$D$1417,3,FALSE)</f>
        <v>46.3395670791434</v>
      </c>
      <c r="R748" s="17">
        <f t="shared" si="168"/>
        <v>80</v>
      </c>
      <c r="S748" s="24">
        <f t="shared" si="169"/>
        <v>1285</v>
      </c>
      <c r="T748" s="24">
        <f t="shared" si="169"/>
        <v>1384</v>
      </c>
      <c r="U748" s="24">
        <f t="shared" si="170"/>
        <v>1385</v>
      </c>
      <c r="V748" s="25" t="b">
        <f t="shared" si="164"/>
        <v>0</v>
      </c>
      <c r="W748" s="24" t="b">
        <f t="shared" si="165"/>
        <v>0</v>
      </c>
      <c r="X748" s="24" t="str">
        <f t="shared" ref="X748:Y767" si="175">IF($V748,VLOOKUP($R748,$B$5:$N$101,X$2,FALSE),"")</f>
        <v/>
      </c>
      <c r="Y748" s="24" t="str">
        <f t="shared" si="175"/>
        <v/>
      </c>
      <c r="Z748" s="24" t="str">
        <f t="shared" si="166"/>
        <v/>
      </c>
      <c r="AA748" s="24" t="str">
        <f t="shared" si="173"/>
        <v/>
      </c>
      <c r="AC748" s="24" t="str">
        <f t="shared" ca="1" si="174"/>
        <v/>
      </c>
      <c r="AD748" s="24" t="str">
        <f t="shared" ca="1" si="174"/>
        <v/>
      </c>
      <c r="AE748" s="24" t="str">
        <f t="shared" ca="1" si="174"/>
        <v/>
      </c>
      <c r="AF748" s="24" t="str">
        <f t="shared" ca="1" si="174"/>
        <v/>
      </c>
      <c r="AG748" s="24" t="str">
        <f t="shared" ca="1" si="174"/>
        <v/>
      </c>
      <c r="AH748" s="24" t="str">
        <f t="shared" ca="1" si="174"/>
        <v/>
      </c>
    </row>
    <row r="749" spans="16:34" x14ac:dyDescent="0.25">
      <c r="P749" s="17">
        <v>750</v>
      </c>
      <c r="Q749" s="17">
        <f>VLOOKUP($P749,valores_RSI!$B$3:$D$1417,3,FALSE)</f>
        <v>48.109406686864403</v>
      </c>
      <c r="R749" s="17">
        <f t="shared" si="168"/>
        <v>80</v>
      </c>
      <c r="S749" s="24">
        <f t="shared" si="169"/>
        <v>1285</v>
      </c>
      <c r="T749" s="24">
        <f t="shared" si="169"/>
        <v>1384</v>
      </c>
      <c r="U749" s="24">
        <f t="shared" si="170"/>
        <v>1385</v>
      </c>
      <c r="V749" s="25" t="b">
        <f t="shared" si="164"/>
        <v>0</v>
      </c>
      <c r="W749" s="24" t="b">
        <f t="shared" si="165"/>
        <v>0</v>
      </c>
      <c r="X749" s="24" t="str">
        <f t="shared" si="175"/>
        <v/>
      </c>
      <c r="Y749" s="24" t="str">
        <f t="shared" si="175"/>
        <v/>
      </c>
      <c r="Z749" s="24" t="str">
        <f t="shared" si="166"/>
        <v/>
      </c>
      <c r="AA749" s="24" t="str">
        <f t="shared" si="173"/>
        <v/>
      </c>
      <c r="AC749" s="24" t="str">
        <f t="shared" ca="1" si="174"/>
        <v/>
      </c>
      <c r="AD749" s="24" t="str">
        <f t="shared" ca="1" si="174"/>
        <v/>
      </c>
      <c r="AE749" s="24" t="str">
        <f t="shared" ca="1" si="174"/>
        <v/>
      </c>
      <c r="AF749" s="24" t="str">
        <f t="shared" ca="1" si="174"/>
        <v/>
      </c>
      <c r="AG749" s="24" t="str">
        <f t="shared" ca="1" si="174"/>
        <v/>
      </c>
      <c r="AH749" s="24" t="str">
        <f t="shared" ca="1" si="174"/>
        <v/>
      </c>
    </row>
    <row r="750" spans="16:34" x14ac:dyDescent="0.25">
      <c r="P750" s="17">
        <v>751</v>
      </c>
      <c r="Q750" s="17">
        <f>VLOOKUP($P750,valores_RSI!$B$3:$D$1417,3,FALSE)</f>
        <v>48.5645900993038</v>
      </c>
      <c r="R750" s="17">
        <f t="shared" si="168"/>
        <v>80</v>
      </c>
      <c r="S750" s="24">
        <f t="shared" si="169"/>
        <v>1285</v>
      </c>
      <c r="T750" s="24">
        <f t="shared" si="169"/>
        <v>1384</v>
      </c>
      <c r="U750" s="24">
        <f t="shared" si="170"/>
        <v>1385</v>
      </c>
      <c r="V750" s="25" t="b">
        <f t="shared" si="164"/>
        <v>0</v>
      </c>
      <c r="W750" s="24" t="b">
        <f t="shared" si="165"/>
        <v>0</v>
      </c>
      <c r="X750" s="24" t="str">
        <f t="shared" si="175"/>
        <v/>
      </c>
      <c r="Y750" s="24" t="str">
        <f t="shared" si="175"/>
        <v/>
      </c>
      <c r="Z750" s="24" t="str">
        <f t="shared" si="166"/>
        <v/>
      </c>
      <c r="AA750" s="24" t="str">
        <f t="shared" si="173"/>
        <v/>
      </c>
      <c r="AC750" s="24" t="str">
        <f t="shared" ca="1" si="174"/>
        <v/>
      </c>
      <c r="AD750" s="24" t="str">
        <f t="shared" ca="1" si="174"/>
        <v/>
      </c>
      <c r="AE750" s="24" t="str">
        <f t="shared" ca="1" si="174"/>
        <v/>
      </c>
      <c r="AF750" s="24" t="str">
        <f t="shared" ca="1" si="174"/>
        <v/>
      </c>
      <c r="AG750" s="24" t="str">
        <f t="shared" ca="1" si="174"/>
        <v/>
      </c>
      <c r="AH750" s="24" t="str">
        <f t="shared" ca="1" si="174"/>
        <v/>
      </c>
    </row>
    <row r="751" spans="16:34" x14ac:dyDescent="0.25">
      <c r="P751" s="17">
        <v>752</v>
      </c>
      <c r="Q751" s="17">
        <f>VLOOKUP($P751,valores_RSI!$B$3:$D$1417,3,FALSE)</f>
        <v>52.468675610548601</v>
      </c>
      <c r="R751" s="17">
        <f t="shared" si="168"/>
        <v>80</v>
      </c>
      <c r="S751" s="24">
        <f t="shared" si="169"/>
        <v>1285</v>
      </c>
      <c r="T751" s="24">
        <f t="shared" si="169"/>
        <v>1384</v>
      </c>
      <c r="U751" s="24">
        <f t="shared" si="170"/>
        <v>1385</v>
      </c>
      <c r="V751" s="25" t="b">
        <f t="shared" si="164"/>
        <v>0</v>
      </c>
      <c r="W751" s="24" t="b">
        <f t="shared" si="165"/>
        <v>0</v>
      </c>
      <c r="X751" s="24" t="str">
        <f t="shared" si="175"/>
        <v/>
      </c>
      <c r="Y751" s="24" t="str">
        <f t="shared" si="175"/>
        <v/>
      </c>
      <c r="Z751" s="24" t="str">
        <f t="shared" si="166"/>
        <v/>
      </c>
      <c r="AA751" s="24" t="str">
        <f t="shared" si="173"/>
        <v/>
      </c>
      <c r="AC751" s="24" t="str">
        <f t="shared" ca="1" si="174"/>
        <v/>
      </c>
      <c r="AD751" s="24" t="str">
        <f t="shared" ca="1" si="174"/>
        <v/>
      </c>
      <c r="AE751" s="24" t="str">
        <f t="shared" ca="1" si="174"/>
        <v/>
      </c>
      <c r="AF751" s="24" t="str">
        <f t="shared" ca="1" si="174"/>
        <v/>
      </c>
      <c r="AG751" s="24" t="str">
        <f t="shared" ca="1" si="174"/>
        <v/>
      </c>
      <c r="AH751" s="24" t="str">
        <f t="shared" ca="1" si="174"/>
        <v/>
      </c>
    </row>
    <row r="752" spans="16:34" x14ac:dyDescent="0.25">
      <c r="P752" s="17">
        <v>753</v>
      </c>
      <c r="Q752" s="17">
        <f>VLOOKUP($P752,valores_RSI!$B$3:$D$1417,3,FALSE)</f>
        <v>57.051279895951602</v>
      </c>
      <c r="R752" s="17">
        <f t="shared" si="168"/>
        <v>80</v>
      </c>
      <c r="S752" s="24">
        <f t="shared" si="169"/>
        <v>1285</v>
      </c>
      <c r="T752" s="24">
        <f t="shared" si="169"/>
        <v>1384</v>
      </c>
      <c r="U752" s="24">
        <f t="shared" si="170"/>
        <v>1385</v>
      </c>
      <c r="V752" s="25" t="b">
        <f t="shared" si="164"/>
        <v>0</v>
      </c>
      <c r="W752" s="24" t="b">
        <f t="shared" si="165"/>
        <v>0</v>
      </c>
      <c r="X752" s="24" t="str">
        <f t="shared" si="175"/>
        <v/>
      </c>
      <c r="Y752" s="24" t="str">
        <f t="shared" si="175"/>
        <v/>
      </c>
      <c r="Z752" s="24" t="str">
        <f t="shared" si="166"/>
        <v/>
      </c>
      <c r="AA752" s="24" t="str">
        <f t="shared" si="173"/>
        <v/>
      </c>
      <c r="AC752" s="24" t="str">
        <f t="shared" ca="1" si="174"/>
        <v/>
      </c>
      <c r="AD752" s="24" t="str">
        <f t="shared" ca="1" si="174"/>
        <v/>
      </c>
      <c r="AE752" s="24" t="str">
        <f t="shared" ca="1" si="174"/>
        <v/>
      </c>
      <c r="AF752" s="24" t="str">
        <f t="shared" ca="1" si="174"/>
        <v/>
      </c>
      <c r="AG752" s="24" t="str">
        <f t="shared" ca="1" si="174"/>
        <v/>
      </c>
      <c r="AH752" s="24" t="str">
        <f t="shared" ca="1" si="174"/>
        <v/>
      </c>
    </row>
    <row r="753" spans="16:34" x14ac:dyDescent="0.25">
      <c r="P753" s="17">
        <v>754</v>
      </c>
      <c r="Q753" s="17">
        <f>VLOOKUP($P753,valores_RSI!$B$3:$D$1417,3,FALSE)</f>
        <v>60.207874195925399</v>
      </c>
      <c r="R753" s="17">
        <f t="shared" si="168"/>
        <v>80</v>
      </c>
      <c r="S753" s="24">
        <f t="shared" si="169"/>
        <v>1285</v>
      </c>
      <c r="T753" s="24">
        <f t="shared" si="169"/>
        <v>1384</v>
      </c>
      <c r="U753" s="24">
        <f t="shared" si="170"/>
        <v>1385</v>
      </c>
      <c r="V753" s="25" t="b">
        <f t="shared" si="164"/>
        <v>0</v>
      </c>
      <c r="W753" s="24" t="b">
        <f t="shared" si="165"/>
        <v>0</v>
      </c>
      <c r="X753" s="24" t="str">
        <f t="shared" si="175"/>
        <v/>
      </c>
      <c r="Y753" s="24" t="str">
        <f t="shared" si="175"/>
        <v/>
      </c>
      <c r="Z753" s="24" t="str">
        <f t="shared" si="166"/>
        <v/>
      </c>
      <c r="AA753" s="24" t="str">
        <f t="shared" si="173"/>
        <v/>
      </c>
      <c r="AC753" s="24" t="str">
        <f t="shared" ca="1" si="174"/>
        <v/>
      </c>
      <c r="AD753" s="24" t="str">
        <f t="shared" ca="1" si="174"/>
        <v/>
      </c>
      <c r="AE753" s="24" t="str">
        <f t="shared" ca="1" si="174"/>
        <v/>
      </c>
      <c r="AF753" s="24" t="str">
        <f t="shared" ca="1" si="174"/>
        <v/>
      </c>
      <c r="AG753" s="24" t="str">
        <f t="shared" ca="1" si="174"/>
        <v/>
      </c>
      <c r="AH753" s="24" t="str">
        <f t="shared" ca="1" si="174"/>
        <v/>
      </c>
    </row>
    <row r="754" spans="16:34" x14ac:dyDescent="0.25">
      <c r="P754" s="17">
        <v>755</v>
      </c>
      <c r="Q754" s="17">
        <f>VLOOKUP($P754,valores_RSI!$B$3:$D$1417,3,FALSE)</f>
        <v>59.2836340476413</v>
      </c>
      <c r="R754" s="17">
        <f t="shared" si="168"/>
        <v>80</v>
      </c>
      <c r="S754" s="24">
        <f t="shared" si="169"/>
        <v>1285</v>
      </c>
      <c r="T754" s="24">
        <f t="shared" si="169"/>
        <v>1384</v>
      </c>
      <c r="U754" s="24">
        <f t="shared" si="170"/>
        <v>1385</v>
      </c>
      <c r="V754" s="25" t="b">
        <f t="shared" si="164"/>
        <v>0</v>
      </c>
      <c r="W754" s="24" t="b">
        <f t="shared" si="165"/>
        <v>0</v>
      </c>
      <c r="X754" s="24" t="str">
        <f t="shared" si="175"/>
        <v/>
      </c>
      <c r="Y754" s="24" t="str">
        <f t="shared" si="175"/>
        <v/>
      </c>
      <c r="Z754" s="24" t="str">
        <f t="shared" si="166"/>
        <v/>
      </c>
      <c r="AA754" s="24" t="str">
        <f t="shared" si="173"/>
        <v/>
      </c>
      <c r="AC754" s="24" t="str">
        <f t="shared" ca="1" si="174"/>
        <v/>
      </c>
      <c r="AD754" s="24" t="str">
        <f t="shared" ca="1" si="174"/>
        <v/>
      </c>
      <c r="AE754" s="24" t="str">
        <f t="shared" ca="1" si="174"/>
        <v/>
      </c>
      <c r="AF754" s="24" t="str">
        <f t="shared" ca="1" si="174"/>
        <v/>
      </c>
      <c r="AG754" s="24" t="str">
        <f t="shared" ca="1" si="174"/>
        <v/>
      </c>
      <c r="AH754" s="24" t="str">
        <f t="shared" ca="1" si="174"/>
        <v/>
      </c>
    </row>
    <row r="755" spans="16:34" x14ac:dyDescent="0.25">
      <c r="P755" s="17">
        <v>756</v>
      </c>
      <c r="Q755" s="17">
        <f>VLOOKUP($P755,valores_RSI!$B$3:$D$1417,3,FALSE)</f>
        <v>57.347671133009399</v>
      </c>
      <c r="R755" s="17">
        <f t="shared" si="168"/>
        <v>80</v>
      </c>
      <c r="S755" s="24">
        <f t="shared" si="169"/>
        <v>1285</v>
      </c>
      <c r="T755" s="24">
        <f t="shared" si="169"/>
        <v>1384</v>
      </c>
      <c r="U755" s="24">
        <f t="shared" si="170"/>
        <v>1385</v>
      </c>
      <c r="V755" s="25" t="b">
        <f t="shared" si="164"/>
        <v>0</v>
      </c>
      <c r="W755" s="24" t="b">
        <f t="shared" si="165"/>
        <v>0</v>
      </c>
      <c r="X755" s="24" t="str">
        <f t="shared" si="175"/>
        <v/>
      </c>
      <c r="Y755" s="24" t="str">
        <f t="shared" si="175"/>
        <v/>
      </c>
      <c r="Z755" s="24" t="str">
        <f t="shared" si="166"/>
        <v/>
      </c>
      <c r="AA755" s="24" t="str">
        <f t="shared" si="173"/>
        <v/>
      </c>
      <c r="AC755" s="24" t="str">
        <f t="shared" ca="1" si="174"/>
        <v/>
      </c>
      <c r="AD755" s="24" t="str">
        <f t="shared" ca="1" si="174"/>
        <v/>
      </c>
      <c r="AE755" s="24" t="str">
        <f t="shared" ca="1" si="174"/>
        <v/>
      </c>
      <c r="AF755" s="24" t="str">
        <f t="shared" ca="1" si="174"/>
        <v/>
      </c>
      <c r="AG755" s="24" t="str">
        <f t="shared" ca="1" si="174"/>
        <v/>
      </c>
      <c r="AH755" s="24" t="str">
        <f t="shared" ca="1" si="174"/>
        <v/>
      </c>
    </row>
    <row r="756" spans="16:34" x14ac:dyDescent="0.25">
      <c r="P756" s="17">
        <v>757</v>
      </c>
      <c r="Q756" s="17">
        <f>VLOOKUP($P756,valores_RSI!$B$3:$D$1417,3,FALSE)</f>
        <v>54.511268275417699</v>
      </c>
      <c r="R756" s="17">
        <f t="shared" si="168"/>
        <v>80</v>
      </c>
      <c r="S756" s="24">
        <f t="shared" si="169"/>
        <v>1285</v>
      </c>
      <c r="T756" s="24">
        <f t="shared" si="169"/>
        <v>1384</v>
      </c>
      <c r="U756" s="24">
        <f t="shared" si="170"/>
        <v>1385</v>
      </c>
      <c r="V756" s="25" t="b">
        <f t="shared" si="164"/>
        <v>0</v>
      </c>
      <c r="W756" s="24" t="b">
        <f t="shared" si="165"/>
        <v>0</v>
      </c>
      <c r="X756" s="24" t="str">
        <f t="shared" si="175"/>
        <v/>
      </c>
      <c r="Y756" s="24" t="str">
        <f t="shared" si="175"/>
        <v/>
      </c>
      <c r="Z756" s="24" t="str">
        <f t="shared" si="166"/>
        <v/>
      </c>
      <c r="AA756" s="24" t="str">
        <f t="shared" si="173"/>
        <v/>
      </c>
      <c r="AC756" s="24" t="str">
        <f t="shared" ca="1" si="174"/>
        <v/>
      </c>
      <c r="AD756" s="24" t="str">
        <f t="shared" ca="1" si="174"/>
        <v/>
      </c>
      <c r="AE756" s="24" t="str">
        <f t="shared" ca="1" si="174"/>
        <v/>
      </c>
      <c r="AF756" s="24" t="str">
        <f t="shared" ca="1" si="174"/>
        <v/>
      </c>
      <c r="AG756" s="24" t="str">
        <f t="shared" ca="1" si="174"/>
        <v/>
      </c>
      <c r="AH756" s="24" t="str">
        <f t="shared" ca="1" si="174"/>
        <v/>
      </c>
    </row>
    <row r="757" spans="16:34" x14ac:dyDescent="0.25">
      <c r="P757" s="17">
        <v>758</v>
      </c>
      <c r="Q757" s="17">
        <f>VLOOKUP($P757,valores_RSI!$B$3:$D$1417,3,FALSE)</f>
        <v>55.9413654741412</v>
      </c>
      <c r="R757" s="17">
        <f t="shared" si="168"/>
        <v>80</v>
      </c>
      <c r="S757" s="24">
        <f t="shared" si="169"/>
        <v>1285</v>
      </c>
      <c r="T757" s="24">
        <f t="shared" si="169"/>
        <v>1384</v>
      </c>
      <c r="U757" s="24">
        <f t="shared" si="170"/>
        <v>1385</v>
      </c>
      <c r="V757" s="25" t="b">
        <f t="shared" si="164"/>
        <v>0</v>
      </c>
      <c r="W757" s="24" t="b">
        <f t="shared" si="165"/>
        <v>0</v>
      </c>
      <c r="X757" s="24" t="str">
        <f t="shared" si="175"/>
        <v/>
      </c>
      <c r="Y757" s="24" t="str">
        <f t="shared" si="175"/>
        <v/>
      </c>
      <c r="Z757" s="24" t="str">
        <f t="shared" si="166"/>
        <v/>
      </c>
      <c r="AA757" s="24" t="str">
        <f t="shared" si="173"/>
        <v/>
      </c>
      <c r="AC757" s="24" t="str">
        <f t="shared" ca="1" si="174"/>
        <v/>
      </c>
      <c r="AD757" s="24" t="str">
        <f t="shared" ca="1" si="174"/>
        <v/>
      </c>
      <c r="AE757" s="24" t="str">
        <f t="shared" ca="1" si="174"/>
        <v/>
      </c>
      <c r="AF757" s="24" t="str">
        <f t="shared" ca="1" si="174"/>
        <v/>
      </c>
      <c r="AG757" s="24" t="str">
        <f t="shared" ca="1" si="174"/>
        <v/>
      </c>
      <c r="AH757" s="24" t="str">
        <f t="shared" ca="1" si="174"/>
        <v/>
      </c>
    </row>
    <row r="758" spans="16:34" x14ac:dyDescent="0.25">
      <c r="P758" s="17">
        <v>759</v>
      </c>
      <c r="Q758" s="17">
        <f>VLOOKUP($P758,valores_RSI!$B$3:$D$1417,3,FALSE)</f>
        <v>55.5640749543143</v>
      </c>
      <c r="R758" s="17">
        <f t="shared" si="168"/>
        <v>80</v>
      </c>
      <c r="S758" s="24">
        <f t="shared" si="169"/>
        <v>1285</v>
      </c>
      <c r="T758" s="24">
        <f t="shared" si="169"/>
        <v>1384</v>
      </c>
      <c r="U758" s="24">
        <f t="shared" si="170"/>
        <v>1385</v>
      </c>
      <c r="V758" s="25" t="b">
        <f t="shared" si="164"/>
        <v>0</v>
      </c>
      <c r="W758" s="24" t="b">
        <f t="shared" si="165"/>
        <v>0</v>
      </c>
      <c r="X758" s="24" t="str">
        <f t="shared" si="175"/>
        <v/>
      </c>
      <c r="Y758" s="24" t="str">
        <f t="shared" si="175"/>
        <v/>
      </c>
      <c r="Z758" s="24" t="str">
        <f t="shared" si="166"/>
        <v/>
      </c>
      <c r="AA758" s="24" t="str">
        <f t="shared" si="173"/>
        <v/>
      </c>
      <c r="AC758" s="24" t="str">
        <f t="shared" ref="AC758:AH773" ca="1" si="176">IF($W758,IF(OR(OFFSET($AA758,AC$2,0)="abaixo",OFFSET($AA758,AC$2,0)="abaixo mas menor que o break"),IF($AA758="acima","cruzou_para_cima",""),""),"")</f>
        <v/>
      </c>
      <c r="AD758" s="24" t="str">
        <f t="shared" ca="1" si="176"/>
        <v/>
      </c>
      <c r="AE758" s="24" t="str">
        <f t="shared" ca="1" si="176"/>
        <v/>
      </c>
      <c r="AF758" s="24" t="str">
        <f t="shared" ca="1" si="176"/>
        <v/>
      </c>
      <c r="AG758" s="24" t="str">
        <f t="shared" ca="1" si="176"/>
        <v/>
      </c>
      <c r="AH758" s="24" t="str">
        <f t="shared" ca="1" si="176"/>
        <v/>
      </c>
    </row>
    <row r="759" spans="16:34" x14ac:dyDescent="0.25">
      <c r="P759" s="17">
        <v>760</v>
      </c>
      <c r="Q759" s="17">
        <f>VLOOKUP($P759,valores_RSI!$B$3:$D$1417,3,FALSE)</f>
        <v>53.384622472284001</v>
      </c>
      <c r="R759" s="17">
        <f t="shared" si="168"/>
        <v>80</v>
      </c>
      <c r="S759" s="24">
        <f t="shared" si="169"/>
        <v>1285</v>
      </c>
      <c r="T759" s="24">
        <f t="shared" si="169"/>
        <v>1384</v>
      </c>
      <c r="U759" s="24">
        <f t="shared" si="170"/>
        <v>1385</v>
      </c>
      <c r="V759" s="25" t="b">
        <f t="shared" si="164"/>
        <v>0</v>
      </c>
      <c r="W759" s="24" t="b">
        <f t="shared" si="165"/>
        <v>0</v>
      </c>
      <c r="X759" s="24" t="str">
        <f t="shared" si="175"/>
        <v/>
      </c>
      <c r="Y759" s="24" t="str">
        <f t="shared" si="175"/>
        <v/>
      </c>
      <c r="Z759" s="24" t="str">
        <f t="shared" si="166"/>
        <v/>
      </c>
      <c r="AA759" s="24" t="str">
        <f t="shared" si="173"/>
        <v/>
      </c>
      <c r="AC759" s="24" t="str">
        <f t="shared" ca="1" si="176"/>
        <v/>
      </c>
      <c r="AD759" s="24" t="str">
        <f t="shared" ca="1" si="176"/>
        <v/>
      </c>
      <c r="AE759" s="24" t="str">
        <f t="shared" ca="1" si="176"/>
        <v/>
      </c>
      <c r="AF759" s="24" t="str">
        <f t="shared" ca="1" si="176"/>
        <v/>
      </c>
      <c r="AG759" s="24" t="str">
        <f t="shared" ca="1" si="176"/>
        <v/>
      </c>
      <c r="AH759" s="24" t="str">
        <f t="shared" ca="1" si="176"/>
        <v/>
      </c>
    </row>
    <row r="760" spans="16:34" x14ac:dyDescent="0.25">
      <c r="P760" s="17">
        <v>761</v>
      </c>
      <c r="Q760" s="17">
        <f>VLOOKUP($P760,valores_RSI!$B$3:$D$1417,3,FALSE)</f>
        <v>46.588028783470598</v>
      </c>
      <c r="R760" s="17">
        <f t="shared" si="168"/>
        <v>80</v>
      </c>
      <c r="S760" s="24">
        <f t="shared" si="169"/>
        <v>1285</v>
      </c>
      <c r="T760" s="24">
        <f t="shared" si="169"/>
        <v>1384</v>
      </c>
      <c r="U760" s="24">
        <f t="shared" si="170"/>
        <v>1385</v>
      </c>
      <c r="V760" s="25" t="b">
        <f t="shared" si="164"/>
        <v>0</v>
      </c>
      <c r="W760" s="24" t="b">
        <f t="shared" si="165"/>
        <v>0</v>
      </c>
      <c r="X760" s="24" t="str">
        <f t="shared" si="175"/>
        <v/>
      </c>
      <c r="Y760" s="24" t="str">
        <f t="shared" si="175"/>
        <v/>
      </c>
      <c r="Z760" s="24" t="str">
        <f t="shared" si="166"/>
        <v/>
      </c>
      <c r="AA760" s="24" t="str">
        <f t="shared" si="173"/>
        <v/>
      </c>
      <c r="AC760" s="24" t="str">
        <f t="shared" ca="1" si="176"/>
        <v/>
      </c>
      <c r="AD760" s="24" t="str">
        <f t="shared" ca="1" si="176"/>
        <v/>
      </c>
      <c r="AE760" s="24" t="str">
        <f t="shared" ca="1" si="176"/>
        <v/>
      </c>
      <c r="AF760" s="24" t="str">
        <f t="shared" ca="1" si="176"/>
        <v/>
      </c>
      <c r="AG760" s="24" t="str">
        <f t="shared" ca="1" si="176"/>
        <v/>
      </c>
      <c r="AH760" s="24" t="str">
        <f t="shared" ca="1" si="176"/>
        <v/>
      </c>
    </row>
    <row r="761" spans="16:34" x14ac:dyDescent="0.25">
      <c r="P761" s="17">
        <v>762</v>
      </c>
      <c r="Q761" s="17">
        <f>VLOOKUP($P761,valores_RSI!$B$3:$D$1417,3,FALSE)</f>
        <v>55.529951689264301</v>
      </c>
      <c r="R761" s="17">
        <f t="shared" si="168"/>
        <v>80</v>
      </c>
      <c r="S761" s="24">
        <f t="shared" si="169"/>
        <v>1285</v>
      </c>
      <c r="T761" s="24">
        <f t="shared" si="169"/>
        <v>1384</v>
      </c>
      <c r="U761" s="24">
        <f t="shared" si="170"/>
        <v>1385</v>
      </c>
      <c r="V761" s="25" t="b">
        <f t="shared" si="164"/>
        <v>0</v>
      </c>
      <c r="W761" s="24" t="b">
        <f t="shared" si="165"/>
        <v>0</v>
      </c>
      <c r="X761" s="24" t="str">
        <f t="shared" si="175"/>
        <v/>
      </c>
      <c r="Y761" s="24" t="str">
        <f t="shared" si="175"/>
        <v/>
      </c>
      <c r="Z761" s="24" t="str">
        <f t="shared" si="166"/>
        <v/>
      </c>
      <c r="AA761" s="24" t="str">
        <f t="shared" si="173"/>
        <v/>
      </c>
      <c r="AC761" s="24" t="str">
        <f t="shared" ca="1" si="176"/>
        <v/>
      </c>
      <c r="AD761" s="24" t="str">
        <f t="shared" ca="1" si="176"/>
        <v/>
      </c>
      <c r="AE761" s="24" t="str">
        <f t="shared" ca="1" si="176"/>
        <v/>
      </c>
      <c r="AF761" s="24" t="str">
        <f t="shared" ca="1" si="176"/>
        <v/>
      </c>
      <c r="AG761" s="24" t="str">
        <f t="shared" ca="1" si="176"/>
        <v/>
      </c>
      <c r="AH761" s="24" t="str">
        <f t="shared" ca="1" si="176"/>
        <v/>
      </c>
    </row>
    <row r="762" spans="16:34" x14ac:dyDescent="0.25">
      <c r="P762" s="17">
        <v>763</v>
      </c>
      <c r="Q762" s="17">
        <f>VLOOKUP($P762,valores_RSI!$B$3:$D$1417,3,FALSE)</f>
        <v>51.134517270629601</v>
      </c>
      <c r="R762" s="17">
        <f t="shared" si="168"/>
        <v>80</v>
      </c>
      <c r="S762" s="24">
        <f t="shared" si="169"/>
        <v>1285</v>
      </c>
      <c r="T762" s="24">
        <f t="shared" si="169"/>
        <v>1384</v>
      </c>
      <c r="U762" s="24">
        <f t="shared" si="170"/>
        <v>1385</v>
      </c>
      <c r="V762" s="25" t="b">
        <f t="shared" si="164"/>
        <v>0</v>
      </c>
      <c r="W762" s="24" t="b">
        <f t="shared" si="165"/>
        <v>0</v>
      </c>
      <c r="X762" s="24" t="str">
        <f t="shared" si="175"/>
        <v/>
      </c>
      <c r="Y762" s="24" t="str">
        <f t="shared" si="175"/>
        <v/>
      </c>
      <c r="Z762" s="24" t="str">
        <f t="shared" si="166"/>
        <v/>
      </c>
      <c r="AA762" s="24" t="str">
        <f t="shared" si="173"/>
        <v/>
      </c>
      <c r="AC762" s="24" t="str">
        <f t="shared" ca="1" si="176"/>
        <v/>
      </c>
      <c r="AD762" s="24" t="str">
        <f t="shared" ca="1" si="176"/>
        <v/>
      </c>
      <c r="AE762" s="24" t="str">
        <f t="shared" ca="1" si="176"/>
        <v/>
      </c>
      <c r="AF762" s="24" t="str">
        <f t="shared" ca="1" si="176"/>
        <v/>
      </c>
      <c r="AG762" s="24" t="str">
        <f t="shared" ca="1" si="176"/>
        <v/>
      </c>
      <c r="AH762" s="24" t="str">
        <f t="shared" ca="1" si="176"/>
        <v/>
      </c>
    </row>
    <row r="763" spans="16:34" x14ac:dyDescent="0.25">
      <c r="P763" s="17">
        <v>764</v>
      </c>
      <c r="Q763" s="17">
        <f>VLOOKUP($P763,valores_RSI!$B$3:$D$1417,3,FALSE)</f>
        <v>47.744937217642502</v>
      </c>
      <c r="R763" s="17">
        <f t="shared" si="168"/>
        <v>80</v>
      </c>
      <c r="S763" s="24">
        <f t="shared" si="169"/>
        <v>1285</v>
      </c>
      <c r="T763" s="24">
        <f t="shared" si="169"/>
        <v>1384</v>
      </c>
      <c r="U763" s="24">
        <f t="shared" si="170"/>
        <v>1385</v>
      </c>
      <c r="V763" s="25" t="b">
        <f t="shared" si="164"/>
        <v>0</v>
      </c>
      <c r="W763" s="24" t="b">
        <f t="shared" si="165"/>
        <v>0</v>
      </c>
      <c r="X763" s="24" t="str">
        <f t="shared" si="175"/>
        <v/>
      </c>
      <c r="Y763" s="24" t="str">
        <f t="shared" si="175"/>
        <v/>
      </c>
      <c r="Z763" s="24" t="str">
        <f t="shared" si="166"/>
        <v/>
      </c>
      <c r="AA763" s="24" t="str">
        <f t="shared" si="173"/>
        <v/>
      </c>
      <c r="AC763" s="24" t="str">
        <f t="shared" ca="1" si="176"/>
        <v/>
      </c>
      <c r="AD763" s="24" t="str">
        <f t="shared" ca="1" si="176"/>
        <v/>
      </c>
      <c r="AE763" s="24" t="str">
        <f t="shared" ca="1" si="176"/>
        <v/>
      </c>
      <c r="AF763" s="24" t="str">
        <f t="shared" ca="1" si="176"/>
        <v/>
      </c>
      <c r="AG763" s="24" t="str">
        <f t="shared" ca="1" si="176"/>
        <v/>
      </c>
      <c r="AH763" s="24" t="str">
        <f t="shared" ca="1" si="176"/>
        <v/>
      </c>
    </row>
    <row r="764" spans="16:34" x14ac:dyDescent="0.25">
      <c r="P764" s="17">
        <v>765</v>
      </c>
      <c r="Q764" s="17">
        <f>VLOOKUP($P764,valores_RSI!$B$3:$D$1417,3,FALSE)</f>
        <v>42.148149885431799</v>
      </c>
      <c r="R764" s="17">
        <f t="shared" si="168"/>
        <v>80</v>
      </c>
      <c r="S764" s="24">
        <f t="shared" si="169"/>
        <v>1285</v>
      </c>
      <c r="T764" s="24">
        <f t="shared" si="169"/>
        <v>1384</v>
      </c>
      <c r="U764" s="24">
        <f t="shared" si="170"/>
        <v>1385</v>
      </c>
      <c r="V764" s="25" t="b">
        <f t="shared" si="164"/>
        <v>0</v>
      </c>
      <c r="W764" s="24" t="b">
        <f t="shared" si="165"/>
        <v>0</v>
      </c>
      <c r="X764" s="24" t="str">
        <f t="shared" si="175"/>
        <v/>
      </c>
      <c r="Y764" s="24" t="str">
        <f t="shared" si="175"/>
        <v/>
      </c>
      <c r="Z764" s="24" t="str">
        <f t="shared" si="166"/>
        <v/>
      </c>
      <c r="AA764" s="24" t="str">
        <f t="shared" si="173"/>
        <v/>
      </c>
      <c r="AC764" s="24" t="str">
        <f t="shared" ca="1" si="176"/>
        <v/>
      </c>
      <c r="AD764" s="24" t="str">
        <f t="shared" ca="1" si="176"/>
        <v/>
      </c>
      <c r="AE764" s="24" t="str">
        <f t="shared" ca="1" si="176"/>
        <v/>
      </c>
      <c r="AF764" s="24" t="str">
        <f t="shared" ca="1" si="176"/>
        <v/>
      </c>
      <c r="AG764" s="24" t="str">
        <f t="shared" ca="1" si="176"/>
        <v/>
      </c>
      <c r="AH764" s="24" t="str">
        <f t="shared" ca="1" si="176"/>
        <v/>
      </c>
    </row>
    <row r="765" spans="16:34" x14ac:dyDescent="0.25">
      <c r="P765" s="17">
        <v>766</v>
      </c>
      <c r="Q765" s="17">
        <f>VLOOKUP($P765,valores_RSI!$B$3:$D$1417,3,FALSE)</f>
        <v>45.645644871621897</v>
      </c>
      <c r="R765" s="17">
        <f t="shared" si="168"/>
        <v>80</v>
      </c>
      <c r="S765" s="24">
        <f t="shared" si="169"/>
        <v>1285</v>
      </c>
      <c r="T765" s="24">
        <f t="shared" si="169"/>
        <v>1384</v>
      </c>
      <c r="U765" s="24">
        <f t="shared" si="170"/>
        <v>1385</v>
      </c>
      <c r="V765" s="25" t="b">
        <f t="shared" si="164"/>
        <v>0</v>
      </c>
      <c r="W765" s="24" t="b">
        <f t="shared" si="165"/>
        <v>0</v>
      </c>
      <c r="X765" s="24" t="str">
        <f t="shared" si="175"/>
        <v/>
      </c>
      <c r="Y765" s="24" t="str">
        <f t="shared" si="175"/>
        <v/>
      </c>
      <c r="Z765" s="24" t="str">
        <f t="shared" si="166"/>
        <v/>
      </c>
      <c r="AA765" s="24" t="str">
        <f t="shared" si="173"/>
        <v/>
      </c>
      <c r="AC765" s="24" t="str">
        <f t="shared" ca="1" si="176"/>
        <v/>
      </c>
      <c r="AD765" s="24" t="str">
        <f t="shared" ca="1" si="176"/>
        <v/>
      </c>
      <c r="AE765" s="24" t="str">
        <f t="shared" ca="1" si="176"/>
        <v/>
      </c>
      <c r="AF765" s="24" t="str">
        <f t="shared" ca="1" si="176"/>
        <v/>
      </c>
      <c r="AG765" s="24" t="str">
        <f t="shared" ca="1" si="176"/>
        <v/>
      </c>
      <c r="AH765" s="24" t="str">
        <f t="shared" ca="1" si="176"/>
        <v/>
      </c>
    </row>
    <row r="766" spans="16:34" x14ac:dyDescent="0.25">
      <c r="P766" s="17">
        <v>767</v>
      </c>
      <c r="Q766" s="17">
        <f>VLOOKUP($P766,valores_RSI!$B$3:$D$1417,3,FALSE)</f>
        <v>44.6074779276478</v>
      </c>
      <c r="R766" s="17">
        <f t="shared" si="168"/>
        <v>80</v>
      </c>
      <c r="S766" s="24">
        <f t="shared" si="169"/>
        <v>1285</v>
      </c>
      <c r="T766" s="24">
        <f t="shared" si="169"/>
        <v>1384</v>
      </c>
      <c r="U766" s="24">
        <f t="shared" si="170"/>
        <v>1385</v>
      </c>
      <c r="V766" s="25" t="b">
        <f t="shared" si="164"/>
        <v>0</v>
      </c>
      <c r="W766" s="24" t="b">
        <f t="shared" si="165"/>
        <v>0</v>
      </c>
      <c r="X766" s="24" t="str">
        <f t="shared" si="175"/>
        <v/>
      </c>
      <c r="Y766" s="24" t="str">
        <f t="shared" si="175"/>
        <v/>
      </c>
      <c r="Z766" s="24" t="str">
        <f t="shared" si="166"/>
        <v/>
      </c>
      <c r="AA766" s="24" t="str">
        <f t="shared" si="173"/>
        <v/>
      </c>
      <c r="AC766" s="24" t="str">
        <f t="shared" ca="1" si="176"/>
        <v/>
      </c>
      <c r="AD766" s="24" t="str">
        <f t="shared" ca="1" si="176"/>
        <v/>
      </c>
      <c r="AE766" s="24" t="str">
        <f t="shared" ca="1" si="176"/>
        <v/>
      </c>
      <c r="AF766" s="24" t="str">
        <f t="shared" ca="1" si="176"/>
        <v/>
      </c>
      <c r="AG766" s="24" t="str">
        <f t="shared" ca="1" si="176"/>
        <v/>
      </c>
      <c r="AH766" s="24" t="str">
        <f t="shared" ca="1" si="176"/>
        <v/>
      </c>
    </row>
    <row r="767" spans="16:34" x14ac:dyDescent="0.25">
      <c r="P767" s="17">
        <v>768</v>
      </c>
      <c r="Q767" s="17">
        <f>VLOOKUP($P767,valores_RSI!$B$3:$D$1417,3,FALSE)</f>
        <v>42.786758677564301</v>
      </c>
      <c r="R767" s="17">
        <f t="shared" si="168"/>
        <v>80</v>
      </c>
      <c r="S767" s="24">
        <f t="shared" si="169"/>
        <v>1285</v>
      </c>
      <c r="T767" s="24">
        <f t="shared" si="169"/>
        <v>1384</v>
      </c>
      <c r="U767" s="24">
        <f t="shared" si="170"/>
        <v>1385</v>
      </c>
      <c r="V767" s="25" t="b">
        <f t="shared" si="164"/>
        <v>0</v>
      </c>
      <c r="W767" s="24" t="b">
        <f t="shared" si="165"/>
        <v>0</v>
      </c>
      <c r="X767" s="24" t="str">
        <f t="shared" si="175"/>
        <v/>
      </c>
      <c r="Y767" s="24" t="str">
        <f t="shared" si="175"/>
        <v/>
      </c>
      <c r="Z767" s="24" t="str">
        <f t="shared" si="166"/>
        <v/>
      </c>
      <c r="AA767" s="24" t="str">
        <f t="shared" si="173"/>
        <v/>
      </c>
      <c r="AC767" s="24" t="str">
        <f t="shared" ca="1" si="176"/>
        <v/>
      </c>
      <c r="AD767" s="24" t="str">
        <f t="shared" ca="1" si="176"/>
        <v/>
      </c>
      <c r="AE767" s="24" t="str">
        <f t="shared" ca="1" si="176"/>
        <v/>
      </c>
      <c r="AF767" s="24" t="str">
        <f t="shared" ca="1" si="176"/>
        <v/>
      </c>
      <c r="AG767" s="24" t="str">
        <f t="shared" ca="1" si="176"/>
        <v/>
      </c>
      <c r="AH767" s="24" t="str">
        <f t="shared" ca="1" si="176"/>
        <v/>
      </c>
    </row>
    <row r="768" spans="16:34" x14ac:dyDescent="0.25">
      <c r="P768" s="17">
        <v>769</v>
      </c>
      <c r="Q768" s="17">
        <f>VLOOKUP($P768,valores_RSI!$B$3:$D$1417,3,FALSE)</f>
        <v>45.824848674606301</v>
      </c>
      <c r="R768" s="17">
        <f t="shared" si="168"/>
        <v>80</v>
      </c>
      <c r="S768" s="24">
        <f t="shared" si="169"/>
        <v>1285</v>
      </c>
      <c r="T768" s="24">
        <f t="shared" si="169"/>
        <v>1384</v>
      </c>
      <c r="U768" s="24">
        <f t="shared" si="170"/>
        <v>1385</v>
      </c>
      <c r="V768" s="25" t="b">
        <f t="shared" si="164"/>
        <v>0</v>
      </c>
      <c r="W768" s="24" t="b">
        <f t="shared" si="165"/>
        <v>0</v>
      </c>
      <c r="X768" s="24" t="str">
        <f t="shared" ref="X768:Y787" si="177">IF($V768,VLOOKUP($R768,$B$5:$N$101,X$2,FALSE),"")</f>
        <v/>
      </c>
      <c r="Y768" s="24" t="str">
        <f t="shared" si="177"/>
        <v/>
      </c>
      <c r="Z768" s="24" t="str">
        <f t="shared" si="166"/>
        <v/>
      </c>
      <c r="AA768" s="24" t="str">
        <f t="shared" si="173"/>
        <v/>
      </c>
      <c r="AC768" s="24" t="str">
        <f t="shared" ca="1" si="176"/>
        <v/>
      </c>
      <c r="AD768" s="24" t="str">
        <f t="shared" ca="1" si="176"/>
        <v/>
      </c>
      <c r="AE768" s="24" t="str">
        <f t="shared" ca="1" si="176"/>
        <v/>
      </c>
      <c r="AF768" s="24" t="str">
        <f t="shared" ca="1" si="176"/>
        <v/>
      </c>
      <c r="AG768" s="24" t="str">
        <f t="shared" ca="1" si="176"/>
        <v/>
      </c>
      <c r="AH768" s="24" t="str">
        <f t="shared" ca="1" si="176"/>
        <v/>
      </c>
    </row>
    <row r="769" spans="16:34" x14ac:dyDescent="0.25">
      <c r="P769" s="17">
        <v>770</v>
      </c>
      <c r="Q769" s="17">
        <f>VLOOKUP($P769,valores_RSI!$B$3:$D$1417,3,FALSE)</f>
        <v>44.7019912721738</v>
      </c>
      <c r="R769" s="17">
        <f t="shared" si="168"/>
        <v>80</v>
      </c>
      <c r="S769" s="24">
        <f t="shared" si="169"/>
        <v>1285</v>
      </c>
      <c r="T769" s="24">
        <f t="shared" si="169"/>
        <v>1384</v>
      </c>
      <c r="U769" s="24">
        <f t="shared" si="170"/>
        <v>1385</v>
      </c>
      <c r="V769" s="25" t="b">
        <f t="shared" si="164"/>
        <v>0</v>
      </c>
      <c r="W769" s="24" t="b">
        <f t="shared" si="165"/>
        <v>0</v>
      </c>
      <c r="X769" s="24" t="str">
        <f t="shared" si="177"/>
        <v/>
      </c>
      <c r="Y769" s="24" t="str">
        <f t="shared" si="177"/>
        <v/>
      </c>
      <c r="Z769" s="24" t="str">
        <f t="shared" si="166"/>
        <v/>
      </c>
      <c r="AA769" s="24" t="str">
        <f t="shared" si="173"/>
        <v/>
      </c>
      <c r="AC769" s="24" t="str">
        <f t="shared" ca="1" si="176"/>
        <v/>
      </c>
      <c r="AD769" s="24" t="str">
        <f t="shared" ca="1" si="176"/>
        <v/>
      </c>
      <c r="AE769" s="24" t="str">
        <f t="shared" ca="1" si="176"/>
        <v/>
      </c>
      <c r="AF769" s="24" t="str">
        <f t="shared" ca="1" si="176"/>
        <v/>
      </c>
      <c r="AG769" s="24" t="str">
        <f t="shared" ca="1" si="176"/>
        <v/>
      </c>
      <c r="AH769" s="24" t="str">
        <f t="shared" ca="1" si="176"/>
        <v/>
      </c>
    </row>
    <row r="770" spans="16:34" x14ac:dyDescent="0.25">
      <c r="P770" s="17">
        <v>771</v>
      </c>
      <c r="Q770" s="17">
        <f>VLOOKUP($P770,valores_RSI!$B$3:$D$1417,3,FALSE)</f>
        <v>40.498444292701599</v>
      </c>
      <c r="R770" s="17">
        <f t="shared" si="168"/>
        <v>80</v>
      </c>
      <c r="S770" s="24">
        <f t="shared" si="169"/>
        <v>1285</v>
      </c>
      <c r="T770" s="24">
        <f t="shared" si="169"/>
        <v>1384</v>
      </c>
      <c r="U770" s="24">
        <f t="shared" si="170"/>
        <v>1385</v>
      </c>
      <c r="V770" s="25" t="b">
        <f t="shared" si="164"/>
        <v>0</v>
      </c>
      <c r="W770" s="24" t="b">
        <f t="shared" si="165"/>
        <v>0</v>
      </c>
      <c r="X770" s="24" t="str">
        <f t="shared" si="177"/>
        <v/>
      </c>
      <c r="Y770" s="24" t="str">
        <f t="shared" si="177"/>
        <v/>
      </c>
      <c r="Z770" s="24" t="str">
        <f t="shared" si="166"/>
        <v/>
      </c>
      <c r="AA770" s="24" t="str">
        <f t="shared" si="173"/>
        <v/>
      </c>
      <c r="AC770" s="24" t="str">
        <f t="shared" ca="1" si="176"/>
        <v/>
      </c>
      <c r="AD770" s="24" t="str">
        <f t="shared" ca="1" si="176"/>
        <v/>
      </c>
      <c r="AE770" s="24" t="str">
        <f t="shared" ca="1" si="176"/>
        <v/>
      </c>
      <c r="AF770" s="24" t="str">
        <f t="shared" ca="1" si="176"/>
        <v/>
      </c>
      <c r="AG770" s="24" t="str">
        <f t="shared" ca="1" si="176"/>
        <v/>
      </c>
      <c r="AH770" s="24" t="str">
        <f t="shared" ca="1" si="176"/>
        <v/>
      </c>
    </row>
    <row r="771" spans="16:34" x14ac:dyDescent="0.25">
      <c r="P771" s="17">
        <v>772</v>
      </c>
      <c r="Q771" s="17">
        <f>VLOOKUP($P771,valores_RSI!$B$3:$D$1417,3,FALSE)</f>
        <v>47.012669074276502</v>
      </c>
      <c r="R771" s="17">
        <f t="shared" si="168"/>
        <v>80</v>
      </c>
      <c r="S771" s="24">
        <f t="shared" si="169"/>
        <v>1285</v>
      </c>
      <c r="T771" s="24">
        <f t="shared" si="169"/>
        <v>1384</v>
      </c>
      <c r="U771" s="24">
        <f t="shared" si="170"/>
        <v>1385</v>
      </c>
      <c r="V771" s="25" t="b">
        <f t="shared" si="164"/>
        <v>0</v>
      </c>
      <c r="W771" s="24" t="b">
        <f t="shared" si="165"/>
        <v>0</v>
      </c>
      <c r="X771" s="24" t="str">
        <f t="shared" si="177"/>
        <v/>
      </c>
      <c r="Y771" s="24" t="str">
        <f t="shared" si="177"/>
        <v/>
      </c>
      <c r="Z771" s="24" t="str">
        <f t="shared" si="166"/>
        <v/>
      </c>
      <c r="AA771" s="24" t="str">
        <f t="shared" si="173"/>
        <v/>
      </c>
      <c r="AC771" s="24" t="str">
        <f t="shared" ca="1" si="176"/>
        <v/>
      </c>
      <c r="AD771" s="24" t="str">
        <f t="shared" ca="1" si="176"/>
        <v/>
      </c>
      <c r="AE771" s="24" t="str">
        <f t="shared" ca="1" si="176"/>
        <v/>
      </c>
      <c r="AF771" s="24" t="str">
        <f t="shared" ca="1" si="176"/>
        <v/>
      </c>
      <c r="AG771" s="24" t="str">
        <f t="shared" ca="1" si="176"/>
        <v/>
      </c>
      <c r="AH771" s="24" t="str">
        <f t="shared" ca="1" si="176"/>
        <v/>
      </c>
    </row>
    <row r="772" spans="16:34" x14ac:dyDescent="0.25">
      <c r="P772" s="17">
        <v>773</v>
      </c>
      <c r="Q772" s="17">
        <f>VLOOKUP($P772,valores_RSI!$B$3:$D$1417,3,FALSE)</f>
        <v>44.916817052985898</v>
      </c>
      <c r="R772" s="17">
        <f t="shared" si="168"/>
        <v>80</v>
      </c>
      <c r="S772" s="24">
        <f t="shared" si="169"/>
        <v>1285</v>
      </c>
      <c r="T772" s="24">
        <f t="shared" si="169"/>
        <v>1384</v>
      </c>
      <c r="U772" s="24">
        <f t="shared" si="170"/>
        <v>1385</v>
      </c>
      <c r="V772" s="25" t="b">
        <f t="shared" si="164"/>
        <v>0</v>
      </c>
      <c r="W772" s="24" t="b">
        <f t="shared" si="165"/>
        <v>0</v>
      </c>
      <c r="X772" s="24" t="str">
        <f t="shared" si="177"/>
        <v/>
      </c>
      <c r="Y772" s="24" t="str">
        <f t="shared" si="177"/>
        <v/>
      </c>
      <c r="Z772" s="24" t="str">
        <f t="shared" si="166"/>
        <v/>
      </c>
      <c r="AA772" s="24" t="str">
        <f t="shared" si="173"/>
        <v/>
      </c>
      <c r="AC772" s="24" t="str">
        <f t="shared" ca="1" si="176"/>
        <v/>
      </c>
      <c r="AD772" s="24" t="str">
        <f t="shared" ca="1" si="176"/>
        <v/>
      </c>
      <c r="AE772" s="24" t="str">
        <f t="shared" ca="1" si="176"/>
        <v/>
      </c>
      <c r="AF772" s="24" t="str">
        <f t="shared" ca="1" si="176"/>
        <v/>
      </c>
      <c r="AG772" s="24" t="str">
        <f t="shared" ca="1" si="176"/>
        <v/>
      </c>
      <c r="AH772" s="24" t="str">
        <f t="shared" ca="1" si="176"/>
        <v/>
      </c>
    </row>
    <row r="773" spans="16:34" x14ac:dyDescent="0.25">
      <c r="P773" s="17">
        <v>774</v>
      </c>
      <c r="Q773" s="17">
        <f>VLOOKUP($P773,valores_RSI!$B$3:$D$1417,3,FALSE)</f>
        <v>48.679670359389497</v>
      </c>
      <c r="R773" s="17">
        <f t="shared" si="168"/>
        <v>80</v>
      </c>
      <c r="S773" s="24">
        <f t="shared" si="169"/>
        <v>1285</v>
      </c>
      <c r="T773" s="24">
        <f t="shared" si="169"/>
        <v>1384</v>
      </c>
      <c r="U773" s="24">
        <f t="shared" si="170"/>
        <v>1385</v>
      </c>
      <c r="V773" s="25" t="b">
        <f t="shared" si="164"/>
        <v>0</v>
      </c>
      <c r="W773" s="24" t="b">
        <f t="shared" si="165"/>
        <v>0</v>
      </c>
      <c r="X773" s="24" t="str">
        <f t="shared" si="177"/>
        <v/>
      </c>
      <c r="Y773" s="24" t="str">
        <f t="shared" si="177"/>
        <v/>
      </c>
      <c r="Z773" s="24" t="str">
        <f t="shared" si="166"/>
        <v/>
      </c>
      <c r="AA773" s="24" t="str">
        <f t="shared" si="173"/>
        <v/>
      </c>
      <c r="AC773" s="24" t="str">
        <f t="shared" ca="1" si="176"/>
        <v/>
      </c>
      <c r="AD773" s="24" t="str">
        <f t="shared" ca="1" si="176"/>
        <v/>
      </c>
      <c r="AE773" s="24" t="str">
        <f t="shared" ca="1" si="176"/>
        <v/>
      </c>
      <c r="AF773" s="24" t="str">
        <f t="shared" ca="1" si="176"/>
        <v/>
      </c>
      <c r="AG773" s="24" t="str">
        <f t="shared" ca="1" si="176"/>
        <v/>
      </c>
      <c r="AH773" s="24" t="str">
        <f t="shared" ca="1" si="176"/>
        <v/>
      </c>
    </row>
    <row r="774" spans="16:34" x14ac:dyDescent="0.25">
      <c r="P774" s="17">
        <v>775</v>
      </c>
      <c r="Q774" s="17">
        <f>VLOOKUP($P774,valores_RSI!$B$3:$D$1417,3,FALSE)</f>
        <v>47.374305176246402</v>
      </c>
      <c r="R774" s="17">
        <f t="shared" si="168"/>
        <v>80</v>
      </c>
      <c r="S774" s="24">
        <f t="shared" si="169"/>
        <v>1285</v>
      </c>
      <c r="T774" s="24">
        <f t="shared" si="169"/>
        <v>1384</v>
      </c>
      <c r="U774" s="24">
        <f t="shared" si="170"/>
        <v>1385</v>
      </c>
      <c r="V774" s="25" t="b">
        <f t="shared" ref="V774:V837" si="178">$P774&gt;=$T774+$L$3</f>
        <v>0</v>
      </c>
      <c r="W774" s="24" t="b">
        <f t="shared" ref="W774:W837" si="179">$P774&gt;=U774+$L$3</f>
        <v>0</v>
      </c>
      <c r="X774" s="24" t="str">
        <f t="shared" si="177"/>
        <v/>
      </c>
      <c r="Y774" s="24" t="str">
        <f t="shared" si="177"/>
        <v/>
      </c>
      <c r="Z774" s="24" t="str">
        <f t="shared" ref="Z774:Z837" si="180">IF($V774,P774*X774+Y774,"")</f>
        <v/>
      </c>
      <c r="AA774" s="24" t="str">
        <f t="shared" si="173"/>
        <v/>
      </c>
      <c r="AC774" s="24" t="str">
        <f t="shared" ref="AC774:AH789" ca="1" si="181">IF($W774,IF(OR(OFFSET($AA774,AC$2,0)="abaixo",OFFSET($AA774,AC$2,0)="abaixo mas menor que o break"),IF($AA774="acima","cruzou_para_cima",""),""),"")</f>
        <v/>
      </c>
      <c r="AD774" s="24" t="str">
        <f t="shared" ca="1" si="181"/>
        <v/>
      </c>
      <c r="AE774" s="24" t="str">
        <f t="shared" ca="1" si="181"/>
        <v/>
      </c>
      <c r="AF774" s="24" t="str">
        <f t="shared" ca="1" si="181"/>
        <v/>
      </c>
      <c r="AG774" s="24" t="str">
        <f t="shared" ca="1" si="181"/>
        <v/>
      </c>
      <c r="AH774" s="24" t="str">
        <f t="shared" ca="1" si="181"/>
        <v/>
      </c>
    </row>
    <row r="775" spans="16:34" x14ac:dyDescent="0.25">
      <c r="P775" s="17">
        <v>776</v>
      </c>
      <c r="Q775" s="17">
        <f>VLOOKUP($P775,valores_RSI!$B$3:$D$1417,3,FALSE)</f>
        <v>46.6292111955797</v>
      </c>
      <c r="R775" s="17">
        <f t="shared" ref="R775:R838" si="182">+R774</f>
        <v>80</v>
      </c>
      <c r="S775" s="24">
        <f t="shared" ref="S775:T838" si="183">+S774</f>
        <v>1285</v>
      </c>
      <c r="T775" s="24">
        <f t="shared" si="183"/>
        <v>1384</v>
      </c>
      <c r="U775" s="24">
        <f t="shared" ref="U775:U838" si="184">+U774</f>
        <v>1385</v>
      </c>
      <c r="V775" s="25" t="b">
        <f t="shared" si="178"/>
        <v>0</v>
      </c>
      <c r="W775" s="24" t="b">
        <f t="shared" si="179"/>
        <v>0</v>
      </c>
      <c r="X775" s="24" t="str">
        <f t="shared" si="177"/>
        <v/>
      </c>
      <c r="Y775" s="24" t="str">
        <f t="shared" si="177"/>
        <v/>
      </c>
      <c r="Z775" s="24" t="str">
        <f t="shared" si="180"/>
        <v/>
      </c>
      <c r="AA775" s="24" t="str">
        <f t="shared" si="173"/>
        <v/>
      </c>
      <c r="AC775" s="24" t="str">
        <f t="shared" ca="1" si="181"/>
        <v/>
      </c>
      <c r="AD775" s="24" t="str">
        <f t="shared" ca="1" si="181"/>
        <v/>
      </c>
      <c r="AE775" s="24" t="str">
        <f t="shared" ca="1" si="181"/>
        <v/>
      </c>
      <c r="AF775" s="24" t="str">
        <f t="shared" ca="1" si="181"/>
        <v/>
      </c>
      <c r="AG775" s="24" t="str">
        <f t="shared" ca="1" si="181"/>
        <v/>
      </c>
      <c r="AH775" s="24" t="str">
        <f t="shared" ca="1" si="181"/>
        <v/>
      </c>
    </row>
    <row r="776" spans="16:34" x14ac:dyDescent="0.25">
      <c r="P776" s="17">
        <v>777</v>
      </c>
      <c r="Q776" s="17">
        <f>VLOOKUP($P776,valores_RSI!$B$3:$D$1417,3,FALSE)</f>
        <v>47.293445002170301</v>
      </c>
      <c r="R776" s="17">
        <f t="shared" si="182"/>
        <v>80</v>
      </c>
      <c r="S776" s="24">
        <f t="shared" si="183"/>
        <v>1285</v>
      </c>
      <c r="T776" s="24">
        <f t="shared" si="183"/>
        <v>1384</v>
      </c>
      <c r="U776" s="24">
        <f t="shared" si="184"/>
        <v>1385</v>
      </c>
      <c r="V776" s="25" t="b">
        <f t="shared" si="178"/>
        <v>0</v>
      </c>
      <c r="W776" s="24" t="b">
        <f t="shared" si="179"/>
        <v>0</v>
      </c>
      <c r="X776" s="24" t="str">
        <f t="shared" si="177"/>
        <v/>
      </c>
      <c r="Y776" s="24" t="str">
        <f t="shared" si="177"/>
        <v/>
      </c>
      <c r="Z776" s="24" t="str">
        <f t="shared" si="180"/>
        <v/>
      </c>
      <c r="AA776" s="24" t="str">
        <f t="shared" si="173"/>
        <v/>
      </c>
      <c r="AC776" s="24" t="str">
        <f t="shared" ca="1" si="181"/>
        <v/>
      </c>
      <c r="AD776" s="24" t="str">
        <f t="shared" ca="1" si="181"/>
        <v/>
      </c>
      <c r="AE776" s="24" t="str">
        <f t="shared" ca="1" si="181"/>
        <v/>
      </c>
      <c r="AF776" s="24" t="str">
        <f t="shared" ca="1" si="181"/>
        <v/>
      </c>
      <c r="AG776" s="24" t="str">
        <f t="shared" ca="1" si="181"/>
        <v/>
      </c>
      <c r="AH776" s="24" t="str">
        <f t="shared" ca="1" si="181"/>
        <v/>
      </c>
    </row>
    <row r="777" spans="16:34" x14ac:dyDescent="0.25">
      <c r="P777" s="17">
        <v>778</v>
      </c>
      <c r="Q777" s="17">
        <f>VLOOKUP($P777,valores_RSI!$B$3:$D$1417,3,FALSE)</f>
        <v>48.092030536416601</v>
      </c>
      <c r="R777" s="17">
        <f t="shared" si="182"/>
        <v>80</v>
      </c>
      <c r="S777" s="24">
        <f t="shared" si="183"/>
        <v>1285</v>
      </c>
      <c r="T777" s="24">
        <f t="shared" si="183"/>
        <v>1384</v>
      </c>
      <c r="U777" s="24">
        <f t="shared" si="184"/>
        <v>1385</v>
      </c>
      <c r="V777" s="25" t="b">
        <f t="shared" si="178"/>
        <v>0</v>
      </c>
      <c r="W777" s="24" t="b">
        <f t="shared" si="179"/>
        <v>0</v>
      </c>
      <c r="X777" s="24" t="str">
        <f t="shared" si="177"/>
        <v/>
      </c>
      <c r="Y777" s="24" t="str">
        <f t="shared" si="177"/>
        <v/>
      </c>
      <c r="Z777" s="24" t="str">
        <f t="shared" si="180"/>
        <v/>
      </c>
      <c r="AA777" s="24" t="str">
        <f t="shared" si="173"/>
        <v/>
      </c>
      <c r="AC777" s="24" t="str">
        <f t="shared" ca="1" si="181"/>
        <v/>
      </c>
      <c r="AD777" s="24" t="str">
        <f t="shared" ca="1" si="181"/>
        <v/>
      </c>
      <c r="AE777" s="24" t="str">
        <f t="shared" ca="1" si="181"/>
        <v/>
      </c>
      <c r="AF777" s="24" t="str">
        <f t="shared" ca="1" si="181"/>
        <v/>
      </c>
      <c r="AG777" s="24" t="str">
        <f t="shared" ca="1" si="181"/>
        <v/>
      </c>
      <c r="AH777" s="24" t="str">
        <f t="shared" ca="1" si="181"/>
        <v/>
      </c>
    </row>
    <row r="778" spans="16:34" x14ac:dyDescent="0.25">
      <c r="P778" s="17">
        <v>779</v>
      </c>
      <c r="Q778" s="17">
        <f>VLOOKUP($P778,valores_RSI!$B$3:$D$1417,3,FALSE)</f>
        <v>45.070423117314498</v>
      </c>
      <c r="R778" s="17">
        <f t="shared" si="182"/>
        <v>80</v>
      </c>
      <c r="S778" s="24">
        <f t="shared" si="183"/>
        <v>1285</v>
      </c>
      <c r="T778" s="24">
        <f t="shared" si="183"/>
        <v>1384</v>
      </c>
      <c r="U778" s="24">
        <f t="shared" si="184"/>
        <v>1385</v>
      </c>
      <c r="V778" s="25" t="b">
        <f t="shared" si="178"/>
        <v>0</v>
      </c>
      <c r="W778" s="24" t="b">
        <f t="shared" si="179"/>
        <v>0</v>
      </c>
      <c r="X778" s="24" t="str">
        <f t="shared" si="177"/>
        <v/>
      </c>
      <c r="Y778" s="24" t="str">
        <f t="shared" si="177"/>
        <v/>
      </c>
      <c r="Z778" s="24" t="str">
        <f t="shared" si="180"/>
        <v/>
      </c>
      <c r="AA778" s="24" t="str">
        <f t="shared" si="173"/>
        <v/>
      </c>
      <c r="AC778" s="24" t="str">
        <f t="shared" ca="1" si="181"/>
        <v/>
      </c>
      <c r="AD778" s="24" t="str">
        <f t="shared" ca="1" si="181"/>
        <v/>
      </c>
      <c r="AE778" s="24" t="str">
        <f t="shared" ca="1" si="181"/>
        <v/>
      </c>
      <c r="AF778" s="24" t="str">
        <f t="shared" ca="1" si="181"/>
        <v/>
      </c>
      <c r="AG778" s="24" t="str">
        <f t="shared" ca="1" si="181"/>
        <v/>
      </c>
      <c r="AH778" s="24" t="str">
        <f t="shared" ca="1" si="181"/>
        <v/>
      </c>
    </row>
    <row r="779" spans="16:34" x14ac:dyDescent="0.25">
      <c r="P779" s="17">
        <v>780</v>
      </c>
      <c r="Q779" s="17">
        <f>VLOOKUP($P779,valores_RSI!$B$3:$D$1417,3,FALSE)</f>
        <v>39.646319078814898</v>
      </c>
      <c r="R779" s="17">
        <f t="shared" si="182"/>
        <v>80</v>
      </c>
      <c r="S779" s="24">
        <f t="shared" si="183"/>
        <v>1285</v>
      </c>
      <c r="T779" s="24">
        <f t="shared" si="183"/>
        <v>1384</v>
      </c>
      <c r="U779" s="24">
        <f t="shared" si="184"/>
        <v>1385</v>
      </c>
      <c r="V779" s="25" t="b">
        <f t="shared" si="178"/>
        <v>0</v>
      </c>
      <c r="W779" s="24" t="b">
        <f t="shared" si="179"/>
        <v>0</v>
      </c>
      <c r="X779" s="24" t="str">
        <f t="shared" si="177"/>
        <v/>
      </c>
      <c r="Y779" s="24" t="str">
        <f t="shared" si="177"/>
        <v/>
      </c>
      <c r="Z779" s="24" t="str">
        <f t="shared" si="180"/>
        <v/>
      </c>
      <c r="AA779" s="24" t="str">
        <f t="shared" si="173"/>
        <v/>
      </c>
      <c r="AC779" s="24" t="str">
        <f t="shared" ca="1" si="181"/>
        <v/>
      </c>
      <c r="AD779" s="24" t="str">
        <f t="shared" ca="1" si="181"/>
        <v/>
      </c>
      <c r="AE779" s="24" t="str">
        <f t="shared" ca="1" si="181"/>
        <v/>
      </c>
      <c r="AF779" s="24" t="str">
        <f t="shared" ca="1" si="181"/>
        <v/>
      </c>
      <c r="AG779" s="24" t="str">
        <f t="shared" ca="1" si="181"/>
        <v/>
      </c>
      <c r="AH779" s="24" t="str">
        <f t="shared" ca="1" si="181"/>
        <v/>
      </c>
    </row>
    <row r="780" spans="16:34" x14ac:dyDescent="0.25">
      <c r="P780" s="17">
        <v>781</v>
      </c>
      <c r="Q780" s="17">
        <f>VLOOKUP($P780,valores_RSI!$B$3:$D$1417,3,FALSE)</f>
        <v>41.871351499911597</v>
      </c>
      <c r="R780" s="17">
        <f t="shared" si="182"/>
        <v>80</v>
      </c>
      <c r="S780" s="24">
        <f t="shared" si="183"/>
        <v>1285</v>
      </c>
      <c r="T780" s="24">
        <f t="shared" si="183"/>
        <v>1384</v>
      </c>
      <c r="U780" s="24">
        <f t="shared" si="184"/>
        <v>1385</v>
      </c>
      <c r="V780" s="25" t="b">
        <f t="shared" si="178"/>
        <v>0</v>
      </c>
      <c r="W780" s="24" t="b">
        <f t="shared" si="179"/>
        <v>0</v>
      </c>
      <c r="X780" s="24" t="str">
        <f t="shared" si="177"/>
        <v/>
      </c>
      <c r="Y780" s="24" t="str">
        <f t="shared" si="177"/>
        <v/>
      </c>
      <c r="Z780" s="24" t="str">
        <f t="shared" si="180"/>
        <v/>
      </c>
      <c r="AA780" s="24" t="str">
        <f t="shared" si="173"/>
        <v/>
      </c>
      <c r="AC780" s="24" t="str">
        <f t="shared" ca="1" si="181"/>
        <v/>
      </c>
      <c r="AD780" s="24" t="str">
        <f t="shared" ca="1" si="181"/>
        <v/>
      </c>
      <c r="AE780" s="24" t="str">
        <f t="shared" ca="1" si="181"/>
        <v/>
      </c>
      <c r="AF780" s="24" t="str">
        <f t="shared" ca="1" si="181"/>
        <v/>
      </c>
      <c r="AG780" s="24" t="str">
        <f t="shared" ca="1" si="181"/>
        <v/>
      </c>
      <c r="AH780" s="24" t="str">
        <f t="shared" ca="1" si="181"/>
        <v/>
      </c>
    </row>
    <row r="781" spans="16:34" x14ac:dyDescent="0.25">
      <c r="P781" s="17">
        <v>782</v>
      </c>
      <c r="Q781" s="17">
        <f>VLOOKUP($P781,valores_RSI!$B$3:$D$1417,3,FALSE)</f>
        <v>38.9809726515088</v>
      </c>
      <c r="R781" s="17">
        <f t="shared" si="182"/>
        <v>80</v>
      </c>
      <c r="S781" s="24">
        <f t="shared" si="183"/>
        <v>1285</v>
      </c>
      <c r="T781" s="24">
        <f t="shared" si="183"/>
        <v>1384</v>
      </c>
      <c r="U781" s="24">
        <f t="shared" si="184"/>
        <v>1385</v>
      </c>
      <c r="V781" s="25" t="b">
        <f t="shared" si="178"/>
        <v>0</v>
      </c>
      <c r="W781" s="24" t="b">
        <f t="shared" si="179"/>
        <v>0</v>
      </c>
      <c r="X781" s="24" t="str">
        <f t="shared" si="177"/>
        <v/>
      </c>
      <c r="Y781" s="24" t="str">
        <f t="shared" si="177"/>
        <v/>
      </c>
      <c r="Z781" s="24" t="str">
        <f t="shared" si="180"/>
        <v/>
      </c>
      <c r="AA781" s="24" t="str">
        <f t="shared" si="173"/>
        <v/>
      </c>
      <c r="AC781" s="24" t="str">
        <f t="shared" ca="1" si="181"/>
        <v/>
      </c>
      <c r="AD781" s="24" t="str">
        <f t="shared" ca="1" si="181"/>
        <v/>
      </c>
      <c r="AE781" s="24" t="str">
        <f t="shared" ca="1" si="181"/>
        <v/>
      </c>
      <c r="AF781" s="24" t="str">
        <f t="shared" ca="1" si="181"/>
        <v/>
      </c>
      <c r="AG781" s="24" t="str">
        <f t="shared" ca="1" si="181"/>
        <v/>
      </c>
      <c r="AH781" s="24" t="str">
        <f t="shared" ca="1" si="181"/>
        <v/>
      </c>
    </row>
    <row r="782" spans="16:34" x14ac:dyDescent="0.25">
      <c r="P782" s="17">
        <v>783</v>
      </c>
      <c r="Q782" s="17">
        <f>VLOOKUP($P782,valores_RSI!$B$3:$D$1417,3,FALSE)</f>
        <v>41.550181913009403</v>
      </c>
      <c r="R782" s="17">
        <f t="shared" si="182"/>
        <v>80</v>
      </c>
      <c r="S782" s="24">
        <f t="shared" si="183"/>
        <v>1285</v>
      </c>
      <c r="T782" s="24">
        <f t="shared" si="183"/>
        <v>1384</v>
      </c>
      <c r="U782" s="24">
        <f t="shared" si="184"/>
        <v>1385</v>
      </c>
      <c r="V782" s="25" t="b">
        <f t="shared" si="178"/>
        <v>0</v>
      </c>
      <c r="W782" s="24" t="b">
        <f t="shared" si="179"/>
        <v>0</v>
      </c>
      <c r="X782" s="24" t="str">
        <f t="shared" si="177"/>
        <v/>
      </c>
      <c r="Y782" s="24" t="str">
        <f t="shared" si="177"/>
        <v/>
      </c>
      <c r="Z782" s="24" t="str">
        <f t="shared" si="180"/>
        <v/>
      </c>
      <c r="AA782" s="24" t="str">
        <f t="shared" si="173"/>
        <v/>
      </c>
      <c r="AC782" s="24" t="str">
        <f t="shared" ca="1" si="181"/>
        <v/>
      </c>
      <c r="AD782" s="24" t="str">
        <f t="shared" ca="1" si="181"/>
        <v/>
      </c>
      <c r="AE782" s="24" t="str">
        <f t="shared" ca="1" si="181"/>
        <v/>
      </c>
      <c r="AF782" s="24" t="str">
        <f t="shared" ca="1" si="181"/>
        <v/>
      </c>
      <c r="AG782" s="24" t="str">
        <f t="shared" ca="1" si="181"/>
        <v/>
      </c>
      <c r="AH782" s="24" t="str">
        <f t="shared" ca="1" si="181"/>
        <v/>
      </c>
    </row>
    <row r="783" spans="16:34" x14ac:dyDescent="0.25">
      <c r="P783" s="17">
        <v>784</v>
      </c>
      <c r="Q783" s="17">
        <f>VLOOKUP($P783,valores_RSI!$B$3:$D$1417,3,FALSE)</f>
        <v>41.444865909061797</v>
      </c>
      <c r="R783" s="17">
        <f t="shared" si="182"/>
        <v>80</v>
      </c>
      <c r="S783" s="24">
        <f t="shared" si="183"/>
        <v>1285</v>
      </c>
      <c r="T783" s="24">
        <f t="shared" si="183"/>
        <v>1384</v>
      </c>
      <c r="U783" s="24">
        <f t="shared" si="184"/>
        <v>1385</v>
      </c>
      <c r="V783" s="25" t="b">
        <f t="shared" si="178"/>
        <v>0</v>
      </c>
      <c r="W783" s="24" t="b">
        <f t="shared" si="179"/>
        <v>0</v>
      </c>
      <c r="X783" s="24" t="str">
        <f t="shared" si="177"/>
        <v/>
      </c>
      <c r="Y783" s="24" t="str">
        <f t="shared" si="177"/>
        <v/>
      </c>
      <c r="Z783" s="24" t="str">
        <f t="shared" si="180"/>
        <v/>
      </c>
      <c r="AA783" s="24" t="str">
        <f t="shared" si="173"/>
        <v/>
      </c>
      <c r="AC783" s="24" t="str">
        <f t="shared" ca="1" si="181"/>
        <v/>
      </c>
      <c r="AD783" s="24" t="str">
        <f t="shared" ca="1" si="181"/>
        <v/>
      </c>
      <c r="AE783" s="24" t="str">
        <f t="shared" ca="1" si="181"/>
        <v/>
      </c>
      <c r="AF783" s="24" t="str">
        <f t="shared" ca="1" si="181"/>
        <v/>
      </c>
      <c r="AG783" s="24" t="str">
        <f t="shared" ca="1" si="181"/>
        <v/>
      </c>
      <c r="AH783" s="24" t="str">
        <f t="shared" ca="1" si="181"/>
        <v/>
      </c>
    </row>
    <row r="784" spans="16:34" x14ac:dyDescent="0.25">
      <c r="P784" s="17">
        <v>785</v>
      </c>
      <c r="Q784" s="17">
        <f>VLOOKUP($P784,valores_RSI!$B$3:$D$1417,3,FALSE)</f>
        <v>40.595907310674001</v>
      </c>
      <c r="R784" s="17">
        <f t="shared" si="182"/>
        <v>80</v>
      </c>
      <c r="S784" s="24">
        <f t="shared" si="183"/>
        <v>1285</v>
      </c>
      <c r="T784" s="24">
        <f t="shared" si="183"/>
        <v>1384</v>
      </c>
      <c r="U784" s="24">
        <f t="shared" si="184"/>
        <v>1385</v>
      </c>
      <c r="V784" s="25" t="b">
        <f t="shared" si="178"/>
        <v>0</v>
      </c>
      <c r="W784" s="24" t="b">
        <f t="shared" si="179"/>
        <v>0</v>
      </c>
      <c r="X784" s="24" t="str">
        <f t="shared" si="177"/>
        <v/>
      </c>
      <c r="Y784" s="24" t="str">
        <f t="shared" si="177"/>
        <v/>
      </c>
      <c r="Z784" s="24" t="str">
        <f t="shared" si="180"/>
        <v/>
      </c>
      <c r="AA784" s="24" t="str">
        <f t="shared" si="173"/>
        <v/>
      </c>
      <c r="AC784" s="24" t="str">
        <f t="shared" ca="1" si="181"/>
        <v/>
      </c>
      <c r="AD784" s="24" t="str">
        <f t="shared" ca="1" si="181"/>
        <v/>
      </c>
      <c r="AE784" s="24" t="str">
        <f t="shared" ca="1" si="181"/>
        <v/>
      </c>
      <c r="AF784" s="24" t="str">
        <f t="shared" ca="1" si="181"/>
        <v/>
      </c>
      <c r="AG784" s="24" t="str">
        <f t="shared" ca="1" si="181"/>
        <v/>
      </c>
      <c r="AH784" s="24" t="str">
        <f t="shared" ca="1" si="181"/>
        <v/>
      </c>
    </row>
    <row r="785" spans="16:34" x14ac:dyDescent="0.25">
      <c r="P785" s="17">
        <v>786</v>
      </c>
      <c r="Q785" s="17">
        <f>VLOOKUP($P785,valores_RSI!$B$3:$D$1417,3,FALSE)</f>
        <v>44.279786630245702</v>
      </c>
      <c r="R785" s="17">
        <f t="shared" si="182"/>
        <v>80</v>
      </c>
      <c r="S785" s="24">
        <f t="shared" si="183"/>
        <v>1285</v>
      </c>
      <c r="T785" s="24">
        <f t="shared" si="183"/>
        <v>1384</v>
      </c>
      <c r="U785" s="24">
        <f t="shared" si="184"/>
        <v>1385</v>
      </c>
      <c r="V785" s="25" t="b">
        <f t="shared" si="178"/>
        <v>0</v>
      </c>
      <c r="W785" s="24" t="b">
        <f t="shared" si="179"/>
        <v>0</v>
      </c>
      <c r="X785" s="24" t="str">
        <f t="shared" si="177"/>
        <v/>
      </c>
      <c r="Y785" s="24" t="str">
        <f t="shared" si="177"/>
        <v/>
      </c>
      <c r="Z785" s="24" t="str">
        <f t="shared" si="180"/>
        <v/>
      </c>
      <c r="AA785" s="24" t="str">
        <f t="shared" si="173"/>
        <v/>
      </c>
      <c r="AC785" s="24" t="str">
        <f t="shared" ca="1" si="181"/>
        <v/>
      </c>
      <c r="AD785" s="24" t="str">
        <f t="shared" ca="1" si="181"/>
        <v/>
      </c>
      <c r="AE785" s="24" t="str">
        <f t="shared" ca="1" si="181"/>
        <v/>
      </c>
      <c r="AF785" s="24" t="str">
        <f t="shared" ca="1" si="181"/>
        <v/>
      </c>
      <c r="AG785" s="24" t="str">
        <f t="shared" ca="1" si="181"/>
        <v/>
      </c>
      <c r="AH785" s="24" t="str">
        <f t="shared" ca="1" si="181"/>
        <v/>
      </c>
    </row>
    <row r="786" spans="16:34" x14ac:dyDescent="0.25">
      <c r="P786" s="17">
        <v>787</v>
      </c>
      <c r="Q786" s="17">
        <f>VLOOKUP($P786,valores_RSI!$B$3:$D$1417,3,FALSE)</f>
        <v>42.8817472450202</v>
      </c>
      <c r="R786" s="17">
        <f t="shared" si="182"/>
        <v>80</v>
      </c>
      <c r="S786" s="24">
        <f t="shared" si="183"/>
        <v>1285</v>
      </c>
      <c r="T786" s="24">
        <f t="shared" si="183"/>
        <v>1384</v>
      </c>
      <c r="U786" s="24">
        <f t="shared" si="184"/>
        <v>1385</v>
      </c>
      <c r="V786" s="25" t="b">
        <f t="shared" si="178"/>
        <v>0</v>
      </c>
      <c r="W786" s="24" t="b">
        <f t="shared" si="179"/>
        <v>0</v>
      </c>
      <c r="X786" s="24" t="str">
        <f t="shared" si="177"/>
        <v/>
      </c>
      <c r="Y786" s="24" t="str">
        <f t="shared" si="177"/>
        <v/>
      </c>
      <c r="Z786" s="24" t="str">
        <f t="shared" si="180"/>
        <v/>
      </c>
      <c r="AA786" s="24" t="str">
        <f t="shared" si="173"/>
        <v/>
      </c>
      <c r="AC786" s="24" t="str">
        <f t="shared" ca="1" si="181"/>
        <v/>
      </c>
      <c r="AD786" s="24" t="str">
        <f t="shared" ca="1" si="181"/>
        <v/>
      </c>
      <c r="AE786" s="24" t="str">
        <f t="shared" ca="1" si="181"/>
        <v/>
      </c>
      <c r="AF786" s="24" t="str">
        <f t="shared" ca="1" si="181"/>
        <v/>
      </c>
      <c r="AG786" s="24" t="str">
        <f t="shared" ca="1" si="181"/>
        <v/>
      </c>
      <c r="AH786" s="24" t="str">
        <f t="shared" ca="1" si="181"/>
        <v/>
      </c>
    </row>
    <row r="787" spans="16:34" x14ac:dyDescent="0.25">
      <c r="P787" s="17">
        <v>788</v>
      </c>
      <c r="Q787" s="17">
        <f>VLOOKUP($P787,valores_RSI!$B$3:$D$1417,3,FALSE)</f>
        <v>45.464788962441403</v>
      </c>
      <c r="R787" s="17">
        <f t="shared" si="182"/>
        <v>80</v>
      </c>
      <c r="S787" s="24">
        <f t="shared" si="183"/>
        <v>1285</v>
      </c>
      <c r="T787" s="24">
        <f t="shared" si="183"/>
        <v>1384</v>
      </c>
      <c r="U787" s="24">
        <f t="shared" si="184"/>
        <v>1385</v>
      </c>
      <c r="V787" s="25" t="b">
        <f t="shared" si="178"/>
        <v>0</v>
      </c>
      <c r="W787" s="24" t="b">
        <f t="shared" si="179"/>
        <v>0</v>
      </c>
      <c r="X787" s="24" t="str">
        <f t="shared" si="177"/>
        <v/>
      </c>
      <c r="Y787" s="24" t="str">
        <f t="shared" si="177"/>
        <v/>
      </c>
      <c r="Z787" s="24" t="str">
        <f t="shared" si="180"/>
        <v/>
      </c>
      <c r="AA787" s="24" t="str">
        <f t="shared" si="173"/>
        <v/>
      </c>
      <c r="AC787" s="24" t="str">
        <f t="shared" ca="1" si="181"/>
        <v/>
      </c>
      <c r="AD787" s="24" t="str">
        <f t="shared" ca="1" si="181"/>
        <v/>
      </c>
      <c r="AE787" s="24" t="str">
        <f t="shared" ca="1" si="181"/>
        <v/>
      </c>
      <c r="AF787" s="24" t="str">
        <f t="shared" ca="1" si="181"/>
        <v/>
      </c>
      <c r="AG787" s="24" t="str">
        <f t="shared" ca="1" si="181"/>
        <v/>
      </c>
      <c r="AH787" s="24" t="str">
        <f t="shared" ca="1" si="181"/>
        <v/>
      </c>
    </row>
    <row r="788" spans="16:34" x14ac:dyDescent="0.25">
      <c r="P788" s="17">
        <v>789</v>
      </c>
      <c r="Q788" s="17">
        <f>VLOOKUP($P788,valores_RSI!$B$3:$D$1417,3,FALSE)</f>
        <v>45.7742556690323</v>
      </c>
      <c r="R788" s="17">
        <f t="shared" si="182"/>
        <v>80</v>
      </c>
      <c r="S788" s="24">
        <f t="shared" si="183"/>
        <v>1285</v>
      </c>
      <c r="T788" s="24">
        <f t="shared" si="183"/>
        <v>1384</v>
      </c>
      <c r="U788" s="24">
        <f t="shared" si="184"/>
        <v>1385</v>
      </c>
      <c r="V788" s="25" t="b">
        <f t="shared" si="178"/>
        <v>0</v>
      </c>
      <c r="W788" s="24" t="b">
        <f t="shared" si="179"/>
        <v>0</v>
      </c>
      <c r="X788" s="24" t="str">
        <f t="shared" ref="X788:Y807" si="185">IF($V788,VLOOKUP($R788,$B$5:$N$101,X$2,FALSE),"")</f>
        <v/>
      </c>
      <c r="Y788" s="24" t="str">
        <f t="shared" si="185"/>
        <v/>
      </c>
      <c r="Z788" s="24" t="str">
        <f t="shared" si="180"/>
        <v/>
      </c>
      <c r="AA788" s="24" t="str">
        <f t="shared" si="173"/>
        <v/>
      </c>
      <c r="AC788" s="24" t="str">
        <f t="shared" ca="1" si="181"/>
        <v/>
      </c>
      <c r="AD788" s="24" t="str">
        <f t="shared" ca="1" si="181"/>
        <v/>
      </c>
      <c r="AE788" s="24" t="str">
        <f t="shared" ca="1" si="181"/>
        <v/>
      </c>
      <c r="AF788" s="24" t="str">
        <f t="shared" ca="1" si="181"/>
        <v/>
      </c>
      <c r="AG788" s="24" t="str">
        <f t="shared" ca="1" si="181"/>
        <v/>
      </c>
      <c r="AH788" s="24" t="str">
        <f t="shared" ca="1" si="181"/>
        <v/>
      </c>
    </row>
    <row r="789" spans="16:34" x14ac:dyDescent="0.25">
      <c r="P789" s="17">
        <v>790</v>
      </c>
      <c r="Q789" s="17">
        <f>VLOOKUP($P789,valores_RSI!$B$3:$D$1417,3,FALSE)</f>
        <v>39.937309833210399</v>
      </c>
      <c r="R789" s="17">
        <f t="shared" si="182"/>
        <v>80</v>
      </c>
      <c r="S789" s="24">
        <f t="shared" si="183"/>
        <v>1285</v>
      </c>
      <c r="T789" s="24">
        <f t="shared" si="183"/>
        <v>1384</v>
      </c>
      <c r="U789" s="24">
        <f t="shared" si="184"/>
        <v>1385</v>
      </c>
      <c r="V789" s="25" t="b">
        <f t="shared" si="178"/>
        <v>0</v>
      </c>
      <c r="W789" s="24" t="b">
        <f t="shared" si="179"/>
        <v>0</v>
      </c>
      <c r="X789" s="24" t="str">
        <f t="shared" si="185"/>
        <v/>
      </c>
      <c r="Y789" s="24" t="str">
        <f t="shared" si="185"/>
        <v/>
      </c>
      <c r="Z789" s="24" t="str">
        <f t="shared" si="180"/>
        <v/>
      </c>
      <c r="AA789" s="24" t="str">
        <f t="shared" si="173"/>
        <v/>
      </c>
      <c r="AC789" s="24" t="str">
        <f t="shared" ca="1" si="181"/>
        <v/>
      </c>
      <c r="AD789" s="24" t="str">
        <f t="shared" ca="1" si="181"/>
        <v/>
      </c>
      <c r="AE789" s="24" t="str">
        <f t="shared" ca="1" si="181"/>
        <v/>
      </c>
      <c r="AF789" s="24" t="str">
        <f t="shared" ca="1" si="181"/>
        <v/>
      </c>
      <c r="AG789" s="24" t="str">
        <f t="shared" ca="1" si="181"/>
        <v/>
      </c>
      <c r="AH789" s="24" t="str">
        <f t="shared" ca="1" si="181"/>
        <v/>
      </c>
    </row>
    <row r="790" spans="16:34" x14ac:dyDescent="0.25">
      <c r="P790" s="17">
        <v>791</v>
      </c>
      <c r="Q790" s="17">
        <f>VLOOKUP($P790,valores_RSI!$B$3:$D$1417,3,FALSE)</f>
        <v>39.345285892549398</v>
      </c>
      <c r="R790" s="17">
        <f t="shared" si="182"/>
        <v>80</v>
      </c>
      <c r="S790" s="24">
        <f t="shared" si="183"/>
        <v>1285</v>
      </c>
      <c r="T790" s="24">
        <f t="shared" si="183"/>
        <v>1384</v>
      </c>
      <c r="U790" s="24">
        <f t="shared" si="184"/>
        <v>1385</v>
      </c>
      <c r="V790" s="25" t="b">
        <f t="shared" si="178"/>
        <v>0</v>
      </c>
      <c r="W790" s="24" t="b">
        <f t="shared" si="179"/>
        <v>0</v>
      </c>
      <c r="X790" s="24" t="str">
        <f t="shared" si="185"/>
        <v/>
      </c>
      <c r="Y790" s="24" t="str">
        <f t="shared" si="185"/>
        <v/>
      </c>
      <c r="Z790" s="24" t="str">
        <f t="shared" si="180"/>
        <v/>
      </c>
      <c r="AA790" s="24" t="str">
        <f t="shared" si="173"/>
        <v/>
      </c>
      <c r="AC790" s="24" t="str">
        <f t="shared" ref="AC790:AH805" ca="1" si="186">IF($W790,IF(OR(OFFSET($AA790,AC$2,0)="abaixo",OFFSET($AA790,AC$2,0)="abaixo mas menor que o break"),IF($AA790="acima","cruzou_para_cima",""),""),"")</f>
        <v/>
      </c>
      <c r="AD790" s="24" t="str">
        <f t="shared" ca="1" si="186"/>
        <v/>
      </c>
      <c r="AE790" s="24" t="str">
        <f t="shared" ca="1" si="186"/>
        <v/>
      </c>
      <c r="AF790" s="24" t="str">
        <f t="shared" ca="1" si="186"/>
        <v/>
      </c>
      <c r="AG790" s="24" t="str">
        <f t="shared" ca="1" si="186"/>
        <v/>
      </c>
      <c r="AH790" s="24" t="str">
        <f t="shared" ca="1" si="186"/>
        <v/>
      </c>
    </row>
    <row r="791" spans="16:34" x14ac:dyDescent="0.25">
      <c r="P791" s="17">
        <v>792</v>
      </c>
      <c r="Q791" s="17">
        <f>VLOOKUP($P791,valores_RSI!$B$3:$D$1417,3,FALSE)</f>
        <v>40.418783891430202</v>
      </c>
      <c r="R791" s="17">
        <f t="shared" si="182"/>
        <v>80</v>
      </c>
      <c r="S791" s="24">
        <f t="shared" si="183"/>
        <v>1285</v>
      </c>
      <c r="T791" s="24">
        <f t="shared" si="183"/>
        <v>1384</v>
      </c>
      <c r="U791" s="24">
        <f t="shared" si="184"/>
        <v>1385</v>
      </c>
      <c r="V791" s="25" t="b">
        <f t="shared" si="178"/>
        <v>0</v>
      </c>
      <c r="W791" s="24" t="b">
        <f t="shared" si="179"/>
        <v>0</v>
      </c>
      <c r="X791" s="24" t="str">
        <f t="shared" si="185"/>
        <v/>
      </c>
      <c r="Y791" s="24" t="str">
        <f t="shared" si="185"/>
        <v/>
      </c>
      <c r="Z791" s="24" t="str">
        <f t="shared" si="180"/>
        <v/>
      </c>
      <c r="AA791" s="24" t="str">
        <f t="shared" si="173"/>
        <v/>
      </c>
      <c r="AC791" s="24" t="str">
        <f t="shared" ca="1" si="186"/>
        <v/>
      </c>
      <c r="AD791" s="24" t="str">
        <f t="shared" ca="1" si="186"/>
        <v/>
      </c>
      <c r="AE791" s="24" t="str">
        <f t="shared" ca="1" si="186"/>
        <v/>
      </c>
      <c r="AF791" s="24" t="str">
        <f t="shared" ca="1" si="186"/>
        <v/>
      </c>
      <c r="AG791" s="24" t="str">
        <f t="shared" ca="1" si="186"/>
        <v/>
      </c>
      <c r="AH791" s="24" t="str">
        <f t="shared" ca="1" si="186"/>
        <v/>
      </c>
    </row>
    <row r="792" spans="16:34" x14ac:dyDescent="0.25">
      <c r="P792" s="17">
        <v>793</v>
      </c>
      <c r="Q792" s="17">
        <f>VLOOKUP($P792,valores_RSI!$B$3:$D$1417,3,FALSE)</f>
        <v>42.494999414689701</v>
      </c>
      <c r="R792" s="17">
        <f t="shared" si="182"/>
        <v>80</v>
      </c>
      <c r="S792" s="24">
        <f t="shared" si="183"/>
        <v>1285</v>
      </c>
      <c r="T792" s="24">
        <f t="shared" si="183"/>
        <v>1384</v>
      </c>
      <c r="U792" s="24">
        <f t="shared" si="184"/>
        <v>1385</v>
      </c>
      <c r="V792" s="25" t="b">
        <f t="shared" si="178"/>
        <v>0</v>
      </c>
      <c r="W792" s="24" t="b">
        <f t="shared" si="179"/>
        <v>0</v>
      </c>
      <c r="X792" s="24" t="str">
        <f t="shared" si="185"/>
        <v/>
      </c>
      <c r="Y792" s="24" t="str">
        <f t="shared" si="185"/>
        <v/>
      </c>
      <c r="Z792" s="24" t="str">
        <f t="shared" si="180"/>
        <v/>
      </c>
      <c r="AA792" s="24" t="str">
        <f t="shared" si="173"/>
        <v/>
      </c>
      <c r="AC792" s="24" t="str">
        <f t="shared" ca="1" si="186"/>
        <v/>
      </c>
      <c r="AD792" s="24" t="str">
        <f t="shared" ca="1" si="186"/>
        <v/>
      </c>
      <c r="AE792" s="24" t="str">
        <f t="shared" ca="1" si="186"/>
        <v/>
      </c>
      <c r="AF792" s="24" t="str">
        <f t="shared" ca="1" si="186"/>
        <v/>
      </c>
      <c r="AG792" s="24" t="str">
        <f t="shared" ca="1" si="186"/>
        <v/>
      </c>
      <c r="AH792" s="24" t="str">
        <f t="shared" ca="1" si="186"/>
        <v/>
      </c>
    </row>
    <row r="793" spans="16:34" x14ac:dyDescent="0.25">
      <c r="P793" s="17">
        <v>794</v>
      </c>
      <c r="Q793" s="17">
        <f>VLOOKUP($P793,valores_RSI!$B$3:$D$1417,3,FALSE)</f>
        <v>42.609866142802097</v>
      </c>
      <c r="R793" s="17">
        <f t="shared" si="182"/>
        <v>80</v>
      </c>
      <c r="S793" s="24">
        <f t="shared" si="183"/>
        <v>1285</v>
      </c>
      <c r="T793" s="24">
        <f t="shared" si="183"/>
        <v>1384</v>
      </c>
      <c r="U793" s="24">
        <f t="shared" si="184"/>
        <v>1385</v>
      </c>
      <c r="V793" s="25" t="b">
        <f t="shared" si="178"/>
        <v>0</v>
      </c>
      <c r="W793" s="24" t="b">
        <f t="shared" si="179"/>
        <v>0</v>
      </c>
      <c r="X793" s="24" t="str">
        <f t="shared" si="185"/>
        <v/>
      </c>
      <c r="Y793" s="24" t="str">
        <f t="shared" si="185"/>
        <v/>
      </c>
      <c r="Z793" s="24" t="str">
        <f t="shared" si="180"/>
        <v/>
      </c>
      <c r="AA793" s="24" t="str">
        <f t="shared" si="173"/>
        <v/>
      </c>
      <c r="AC793" s="24" t="str">
        <f t="shared" ca="1" si="186"/>
        <v/>
      </c>
      <c r="AD793" s="24" t="str">
        <f t="shared" ca="1" si="186"/>
        <v/>
      </c>
      <c r="AE793" s="24" t="str">
        <f t="shared" ca="1" si="186"/>
        <v/>
      </c>
      <c r="AF793" s="24" t="str">
        <f t="shared" ca="1" si="186"/>
        <v/>
      </c>
      <c r="AG793" s="24" t="str">
        <f t="shared" ca="1" si="186"/>
        <v/>
      </c>
      <c r="AH793" s="24" t="str">
        <f t="shared" ca="1" si="186"/>
        <v/>
      </c>
    </row>
    <row r="794" spans="16:34" x14ac:dyDescent="0.25">
      <c r="P794" s="17">
        <v>795</v>
      </c>
      <c r="Q794" s="17">
        <f>VLOOKUP($P794,valores_RSI!$B$3:$D$1417,3,FALSE)</f>
        <v>43.360441098632002</v>
      </c>
      <c r="R794" s="17">
        <f t="shared" si="182"/>
        <v>80</v>
      </c>
      <c r="S794" s="24">
        <f t="shared" si="183"/>
        <v>1285</v>
      </c>
      <c r="T794" s="24">
        <f t="shared" si="183"/>
        <v>1384</v>
      </c>
      <c r="U794" s="24">
        <f t="shared" si="184"/>
        <v>1385</v>
      </c>
      <c r="V794" s="25" t="b">
        <f t="shared" si="178"/>
        <v>0</v>
      </c>
      <c r="W794" s="24" t="b">
        <f t="shared" si="179"/>
        <v>0</v>
      </c>
      <c r="X794" s="24" t="str">
        <f t="shared" si="185"/>
        <v/>
      </c>
      <c r="Y794" s="24" t="str">
        <f t="shared" si="185"/>
        <v/>
      </c>
      <c r="Z794" s="24" t="str">
        <f t="shared" si="180"/>
        <v/>
      </c>
      <c r="AA794" s="24" t="str">
        <f t="shared" si="173"/>
        <v/>
      </c>
      <c r="AC794" s="24" t="str">
        <f t="shared" ca="1" si="186"/>
        <v/>
      </c>
      <c r="AD794" s="24" t="str">
        <f t="shared" ca="1" si="186"/>
        <v/>
      </c>
      <c r="AE794" s="24" t="str">
        <f t="shared" ca="1" si="186"/>
        <v/>
      </c>
      <c r="AF794" s="24" t="str">
        <f t="shared" ca="1" si="186"/>
        <v/>
      </c>
      <c r="AG794" s="24" t="str">
        <f t="shared" ca="1" si="186"/>
        <v/>
      </c>
      <c r="AH794" s="24" t="str">
        <f t="shared" ca="1" si="186"/>
        <v/>
      </c>
    </row>
    <row r="795" spans="16:34" x14ac:dyDescent="0.25">
      <c r="P795" s="17">
        <v>796</v>
      </c>
      <c r="Q795" s="17">
        <f>VLOOKUP($P795,valores_RSI!$B$3:$D$1417,3,FALSE)</f>
        <v>45.7142989489424</v>
      </c>
      <c r="R795" s="17">
        <f t="shared" si="182"/>
        <v>80</v>
      </c>
      <c r="S795" s="24">
        <f t="shared" si="183"/>
        <v>1285</v>
      </c>
      <c r="T795" s="24">
        <f t="shared" si="183"/>
        <v>1384</v>
      </c>
      <c r="U795" s="24">
        <f t="shared" si="184"/>
        <v>1385</v>
      </c>
      <c r="V795" s="25" t="b">
        <f t="shared" si="178"/>
        <v>0</v>
      </c>
      <c r="W795" s="24" t="b">
        <f t="shared" si="179"/>
        <v>0</v>
      </c>
      <c r="X795" s="24" t="str">
        <f t="shared" si="185"/>
        <v/>
      </c>
      <c r="Y795" s="24" t="str">
        <f t="shared" si="185"/>
        <v/>
      </c>
      <c r="Z795" s="24" t="str">
        <f t="shared" si="180"/>
        <v/>
      </c>
      <c r="AA795" s="24" t="str">
        <f t="shared" si="173"/>
        <v/>
      </c>
      <c r="AC795" s="24" t="str">
        <f t="shared" ca="1" si="186"/>
        <v/>
      </c>
      <c r="AD795" s="24" t="str">
        <f t="shared" ca="1" si="186"/>
        <v/>
      </c>
      <c r="AE795" s="24" t="str">
        <f t="shared" ca="1" si="186"/>
        <v/>
      </c>
      <c r="AF795" s="24" t="str">
        <f t="shared" ca="1" si="186"/>
        <v/>
      </c>
      <c r="AG795" s="24" t="str">
        <f t="shared" ca="1" si="186"/>
        <v/>
      </c>
      <c r="AH795" s="24" t="str">
        <f t="shared" ca="1" si="186"/>
        <v/>
      </c>
    </row>
    <row r="796" spans="16:34" x14ac:dyDescent="0.25">
      <c r="P796" s="17">
        <v>797</v>
      </c>
      <c r="Q796" s="17">
        <f>VLOOKUP($P796,valores_RSI!$B$3:$D$1417,3,FALSE)</f>
        <v>41.282419066218701</v>
      </c>
      <c r="R796" s="17">
        <f t="shared" si="182"/>
        <v>80</v>
      </c>
      <c r="S796" s="24">
        <f t="shared" si="183"/>
        <v>1285</v>
      </c>
      <c r="T796" s="24">
        <f t="shared" si="183"/>
        <v>1384</v>
      </c>
      <c r="U796" s="24">
        <f t="shared" si="184"/>
        <v>1385</v>
      </c>
      <c r="V796" s="25" t="b">
        <f t="shared" si="178"/>
        <v>0</v>
      </c>
      <c r="W796" s="24" t="b">
        <f t="shared" si="179"/>
        <v>0</v>
      </c>
      <c r="X796" s="24" t="str">
        <f t="shared" si="185"/>
        <v/>
      </c>
      <c r="Y796" s="24" t="str">
        <f t="shared" si="185"/>
        <v/>
      </c>
      <c r="Z796" s="24" t="str">
        <f t="shared" si="180"/>
        <v/>
      </c>
      <c r="AA796" s="24" t="str">
        <f t="shared" si="173"/>
        <v/>
      </c>
      <c r="AC796" s="24" t="str">
        <f t="shared" ca="1" si="186"/>
        <v/>
      </c>
      <c r="AD796" s="24" t="str">
        <f t="shared" ca="1" si="186"/>
        <v/>
      </c>
      <c r="AE796" s="24" t="str">
        <f t="shared" ca="1" si="186"/>
        <v/>
      </c>
      <c r="AF796" s="24" t="str">
        <f t="shared" ca="1" si="186"/>
        <v/>
      </c>
      <c r="AG796" s="24" t="str">
        <f t="shared" ca="1" si="186"/>
        <v/>
      </c>
      <c r="AH796" s="24" t="str">
        <f t="shared" ca="1" si="186"/>
        <v/>
      </c>
    </row>
    <row r="797" spans="16:34" x14ac:dyDescent="0.25">
      <c r="P797" s="17">
        <v>798</v>
      </c>
      <c r="Q797" s="17">
        <f>VLOOKUP($P797,valores_RSI!$B$3:$D$1417,3,FALSE)</f>
        <v>46.5183034164113</v>
      </c>
      <c r="R797" s="17">
        <f t="shared" si="182"/>
        <v>80</v>
      </c>
      <c r="S797" s="24">
        <f t="shared" si="183"/>
        <v>1285</v>
      </c>
      <c r="T797" s="24">
        <f t="shared" si="183"/>
        <v>1384</v>
      </c>
      <c r="U797" s="24">
        <f t="shared" si="184"/>
        <v>1385</v>
      </c>
      <c r="V797" s="25" t="b">
        <f t="shared" si="178"/>
        <v>0</v>
      </c>
      <c r="W797" s="24" t="b">
        <f t="shared" si="179"/>
        <v>0</v>
      </c>
      <c r="X797" s="24" t="str">
        <f t="shared" si="185"/>
        <v/>
      </c>
      <c r="Y797" s="24" t="str">
        <f t="shared" si="185"/>
        <v/>
      </c>
      <c r="Z797" s="24" t="str">
        <f t="shared" si="180"/>
        <v/>
      </c>
      <c r="AA797" s="24" t="str">
        <f t="shared" si="173"/>
        <v/>
      </c>
      <c r="AC797" s="24" t="str">
        <f t="shared" ca="1" si="186"/>
        <v/>
      </c>
      <c r="AD797" s="24" t="str">
        <f t="shared" ca="1" si="186"/>
        <v/>
      </c>
      <c r="AE797" s="24" t="str">
        <f t="shared" ca="1" si="186"/>
        <v/>
      </c>
      <c r="AF797" s="24" t="str">
        <f t="shared" ca="1" si="186"/>
        <v/>
      </c>
      <c r="AG797" s="24" t="str">
        <f t="shared" ca="1" si="186"/>
        <v/>
      </c>
      <c r="AH797" s="24" t="str">
        <f t="shared" ca="1" si="186"/>
        <v/>
      </c>
    </row>
    <row r="798" spans="16:34" x14ac:dyDescent="0.25">
      <c r="P798" s="17">
        <v>799</v>
      </c>
      <c r="Q798" s="17">
        <f>VLOOKUP($P798,valores_RSI!$B$3:$D$1417,3,FALSE)</f>
        <v>55.293271756110499</v>
      </c>
      <c r="R798" s="17">
        <f t="shared" si="182"/>
        <v>80</v>
      </c>
      <c r="S798" s="24">
        <f t="shared" si="183"/>
        <v>1285</v>
      </c>
      <c r="T798" s="24">
        <f t="shared" si="183"/>
        <v>1384</v>
      </c>
      <c r="U798" s="24">
        <f t="shared" si="184"/>
        <v>1385</v>
      </c>
      <c r="V798" s="25" t="b">
        <f t="shared" si="178"/>
        <v>0</v>
      </c>
      <c r="W798" s="24" t="b">
        <f t="shared" si="179"/>
        <v>0</v>
      </c>
      <c r="X798" s="24" t="str">
        <f t="shared" si="185"/>
        <v/>
      </c>
      <c r="Y798" s="24" t="str">
        <f t="shared" si="185"/>
        <v/>
      </c>
      <c r="Z798" s="24" t="str">
        <f t="shared" si="180"/>
        <v/>
      </c>
      <c r="AA798" s="24" t="str">
        <f t="shared" si="173"/>
        <v/>
      </c>
      <c r="AC798" s="24" t="str">
        <f t="shared" ca="1" si="186"/>
        <v/>
      </c>
      <c r="AD798" s="24" t="str">
        <f t="shared" ca="1" si="186"/>
        <v/>
      </c>
      <c r="AE798" s="24" t="str">
        <f t="shared" ca="1" si="186"/>
        <v/>
      </c>
      <c r="AF798" s="24" t="str">
        <f t="shared" ca="1" si="186"/>
        <v/>
      </c>
      <c r="AG798" s="24" t="str">
        <f t="shared" ca="1" si="186"/>
        <v/>
      </c>
      <c r="AH798" s="24" t="str">
        <f t="shared" ca="1" si="186"/>
        <v/>
      </c>
    </row>
    <row r="799" spans="16:34" x14ac:dyDescent="0.25">
      <c r="P799" s="17">
        <v>800</v>
      </c>
      <c r="Q799" s="17">
        <f>VLOOKUP($P799,valores_RSI!$B$3:$D$1417,3,FALSE)</f>
        <v>54.044110222262098</v>
      </c>
      <c r="R799" s="17">
        <f t="shared" si="182"/>
        <v>80</v>
      </c>
      <c r="S799" s="24">
        <f t="shared" si="183"/>
        <v>1285</v>
      </c>
      <c r="T799" s="24">
        <f t="shared" si="183"/>
        <v>1384</v>
      </c>
      <c r="U799" s="24">
        <f t="shared" si="184"/>
        <v>1385</v>
      </c>
      <c r="V799" s="25" t="b">
        <f t="shared" si="178"/>
        <v>0</v>
      </c>
      <c r="W799" s="24" t="b">
        <f t="shared" si="179"/>
        <v>0</v>
      </c>
      <c r="X799" s="24" t="str">
        <f t="shared" si="185"/>
        <v/>
      </c>
      <c r="Y799" s="24" t="str">
        <f t="shared" si="185"/>
        <v/>
      </c>
      <c r="Z799" s="24" t="str">
        <f t="shared" si="180"/>
        <v/>
      </c>
      <c r="AA799" s="24" t="str">
        <f t="shared" si="173"/>
        <v/>
      </c>
      <c r="AC799" s="24" t="str">
        <f t="shared" ca="1" si="186"/>
        <v/>
      </c>
      <c r="AD799" s="24" t="str">
        <f t="shared" ca="1" si="186"/>
        <v/>
      </c>
      <c r="AE799" s="24" t="str">
        <f t="shared" ca="1" si="186"/>
        <v/>
      </c>
      <c r="AF799" s="24" t="str">
        <f t="shared" ca="1" si="186"/>
        <v/>
      </c>
      <c r="AG799" s="24" t="str">
        <f t="shared" ca="1" si="186"/>
        <v/>
      </c>
      <c r="AH799" s="24" t="str">
        <f t="shared" ca="1" si="186"/>
        <v/>
      </c>
    </row>
    <row r="800" spans="16:34" x14ac:dyDescent="0.25">
      <c r="P800" s="17">
        <v>801</v>
      </c>
      <c r="Q800" s="17">
        <f>VLOOKUP($P800,valores_RSI!$B$3:$D$1417,3,FALSE)</f>
        <v>55.319148340691697</v>
      </c>
      <c r="R800" s="17">
        <f t="shared" si="182"/>
        <v>80</v>
      </c>
      <c r="S800" s="24">
        <f t="shared" si="183"/>
        <v>1285</v>
      </c>
      <c r="T800" s="24">
        <f t="shared" si="183"/>
        <v>1384</v>
      </c>
      <c r="U800" s="24">
        <f t="shared" si="184"/>
        <v>1385</v>
      </c>
      <c r="V800" s="25" t="b">
        <f t="shared" si="178"/>
        <v>0</v>
      </c>
      <c r="W800" s="24" t="b">
        <f t="shared" si="179"/>
        <v>0</v>
      </c>
      <c r="X800" s="24" t="str">
        <f t="shared" si="185"/>
        <v/>
      </c>
      <c r="Y800" s="24" t="str">
        <f t="shared" si="185"/>
        <v/>
      </c>
      <c r="Z800" s="24" t="str">
        <f t="shared" si="180"/>
        <v/>
      </c>
      <c r="AA800" s="24" t="str">
        <f t="shared" si="173"/>
        <v/>
      </c>
      <c r="AC800" s="24" t="str">
        <f t="shared" ca="1" si="186"/>
        <v/>
      </c>
      <c r="AD800" s="24" t="str">
        <f t="shared" ca="1" si="186"/>
        <v/>
      </c>
      <c r="AE800" s="24" t="str">
        <f t="shared" ca="1" si="186"/>
        <v/>
      </c>
      <c r="AF800" s="24" t="str">
        <f t="shared" ca="1" si="186"/>
        <v/>
      </c>
      <c r="AG800" s="24" t="str">
        <f t="shared" ca="1" si="186"/>
        <v/>
      </c>
      <c r="AH800" s="24" t="str">
        <f t="shared" ca="1" si="186"/>
        <v/>
      </c>
    </row>
    <row r="801" spans="16:34" x14ac:dyDescent="0.25">
      <c r="P801" s="17">
        <v>802</v>
      </c>
      <c r="Q801" s="17">
        <f>VLOOKUP($P801,valores_RSI!$B$3:$D$1417,3,FALSE)</f>
        <v>55.676857046954296</v>
      </c>
      <c r="R801" s="17">
        <f t="shared" si="182"/>
        <v>80</v>
      </c>
      <c r="S801" s="24">
        <f t="shared" si="183"/>
        <v>1285</v>
      </c>
      <c r="T801" s="24">
        <f t="shared" si="183"/>
        <v>1384</v>
      </c>
      <c r="U801" s="24">
        <f t="shared" si="184"/>
        <v>1385</v>
      </c>
      <c r="V801" s="25" t="b">
        <f t="shared" si="178"/>
        <v>0</v>
      </c>
      <c r="W801" s="24" t="b">
        <f t="shared" si="179"/>
        <v>0</v>
      </c>
      <c r="X801" s="24" t="str">
        <f t="shared" si="185"/>
        <v/>
      </c>
      <c r="Y801" s="24" t="str">
        <f t="shared" si="185"/>
        <v/>
      </c>
      <c r="Z801" s="24" t="str">
        <f t="shared" si="180"/>
        <v/>
      </c>
      <c r="AA801" s="24" t="str">
        <f t="shared" si="173"/>
        <v/>
      </c>
      <c r="AC801" s="24" t="str">
        <f t="shared" ca="1" si="186"/>
        <v/>
      </c>
      <c r="AD801" s="24" t="str">
        <f t="shared" ca="1" si="186"/>
        <v/>
      </c>
      <c r="AE801" s="24" t="str">
        <f t="shared" ca="1" si="186"/>
        <v/>
      </c>
      <c r="AF801" s="24" t="str">
        <f t="shared" ca="1" si="186"/>
        <v/>
      </c>
      <c r="AG801" s="24" t="str">
        <f t="shared" ca="1" si="186"/>
        <v/>
      </c>
      <c r="AH801" s="24" t="str">
        <f t="shared" ca="1" si="186"/>
        <v/>
      </c>
    </row>
    <row r="802" spans="16:34" x14ac:dyDescent="0.25">
      <c r="P802" s="17">
        <v>803</v>
      </c>
      <c r="Q802" s="17">
        <f>VLOOKUP($P802,valores_RSI!$B$3:$D$1417,3,FALSE)</f>
        <v>57.303368218023301</v>
      </c>
      <c r="R802" s="17">
        <f t="shared" si="182"/>
        <v>80</v>
      </c>
      <c r="S802" s="24">
        <f t="shared" si="183"/>
        <v>1285</v>
      </c>
      <c r="T802" s="24">
        <f t="shared" si="183"/>
        <v>1384</v>
      </c>
      <c r="U802" s="24">
        <f t="shared" si="184"/>
        <v>1385</v>
      </c>
      <c r="V802" s="25" t="b">
        <f t="shared" si="178"/>
        <v>0</v>
      </c>
      <c r="W802" s="24" t="b">
        <f t="shared" si="179"/>
        <v>0</v>
      </c>
      <c r="X802" s="24" t="str">
        <f t="shared" si="185"/>
        <v/>
      </c>
      <c r="Y802" s="24" t="str">
        <f t="shared" si="185"/>
        <v/>
      </c>
      <c r="Z802" s="24" t="str">
        <f t="shared" si="180"/>
        <v/>
      </c>
      <c r="AA802" s="24" t="str">
        <f t="shared" ref="AA802:AA865" si="187">IF($V802,IF(Q802-Z802&gt;=$L$2,"acima",IF(Q802-Z802&gt;0,"acima mas menor que o break",IF(Q802-Z802=0,"na reta",IF(Q802-Z802&gt;-$L$2,"abaixo mas menor que o break","abaixo")))),"")</f>
        <v/>
      </c>
      <c r="AC802" s="24" t="str">
        <f t="shared" ca="1" si="186"/>
        <v/>
      </c>
      <c r="AD802" s="24" t="str">
        <f t="shared" ca="1" si="186"/>
        <v/>
      </c>
      <c r="AE802" s="24" t="str">
        <f t="shared" ca="1" si="186"/>
        <v/>
      </c>
      <c r="AF802" s="24" t="str">
        <f t="shared" ca="1" si="186"/>
        <v/>
      </c>
      <c r="AG802" s="24" t="str">
        <f t="shared" ca="1" si="186"/>
        <v/>
      </c>
      <c r="AH802" s="24" t="str">
        <f t="shared" ca="1" si="186"/>
        <v/>
      </c>
    </row>
    <row r="803" spans="16:34" x14ac:dyDescent="0.25">
      <c r="P803" s="17">
        <v>804</v>
      </c>
      <c r="Q803" s="17">
        <f>VLOOKUP($P803,valores_RSI!$B$3:$D$1417,3,FALSE)</f>
        <v>60.533703801730098</v>
      </c>
      <c r="R803" s="17">
        <f t="shared" si="182"/>
        <v>80</v>
      </c>
      <c r="S803" s="24">
        <f t="shared" si="183"/>
        <v>1285</v>
      </c>
      <c r="T803" s="24">
        <f t="shared" si="183"/>
        <v>1384</v>
      </c>
      <c r="U803" s="24">
        <f t="shared" si="184"/>
        <v>1385</v>
      </c>
      <c r="V803" s="25" t="b">
        <f t="shared" si="178"/>
        <v>0</v>
      </c>
      <c r="W803" s="24" t="b">
        <f t="shared" si="179"/>
        <v>0</v>
      </c>
      <c r="X803" s="24" t="str">
        <f t="shared" si="185"/>
        <v/>
      </c>
      <c r="Y803" s="24" t="str">
        <f t="shared" si="185"/>
        <v/>
      </c>
      <c r="Z803" s="24" t="str">
        <f t="shared" si="180"/>
        <v/>
      </c>
      <c r="AA803" s="24" t="str">
        <f t="shared" si="187"/>
        <v/>
      </c>
      <c r="AC803" s="24" t="str">
        <f t="shared" ca="1" si="186"/>
        <v/>
      </c>
      <c r="AD803" s="24" t="str">
        <f t="shared" ca="1" si="186"/>
        <v/>
      </c>
      <c r="AE803" s="24" t="str">
        <f t="shared" ca="1" si="186"/>
        <v/>
      </c>
      <c r="AF803" s="24" t="str">
        <f t="shared" ca="1" si="186"/>
        <v/>
      </c>
      <c r="AG803" s="24" t="str">
        <f t="shared" ca="1" si="186"/>
        <v/>
      </c>
      <c r="AH803" s="24" t="str">
        <f t="shared" ca="1" si="186"/>
        <v/>
      </c>
    </row>
    <row r="804" spans="16:34" x14ac:dyDescent="0.25">
      <c r="P804" s="17">
        <v>805</v>
      </c>
      <c r="Q804" s="17">
        <f>VLOOKUP($P804,valores_RSI!$B$3:$D$1417,3,FALSE)</f>
        <v>61.945021084319499</v>
      </c>
      <c r="R804" s="17">
        <f t="shared" si="182"/>
        <v>80</v>
      </c>
      <c r="S804" s="24">
        <f t="shared" si="183"/>
        <v>1285</v>
      </c>
      <c r="T804" s="24">
        <f t="shared" si="183"/>
        <v>1384</v>
      </c>
      <c r="U804" s="24">
        <f t="shared" si="184"/>
        <v>1385</v>
      </c>
      <c r="V804" s="25" t="b">
        <f t="shared" si="178"/>
        <v>0</v>
      </c>
      <c r="W804" s="24" t="b">
        <f t="shared" si="179"/>
        <v>0</v>
      </c>
      <c r="X804" s="24" t="str">
        <f t="shared" si="185"/>
        <v/>
      </c>
      <c r="Y804" s="24" t="str">
        <f t="shared" si="185"/>
        <v/>
      </c>
      <c r="Z804" s="24" t="str">
        <f t="shared" si="180"/>
        <v/>
      </c>
      <c r="AA804" s="24" t="str">
        <f t="shared" si="187"/>
        <v/>
      </c>
      <c r="AC804" s="24" t="str">
        <f t="shared" ca="1" si="186"/>
        <v/>
      </c>
      <c r="AD804" s="24" t="str">
        <f t="shared" ca="1" si="186"/>
        <v/>
      </c>
      <c r="AE804" s="24" t="str">
        <f t="shared" ca="1" si="186"/>
        <v/>
      </c>
      <c r="AF804" s="24" t="str">
        <f t="shared" ca="1" si="186"/>
        <v/>
      </c>
      <c r="AG804" s="24" t="str">
        <f t="shared" ca="1" si="186"/>
        <v/>
      </c>
      <c r="AH804" s="24" t="str">
        <f t="shared" ca="1" si="186"/>
        <v/>
      </c>
    </row>
    <row r="805" spans="16:34" x14ac:dyDescent="0.25">
      <c r="P805" s="17">
        <v>806</v>
      </c>
      <c r="Q805" s="17">
        <f>VLOOKUP($P805,valores_RSI!$B$3:$D$1417,3,FALSE)</f>
        <v>64.1195913080727</v>
      </c>
      <c r="R805" s="17">
        <f t="shared" si="182"/>
        <v>80</v>
      </c>
      <c r="S805" s="24">
        <f t="shared" si="183"/>
        <v>1285</v>
      </c>
      <c r="T805" s="24">
        <f t="shared" si="183"/>
        <v>1384</v>
      </c>
      <c r="U805" s="24">
        <f t="shared" si="184"/>
        <v>1385</v>
      </c>
      <c r="V805" s="25" t="b">
        <f t="shared" si="178"/>
        <v>0</v>
      </c>
      <c r="W805" s="24" t="b">
        <f t="shared" si="179"/>
        <v>0</v>
      </c>
      <c r="X805" s="24" t="str">
        <f t="shared" si="185"/>
        <v/>
      </c>
      <c r="Y805" s="24" t="str">
        <f t="shared" si="185"/>
        <v/>
      </c>
      <c r="Z805" s="24" t="str">
        <f t="shared" si="180"/>
        <v/>
      </c>
      <c r="AA805" s="24" t="str">
        <f t="shared" si="187"/>
        <v/>
      </c>
      <c r="AC805" s="24" t="str">
        <f t="shared" ca="1" si="186"/>
        <v/>
      </c>
      <c r="AD805" s="24" t="str">
        <f t="shared" ca="1" si="186"/>
        <v/>
      </c>
      <c r="AE805" s="24" t="str">
        <f t="shared" ca="1" si="186"/>
        <v/>
      </c>
      <c r="AF805" s="24" t="str">
        <f t="shared" ca="1" si="186"/>
        <v/>
      </c>
      <c r="AG805" s="24" t="str">
        <f t="shared" ca="1" si="186"/>
        <v/>
      </c>
      <c r="AH805" s="24" t="str">
        <f t="shared" ca="1" si="186"/>
        <v/>
      </c>
    </row>
    <row r="806" spans="16:34" x14ac:dyDescent="0.25">
      <c r="P806" s="17">
        <v>807</v>
      </c>
      <c r="Q806" s="17">
        <f>VLOOKUP($P806,valores_RSI!$B$3:$D$1417,3,FALSE)</f>
        <v>61.075941879504903</v>
      </c>
      <c r="R806" s="17">
        <f t="shared" si="182"/>
        <v>80</v>
      </c>
      <c r="S806" s="24">
        <f t="shared" si="183"/>
        <v>1285</v>
      </c>
      <c r="T806" s="24">
        <f t="shared" si="183"/>
        <v>1384</v>
      </c>
      <c r="U806" s="24">
        <f t="shared" si="184"/>
        <v>1385</v>
      </c>
      <c r="V806" s="25" t="b">
        <f t="shared" si="178"/>
        <v>0</v>
      </c>
      <c r="W806" s="24" t="b">
        <f t="shared" si="179"/>
        <v>0</v>
      </c>
      <c r="X806" s="24" t="str">
        <f t="shared" si="185"/>
        <v/>
      </c>
      <c r="Y806" s="24" t="str">
        <f t="shared" si="185"/>
        <v/>
      </c>
      <c r="Z806" s="24" t="str">
        <f t="shared" si="180"/>
        <v/>
      </c>
      <c r="AA806" s="24" t="str">
        <f t="shared" si="187"/>
        <v/>
      </c>
      <c r="AC806" s="24" t="str">
        <f t="shared" ref="AC806:AH821" ca="1" si="188">IF($W806,IF(OR(OFFSET($AA806,AC$2,0)="abaixo",OFFSET($AA806,AC$2,0)="abaixo mas menor que o break"),IF($AA806="acima","cruzou_para_cima",""),""),"")</f>
        <v/>
      </c>
      <c r="AD806" s="24" t="str">
        <f t="shared" ca="1" si="188"/>
        <v/>
      </c>
      <c r="AE806" s="24" t="str">
        <f t="shared" ca="1" si="188"/>
        <v/>
      </c>
      <c r="AF806" s="24" t="str">
        <f t="shared" ca="1" si="188"/>
        <v/>
      </c>
      <c r="AG806" s="24" t="str">
        <f t="shared" ca="1" si="188"/>
        <v/>
      </c>
      <c r="AH806" s="24" t="str">
        <f t="shared" ca="1" si="188"/>
        <v/>
      </c>
    </row>
    <row r="807" spans="16:34" x14ac:dyDescent="0.25">
      <c r="P807" s="17">
        <v>808</v>
      </c>
      <c r="Q807" s="17">
        <f>VLOOKUP($P807,valores_RSI!$B$3:$D$1417,3,FALSE)</f>
        <v>61.5826382936458</v>
      </c>
      <c r="R807" s="17">
        <f t="shared" si="182"/>
        <v>80</v>
      </c>
      <c r="S807" s="24">
        <f t="shared" si="183"/>
        <v>1285</v>
      </c>
      <c r="T807" s="24">
        <f t="shared" si="183"/>
        <v>1384</v>
      </c>
      <c r="U807" s="24">
        <f t="shared" si="184"/>
        <v>1385</v>
      </c>
      <c r="V807" s="25" t="b">
        <f t="shared" si="178"/>
        <v>0</v>
      </c>
      <c r="W807" s="24" t="b">
        <f t="shared" si="179"/>
        <v>0</v>
      </c>
      <c r="X807" s="24" t="str">
        <f t="shared" si="185"/>
        <v/>
      </c>
      <c r="Y807" s="24" t="str">
        <f t="shared" si="185"/>
        <v/>
      </c>
      <c r="Z807" s="24" t="str">
        <f t="shared" si="180"/>
        <v/>
      </c>
      <c r="AA807" s="24" t="str">
        <f t="shared" si="187"/>
        <v/>
      </c>
      <c r="AC807" s="24" t="str">
        <f t="shared" ca="1" si="188"/>
        <v/>
      </c>
      <c r="AD807" s="24" t="str">
        <f t="shared" ca="1" si="188"/>
        <v/>
      </c>
      <c r="AE807" s="24" t="str">
        <f t="shared" ca="1" si="188"/>
        <v/>
      </c>
      <c r="AF807" s="24" t="str">
        <f t="shared" ca="1" si="188"/>
        <v/>
      </c>
      <c r="AG807" s="24" t="str">
        <f t="shared" ca="1" si="188"/>
        <v/>
      </c>
      <c r="AH807" s="24" t="str">
        <f t="shared" ca="1" si="188"/>
        <v/>
      </c>
    </row>
    <row r="808" spans="16:34" x14ac:dyDescent="0.25">
      <c r="P808" s="17">
        <v>809</v>
      </c>
      <c r="Q808" s="17">
        <f>VLOOKUP($P808,valores_RSI!$B$3:$D$1417,3,FALSE)</f>
        <v>61.021327529011501</v>
      </c>
      <c r="R808" s="17">
        <f t="shared" si="182"/>
        <v>80</v>
      </c>
      <c r="S808" s="24">
        <f t="shared" si="183"/>
        <v>1285</v>
      </c>
      <c r="T808" s="24">
        <f t="shared" si="183"/>
        <v>1384</v>
      </c>
      <c r="U808" s="24">
        <f t="shared" si="184"/>
        <v>1385</v>
      </c>
      <c r="V808" s="25" t="b">
        <f t="shared" si="178"/>
        <v>0</v>
      </c>
      <c r="W808" s="24" t="b">
        <f t="shared" si="179"/>
        <v>0</v>
      </c>
      <c r="X808" s="24" t="str">
        <f t="shared" ref="X808:Y827" si="189">IF($V808,VLOOKUP($R808,$B$5:$N$101,X$2,FALSE),"")</f>
        <v/>
      </c>
      <c r="Y808" s="24" t="str">
        <f t="shared" si="189"/>
        <v/>
      </c>
      <c r="Z808" s="24" t="str">
        <f t="shared" si="180"/>
        <v/>
      </c>
      <c r="AA808" s="24" t="str">
        <f t="shared" si="187"/>
        <v/>
      </c>
      <c r="AC808" s="24" t="str">
        <f t="shared" ca="1" si="188"/>
        <v/>
      </c>
      <c r="AD808" s="24" t="str">
        <f t="shared" ca="1" si="188"/>
        <v/>
      </c>
      <c r="AE808" s="24" t="str">
        <f t="shared" ca="1" si="188"/>
        <v/>
      </c>
      <c r="AF808" s="24" t="str">
        <f t="shared" ca="1" si="188"/>
        <v/>
      </c>
      <c r="AG808" s="24" t="str">
        <f t="shared" ca="1" si="188"/>
        <v/>
      </c>
      <c r="AH808" s="24" t="str">
        <f t="shared" ca="1" si="188"/>
        <v/>
      </c>
    </row>
    <row r="809" spans="16:34" x14ac:dyDescent="0.25">
      <c r="P809" s="17">
        <v>810</v>
      </c>
      <c r="Q809" s="17">
        <f>VLOOKUP($P809,valores_RSI!$B$3:$D$1417,3,FALSE)</f>
        <v>60.869567369971698</v>
      </c>
      <c r="R809" s="17">
        <f t="shared" si="182"/>
        <v>80</v>
      </c>
      <c r="S809" s="24">
        <f t="shared" si="183"/>
        <v>1285</v>
      </c>
      <c r="T809" s="24">
        <f t="shared" si="183"/>
        <v>1384</v>
      </c>
      <c r="U809" s="24">
        <f t="shared" si="184"/>
        <v>1385</v>
      </c>
      <c r="V809" s="25" t="b">
        <f t="shared" si="178"/>
        <v>0</v>
      </c>
      <c r="W809" s="24" t="b">
        <f t="shared" si="179"/>
        <v>0</v>
      </c>
      <c r="X809" s="24" t="str">
        <f t="shared" si="189"/>
        <v/>
      </c>
      <c r="Y809" s="24" t="str">
        <f t="shared" si="189"/>
        <v/>
      </c>
      <c r="Z809" s="24" t="str">
        <f t="shared" si="180"/>
        <v/>
      </c>
      <c r="AA809" s="24" t="str">
        <f t="shared" si="187"/>
        <v/>
      </c>
      <c r="AC809" s="24" t="str">
        <f t="shared" ca="1" si="188"/>
        <v/>
      </c>
      <c r="AD809" s="24" t="str">
        <f t="shared" ca="1" si="188"/>
        <v/>
      </c>
      <c r="AE809" s="24" t="str">
        <f t="shared" ca="1" si="188"/>
        <v/>
      </c>
      <c r="AF809" s="24" t="str">
        <f t="shared" ca="1" si="188"/>
        <v/>
      </c>
      <c r="AG809" s="24" t="str">
        <f t="shared" ca="1" si="188"/>
        <v/>
      </c>
      <c r="AH809" s="24" t="str">
        <f t="shared" ca="1" si="188"/>
        <v/>
      </c>
    </row>
    <row r="810" spans="16:34" x14ac:dyDescent="0.25">
      <c r="P810" s="17">
        <v>811</v>
      </c>
      <c r="Q810" s="17">
        <f>VLOOKUP($P810,valores_RSI!$B$3:$D$1417,3,FALSE)</f>
        <v>61.071656193696903</v>
      </c>
      <c r="R810" s="17">
        <f t="shared" si="182"/>
        <v>80</v>
      </c>
      <c r="S810" s="24">
        <f t="shared" si="183"/>
        <v>1285</v>
      </c>
      <c r="T810" s="24">
        <f t="shared" si="183"/>
        <v>1384</v>
      </c>
      <c r="U810" s="24">
        <f t="shared" si="184"/>
        <v>1385</v>
      </c>
      <c r="V810" s="25" t="b">
        <f t="shared" si="178"/>
        <v>0</v>
      </c>
      <c r="W810" s="24" t="b">
        <f t="shared" si="179"/>
        <v>0</v>
      </c>
      <c r="X810" s="24" t="str">
        <f t="shared" si="189"/>
        <v/>
      </c>
      <c r="Y810" s="24" t="str">
        <f t="shared" si="189"/>
        <v/>
      </c>
      <c r="Z810" s="24" t="str">
        <f t="shared" si="180"/>
        <v/>
      </c>
      <c r="AA810" s="24" t="str">
        <f t="shared" si="187"/>
        <v/>
      </c>
      <c r="AC810" s="24" t="str">
        <f t="shared" ca="1" si="188"/>
        <v/>
      </c>
      <c r="AD810" s="24" t="str">
        <f t="shared" ca="1" si="188"/>
        <v/>
      </c>
      <c r="AE810" s="24" t="str">
        <f t="shared" ca="1" si="188"/>
        <v/>
      </c>
      <c r="AF810" s="24" t="str">
        <f t="shared" ca="1" si="188"/>
        <v/>
      </c>
      <c r="AG810" s="24" t="str">
        <f t="shared" ca="1" si="188"/>
        <v/>
      </c>
      <c r="AH810" s="24" t="str">
        <f t="shared" ca="1" si="188"/>
        <v/>
      </c>
    </row>
    <row r="811" spans="16:34" x14ac:dyDescent="0.25">
      <c r="P811" s="17">
        <v>812</v>
      </c>
      <c r="Q811" s="17">
        <f>VLOOKUP($P811,valores_RSI!$B$3:$D$1417,3,FALSE)</f>
        <v>62.9947120169195</v>
      </c>
      <c r="R811" s="17">
        <f t="shared" si="182"/>
        <v>80</v>
      </c>
      <c r="S811" s="24">
        <f t="shared" si="183"/>
        <v>1285</v>
      </c>
      <c r="T811" s="24">
        <f t="shared" si="183"/>
        <v>1384</v>
      </c>
      <c r="U811" s="24">
        <f t="shared" si="184"/>
        <v>1385</v>
      </c>
      <c r="V811" s="25" t="b">
        <f t="shared" si="178"/>
        <v>0</v>
      </c>
      <c r="W811" s="24" t="b">
        <f t="shared" si="179"/>
        <v>0</v>
      </c>
      <c r="X811" s="24" t="str">
        <f t="shared" si="189"/>
        <v/>
      </c>
      <c r="Y811" s="24" t="str">
        <f t="shared" si="189"/>
        <v/>
      </c>
      <c r="Z811" s="24" t="str">
        <f t="shared" si="180"/>
        <v/>
      </c>
      <c r="AA811" s="24" t="str">
        <f t="shared" si="187"/>
        <v/>
      </c>
      <c r="AC811" s="24" t="str">
        <f t="shared" ca="1" si="188"/>
        <v/>
      </c>
      <c r="AD811" s="24" t="str">
        <f t="shared" ca="1" si="188"/>
        <v/>
      </c>
      <c r="AE811" s="24" t="str">
        <f t="shared" ca="1" si="188"/>
        <v/>
      </c>
      <c r="AF811" s="24" t="str">
        <f t="shared" ca="1" si="188"/>
        <v/>
      </c>
      <c r="AG811" s="24" t="str">
        <f t="shared" ca="1" si="188"/>
        <v/>
      </c>
      <c r="AH811" s="24" t="str">
        <f t="shared" ca="1" si="188"/>
        <v/>
      </c>
    </row>
    <row r="812" spans="16:34" x14ac:dyDescent="0.25">
      <c r="P812" s="17">
        <v>813</v>
      </c>
      <c r="Q812" s="17">
        <f>VLOOKUP($P812,valores_RSI!$B$3:$D$1417,3,FALSE)</f>
        <v>66.1216401243056</v>
      </c>
      <c r="R812" s="17">
        <f t="shared" si="182"/>
        <v>80</v>
      </c>
      <c r="S812" s="24">
        <f t="shared" si="183"/>
        <v>1285</v>
      </c>
      <c r="T812" s="24">
        <f t="shared" si="183"/>
        <v>1384</v>
      </c>
      <c r="U812" s="24">
        <f t="shared" si="184"/>
        <v>1385</v>
      </c>
      <c r="V812" s="25" t="b">
        <f t="shared" si="178"/>
        <v>0</v>
      </c>
      <c r="W812" s="24" t="b">
        <f t="shared" si="179"/>
        <v>0</v>
      </c>
      <c r="X812" s="24" t="str">
        <f t="shared" si="189"/>
        <v/>
      </c>
      <c r="Y812" s="24" t="str">
        <f t="shared" si="189"/>
        <v/>
      </c>
      <c r="Z812" s="24" t="str">
        <f t="shared" si="180"/>
        <v/>
      </c>
      <c r="AA812" s="24" t="str">
        <f t="shared" si="187"/>
        <v/>
      </c>
      <c r="AC812" s="24" t="str">
        <f t="shared" ca="1" si="188"/>
        <v/>
      </c>
      <c r="AD812" s="24" t="str">
        <f t="shared" ca="1" si="188"/>
        <v/>
      </c>
      <c r="AE812" s="24" t="str">
        <f t="shared" ca="1" si="188"/>
        <v/>
      </c>
      <c r="AF812" s="24" t="str">
        <f t="shared" ca="1" si="188"/>
        <v/>
      </c>
      <c r="AG812" s="24" t="str">
        <f t="shared" ca="1" si="188"/>
        <v/>
      </c>
      <c r="AH812" s="24" t="str">
        <f t="shared" ca="1" si="188"/>
        <v/>
      </c>
    </row>
    <row r="813" spans="16:34" x14ac:dyDescent="0.25">
      <c r="P813" s="17">
        <v>814</v>
      </c>
      <c r="Q813" s="17">
        <f>VLOOKUP($P813,valores_RSI!$B$3:$D$1417,3,FALSE)</f>
        <v>65.141310581389305</v>
      </c>
      <c r="R813" s="17">
        <f t="shared" si="182"/>
        <v>80</v>
      </c>
      <c r="S813" s="24">
        <f t="shared" si="183"/>
        <v>1285</v>
      </c>
      <c r="T813" s="24">
        <f t="shared" si="183"/>
        <v>1384</v>
      </c>
      <c r="U813" s="24">
        <f t="shared" si="184"/>
        <v>1385</v>
      </c>
      <c r="V813" s="25" t="b">
        <f t="shared" si="178"/>
        <v>0</v>
      </c>
      <c r="W813" s="24" t="b">
        <f t="shared" si="179"/>
        <v>0</v>
      </c>
      <c r="X813" s="24" t="str">
        <f t="shared" si="189"/>
        <v/>
      </c>
      <c r="Y813" s="24" t="str">
        <f t="shared" si="189"/>
        <v/>
      </c>
      <c r="Z813" s="24" t="str">
        <f t="shared" si="180"/>
        <v/>
      </c>
      <c r="AA813" s="24" t="str">
        <f t="shared" si="187"/>
        <v/>
      </c>
      <c r="AC813" s="24" t="str">
        <f t="shared" ca="1" si="188"/>
        <v/>
      </c>
      <c r="AD813" s="24" t="str">
        <f t="shared" ca="1" si="188"/>
        <v/>
      </c>
      <c r="AE813" s="24" t="str">
        <f t="shared" ca="1" si="188"/>
        <v/>
      </c>
      <c r="AF813" s="24" t="str">
        <f t="shared" ca="1" si="188"/>
        <v/>
      </c>
      <c r="AG813" s="24" t="str">
        <f t="shared" ca="1" si="188"/>
        <v/>
      </c>
      <c r="AH813" s="24" t="str">
        <f t="shared" ca="1" si="188"/>
        <v/>
      </c>
    </row>
    <row r="814" spans="16:34" x14ac:dyDescent="0.25">
      <c r="P814" s="17">
        <v>815</v>
      </c>
      <c r="Q814" s="17">
        <f>VLOOKUP($P814,valores_RSI!$B$3:$D$1417,3,FALSE)</f>
        <v>63.726136491770703</v>
      </c>
      <c r="R814" s="17">
        <f t="shared" si="182"/>
        <v>80</v>
      </c>
      <c r="S814" s="24">
        <f t="shared" si="183"/>
        <v>1285</v>
      </c>
      <c r="T814" s="24">
        <f t="shared" si="183"/>
        <v>1384</v>
      </c>
      <c r="U814" s="24">
        <f t="shared" si="184"/>
        <v>1385</v>
      </c>
      <c r="V814" s="25" t="b">
        <f t="shared" si="178"/>
        <v>0</v>
      </c>
      <c r="W814" s="24" t="b">
        <f t="shared" si="179"/>
        <v>0</v>
      </c>
      <c r="X814" s="24" t="str">
        <f t="shared" si="189"/>
        <v/>
      </c>
      <c r="Y814" s="24" t="str">
        <f t="shared" si="189"/>
        <v/>
      </c>
      <c r="Z814" s="24" t="str">
        <f t="shared" si="180"/>
        <v/>
      </c>
      <c r="AA814" s="24" t="str">
        <f t="shared" si="187"/>
        <v/>
      </c>
      <c r="AC814" s="24" t="str">
        <f t="shared" ca="1" si="188"/>
        <v/>
      </c>
      <c r="AD814" s="24" t="str">
        <f t="shared" ca="1" si="188"/>
        <v/>
      </c>
      <c r="AE814" s="24" t="str">
        <f t="shared" ca="1" si="188"/>
        <v/>
      </c>
      <c r="AF814" s="24" t="str">
        <f t="shared" ca="1" si="188"/>
        <v/>
      </c>
      <c r="AG814" s="24" t="str">
        <f t="shared" ca="1" si="188"/>
        <v/>
      </c>
      <c r="AH814" s="24" t="str">
        <f t="shared" ca="1" si="188"/>
        <v/>
      </c>
    </row>
    <row r="815" spans="16:34" x14ac:dyDescent="0.25">
      <c r="P815" s="17">
        <v>816</v>
      </c>
      <c r="Q815" s="17">
        <f>VLOOKUP($P815,valores_RSI!$B$3:$D$1417,3,FALSE)</f>
        <v>62.149206577152299</v>
      </c>
      <c r="R815" s="17">
        <f t="shared" si="182"/>
        <v>80</v>
      </c>
      <c r="S815" s="24">
        <f t="shared" si="183"/>
        <v>1285</v>
      </c>
      <c r="T815" s="24">
        <f t="shared" si="183"/>
        <v>1384</v>
      </c>
      <c r="U815" s="24">
        <f t="shared" si="184"/>
        <v>1385</v>
      </c>
      <c r="V815" s="25" t="b">
        <f t="shared" si="178"/>
        <v>0</v>
      </c>
      <c r="W815" s="24" t="b">
        <f t="shared" si="179"/>
        <v>0</v>
      </c>
      <c r="X815" s="24" t="str">
        <f t="shared" si="189"/>
        <v/>
      </c>
      <c r="Y815" s="24" t="str">
        <f t="shared" si="189"/>
        <v/>
      </c>
      <c r="Z815" s="24" t="str">
        <f t="shared" si="180"/>
        <v/>
      </c>
      <c r="AA815" s="24" t="str">
        <f t="shared" si="187"/>
        <v/>
      </c>
      <c r="AC815" s="24" t="str">
        <f t="shared" ca="1" si="188"/>
        <v/>
      </c>
      <c r="AD815" s="24" t="str">
        <f t="shared" ca="1" si="188"/>
        <v/>
      </c>
      <c r="AE815" s="24" t="str">
        <f t="shared" ca="1" si="188"/>
        <v/>
      </c>
      <c r="AF815" s="24" t="str">
        <f t="shared" ca="1" si="188"/>
        <v/>
      </c>
      <c r="AG815" s="24" t="str">
        <f t="shared" ca="1" si="188"/>
        <v/>
      </c>
      <c r="AH815" s="24" t="str">
        <f t="shared" ca="1" si="188"/>
        <v/>
      </c>
    </row>
    <row r="816" spans="16:34" x14ac:dyDescent="0.25">
      <c r="P816" s="17">
        <v>817</v>
      </c>
      <c r="Q816" s="17">
        <f>VLOOKUP($P816,valores_RSI!$B$3:$D$1417,3,FALSE)</f>
        <v>63.789610908743803</v>
      </c>
      <c r="R816" s="17">
        <f t="shared" si="182"/>
        <v>80</v>
      </c>
      <c r="S816" s="24">
        <f t="shared" si="183"/>
        <v>1285</v>
      </c>
      <c r="T816" s="24">
        <f t="shared" si="183"/>
        <v>1384</v>
      </c>
      <c r="U816" s="24">
        <f t="shared" si="184"/>
        <v>1385</v>
      </c>
      <c r="V816" s="25" t="b">
        <f t="shared" si="178"/>
        <v>0</v>
      </c>
      <c r="W816" s="24" t="b">
        <f t="shared" si="179"/>
        <v>0</v>
      </c>
      <c r="X816" s="24" t="str">
        <f t="shared" si="189"/>
        <v/>
      </c>
      <c r="Y816" s="24" t="str">
        <f t="shared" si="189"/>
        <v/>
      </c>
      <c r="Z816" s="24" t="str">
        <f t="shared" si="180"/>
        <v/>
      </c>
      <c r="AA816" s="24" t="str">
        <f t="shared" si="187"/>
        <v/>
      </c>
      <c r="AC816" s="24" t="str">
        <f t="shared" ca="1" si="188"/>
        <v/>
      </c>
      <c r="AD816" s="24" t="str">
        <f t="shared" ca="1" si="188"/>
        <v/>
      </c>
      <c r="AE816" s="24" t="str">
        <f t="shared" ca="1" si="188"/>
        <v/>
      </c>
      <c r="AF816" s="24" t="str">
        <f t="shared" ca="1" si="188"/>
        <v/>
      </c>
      <c r="AG816" s="24" t="str">
        <f t="shared" ca="1" si="188"/>
        <v/>
      </c>
      <c r="AH816" s="24" t="str">
        <f t="shared" ca="1" si="188"/>
        <v/>
      </c>
    </row>
    <row r="817" spans="16:34" x14ac:dyDescent="0.25">
      <c r="P817" s="17">
        <v>818</v>
      </c>
      <c r="Q817" s="17">
        <f>VLOOKUP($P817,valores_RSI!$B$3:$D$1417,3,FALSE)</f>
        <v>64.498997724598098</v>
      </c>
      <c r="R817" s="17">
        <f t="shared" si="182"/>
        <v>80</v>
      </c>
      <c r="S817" s="24">
        <f t="shared" si="183"/>
        <v>1285</v>
      </c>
      <c r="T817" s="24">
        <f t="shared" si="183"/>
        <v>1384</v>
      </c>
      <c r="U817" s="24">
        <f t="shared" si="184"/>
        <v>1385</v>
      </c>
      <c r="V817" s="25" t="b">
        <f t="shared" si="178"/>
        <v>0</v>
      </c>
      <c r="W817" s="24" t="b">
        <f t="shared" si="179"/>
        <v>0</v>
      </c>
      <c r="X817" s="24" t="str">
        <f t="shared" si="189"/>
        <v/>
      </c>
      <c r="Y817" s="24" t="str">
        <f t="shared" si="189"/>
        <v/>
      </c>
      <c r="Z817" s="24" t="str">
        <f t="shared" si="180"/>
        <v/>
      </c>
      <c r="AA817" s="24" t="str">
        <f t="shared" si="187"/>
        <v/>
      </c>
      <c r="AC817" s="24" t="str">
        <f t="shared" ca="1" si="188"/>
        <v/>
      </c>
      <c r="AD817" s="24" t="str">
        <f t="shared" ca="1" si="188"/>
        <v/>
      </c>
      <c r="AE817" s="24" t="str">
        <f t="shared" ca="1" si="188"/>
        <v/>
      </c>
      <c r="AF817" s="24" t="str">
        <f t="shared" ca="1" si="188"/>
        <v/>
      </c>
      <c r="AG817" s="24" t="str">
        <f t="shared" ca="1" si="188"/>
        <v/>
      </c>
      <c r="AH817" s="24" t="str">
        <f t="shared" ca="1" si="188"/>
        <v/>
      </c>
    </row>
    <row r="818" spans="16:34" x14ac:dyDescent="0.25">
      <c r="P818" s="17">
        <v>819</v>
      </c>
      <c r="Q818" s="17">
        <f>VLOOKUP($P818,valores_RSI!$B$3:$D$1417,3,FALSE)</f>
        <v>67.381102459980795</v>
      </c>
      <c r="R818" s="17">
        <f t="shared" si="182"/>
        <v>80</v>
      </c>
      <c r="S818" s="24">
        <f t="shared" si="183"/>
        <v>1285</v>
      </c>
      <c r="T818" s="24">
        <f t="shared" si="183"/>
        <v>1384</v>
      </c>
      <c r="U818" s="24">
        <f t="shared" si="184"/>
        <v>1385</v>
      </c>
      <c r="V818" s="25" t="b">
        <f t="shared" si="178"/>
        <v>0</v>
      </c>
      <c r="W818" s="24" t="b">
        <f t="shared" si="179"/>
        <v>0</v>
      </c>
      <c r="X818" s="24" t="str">
        <f t="shared" si="189"/>
        <v/>
      </c>
      <c r="Y818" s="24" t="str">
        <f t="shared" si="189"/>
        <v/>
      </c>
      <c r="Z818" s="24" t="str">
        <f t="shared" si="180"/>
        <v/>
      </c>
      <c r="AA818" s="24" t="str">
        <f t="shared" si="187"/>
        <v/>
      </c>
      <c r="AC818" s="24" t="str">
        <f t="shared" ca="1" si="188"/>
        <v/>
      </c>
      <c r="AD818" s="24" t="str">
        <f t="shared" ca="1" si="188"/>
        <v/>
      </c>
      <c r="AE818" s="24" t="str">
        <f t="shared" ca="1" si="188"/>
        <v/>
      </c>
      <c r="AF818" s="24" t="str">
        <f t="shared" ca="1" si="188"/>
        <v/>
      </c>
      <c r="AG818" s="24" t="str">
        <f t="shared" ca="1" si="188"/>
        <v/>
      </c>
      <c r="AH818" s="24" t="str">
        <f t="shared" ca="1" si="188"/>
        <v/>
      </c>
    </row>
    <row r="819" spans="16:34" x14ac:dyDescent="0.25">
      <c r="P819" s="17">
        <v>820</v>
      </c>
      <c r="Q819" s="17">
        <f>VLOOKUP($P819,valores_RSI!$B$3:$D$1417,3,FALSE)</f>
        <v>68.956229630868293</v>
      </c>
      <c r="R819" s="17">
        <f t="shared" si="182"/>
        <v>80</v>
      </c>
      <c r="S819" s="24">
        <f t="shared" si="183"/>
        <v>1285</v>
      </c>
      <c r="T819" s="24">
        <f t="shared" si="183"/>
        <v>1384</v>
      </c>
      <c r="U819" s="24">
        <f t="shared" si="184"/>
        <v>1385</v>
      </c>
      <c r="V819" s="25" t="b">
        <f t="shared" si="178"/>
        <v>0</v>
      </c>
      <c r="W819" s="24" t="b">
        <f t="shared" si="179"/>
        <v>0</v>
      </c>
      <c r="X819" s="24" t="str">
        <f t="shared" si="189"/>
        <v/>
      </c>
      <c r="Y819" s="24" t="str">
        <f t="shared" si="189"/>
        <v/>
      </c>
      <c r="Z819" s="24" t="str">
        <f t="shared" si="180"/>
        <v/>
      </c>
      <c r="AA819" s="24" t="str">
        <f t="shared" si="187"/>
        <v/>
      </c>
      <c r="AC819" s="24" t="str">
        <f t="shared" ca="1" si="188"/>
        <v/>
      </c>
      <c r="AD819" s="24" t="str">
        <f t="shared" ca="1" si="188"/>
        <v/>
      </c>
      <c r="AE819" s="24" t="str">
        <f t="shared" ca="1" si="188"/>
        <v/>
      </c>
      <c r="AF819" s="24" t="str">
        <f t="shared" ca="1" si="188"/>
        <v/>
      </c>
      <c r="AG819" s="24" t="str">
        <f t="shared" ca="1" si="188"/>
        <v/>
      </c>
      <c r="AH819" s="24" t="str">
        <f t="shared" ca="1" si="188"/>
        <v/>
      </c>
    </row>
    <row r="820" spans="16:34" x14ac:dyDescent="0.25">
      <c r="P820" s="17">
        <v>821</v>
      </c>
      <c r="Q820" s="17">
        <f>VLOOKUP($P820,valores_RSI!$B$3:$D$1417,3,FALSE)</f>
        <v>69.707283707480002</v>
      </c>
      <c r="R820" s="17">
        <f t="shared" si="182"/>
        <v>80</v>
      </c>
      <c r="S820" s="24">
        <f t="shared" si="183"/>
        <v>1285</v>
      </c>
      <c r="T820" s="24">
        <f t="shared" si="183"/>
        <v>1384</v>
      </c>
      <c r="U820" s="24">
        <f t="shared" si="184"/>
        <v>1385</v>
      </c>
      <c r="V820" s="25" t="b">
        <f t="shared" si="178"/>
        <v>0</v>
      </c>
      <c r="W820" s="24" t="b">
        <f t="shared" si="179"/>
        <v>0</v>
      </c>
      <c r="X820" s="24" t="str">
        <f t="shared" si="189"/>
        <v/>
      </c>
      <c r="Y820" s="24" t="str">
        <f t="shared" si="189"/>
        <v/>
      </c>
      <c r="Z820" s="24" t="str">
        <f t="shared" si="180"/>
        <v/>
      </c>
      <c r="AA820" s="24" t="str">
        <f t="shared" si="187"/>
        <v/>
      </c>
      <c r="AC820" s="24" t="str">
        <f t="shared" ca="1" si="188"/>
        <v/>
      </c>
      <c r="AD820" s="24" t="str">
        <f t="shared" ca="1" si="188"/>
        <v/>
      </c>
      <c r="AE820" s="24" t="str">
        <f t="shared" ca="1" si="188"/>
        <v/>
      </c>
      <c r="AF820" s="24" t="str">
        <f t="shared" ca="1" si="188"/>
        <v/>
      </c>
      <c r="AG820" s="24" t="str">
        <f t="shared" ca="1" si="188"/>
        <v/>
      </c>
      <c r="AH820" s="24" t="str">
        <f t="shared" ca="1" si="188"/>
        <v/>
      </c>
    </row>
    <row r="821" spans="16:34" x14ac:dyDescent="0.25">
      <c r="P821" s="17">
        <v>822</v>
      </c>
      <c r="Q821" s="17">
        <f>VLOOKUP($P821,valores_RSI!$B$3:$D$1417,3,FALSE)</f>
        <v>71.047488144530604</v>
      </c>
      <c r="R821" s="17">
        <f t="shared" si="182"/>
        <v>80</v>
      </c>
      <c r="S821" s="24">
        <f t="shared" si="183"/>
        <v>1285</v>
      </c>
      <c r="T821" s="24">
        <f t="shared" si="183"/>
        <v>1384</v>
      </c>
      <c r="U821" s="24">
        <f t="shared" si="184"/>
        <v>1385</v>
      </c>
      <c r="V821" s="25" t="b">
        <f t="shared" si="178"/>
        <v>0</v>
      </c>
      <c r="W821" s="24" t="b">
        <f t="shared" si="179"/>
        <v>0</v>
      </c>
      <c r="X821" s="24" t="str">
        <f t="shared" si="189"/>
        <v/>
      </c>
      <c r="Y821" s="24" t="str">
        <f t="shared" si="189"/>
        <v/>
      </c>
      <c r="Z821" s="24" t="str">
        <f t="shared" si="180"/>
        <v/>
      </c>
      <c r="AA821" s="24" t="str">
        <f t="shared" si="187"/>
        <v/>
      </c>
      <c r="AC821" s="24" t="str">
        <f t="shared" ca="1" si="188"/>
        <v/>
      </c>
      <c r="AD821" s="24" t="str">
        <f t="shared" ca="1" si="188"/>
        <v/>
      </c>
      <c r="AE821" s="24" t="str">
        <f t="shared" ca="1" si="188"/>
        <v/>
      </c>
      <c r="AF821" s="24" t="str">
        <f t="shared" ca="1" si="188"/>
        <v/>
      </c>
      <c r="AG821" s="24" t="str">
        <f t="shared" ca="1" si="188"/>
        <v/>
      </c>
      <c r="AH821" s="24" t="str">
        <f t="shared" ca="1" si="188"/>
        <v/>
      </c>
    </row>
    <row r="822" spans="16:34" x14ac:dyDescent="0.25">
      <c r="P822" s="17">
        <v>823</v>
      </c>
      <c r="Q822" s="17">
        <f>VLOOKUP($P822,valores_RSI!$B$3:$D$1417,3,FALSE)</f>
        <v>74.417091228839098</v>
      </c>
      <c r="R822" s="17">
        <f t="shared" si="182"/>
        <v>80</v>
      </c>
      <c r="S822" s="24">
        <f t="shared" si="183"/>
        <v>1285</v>
      </c>
      <c r="T822" s="24">
        <f t="shared" si="183"/>
        <v>1384</v>
      </c>
      <c r="U822" s="24">
        <f t="shared" si="184"/>
        <v>1385</v>
      </c>
      <c r="V822" s="25" t="b">
        <f t="shared" si="178"/>
        <v>0</v>
      </c>
      <c r="W822" s="24" t="b">
        <f t="shared" si="179"/>
        <v>0</v>
      </c>
      <c r="X822" s="24" t="str">
        <f t="shared" si="189"/>
        <v/>
      </c>
      <c r="Y822" s="24" t="str">
        <f t="shared" si="189"/>
        <v/>
      </c>
      <c r="Z822" s="24" t="str">
        <f t="shared" si="180"/>
        <v/>
      </c>
      <c r="AA822" s="24" t="str">
        <f t="shared" si="187"/>
        <v/>
      </c>
      <c r="AC822" s="24" t="str">
        <f t="shared" ref="AC822:AH837" ca="1" si="190">IF($W822,IF(OR(OFFSET($AA822,AC$2,0)="abaixo",OFFSET($AA822,AC$2,0)="abaixo mas menor que o break"),IF($AA822="acima","cruzou_para_cima",""),""),"")</f>
        <v/>
      </c>
      <c r="AD822" s="24" t="str">
        <f t="shared" ca="1" si="190"/>
        <v/>
      </c>
      <c r="AE822" s="24" t="str">
        <f t="shared" ca="1" si="190"/>
        <v/>
      </c>
      <c r="AF822" s="24" t="str">
        <f t="shared" ca="1" si="190"/>
        <v/>
      </c>
      <c r="AG822" s="24" t="str">
        <f t="shared" ca="1" si="190"/>
        <v/>
      </c>
      <c r="AH822" s="24" t="str">
        <f t="shared" ca="1" si="190"/>
        <v/>
      </c>
    </row>
    <row r="823" spans="16:34" x14ac:dyDescent="0.25">
      <c r="P823" s="17">
        <v>824</v>
      </c>
      <c r="Q823" s="17">
        <f>VLOOKUP($P823,valores_RSI!$B$3:$D$1417,3,FALSE)</f>
        <v>70.577387747603794</v>
      </c>
      <c r="R823" s="17">
        <f t="shared" si="182"/>
        <v>80</v>
      </c>
      <c r="S823" s="24">
        <f t="shared" si="183"/>
        <v>1285</v>
      </c>
      <c r="T823" s="24">
        <f t="shared" si="183"/>
        <v>1384</v>
      </c>
      <c r="U823" s="24">
        <f t="shared" si="184"/>
        <v>1385</v>
      </c>
      <c r="V823" s="25" t="b">
        <f t="shared" si="178"/>
        <v>0</v>
      </c>
      <c r="W823" s="24" t="b">
        <f t="shared" si="179"/>
        <v>0</v>
      </c>
      <c r="X823" s="24" t="str">
        <f t="shared" si="189"/>
        <v/>
      </c>
      <c r="Y823" s="24" t="str">
        <f t="shared" si="189"/>
        <v/>
      </c>
      <c r="Z823" s="24" t="str">
        <f t="shared" si="180"/>
        <v/>
      </c>
      <c r="AA823" s="24" t="str">
        <f t="shared" si="187"/>
        <v/>
      </c>
      <c r="AC823" s="24" t="str">
        <f t="shared" ca="1" si="190"/>
        <v/>
      </c>
      <c r="AD823" s="24" t="str">
        <f t="shared" ca="1" si="190"/>
        <v/>
      </c>
      <c r="AE823" s="24" t="str">
        <f t="shared" ca="1" si="190"/>
        <v/>
      </c>
      <c r="AF823" s="24" t="str">
        <f t="shared" ca="1" si="190"/>
        <v/>
      </c>
      <c r="AG823" s="24" t="str">
        <f t="shared" ca="1" si="190"/>
        <v/>
      </c>
      <c r="AH823" s="24" t="str">
        <f t="shared" ca="1" si="190"/>
        <v/>
      </c>
    </row>
    <row r="824" spans="16:34" x14ac:dyDescent="0.25">
      <c r="P824" s="17">
        <v>825</v>
      </c>
      <c r="Q824" s="17">
        <f>VLOOKUP($P824,valores_RSI!$B$3:$D$1417,3,FALSE)</f>
        <v>70.3613101258873</v>
      </c>
      <c r="R824" s="17">
        <f t="shared" si="182"/>
        <v>80</v>
      </c>
      <c r="S824" s="24">
        <f t="shared" si="183"/>
        <v>1285</v>
      </c>
      <c r="T824" s="24">
        <f t="shared" si="183"/>
        <v>1384</v>
      </c>
      <c r="U824" s="24">
        <f t="shared" si="184"/>
        <v>1385</v>
      </c>
      <c r="V824" s="25" t="b">
        <f t="shared" si="178"/>
        <v>0</v>
      </c>
      <c r="W824" s="24" t="b">
        <f t="shared" si="179"/>
        <v>0</v>
      </c>
      <c r="X824" s="24" t="str">
        <f t="shared" si="189"/>
        <v/>
      </c>
      <c r="Y824" s="24" t="str">
        <f t="shared" si="189"/>
        <v/>
      </c>
      <c r="Z824" s="24" t="str">
        <f t="shared" si="180"/>
        <v/>
      </c>
      <c r="AA824" s="24" t="str">
        <f t="shared" si="187"/>
        <v/>
      </c>
      <c r="AC824" s="24" t="str">
        <f t="shared" ca="1" si="190"/>
        <v/>
      </c>
      <c r="AD824" s="24" t="str">
        <f t="shared" ca="1" si="190"/>
        <v/>
      </c>
      <c r="AE824" s="24" t="str">
        <f t="shared" ca="1" si="190"/>
        <v/>
      </c>
      <c r="AF824" s="24" t="str">
        <f t="shared" ca="1" si="190"/>
        <v/>
      </c>
      <c r="AG824" s="24" t="str">
        <f t="shared" ca="1" si="190"/>
        <v/>
      </c>
      <c r="AH824" s="24" t="str">
        <f t="shared" ca="1" si="190"/>
        <v/>
      </c>
    </row>
    <row r="825" spans="16:34" x14ac:dyDescent="0.25">
      <c r="P825" s="17">
        <v>826</v>
      </c>
      <c r="Q825" s="17">
        <f>VLOOKUP($P825,valores_RSI!$B$3:$D$1417,3,FALSE)</f>
        <v>70.030971101826694</v>
      </c>
      <c r="R825" s="17">
        <f t="shared" si="182"/>
        <v>80</v>
      </c>
      <c r="S825" s="24">
        <f t="shared" si="183"/>
        <v>1285</v>
      </c>
      <c r="T825" s="24">
        <f t="shared" si="183"/>
        <v>1384</v>
      </c>
      <c r="U825" s="24">
        <f t="shared" si="184"/>
        <v>1385</v>
      </c>
      <c r="V825" s="25" t="b">
        <f t="shared" si="178"/>
        <v>0</v>
      </c>
      <c r="W825" s="24" t="b">
        <f t="shared" si="179"/>
        <v>0</v>
      </c>
      <c r="X825" s="24" t="str">
        <f t="shared" si="189"/>
        <v/>
      </c>
      <c r="Y825" s="24" t="str">
        <f t="shared" si="189"/>
        <v/>
      </c>
      <c r="Z825" s="24" t="str">
        <f t="shared" si="180"/>
        <v/>
      </c>
      <c r="AA825" s="24" t="str">
        <f t="shared" si="187"/>
        <v/>
      </c>
      <c r="AC825" s="24" t="str">
        <f t="shared" ca="1" si="190"/>
        <v/>
      </c>
      <c r="AD825" s="24" t="str">
        <f t="shared" ca="1" si="190"/>
        <v/>
      </c>
      <c r="AE825" s="24" t="str">
        <f t="shared" ca="1" si="190"/>
        <v/>
      </c>
      <c r="AF825" s="24" t="str">
        <f t="shared" ca="1" si="190"/>
        <v/>
      </c>
      <c r="AG825" s="24" t="str">
        <f t="shared" ca="1" si="190"/>
        <v/>
      </c>
      <c r="AH825" s="24" t="str">
        <f t="shared" ca="1" si="190"/>
        <v/>
      </c>
    </row>
    <row r="826" spans="16:34" x14ac:dyDescent="0.25">
      <c r="P826" s="17">
        <v>827</v>
      </c>
      <c r="Q826" s="17">
        <f>VLOOKUP($P826,valores_RSI!$B$3:$D$1417,3,FALSE)</f>
        <v>69.521421047384607</v>
      </c>
      <c r="R826" s="17">
        <f t="shared" si="182"/>
        <v>80</v>
      </c>
      <c r="S826" s="24">
        <f t="shared" si="183"/>
        <v>1285</v>
      </c>
      <c r="T826" s="24">
        <f t="shared" si="183"/>
        <v>1384</v>
      </c>
      <c r="U826" s="24">
        <f t="shared" si="184"/>
        <v>1385</v>
      </c>
      <c r="V826" s="25" t="b">
        <f t="shared" si="178"/>
        <v>0</v>
      </c>
      <c r="W826" s="24" t="b">
        <f t="shared" si="179"/>
        <v>0</v>
      </c>
      <c r="X826" s="24" t="str">
        <f t="shared" si="189"/>
        <v/>
      </c>
      <c r="Y826" s="24" t="str">
        <f t="shared" si="189"/>
        <v/>
      </c>
      <c r="Z826" s="24" t="str">
        <f t="shared" si="180"/>
        <v/>
      </c>
      <c r="AA826" s="24" t="str">
        <f t="shared" si="187"/>
        <v/>
      </c>
      <c r="AC826" s="24" t="str">
        <f t="shared" ca="1" si="190"/>
        <v/>
      </c>
      <c r="AD826" s="24" t="str">
        <f t="shared" ca="1" si="190"/>
        <v/>
      </c>
      <c r="AE826" s="24" t="str">
        <f t="shared" ca="1" si="190"/>
        <v/>
      </c>
      <c r="AF826" s="24" t="str">
        <f t="shared" ca="1" si="190"/>
        <v/>
      </c>
      <c r="AG826" s="24" t="str">
        <f t="shared" ca="1" si="190"/>
        <v/>
      </c>
      <c r="AH826" s="24" t="str">
        <f t="shared" ca="1" si="190"/>
        <v/>
      </c>
    </row>
    <row r="827" spans="16:34" x14ac:dyDescent="0.25">
      <c r="P827" s="17">
        <v>828</v>
      </c>
      <c r="Q827" s="17">
        <f>VLOOKUP($P827,valores_RSI!$B$3:$D$1417,3,FALSE)</f>
        <v>67.925787037657301</v>
      </c>
      <c r="R827" s="17">
        <f t="shared" si="182"/>
        <v>80</v>
      </c>
      <c r="S827" s="24">
        <f t="shared" si="183"/>
        <v>1285</v>
      </c>
      <c r="T827" s="24">
        <f t="shared" si="183"/>
        <v>1384</v>
      </c>
      <c r="U827" s="24">
        <f t="shared" si="184"/>
        <v>1385</v>
      </c>
      <c r="V827" s="25" t="b">
        <f t="shared" si="178"/>
        <v>0</v>
      </c>
      <c r="W827" s="24" t="b">
        <f t="shared" si="179"/>
        <v>0</v>
      </c>
      <c r="X827" s="24" t="str">
        <f t="shared" si="189"/>
        <v/>
      </c>
      <c r="Y827" s="24" t="str">
        <f t="shared" si="189"/>
        <v/>
      </c>
      <c r="Z827" s="24" t="str">
        <f t="shared" si="180"/>
        <v/>
      </c>
      <c r="AA827" s="24" t="str">
        <f t="shared" si="187"/>
        <v/>
      </c>
      <c r="AC827" s="24" t="str">
        <f t="shared" ca="1" si="190"/>
        <v/>
      </c>
      <c r="AD827" s="24" t="str">
        <f t="shared" ca="1" si="190"/>
        <v/>
      </c>
      <c r="AE827" s="24" t="str">
        <f t="shared" ca="1" si="190"/>
        <v/>
      </c>
      <c r="AF827" s="24" t="str">
        <f t="shared" ca="1" si="190"/>
        <v/>
      </c>
      <c r="AG827" s="24" t="str">
        <f t="shared" ca="1" si="190"/>
        <v/>
      </c>
      <c r="AH827" s="24" t="str">
        <f t="shared" ca="1" si="190"/>
        <v/>
      </c>
    </row>
    <row r="828" spans="16:34" x14ac:dyDescent="0.25">
      <c r="P828" s="17">
        <v>829</v>
      </c>
      <c r="Q828" s="17">
        <f>VLOOKUP($P828,valores_RSI!$B$3:$D$1417,3,FALSE)</f>
        <v>66.5344052170569</v>
      </c>
      <c r="R828" s="17">
        <f t="shared" si="182"/>
        <v>80</v>
      </c>
      <c r="S828" s="24">
        <f t="shared" si="183"/>
        <v>1285</v>
      </c>
      <c r="T828" s="24">
        <f t="shared" si="183"/>
        <v>1384</v>
      </c>
      <c r="U828" s="24">
        <f t="shared" si="184"/>
        <v>1385</v>
      </c>
      <c r="V828" s="25" t="b">
        <f t="shared" si="178"/>
        <v>0</v>
      </c>
      <c r="W828" s="24" t="b">
        <f t="shared" si="179"/>
        <v>0</v>
      </c>
      <c r="X828" s="24" t="str">
        <f t="shared" ref="X828:Y847" si="191">IF($V828,VLOOKUP($R828,$B$5:$N$101,X$2,FALSE),"")</f>
        <v/>
      </c>
      <c r="Y828" s="24" t="str">
        <f t="shared" si="191"/>
        <v/>
      </c>
      <c r="Z828" s="24" t="str">
        <f t="shared" si="180"/>
        <v/>
      </c>
      <c r="AA828" s="24" t="str">
        <f t="shared" si="187"/>
        <v/>
      </c>
      <c r="AC828" s="24" t="str">
        <f t="shared" ca="1" si="190"/>
        <v/>
      </c>
      <c r="AD828" s="24" t="str">
        <f t="shared" ca="1" si="190"/>
        <v/>
      </c>
      <c r="AE828" s="24" t="str">
        <f t="shared" ca="1" si="190"/>
        <v/>
      </c>
      <c r="AF828" s="24" t="str">
        <f t="shared" ca="1" si="190"/>
        <v/>
      </c>
      <c r="AG828" s="24" t="str">
        <f t="shared" ca="1" si="190"/>
        <v/>
      </c>
      <c r="AH828" s="24" t="str">
        <f t="shared" ca="1" si="190"/>
        <v/>
      </c>
    </row>
    <row r="829" spans="16:34" x14ac:dyDescent="0.25">
      <c r="P829" s="17">
        <v>830</v>
      </c>
      <c r="Q829" s="17">
        <f>VLOOKUP($P829,valores_RSI!$B$3:$D$1417,3,FALSE)</f>
        <v>60.397454411759099</v>
      </c>
      <c r="R829" s="17">
        <f t="shared" si="182"/>
        <v>80</v>
      </c>
      <c r="S829" s="24">
        <f t="shared" si="183"/>
        <v>1285</v>
      </c>
      <c r="T829" s="24">
        <f t="shared" si="183"/>
        <v>1384</v>
      </c>
      <c r="U829" s="24">
        <f t="shared" si="184"/>
        <v>1385</v>
      </c>
      <c r="V829" s="25" t="b">
        <f t="shared" si="178"/>
        <v>0</v>
      </c>
      <c r="W829" s="24" t="b">
        <f t="shared" si="179"/>
        <v>0</v>
      </c>
      <c r="X829" s="24" t="str">
        <f t="shared" si="191"/>
        <v/>
      </c>
      <c r="Y829" s="24" t="str">
        <f t="shared" si="191"/>
        <v/>
      </c>
      <c r="Z829" s="24" t="str">
        <f t="shared" si="180"/>
        <v/>
      </c>
      <c r="AA829" s="24" t="str">
        <f t="shared" si="187"/>
        <v/>
      </c>
      <c r="AC829" s="24" t="str">
        <f t="shared" ca="1" si="190"/>
        <v/>
      </c>
      <c r="AD829" s="24" t="str">
        <f t="shared" ca="1" si="190"/>
        <v/>
      </c>
      <c r="AE829" s="24" t="str">
        <f t="shared" ca="1" si="190"/>
        <v/>
      </c>
      <c r="AF829" s="24" t="str">
        <f t="shared" ca="1" si="190"/>
        <v/>
      </c>
      <c r="AG829" s="24" t="str">
        <f t="shared" ca="1" si="190"/>
        <v/>
      </c>
      <c r="AH829" s="24" t="str">
        <f t="shared" ca="1" si="190"/>
        <v/>
      </c>
    </row>
    <row r="830" spans="16:34" x14ac:dyDescent="0.25">
      <c r="P830" s="17">
        <v>831</v>
      </c>
      <c r="Q830" s="17">
        <f>VLOOKUP($P830,valores_RSI!$B$3:$D$1417,3,FALSE)</f>
        <v>63.636370801465297</v>
      </c>
      <c r="R830" s="17">
        <f t="shared" si="182"/>
        <v>80</v>
      </c>
      <c r="S830" s="24">
        <f t="shared" si="183"/>
        <v>1285</v>
      </c>
      <c r="T830" s="24">
        <f t="shared" si="183"/>
        <v>1384</v>
      </c>
      <c r="U830" s="24">
        <f t="shared" si="184"/>
        <v>1385</v>
      </c>
      <c r="V830" s="25" t="b">
        <f t="shared" si="178"/>
        <v>0</v>
      </c>
      <c r="W830" s="24" t="b">
        <f t="shared" si="179"/>
        <v>0</v>
      </c>
      <c r="X830" s="24" t="str">
        <f t="shared" si="191"/>
        <v/>
      </c>
      <c r="Y830" s="24" t="str">
        <f t="shared" si="191"/>
        <v/>
      </c>
      <c r="Z830" s="24" t="str">
        <f t="shared" si="180"/>
        <v/>
      </c>
      <c r="AA830" s="24" t="str">
        <f t="shared" si="187"/>
        <v/>
      </c>
      <c r="AC830" s="24" t="str">
        <f t="shared" ca="1" si="190"/>
        <v/>
      </c>
      <c r="AD830" s="24" t="str">
        <f t="shared" ca="1" si="190"/>
        <v/>
      </c>
      <c r="AE830" s="24" t="str">
        <f t="shared" ca="1" si="190"/>
        <v/>
      </c>
      <c r="AF830" s="24" t="str">
        <f t="shared" ca="1" si="190"/>
        <v/>
      </c>
      <c r="AG830" s="24" t="str">
        <f t="shared" ca="1" si="190"/>
        <v/>
      </c>
      <c r="AH830" s="24" t="str">
        <f t="shared" ca="1" si="190"/>
        <v/>
      </c>
    </row>
    <row r="831" spans="16:34" x14ac:dyDescent="0.25">
      <c r="P831" s="17">
        <v>832</v>
      </c>
      <c r="Q831" s="17">
        <f>VLOOKUP($P831,valores_RSI!$B$3:$D$1417,3,FALSE)</f>
        <v>61.290336113067198</v>
      </c>
      <c r="R831" s="17">
        <f t="shared" si="182"/>
        <v>80</v>
      </c>
      <c r="S831" s="24">
        <f t="shared" si="183"/>
        <v>1285</v>
      </c>
      <c r="T831" s="24">
        <f t="shared" si="183"/>
        <v>1384</v>
      </c>
      <c r="U831" s="24">
        <f t="shared" si="184"/>
        <v>1385</v>
      </c>
      <c r="V831" s="25" t="b">
        <f t="shared" si="178"/>
        <v>0</v>
      </c>
      <c r="W831" s="24" t="b">
        <f t="shared" si="179"/>
        <v>0</v>
      </c>
      <c r="X831" s="24" t="str">
        <f t="shared" si="191"/>
        <v/>
      </c>
      <c r="Y831" s="24" t="str">
        <f t="shared" si="191"/>
        <v/>
      </c>
      <c r="Z831" s="24" t="str">
        <f t="shared" si="180"/>
        <v/>
      </c>
      <c r="AA831" s="24" t="str">
        <f t="shared" si="187"/>
        <v/>
      </c>
      <c r="AC831" s="24" t="str">
        <f t="shared" ca="1" si="190"/>
        <v/>
      </c>
      <c r="AD831" s="24" t="str">
        <f t="shared" ca="1" si="190"/>
        <v/>
      </c>
      <c r="AE831" s="24" t="str">
        <f t="shared" ca="1" si="190"/>
        <v/>
      </c>
      <c r="AF831" s="24" t="str">
        <f t="shared" ca="1" si="190"/>
        <v/>
      </c>
      <c r="AG831" s="24" t="str">
        <f t="shared" ca="1" si="190"/>
        <v/>
      </c>
      <c r="AH831" s="24" t="str">
        <f t="shared" ca="1" si="190"/>
        <v/>
      </c>
    </row>
    <row r="832" spans="16:34" x14ac:dyDescent="0.25">
      <c r="P832" s="17">
        <v>833</v>
      </c>
      <c r="Q832" s="17">
        <f>VLOOKUP($P832,valores_RSI!$B$3:$D$1417,3,FALSE)</f>
        <v>59.347824584633102</v>
      </c>
      <c r="R832" s="17">
        <f t="shared" si="182"/>
        <v>80</v>
      </c>
      <c r="S832" s="24">
        <f t="shared" si="183"/>
        <v>1285</v>
      </c>
      <c r="T832" s="24">
        <f t="shared" si="183"/>
        <v>1384</v>
      </c>
      <c r="U832" s="24">
        <f t="shared" si="184"/>
        <v>1385</v>
      </c>
      <c r="V832" s="25" t="b">
        <f t="shared" si="178"/>
        <v>0</v>
      </c>
      <c r="W832" s="24" t="b">
        <f t="shared" si="179"/>
        <v>0</v>
      </c>
      <c r="X832" s="24" t="str">
        <f t="shared" si="191"/>
        <v/>
      </c>
      <c r="Y832" s="24" t="str">
        <f t="shared" si="191"/>
        <v/>
      </c>
      <c r="Z832" s="24" t="str">
        <f t="shared" si="180"/>
        <v/>
      </c>
      <c r="AA832" s="24" t="str">
        <f t="shared" si="187"/>
        <v/>
      </c>
      <c r="AC832" s="24" t="str">
        <f t="shared" ca="1" si="190"/>
        <v/>
      </c>
      <c r="AD832" s="24" t="str">
        <f t="shared" ca="1" si="190"/>
        <v/>
      </c>
      <c r="AE832" s="24" t="str">
        <f t="shared" ca="1" si="190"/>
        <v/>
      </c>
      <c r="AF832" s="24" t="str">
        <f t="shared" ca="1" si="190"/>
        <v/>
      </c>
      <c r="AG832" s="24" t="str">
        <f t="shared" ca="1" si="190"/>
        <v/>
      </c>
      <c r="AH832" s="24" t="str">
        <f t="shared" ca="1" si="190"/>
        <v/>
      </c>
    </row>
    <row r="833" spans="16:34" x14ac:dyDescent="0.25">
      <c r="P833" s="17">
        <v>834</v>
      </c>
      <c r="Q833" s="17">
        <f>VLOOKUP($P833,valores_RSI!$B$3:$D$1417,3,FALSE)</f>
        <v>54.411765574280601</v>
      </c>
      <c r="R833" s="17">
        <f t="shared" si="182"/>
        <v>80</v>
      </c>
      <c r="S833" s="24">
        <f t="shared" si="183"/>
        <v>1285</v>
      </c>
      <c r="T833" s="24">
        <f t="shared" si="183"/>
        <v>1384</v>
      </c>
      <c r="U833" s="24">
        <f t="shared" si="184"/>
        <v>1385</v>
      </c>
      <c r="V833" s="25" t="b">
        <f t="shared" si="178"/>
        <v>0</v>
      </c>
      <c r="W833" s="24" t="b">
        <f t="shared" si="179"/>
        <v>0</v>
      </c>
      <c r="X833" s="24" t="str">
        <f t="shared" si="191"/>
        <v/>
      </c>
      <c r="Y833" s="24" t="str">
        <f t="shared" si="191"/>
        <v/>
      </c>
      <c r="Z833" s="24" t="str">
        <f t="shared" si="180"/>
        <v/>
      </c>
      <c r="AA833" s="24" t="str">
        <f t="shared" si="187"/>
        <v/>
      </c>
      <c r="AC833" s="24" t="str">
        <f t="shared" ca="1" si="190"/>
        <v/>
      </c>
      <c r="AD833" s="24" t="str">
        <f t="shared" ca="1" si="190"/>
        <v/>
      </c>
      <c r="AE833" s="24" t="str">
        <f t="shared" ca="1" si="190"/>
        <v/>
      </c>
      <c r="AF833" s="24" t="str">
        <f t="shared" ca="1" si="190"/>
        <v/>
      </c>
      <c r="AG833" s="24" t="str">
        <f t="shared" ca="1" si="190"/>
        <v/>
      </c>
      <c r="AH833" s="24" t="str">
        <f t="shared" ca="1" si="190"/>
        <v/>
      </c>
    </row>
    <row r="834" spans="16:34" x14ac:dyDescent="0.25">
      <c r="P834" s="17">
        <v>835</v>
      </c>
      <c r="Q834" s="17">
        <f>VLOOKUP($P834,valores_RSI!$B$3:$D$1417,3,FALSE)</f>
        <v>63.171588752917202</v>
      </c>
      <c r="R834" s="17">
        <f t="shared" si="182"/>
        <v>80</v>
      </c>
      <c r="S834" s="24">
        <f t="shared" si="183"/>
        <v>1285</v>
      </c>
      <c r="T834" s="24">
        <f t="shared" si="183"/>
        <v>1384</v>
      </c>
      <c r="U834" s="24">
        <f t="shared" si="184"/>
        <v>1385</v>
      </c>
      <c r="V834" s="25" t="b">
        <f t="shared" si="178"/>
        <v>0</v>
      </c>
      <c r="W834" s="24" t="b">
        <f t="shared" si="179"/>
        <v>0</v>
      </c>
      <c r="X834" s="24" t="str">
        <f t="shared" si="191"/>
        <v/>
      </c>
      <c r="Y834" s="24" t="str">
        <f t="shared" si="191"/>
        <v/>
      </c>
      <c r="Z834" s="24" t="str">
        <f t="shared" si="180"/>
        <v/>
      </c>
      <c r="AA834" s="24" t="str">
        <f t="shared" si="187"/>
        <v/>
      </c>
      <c r="AC834" s="24" t="str">
        <f t="shared" ca="1" si="190"/>
        <v/>
      </c>
      <c r="AD834" s="24" t="str">
        <f t="shared" ca="1" si="190"/>
        <v/>
      </c>
      <c r="AE834" s="24" t="str">
        <f t="shared" ca="1" si="190"/>
        <v/>
      </c>
      <c r="AF834" s="24" t="str">
        <f t="shared" ca="1" si="190"/>
        <v/>
      </c>
      <c r="AG834" s="24" t="str">
        <f t="shared" ca="1" si="190"/>
        <v/>
      </c>
      <c r="AH834" s="24" t="str">
        <f t="shared" ca="1" si="190"/>
        <v/>
      </c>
    </row>
    <row r="835" spans="16:34" x14ac:dyDescent="0.25">
      <c r="P835" s="17">
        <v>836</v>
      </c>
      <c r="Q835" s="17">
        <f>VLOOKUP($P835,valores_RSI!$B$3:$D$1417,3,FALSE)</f>
        <v>66.267135535212603</v>
      </c>
      <c r="R835" s="17">
        <f t="shared" si="182"/>
        <v>80</v>
      </c>
      <c r="S835" s="24">
        <f t="shared" si="183"/>
        <v>1285</v>
      </c>
      <c r="T835" s="24">
        <f t="shared" si="183"/>
        <v>1384</v>
      </c>
      <c r="U835" s="24">
        <f t="shared" si="184"/>
        <v>1385</v>
      </c>
      <c r="V835" s="25" t="b">
        <f t="shared" si="178"/>
        <v>0</v>
      </c>
      <c r="W835" s="24" t="b">
        <f t="shared" si="179"/>
        <v>0</v>
      </c>
      <c r="X835" s="24" t="str">
        <f t="shared" si="191"/>
        <v/>
      </c>
      <c r="Y835" s="24" t="str">
        <f t="shared" si="191"/>
        <v/>
      </c>
      <c r="Z835" s="24" t="str">
        <f t="shared" si="180"/>
        <v/>
      </c>
      <c r="AA835" s="24" t="str">
        <f t="shared" si="187"/>
        <v/>
      </c>
      <c r="AC835" s="24" t="str">
        <f t="shared" ca="1" si="190"/>
        <v/>
      </c>
      <c r="AD835" s="24" t="str">
        <f t="shared" ca="1" si="190"/>
        <v/>
      </c>
      <c r="AE835" s="24" t="str">
        <f t="shared" ca="1" si="190"/>
        <v/>
      </c>
      <c r="AF835" s="24" t="str">
        <f t="shared" ca="1" si="190"/>
        <v/>
      </c>
      <c r="AG835" s="24" t="str">
        <f t="shared" ca="1" si="190"/>
        <v/>
      </c>
      <c r="AH835" s="24" t="str">
        <f t="shared" ca="1" si="190"/>
        <v/>
      </c>
    </row>
    <row r="836" spans="16:34" x14ac:dyDescent="0.25">
      <c r="P836" s="17">
        <v>837</v>
      </c>
      <c r="Q836" s="17">
        <f>VLOOKUP($P836,valores_RSI!$B$3:$D$1417,3,FALSE)</f>
        <v>66.040962463281005</v>
      </c>
      <c r="R836" s="17">
        <f t="shared" si="182"/>
        <v>80</v>
      </c>
      <c r="S836" s="24">
        <f t="shared" si="183"/>
        <v>1285</v>
      </c>
      <c r="T836" s="24">
        <f t="shared" si="183"/>
        <v>1384</v>
      </c>
      <c r="U836" s="24">
        <f t="shared" si="184"/>
        <v>1385</v>
      </c>
      <c r="V836" s="25" t="b">
        <f t="shared" si="178"/>
        <v>0</v>
      </c>
      <c r="W836" s="24" t="b">
        <f t="shared" si="179"/>
        <v>0</v>
      </c>
      <c r="X836" s="24" t="str">
        <f t="shared" si="191"/>
        <v/>
      </c>
      <c r="Y836" s="24" t="str">
        <f t="shared" si="191"/>
        <v/>
      </c>
      <c r="Z836" s="24" t="str">
        <f t="shared" si="180"/>
        <v/>
      </c>
      <c r="AA836" s="24" t="str">
        <f t="shared" si="187"/>
        <v/>
      </c>
      <c r="AC836" s="24" t="str">
        <f t="shared" ca="1" si="190"/>
        <v/>
      </c>
      <c r="AD836" s="24" t="str">
        <f t="shared" ca="1" si="190"/>
        <v/>
      </c>
      <c r="AE836" s="24" t="str">
        <f t="shared" ca="1" si="190"/>
        <v/>
      </c>
      <c r="AF836" s="24" t="str">
        <f t="shared" ca="1" si="190"/>
        <v/>
      </c>
      <c r="AG836" s="24" t="str">
        <f t="shared" ca="1" si="190"/>
        <v/>
      </c>
      <c r="AH836" s="24" t="str">
        <f t="shared" ca="1" si="190"/>
        <v/>
      </c>
    </row>
    <row r="837" spans="16:34" x14ac:dyDescent="0.25">
      <c r="P837" s="17">
        <v>838</v>
      </c>
      <c r="Q837" s="17">
        <f>VLOOKUP($P837,valores_RSI!$B$3:$D$1417,3,FALSE)</f>
        <v>65.778166135954194</v>
      </c>
      <c r="R837" s="17">
        <f t="shared" si="182"/>
        <v>80</v>
      </c>
      <c r="S837" s="24">
        <f t="shared" si="183"/>
        <v>1285</v>
      </c>
      <c r="T837" s="24">
        <f t="shared" si="183"/>
        <v>1384</v>
      </c>
      <c r="U837" s="24">
        <f t="shared" si="184"/>
        <v>1385</v>
      </c>
      <c r="V837" s="25" t="b">
        <f t="shared" si="178"/>
        <v>0</v>
      </c>
      <c r="W837" s="24" t="b">
        <f t="shared" si="179"/>
        <v>0</v>
      </c>
      <c r="X837" s="24" t="str">
        <f t="shared" si="191"/>
        <v/>
      </c>
      <c r="Y837" s="24" t="str">
        <f t="shared" si="191"/>
        <v/>
      </c>
      <c r="Z837" s="24" t="str">
        <f t="shared" si="180"/>
        <v/>
      </c>
      <c r="AA837" s="24" t="str">
        <f t="shared" si="187"/>
        <v/>
      </c>
      <c r="AC837" s="24" t="str">
        <f t="shared" ca="1" si="190"/>
        <v/>
      </c>
      <c r="AD837" s="24" t="str">
        <f t="shared" ca="1" si="190"/>
        <v/>
      </c>
      <c r="AE837" s="24" t="str">
        <f t="shared" ca="1" si="190"/>
        <v/>
      </c>
      <c r="AF837" s="24" t="str">
        <f t="shared" ca="1" si="190"/>
        <v/>
      </c>
      <c r="AG837" s="24" t="str">
        <f t="shared" ca="1" si="190"/>
        <v/>
      </c>
      <c r="AH837" s="24" t="str">
        <f t="shared" ca="1" si="190"/>
        <v/>
      </c>
    </row>
    <row r="838" spans="16:34" x14ac:dyDescent="0.25">
      <c r="P838" s="17">
        <v>839</v>
      </c>
      <c r="Q838" s="17">
        <f>VLOOKUP($P838,valores_RSI!$B$3:$D$1417,3,FALSE)</f>
        <v>60.840900621264502</v>
      </c>
      <c r="R838" s="17">
        <f t="shared" si="182"/>
        <v>80</v>
      </c>
      <c r="S838" s="24">
        <f t="shared" si="183"/>
        <v>1285</v>
      </c>
      <c r="T838" s="24">
        <f t="shared" si="183"/>
        <v>1384</v>
      </c>
      <c r="U838" s="24">
        <f t="shared" si="184"/>
        <v>1385</v>
      </c>
      <c r="V838" s="25" t="b">
        <f t="shared" ref="V838:V901" si="192">$P838&gt;=$T838+$L$3</f>
        <v>0</v>
      </c>
      <c r="W838" s="24" t="b">
        <f t="shared" ref="W838:W901" si="193">$P838&gt;=U838+$L$3</f>
        <v>0</v>
      </c>
      <c r="X838" s="24" t="str">
        <f t="shared" si="191"/>
        <v/>
      </c>
      <c r="Y838" s="24" t="str">
        <f t="shared" si="191"/>
        <v/>
      </c>
      <c r="Z838" s="24" t="str">
        <f t="shared" ref="Z838:Z901" si="194">IF($V838,P838*X838+Y838,"")</f>
        <v/>
      </c>
      <c r="AA838" s="24" t="str">
        <f t="shared" si="187"/>
        <v/>
      </c>
      <c r="AC838" s="24" t="str">
        <f t="shared" ref="AC838:AH853" ca="1" si="195">IF($W838,IF(OR(OFFSET($AA838,AC$2,0)="abaixo",OFFSET($AA838,AC$2,0)="abaixo mas menor que o break"),IF($AA838="acima","cruzou_para_cima",""),""),"")</f>
        <v/>
      </c>
      <c r="AD838" s="24" t="str">
        <f t="shared" ca="1" si="195"/>
        <v/>
      </c>
      <c r="AE838" s="24" t="str">
        <f t="shared" ca="1" si="195"/>
        <v/>
      </c>
      <c r="AF838" s="24" t="str">
        <f t="shared" ca="1" si="195"/>
        <v/>
      </c>
      <c r="AG838" s="24" t="str">
        <f t="shared" ca="1" si="195"/>
        <v/>
      </c>
      <c r="AH838" s="24" t="str">
        <f t="shared" ca="1" si="195"/>
        <v/>
      </c>
    </row>
    <row r="839" spans="16:34" x14ac:dyDescent="0.25">
      <c r="P839" s="17">
        <v>840</v>
      </c>
      <c r="Q839" s="17">
        <f>VLOOKUP($P839,valores_RSI!$B$3:$D$1417,3,FALSE)</f>
        <v>61.786009781343701</v>
      </c>
      <c r="R839" s="17">
        <f t="shared" ref="R839:R902" si="196">+R838</f>
        <v>80</v>
      </c>
      <c r="S839" s="24">
        <f t="shared" ref="S839:T902" si="197">+S838</f>
        <v>1285</v>
      </c>
      <c r="T839" s="24">
        <f t="shared" si="197"/>
        <v>1384</v>
      </c>
      <c r="U839" s="24">
        <f t="shared" ref="U839:U902" si="198">+U838</f>
        <v>1385</v>
      </c>
      <c r="V839" s="25" t="b">
        <f t="shared" si="192"/>
        <v>0</v>
      </c>
      <c r="W839" s="24" t="b">
        <f t="shared" si="193"/>
        <v>0</v>
      </c>
      <c r="X839" s="24" t="str">
        <f t="shared" si="191"/>
        <v/>
      </c>
      <c r="Y839" s="24" t="str">
        <f t="shared" si="191"/>
        <v/>
      </c>
      <c r="Z839" s="24" t="str">
        <f t="shared" si="194"/>
        <v/>
      </c>
      <c r="AA839" s="24" t="str">
        <f t="shared" si="187"/>
        <v/>
      </c>
      <c r="AC839" s="24" t="str">
        <f t="shared" ca="1" si="195"/>
        <v/>
      </c>
      <c r="AD839" s="24" t="str">
        <f t="shared" ca="1" si="195"/>
        <v/>
      </c>
      <c r="AE839" s="24" t="str">
        <f t="shared" ca="1" si="195"/>
        <v/>
      </c>
      <c r="AF839" s="24" t="str">
        <f t="shared" ca="1" si="195"/>
        <v/>
      </c>
      <c r="AG839" s="24" t="str">
        <f t="shared" ca="1" si="195"/>
        <v/>
      </c>
      <c r="AH839" s="24" t="str">
        <f t="shared" ca="1" si="195"/>
        <v/>
      </c>
    </row>
    <row r="840" spans="16:34" x14ac:dyDescent="0.25">
      <c r="P840" s="17">
        <v>841</v>
      </c>
      <c r="Q840" s="17">
        <f>VLOOKUP($P840,valores_RSI!$B$3:$D$1417,3,FALSE)</f>
        <v>63.006238697393002</v>
      </c>
      <c r="R840" s="17">
        <f t="shared" si="196"/>
        <v>80</v>
      </c>
      <c r="S840" s="24">
        <f t="shared" si="197"/>
        <v>1285</v>
      </c>
      <c r="T840" s="24">
        <f t="shared" si="197"/>
        <v>1384</v>
      </c>
      <c r="U840" s="24">
        <f t="shared" si="198"/>
        <v>1385</v>
      </c>
      <c r="V840" s="25" t="b">
        <f t="shared" si="192"/>
        <v>0</v>
      </c>
      <c r="W840" s="24" t="b">
        <f t="shared" si="193"/>
        <v>0</v>
      </c>
      <c r="X840" s="24" t="str">
        <f t="shared" si="191"/>
        <v/>
      </c>
      <c r="Y840" s="24" t="str">
        <f t="shared" si="191"/>
        <v/>
      </c>
      <c r="Z840" s="24" t="str">
        <f t="shared" si="194"/>
        <v/>
      </c>
      <c r="AA840" s="24" t="str">
        <f t="shared" si="187"/>
        <v/>
      </c>
      <c r="AC840" s="24" t="str">
        <f t="shared" ca="1" si="195"/>
        <v/>
      </c>
      <c r="AD840" s="24" t="str">
        <f t="shared" ca="1" si="195"/>
        <v/>
      </c>
      <c r="AE840" s="24" t="str">
        <f t="shared" ca="1" si="195"/>
        <v/>
      </c>
      <c r="AF840" s="24" t="str">
        <f t="shared" ca="1" si="195"/>
        <v/>
      </c>
      <c r="AG840" s="24" t="str">
        <f t="shared" ca="1" si="195"/>
        <v/>
      </c>
      <c r="AH840" s="24" t="str">
        <f t="shared" ca="1" si="195"/>
        <v/>
      </c>
    </row>
    <row r="841" spans="16:34" x14ac:dyDescent="0.25">
      <c r="P841" s="17">
        <v>842</v>
      </c>
      <c r="Q841" s="17">
        <f>VLOOKUP($P841,valores_RSI!$B$3:$D$1417,3,FALSE)</f>
        <v>57.110610776682996</v>
      </c>
      <c r="R841" s="17">
        <f t="shared" si="196"/>
        <v>80</v>
      </c>
      <c r="S841" s="24">
        <f t="shared" si="197"/>
        <v>1285</v>
      </c>
      <c r="T841" s="24">
        <f t="shared" si="197"/>
        <v>1384</v>
      </c>
      <c r="U841" s="24">
        <f t="shared" si="198"/>
        <v>1385</v>
      </c>
      <c r="V841" s="25" t="b">
        <f t="shared" si="192"/>
        <v>0</v>
      </c>
      <c r="W841" s="24" t="b">
        <f t="shared" si="193"/>
        <v>0</v>
      </c>
      <c r="X841" s="24" t="str">
        <f t="shared" si="191"/>
        <v/>
      </c>
      <c r="Y841" s="24" t="str">
        <f t="shared" si="191"/>
        <v/>
      </c>
      <c r="Z841" s="24" t="str">
        <f t="shared" si="194"/>
        <v/>
      </c>
      <c r="AA841" s="24" t="str">
        <f t="shared" si="187"/>
        <v/>
      </c>
      <c r="AC841" s="24" t="str">
        <f t="shared" ca="1" si="195"/>
        <v/>
      </c>
      <c r="AD841" s="24" t="str">
        <f t="shared" ca="1" si="195"/>
        <v/>
      </c>
      <c r="AE841" s="24" t="str">
        <f t="shared" ca="1" si="195"/>
        <v/>
      </c>
      <c r="AF841" s="24" t="str">
        <f t="shared" ca="1" si="195"/>
        <v/>
      </c>
      <c r="AG841" s="24" t="str">
        <f t="shared" ca="1" si="195"/>
        <v/>
      </c>
      <c r="AH841" s="24" t="str">
        <f t="shared" ca="1" si="195"/>
        <v/>
      </c>
    </row>
    <row r="842" spans="16:34" x14ac:dyDescent="0.25">
      <c r="P842" s="17">
        <v>843</v>
      </c>
      <c r="Q842" s="17">
        <f>VLOOKUP($P842,valores_RSI!$B$3:$D$1417,3,FALSE)</f>
        <v>62.706533219242502</v>
      </c>
      <c r="R842" s="17">
        <f t="shared" si="196"/>
        <v>80</v>
      </c>
      <c r="S842" s="24">
        <f t="shared" si="197"/>
        <v>1285</v>
      </c>
      <c r="T842" s="24">
        <f t="shared" si="197"/>
        <v>1384</v>
      </c>
      <c r="U842" s="24">
        <f t="shared" si="198"/>
        <v>1385</v>
      </c>
      <c r="V842" s="25" t="b">
        <f t="shared" si="192"/>
        <v>0</v>
      </c>
      <c r="W842" s="24" t="b">
        <f t="shared" si="193"/>
        <v>0</v>
      </c>
      <c r="X842" s="24" t="str">
        <f t="shared" si="191"/>
        <v/>
      </c>
      <c r="Y842" s="24" t="str">
        <f t="shared" si="191"/>
        <v/>
      </c>
      <c r="Z842" s="24" t="str">
        <f t="shared" si="194"/>
        <v/>
      </c>
      <c r="AA842" s="24" t="str">
        <f t="shared" si="187"/>
        <v/>
      </c>
      <c r="AC842" s="24" t="str">
        <f t="shared" ca="1" si="195"/>
        <v/>
      </c>
      <c r="AD842" s="24" t="str">
        <f t="shared" ca="1" si="195"/>
        <v/>
      </c>
      <c r="AE842" s="24" t="str">
        <f t="shared" ca="1" si="195"/>
        <v/>
      </c>
      <c r="AF842" s="24" t="str">
        <f t="shared" ca="1" si="195"/>
        <v/>
      </c>
      <c r="AG842" s="24" t="str">
        <f t="shared" ca="1" si="195"/>
        <v/>
      </c>
      <c r="AH842" s="24" t="str">
        <f t="shared" ca="1" si="195"/>
        <v/>
      </c>
    </row>
    <row r="843" spans="16:34" x14ac:dyDescent="0.25">
      <c r="P843" s="17">
        <v>844</v>
      </c>
      <c r="Q843" s="17">
        <f>VLOOKUP($P843,valores_RSI!$B$3:$D$1417,3,FALSE)</f>
        <v>64.404228044192905</v>
      </c>
      <c r="R843" s="17">
        <f t="shared" si="196"/>
        <v>80</v>
      </c>
      <c r="S843" s="24">
        <f t="shared" si="197"/>
        <v>1285</v>
      </c>
      <c r="T843" s="24">
        <f t="shared" si="197"/>
        <v>1384</v>
      </c>
      <c r="U843" s="24">
        <f t="shared" si="198"/>
        <v>1385</v>
      </c>
      <c r="V843" s="25" t="b">
        <f t="shared" si="192"/>
        <v>0</v>
      </c>
      <c r="W843" s="24" t="b">
        <f t="shared" si="193"/>
        <v>0</v>
      </c>
      <c r="X843" s="24" t="str">
        <f t="shared" si="191"/>
        <v/>
      </c>
      <c r="Y843" s="24" t="str">
        <f t="shared" si="191"/>
        <v/>
      </c>
      <c r="Z843" s="24" t="str">
        <f t="shared" si="194"/>
        <v/>
      </c>
      <c r="AA843" s="24" t="str">
        <f t="shared" si="187"/>
        <v/>
      </c>
      <c r="AC843" s="24" t="str">
        <f t="shared" ca="1" si="195"/>
        <v/>
      </c>
      <c r="AD843" s="24" t="str">
        <f t="shared" ca="1" si="195"/>
        <v/>
      </c>
      <c r="AE843" s="24" t="str">
        <f t="shared" ca="1" si="195"/>
        <v/>
      </c>
      <c r="AF843" s="24" t="str">
        <f t="shared" ca="1" si="195"/>
        <v/>
      </c>
      <c r="AG843" s="24" t="str">
        <f t="shared" ca="1" si="195"/>
        <v/>
      </c>
      <c r="AH843" s="24" t="str">
        <f t="shared" ca="1" si="195"/>
        <v/>
      </c>
    </row>
    <row r="844" spans="16:34" x14ac:dyDescent="0.25">
      <c r="P844" s="17">
        <v>845</v>
      </c>
      <c r="Q844" s="17">
        <f>VLOOKUP($P844,valores_RSI!$B$3:$D$1417,3,FALSE)</f>
        <v>63.996949404458803</v>
      </c>
      <c r="R844" s="17">
        <f t="shared" si="196"/>
        <v>80</v>
      </c>
      <c r="S844" s="24">
        <f t="shared" si="197"/>
        <v>1285</v>
      </c>
      <c r="T844" s="24">
        <f t="shared" si="197"/>
        <v>1384</v>
      </c>
      <c r="U844" s="24">
        <f t="shared" si="198"/>
        <v>1385</v>
      </c>
      <c r="V844" s="25" t="b">
        <f t="shared" si="192"/>
        <v>0</v>
      </c>
      <c r="W844" s="24" t="b">
        <f t="shared" si="193"/>
        <v>0</v>
      </c>
      <c r="X844" s="24" t="str">
        <f t="shared" si="191"/>
        <v/>
      </c>
      <c r="Y844" s="24" t="str">
        <f t="shared" si="191"/>
        <v/>
      </c>
      <c r="Z844" s="24" t="str">
        <f t="shared" si="194"/>
        <v/>
      </c>
      <c r="AA844" s="24" t="str">
        <f t="shared" si="187"/>
        <v/>
      </c>
      <c r="AC844" s="24" t="str">
        <f t="shared" ca="1" si="195"/>
        <v/>
      </c>
      <c r="AD844" s="24" t="str">
        <f t="shared" ca="1" si="195"/>
        <v/>
      </c>
      <c r="AE844" s="24" t="str">
        <f t="shared" ca="1" si="195"/>
        <v/>
      </c>
      <c r="AF844" s="24" t="str">
        <f t="shared" ca="1" si="195"/>
        <v/>
      </c>
      <c r="AG844" s="24" t="str">
        <f t="shared" ca="1" si="195"/>
        <v/>
      </c>
      <c r="AH844" s="24" t="str">
        <f t="shared" ca="1" si="195"/>
        <v/>
      </c>
    </row>
    <row r="845" spans="16:34" x14ac:dyDescent="0.25">
      <c r="P845" s="17">
        <v>846</v>
      </c>
      <c r="Q845" s="17">
        <f>VLOOKUP($P845,valores_RSI!$B$3:$D$1417,3,FALSE)</f>
        <v>62.925702833181603</v>
      </c>
      <c r="R845" s="17">
        <f t="shared" si="196"/>
        <v>80</v>
      </c>
      <c r="S845" s="24">
        <f t="shared" si="197"/>
        <v>1285</v>
      </c>
      <c r="T845" s="24">
        <f t="shared" si="197"/>
        <v>1384</v>
      </c>
      <c r="U845" s="24">
        <f t="shared" si="198"/>
        <v>1385</v>
      </c>
      <c r="V845" s="25" t="b">
        <f t="shared" si="192"/>
        <v>0</v>
      </c>
      <c r="W845" s="24" t="b">
        <f t="shared" si="193"/>
        <v>0</v>
      </c>
      <c r="X845" s="24" t="str">
        <f t="shared" si="191"/>
        <v/>
      </c>
      <c r="Y845" s="24" t="str">
        <f t="shared" si="191"/>
        <v/>
      </c>
      <c r="Z845" s="24" t="str">
        <f t="shared" si="194"/>
        <v/>
      </c>
      <c r="AA845" s="24" t="str">
        <f t="shared" si="187"/>
        <v/>
      </c>
      <c r="AC845" s="24" t="str">
        <f t="shared" ca="1" si="195"/>
        <v/>
      </c>
      <c r="AD845" s="24" t="str">
        <f t="shared" ca="1" si="195"/>
        <v/>
      </c>
      <c r="AE845" s="24" t="str">
        <f t="shared" ca="1" si="195"/>
        <v/>
      </c>
      <c r="AF845" s="24" t="str">
        <f t="shared" ca="1" si="195"/>
        <v/>
      </c>
      <c r="AG845" s="24" t="str">
        <f t="shared" ca="1" si="195"/>
        <v/>
      </c>
      <c r="AH845" s="24" t="str">
        <f t="shared" ca="1" si="195"/>
        <v/>
      </c>
    </row>
    <row r="846" spans="16:34" x14ac:dyDescent="0.25">
      <c r="P846" s="17">
        <v>847</v>
      </c>
      <c r="Q846" s="17">
        <f>VLOOKUP($P846,valores_RSI!$B$3:$D$1417,3,FALSE)</f>
        <v>63.794416873019799</v>
      </c>
      <c r="R846" s="17">
        <f t="shared" si="196"/>
        <v>80</v>
      </c>
      <c r="S846" s="24">
        <f t="shared" si="197"/>
        <v>1285</v>
      </c>
      <c r="T846" s="24">
        <f t="shared" si="197"/>
        <v>1384</v>
      </c>
      <c r="U846" s="24">
        <f t="shared" si="198"/>
        <v>1385</v>
      </c>
      <c r="V846" s="25" t="b">
        <f t="shared" si="192"/>
        <v>0</v>
      </c>
      <c r="W846" s="24" t="b">
        <f t="shared" si="193"/>
        <v>0</v>
      </c>
      <c r="X846" s="24" t="str">
        <f t="shared" si="191"/>
        <v/>
      </c>
      <c r="Y846" s="24" t="str">
        <f t="shared" si="191"/>
        <v/>
      </c>
      <c r="Z846" s="24" t="str">
        <f t="shared" si="194"/>
        <v/>
      </c>
      <c r="AA846" s="24" t="str">
        <f t="shared" si="187"/>
        <v/>
      </c>
      <c r="AC846" s="24" t="str">
        <f t="shared" ca="1" si="195"/>
        <v/>
      </c>
      <c r="AD846" s="24" t="str">
        <f t="shared" ca="1" si="195"/>
        <v/>
      </c>
      <c r="AE846" s="24" t="str">
        <f t="shared" ca="1" si="195"/>
        <v/>
      </c>
      <c r="AF846" s="24" t="str">
        <f t="shared" ca="1" si="195"/>
        <v/>
      </c>
      <c r="AG846" s="24" t="str">
        <f t="shared" ca="1" si="195"/>
        <v/>
      </c>
      <c r="AH846" s="24" t="str">
        <f t="shared" ca="1" si="195"/>
        <v/>
      </c>
    </row>
    <row r="847" spans="16:34" x14ac:dyDescent="0.25">
      <c r="P847" s="17">
        <v>848</v>
      </c>
      <c r="Q847" s="17">
        <f>VLOOKUP($P847,valores_RSI!$B$3:$D$1417,3,FALSE)</f>
        <v>60.072731731825797</v>
      </c>
      <c r="R847" s="17">
        <f t="shared" si="196"/>
        <v>80</v>
      </c>
      <c r="S847" s="24">
        <f t="shared" si="197"/>
        <v>1285</v>
      </c>
      <c r="T847" s="24">
        <f t="shared" si="197"/>
        <v>1384</v>
      </c>
      <c r="U847" s="24">
        <f t="shared" si="198"/>
        <v>1385</v>
      </c>
      <c r="V847" s="25" t="b">
        <f t="shared" si="192"/>
        <v>0</v>
      </c>
      <c r="W847" s="24" t="b">
        <f t="shared" si="193"/>
        <v>0</v>
      </c>
      <c r="X847" s="24" t="str">
        <f t="shared" si="191"/>
        <v/>
      </c>
      <c r="Y847" s="24" t="str">
        <f t="shared" si="191"/>
        <v/>
      </c>
      <c r="Z847" s="24" t="str">
        <f t="shared" si="194"/>
        <v/>
      </c>
      <c r="AA847" s="24" t="str">
        <f t="shared" si="187"/>
        <v/>
      </c>
      <c r="AC847" s="24" t="str">
        <f t="shared" ca="1" si="195"/>
        <v/>
      </c>
      <c r="AD847" s="24" t="str">
        <f t="shared" ca="1" si="195"/>
        <v/>
      </c>
      <c r="AE847" s="24" t="str">
        <f t="shared" ca="1" si="195"/>
        <v/>
      </c>
      <c r="AF847" s="24" t="str">
        <f t="shared" ca="1" si="195"/>
        <v/>
      </c>
      <c r="AG847" s="24" t="str">
        <f t="shared" ca="1" si="195"/>
        <v/>
      </c>
      <c r="AH847" s="24" t="str">
        <f t="shared" ca="1" si="195"/>
        <v/>
      </c>
    </row>
    <row r="848" spans="16:34" x14ac:dyDescent="0.25">
      <c r="P848" s="17">
        <v>849</v>
      </c>
      <c r="Q848" s="17">
        <f>VLOOKUP($P848,valores_RSI!$B$3:$D$1417,3,FALSE)</f>
        <v>62.009979121118398</v>
      </c>
      <c r="R848" s="17">
        <f t="shared" si="196"/>
        <v>80</v>
      </c>
      <c r="S848" s="24">
        <f t="shared" si="197"/>
        <v>1285</v>
      </c>
      <c r="T848" s="24">
        <f t="shared" si="197"/>
        <v>1384</v>
      </c>
      <c r="U848" s="24">
        <f t="shared" si="198"/>
        <v>1385</v>
      </c>
      <c r="V848" s="25" t="b">
        <f t="shared" si="192"/>
        <v>0</v>
      </c>
      <c r="W848" s="24" t="b">
        <f t="shared" si="193"/>
        <v>0</v>
      </c>
      <c r="X848" s="24" t="str">
        <f t="shared" ref="X848:Y867" si="199">IF($V848,VLOOKUP($R848,$B$5:$N$101,X$2,FALSE),"")</f>
        <v/>
      </c>
      <c r="Y848" s="24" t="str">
        <f t="shared" si="199"/>
        <v/>
      </c>
      <c r="Z848" s="24" t="str">
        <f t="shared" si="194"/>
        <v/>
      </c>
      <c r="AA848" s="24" t="str">
        <f t="shared" si="187"/>
        <v/>
      </c>
      <c r="AC848" s="24" t="str">
        <f t="shared" ca="1" si="195"/>
        <v/>
      </c>
      <c r="AD848" s="24" t="str">
        <f t="shared" ca="1" si="195"/>
        <v/>
      </c>
      <c r="AE848" s="24" t="str">
        <f t="shared" ca="1" si="195"/>
        <v/>
      </c>
      <c r="AF848" s="24" t="str">
        <f t="shared" ca="1" si="195"/>
        <v/>
      </c>
      <c r="AG848" s="24" t="str">
        <f t="shared" ca="1" si="195"/>
        <v/>
      </c>
      <c r="AH848" s="24" t="str">
        <f t="shared" ca="1" si="195"/>
        <v/>
      </c>
    </row>
    <row r="849" spans="16:34" x14ac:dyDescent="0.25">
      <c r="P849" s="17">
        <v>850</v>
      </c>
      <c r="Q849" s="17">
        <f>VLOOKUP($P849,valores_RSI!$B$3:$D$1417,3,FALSE)</f>
        <v>58.371739121517699</v>
      </c>
      <c r="R849" s="17">
        <f t="shared" si="196"/>
        <v>80</v>
      </c>
      <c r="S849" s="24">
        <f t="shared" si="197"/>
        <v>1285</v>
      </c>
      <c r="T849" s="24">
        <f t="shared" si="197"/>
        <v>1384</v>
      </c>
      <c r="U849" s="24">
        <f t="shared" si="198"/>
        <v>1385</v>
      </c>
      <c r="V849" s="25" t="b">
        <f t="shared" si="192"/>
        <v>0</v>
      </c>
      <c r="W849" s="24" t="b">
        <f t="shared" si="193"/>
        <v>0</v>
      </c>
      <c r="X849" s="24" t="str">
        <f t="shared" si="199"/>
        <v/>
      </c>
      <c r="Y849" s="24" t="str">
        <f t="shared" si="199"/>
        <v/>
      </c>
      <c r="Z849" s="24" t="str">
        <f t="shared" si="194"/>
        <v/>
      </c>
      <c r="AA849" s="24" t="str">
        <f t="shared" si="187"/>
        <v/>
      </c>
      <c r="AC849" s="24" t="str">
        <f t="shared" ca="1" si="195"/>
        <v/>
      </c>
      <c r="AD849" s="24" t="str">
        <f t="shared" ca="1" si="195"/>
        <v/>
      </c>
      <c r="AE849" s="24" t="str">
        <f t="shared" ca="1" si="195"/>
        <v/>
      </c>
      <c r="AF849" s="24" t="str">
        <f t="shared" ca="1" si="195"/>
        <v/>
      </c>
      <c r="AG849" s="24" t="str">
        <f t="shared" ca="1" si="195"/>
        <v/>
      </c>
      <c r="AH849" s="24" t="str">
        <f t="shared" ca="1" si="195"/>
        <v/>
      </c>
    </row>
    <row r="850" spans="16:34" x14ac:dyDescent="0.25">
      <c r="P850" s="17">
        <v>851</v>
      </c>
      <c r="Q850" s="17">
        <f>VLOOKUP($P850,valores_RSI!$B$3:$D$1417,3,FALSE)</f>
        <v>56.778314019015703</v>
      </c>
      <c r="R850" s="17">
        <f t="shared" si="196"/>
        <v>80</v>
      </c>
      <c r="S850" s="24">
        <f t="shared" si="197"/>
        <v>1285</v>
      </c>
      <c r="T850" s="24">
        <f t="shared" si="197"/>
        <v>1384</v>
      </c>
      <c r="U850" s="24">
        <f t="shared" si="198"/>
        <v>1385</v>
      </c>
      <c r="V850" s="25" t="b">
        <f t="shared" si="192"/>
        <v>0</v>
      </c>
      <c r="W850" s="24" t="b">
        <f t="shared" si="193"/>
        <v>0</v>
      </c>
      <c r="X850" s="24" t="str">
        <f t="shared" si="199"/>
        <v/>
      </c>
      <c r="Y850" s="24" t="str">
        <f t="shared" si="199"/>
        <v/>
      </c>
      <c r="Z850" s="24" t="str">
        <f t="shared" si="194"/>
        <v/>
      </c>
      <c r="AA850" s="24" t="str">
        <f t="shared" si="187"/>
        <v/>
      </c>
      <c r="AC850" s="24" t="str">
        <f t="shared" ca="1" si="195"/>
        <v/>
      </c>
      <c r="AD850" s="24" t="str">
        <f t="shared" ca="1" si="195"/>
        <v/>
      </c>
      <c r="AE850" s="24" t="str">
        <f t="shared" ca="1" si="195"/>
        <v/>
      </c>
      <c r="AF850" s="24" t="str">
        <f t="shared" ca="1" si="195"/>
        <v/>
      </c>
      <c r="AG850" s="24" t="str">
        <f t="shared" ca="1" si="195"/>
        <v/>
      </c>
      <c r="AH850" s="24" t="str">
        <f t="shared" ca="1" si="195"/>
        <v/>
      </c>
    </row>
    <row r="851" spans="16:34" x14ac:dyDescent="0.25">
      <c r="P851" s="17">
        <v>852</v>
      </c>
      <c r="Q851" s="17">
        <f>VLOOKUP($P851,valores_RSI!$B$3:$D$1417,3,FALSE)</f>
        <v>60.988084755180203</v>
      </c>
      <c r="R851" s="17">
        <f t="shared" si="196"/>
        <v>80</v>
      </c>
      <c r="S851" s="24">
        <f t="shared" si="197"/>
        <v>1285</v>
      </c>
      <c r="T851" s="24">
        <f t="shared" si="197"/>
        <v>1384</v>
      </c>
      <c r="U851" s="24">
        <f t="shared" si="198"/>
        <v>1385</v>
      </c>
      <c r="V851" s="25" t="b">
        <f t="shared" si="192"/>
        <v>0</v>
      </c>
      <c r="W851" s="24" t="b">
        <f t="shared" si="193"/>
        <v>0</v>
      </c>
      <c r="X851" s="24" t="str">
        <f t="shared" si="199"/>
        <v/>
      </c>
      <c r="Y851" s="24" t="str">
        <f t="shared" si="199"/>
        <v/>
      </c>
      <c r="Z851" s="24" t="str">
        <f t="shared" si="194"/>
        <v/>
      </c>
      <c r="AA851" s="24" t="str">
        <f t="shared" si="187"/>
        <v/>
      </c>
      <c r="AC851" s="24" t="str">
        <f t="shared" ca="1" si="195"/>
        <v/>
      </c>
      <c r="AD851" s="24" t="str">
        <f t="shared" ca="1" si="195"/>
        <v/>
      </c>
      <c r="AE851" s="24" t="str">
        <f t="shared" ca="1" si="195"/>
        <v/>
      </c>
      <c r="AF851" s="24" t="str">
        <f t="shared" ca="1" si="195"/>
        <v/>
      </c>
      <c r="AG851" s="24" t="str">
        <f t="shared" ca="1" si="195"/>
        <v/>
      </c>
      <c r="AH851" s="24" t="str">
        <f t="shared" ca="1" si="195"/>
        <v/>
      </c>
    </row>
    <row r="852" spans="16:34" x14ac:dyDescent="0.25">
      <c r="P852" s="17">
        <v>853</v>
      </c>
      <c r="Q852" s="17">
        <f>VLOOKUP($P852,valores_RSI!$B$3:$D$1417,3,FALSE)</f>
        <v>64.933920023768707</v>
      </c>
      <c r="R852" s="17">
        <f t="shared" si="196"/>
        <v>80</v>
      </c>
      <c r="S852" s="24">
        <f t="shared" si="197"/>
        <v>1285</v>
      </c>
      <c r="T852" s="24">
        <f t="shared" si="197"/>
        <v>1384</v>
      </c>
      <c r="U852" s="24">
        <f t="shared" si="198"/>
        <v>1385</v>
      </c>
      <c r="V852" s="25" t="b">
        <f t="shared" si="192"/>
        <v>0</v>
      </c>
      <c r="W852" s="24" t="b">
        <f t="shared" si="193"/>
        <v>0</v>
      </c>
      <c r="X852" s="24" t="str">
        <f t="shared" si="199"/>
        <v/>
      </c>
      <c r="Y852" s="24" t="str">
        <f t="shared" si="199"/>
        <v/>
      </c>
      <c r="Z852" s="24" t="str">
        <f t="shared" si="194"/>
        <v/>
      </c>
      <c r="AA852" s="24" t="str">
        <f t="shared" si="187"/>
        <v/>
      </c>
      <c r="AC852" s="24" t="str">
        <f t="shared" ca="1" si="195"/>
        <v/>
      </c>
      <c r="AD852" s="24" t="str">
        <f t="shared" ca="1" si="195"/>
        <v/>
      </c>
      <c r="AE852" s="24" t="str">
        <f t="shared" ca="1" si="195"/>
        <v/>
      </c>
      <c r="AF852" s="24" t="str">
        <f t="shared" ca="1" si="195"/>
        <v/>
      </c>
      <c r="AG852" s="24" t="str">
        <f t="shared" ca="1" si="195"/>
        <v/>
      </c>
      <c r="AH852" s="24" t="str">
        <f t="shared" ca="1" si="195"/>
        <v/>
      </c>
    </row>
    <row r="853" spans="16:34" x14ac:dyDescent="0.25">
      <c r="P853" s="17">
        <v>854</v>
      </c>
      <c r="Q853" s="17">
        <f>VLOOKUP($P853,valores_RSI!$B$3:$D$1417,3,FALSE)</f>
        <v>64.653640004322796</v>
      </c>
      <c r="R853" s="17">
        <f t="shared" si="196"/>
        <v>80</v>
      </c>
      <c r="S853" s="24">
        <f t="shared" si="197"/>
        <v>1285</v>
      </c>
      <c r="T853" s="24">
        <f t="shared" si="197"/>
        <v>1384</v>
      </c>
      <c r="U853" s="24">
        <f t="shared" si="198"/>
        <v>1385</v>
      </c>
      <c r="V853" s="25" t="b">
        <f t="shared" si="192"/>
        <v>0</v>
      </c>
      <c r="W853" s="24" t="b">
        <f t="shared" si="193"/>
        <v>0</v>
      </c>
      <c r="X853" s="24" t="str">
        <f t="shared" si="199"/>
        <v/>
      </c>
      <c r="Y853" s="24" t="str">
        <f t="shared" si="199"/>
        <v/>
      </c>
      <c r="Z853" s="24" t="str">
        <f t="shared" si="194"/>
        <v/>
      </c>
      <c r="AA853" s="24" t="str">
        <f t="shared" si="187"/>
        <v/>
      </c>
      <c r="AC853" s="24" t="str">
        <f t="shared" ca="1" si="195"/>
        <v/>
      </c>
      <c r="AD853" s="24" t="str">
        <f t="shared" ca="1" si="195"/>
        <v/>
      </c>
      <c r="AE853" s="24" t="str">
        <f t="shared" ca="1" si="195"/>
        <v/>
      </c>
      <c r="AF853" s="24" t="str">
        <f t="shared" ca="1" si="195"/>
        <v/>
      </c>
      <c r="AG853" s="24" t="str">
        <f t="shared" ca="1" si="195"/>
        <v/>
      </c>
      <c r="AH853" s="24" t="str">
        <f t="shared" ca="1" si="195"/>
        <v/>
      </c>
    </row>
    <row r="854" spans="16:34" x14ac:dyDescent="0.25">
      <c r="P854" s="17">
        <v>855</v>
      </c>
      <c r="Q854" s="17">
        <f>VLOOKUP($P854,valores_RSI!$B$3:$D$1417,3,FALSE)</f>
        <v>60.518747723456698</v>
      </c>
      <c r="R854" s="17">
        <f t="shared" si="196"/>
        <v>80</v>
      </c>
      <c r="S854" s="24">
        <f t="shared" si="197"/>
        <v>1285</v>
      </c>
      <c r="T854" s="24">
        <f t="shared" si="197"/>
        <v>1384</v>
      </c>
      <c r="U854" s="24">
        <f t="shared" si="198"/>
        <v>1385</v>
      </c>
      <c r="V854" s="25" t="b">
        <f t="shared" si="192"/>
        <v>0</v>
      </c>
      <c r="W854" s="24" t="b">
        <f t="shared" si="193"/>
        <v>0</v>
      </c>
      <c r="X854" s="24" t="str">
        <f t="shared" si="199"/>
        <v/>
      </c>
      <c r="Y854" s="24" t="str">
        <f t="shared" si="199"/>
        <v/>
      </c>
      <c r="Z854" s="24" t="str">
        <f t="shared" si="194"/>
        <v/>
      </c>
      <c r="AA854" s="24" t="str">
        <f t="shared" si="187"/>
        <v/>
      </c>
      <c r="AC854" s="24" t="str">
        <f t="shared" ref="AC854:AH869" ca="1" si="200">IF($W854,IF(OR(OFFSET($AA854,AC$2,0)="abaixo",OFFSET($AA854,AC$2,0)="abaixo mas menor que o break"),IF($AA854="acima","cruzou_para_cima",""),""),"")</f>
        <v/>
      </c>
      <c r="AD854" s="24" t="str">
        <f t="shared" ca="1" si="200"/>
        <v/>
      </c>
      <c r="AE854" s="24" t="str">
        <f t="shared" ca="1" si="200"/>
        <v/>
      </c>
      <c r="AF854" s="24" t="str">
        <f t="shared" ca="1" si="200"/>
        <v/>
      </c>
      <c r="AG854" s="24" t="str">
        <f t="shared" ca="1" si="200"/>
        <v/>
      </c>
      <c r="AH854" s="24" t="str">
        <f t="shared" ca="1" si="200"/>
        <v/>
      </c>
    </row>
    <row r="855" spans="16:34" x14ac:dyDescent="0.25">
      <c r="P855" s="17">
        <v>856</v>
      </c>
      <c r="Q855" s="17">
        <f>VLOOKUP($P855,valores_RSI!$B$3:$D$1417,3,FALSE)</f>
        <v>60.212980613350403</v>
      </c>
      <c r="R855" s="17">
        <f t="shared" si="196"/>
        <v>80</v>
      </c>
      <c r="S855" s="24">
        <f t="shared" si="197"/>
        <v>1285</v>
      </c>
      <c r="T855" s="24">
        <f t="shared" si="197"/>
        <v>1384</v>
      </c>
      <c r="U855" s="24">
        <f t="shared" si="198"/>
        <v>1385</v>
      </c>
      <c r="V855" s="25" t="b">
        <f t="shared" si="192"/>
        <v>0</v>
      </c>
      <c r="W855" s="24" t="b">
        <f t="shared" si="193"/>
        <v>0</v>
      </c>
      <c r="X855" s="24" t="str">
        <f t="shared" si="199"/>
        <v/>
      </c>
      <c r="Y855" s="24" t="str">
        <f t="shared" si="199"/>
        <v/>
      </c>
      <c r="Z855" s="24" t="str">
        <f t="shared" si="194"/>
        <v/>
      </c>
      <c r="AA855" s="24" t="str">
        <f t="shared" si="187"/>
        <v/>
      </c>
      <c r="AC855" s="24" t="str">
        <f t="shared" ca="1" si="200"/>
        <v/>
      </c>
      <c r="AD855" s="24" t="str">
        <f t="shared" ca="1" si="200"/>
        <v/>
      </c>
      <c r="AE855" s="24" t="str">
        <f t="shared" ca="1" si="200"/>
        <v/>
      </c>
      <c r="AF855" s="24" t="str">
        <f t="shared" ca="1" si="200"/>
        <v/>
      </c>
      <c r="AG855" s="24" t="str">
        <f t="shared" ca="1" si="200"/>
        <v/>
      </c>
      <c r="AH855" s="24" t="str">
        <f t="shared" ca="1" si="200"/>
        <v/>
      </c>
    </row>
    <row r="856" spans="16:34" x14ac:dyDescent="0.25">
      <c r="P856" s="17">
        <v>857</v>
      </c>
      <c r="Q856" s="17">
        <f>VLOOKUP($P856,valores_RSI!$B$3:$D$1417,3,FALSE)</f>
        <v>60.154735096112603</v>
      </c>
      <c r="R856" s="17">
        <f t="shared" si="196"/>
        <v>80</v>
      </c>
      <c r="S856" s="24">
        <f t="shared" si="197"/>
        <v>1285</v>
      </c>
      <c r="T856" s="24">
        <f t="shared" si="197"/>
        <v>1384</v>
      </c>
      <c r="U856" s="24">
        <f t="shared" si="198"/>
        <v>1385</v>
      </c>
      <c r="V856" s="25" t="b">
        <f t="shared" si="192"/>
        <v>0</v>
      </c>
      <c r="W856" s="24" t="b">
        <f t="shared" si="193"/>
        <v>0</v>
      </c>
      <c r="X856" s="24" t="str">
        <f t="shared" si="199"/>
        <v/>
      </c>
      <c r="Y856" s="24" t="str">
        <f t="shared" si="199"/>
        <v/>
      </c>
      <c r="Z856" s="24" t="str">
        <f t="shared" si="194"/>
        <v/>
      </c>
      <c r="AA856" s="24" t="str">
        <f t="shared" si="187"/>
        <v/>
      </c>
      <c r="AC856" s="24" t="str">
        <f t="shared" ca="1" si="200"/>
        <v/>
      </c>
      <c r="AD856" s="24" t="str">
        <f t="shared" ca="1" si="200"/>
        <v/>
      </c>
      <c r="AE856" s="24" t="str">
        <f t="shared" ca="1" si="200"/>
        <v/>
      </c>
      <c r="AF856" s="24" t="str">
        <f t="shared" ca="1" si="200"/>
        <v/>
      </c>
      <c r="AG856" s="24" t="str">
        <f t="shared" ca="1" si="200"/>
        <v/>
      </c>
      <c r="AH856" s="24" t="str">
        <f t="shared" ca="1" si="200"/>
        <v/>
      </c>
    </row>
    <row r="857" spans="16:34" x14ac:dyDescent="0.25">
      <c r="P857" s="17">
        <v>858</v>
      </c>
      <c r="Q857" s="17">
        <f>VLOOKUP($P857,valores_RSI!$B$3:$D$1417,3,FALSE)</f>
        <v>61.952206826640797</v>
      </c>
      <c r="R857" s="17">
        <f t="shared" si="196"/>
        <v>80</v>
      </c>
      <c r="S857" s="24">
        <f t="shared" si="197"/>
        <v>1285</v>
      </c>
      <c r="T857" s="24">
        <f t="shared" si="197"/>
        <v>1384</v>
      </c>
      <c r="U857" s="24">
        <f t="shared" si="198"/>
        <v>1385</v>
      </c>
      <c r="V857" s="25" t="b">
        <f t="shared" si="192"/>
        <v>0</v>
      </c>
      <c r="W857" s="24" t="b">
        <f t="shared" si="193"/>
        <v>0</v>
      </c>
      <c r="X857" s="24" t="str">
        <f t="shared" si="199"/>
        <v/>
      </c>
      <c r="Y857" s="24" t="str">
        <f t="shared" si="199"/>
        <v/>
      </c>
      <c r="Z857" s="24" t="str">
        <f t="shared" si="194"/>
        <v/>
      </c>
      <c r="AA857" s="24" t="str">
        <f t="shared" si="187"/>
        <v/>
      </c>
      <c r="AC857" s="24" t="str">
        <f t="shared" ca="1" si="200"/>
        <v/>
      </c>
      <c r="AD857" s="24" t="str">
        <f t="shared" ca="1" si="200"/>
        <v/>
      </c>
      <c r="AE857" s="24" t="str">
        <f t="shared" ca="1" si="200"/>
        <v/>
      </c>
      <c r="AF857" s="24" t="str">
        <f t="shared" ca="1" si="200"/>
        <v/>
      </c>
      <c r="AG857" s="24" t="str">
        <f t="shared" ca="1" si="200"/>
        <v/>
      </c>
      <c r="AH857" s="24" t="str">
        <f t="shared" ca="1" si="200"/>
        <v/>
      </c>
    </row>
    <row r="858" spans="16:34" x14ac:dyDescent="0.25">
      <c r="P858" s="17">
        <v>859</v>
      </c>
      <c r="Q858" s="17">
        <f>VLOOKUP($P858,valores_RSI!$B$3:$D$1417,3,FALSE)</f>
        <v>56.0776250209925</v>
      </c>
      <c r="R858" s="17">
        <f t="shared" si="196"/>
        <v>80</v>
      </c>
      <c r="S858" s="24">
        <f t="shared" si="197"/>
        <v>1285</v>
      </c>
      <c r="T858" s="24">
        <f t="shared" si="197"/>
        <v>1384</v>
      </c>
      <c r="U858" s="24">
        <f t="shared" si="198"/>
        <v>1385</v>
      </c>
      <c r="V858" s="25" t="b">
        <f t="shared" si="192"/>
        <v>0</v>
      </c>
      <c r="W858" s="24" t="b">
        <f t="shared" si="193"/>
        <v>0</v>
      </c>
      <c r="X858" s="24" t="str">
        <f t="shared" si="199"/>
        <v/>
      </c>
      <c r="Y858" s="24" t="str">
        <f t="shared" si="199"/>
        <v/>
      </c>
      <c r="Z858" s="24" t="str">
        <f t="shared" si="194"/>
        <v/>
      </c>
      <c r="AA858" s="24" t="str">
        <f t="shared" si="187"/>
        <v/>
      </c>
      <c r="AC858" s="24" t="str">
        <f t="shared" ca="1" si="200"/>
        <v/>
      </c>
      <c r="AD858" s="24" t="str">
        <f t="shared" ca="1" si="200"/>
        <v/>
      </c>
      <c r="AE858" s="24" t="str">
        <f t="shared" ca="1" si="200"/>
        <v/>
      </c>
      <c r="AF858" s="24" t="str">
        <f t="shared" ca="1" si="200"/>
        <v/>
      </c>
      <c r="AG858" s="24" t="str">
        <f t="shared" ca="1" si="200"/>
        <v/>
      </c>
      <c r="AH858" s="24" t="str">
        <f t="shared" ca="1" si="200"/>
        <v/>
      </c>
    </row>
    <row r="859" spans="16:34" x14ac:dyDescent="0.25">
      <c r="P859" s="17">
        <v>860</v>
      </c>
      <c r="Q859" s="17">
        <f>VLOOKUP($P859,valores_RSI!$B$3:$D$1417,3,FALSE)</f>
        <v>56.433640299903999</v>
      </c>
      <c r="R859" s="17">
        <f t="shared" si="196"/>
        <v>80</v>
      </c>
      <c r="S859" s="24">
        <f t="shared" si="197"/>
        <v>1285</v>
      </c>
      <c r="T859" s="24">
        <f t="shared" si="197"/>
        <v>1384</v>
      </c>
      <c r="U859" s="24">
        <f t="shared" si="198"/>
        <v>1385</v>
      </c>
      <c r="V859" s="25" t="b">
        <f t="shared" si="192"/>
        <v>0</v>
      </c>
      <c r="W859" s="24" t="b">
        <f t="shared" si="193"/>
        <v>0</v>
      </c>
      <c r="X859" s="24" t="str">
        <f t="shared" si="199"/>
        <v/>
      </c>
      <c r="Y859" s="24" t="str">
        <f t="shared" si="199"/>
        <v/>
      </c>
      <c r="Z859" s="24" t="str">
        <f t="shared" si="194"/>
        <v/>
      </c>
      <c r="AA859" s="24" t="str">
        <f t="shared" si="187"/>
        <v/>
      </c>
      <c r="AC859" s="24" t="str">
        <f t="shared" ca="1" si="200"/>
        <v/>
      </c>
      <c r="AD859" s="24" t="str">
        <f t="shared" ca="1" si="200"/>
        <v/>
      </c>
      <c r="AE859" s="24" t="str">
        <f t="shared" ca="1" si="200"/>
        <v/>
      </c>
      <c r="AF859" s="24" t="str">
        <f t="shared" ca="1" si="200"/>
        <v/>
      </c>
      <c r="AG859" s="24" t="str">
        <f t="shared" ca="1" si="200"/>
        <v/>
      </c>
      <c r="AH859" s="24" t="str">
        <f t="shared" ca="1" si="200"/>
        <v/>
      </c>
    </row>
    <row r="860" spans="16:34" x14ac:dyDescent="0.25">
      <c r="P860" s="17">
        <v>861</v>
      </c>
      <c r="Q860" s="17">
        <f>VLOOKUP($P860,valores_RSI!$B$3:$D$1417,3,FALSE)</f>
        <v>57.541340023242803</v>
      </c>
      <c r="R860" s="17">
        <f t="shared" si="196"/>
        <v>80</v>
      </c>
      <c r="S860" s="24">
        <f t="shared" si="197"/>
        <v>1285</v>
      </c>
      <c r="T860" s="24">
        <f t="shared" si="197"/>
        <v>1384</v>
      </c>
      <c r="U860" s="24">
        <f t="shared" si="198"/>
        <v>1385</v>
      </c>
      <c r="V860" s="25" t="b">
        <f t="shared" si="192"/>
        <v>0</v>
      </c>
      <c r="W860" s="24" t="b">
        <f t="shared" si="193"/>
        <v>0</v>
      </c>
      <c r="X860" s="24" t="str">
        <f t="shared" si="199"/>
        <v/>
      </c>
      <c r="Y860" s="24" t="str">
        <f t="shared" si="199"/>
        <v/>
      </c>
      <c r="Z860" s="24" t="str">
        <f t="shared" si="194"/>
        <v/>
      </c>
      <c r="AA860" s="24" t="str">
        <f t="shared" si="187"/>
        <v/>
      </c>
      <c r="AC860" s="24" t="str">
        <f t="shared" ca="1" si="200"/>
        <v/>
      </c>
      <c r="AD860" s="24" t="str">
        <f t="shared" ca="1" si="200"/>
        <v/>
      </c>
      <c r="AE860" s="24" t="str">
        <f t="shared" ca="1" si="200"/>
        <v/>
      </c>
      <c r="AF860" s="24" t="str">
        <f t="shared" ca="1" si="200"/>
        <v/>
      </c>
      <c r="AG860" s="24" t="str">
        <f t="shared" ca="1" si="200"/>
        <v/>
      </c>
      <c r="AH860" s="24" t="str">
        <f t="shared" ca="1" si="200"/>
        <v/>
      </c>
    </row>
    <row r="861" spans="16:34" x14ac:dyDescent="0.25">
      <c r="P861" s="17">
        <v>862</v>
      </c>
      <c r="Q861" s="17">
        <f>VLOOKUP($P861,valores_RSI!$B$3:$D$1417,3,FALSE)</f>
        <v>60.3929809557021</v>
      </c>
      <c r="R861" s="17">
        <f t="shared" si="196"/>
        <v>80</v>
      </c>
      <c r="S861" s="24">
        <f t="shared" si="197"/>
        <v>1285</v>
      </c>
      <c r="T861" s="24">
        <f t="shared" si="197"/>
        <v>1384</v>
      </c>
      <c r="U861" s="24">
        <f t="shared" si="198"/>
        <v>1385</v>
      </c>
      <c r="V861" s="25" t="b">
        <f t="shared" si="192"/>
        <v>0</v>
      </c>
      <c r="W861" s="24" t="b">
        <f t="shared" si="193"/>
        <v>0</v>
      </c>
      <c r="X861" s="24" t="str">
        <f t="shared" si="199"/>
        <v/>
      </c>
      <c r="Y861" s="24" t="str">
        <f t="shared" si="199"/>
        <v/>
      </c>
      <c r="Z861" s="24" t="str">
        <f t="shared" si="194"/>
        <v/>
      </c>
      <c r="AA861" s="24" t="str">
        <f t="shared" si="187"/>
        <v/>
      </c>
      <c r="AC861" s="24" t="str">
        <f t="shared" ca="1" si="200"/>
        <v/>
      </c>
      <c r="AD861" s="24" t="str">
        <f t="shared" ca="1" si="200"/>
        <v/>
      </c>
      <c r="AE861" s="24" t="str">
        <f t="shared" ca="1" si="200"/>
        <v/>
      </c>
      <c r="AF861" s="24" t="str">
        <f t="shared" ca="1" si="200"/>
        <v/>
      </c>
      <c r="AG861" s="24" t="str">
        <f t="shared" ca="1" si="200"/>
        <v/>
      </c>
      <c r="AH861" s="24" t="str">
        <f t="shared" ca="1" si="200"/>
        <v/>
      </c>
    </row>
    <row r="862" spans="16:34" x14ac:dyDescent="0.25">
      <c r="P862" s="17">
        <v>863</v>
      </c>
      <c r="Q862" s="17">
        <f>VLOOKUP($P862,valores_RSI!$B$3:$D$1417,3,FALSE)</f>
        <v>62.706906612654102</v>
      </c>
      <c r="R862" s="17">
        <f t="shared" si="196"/>
        <v>80</v>
      </c>
      <c r="S862" s="24">
        <f t="shared" si="197"/>
        <v>1285</v>
      </c>
      <c r="T862" s="24">
        <f t="shared" si="197"/>
        <v>1384</v>
      </c>
      <c r="U862" s="24">
        <f t="shared" si="198"/>
        <v>1385</v>
      </c>
      <c r="V862" s="25" t="b">
        <f t="shared" si="192"/>
        <v>0</v>
      </c>
      <c r="W862" s="24" t="b">
        <f t="shared" si="193"/>
        <v>0</v>
      </c>
      <c r="X862" s="24" t="str">
        <f t="shared" si="199"/>
        <v/>
      </c>
      <c r="Y862" s="24" t="str">
        <f t="shared" si="199"/>
        <v/>
      </c>
      <c r="Z862" s="24" t="str">
        <f t="shared" si="194"/>
        <v/>
      </c>
      <c r="AA862" s="24" t="str">
        <f t="shared" si="187"/>
        <v/>
      </c>
      <c r="AC862" s="24" t="str">
        <f t="shared" ca="1" si="200"/>
        <v/>
      </c>
      <c r="AD862" s="24" t="str">
        <f t="shared" ca="1" si="200"/>
        <v/>
      </c>
      <c r="AE862" s="24" t="str">
        <f t="shared" ca="1" si="200"/>
        <v/>
      </c>
      <c r="AF862" s="24" t="str">
        <f t="shared" ca="1" si="200"/>
        <v/>
      </c>
      <c r="AG862" s="24" t="str">
        <f t="shared" ca="1" si="200"/>
        <v/>
      </c>
      <c r="AH862" s="24" t="str">
        <f t="shared" ca="1" si="200"/>
        <v/>
      </c>
    </row>
    <row r="863" spans="16:34" x14ac:dyDescent="0.25">
      <c r="P863" s="17">
        <v>864</v>
      </c>
      <c r="Q863" s="17">
        <f>VLOOKUP($P863,valores_RSI!$B$3:$D$1417,3,FALSE)</f>
        <v>61.852598383312497</v>
      </c>
      <c r="R863" s="17">
        <f t="shared" si="196"/>
        <v>80</v>
      </c>
      <c r="S863" s="24">
        <f t="shared" si="197"/>
        <v>1285</v>
      </c>
      <c r="T863" s="24">
        <f t="shared" si="197"/>
        <v>1384</v>
      </c>
      <c r="U863" s="24">
        <f t="shared" si="198"/>
        <v>1385</v>
      </c>
      <c r="V863" s="25" t="b">
        <f t="shared" si="192"/>
        <v>0</v>
      </c>
      <c r="W863" s="24" t="b">
        <f t="shared" si="193"/>
        <v>0</v>
      </c>
      <c r="X863" s="24" t="str">
        <f t="shared" si="199"/>
        <v/>
      </c>
      <c r="Y863" s="24" t="str">
        <f t="shared" si="199"/>
        <v/>
      </c>
      <c r="Z863" s="24" t="str">
        <f t="shared" si="194"/>
        <v/>
      </c>
      <c r="AA863" s="24" t="str">
        <f t="shared" si="187"/>
        <v/>
      </c>
      <c r="AC863" s="24" t="str">
        <f t="shared" ca="1" si="200"/>
        <v/>
      </c>
      <c r="AD863" s="24" t="str">
        <f t="shared" ca="1" si="200"/>
        <v/>
      </c>
      <c r="AE863" s="24" t="str">
        <f t="shared" ca="1" si="200"/>
        <v/>
      </c>
      <c r="AF863" s="24" t="str">
        <f t="shared" ca="1" si="200"/>
        <v/>
      </c>
      <c r="AG863" s="24" t="str">
        <f t="shared" ca="1" si="200"/>
        <v/>
      </c>
      <c r="AH863" s="24" t="str">
        <f t="shared" ca="1" si="200"/>
        <v/>
      </c>
    </row>
    <row r="864" spans="16:34" x14ac:dyDescent="0.25">
      <c r="P864" s="17">
        <v>865</v>
      </c>
      <c r="Q864" s="17">
        <f>VLOOKUP($P864,valores_RSI!$B$3:$D$1417,3,FALSE)</f>
        <v>65.289265462310496</v>
      </c>
      <c r="R864" s="17">
        <f t="shared" si="196"/>
        <v>80</v>
      </c>
      <c r="S864" s="24">
        <f t="shared" si="197"/>
        <v>1285</v>
      </c>
      <c r="T864" s="24">
        <f t="shared" si="197"/>
        <v>1384</v>
      </c>
      <c r="U864" s="24">
        <f t="shared" si="198"/>
        <v>1385</v>
      </c>
      <c r="V864" s="25" t="b">
        <f t="shared" si="192"/>
        <v>0</v>
      </c>
      <c r="W864" s="24" t="b">
        <f t="shared" si="193"/>
        <v>0</v>
      </c>
      <c r="X864" s="24" t="str">
        <f t="shared" si="199"/>
        <v/>
      </c>
      <c r="Y864" s="24" t="str">
        <f t="shared" si="199"/>
        <v/>
      </c>
      <c r="Z864" s="24" t="str">
        <f t="shared" si="194"/>
        <v/>
      </c>
      <c r="AA864" s="24" t="str">
        <f t="shared" si="187"/>
        <v/>
      </c>
      <c r="AC864" s="24" t="str">
        <f t="shared" ca="1" si="200"/>
        <v/>
      </c>
      <c r="AD864" s="24" t="str">
        <f t="shared" ca="1" si="200"/>
        <v/>
      </c>
      <c r="AE864" s="24" t="str">
        <f t="shared" ca="1" si="200"/>
        <v/>
      </c>
      <c r="AF864" s="24" t="str">
        <f t="shared" ca="1" si="200"/>
        <v/>
      </c>
      <c r="AG864" s="24" t="str">
        <f t="shared" ca="1" si="200"/>
        <v/>
      </c>
      <c r="AH864" s="24" t="str">
        <f t="shared" ca="1" si="200"/>
        <v/>
      </c>
    </row>
    <row r="865" spans="16:34" x14ac:dyDescent="0.25">
      <c r="P865" s="17">
        <v>866</v>
      </c>
      <c r="Q865" s="17">
        <f>VLOOKUP($P865,valores_RSI!$B$3:$D$1417,3,FALSE)</f>
        <v>63.278397491521702</v>
      </c>
      <c r="R865" s="17">
        <f t="shared" si="196"/>
        <v>80</v>
      </c>
      <c r="S865" s="24">
        <f t="shared" si="197"/>
        <v>1285</v>
      </c>
      <c r="T865" s="24">
        <f t="shared" si="197"/>
        <v>1384</v>
      </c>
      <c r="U865" s="24">
        <f t="shared" si="198"/>
        <v>1385</v>
      </c>
      <c r="V865" s="25" t="b">
        <f t="shared" si="192"/>
        <v>0</v>
      </c>
      <c r="W865" s="24" t="b">
        <f t="shared" si="193"/>
        <v>0</v>
      </c>
      <c r="X865" s="24" t="str">
        <f t="shared" si="199"/>
        <v/>
      </c>
      <c r="Y865" s="24" t="str">
        <f t="shared" si="199"/>
        <v/>
      </c>
      <c r="Z865" s="24" t="str">
        <f t="shared" si="194"/>
        <v/>
      </c>
      <c r="AA865" s="24" t="str">
        <f t="shared" si="187"/>
        <v/>
      </c>
      <c r="AC865" s="24" t="str">
        <f t="shared" ca="1" si="200"/>
        <v/>
      </c>
      <c r="AD865" s="24" t="str">
        <f t="shared" ca="1" si="200"/>
        <v/>
      </c>
      <c r="AE865" s="24" t="str">
        <f t="shared" ca="1" si="200"/>
        <v/>
      </c>
      <c r="AF865" s="24" t="str">
        <f t="shared" ca="1" si="200"/>
        <v/>
      </c>
      <c r="AG865" s="24" t="str">
        <f t="shared" ca="1" si="200"/>
        <v/>
      </c>
      <c r="AH865" s="24" t="str">
        <f t="shared" ca="1" si="200"/>
        <v/>
      </c>
    </row>
    <row r="866" spans="16:34" x14ac:dyDescent="0.25">
      <c r="P866" s="17">
        <v>867</v>
      </c>
      <c r="Q866" s="17">
        <f>VLOOKUP($P866,valores_RSI!$B$3:$D$1417,3,FALSE)</f>
        <v>68.482495614765796</v>
      </c>
      <c r="R866" s="17">
        <f t="shared" si="196"/>
        <v>80</v>
      </c>
      <c r="S866" s="24">
        <f t="shared" si="197"/>
        <v>1285</v>
      </c>
      <c r="T866" s="24">
        <f t="shared" si="197"/>
        <v>1384</v>
      </c>
      <c r="U866" s="24">
        <f t="shared" si="198"/>
        <v>1385</v>
      </c>
      <c r="V866" s="25" t="b">
        <f t="shared" si="192"/>
        <v>0</v>
      </c>
      <c r="W866" s="24" t="b">
        <f t="shared" si="193"/>
        <v>0</v>
      </c>
      <c r="X866" s="24" t="str">
        <f t="shared" si="199"/>
        <v/>
      </c>
      <c r="Y866" s="24" t="str">
        <f t="shared" si="199"/>
        <v/>
      </c>
      <c r="Z866" s="24" t="str">
        <f t="shared" si="194"/>
        <v/>
      </c>
      <c r="AA866" s="24" t="str">
        <f t="shared" ref="AA866:AA929" si="201">IF($V866,IF(Q866-Z866&gt;=$L$2,"acima",IF(Q866-Z866&gt;0,"acima mas menor que o break",IF(Q866-Z866=0,"na reta",IF(Q866-Z866&gt;-$L$2,"abaixo mas menor que o break","abaixo")))),"")</f>
        <v/>
      </c>
      <c r="AC866" s="24" t="str">
        <f t="shared" ca="1" si="200"/>
        <v/>
      </c>
      <c r="AD866" s="24" t="str">
        <f t="shared" ca="1" si="200"/>
        <v/>
      </c>
      <c r="AE866" s="24" t="str">
        <f t="shared" ca="1" si="200"/>
        <v/>
      </c>
      <c r="AF866" s="24" t="str">
        <f t="shared" ca="1" si="200"/>
        <v/>
      </c>
      <c r="AG866" s="24" t="str">
        <f t="shared" ca="1" si="200"/>
        <v/>
      </c>
      <c r="AH866" s="24" t="str">
        <f t="shared" ca="1" si="200"/>
        <v/>
      </c>
    </row>
    <row r="867" spans="16:34" x14ac:dyDescent="0.25">
      <c r="P867" s="17">
        <v>868</v>
      </c>
      <c r="Q867" s="17">
        <f>VLOOKUP($P867,valores_RSI!$B$3:$D$1417,3,FALSE)</f>
        <v>61.631157080775402</v>
      </c>
      <c r="R867" s="17">
        <f t="shared" si="196"/>
        <v>80</v>
      </c>
      <c r="S867" s="24">
        <f t="shared" si="197"/>
        <v>1285</v>
      </c>
      <c r="T867" s="24">
        <f t="shared" si="197"/>
        <v>1384</v>
      </c>
      <c r="U867" s="24">
        <f t="shared" si="198"/>
        <v>1385</v>
      </c>
      <c r="V867" s="25" t="b">
        <f t="shared" si="192"/>
        <v>0</v>
      </c>
      <c r="W867" s="24" t="b">
        <f t="shared" si="193"/>
        <v>0</v>
      </c>
      <c r="X867" s="24" t="str">
        <f t="shared" si="199"/>
        <v/>
      </c>
      <c r="Y867" s="24" t="str">
        <f t="shared" si="199"/>
        <v/>
      </c>
      <c r="Z867" s="24" t="str">
        <f t="shared" si="194"/>
        <v/>
      </c>
      <c r="AA867" s="24" t="str">
        <f t="shared" si="201"/>
        <v/>
      </c>
      <c r="AC867" s="24" t="str">
        <f t="shared" ca="1" si="200"/>
        <v/>
      </c>
      <c r="AD867" s="24" t="str">
        <f t="shared" ca="1" si="200"/>
        <v/>
      </c>
      <c r="AE867" s="24" t="str">
        <f t="shared" ca="1" si="200"/>
        <v/>
      </c>
      <c r="AF867" s="24" t="str">
        <f t="shared" ca="1" si="200"/>
        <v/>
      </c>
      <c r="AG867" s="24" t="str">
        <f t="shared" ca="1" si="200"/>
        <v/>
      </c>
      <c r="AH867" s="24" t="str">
        <f t="shared" ca="1" si="200"/>
        <v/>
      </c>
    </row>
    <row r="868" spans="16:34" x14ac:dyDescent="0.25">
      <c r="P868" s="17">
        <v>869</v>
      </c>
      <c r="Q868" s="17">
        <f>VLOOKUP($P868,valores_RSI!$B$3:$D$1417,3,FALSE)</f>
        <v>57.969549005544202</v>
      </c>
      <c r="R868" s="17">
        <f t="shared" si="196"/>
        <v>80</v>
      </c>
      <c r="S868" s="24">
        <f t="shared" si="197"/>
        <v>1285</v>
      </c>
      <c r="T868" s="24">
        <f t="shared" si="197"/>
        <v>1384</v>
      </c>
      <c r="U868" s="24">
        <f t="shared" si="198"/>
        <v>1385</v>
      </c>
      <c r="V868" s="25" t="b">
        <f t="shared" si="192"/>
        <v>0</v>
      </c>
      <c r="W868" s="24" t="b">
        <f t="shared" si="193"/>
        <v>0</v>
      </c>
      <c r="X868" s="24" t="str">
        <f t="shared" ref="X868:Y887" si="202">IF($V868,VLOOKUP($R868,$B$5:$N$101,X$2,FALSE),"")</f>
        <v/>
      </c>
      <c r="Y868" s="24" t="str">
        <f t="shared" si="202"/>
        <v/>
      </c>
      <c r="Z868" s="24" t="str">
        <f t="shared" si="194"/>
        <v/>
      </c>
      <c r="AA868" s="24" t="str">
        <f t="shared" si="201"/>
        <v/>
      </c>
      <c r="AC868" s="24" t="str">
        <f t="shared" ca="1" si="200"/>
        <v/>
      </c>
      <c r="AD868" s="24" t="str">
        <f t="shared" ca="1" si="200"/>
        <v/>
      </c>
      <c r="AE868" s="24" t="str">
        <f t="shared" ca="1" si="200"/>
        <v/>
      </c>
      <c r="AF868" s="24" t="str">
        <f t="shared" ca="1" si="200"/>
        <v/>
      </c>
      <c r="AG868" s="24" t="str">
        <f t="shared" ca="1" si="200"/>
        <v/>
      </c>
      <c r="AH868" s="24" t="str">
        <f t="shared" ca="1" si="200"/>
        <v/>
      </c>
    </row>
    <row r="869" spans="16:34" x14ac:dyDescent="0.25">
      <c r="P869" s="17">
        <v>870</v>
      </c>
      <c r="Q869" s="17">
        <f>VLOOKUP($P869,valores_RSI!$B$3:$D$1417,3,FALSE)</f>
        <v>62.200459675733697</v>
      </c>
      <c r="R869" s="17">
        <f t="shared" si="196"/>
        <v>80</v>
      </c>
      <c r="S869" s="24">
        <f t="shared" si="197"/>
        <v>1285</v>
      </c>
      <c r="T869" s="24">
        <f t="shared" si="197"/>
        <v>1384</v>
      </c>
      <c r="U869" s="24">
        <f t="shared" si="198"/>
        <v>1385</v>
      </c>
      <c r="V869" s="25" t="b">
        <f t="shared" si="192"/>
        <v>0</v>
      </c>
      <c r="W869" s="24" t="b">
        <f t="shared" si="193"/>
        <v>0</v>
      </c>
      <c r="X869" s="24" t="str">
        <f t="shared" si="202"/>
        <v/>
      </c>
      <c r="Y869" s="24" t="str">
        <f t="shared" si="202"/>
        <v/>
      </c>
      <c r="Z869" s="24" t="str">
        <f t="shared" si="194"/>
        <v/>
      </c>
      <c r="AA869" s="24" t="str">
        <f t="shared" si="201"/>
        <v/>
      </c>
      <c r="AC869" s="24" t="str">
        <f t="shared" ca="1" si="200"/>
        <v/>
      </c>
      <c r="AD869" s="24" t="str">
        <f t="shared" ca="1" si="200"/>
        <v/>
      </c>
      <c r="AE869" s="24" t="str">
        <f t="shared" ca="1" si="200"/>
        <v/>
      </c>
      <c r="AF869" s="24" t="str">
        <f t="shared" ca="1" si="200"/>
        <v/>
      </c>
      <c r="AG869" s="24" t="str">
        <f t="shared" ca="1" si="200"/>
        <v/>
      </c>
      <c r="AH869" s="24" t="str">
        <f t="shared" ca="1" si="200"/>
        <v/>
      </c>
    </row>
    <row r="870" spans="16:34" x14ac:dyDescent="0.25">
      <c r="P870" s="17">
        <v>871</v>
      </c>
      <c r="Q870" s="17">
        <f>VLOOKUP($P870,valores_RSI!$B$3:$D$1417,3,FALSE)</f>
        <v>62.847974265863499</v>
      </c>
      <c r="R870" s="17">
        <f t="shared" si="196"/>
        <v>80</v>
      </c>
      <c r="S870" s="24">
        <f t="shared" si="197"/>
        <v>1285</v>
      </c>
      <c r="T870" s="24">
        <f t="shared" si="197"/>
        <v>1384</v>
      </c>
      <c r="U870" s="24">
        <f t="shared" si="198"/>
        <v>1385</v>
      </c>
      <c r="V870" s="25" t="b">
        <f t="shared" si="192"/>
        <v>0</v>
      </c>
      <c r="W870" s="24" t="b">
        <f t="shared" si="193"/>
        <v>0</v>
      </c>
      <c r="X870" s="24" t="str">
        <f t="shared" si="202"/>
        <v/>
      </c>
      <c r="Y870" s="24" t="str">
        <f t="shared" si="202"/>
        <v/>
      </c>
      <c r="Z870" s="24" t="str">
        <f t="shared" si="194"/>
        <v/>
      </c>
      <c r="AA870" s="24" t="str">
        <f t="shared" si="201"/>
        <v/>
      </c>
      <c r="AC870" s="24" t="str">
        <f t="shared" ref="AC870:AH885" ca="1" si="203">IF($W870,IF(OR(OFFSET($AA870,AC$2,0)="abaixo",OFFSET($AA870,AC$2,0)="abaixo mas menor que o break"),IF($AA870="acima","cruzou_para_cima",""),""),"")</f>
        <v/>
      </c>
      <c r="AD870" s="24" t="str">
        <f t="shared" ca="1" si="203"/>
        <v/>
      </c>
      <c r="AE870" s="24" t="str">
        <f t="shared" ca="1" si="203"/>
        <v/>
      </c>
      <c r="AF870" s="24" t="str">
        <f t="shared" ca="1" si="203"/>
        <v/>
      </c>
      <c r="AG870" s="24" t="str">
        <f t="shared" ca="1" si="203"/>
        <v/>
      </c>
      <c r="AH870" s="24" t="str">
        <f t="shared" ca="1" si="203"/>
        <v/>
      </c>
    </row>
    <row r="871" spans="16:34" x14ac:dyDescent="0.25">
      <c r="P871" s="17">
        <v>872</v>
      </c>
      <c r="Q871" s="17">
        <f>VLOOKUP($P871,valores_RSI!$B$3:$D$1417,3,FALSE)</f>
        <v>52.011778786130598</v>
      </c>
      <c r="R871" s="17">
        <f t="shared" si="196"/>
        <v>80</v>
      </c>
      <c r="S871" s="24">
        <f t="shared" si="197"/>
        <v>1285</v>
      </c>
      <c r="T871" s="24">
        <f t="shared" si="197"/>
        <v>1384</v>
      </c>
      <c r="U871" s="24">
        <f t="shared" si="198"/>
        <v>1385</v>
      </c>
      <c r="V871" s="25" t="b">
        <f t="shared" si="192"/>
        <v>0</v>
      </c>
      <c r="W871" s="24" t="b">
        <f t="shared" si="193"/>
        <v>0</v>
      </c>
      <c r="X871" s="24" t="str">
        <f t="shared" si="202"/>
        <v/>
      </c>
      <c r="Y871" s="24" t="str">
        <f t="shared" si="202"/>
        <v/>
      </c>
      <c r="Z871" s="24" t="str">
        <f t="shared" si="194"/>
        <v/>
      </c>
      <c r="AA871" s="24" t="str">
        <f t="shared" si="201"/>
        <v/>
      </c>
      <c r="AC871" s="24" t="str">
        <f t="shared" ca="1" si="203"/>
        <v/>
      </c>
      <c r="AD871" s="24" t="str">
        <f t="shared" ca="1" si="203"/>
        <v/>
      </c>
      <c r="AE871" s="24" t="str">
        <f t="shared" ca="1" si="203"/>
        <v/>
      </c>
      <c r="AF871" s="24" t="str">
        <f t="shared" ca="1" si="203"/>
        <v/>
      </c>
      <c r="AG871" s="24" t="str">
        <f t="shared" ca="1" si="203"/>
        <v/>
      </c>
      <c r="AH871" s="24" t="str">
        <f t="shared" ca="1" si="203"/>
        <v/>
      </c>
    </row>
    <row r="872" spans="16:34" x14ac:dyDescent="0.25">
      <c r="P872" s="17">
        <v>873</v>
      </c>
      <c r="Q872" s="17">
        <f>VLOOKUP($P872,valores_RSI!$B$3:$D$1417,3,FALSE)</f>
        <v>48.796918277971798</v>
      </c>
      <c r="R872" s="17">
        <f t="shared" si="196"/>
        <v>80</v>
      </c>
      <c r="S872" s="24">
        <f t="shared" si="197"/>
        <v>1285</v>
      </c>
      <c r="T872" s="24">
        <f t="shared" si="197"/>
        <v>1384</v>
      </c>
      <c r="U872" s="24">
        <f t="shared" si="198"/>
        <v>1385</v>
      </c>
      <c r="V872" s="25" t="b">
        <f t="shared" si="192"/>
        <v>0</v>
      </c>
      <c r="W872" s="24" t="b">
        <f t="shared" si="193"/>
        <v>0</v>
      </c>
      <c r="X872" s="24" t="str">
        <f t="shared" si="202"/>
        <v/>
      </c>
      <c r="Y872" s="24" t="str">
        <f t="shared" si="202"/>
        <v/>
      </c>
      <c r="Z872" s="24" t="str">
        <f t="shared" si="194"/>
        <v/>
      </c>
      <c r="AA872" s="24" t="str">
        <f t="shared" si="201"/>
        <v/>
      </c>
      <c r="AC872" s="24" t="str">
        <f t="shared" ca="1" si="203"/>
        <v/>
      </c>
      <c r="AD872" s="24" t="str">
        <f t="shared" ca="1" si="203"/>
        <v/>
      </c>
      <c r="AE872" s="24" t="str">
        <f t="shared" ca="1" si="203"/>
        <v/>
      </c>
      <c r="AF872" s="24" t="str">
        <f t="shared" ca="1" si="203"/>
        <v/>
      </c>
      <c r="AG872" s="24" t="str">
        <f t="shared" ca="1" si="203"/>
        <v/>
      </c>
      <c r="AH872" s="24" t="str">
        <f t="shared" ca="1" si="203"/>
        <v/>
      </c>
    </row>
    <row r="873" spans="16:34" x14ac:dyDescent="0.25">
      <c r="P873" s="17">
        <v>874</v>
      </c>
      <c r="Q873" s="17">
        <f>VLOOKUP($P873,valores_RSI!$B$3:$D$1417,3,FALSE)</f>
        <v>46.259119959179799</v>
      </c>
      <c r="R873" s="17">
        <f t="shared" si="196"/>
        <v>80</v>
      </c>
      <c r="S873" s="24">
        <f t="shared" si="197"/>
        <v>1285</v>
      </c>
      <c r="T873" s="24">
        <f t="shared" si="197"/>
        <v>1384</v>
      </c>
      <c r="U873" s="24">
        <f t="shared" si="198"/>
        <v>1385</v>
      </c>
      <c r="V873" s="25" t="b">
        <f t="shared" si="192"/>
        <v>0</v>
      </c>
      <c r="W873" s="24" t="b">
        <f t="shared" si="193"/>
        <v>0</v>
      </c>
      <c r="X873" s="24" t="str">
        <f t="shared" si="202"/>
        <v/>
      </c>
      <c r="Y873" s="24" t="str">
        <f t="shared" si="202"/>
        <v/>
      </c>
      <c r="Z873" s="24" t="str">
        <f t="shared" si="194"/>
        <v/>
      </c>
      <c r="AA873" s="24" t="str">
        <f t="shared" si="201"/>
        <v/>
      </c>
      <c r="AC873" s="24" t="str">
        <f t="shared" ca="1" si="203"/>
        <v/>
      </c>
      <c r="AD873" s="24" t="str">
        <f t="shared" ca="1" si="203"/>
        <v/>
      </c>
      <c r="AE873" s="24" t="str">
        <f t="shared" ca="1" si="203"/>
        <v/>
      </c>
      <c r="AF873" s="24" t="str">
        <f t="shared" ca="1" si="203"/>
        <v/>
      </c>
      <c r="AG873" s="24" t="str">
        <f t="shared" ca="1" si="203"/>
        <v/>
      </c>
      <c r="AH873" s="24" t="str">
        <f t="shared" ca="1" si="203"/>
        <v/>
      </c>
    </row>
    <row r="874" spans="16:34" x14ac:dyDescent="0.25">
      <c r="P874" s="17">
        <v>875</v>
      </c>
      <c r="Q874" s="17">
        <f>VLOOKUP($P874,valores_RSI!$B$3:$D$1417,3,FALSE)</f>
        <v>44.328909647413901</v>
      </c>
      <c r="R874" s="17">
        <f t="shared" si="196"/>
        <v>80</v>
      </c>
      <c r="S874" s="24">
        <f t="shared" si="197"/>
        <v>1285</v>
      </c>
      <c r="T874" s="24">
        <f t="shared" si="197"/>
        <v>1384</v>
      </c>
      <c r="U874" s="24">
        <f t="shared" si="198"/>
        <v>1385</v>
      </c>
      <c r="V874" s="25" t="b">
        <f t="shared" si="192"/>
        <v>0</v>
      </c>
      <c r="W874" s="24" t="b">
        <f t="shared" si="193"/>
        <v>0</v>
      </c>
      <c r="X874" s="24" t="str">
        <f t="shared" si="202"/>
        <v/>
      </c>
      <c r="Y874" s="24" t="str">
        <f t="shared" si="202"/>
        <v/>
      </c>
      <c r="Z874" s="24" t="str">
        <f t="shared" si="194"/>
        <v/>
      </c>
      <c r="AA874" s="24" t="str">
        <f t="shared" si="201"/>
        <v/>
      </c>
      <c r="AC874" s="24" t="str">
        <f t="shared" ca="1" si="203"/>
        <v/>
      </c>
      <c r="AD874" s="24" t="str">
        <f t="shared" ca="1" si="203"/>
        <v/>
      </c>
      <c r="AE874" s="24" t="str">
        <f t="shared" ca="1" si="203"/>
        <v/>
      </c>
      <c r="AF874" s="24" t="str">
        <f t="shared" ca="1" si="203"/>
        <v/>
      </c>
      <c r="AG874" s="24" t="str">
        <f t="shared" ca="1" si="203"/>
        <v/>
      </c>
      <c r="AH874" s="24" t="str">
        <f t="shared" ca="1" si="203"/>
        <v/>
      </c>
    </row>
    <row r="875" spans="16:34" x14ac:dyDescent="0.25">
      <c r="P875" s="17">
        <v>876</v>
      </c>
      <c r="Q875" s="17">
        <f>VLOOKUP($P875,valores_RSI!$B$3:$D$1417,3,FALSE)</f>
        <v>49.017676170576401</v>
      </c>
      <c r="R875" s="17">
        <f t="shared" si="196"/>
        <v>80</v>
      </c>
      <c r="S875" s="24">
        <f t="shared" si="197"/>
        <v>1285</v>
      </c>
      <c r="T875" s="24">
        <f t="shared" si="197"/>
        <v>1384</v>
      </c>
      <c r="U875" s="24">
        <f t="shared" si="198"/>
        <v>1385</v>
      </c>
      <c r="V875" s="25" t="b">
        <f t="shared" si="192"/>
        <v>0</v>
      </c>
      <c r="W875" s="24" t="b">
        <f t="shared" si="193"/>
        <v>0</v>
      </c>
      <c r="X875" s="24" t="str">
        <f t="shared" si="202"/>
        <v/>
      </c>
      <c r="Y875" s="24" t="str">
        <f t="shared" si="202"/>
        <v/>
      </c>
      <c r="Z875" s="24" t="str">
        <f t="shared" si="194"/>
        <v/>
      </c>
      <c r="AA875" s="24" t="str">
        <f t="shared" si="201"/>
        <v/>
      </c>
      <c r="AC875" s="24" t="str">
        <f t="shared" ca="1" si="203"/>
        <v/>
      </c>
      <c r="AD875" s="24" t="str">
        <f t="shared" ca="1" si="203"/>
        <v/>
      </c>
      <c r="AE875" s="24" t="str">
        <f t="shared" ca="1" si="203"/>
        <v/>
      </c>
      <c r="AF875" s="24" t="str">
        <f t="shared" ca="1" si="203"/>
        <v/>
      </c>
      <c r="AG875" s="24" t="str">
        <f t="shared" ca="1" si="203"/>
        <v/>
      </c>
      <c r="AH875" s="24" t="str">
        <f t="shared" ca="1" si="203"/>
        <v/>
      </c>
    </row>
    <row r="876" spans="16:34" x14ac:dyDescent="0.25">
      <c r="P876" s="17">
        <v>877</v>
      </c>
      <c r="Q876" s="17">
        <f>VLOOKUP($P876,valores_RSI!$B$3:$D$1417,3,FALSE)</f>
        <v>47.040821609283199</v>
      </c>
      <c r="R876" s="17">
        <f t="shared" si="196"/>
        <v>80</v>
      </c>
      <c r="S876" s="24">
        <f t="shared" si="197"/>
        <v>1285</v>
      </c>
      <c r="T876" s="24">
        <f t="shared" si="197"/>
        <v>1384</v>
      </c>
      <c r="U876" s="24">
        <f t="shared" si="198"/>
        <v>1385</v>
      </c>
      <c r="V876" s="25" t="b">
        <f t="shared" si="192"/>
        <v>0</v>
      </c>
      <c r="W876" s="24" t="b">
        <f t="shared" si="193"/>
        <v>0</v>
      </c>
      <c r="X876" s="24" t="str">
        <f t="shared" si="202"/>
        <v/>
      </c>
      <c r="Y876" s="24" t="str">
        <f t="shared" si="202"/>
        <v/>
      </c>
      <c r="Z876" s="24" t="str">
        <f t="shared" si="194"/>
        <v/>
      </c>
      <c r="AA876" s="24" t="str">
        <f t="shared" si="201"/>
        <v/>
      </c>
      <c r="AC876" s="24" t="str">
        <f t="shared" ca="1" si="203"/>
        <v/>
      </c>
      <c r="AD876" s="24" t="str">
        <f t="shared" ca="1" si="203"/>
        <v/>
      </c>
      <c r="AE876" s="24" t="str">
        <f t="shared" ca="1" si="203"/>
        <v/>
      </c>
      <c r="AF876" s="24" t="str">
        <f t="shared" ca="1" si="203"/>
        <v/>
      </c>
      <c r="AG876" s="24" t="str">
        <f t="shared" ca="1" si="203"/>
        <v/>
      </c>
      <c r="AH876" s="24" t="str">
        <f t="shared" ca="1" si="203"/>
        <v/>
      </c>
    </row>
    <row r="877" spans="16:34" x14ac:dyDescent="0.25">
      <c r="P877" s="17">
        <v>878</v>
      </c>
      <c r="Q877" s="17">
        <f>VLOOKUP($P877,valores_RSI!$B$3:$D$1417,3,FALSE)</f>
        <v>45.374015489346398</v>
      </c>
      <c r="R877" s="17">
        <f t="shared" si="196"/>
        <v>80</v>
      </c>
      <c r="S877" s="24">
        <f t="shared" si="197"/>
        <v>1285</v>
      </c>
      <c r="T877" s="24">
        <f t="shared" si="197"/>
        <v>1384</v>
      </c>
      <c r="U877" s="24">
        <f t="shared" si="198"/>
        <v>1385</v>
      </c>
      <c r="V877" s="25" t="b">
        <f t="shared" si="192"/>
        <v>0</v>
      </c>
      <c r="W877" s="24" t="b">
        <f t="shared" si="193"/>
        <v>0</v>
      </c>
      <c r="X877" s="24" t="str">
        <f t="shared" si="202"/>
        <v/>
      </c>
      <c r="Y877" s="24" t="str">
        <f t="shared" si="202"/>
        <v/>
      </c>
      <c r="Z877" s="24" t="str">
        <f t="shared" si="194"/>
        <v/>
      </c>
      <c r="AA877" s="24" t="str">
        <f t="shared" si="201"/>
        <v/>
      </c>
      <c r="AC877" s="24" t="str">
        <f t="shared" ca="1" si="203"/>
        <v/>
      </c>
      <c r="AD877" s="24" t="str">
        <f t="shared" ca="1" si="203"/>
        <v/>
      </c>
      <c r="AE877" s="24" t="str">
        <f t="shared" ca="1" si="203"/>
        <v/>
      </c>
      <c r="AF877" s="24" t="str">
        <f t="shared" ca="1" si="203"/>
        <v/>
      </c>
      <c r="AG877" s="24" t="str">
        <f t="shared" ca="1" si="203"/>
        <v/>
      </c>
      <c r="AH877" s="24" t="str">
        <f t="shared" ca="1" si="203"/>
        <v/>
      </c>
    </row>
    <row r="878" spans="16:34" x14ac:dyDescent="0.25">
      <c r="P878" s="17">
        <v>879</v>
      </c>
      <c r="Q878" s="17">
        <f>VLOOKUP($P878,valores_RSI!$B$3:$D$1417,3,FALSE)</f>
        <v>45.641523998257398</v>
      </c>
      <c r="R878" s="17">
        <f t="shared" si="196"/>
        <v>80</v>
      </c>
      <c r="S878" s="24">
        <f t="shared" si="197"/>
        <v>1285</v>
      </c>
      <c r="T878" s="24">
        <f t="shared" si="197"/>
        <v>1384</v>
      </c>
      <c r="U878" s="24">
        <f t="shared" si="198"/>
        <v>1385</v>
      </c>
      <c r="V878" s="25" t="b">
        <f t="shared" si="192"/>
        <v>0</v>
      </c>
      <c r="W878" s="24" t="b">
        <f t="shared" si="193"/>
        <v>0</v>
      </c>
      <c r="X878" s="24" t="str">
        <f t="shared" si="202"/>
        <v/>
      </c>
      <c r="Y878" s="24" t="str">
        <f t="shared" si="202"/>
        <v/>
      </c>
      <c r="Z878" s="24" t="str">
        <f t="shared" si="194"/>
        <v/>
      </c>
      <c r="AA878" s="24" t="str">
        <f t="shared" si="201"/>
        <v/>
      </c>
      <c r="AC878" s="24" t="str">
        <f t="shared" ca="1" si="203"/>
        <v/>
      </c>
      <c r="AD878" s="24" t="str">
        <f t="shared" ca="1" si="203"/>
        <v/>
      </c>
      <c r="AE878" s="24" t="str">
        <f t="shared" ca="1" si="203"/>
        <v/>
      </c>
      <c r="AF878" s="24" t="str">
        <f t="shared" ca="1" si="203"/>
        <v/>
      </c>
      <c r="AG878" s="24" t="str">
        <f t="shared" ca="1" si="203"/>
        <v/>
      </c>
      <c r="AH878" s="24" t="str">
        <f t="shared" ca="1" si="203"/>
        <v/>
      </c>
    </row>
    <row r="879" spans="16:34" x14ac:dyDescent="0.25">
      <c r="P879" s="17">
        <v>880</v>
      </c>
      <c r="Q879" s="17">
        <f>VLOOKUP($P879,valores_RSI!$B$3:$D$1417,3,FALSE)</f>
        <v>45.427719429857397</v>
      </c>
      <c r="R879" s="17">
        <f t="shared" si="196"/>
        <v>80</v>
      </c>
      <c r="S879" s="24">
        <f t="shared" si="197"/>
        <v>1285</v>
      </c>
      <c r="T879" s="24">
        <f t="shared" si="197"/>
        <v>1384</v>
      </c>
      <c r="U879" s="24">
        <f t="shared" si="198"/>
        <v>1385</v>
      </c>
      <c r="V879" s="25" t="b">
        <f t="shared" si="192"/>
        <v>0</v>
      </c>
      <c r="W879" s="24" t="b">
        <f t="shared" si="193"/>
        <v>0</v>
      </c>
      <c r="X879" s="24" t="str">
        <f t="shared" si="202"/>
        <v/>
      </c>
      <c r="Y879" s="24" t="str">
        <f t="shared" si="202"/>
        <v/>
      </c>
      <c r="Z879" s="24" t="str">
        <f t="shared" si="194"/>
        <v/>
      </c>
      <c r="AA879" s="24" t="str">
        <f t="shared" si="201"/>
        <v/>
      </c>
      <c r="AC879" s="24" t="str">
        <f t="shared" ca="1" si="203"/>
        <v/>
      </c>
      <c r="AD879" s="24" t="str">
        <f t="shared" ca="1" si="203"/>
        <v/>
      </c>
      <c r="AE879" s="24" t="str">
        <f t="shared" ca="1" si="203"/>
        <v/>
      </c>
      <c r="AF879" s="24" t="str">
        <f t="shared" ca="1" si="203"/>
        <v/>
      </c>
      <c r="AG879" s="24" t="str">
        <f t="shared" ca="1" si="203"/>
        <v/>
      </c>
      <c r="AH879" s="24" t="str">
        <f t="shared" ca="1" si="203"/>
        <v/>
      </c>
    </row>
    <row r="880" spans="16:34" x14ac:dyDescent="0.25">
      <c r="P880" s="17">
        <v>881</v>
      </c>
      <c r="Q880" s="17">
        <f>VLOOKUP($P880,valores_RSI!$B$3:$D$1417,3,FALSE)</f>
        <v>42.649890336516499</v>
      </c>
      <c r="R880" s="17">
        <f t="shared" si="196"/>
        <v>80</v>
      </c>
      <c r="S880" s="24">
        <f t="shared" si="197"/>
        <v>1285</v>
      </c>
      <c r="T880" s="24">
        <f t="shared" si="197"/>
        <v>1384</v>
      </c>
      <c r="U880" s="24">
        <f t="shared" si="198"/>
        <v>1385</v>
      </c>
      <c r="V880" s="25" t="b">
        <f t="shared" si="192"/>
        <v>0</v>
      </c>
      <c r="W880" s="24" t="b">
        <f t="shared" si="193"/>
        <v>0</v>
      </c>
      <c r="X880" s="24" t="str">
        <f t="shared" si="202"/>
        <v/>
      </c>
      <c r="Y880" s="24" t="str">
        <f t="shared" si="202"/>
        <v/>
      </c>
      <c r="Z880" s="24" t="str">
        <f t="shared" si="194"/>
        <v/>
      </c>
      <c r="AA880" s="24" t="str">
        <f t="shared" si="201"/>
        <v/>
      </c>
      <c r="AC880" s="24" t="str">
        <f t="shared" ca="1" si="203"/>
        <v/>
      </c>
      <c r="AD880" s="24" t="str">
        <f t="shared" ca="1" si="203"/>
        <v/>
      </c>
      <c r="AE880" s="24" t="str">
        <f t="shared" ca="1" si="203"/>
        <v/>
      </c>
      <c r="AF880" s="24" t="str">
        <f t="shared" ca="1" si="203"/>
        <v/>
      </c>
      <c r="AG880" s="24" t="str">
        <f t="shared" ca="1" si="203"/>
        <v/>
      </c>
      <c r="AH880" s="24" t="str">
        <f t="shared" ca="1" si="203"/>
        <v/>
      </c>
    </row>
    <row r="881" spans="16:34" x14ac:dyDescent="0.25">
      <c r="P881" s="17">
        <v>882</v>
      </c>
      <c r="Q881" s="17">
        <f>VLOOKUP($P881,valores_RSI!$B$3:$D$1417,3,FALSE)</f>
        <v>38.605092815692899</v>
      </c>
      <c r="R881" s="17">
        <f t="shared" si="196"/>
        <v>80</v>
      </c>
      <c r="S881" s="24">
        <f t="shared" si="197"/>
        <v>1285</v>
      </c>
      <c r="T881" s="24">
        <f t="shared" si="197"/>
        <v>1384</v>
      </c>
      <c r="U881" s="24">
        <f t="shared" si="198"/>
        <v>1385</v>
      </c>
      <c r="V881" s="25" t="b">
        <f t="shared" si="192"/>
        <v>0</v>
      </c>
      <c r="W881" s="24" t="b">
        <f t="shared" si="193"/>
        <v>0</v>
      </c>
      <c r="X881" s="24" t="str">
        <f t="shared" si="202"/>
        <v/>
      </c>
      <c r="Y881" s="24" t="str">
        <f t="shared" si="202"/>
        <v/>
      </c>
      <c r="Z881" s="24" t="str">
        <f t="shared" si="194"/>
        <v/>
      </c>
      <c r="AA881" s="24" t="str">
        <f t="shared" si="201"/>
        <v/>
      </c>
      <c r="AC881" s="24" t="str">
        <f t="shared" ca="1" si="203"/>
        <v/>
      </c>
      <c r="AD881" s="24" t="str">
        <f t="shared" ca="1" si="203"/>
        <v/>
      </c>
      <c r="AE881" s="24" t="str">
        <f t="shared" ca="1" si="203"/>
        <v/>
      </c>
      <c r="AF881" s="24" t="str">
        <f t="shared" ca="1" si="203"/>
        <v/>
      </c>
      <c r="AG881" s="24" t="str">
        <f t="shared" ca="1" si="203"/>
        <v/>
      </c>
      <c r="AH881" s="24" t="str">
        <f t="shared" ca="1" si="203"/>
        <v/>
      </c>
    </row>
    <row r="882" spans="16:34" x14ac:dyDescent="0.25">
      <c r="P882" s="17">
        <v>883</v>
      </c>
      <c r="Q882" s="17">
        <f>VLOOKUP($P882,valores_RSI!$B$3:$D$1417,3,FALSE)</f>
        <v>38.910868539698001</v>
      </c>
      <c r="R882" s="17">
        <f t="shared" si="196"/>
        <v>80</v>
      </c>
      <c r="S882" s="24">
        <f t="shared" si="197"/>
        <v>1285</v>
      </c>
      <c r="T882" s="24">
        <f t="shared" si="197"/>
        <v>1384</v>
      </c>
      <c r="U882" s="24">
        <f t="shared" si="198"/>
        <v>1385</v>
      </c>
      <c r="V882" s="25" t="b">
        <f t="shared" si="192"/>
        <v>0</v>
      </c>
      <c r="W882" s="24" t="b">
        <f t="shared" si="193"/>
        <v>0</v>
      </c>
      <c r="X882" s="24" t="str">
        <f t="shared" si="202"/>
        <v/>
      </c>
      <c r="Y882" s="24" t="str">
        <f t="shared" si="202"/>
        <v/>
      </c>
      <c r="Z882" s="24" t="str">
        <f t="shared" si="194"/>
        <v/>
      </c>
      <c r="AA882" s="24" t="str">
        <f t="shared" si="201"/>
        <v/>
      </c>
      <c r="AC882" s="24" t="str">
        <f t="shared" ca="1" si="203"/>
        <v/>
      </c>
      <c r="AD882" s="24" t="str">
        <f t="shared" ca="1" si="203"/>
        <v/>
      </c>
      <c r="AE882" s="24" t="str">
        <f t="shared" ca="1" si="203"/>
        <v/>
      </c>
      <c r="AF882" s="24" t="str">
        <f t="shared" ca="1" si="203"/>
        <v/>
      </c>
      <c r="AG882" s="24" t="str">
        <f t="shared" ca="1" si="203"/>
        <v/>
      </c>
      <c r="AH882" s="24" t="str">
        <f t="shared" ca="1" si="203"/>
        <v/>
      </c>
    </row>
    <row r="883" spans="16:34" x14ac:dyDescent="0.25">
      <c r="P883" s="17">
        <v>884</v>
      </c>
      <c r="Q883" s="17">
        <f>VLOOKUP($P883,valores_RSI!$B$3:$D$1417,3,FALSE)</f>
        <v>37.657301016084098</v>
      </c>
      <c r="R883" s="17">
        <f t="shared" si="196"/>
        <v>80</v>
      </c>
      <c r="S883" s="24">
        <f t="shared" si="197"/>
        <v>1285</v>
      </c>
      <c r="T883" s="24">
        <f t="shared" si="197"/>
        <v>1384</v>
      </c>
      <c r="U883" s="24">
        <f t="shared" si="198"/>
        <v>1385</v>
      </c>
      <c r="V883" s="25" t="b">
        <f t="shared" si="192"/>
        <v>0</v>
      </c>
      <c r="W883" s="24" t="b">
        <f t="shared" si="193"/>
        <v>0</v>
      </c>
      <c r="X883" s="24" t="str">
        <f t="shared" si="202"/>
        <v/>
      </c>
      <c r="Y883" s="24" t="str">
        <f t="shared" si="202"/>
        <v/>
      </c>
      <c r="Z883" s="24" t="str">
        <f t="shared" si="194"/>
        <v/>
      </c>
      <c r="AA883" s="24" t="str">
        <f t="shared" si="201"/>
        <v/>
      </c>
      <c r="AC883" s="24" t="str">
        <f t="shared" ca="1" si="203"/>
        <v/>
      </c>
      <c r="AD883" s="24" t="str">
        <f t="shared" ca="1" si="203"/>
        <v/>
      </c>
      <c r="AE883" s="24" t="str">
        <f t="shared" ca="1" si="203"/>
        <v/>
      </c>
      <c r="AF883" s="24" t="str">
        <f t="shared" ca="1" si="203"/>
        <v/>
      </c>
      <c r="AG883" s="24" t="str">
        <f t="shared" ca="1" si="203"/>
        <v/>
      </c>
      <c r="AH883" s="24" t="str">
        <f t="shared" ca="1" si="203"/>
        <v/>
      </c>
    </row>
    <row r="884" spans="16:34" x14ac:dyDescent="0.25">
      <c r="P884" s="17">
        <v>885</v>
      </c>
      <c r="Q884" s="17">
        <f>VLOOKUP($P884,valores_RSI!$B$3:$D$1417,3,FALSE)</f>
        <v>38.400785384083498</v>
      </c>
      <c r="R884" s="17">
        <f t="shared" si="196"/>
        <v>80</v>
      </c>
      <c r="S884" s="24">
        <f t="shared" si="197"/>
        <v>1285</v>
      </c>
      <c r="T884" s="24">
        <f t="shared" si="197"/>
        <v>1384</v>
      </c>
      <c r="U884" s="24">
        <f t="shared" si="198"/>
        <v>1385</v>
      </c>
      <c r="V884" s="25" t="b">
        <f t="shared" si="192"/>
        <v>0</v>
      </c>
      <c r="W884" s="24" t="b">
        <f t="shared" si="193"/>
        <v>0</v>
      </c>
      <c r="X884" s="24" t="str">
        <f t="shared" si="202"/>
        <v/>
      </c>
      <c r="Y884" s="24" t="str">
        <f t="shared" si="202"/>
        <v/>
      </c>
      <c r="Z884" s="24" t="str">
        <f t="shared" si="194"/>
        <v/>
      </c>
      <c r="AA884" s="24" t="str">
        <f t="shared" si="201"/>
        <v/>
      </c>
      <c r="AC884" s="24" t="str">
        <f t="shared" ca="1" si="203"/>
        <v/>
      </c>
      <c r="AD884" s="24" t="str">
        <f t="shared" ca="1" si="203"/>
        <v/>
      </c>
      <c r="AE884" s="24" t="str">
        <f t="shared" ca="1" si="203"/>
        <v/>
      </c>
      <c r="AF884" s="24" t="str">
        <f t="shared" ca="1" si="203"/>
        <v/>
      </c>
      <c r="AG884" s="24" t="str">
        <f t="shared" ca="1" si="203"/>
        <v/>
      </c>
      <c r="AH884" s="24" t="str">
        <f t="shared" ca="1" si="203"/>
        <v/>
      </c>
    </row>
    <row r="885" spans="16:34" x14ac:dyDescent="0.25">
      <c r="P885" s="17">
        <v>886</v>
      </c>
      <c r="Q885" s="17">
        <f>VLOOKUP($P885,valores_RSI!$B$3:$D$1417,3,FALSE)</f>
        <v>37.620874156587902</v>
      </c>
      <c r="R885" s="17">
        <f t="shared" si="196"/>
        <v>80</v>
      </c>
      <c r="S885" s="24">
        <f t="shared" si="197"/>
        <v>1285</v>
      </c>
      <c r="T885" s="24">
        <f t="shared" si="197"/>
        <v>1384</v>
      </c>
      <c r="U885" s="24">
        <f t="shared" si="198"/>
        <v>1385</v>
      </c>
      <c r="V885" s="25" t="b">
        <f t="shared" si="192"/>
        <v>0</v>
      </c>
      <c r="W885" s="24" t="b">
        <f t="shared" si="193"/>
        <v>0</v>
      </c>
      <c r="X885" s="24" t="str">
        <f t="shared" si="202"/>
        <v/>
      </c>
      <c r="Y885" s="24" t="str">
        <f t="shared" si="202"/>
        <v/>
      </c>
      <c r="Z885" s="24" t="str">
        <f t="shared" si="194"/>
        <v/>
      </c>
      <c r="AA885" s="24" t="str">
        <f t="shared" si="201"/>
        <v/>
      </c>
      <c r="AC885" s="24" t="str">
        <f t="shared" ca="1" si="203"/>
        <v/>
      </c>
      <c r="AD885" s="24" t="str">
        <f t="shared" ca="1" si="203"/>
        <v/>
      </c>
      <c r="AE885" s="24" t="str">
        <f t="shared" ca="1" si="203"/>
        <v/>
      </c>
      <c r="AF885" s="24" t="str">
        <f t="shared" ca="1" si="203"/>
        <v/>
      </c>
      <c r="AG885" s="24" t="str">
        <f t="shared" ca="1" si="203"/>
        <v/>
      </c>
      <c r="AH885" s="24" t="str">
        <f t="shared" ca="1" si="203"/>
        <v/>
      </c>
    </row>
    <row r="886" spans="16:34" x14ac:dyDescent="0.25">
      <c r="P886" s="17">
        <v>887</v>
      </c>
      <c r="Q886" s="17">
        <f>VLOOKUP($P886,valores_RSI!$B$3:$D$1417,3,FALSE)</f>
        <v>37.332045170156803</v>
      </c>
      <c r="R886" s="17">
        <f t="shared" si="196"/>
        <v>80</v>
      </c>
      <c r="S886" s="24">
        <f t="shared" si="197"/>
        <v>1285</v>
      </c>
      <c r="T886" s="24">
        <f t="shared" si="197"/>
        <v>1384</v>
      </c>
      <c r="U886" s="24">
        <f t="shared" si="198"/>
        <v>1385</v>
      </c>
      <c r="V886" s="25" t="b">
        <f t="shared" si="192"/>
        <v>0</v>
      </c>
      <c r="W886" s="24" t="b">
        <f t="shared" si="193"/>
        <v>0</v>
      </c>
      <c r="X886" s="24" t="str">
        <f t="shared" si="202"/>
        <v/>
      </c>
      <c r="Y886" s="24" t="str">
        <f t="shared" si="202"/>
        <v/>
      </c>
      <c r="Z886" s="24" t="str">
        <f t="shared" si="194"/>
        <v/>
      </c>
      <c r="AA886" s="24" t="str">
        <f t="shared" si="201"/>
        <v/>
      </c>
      <c r="AC886" s="24" t="str">
        <f t="shared" ref="AC886:AH901" ca="1" si="204">IF($W886,IF(OR(OFFSET($AA886,AC$2,0)="abaixo",OFFSET($AA886,AC$2,0)="abaixo mas menor que o break"),IF($AA886="acima","cruzou_para_cima",""),""),"")</f>
        <v/>
      </c>
      <c r="AD886" s="24" t="str">
        <f t="shared" ca="1" si="204"/>
        <v/>
      </c>
      <c r="AE886" s="24" t="str">
        <f t="shared" ca="1" si="204"/>
        <v/>
      </c>
      <c r="AF886" s="24" t="str">
        <f t="shared" ca="1" si="204"/>
        <v/>
      </c>
      <c r="AG886" s="24" t="str">
        <f t="shared" ca="1" si="204"/>
        <v/>
      </c>
      <c r="AH886" s="24" t="str">
        <f t="shared" ca="1" si="204"/>
        <v/>
      </c>
    </row>
    <row r="887" spans="16:34" x14ac:dyDescent="0.25">
      <c r="P887" s="17">
        <v>888</v>
      </c>
      <c r="Q887" s="17">
        <f>VLOOKUP($P887,valores_RSI!$B$3:$D$1417,3,FALSE)</f>
        <v>38.3380365707023</v>
      </c>
      <c r="R887" s="17">
        <f t="shared" si="196"/>
        <v>80</v>
      </c>
      <c r="S887" s="24">
        <f t="shared" si="197"/>
        <v>1285</v>
      </c>
      <c r="T887" s="24">
        <f t="shared" si="197"/>
        <v>1384</v>
      </c>
      <c r="U887" s="24">
        <f t="shared" si="198"/>
        <v>1385</v>
      </c>
      <c r="V887" s="25" t="b">
        <f t="shared" si="192"/>
        <v>0</v>
      </c>
      <c r="W887" s="24" t="b">
        <f t="shared" si="193"/>
        <v>0</v>
      </c>
      <c r="X887" s="24" t="str">
        <f t="shared" si="202"/>
        <v/>
      </c>
      <c r="Y887" s="24" t="str">
        <f t="shared" si="202"/>
        <v/>
      </c>
      <c r="Z887" s="24" t="str">
        <f t="shared" si="194"/>
        <v/>
      </c>
      <c r="AA887" s="24" t="str">
        <f t="shared" si="201"/>
        <v/>
      </c>
      <c r="AC887" s="24" t="str">
        <f t="shared" ca="1" si="204"/>
        <v/>
      </c>
      <c r="AD887" s="24" t="str">
        <f t="shared" ca="1" si="204"/>
        <v/>
      </c>
      <c r="AE887" s="24" t="str">
        <f t="shared" ca="1" si="204"/>
        <v/>
      </c>
      <c r="AF887" s="24" t="str">
        <f t="shared" ca="1" si="204"/>
        <v/>
      </c>
      <c r="AG887" s="24" t="str">
        <f t="shared" ca="1" si="204"/>
        <v/>
      </c>
      <c r="AH887" s="24" t="str">
        <f t="shared" ca="1" si="204"/>
        <v/>
      </c>
    </row>
    <row r="888" spans="16:34" x14ac:dyDescent="0.25">
      <c r="P888" s="17">
        <v>889</v>
      </c>
      <c r="Q888" s="17">
        <f>VLOOKUP($P888,valores_RSI!$B$3:$D$1417,3,FALSE)</f>
        <v>38.851654485175899</v>
      </c>
      <c r="R888" s="17">
        <f t="shared" si="196"/>
        <v>80</v>
      </c>
      <c r="S888" s="24">
        <f t="shared" si="197"/>
        <v>1285</v>
      </c>
      <c r="T888" s="24">
        <f t="shared" si="197"/>
        <v>1384</v>
      </c>
      <c r="U888" s="24">
        <f t="shared" si="198"/>
        <v>1385</v>
      </c>
      <c r="V888" s="25" t="b">
        <f t="shared" si="192"/>
        <v>0</v>
      </c>
      <c r="W888" s="24" t="b">
        <f t="shared" si="193"/>
        <v>0</v>
      </c>
      <c r="X888" s="24" t="str">
        <f t="shared" ref="X888:Y907" si="205">IF($V888,VLOOKUP($R888,$B$5:$N$101,X$2,FALSE),"")</f>
        <v/>
      </c>
      <c r="Y888" s="24" t="str">
        <f t="shared" si="205"/>
        <v/>
      </c>
      <c r="Z888" s="24" t="str">
        <f t="shared" si="194"/>
        <v/>
      </c>
      <c r="AA888" s="24" t="str">
        <f t="shared" si="201"/>
        <v/>
      </c>
      <c r="AC888" s="24" t="str">
        <f t="shared" ca="1" si="204"/>
        <v/>
      </c>
      <c r="AD888" s="24" t="str">
        <f t="shared" ca="1" si="204"/>
        <v/>
      </c>
      <c r="AE888" s="24" t="str">
        <f t="shared" ca="1" si="204"/>
        <v/>
      </c>
      <c r="AF888" s="24" t="str">
        <f t="shared" ca="1" si="204"/>
        <v/>
      </c>
      <c r="AG888" s="24" t="str">
        <f t="shared" ca="1" si="204"/>
        <v/>
      </c>
      <c r="AH888" s="24" t="str">
        <f t="shared" ca="1" si="204"/>
        <v/>
      </c>
    </row>
    <row r="889" spans="16:34" x14ac:dyDescent="0.25">
      <c r="P889" s="17">
        <v>890</v>
      </c>
      <c r="Q889" s="17">
        <f>VLOOKUP($P889,valores_RSI!$B$3:$D$1417,3,FALSE)</f>
        <v>39.026690535244803</v>
      </c>
      <c r="R889" s="17">
        <f t="shared" si="196"/>
        <v>80</v>
      </c>
      <c r="S889" s="24">
        <f t="shared" si="197"/>
        <v>1285</v>
      </c>
      <c r="T889" s="24">
        <f t="shared" si="197"/>
        <v>1384</v>
      </c>
      <c r="U889" s="24">
        <f t="shared" si="198"/>
        <v>1385</v>
      </c>
      <c r="V889" s="25" t="b">
        <f t="shared" si="192"/>
        <v>0</v>
      </c>
      <c r="W889" s="24" t="b">
        <f t="shared" si="193"/>
        <v>0</v>
      </c>
      <c r="X889" s="24" t="str">
        <f t="shared" si="205"/>
        <v/>
      </c>
      <c r="Y889" s="24" t="str">
        <f t="shared" si="205"/>
        <v/>
      </c>
      <c r="Z889" s="24" t="str">
        <f t="shared" si="194"/>
        <v/>
      </c>
      <c r="AA889" s="24" t="str">
        <f t="shared" si="201"/>
        <v/>
      </c>
      <c r="AC889" s="24" t="str">
        <f t="shared" ca="1" si="204"/>
        <v/>
      </c>
      <c r="AD889" s="24" t="str">
        <f t="shared" ca="1" si="204"/>
        <v/>
      </c>
      <c r="AE889" s="24" t="str">
        <f t="shared" ca="1" si="204"/>
        <v/>
      </c>
      <c r="AF889" s="24" t="str">
        <f t="shared" ca="1" si="204"/>
        <v/>
      </c>
      <c r="AG889" s="24" t="str">
        <f t="shared" ca="1" si="204"/>
        <v/>
      </c>
      <c r="AH889" s="24" t="str">
        <f t="shared" ca="1" si="204"/>
        <v/>
      </c>
    </row>
    <row r="890" spans="16:34" x14ac:dyDescent="0.25">
      <c r="P890" s="17">
        <v>891</v>
      </c>
      <c r="Q890" s="17">
        <f>VLOOKUP($P890,valores_RSI!$B$3:$D$1417,3,FALSE)</f>
        <v>32.494956267181003</v>
      </c>
      <c r="R890" s="17">
        <f t="shared" si="196"/>
        <v>80</v>
      </c>
      <c r="S890" s="24">
        <f t="shared" si="197"/>
        <v>1285</v>
      </c>
      <c r="T890" s="24">
        <f t="shared" si="197"/>
        <v>1384</v>
      </c>
      <c r="U890" s="24">
        <f t="shared" si="198"/>
        <v>1385</v>
      </c>
      <c r="V890" s="25" t="b">
        <f t="shared" si="192"/>
        <v>0</v>
      </c>
      <c r="W890" s="24" t="b">
        <f t="shared" si="193"/>
        <v>0</v>
      </c>
      <c r="X890" s="24" t="str">
        <f t="shared" si="205"/>
        <v/>
      </c>
      <c r="Y890" s="24" t="str">
        <f t="shared" si="205"/>
        <v/>
      </c>
      <c r="Z890" s="24" t="str">
        <f t="shared" si="194"/>
        <v/>
      </c>
      <c r="AA890" s="24" t="str">
        <f t="shared" si="201"/>
        <v/>
      </c>
      <c r="AC890" s="24" t="str">
        <f t="shared" ca="1" si="204"/>
        <v/>
      </c>
      <c r="AD890" s="24" t="str">
        <f t="shared" ca="1" si="204"/>
        <v/>
      </c>
      <c r="AE890" s="24" t="str">
        <f t="shared" ca="1" si="204"/>
        <v/>
      </c>
      <c r="AF890" s="24" t="str">
        <f t="shared" ca="1" si="204"/>
        <v/>
      </c>
      <c r="AG890" s="24" t="str">
        <f t="shared" ca="1" si="204"/>
        <v/>
      </c>
      <c r="AH890" s="24" t="str">
        <f t="shared" ca="1" si="204"/>
        <v/>
      </c>
    </row>
    <row r="891" spans="16:34" x14ac:dyDescent="0.25">
      <c r="P891" s="17">
        <v>892</v>
      </c>
      <c r="Q891" s="17">
        <f>VLOOKUP($P891,valores_RSI!$B$3:$D$1417,3,FALSE)</f>
        <v>29.920452485736501</v>
      </c>
      <c r="R891" s="17">
        <f t="shared" si="196"/>
        <v>80</v>
      </c>
      <c r="S891" s="24">
        <f t="shared" si="197"/>
        <v>1285</v>
      </c>
      <c r="T891" s="24">
        <f t="shared" si="197"/>
        <v>1384</v>
      </c>
      <c r="U891" s="24">
        <f t="shared" si="198"/>
        <v>1385</v>
      </c>
      <c r="V891" s="25" t="b">
        <f t="shared" si="192"/>
        <v>0</v>
      </c>
      <c r="W891" s="24" t="b">
        <f t="shared" si="193"/>
        <v>0</v>
      </c>
      <c r="X891" s="24" t="str">
        <f t="shared" si="205"/>
        <v/>
      </c>
      <c r="Y891" s="24" t="str">
        <f t="shared" si="205"/>
        <v/>
      </c>
      <c r="Z891" s="24" t="str">
        <f t="shared" si="194"/>
        <v/>
      </c>
      <c r="AA891" s="24" t="str">
        <f t="shared" si="201"/>
        <v/>
      </c>
      <c r="AC891" s="24" t="str">
        <f t="shared" ca="1" si="204"/>
        <v/>
      </c>
      <c r="AD891" s="24" t="str">
        <f t="shared" ca="1" si="204"/>
        <v/>
      </c>
      <c r="AE891" s="24" t="str">
        <f t="shared" ca="1" si="204"/>
        <v/>
      </c>
      <c r="AF891" s="24" t="str">
        <f t="shared" ca="1" si="204"/>
        <v/>
      </c>
      <c r="AG891" s="24" t="str">
        <f t="shared" ca="1" si="204"/>
        <v/>
      </c>
      <c r="AH891" s="24" t="str">
        <f t="shared" ca="1" si="204"/>
        <v/>
      </c>
    </row>
    <row r="892" spans="16:34" x14ac:dyDescent="0.25">
      <c r="P892" s="17">
        <v>893</v>
      </c>
      <c r="Q892" s="17">
        <f>VLOOKUP($P892,valores_RSI!$B$3:$D$1417,3,FALSE)</f>
        <v>22.9347424515522</v>
      </c>
      <c r="R892" s="17">
        <f t="shared" si="196"/>
        <v>80</v>
      </c>
      <c r="S892" s="24">
        <f t="shared" si="197"/>
        <v>1285</v>
      </c>
      <c r="T892" s="24">
        <f t="shared" si="197"/>
        <v>1384</v>
      </c>
      <c r="U892" s="24">
        <f t="shared" si="198"/>
        <v>1385</v>
      </c>
      <c r="V892" s="25" t="b">
        <f t="shared" si="192"/>
        <v>0</v>
      </c>
      <c r="W892" s="24" t="b">
        <f t="shared" si="193"/>
        <v>0</v>
      </c>
      <c r="X892" s="24" t="str">
        <f t="shared" si="205"/>
        <v/>
      </c>
      <c r="Y892" s="24" t="str">
        <f t="shared" si="205"/>
        <v/>
      </c>
      <c r="Z892" s="24" t="str">
        <f t="shared" si="194"/>
        <v/>
      </c>
      <c r="AA892" s="24" t="str">
        <f t="shared" si="201"/>
        <v/>
      </c>
      <c r="AC892" s="24" t="str">
        <f t="shared" ca="1" si="204"/>
        <v/>
      </c>
      <c r="AD892" s="24" t="str">
        <f t="shared" ca="1" si="204"/>
        <v/>
      </c>
      <c r="AE892" s="24" t="str">
        <f t="shared" ca="1" si="204"/>
        <v/>
      </c>
      <c r="AF892" s="24" t="str">
        <f t="shared" ca="1" si="204"/>
        <v/>
      </c>
      <c r="AG892" s="24" t="str">
        <f t="shared" ca="1" si="204"/>
        <v/>
      </c>
      <c r="AH892" s="24" t="str">
        <f t="shared" ca="1" si="204"/>
        <v/>
      </c>
    </row>
    <row r="893" spans="16:34" x14ac:dyDescent="0.25">
      <c r="P893" s="17">
        <v>894</v>
      </c>
      <c r="Q893" s="17">
        <f>VLOOKUP($P893,valores_RSI!$B$3:$D$1417,3,FALSE)</f>
        <v>22.639438207351901</v>
      </c>
      <c r="R893" s="17">
        <f t="shared" si="196"/>
        <v>80</v>
      </c>
      <c r="S893" s="24">
        <f t="shared" si="197"/>
        <v>1285</v>
      </c>
      <c r="T893" s="24">
        <f t="shared" si="197"/>
        <v>1384</v>
      </c>
      <c r="U893" s="24">
        <f t="shared" si="198"/>
        <v>1385</v>
      </c>
      <c r="V893" s="25" t="b">
        <f t="shared" si="192"/>
        <v>0</v>
      </c>
      <c r="W893" s="24" t="b">
        <f t="shared" si="193"/>
        <v>0</v>
      </c>
      <c r="X893" s="24" t="str">
        <f t="shared" si="205"/>
        <v/>
      </c>
      <c r="Y893" s="24" t="str">
        <f t="shared" si="205"/>
        <v/>
      </c>
      <c r="Z893" s="24" t="str">
        <f t="shared" si="194"/>
        <v/>
      </c>
      <c r="AA893" s="24" t="str">
        <f t="shared" si="201"/>
        <v/>
      </c>
      <c r="AC893" s="24" t="str">
        <f t="shared" ca="1" si="204"/>
        <v/>
      </c>
      <c r="AD893" s="24" t="str">
        <f t="shared" ca="1" si="204"/>
        <v/>
      </c>
      <c r="AE893" s="24" t="str">
        <f t="shared" ca="1" si="204"/>
        <v/>
      </c>
      <c r="AF893" s="24" t="str">
        <f t="shared" ca="1" si="204"/>
        <v/>
      </c>
      <c r="AG893" s="24" t="str">
        <f t="shared" ca="1" si="204"/>
        <v/>
      </c>
      <c r="AH893" s="24" t="str">
        <f t="shared" ca="1" si="204"/>
        <v/>
      </c>
    </row>
    <row r="894" spans="16:34" x14ac:dyDescent="0.25">
      <c r="P894" s="17">
        <v>895</v>
      </c>
      <c r="Q894" s="17">
        <f>VLOOKUP($P894,valores_RSI!$B$3:$D$1417,3,FALSE)</f>
        <v>20.8640438887602</v>
      </c>
      <c r="R894" s="17">
        <f t="shared" si="196"/>
        <v>80</v>
      </c>
      <c r="S894" s="24">
        <f t="shared" si="197"/>
        <v>1285</v>
      </c>
      <c r="T894" s="24">
        <f t="shared" si="197"/>
        <v>1384</v>
      </c>
      <c r="U894" s="24">
        <f t="shared" si="198"/>
        <v>1385</v>
      </c>
      <c r="V894" s="25" t="b">
        <f t="shared" si="192"/>
        <v>0</v>
      </c>
      <c r="W894" s="24" t="b">
        <f t="shared" si="193"/>
        <v>0</v>
      </c>
      <c r="X894" s="24" t="str">
        <f t="shared" si="205"/>
        <v/>
      </c>
      <c r="Y894" s="24" t="str">
        <f t="shared" si="205"/>
        <v/>
      </c>
      <c r="Z894" s="24" t="str">
        <f t="shared" si="194"/>
        <v/>
      </c>
      <c r="AA894" s="24" t="str">
        <f t="shared" si="201"/>
        <v/>
      </c>
      <c r="AC894" s="24" t="str">
        <f t="shared" ca="1" si="204"/>
        <v/>
      </c>
      <c r="AD894" s="24" t="str">
        <f t="shared" ca="1" si="204"/>
        <v/>
      </c>
      <c r="AE894" s="24" t="str">
        <f t="shared" ca="1" si="204"/>
        <v/>
      </c>
      <c r="AF894" s="24" t="str">
        <f t="shared" ca="1" si="204"/>
        <v/>
      </c>
      <c r="AG894" s="24" t="str">
        <f t="shared" ca="1" si="204"/>
        <v/>
      </c>
      <c r="AH894" s="24" t="str">
        <f t="shared" ca="1" si="204"/>
        <v/>
      </c>
    </row>
    <row r="895" spans="16:34" x14ac:dyDescent="0.25">
      <c r="P895" s="17">
        <v>896</v>
      </c>
      <c r="Q895" s="17">
        <f>VLOOKUP($P895,valores_RSI!$B$3:$D$1417,3,FALSE)</f>
        <v>22.706389710109001</v>
      </c>
      <c r="R895" s="17">
        <f t="shared" si="196"/>
        <v>80</v>
      </c>
      <c r="S895" s="24">
        <f t="shared" si="197"/>
        <v>1285</v>
      </c>
      <c r="T895" s="24">
        <f t="shared" si="197"/>
        <v>1384</v>
      </c>
      <c r="U895" s="24">
        <f t="shared" si="198"/>
        <v>1385</v>
      </c>
      <c r="V895" s="25" t="b">
        <f t="shared" si="192"/>
        <v>0</v>
      </c>
      <c r="W895" s="24" t="b">
        <f t="shared" si="193"/>
        <v>0</v>
      </c>
      <c r="X895" s="24" t="str">
        <f t="shared" si="205"/>
        <v/>
      </c>
      <c r="Y895" s="24" t="str">
        <f t="shared" si="205"/>
        <v/>
      </c>
      <c r="Z895" s="24" t="str">
        <f t="shared" si="194"/>
        <v/>
      </c>
      <c r="AA895" s="24" t="str">
        <f t="shared" si="201"/>
        <v/>
      </c>
      <c r="AC895" s="24" t="str">
        <f t="shared" ca="1" si="204"/>
        <v/>
      </c>
      <c r="AD895" s="24" t="str">
        <f t="shared" ca="1" si="204"/>
        <v/>
      </c>
      <c r="AE895" s="24" t="str">
        <f t="shared" ca="1" si="204"/>
        <v/>
      </c>
      <c r="AF895" s="24" t="str">
        <f t="shared" ca="1" si="204"/>
        <v/>
      </c>
      <c r="AG895" s="24" t="str">
        <f t="shared" ca="1" si="204"/>
        <v/>
      </c>
      <c r="AH895" s="24" t="str">
        <f t="shared" ca="1" si="204"/>
        <v/>
      </c>
    </row>
    <row r="896" spans="16:34" x14ac:dyDescent="0.25">
      <c r="P896" s="17">
        <v>897</v>
      </c>
      <c r="Q896" s="17">
        <f>VLOOKUP($P896,valores_RSI!$B$3:$D$1417,3,FALSE)</f>
        <v>21.1726161754016</v>
      </c>
      <c r="R896" s="17">
        <f t="shared" si="196"/>
        <v>80</v>
      </c>
      <c r="S896" s="24">
        <f t="shared" si="197"/>
        <v>1285</v>
      </c>
      <c r="T896" s="24">
        <f t="shared" si="197"/>
        <v>1384</v>
      </c>
      <c r="U896" s="24">
        <f t="shared" si="198"/>
        <v>1385</v>
      </c>
      <c r="V896" s="25" t="b">
        <f t="shared" si="192"/>
        <v>0</v>
      </c>
      <c r="W896" s="24" t="b">
        <f t="shared" si="193"/>
        <v>0</v>
      </c>
      <c r="X896" s="24" t="str">
        <f t="shared" si="205"/>
        <v/>
      </c>
      <c r="Y896" s="24" t="str">
        <f t="shared" si="205"/>
        <v/>
      </c>
      <c r="Z896" s="24" t="str">
        <f t="shared" si="194"/>
        <v/>
      </c>
      <c r="AA896" s="24" t="str">
        <f t="shared" si="201"/>
        <v/>
      </c>
      <c r="AC896" s="24" t="str">
        <f t="shared" ca="1" si="204"/>
        <v/>
      </c>
      <c r="AD896" s="24" t="str">
        <f t="shared" ca="1" si="204"/>
        <v/>
      </c>
      <c r="AE896" s="24" t="str">
        <f t="shared" ca="1" si="204"/>
        <v/>
      </c>
      <c r="AF896" s="24" t="str">
        <f t="shared" ca="1" si="204"/>
        <v/>
      </c>
      <c r="AG896" s="24" t="str">
        <f t="shared" ca="1" si="204"/>
        <v/>
      </c>
      <c r="AH896" s="24" t="str">
        <f t="shared" ca="1" si="204"/>
        <v/>
      </c>
    </row>
    <row r="897" spans="16:34" x14ac:dyDescent="0.25">
      <c r="P897" s="17">
        <v>898</v>
      </c>
      <c r="Q897" s="17">
        <f>VLOOKUP($P897,valores_RSI!$B$3:$D$1417,3,FALSE)</f>
        <v>21.126737279239201</v>
      </c>
      <c r="R897" s="17">
        <f t="shared" si="196"/>
        <v>80</v>
      </c>
      <c r="S897" s="24">
        <f t="shared" si="197"/>
        <v>1285</v>
      </c>
      <c r="T897" s="24">
        <f t="shared" si="197"/>
        <v>1384</v>
      </c>
      <c r="U897" s="24">
        <f t="shared" si="198"/>
        <v>1385</v>
      </c>
      <c r="V897" s="25" t="b">
        <f t="shared" si="192"/>
        <v>0</v>
      </c>
      <c r="W897" s="24" t="b">
        <f t="shared" si="193"/>
        <v>0</v>
      </c>
      <c r="X897" s="24" t="str">
        <f t="shared" si="205"/>
        <v/>
      </c>
      <c r="Y897" s="24" t="str">
        <f t="shared" si="205"/>
        <v/>
      </c>
      <c r="Z897" s="24" t="str">
        <f t="shared" si="194"/>
        <v/>
      </c>
      <c r="AA897" s="24" t="str">
        <f t="shared" si="201"/>
        <v/>
      </c>
      <c r="AC897" s="24" t="str">
        <f t="shared" ca="1" si="204"/>
        <v/>
      </c>
      <c r="AD897" s="24" t="str">
        <f t="shared" ca="1" si="204"/>
        <v/>
      </c>
      <c r="AE897" s="24" t="str">
        <f t="shared" ca="1" si="204"/>
        <v/>
      </c>
      <c r="AF897" s="24" t="str">
        <f t="shared" ca="1" si="204"/>
        <v/>
      </c>
      <c r="AG897" s="24" t="str">
        <f t="shared" ca="1" si="204"/>
        <v/>
      </c>
      <c r="AH897" s="24" t="str">
        <f t="shared" ca="1" si="204"/>
        <v/>
      </c>
    </row>
    <row r="898" spans="16:34" x14ac:dyDescent="0.25">
      <c r="P898" s="17">
        <v>899</v>
      </c>
      <c r="Q898" s="17">
        <f>VLOOKUP($P898,valores_RSI!$B$3:$D$1417,3,FALSE)</f>
        <v>16.5137871539212</v>
      </c>
      <c r="R898" s="17">
        <f t="shared" si="196"/>
        <v>80</v>
      </c>
      <c r="S898" s="24">
        <f t="shared" si="197"/>
        <v>1285</v>
      </c>
      <c r="T898" s="24">
        <f t="shared" si="197"/>
        <v>1384</v>
      </c>
      <c r="U898" s="24">
        <f t="shared" si="198"/>
        <v>1385</v>
      </c>
      <c r="V898" s="25" t="b">
        <f t="shared" si="192"/>
        <v>0</v>
      </c>
      <c r="W898" s="24" t="b">
        <f t="shared" si="193"/>
        <v>0</v>
      </c>
      <c r="X898" s="24" t="str">
        <f t="shared" si="205"/>
        <v/>
      </c>
      <c r="Y898" s="24" t="str">
        <f t="shared" si="205"/>
        <v/>
      </c>
      <c r="Z898" s="24" t="str">
        <f t="shared" si="194"/>
        <v/>
      </c>
      <c r="AA898" s="24" t="str">
        <f t="shared" si="201"/>
        <v/>
      </c>
      <c r="AC898" s="24" t="str">
        <f t="shared" ca="1" si="204"/>
        <v/>
      </c>
      <c r="AD898" s="24" t="str">
        <f t="shared" ca="1" si="204"/>
        <v/>
      </c>
      <c r="AE898" s="24" t="str">
        <f t="shared" ca="1" si="204"/>
        <v/>
      </c>
      <c r="AF898" s="24" t="str">
        <f t="shared" ca="1" si="204"/>
        <v/>
      </c>
      <c r="AG898" s="24" t="str">
        <f t="shared" ca="1" si="204"/>
        <v/>
      </c>
      <c r="AH898" s="24" t="str">
        <f t="shared" ca="1" si="204"/>
        <v/>
      </c>
    </row>
    <row r="899" spans="16:34" x14ac:dyDescent="0.25">
      <c r="P899" s="17">
        <v>900</v>
      </c>
      <c r="Q899" s="17">
        <f>VLOOKUP($P899,valores_RSI!$B$3:$D$1417,3,FALSE)</f>
        <v>19.645311490868899</v>
      </c>
      <c r="R899" s="17">
        <f t="shared" si="196"/>
        <v>80</v>
      </c>
      <c r="S899" s="24">
        <f t="shared" si="197"/>
        <v>1285</v>
      </c>
      <c r="T899" s="24">
        <f t="shared" si="197"/>
        <v>1384</v>
      </c>
      <c r="U899" s="24">
        <f t="shared" si="198"/>
        <v>1385</v>
      </c>
      <c r="V899" s="25" t="b">
        <f t="shared" si="192"/>
        <v>0</v>
      </c>
      <c r="W899" s="24" t="b">
        <f t="shared" si="193"/>
        <v>0</v>
      </c>
      <c r="X899" s="24" t="str">
        <f t="shared" si="205"/>
        <v/>
      </c>
      <c r="Y899" s="24" t="str">
        <f t="shared" si="205"/>
        <v/>
      </c>
      <c r="Z899" s="24" t="str">
        <f t="shared" si="194"/>
        <v/>
      </c>
      <c r="AA899" s="24" t="str">
        <f t="shared" si="201"/>
        <v/>
      </c>
      <c r="AC899" s="24" t="str">
        <f t="shared" ca="1" si="204"/>
        <v/>
      </c>
      <c r="AD899" s="24" t="str">
        <f t="shared" ca="1" si="204"/>
        <v/>
      </c>
      <c r="AE899" s="24" t="str">
        <f t="shared" ca="1" si="204"/>
        <v/>
      </c>
      <c r="AF899" s="24" t="str">
        <f t="shared" ca="1" si="204"/>
        <v/>
      </c>
      <c r="AG899" s="24" t="str">
        <f t="shared" ca="1" si="204"/>
        <v/>
      </c>
      <c r="AH899" s="24" t="str">
        <f t="shared" ca="1" si="204"/>
        <v/>
      </c>
    </row>
    <row r="900" spans="16:34" x14ac:dyDescent="0.25">
      <c r="P900" s="17">
        <v>901</v>
      </c>
      <c r="Q900" s="17">
        <f>VLOOKUP($P900,valores_RSI!$B$3:$D$1417,3,FALSE)</f>
        <v>26.711415512956101</v>
      </c>
      <c r="R900" s="17">
        <f t="shared" si="196"/>
        <v>80</v>
      </c>
      <c r="S900" s="24">
        <f t="shared" si="197"/>
        <v>1285</v>
      </c>
      <c r="T900" s="24">
        <f t="shared" si="197"/>
        <v>1384</v>
      </c>
      <c r="U900" s="24">
        <f t="shared" si="198"/>
        <v>1385</v>
      </c>
      <c r="V900" s="25" t="b">
        <f t="shared" si="192"/>
        <v>0</v>
      </c>
      <c r="W900" s="24" t="b">
        <f t="shared" si="193"/>
        <v>0</v>
      </c>
      <c r="X900" s="24" t="str">
        <f t="shared" si="205"/>
        <v/>
      </c>
      <c r="Y900" s="24" t="str">
        <f t="shared" si="205"/>
        <v/>
      </c>
      <c r="Z900" s="24" t="str">
        <f t="shared" si="194"/>
        <v/>
      </c>
      <c r="AA900" s="24" t="str">
        <f t="shared" si="201"/>
        <v/>
      </c>
      <c r="AC900" s="24" t="str">
        <f t="shared" ca="1" si="204"/>
        <v/>
      </c>
      <c r="AD900" s="24" t="str">
        <f t="shared" ca="1" si="204"/>
        <v/>
      </c>
      <c r="AE900" s="24" t="str">
        <f t="shared" ca="1" si="204"/>
        <v/>
      </c>
      <c r="AF900" s="24" t="str">
        <f t="shared" ca="1" si="204"/>
        <v/>
      </c>
      <c r="AG900" s="24" t="str">
        <f t="shared" ca="1" si="204"/>
        <v/>
      </c>
      <c r="AH900" s="24" t="str">
        <f t="shared" ca="1" si="204"/>
        <v/>
      </c>
    </row>
    <row r="901" spans="16:34" x14ac:dyDescent="0.25">
      <c r="P901" s="17">
        <v>902</v>
      </c>
      <c r="Q901" s="17">
        <f>VLOOKUP($P901,valores_RSI!$B$3:$D$1417,3,FALSE)</f>
        <v>28.674365683127402</v>
      </c>
      <c r="R901" s="17">
        <f t="shared" si="196"/>
        <v>80</v>
      </c>
      <c r="S901" s="24">
        <f t="shared" si="197"/>
        <v>1285</v>
      </c>
      <c r="T901" s="24">
        <f t="shared" si="197"/>
        <v>1384</v>
      </c>
      <c r="U901" s="24">
        <f t="shared" si="198"/>
        <v>1385</v>
      </c>
      <c r="V901" s="25" t="b">
        <f t="shared" si="192"/>
        <v>0</v>
      </c>
      <c r="W901" s="24" t="b">
        <f t="shared" si="193"/>
        <v>0</v>
      </c>
      <c r="X901" s="24" t="str">
        <f t="shared" si="205"/>
        <v/>
      </c>
      <c r="Y901" s="24" t="str">
        <f t="shared" si="205"/>
        <v/>
      </c>
      <c r="Z901" s="24" t="str">
        <f t="shared" si="194"/>
        <v/>
      </c>
      <c r="AA901" s="24" t="str">
        <f t="shared" si="201"/>
        <v/>
      </c>
      <c r="AC901" s="24" t="str">
        <f t="shared" ca="1" si="204"/>
        <v/>
      </c>
      <c r="AD901" s="24" t="str">
        <f t="shared" ca="1" si="204"/>
        <v/>
      </c>
      <c r="AE901" s="24" t="str">
        <f t="shared" ca="1" si="204"/>
        <v/>
      </c>
      <c r="AF901" s="24" t="str">
        <f t="shared" ca="1" si="204"/>
        <v/>
      </c>
      <c r="AG901" s="24" t="str">
        <f t="shared" ca="1" si="204"/>
        <v/>
      </c>
      <c r="AH901" s="24" t="str">
        <f t="shared" ca="1" si="204"/>
        <v/>
      </c>
    </row>
    <row r="902" spans="16:34" x14ac:dyDescent="0.25">
      <c r="P902" s="17">
        <v>903</v>
      </c>
      <c r="Q902" s="17">
        <f>VLOOKUP($P902,valores_RSI!$B$3:$D$1417,3,FALSE)</f>
        <v>28.981350128944399</v>
      </c>
      <c r="R902" s="17">
        <f t="shared" si="196"/>
        <v>80</v>
      </c>
      <c r="S902" s="24">
        <f t="shared" si="197"/>
        <v>1285</v>
      </c>
      <c r="T902" s="24">
        <f t="shared" si="197"/>
        <v>1384</v>
      </c>
      <c r="U902" s="24">
        <f t="shared" si="198"/>
        <v>1385</v>
      </c>
      <c r="V902" s="25" t="b">
        <f t="shared" ref="V902:V965" si="206">$P902&gt;=$T902+$L$3</f>
        <v>0</v>
      </c>
      <c r="W902" s="24" t="b">
        <f t="shared" ref="W902:W965" si="207">$P902&gt;=U902+$L$3</f>
        <v>0</v>
      </c>
      <c r="X902" s="24" t="str">
        <f t="shared" si="205"/>
        <v/>
      </c>
      <c r="Y902" s="24" t="str">
        <f t="shared" si="205"/>
        <v/>
      </c>
      <c r="Z902" s="24" t="str">
        <f t="shared" ref="Z902:Z965" si="208">IF($V902,P902*X902+Y902,"")</f>
        <v/>
      </c>
      <c r="AA902" s="24" t="str">
        <f t="shared" si="201"/>
        <v/>
      </c>
      <c r="AC902" s="24" t="str">
        <f t="shared" ref="AC902:AH917" ca="1" si="209">IF($W902,IF(OR(OFFSET($AA902,AC$2,0)="abaixo",OFFSET($AA902,AC$2,0)="abaixo mas menor que o break"),IF($AA902="acima","cruzou_para_cima",""),""),"")</f>
        <v/>
      </c>
      <c r="AD902" s="24" t="str">
        <f t="shared" ca="1" si="209"/>
        <v/>
      </c>
      <c r="AE902" s="24" t="str">
        <f t="shared" ca="1" si="209"/>
        <v/>
      </c>
      <c r="AF902" s="24" t="str">
        <f t="shared" ca="1" si="209"/>
        <v/>
      </c>
      <c r="AG902" s="24" t="str">
        <f t="shared" ca="1" si="209"/>
        <v/>
      </c>
      <c r="AH902" s="24" t="str">
        <f t="shared" ca="1" si="209"/>
        <v/>
      </c>
    </row>
    <row r="903" spans="16:34" x14ac:dyDescent="0.25">
      <c r="P903" s="17">
        <v>904</v>
      </c>
      <c r="Q903" s="17">
        <f>VLOOKUP($P903,valores_RSI!$B$3:$D$1417,3,FALSE)</f>
        <v>28.156771250594399</v>
      </c>
      <c r="R903" s="17">
        <f t="shared" ref="R903:R966" si="210">+R902</f>
        <v>80</v>
      </c>
      <c r="S903" s="24">
        <f t="shared" ref="S903:T966" si="211">+S902</f>
        <v>1285</v>
      </c>
      <c r="T903" s="24">
        <f t="shared" si="211"/>
        <v>1384</v>
      </c>
      <c r="U903" s="24">
        <f t="shared" ref="U903:U966" si="212">+U902</f>
        <v>1385</v>
      </c>
      <c r="V903" s="25" t="b">
        <f t="shared" si="206"/>
        <v>0</v>
      </c>
      <c r="W903" s="24" t="b">
        <f t="shared" si="207"/>
        <v>0</v>
      </c>
      <c r="X903" s="24" t="str">
        <f t="shared" si="205"/>
        <v/>
      </c>
      <c r="Y903" s="24" t="str">
        <f t="shared" si="205"/>
        <v/>
      </c>
      <c r="Z903" s="24" t="str">
        <f t="shared" si="208"/>
        <v/>
      </c>
      <c r="AA903" s="24" t="str">
        <f t="shared" si="201"/>
        <v/>
      </c>
      <c r="AC903" s="24" t="str">
        <f t="shared" ca="1" si="209"/>
        <v/>
      </c>
      <c r="AD903" s="24" t="str">
        <f t="shared" ca="1" si="209"/>
        <v/>
      </c>
      <c r="AE903" s="24" t="str">
        <f t="shared" ca="1" si="209"/>
        <v/>
      </c>
      <c r="AF903" s="24" t="str">
        <f t="shared" ca="1" si="209"/>
        <v/>
      </c>
      <c r="AG903" s="24" t="str">
        <f t="shared" ca="1" si="209"/>
        <v/>
      </c>
      <c r="AH903" s="24" t="str">
        <f t="shared" ca="1" si="209"/>
        <v/>
      </c>
    </row>
    <row r="904" spans="16:34" x14ac:dyDescent="0.25">
      <c r="P904" s="17">
        <v>905</v>
      </c>
      <c r="Q904" s="17">
        <f>VLOOKUP($P904,valores_RSI!$B$3:$D$1417,3,FALSE)</f>
        <v>35.2094089215989</v>
      </c>
      <c r="R904" s="17">
        <f t="shared" si="210"/>
        <v>80</v>
      </c>
      <c r="S904" s="24">
        <f t="shared" si="211"/>
        <v>1285</v>
      </c>
      <c r="T904" s="24">
        <f t="shared" si="211"/>
        <v>1384</v>
      </c>
      <c r="U904" s="24">
        <f t="shared" si="212"/>
        <v>1385</v>
      </c>
      <c r="V904" s="25" t="b">
        <f t="shared" si="206"/>
        <v>0</v>
      </c>
      <c r="W904" s="24" t="b">
        <f t="shared" si="207"/>
        <v>0</v>
      </c>
      <c r="X904" s="24" t="str">
        <f t="shared" si="205"/>
        <v/>
      </c>
      <c r="Y904" s="24" t="str">
        <f t="shared" si="205"/>
        <v/>
      </c>
      <c r="Z904" s="24" t="str">
        <f t="shared" si="208"/>
        <v/>
      </c>
      <c r="AA904" s="24" t="str">
        <f t="shared" si="201"/>
        <v/>
      </c>
      <c r="AC904" s="24" t="str">
        <f t="shared" ca="1" si="209"/>
        <v/>
      </c>
      <c r="AD904" s="24" t="str">
        <f t="shared" ca="1" si="209"/>
        <v/>
      </c>
      <c r="AE904" s="24" t="str">
        <f t="shared" ca="1" si="209"/>
        <v/>
      </c>
      <c r="AF904" s="24" t="str">
        <f t="shared" ca="1" si="209"/>
        <v/>
      </c>
      <c r="AG904" s="24" t="str">
        <f t="shared" ca="1" si="209"/>
        <v/>
      </c>
      <c r="AH904" s="24" t="str">
        <f t="shared" ca="1" si="209"/>
        <v/>
      </c>
    </row>
    <row r="905" spans="16:34" x14ac:dyDescent="0.25">
      <c r="P905" s="17">
        <v>906</v>
      </c>
      <c r="Q905" s="17">
        <f>VLOOKUP($P905,valores_RSI!$B$3:$D$1417,3,FALSE)</f>
        <v>35.301824196497897</v>
      </c>
      <c r="R905" s="17">
        <f t="shared" si="210"/>
        <v>80</v>
      </c>
      <c r="S905" s="24">
        <f t="shared" si="211"/>
        <v>1285</v>
      </c>
      <c r="T905" s="24">
        <f t="shared" si="211"/>
        <v>1384</v>
      </c>
      <c r="U905" s="24">
        <f t="shared" si="212"/>
        <v>1385</v>
      </c>
      <c r="V905" s="25" t="b">
        <f t="shared" si="206"/>
        <v>0</v>
      </c>
      <c r="W905" s="24" t="b">
        <f t="shared" si="207"/>
        <v>0</v>
      </c>
      <c r="X905" s="24" t="str">
        <f t="shared" si="205"/>
        <v/>
      </c>
      <c r="Y905" s="24" t="str">
        <f t="shared" si="205"/>
        <v/>
      </c>
      <c r="Z905" s="24" t="str">
        <f t="shared" si="208"/>
        <v/>
      </c>
      <c r="AA905" s="24" t="str">
        <f t="shared" si="201"/>
        <v/>
      </c>
      <c r="AC905" s="24" t="str">
        <f t="shared" ca="1" si="209"/>
        <v/>
      </c>
      <c r="AD905" s="24" t="str">
        <f t="shared" ca="1" si="209"/>
        <v/>
      </c>
      <c r="AE905" s="24" t="str">
        <f t="shared" ca="1" si="209"/>
        <v/>
      </c>
      <c r="AF905" s="24" t="str">
        <f t="shared" ca="1" si="209"/>
        <v/>
      </c>
      <c r="AG905" s="24" t="str">
        <f t="shared" ca="1" si="209"/>
        <v/>
      </c>
      <c r="AH905" s="24" t="str">
        <f t="shared" ca="1" si="209"/>
        <v/>
      </c>
    </row>
    <row r="906" spans="16:34" x14ac:dyDescent="0.25">
      <c r="P906" s="17">
        <v>907</v>
      </c>
      <c r="Q906" s="17">
        <f>VLOOKUP($P906,valores_RSI!$B$3:$D$1417,3,FALSE)</f>
        <v>35.216821159387102</v>
      </c>
      <c r="R906" s="17">
        <f t="shared" si="210"/>
        <v>80</v>
      </c>
      <c r="S906" s="24">
        <f t="shared" si="211"/>
        <v>1285</v>
      </c>
      <c r="T906" s="24">
        <f t="shared" si="211"/>
        <v>1384</v>
      </c>
      <c r="U906" s="24">
        <f t="shared" si="212"/>
        <v>1385</v>
      </c>
      <c r="V906" s="25" t="b">
        <f t="shared" si="206"/>
        <v>0</v>
      </c>
      <c r="W906" s="24" t="b">
        <f t="shared" si="207"/>
        <v>0</v>
      </c>
      <c r="X906" s="24" t="str">
        <f t="shared" si="205"/>
        <v/>
      </c>
      <c r="Y906" s="24" t="str">
        <f t="shared" si="205"/>
        <v/>
      </c>
      <c r="Z906" s="24" t="str">
        <f t="shared" si="208"/>
        <v/>
      </c>
      <c r="AA906" s="24" t="str">
        <f t="shared" si="201"/>
        <v/>
      </c>
      <c r="AC906" s="24" t="str">
        <f t="shared" ca="1" si="209"/>
        <v/>
      </c>
      <c r="AD906" s="24" t="str">
        <f t="shared" ca="1" si="209"/>
        <v/>
      </c>
      <c r="AE906" s="24" t="str">
        <f t="shared" ca="1" si="209"/>
        <v/>
      </c>
      <c r="AF906" s="24" t="str">
        <f t="shared" ca="1" si="209"/>
        <v/>
      </c>
      <c r="AG906" s="24" t="str">
        <f t="shared" ca="1" si="209"/>
        <v/>
      </c>
      <c r="AH906" s="24" t="str">
        <f t="shared" ca="1" si="209"/>
        <v/>
      </c>
    </row>
    <row r="907" spans="16:34" x14ac:dyDescent="0.25">
      <c r="P907" s="17">
        <v>908</v>
      </c>
      <c r="Q907" s="17">
        <f>VLOOKUP($P907,valores_RSI!$B$3:$D$1417,3,FALSE)</f>
        <v>32.019123622185397</v>
      </c>
      <c r="R907" s="17">
        <f t="shared" si="210"/>
        <v>80</v>
      </c>
      <c r="S907" s="24">
        <f t="shared" si="211"/>
        <v>1285</v>
      </c>
      <c r="T907" s="24">
        <f t="shared" si="211"/>
        <v>1384</v>
      </c>
      <c r="U907" s="24">
        <f t="shared" si="212"/>
        <v>1385</v>
      </c>
      <c r="V907" s="25" t="b">
        <f t="shared" si="206"/>
        <v>0</v>
      </c>
      <c r="W907" s="24" t="b">
        <f t="shared" si="207"/>
        <v>0</v>
      </c>
      <c r="X907" s="24" t="str">
        <f t="shared" si="205"/>
        <v/>
      </c>
      <c r="Y907" s="24" t="str">
        <f t="shared" si="205"/>
        <v/>
      </c>
      <c r="Z907" s="24" t="str">
        <f t="shared" si="208"/>
        <v/>
      </c>
      <c r="AA907" s="24" t="str">
        <f t="shared" si="201"/>
        <v/>
      </c>
      <c r="AC907" s="24" t="str">
        <f t="shared" ca="1" si="209"/>
        <v/>
      </c>
      <c r="AD907" s="24" t="str">
        <f t="shared" ca="1" si="209"/>
        <v/>
      </c>
      <c r="AE907" s="24" t="str">
        <f t="shared" ca="1" si="209"/>
        <v/>
      </c>
      <c r="AF907" s="24" t="str">
        <f t="shared" ca="1" si="209"/>
        <v/>
      </c>
      <c r="AG907" s="24" t="str">
        <f t="shared" ca="1" si="209"/>
        <v/>
      </c>
      <c r="AH907" s="24" t="str">
        <f t="shared" ca="1" si="209"/>
        <v/>
      </c>
    </row>
    <row r="908" spans="16:34" x14ac:dyDescent="0.25">
      <c r="P908" s="17">
        <v>909</v>
      </c>
      <c r="Q908" s="17">
        <f>VLOOKUP($P908,valores_RSI!$B$3:$D$1417,3,FALSE)</f>
        <v>31.904774231167899</v>
      </c>
      <c r="R908" s="17">
        <f t="shared" si="210"/>
        <v>80</v>
      </c>
      <c r="S908" s="24">
        <f t="shared" si="211"/>
        <v>1285</v>
      </c>
      <c r="T908" s="24">
        <f t="shared" si="211"/>
        <v>1384</v>
      </c>
      <c r="U908" s="24">
        <f t="shared" si="212"/>
        <v>1385</v>
      </c>
      <c r="V908" s="25" t="b">
        <f t="shared" si="206"/>
        <v>0</v>
      </c>
      <c r="W908" s="24" t="b">
        <f t="shared" si="207"/>
        <v>0</v>
      </c>
      <c r="X908" s="24" t="str">
        <f t="shared" ref="X908:Y927" si="213">IF($V908,VLOOKUP($R908,$B$5:$N$101,X$2,FALSE),"")</f>
        <v/>
      </c>
      <c r="Y908" s="24" t="str">
        <f t="shared" si="213"/>
        <v/>
      </c>
      <c r="Z908" s="24" t="str">
        <f t="shared" si="208"/>
        <v/>
      </c>
      <c r="AA908" s="24" t="str">
        <f t="shared" si="201"/>
        <v/>
      </c>
      <c r="AC908" s="24" t="str">
        <f t="shared" ca="1" si="209"/>
        <v/>
      </c>
      <c r="AD908" s="24" t="str">
        <f t="shared" ca="1" si="209"/>
        <v/>
      </c>
      <c r="AE908" s="24" t="str">
        <f t="shared" ca="1" si="209"/>
        <v/>
      </c>
      <c r="AF908" s="24" t="str">
        <f t="shared" ca="1" si="209"/>
        <v/>
      </c>
      <c r="AG908" s="24" t="str">
        <f t="shared" ca="1" si="209"/>
        <v/>
      </c>
      <c r="AH908" s="24" t="str">
        <f t="shared" ca="1" si="209"/>
        <v/>
      </c>
    </row>
    <row r="909" spans="16:34" x14ac:dyDescent="0.25">
      <c r="P909" s="17">
        <v>910</v>
      </c>
      <c r="Q909" s="17">
        <f>VLOOKUP($P909,valores_RSI!$B$3:$D$1417,3,FALSE)</f>
        <v>32.603405196897697</v>
      </c>
      <c r="R909" s="17">
        <f t="shared" si="210"/>
        <v>80</v>
      </c>
      <c r="S909" s="24">
        <f t="shared" si="211"/>
        <v>1285</v>
      </c>
      <c r="T909" s="24">
        <f t="shared" si="211"/>
        <v>1384</v>
      </c>
      <c r="U909" s="24">
        <f t="shared" si="212"/>
        <v>1385</v>
      </c>
      <c r="V909" s="25" t="b">
        <f t="shared" si="206"/>
        <v>0</v>
      </c>
      <c r="W909" s="24" t="b">
        <f t="shared" si="207"/>
        <v>0</v>
      </c>
      <c r="X909" s="24" t="str">
        <f t="shared" si="213"/>
        <v/>
      </c>
      <c r="Y909" s="24" t="str">
        <f t="shared" si="213"/>
        <v/>
      </c>
      <c r="Z909" s="24" t="str">
        <f t="shared" si="208"/>
        <v/>
      </c>
      <c r="AA909" s="24" t="str">
        <f t="shared" si="201"/>
        <v/>
      </c>
      <c r="AC909" s="24" t="str">
        <f t="shared" ca="1" si="209"/>
        <v/>
      </c>
      <c r="AD909" s="24" t="str">
        <f t="shared" ca="1" si="209"/>
        <v/>
      </c>
      <c r="AE909" s="24" t="str">
        <f t="shared" ca="1" si="209"/>
        <v/>
      </c>
      <c r="AF909" s="24" t="str">
        <f t="shared" ca="1" si="209"/>
        <v/>
      </c>
      <c r="AG909" s="24" t="str">
        <f t="shared" ca="1" si="209"/>
        <v/>
      </c>
      <c r="AH909" s="24" t="str">
        <f t="shared" ca="1" si="209"/>
        <v/>
      </c>
    </row>
    <row r="910" spans="16:34" x14ac:dyDescent="0.25">
      <c r="P910" s="17">
        <v>911</v>
      </c>
      <c r="Q910" s="17">
        <f>VLOOKUP($P910,valores_RSI!$B$3:$D$1417,3,FALSE)</f>
        <v>33.130332036522503</v>
      </c>
      <c r="R910" s="17">
        <f t="shared" si="210"/>
        <v>80</v>
      </c>
      <c r="S910" s="24">
        <f t="shared" si="211"/>
        <v>1285</v>
      </c>
      <c r="T910" s="24">
        <f t="shared" si="211"/>
        <v>1384</v>
      </c>
      <c r="U910" s="24">
        <f t="shared" si="212"/>
        <v>1385</v>
      </c>
      <c r="V910" s="25" t="b">
        <f t="shared" si="206"/>
        <v>0</v>
      </c>
      <c r="W910" s="24" t="b">
        <f t="shared" si="207"/>
        <v>0</v>
      </c>
      <c r="X910" s="24" t="str">
        <f t="shared" si="213"/>
        <v/>
      </c>
      <c r="Y910" s="24" t="str">
        <f t="shared" si="213"/>
        <v/>
      </c>
      <c r="Z910" s="24" t="str">
        <f t="shared" si="208"/>
        <v/>
      </c>
      <c r="AA910" s="24" t="str">
        <f t="shared" si="201"/>
        <v/>
      </c>
      <c r="AC910" s="24" t="str">
        <f t="shared" ca="1" si="209"/>
        <v/>
      </c>
      <c r="AD910" s="24" t="str">
        <f t="shared" ca="1" si="209"/>
        <v/>
      </c>
      <c r="AE910" s="24" t="str">
        <f t="shared" ca="1" si="209"/>
        <v/>
      </c>
      <c r="AF910" s="24" t="str">
        <f t="shared" ca="1" si="209"/>
        <v/>
      </c>
      <c r="AG910" s="24" t="str">
        <f t="shared" ca="1" si="209"/>
        <v/>
      </c>
      <c r="AH910" s="24" t="str">
        <f t="shared" ca="1" si="209"/>
        <v/>
      </c>
    </row>
    <row r="911" spans="16:34" x14ac:dyDescent="0.25">
      <c r="P911" s="17">
        <v>912</v>
      </c>
      <c r="Q911" s="17">
        <f>VLOOKUP($P911,valores_RSI!$B$3:$D$1417,3,FALSE)</f>
        <v>33.705081013829798</v>
      </c>
      <c r="R911" s="17">
        <f t="shared" si="210"/>
        <v>80</v>
      </c>
      <c r="S911" s="24">
        <f t="shared" si="211"/>
        <v>1285</v>
      </c>
      <c r="T911" s="24">
        <f t="shared" si="211"/>
        <v>1384</v>
      </c>
      <c r="U911" s="24">
        <f t="shared" si="212"/>
        <v>1385</v>
      </c>
      <c r="V911" s="25" t="b">
        <f t="shared" si="206"/>
        <v>0</v>
      </c>
      <c r="W911" s="24" t="b">
        <f t="shared" si="207"/>
        <v>0</v>
      </c>
      <c r="X911" s="24" t="str">
        <f t="shared" si="213"/>
        <v/>
      </c>
      <c r="Y911" s="24" t="str">
        <f t="shared" si="213"/>
        <v/>
      </c>
      <c r="Z911" s="24" t="str">
        <f t="shared" si="208"/>
        <v/>
      </c>
      <c r="AA911" s="24" t="str">
        <f t="shared" si="201"/>
        <v/>
      </c>
      <c r="AC911" s="24" t="str">
        <f t="shared" ca="1" si="209"/>
        <v/>
      </c>
      <c r="AD911" s="24" t="str">
        <f t="shared" ca="1" si="209"/>
        <v/>
      </c>
      <c r="AE911" s="24" t="str">
        <f t="shared" ca="1" si="209"/>
        <v/>
      </c>
      <c r="AF911" s="24" t="str">
        <f t="shared" ca="1" si="209"/>
        <v/>
      </c>
      <c r="AG911" s="24" t="str">
        <f t="shared" ca="1" si="209"/>
        <v/>
      </c>
      <c r="AH911" s="24" t="str">
        <f t="shared" ca="1" si="209"/>
        <v/>
      </c>
    </row>
    <row r="912" spans="16:34" x14ac:dyDescent="0.25">
      <c r="P912" s="17">
        <v>913</v>
      </c>
      <c r="Q912" s="17">
        <f>VLOOKUP($P912,valores_RSI!$B$3:$D$1417,3,FALSE)</f>
        <v>30.088493334621699</v>
      </c>
      <c r="R912" s="17">
        <f t="shared" si="210"/>
        <v>80</v>
      </c>
      <c r="S912" s="24">
        <f t="shared" si="211"/>
        <v>1285</v>
      </c>
      <c r="T912" s="24">
        <f t="shared" si="211"/>
        <v>1384</v>
      </c>
      <c r="U912" s="24">
        <f t="shared" si="212"/>
        <v>1385</v>
      </c>
      <c r="V912" s="25" t="b">
        <f t="shared" si="206"/>
        <v>0</v>
      </c>
      <c r="W912" s="24" t="b">
        <f t="shared" si="207"/>
        <v>0</v>
      </c>
      <c r="X912" s="24" t="str">
        <f t="shared" si="213"/>
        <v/>
      </c>
      <c r="Y912" s="24" t="str">
        <f t="shared" si="213"/>
        <v/>
      </c>
      <c r="Z912" s="24" t="str">
        <f t="shared" si="208"/>
        <v/>
      </c>
      <c r="AA912" s="24" t="str">
        <f t="shared" si="201"/>
        <v/>
      </c>
      <c r="AC912" s="24" t="str">
        <f t="shared" ca="1" si="209"/>
        <v/>
      </c>
      <c r="AD912" s="24" t="str">
        <f t="shared" ca="1" si="209"/>
        <v/>
      </c>
      <c r="AE912" s="24" t="str">
        <f t="shared" ca="1" si="209"/>
        <v/>
      </c>
      <c r="AF912" s="24" t="str">
        <f t="shared" ca="1" si="209"/>
        <v/>
      </c>
      <c r="AG912" s="24" t="str">
        <f t="shared" ca="1" si="209"/>
        <v/>
      </c>
      <c r="AH912" s="24" t="str">
        <f t="shared" ca="1" si="209"/>
        <v/>
      </c>
    </row>
    <row r="913" spans="16:34" x14ac:dyDescent="0.25">
      <c r="P913" s="17">
        <v>914</v>
      </c>
      <c r="Q913" s="17">
        <f>VLOOKUP($P913,valores_RSI!$B$3:$D$1417,3,FALSE)</f>
        <v>31.9861649066655</v>
      </c>
      <c r="R913" s="17">
        <f t="shared" si="210"/>
        <v>80</v>
      </c>
      <c r="S913" s="24">
        <f t="shared" si="211"/>
        <v>1285</v>
      </c>
      <c r="T913" s="24">
        <f t="shared" si="211"/>
        <v>1384</v>
      </c>
      <c r="U913" s="24">
        <f t="shared" si="212"/>
        <v>1385</v>
      </c>
      <c r="V913" s="25" t="b">
        <f t="shared" si="206"/>
        <v>0</v>
      </c>
      <c r="W913" s="24" t="b">
        <f t="shared" si="207"/>
        <v>0</v>
      </c>
      <c r="X913" s="24" t="str">
        <f t="shared" si="213"/>
        <v/>
      </c>
      <c r="Y913" s="24" t="str">
        <f t="shared" si="213"/>
        <v/>
      </c>
      <c r="Z913" s="24" t="str">
        <f t="shared" si="208"/>
        <v/>
      </c>
      <c r="AA913" s="24" t="str">
        <f t="shared" si="201"/>
        <v/>
      </c>
      <c r="AC913" s="24" t="str">
        <f t="shared" ca="1" si="209"/>
        <v/>
      </c>
      <c r="AD913" s="24" t="str">
        <f t="shared" ca="1" si="209"/>
        <v/>
      </c>
      <c r="AE913" s="24" t="str">
        <f t="shared" ca="1" si="209"/>
        <v/>
      </c>
      <c r="AF913" s="24" t="str">
        <f t="shared" ca="1" si="209"/>
        <v/>
      </c>
      <c r="AG913" s="24" t="str">
        <f t="shared" ca="1" si="209"/>
        <v/>
      </c>
      <c r="AH913" s="24" t="str">
        <f t="shared" ca="1" si="209"/>
        <v/>
      </c>
    </row>
    <row r="914" spans="16:34" x14ac:dyDescent="0.25">
      <c r="P914" s="17">
        <v>915</v>
      </c>
      <c r="Q914" s="17">
        <f>VLOOKUP($P914,valores_RSI!$B$3:$D$1417,3,FALSE)</f>
        <v>38.095248644143801</v>
      </c>
      <c r="R914" s="17">
        <f t="shared" si="210"/>
        <v>80</v>
      </c>
      <c r="S914" s="24">
        <f t="shared" si="211"/>
        <v>1285</v>
      </c>
      <c r="T914" s="24">
        <f t="shared" si="211"/>
        <v>1384</v>
      </c>
      <c r="U914" s="24">
        <f t="shared" si="212"/>
        <v>1385</v>
      </c>
      <c r="V914" s="25" t="b">
        <f t="shared" si="206"/>
        <v>0</v>
      </c>
      <c r="W914" s="24" t="b">
        <f t="shared" si="207"/>
        <v>0</v>
      </c>
      <c r="X914" s="24" t="str">
        <f t="shared" si="213"/>
        <v/>
      </c>
      <c r="Y914" s="24" t="str">
        <f t="shared" si="213"/>
        <v/>
      </c>
      <c r="Z914" s="24" t="str">
        <f t="shared" si="208"/>
        <v/>
      </c>
      <c r="AA914" s="24" t="str">
        <f t="shared" si="201"/>
        <v/>
      </c>
      <c r="AC914" s="24" t="str">
        <f t="shared" ca="1" si="209"/>
        <v/>
      </c>
      <c r="AD914" s="24" t="str">
        <f t="shared" ca="1" si="209"/>
        <v/>
      </c>
      <c r="AE914" s="24" t="str">
        <f t="shared" ca="1" si="209"/>
        <v/>
      </c>
      <c r="AF914" s="24" t="str">
        <f t="shared" ca="1" si="209"/>
        <v/>
      </c>
      <c r="AG914" s="24" t="str">
        <f t="shared" ca="1" si="209"/>
        <v/>
      </c>
      <c r="AH914" s="24" t="str">
        <f t="shared" ca="1" si="209"/>
        <v/>
      </c>
    </row>
    <row r="915" spans="16:34" x14ac:dyDescent="0.25">
      <c r="P915" s="17">
        <v>916</v>
      </c>
      <c r="Q915" s="17">
        <f>VLOOKUP($P915,valores_RSI!$B$3:$D$1417,3,FALSE)</f>
        <v>45.108133474292401</v>
      </c>
      <c r="R915" s="17">
        <f t="shared" si="210"/>
        <v>80</v>
      </c>
      <c r="S915" s="24">
        <f t="shared" si="211"/>
        <v>1285</v>
      </c>
      <c r="T915" s="24">
        <f t="shared" si="211"/>
        <v>1384</v>
      </c>
      <c r="U915" s="24">
        <f t="shared" si="212"/>
        <v>1385</v>
      </c>
      <c r="V915" s="25" t="b">
        <f t="shared" si="206"/>
        <v>0</v>
      </c>
      <c r="W915" s="24" t="b">
        <f t="shared" si="207"/>
        <v>0</v>
      </c>
      <c r="X915" s="24" t="str">
        <f t="shared" si="213"/>
        <v/>
      </c>
      <c r="Y915" s="24" t="str">
        <f t="shared" si="213"/>
        <v/>
      </c>
      <c r="Z915" s="24" t="str">
        <f t="shared" si="208"/>
        <v/>
      </c>
      <c r="AA915" s="24" t="str">
        <f t="shared" si="201"/>
        <v/>
      </c>
      <c r="AC915" s="24" t="str">
        <f t="shared" ca="1" si="209"/>
        <v/>
      </c>
      <c r="AD915" s="24" t="str">
        <f t="shared" ca="1" si="209"/>
        <v/>
      </c>
      <c r="AE915" s="24" t="str">
        <f t="shared" ca="1" si="209"/>
        <v/>
      </c>
      <c r="AF915" s="24" t="str">
        <f t="shared" ca="1" si="209"/>
        <v/>
      </c>
      <c r="AG915" s="24" t="str">
        <f t="shared" ca="1" si="209"/>
        <v/>
      </c>
      <c r="AH915" s="24" t="str">
        <f t="shared" ca="1" si="209"/>
        <v/>
      </c>
    </row>
    <row r="916" spans="16:34" x14ac:dyDescent="0.25">
      <c r="P916" s="17">
        <v>917</v>
      </c>
      <c r="Q916" s="17">
        <f>VLOOKUP($P916,valores_RSI!$B$3:$D$1417,3,FALSE)</f>
        <v>45.015429333807901</v>
      </c>
      <c r="R916" s="17">
        <f t="shared" si="210"/>
        <v>80</v>
      </c>
      <c r="S916" s="24">
        <f t="shared" si="211"/>
        <v>1285</v>
      </c>
      <c r="T916" s="24">
        <f t="shared" si="211"/>
        <v>1384</v>
      </c>
      <c r="U916" s="24">
        <f t="shared" si="212"/>
        <v>1385</v>
      </c>
      <c r="V916" s="25" t="b">
        <f t="shared" si="206"/>
        <v>0</v>
      </c>
      <c r="W916" s="24" t="b">
        <f t="shared" si="207"/>
        <v>0</v>
      </c>
      <c r="X916" s="24" t="str">
        <f t="shared" si="213"/>
        <v/>
      </c>
      <c r="Y916" s="24" t="str">
        <f t="shared" si="213"/>
        <v/>
      </c>
      <c r="Z916" s="24" t="str">
        <f t="shared" si="208"/>
        <v/>
      </c>
      <c r="AA916" s="24" t="str">
        <f t="shared" si="201"/>
        <v/>
      </c>
      <c r="AC916" s="24" t="str">
        <f t="shared" ca="1" si="209"/>
        <v/>
      </c>
      <c r="AD916" s="24" t="str">
        <f t="shared" ca="1" si="209"/>
        <v/>
      </c>
      <c r="AE916" s="24" t="str">
        <f t="shared" ca="1" si="209"/>
        <v/>
      </c>
      <c r="AF916" s="24" t="str">
        <f t="shared" ca="1" si="209"/>
        <v/>
      </c>
      <c r="AG916" s="24" t="str">
        <f t="shared" ca="1" si="209"/>
        <v/>
      </c>
      <c r="AH916" s="24" t="str">
        <f t="shared" ca="1" si="209"/>
        <v/>
      </c>
    </row>
    <row r="917" spans="16:34" x14ac:dyDescent="0.25">
      <c r="P917" s="17">
        <v>918</v>
      </c>
      <c r="Q917" s="17">
        <f>VLOOKUP($P917,valores_RSI!$B$3:$D$1417,3,FALSE)</f>
        <v>43.037978758421097</v>
      </c>
      <c r="R917" s="17">
        <f t="shared" si="210"/>
        <v>80</v>
      </c>
      <c r="S917" s="24">
        <f t="shared" si="211"/>
        <v>1285</v>
      </c>
      <c r="T917" s="24">
        <f t="shared" si="211"/>
        <v>1384</v>
      </c>
      <c r="U917" s="24">
        <f t="shared" si="212"/>
        <v>1385</v>
      </c>
      <c r="V917" s="25" t="b">
        <f t="shared" si="206"/>
        <v>0</v>
      </c>
      <c r="W917" s="24" t="b">
        <f t="shared" si="207"/>
        <v>0</v>
      </c>
      <c r="X917" s="24" t="str">
        <f t="shared" si="213"/>
        <v/>
      </c>
      <c r="Y917" s="24" t="str">
        <f t="shared" si="213"/>
        <v/>
      </c>
      <c r="Z917" s="24" t="str">
        <f t="shared" si="208"/>
        <v/>
      </c>
      <c r="AA917" s="24" t="str">
        <f t="shared" si="201"/>
        <v/>
      </c>
      <c r="AC917" s="24" t="str">
        <f t="shared" ca="1" si="209"/>
        <v/>
      </c>
      <c r="AD917" s="24" t="str">
        <f t="shared" ca="1" si="209"/>
        <v/>
      </c>
      <c r="AE917" s="24" t="str">
        <f t="shared" ca="1" si="209"/>
        <v/>
      </c>
      <c r="AF917" s="24" t="str">
        <f t="shared" ca="1" si="209"/>
        <v/>
      </c>
      <c r="AG917" s="24" t="str">
        <f t="shared" ca="1" si="209"/>
        <v/>
      </c>
      <c r="AH917" s="24" t="str">
        <f t="shared" ca="1" si="209"/>
        <v/>
      </c>
    </row>
    <row r="918" spans="16:34" x14ac:dyDescent="0.25">
      <c r="P918" s="17">
        <v>919</v>
      </c>
      <c r="Q918" s="17">
        <f>VLOOKUP($P918,valores_RSI!$B$3:$D$1417,3,FALSE)</f>
        <v>49.098195167185303</v>
      </c>
      <c r="R918" s="17">
        <f t="shared" si="210"/>
        <v>80</v>
      </c>
      <c r="S918" s="24">
        <f t="shared" si="211"/>
        <v>1285</v>
      </c>
      <c r="T918" s="24">
        <f t="shared" si="211"/>
        <v>1384</v>
      </c>
      <c r="U918" s="24">
        <f t="shared" si="212"/>
        <v>1385</v>
      </c>
      <c r="V918" s="25" t="b">
        <f t="shared" si="206"/>
        <v>0</v>
      </c>
      <c r="W918" s="24" t="b">
        <f t="shared" si="207"/>
        <v>0</v>
      </c>
      <c r="X918" s="24" t="str">
        <f t="shared" si="213"/>
        <v/>
      </c>
      <c r="Y918" s="24" t="str">
        <f t="shared" si="213"/>
        <v/>
      </c>
      <c r="Z918" s="24" t="str">
        <f t="shared" si="208"/>
        <v/>
      </c>
      <c r="AA918" s="24" t="str">
        <f t="shared" si="201"/>
        <v/>
      </c>
      <c r="AC918" s="24" t="str">
        <f t="shared" ref="AC918:AH933" ca="1" si="214">IF($W918,IF(OR(OFFSET($AA918,AC$2,0)="abaixo",OFFSET($AA918,AC$2,0)="abaixo mas menor que o break"),IF($AA918="acima","cruzou_para_cima",""),""),"")</f>
        <v/>
      </c>
      <c r="AD918" s="24" t="str">
        <f t="shared" ca="1" si="214"/>
        <v/>
      </c>
      <c r="AE918" s="24" t="str">
        <f t="shared" ca="1" si="214"/>
        <v/>
      </c>
      <c r="AF918" s="24" t="str">
        <f t="shared" ca="1" si="214"/>
        <v/>
      </c>
      <c r="AG918" s="24" t="str">
        <f t="shared" ca="1" si="214"/>
        <v/>
      </c>
      <c r="AH918" s="24" t="str">
        <f t="shared" ca="1" si="214"/>
        <v/>
      </c>
    </row>
    <row r="919" spans="16:34" x14ac:dyDescent="0.25">
      <c r="P919" s="17">
        <v>920</v>
      </c>
      <c r="Q919" s="17">
        <f>VLOOKUP($P919,valores_RSI!$B$3:$D$1417,3,FALSE)</f>
        <v>53.022796682386598</v>
      </c>
      <c r="R919" s="17">
        <f t="shared" si="210"/>
        <v>80</v>
      </c>
      <c r="S919" s="24">
        <f t="shared" si="211"/>
        <v>1285</v>
      </c>
      <c r="T919" s="24">
        <f t="shared" si="211"/>
        <v>1384</v>
      </c>
      <c r="U919" s="24">
        <f t="shared" si="212"/>
        <v>1385</v>
      </c>
      <c r="V919" s="25" t="b">
        <f t="shared" si="206"/>
        <v>0</v>
      </c>
      <c r="W919" s="24" t="b">
        <f t="shared" si="207"/>
        <v>0</v>
      </c>
      <c r="X919" s="24" t="str">
        <f t="shared" si="213"/>
        <v/>
      </c>
      <c r="Y919" s="24" t="str">
        <f t="shared" si="213"/>
        <v/>
      </c>
      <c r="Z919" s="24" t="str">
        <f t="shared" si="208"/>
        <v/>
      </c>
      <c r="AA919" s="24" t="str">
        <f t="shared" si="201"/>
        <v/>
      </c>
      <c r="AC919" s="24" t="str">
        <f t="shared" ca="1" si="214"/>
        <v/>
      </c>
      <c r="AD919" s="24" t="str">
        <f t="shared" ca="1" si="214"/>
        <v/>
      </c>
      <c r="AE919" s="24" t="str">
        <f t="shared" ca="1" si="214"/>
        <v/>
      </c>
      <c r="AF919" s="24" t="str">
        <f t="shared" ca="1" si="214"/>
        <v/>
      </c>
      <c r="AG919" s="24" t="str">
        <f t="shared" ca="1" si="214"/>
        <v/>
      </c>
      <c r="AH919" s="24" t="str">
        <f t="shared" ca="1" si="214"/>
        <v/>
      </c>
    </row>
    <row r="920" spans="16:34" x14ac:dyDescent="0.25">
      <c r="P920" s="17">
        <v>921</v>
      </c>
      <c r="Q920" s="17">
        <f>VLOOKUP($P920,valores_RSI!$B$3:$D$1417,3,FALSE)</f>
        <v>51.941735167596498</v>
      </c>
      <c r="R920" s="17">
        <f t="shared" si="210"/>
        <v>80</v>
      </c>
      <c r="S920" s="24">
        <f t="shared" si="211"/>
        <v>1285</v>
      </c>
      <c r="T920" s="24">
        <f t="shared" si="211"/>
        <v>1384</v>
      </c>
      <c r="U920" s="24">
        <f t="shared" si="212"/>
        <v>1385</v>
      </c>
      <c r="V920" s="25" t="b">
        <f t="shared" si="206"/>
        <v>0</v>
      </c>
      <c r="W920" s="24" t="b">
        <f t="shared" si="207"/>
        <v>0</v>
      </c>
      <c r="X920" s="24" t="str">
        <f t="shared" si="213"/>
        <v/>
      </c>
      <c r="Y920" s="24" t="str">
        <f t="shared" si="213"/>
        <v/>
      </c>
      <c r="Z920" s="24" t="str">
        <f t="shared" si="208"/>
        <v/>
      </c>
      <c r="AA920" s="24" t="str">
        <f t="shared" si="201"/>
        <v/>
      </c>
      <c r="AC920" s="24" t="str">
        <f t="shared" ca="1" si="214"/>
        <v/>
      </c>
      <c r="AD920" s="24" t="str">
        <f t="shared" ca="1" si="214"/>
        <v/>
      </c>
      <c r="AE920" s="24" t="str">
        <f t="shared" ca="1" si="214"/>
        <v/>
      </c>
      <c r="AF920" s="24" t="str">
        <f t="shared" ca="1" si="214"/>
        <v/>
      </c>
      <c r="AG920" s="24" t="str">
        <f t="shared" ca="1" si="214"/>
        <v/>
      </c>
      <c r="AH920" s="24" t="str">
        <f t="shared" ca="1" si="214"/>
        <v/>
      </c>
    </row>
    <row r="921" spans="16:34" x14ac:dyDescent="0.25">
      <c r="P921" s="17">
        <v>922</v>
      </c>
      <c r="Q921" s="17">
        <f>VLOOKUP($P921,valores_RSI!$B$3:$D$1417,3,FALSE)</f>
        <v>53.393213648843897</v>
      </c>
      <c r="R921" s="17">
        <f t="shared" si="210"/>
        <v>80</v>
      </c>
      <c r="S921" s="24">
        <f t="shared" si="211"/>
        <v>1285</v>
      </c>
      <c r="T921" s="24">
        <f t="shared" si="211"/>
        <v>1384</v>
      </c>
      <c r="U921" s="24">
        <f t="shared" si="212"/>
        <v>1385</v>
      </c>
      <c r="V921" s="25" t="b">
        <f t="shared" si="206"/>
        <v>0</v>
      </c>
      <c r="W921" s="24" t="b">
        <f t="shared" si="207"/>
        <v>0</v>
      </c>
      <c r="X921" s="24" t="str">
        <f t="shared" si="213"/>
        <v/>
      </c>
      <c r="Y921" s="24" t="str">
        <f t="shared" si="213"/>
        <v/>
      </c>
      <c r="Z921" s="24" t="str">
        <f t="shared" si="208"/>
        <v/>
      </c>
      <c r="AA921" s="24" t="str">
        <f t="shared" si="201"/>
        <v/>
      </c>
      <c r="AC921" s="24" t="str">
        <f t="shared" ca="1" si="214"/>
        <v/>
      </c>
      <c r="AD921" s="24" t="str">
        <f t="shared" ca="1" si="214"/>
        <v/>
      </c>
      <c r="AE921" s="24" t="str">
        <f t="shared" ca="1" si="214"/>
        <v/>
      </c>
      <c r="AF921" s="24" t="str">
        <f t="shared" ca="1" si="214"/>
        <v/>
      </c>
      <c r="AG921" s="24" t="str">
        <f t="shared" ca="1" si="214"/>
        <v/>
      </c>
      <c r="AH921" s="24" t="str">
        <f t="shared" ca="1" si="214"/>
        <v/>
      </c>
    </row>
    <row r="922" spans="16:34" x14ac:dyDescent="0.25">
      <c r="P922" s="17">
        <v>923</v>
      </c>
      <c r="Q922" s="17">
        <f>VLOOKUP($P922,valores_RSI!$B$3:$D$1417,3,FALSE)</f>
        <v>56.212428794598502</v>
      </c>
      <c r="R922" s="17">
        <f t="shared" si="210"/>
        <v>80</v>
      </c>
      <c r="S922" s="24">
        <f t="shared" si="211"/>
        <v>1285</v>
      </c>
      <c r="T922" s="24">
        <f t="shared" si="211"/>
        <v>1384</v>
      </c>
      <c r="U922" s="24">
        <f t="shared" si="212"/>
        <v>1385</v>
      </c>
      <c r="V922" s="25" t="b">
        <f t="shared" si="206"/>
        <v>0</v>
      </c>
      <c r="W922" s="24" t="b">
        <f t="shared" si="207"/>
        <v>0</v>
      </c>
      <c r="X922" s="24" t="str">
        <f t="shared" si="213"/>
        <v/>
      </c>
      <c r="Y922" s="24" t="str">
        <f t="shared" si="213"/>
        <v/>
      </c>
      <c r="Z922" s="24" t="str">
        <f t="shared" si="208"/>
        <v/>
      </c>
      <c r="AA922" s="24" t="str">
        <f t="shared" si="201"/>
        <v/>
      </c>
      <c r="AC922" s="24" t="str">
        <f t="shared" ca="1" si="214"/>
        <v/>
      </c>
      <c r="AD922" s="24" t="str">
        <f t="shared" ca="1" si="214"/>
        <v/>
      </c>
      <c r="AE922" s="24" t="str">
        <f t="shared" ca="1" si="214"/>
        <v/>
      </c>
      <c r="AF922" s="24" t="str">
        <f t="shared" ca="1" si="214"/>
        <v/>
      </c>
      <c r="AG922" s="24" t="str">
        <f t="shared" ca="1" si="214"/>
        <v/>
      </c>
      <c r="AH922" s="24" t="str">
        <f t="shared" ca="1" si="214"/>
        <v/>
      </c>
    </row>
    <row r="923" spans="16:34" x14ac:dyDescent="0.25">
      <c r="P923" s="17">
        <v>924</v>
      </c>
      <c r="Q923" s="17">
        <f>VLOOKUP($P923,valores_RSI!$B$3:$D$1417,3,FALSE)</f>
        <v>53.994231329841398</v>
      </c>
      <c r="R923" s="17">
        <f t="shared" si="210"/>
        <v>80</v>
      </c>
      <c r="S923" s="24">
        <f t="shared" si="211"/>
        <v>1285</v>
      </c>
      <c r="T923" s="24">
        <f t="shared" si="211"/>
        <v>1384</v>
      </c>
      <c r="U923" s="24">
        <f t="shared" si="212"/>
        <v>1385</v>
      </c>
      <c r="V923" s="25" t="b">
        <f t="shared" si="206"/>
        <v>0</v>
      </c>
      <c r="W923" s="24" t="b">
        <f t="shared" si="207"/>
        <v>0</v>
      </c>
      <c r="X923" s="24" t="str">
        <f t="shared" si="213"/>
        <v/>
      </c>
      <c r="Y923" s="24" t="str">
        <f t="shared" si="213"/>
        <v/>
      </c>
      <c r="Z923" s="24" t="str">
        <f t="shared" si="208"/>
        <v/>
      </c>
      <c r="AA923" s="24" t="str">
        <f t="shared" si="201"/>
        <v/>
      </c>
      <c r="AC923" s="24" t="str">
        <f t="shared" ca="1" si="214"/>
        <v/>
      </c>
      <c r="AD923" s="24" t="str">
        <f t="shared" ca="1" si="214"/>
        <v/>
      </c>
      <c r="AE923" s="24" t="str">
        <f t="shared" ca="1" si="214"/>
        <v/>
      </c>
      <c r="AF923" s="24" t="str">
        <f t="shared" ca="1" si="214"/>
        <v/>
      </c>
      <c r="AG923" s="24" t="str">
        <f t="shared" ca="1" si="214"/>
        <v/>
      </c>
      <c r="AH923" s="24" t="str">
        <f t="shared" ca="1" si="214"/>
        <v/>
      </c>
    </row>
    <row r="924" spans="16:34" x14ac:dyDescent="0.25">
      <c r="P924" s="17">
        <v>925</v>
      </c>
      <c r="Q924" s="17">
        <f>VLOOKUP($P924,valores_RSI!$B$3:$D$1417,3,FALSE)</f>
        <v>57.228923045811499</v>
      </c>
      <c r="R924" s="17">
        <f t="shared" si="210"/>
        <v>80</v>
      </c>
      <c r="S924" s="24">
        <f t="shared" si="211"/>
        <v>1285</v>
      </c>
      <c r="T924" s="24">
        <f t="shared" si="211"/>
        <v>1384</v>
      </c>
      <c r="U924" s="24">
        <f t="shared" si="212"/>
        <v>1385</v>
      </c>
      <c r="V924" s="25" t="b">
        <f t="shared" si="206"/>
        <v>0</v>
      </c>
      <c r="W924" s="24" t="b">
        <f t="shared" si="207"/>
        <v>0</v>
      </c>
      <c r="X924" s="24" t="str">
        <f t="shared" si="213"/>
        <v/>
      </c>
      <c r="Y924" s="24" t="str">
        <f t="shared" si="213"/>
        <v/>
      </c>
      <c r="Z924" s="24" t="str">
        <f t="shared" si="208"/>
        <v/>
      </c>
      <c r="AA924" s="24" t="str">
        <f t="shared" si="201"/>
        <v/>
      </c>
      <c r="AC924" s="24" t="str">
        <f t="shared" ca="1" si="214"/>
        <v/>
      </c>
      <c r="AD924" s="24" t="str">
        <f t="shared" ca="1" si="214"/>
        <v/>
      </c>
      <c r="AE924" s="24" t="str">
        <f t="shared" ca="1" si="214"/>
        <v/>
      </c>
      <c r="AF924" s="24" t="str">
        <f t="shared" ca="1" si="214"/>
        <v/>
      </c>
      <c r="AG924" s="24" t="str">
        <f t="shared" ca="1" si="214"/>
        <v/>
      </c>
      <c r="AH924" s="24" t="str">
        <f t="shared" ca="1" si="214"/>
        <v/>
      </c>
    </row>
    <row r="925" spans="16:34" x14ac:dyDescent="0.25">
      <c r="P925" s="17">
        <v>926</v>
      </c>
      <c r="Q925" s="17">
        <f>VLOOKUP($P925,valores_RSI!$B$3:$D$1417,3,FALSE)</f>
        <v>60.675272900289102</v>
      </c>
      <c r="R925" s="17">
        <f t="shared" si="210"/>
        <v>80</v>
      </c>
      <c r="S925" s="24">
        <f t="shared" si="211"/>
        <v>1285</v>
      </c>
      <c r="T925" s="24">
        <f t="shared" si="211"/>
        <v>1384</v>
      </c>
      <c r="U925" s="24">
        <f t="shared" si="212"/>
        <v>1385</v>
      </c>
      <c r="V925" s="25" t="b">
        <f t="shared" si="206"/>
        <v>0</v>
      </c>
      <c r="W925" s="24" t="b">
        <f t="shared" si="207"/>
        <v>0</v>
      </c>
      <c r="X925" s="24" t="str">
        <f t="shared" si="213"/>
        <v/>
      </c>
      <c r="Y925" s="24" t="str">
        <f t="shared" si="213"/>
        <v/>
      </c>
      <c r="Z925" s="24" t="str">
        <f t="shared" si="208"/>
        <v/>
      </c>
      <c r="AA925" s="24" t="str">
        <f t="shared" si="201"/>
        <v/>
      </c>
      <c r="AC925" s="24" t="str">
        <f t="shared" ca="1" si="214"/>
        <v/>
      </c>
      <c r="AD925" s="24" t="str">
        <f t="shared" ca="1" si="214"/>
        <v/>
      </c>
      <c r="AE925" s="24" t="str">
        <f t="shared" ca="1" si="214"/>
        <v/>
      </c>
      <c r="AF925" s="24" t="str">
        <f t="shared" ca="1" si="214"/>
        <v/>
      </c>
      <c r="AG925" s="24" t="str">
        <f t="shared" ca="1" si="214"/>
        <v/>
      </c>
      <c r="AH925" s="24" t="str">
        <f t="shared" ca="1" si="214"/>
        <v/>
      </c>
    </row>
    <row r="926" spans="16:34" x14ac:dyDescent="0.25">
      <c r="P926" s="17">
        <v>927</v>
      </c>
      <c r="Q926" s="17">
        <f>VLOOKUP($P926,valores_RSI!$B$3:$D$1417,3,FALSE)</f>
        <v>58.6306459415067</v>
      </c>
      <c r="R926" s="17">
        <f t="shared" si="210"/>
        <v>80</v>
      </c>
      <c r="S926" s="24">
        <f t="shared" si="211"/>
        <v>1285</v>
      </c>
      <c r="T926" s="24">
        <f t="shared" si="211"/>
        <v>1384</v>
      </c>
      <c r="U926" s="24">
        <f t="shared" si="212"/>
        <v>1385</v>
      </c>
      <c r="V926" s="25" t="b">
        <f t="shared" si="206"/>
        <v>0</v>
      </c>
      <c r="W926" s="24" t="b">
        <f t="shared" si="207"/>
        <v>0</v>
      </c>
      <c r="X926" s="24" t="str">
        <f t="shared" si="213"/>
        <v/>
      </c>
      <c r="Y926" s="24" t="str">
        <f t="shared" si="213"/>
        <v/>
      </c>
      <c r="Z926" s="24" t="str">
        <f t="shared" si="208"/>
        <v/>
      </c>
      <c r="AA926" s="24" t="str">
        <f t="shared" si="201"/>
        <v/>
      </c>
      <c r="AC926" s="24" t="str">
        <f t="shared" ca="1" si="214"/>
        <v/>
      </c>
      <c r="AD926" s="24" t="str">
        <f t="shared" ca="1" si="214"/>
        <v/>
      </c>
      <c r="AE926" s="24" t="str">
        <f t="shared" ca="1" si="214"/>
        <v/>
      </c>
      <c r="AF926" s="24" t="str">
        <f t="shared" ca="1" si="214"/>
        <v/>
      </c>
      <c r="AG926" s="24" t="str">
        <f t="shared" ca="1" si="214"/>
        <v/>
      </c>
      <c r="AH926" s="24" t="str">
        <f t="shared" ca="1" si="214"/>
        <v/>
      </c>
    </row>
    <row r="927" spans="16:34" x14ac:dyDescent="0.25">
      <c r="P927" s="17">
        <v>928</v>
      </c>
      <c r="Q927" s="17">
        <f>VLOOKUP($P927,valores_RSI!$B$3:$D$1417,3,FALSE)</f>
        <v>54.725467231557502</v>
      </c>
      <c r="R927" s="17">
        <f t="shared" si="210"/>
        <v>80</v>
      </c>
      <c r="S927" s="24">
        <f t="shared" si="211"/>
        <v>1285</v>
      </c>
      <c r="T927" s="24">
        <f t="shared" si="211"/>
        <v>1384</v>
      </c>
      <c r="U927" s="24">
        <f t="shared" si="212"/>
        <v>1385</v>
      </c>
      <c r="V927" s="25" t="b">
        <f t="shared" si="206"/>
        <v>0</v>
      </c>
      <c r="W927" s="24" t="b">
        <f t="shared" si="207"/>
        <v>0</v>
      </c>
      <c r="X927" s="24" t="str">
        <f t="shared" si="213"/>
        <v/>
      </c>
      <c r="Y927" s="24" t="str">
        <f t="shared" si="213"/>
        <v/>
      </c>
      <c r="Z927" s="24" t="str">
        <f t="shared" si="208"/>
        <v/>
      </c>
      <c r="AA927" s="24" t="str">
        <f t="shared" si="201"/>
        <v/>
      </c>
      <c r="AC927" s="24" t="str">
        <f t="shared" ca="1" si="214"/>
        <v/>
      </c>
      <c r="AD927" s="24" t="str">
        <f t="shared" ca="1" si="214"/>
        <v/>
      </c>
      <c r="AE927" s="24" t="str">
        <f t="shared" ca="1" si="214"/>
        <v/>
      </c>
      <c r="AF927" s="24" t="str">
        <f t="shared" ca="1" si="214"/>
        <v/>
      </c>
      <c r="AG927" s="24" t="str">
        <f t="shared" ca="1" si="214"/>
        <v/>
      </c>
      <c r="AH927" s="24" t="str">
        <f t="shared" ca="1" si="214"/>
        <v/>
      </c>
    </row>
    <row r="928" spans="16:34" x14ac:dyDescent="0.25">
      <c r="P928" s="17">
        <v>929</v>
      </c>
      <c r="Q928" s="17">
        <f>VLOOKUP($P928,valores_RSI!$B$3:$D$1417,3,FALSE)</f>
        <v>53.554940241724097</v>
      </c>
      <c r="R928" s="17">
        <f t="shared" si="210"/>
        <v>80</v>
      </c>
      <c r="S928" s="24">
        <f t="shared" si="211"/>
        <v>1285</v>
      </c>
      <c r="T928" s="24">
        <f t="shared" si="211"/>
        <v>1384</v>
      </c>
      <c r="U928" s="24">
        <f t="shared" si="212"/>
        <v>1385</v>
      </c>
      <c r="V928" s="25" t="b">
        <f t="shared" si="206"/>
        <v>0</v>
      </c>
      <c r="W928" s="24" t="b">
        <f t="shared" si="207"/>
        <v>0</v>
      </c>
      <c r="X928" s="24" t="str">
        <f t="shared" ref="X928:Y947" si="215">IF($V928,VLOOKUP($R928,$B$5:$N$101,X$2,FALSE),"")</f>
        <v/>
      </c>
      <c r="Y928" s="24" t="str">
        <f t="shared" si="215"/>
        <v/>
      </c>
      <c r="Z928" s="24" t="str">
        <f t="shared" si="208"/>
        <v/>
      </c>
      <c r="AA928" s="24" t="str">
        <f t="shared" si="201"/>
        <v/>
      </c>
      <c r="AC928" s="24" t="str">
        <f t="shared" ca="1" si="214"/>
        <v/>
      </c>
      <c r="AD928" s="24" t="str">
        <f t="shared" ca="1" si="214"/>
        <v/>
      </c>
      <c r="AE928" s="24" t="str">
        <f t="shared" ca="1" si="214"/>
        <v/>
      </c>
      <c r="AF928" s="24" t="str">
        <f t="shared" ca="1" si="214"/>
        <v/>
      </c>
      <c r="AG928" s="24" t="str">
        <f t="shared" ca="1" si="214"/>
        <v/>
      </c>
      <c r="AH928" s="24" t="str">
        <f t="shared" ca="1" si="214"/>
        <v/>
      </c>
    </row>
    <row r="929" spans="16:34" x14ac:dyDescent="0.25">
      <c r="P929" s="17">
        <v>930</v>
      </c>
      <c r="Q929" s="17">
        <f>VLOOKUP($P929,valores_RSI!$B$3:$D$1417,3,FALSE)</f>
        <v>52.111397298867402</v>
      </c>
      <c r="R929" s="17">
        <f t="shared" si="210"/>
        <v>80</v>
      </c>
      <c r="S929" s="24">
        <f t="shared" si="211"/>
        <v>1285</v>
      </c>
      <c r="T929" s="24">
        <f t="shared" si="211"/>
        <v>1384</v>
      </c>
      <c r="U929" s="24">
        <f t="shared" si="212"/>
        <v>1385</v>
      </c>
      <c r="V929" s="25" t="b">
        <f t="shared" si="206"/>
        <v>0</v>
      </c>
      <c r="W929" s="24" t="b">
        <f t="shared" si="207"/>
        <v>0</v>
      </c>
      <c r="X929" s="24" t="str">
        <f t="shared" si="215"/>
        <v/>
      </c>
      <c r="Y929" s="24" t="str">
        <f t="shared" si="215"/>
        <v/>
      </c>
      <c r="Z929" s="24" t="str">
        <f t="shared" si="208"/>
        <v/>
      </c>
      <c r="AA929" s="24" t="str">
        <f t="shared" si="201"/>
        <v/>
      </c>
      <c r="AC929" s="24" t="str">
        <f t="shared" ca="1" si="214"/>
        <v/>
      </c>
      <c r="AD929" s="24" t="str">
        <f t="shared" ca="1" si="214"/>
        <v/>
      </c>
      <c r="AE929" s="24" t="str">
        <f t="shared" ca="1" si="214"/>
        <v/>
      </c>
      <c r="AF929" s="24" t="str">
        <f t="shared" ca="1" si="214"/>
        <v/>
      </c>
      <c r="AG929" s="24" t="str">
        <f t="shared" ca="1" si="214"/>
        <v/>
      </c>
      <c r="AH929" s="24" t="str">
        <f t="shared" ca="1" si="214"/>
        <v/>
      </c>
    </row>
    <row r="930" spans="16:34" x14ac:dyDescent="0.25">
      <c r="P930" s="17">
        <v>931</v>
      </c>
      <c r="Q930" s="17">
        <f>VLOOKUP($P930,valores_RSI!$B$3:$D$1417,3,FALSE)</f>
        <v>49.239024900013597</v>
      </c>
      <c r="R930" s="17">
        <f t="shared" si="210"/>
        <v>80</v>
      </c>
      <c r="S930" s="24">
        <f t="shared" si="211"/>
        <v>1285</v>
      </c>
      <c r="T930" s="24">
        <f t="shared" si="211"/>
        <v>1384</v>
      </c>
      <c r="U930" s="24">
        <f t="shared" si="212"/>
        <v>1385</v>
      </c>
      <c r="V930" s="25" t="b">
        <f t="shared" si="206"/>
        <v>0</v>
      </c>
      <c r="W930" s="24" t="b">
        <f t="shared" si="207"/>
        <v>0</v>
      </c>
      <c r="X930" s="24" t="str">
        <f t="shared" si="215"/>
        <v/>
      </c>
      <c r="Y930" s="24" t="str">
        <f t="shared" si="215"/>
        <v/>
      </c>
      <c r="Z930" s="24" t="str">
        <f t="shared" si="208"/>
        <v/>
      </c>
      <c r="AA930" s="24" t="str">
        <f t="shared" ref="AA930:AA993" si="216">IF($V930,IF(Q930-Z930&gt;=$L$2,"acima",IF(Q930-Z930&gt;0,"acima mas menor que o break",IF(Q930-Z930=0,"na reta",IF(Q930-Z930&gt;-$L$2,"abaixo mas menor que o break","abaixo")))),"")</f>
        <v/>
      </c>
      <c r="AC930" s="24" t="str">
        <f t="shared" ca="1" si="214"/>
        <v/>
      </c>
      <c r="AD930" s="24" t="str">
        <f t="shared" ca="1" si="214"/>
        <v/>
      </c>
      <c r="AE930" s="24" t="str">
        <f t="shared" ca="1" si="214"/>
        <v/>
      </c>
      <c r="AF930" s="24" t="str">
        <f t="shared" ca="1" si="214"/>
        <v/>
      </c>
      <c r="AG930" s="24" t="str">
        <f t="shared" ca="1" si="214"/>
        <v/>
      </c>
      <c r="AH930" s="24" t="str">
        <f t="shared" ca="1" si="214"/>
        <v/>
      </c>
    </row>
    <row r="931" spans="16:34" x14ac:dyDescent="0.25">
      <c r="P931" s="17">
        <v>932</v>
      </c>
      <c r="Q931" s="17">
        <f>VLOOKUP($P931,valores_RSI!$B$3:$D$1417,3,FALSE)</f>
        <v>50.480335000138197</v>
      </c>
      <c r="R931" s="17">
        <f t="shared" si="210"/>
        <v>80</v>
      </c>
      <c r="S931" s="24">
        <f t="shared" si="211"/>
        <v>1285</v>
      </c>
      <c r="T931" s="24">
        <f t="shared" si="211"/>
        <v>1384</v>
      </c>
      <c r="U931" s="24">
        <f t="shared" si="212"/>
        <v>1385</v>
      </c>
      <c r="V931" s="25" t="b">
        <f t="shared" si="206"/>
        <v>0</v>
      </c>
      <c r="W931" s="24" t="b">
        <f t="shared" si="207"/>
        <v>0</v>
      </c>
      <c r="X931" s="24" t="str">
        <f t="shared" si="215"/>
        <v/>
      </c>
      <c r="Y931" s="24" t="str">
        <f t="shared" si="215"/>
        <v/>
      </c>
      <c r="Z931" s="24" t="str">
        <f t="shared" si="208"/>
        <v/>
      </c>
      <c r="AA931" s="24" t="str">
        <f t="shared" si="216"/>
        <v/>
      </c>
      <c r="AC931" s="24" t="str">
        <f t="shared" ca="1" si="214"/>
        <v/>
      </c>
      <c r="AD931" s="24" t="str">
        <f t="shared" ca="1" si="214"/>
        <v/>
      </c>
      <c r="AE931" s="24" t="str">
        <f t="shared" ca="1" si="214"/>
        <v/>
      </c>
      <c r="AF931" s="24" t="str">
        <f t="shared" ca="1" si="214"/>
        <v/>
      </c>
      <c r="AG931" s="24" t="str">
        <f t="shared" ca="1" si="214"/>
        <v/>
      </c>
      <c r="AH931" s="24" t="str">
        <f t="shared" ca="1" si="214"/>
        <v/>
      </c>
    </row>
    <row r="932" spans="16:34" x14ac:dyDescent="0.25">
      <c r="P932" s="17">
        <v>933</v>
      </c>
      <c r="Q932" s="17">
        <f>VLOOKUP($P932,valores_RSI!$B$3:$D$1417,3,FALSE)</f>
        <v>44.494187628984903</v>
      </c>
      <c r="R932" s="17">
        <f t="shared" si="210"/>
        <v>80</v>
      </c>
      <c r="S932" s="24">
        <f t="shared" si="211"/>
        <v>1285</v>
      </c>
      <c r="T932" s="24">
        <f t="shared" si="211"/>
        <v>1384</v>
      </c>
      <c r="U932" s="24">
        <f t="shared" si="212"/>
        <v>1385</v>
      </c>
      <c r="V932" s="25" t="b">
        <f t="shared" si="206"/>
        <v>0</v>
      </c>
      <c r="W932" s="24" t="b">
        <f t="shared" si="207"/>
        <v>0</v>
      </c>
      <c r="X932" s="24" t="str">
        <f t="shared" si="215"/>
        <v/>
      </c>
      <c r="Y932" s="24" t="str">
        <f t="shared" si="215"/>
        <v/>
      </c>
      <c r="Z932" s="24" t="str">
        <f t="shared" si="208"/>
        <v/>
      </c>
      <c r="AA932" s="24" t="str">
        <f t="shared" si="216"/>
        <v/>
      </c>
      <c r="AC932" s="24" t="str">
        <f t="shared" ca="1" si="214"/>
        <v/>
      </c>
      <c r="AD932" s="24" t="str">
        <f t="shared" ca="1" si="214"/>
        <v/>
      </c>
      <c r="AE932" s="24" t="str">
        <f t="shared" ca="1" si="214"/>
        <v/>
      </c>
      <c r="AF932" s="24" t="str">
        <f t="shared" ca="1" si="214"/>
        <v/>
      </c>
      <c r="AG932" s="24" t="str">
        <f t="shared" ca="1" si="214"/>
        <v/>
      </c>
      <c r="AH932" s="24" t="str">
        <f t="shared" ca="1" si="214"/>
        <v/>
      </c>
    </row>
    <row r="933" spans="16:34" x14ac:dyDescent="0.25">
      <c r="P933" s="17">
        <v>934</v>
      </c>
      <c r="Q933" s="17">
        <f>VLOOKUP($P933,valores_RSI!$B$3:$D$1417,3,FALSE)</f>
        <v>49.163002375865297</v>
      </c>
      <c r="R933" s="17">
        <f t="shared" si="210"/>
        <v>80</v>
      </c>
      <c r="S933" s="24">
        <f t="shared" si="211"/>
        <v>1285</v>
      </c>
      <c r="T933" s="24">
        <f t="shared" si="211"/>
        <v>1384</v>
      </c>
      <c r="U933" s="24">
        <f t="shared" si="212"/>
        <v>1385</v>
      </c>
      <c r="V933" s="25" t="b">
        <f t="shared" si="206"/>
        <v>0</v>
      </c>
      <c r="W933" s="24" t="b">
        <f t="shared" si="207"/>
        <v>0</v>
      </c>
      <c r="X933" s="24" t="str">
        <f t="shared" si="215"/>
        <v/>
      </c>
      <c r="Y933" s="24" t="str">
        <f t="shared" si="215"/>
        <v/>
      </c>
      <c r="Z933" s="24" t="str">
        <f t="shared" si="208"/>
        <v/>
      </c>
      <c r="AA933" s="24" t="str">
        <f t="shared" si="216"/>
        <v/>
      </c>
      <c r="AC933" s="24" t="str">
        <f t="shared" ca="1" si="214"/>
        <v/>
      </c>
      <c r="AD933" s="24" t="str">
        <f t="shared" ca="1" si="214"/>
        <v/>
      </c>
      <c r="AE933" s="24" t="str">
        <f t="shared" ca="1" si="214"/>
        <v/>
      </c>
      <c r="AF933" s="24" t="str">
        <f t="shared" ca="1" si="214"/>
        <v/>
      </c>
      <c r="AG933" s="24" t="str">
        <f t="shared" ca="1" si="214"/>
        <v/>
      </c>
      <c r="AH933" s="24" t="str">
        <f t="shared" ca="1" si="214"/>
        <v/>
      </c>
    </row>
    <row r="934" spans="16:34" x14ac:dyDescent="0.25">
      <c r="P934" s="17">
        <v>935</v>
      </c>
      <c r="Q934" s="17">
        <f>VLOOKUP($P934,valores_RSI!$B$3:$D$1417,3,FALSE)</f>
        <v>49.2077457103155</v>
      </c>
      <c r="R934" s="17">
        <f t="shared" si="210"/>
        <v>80</v>
      </c>
      <c r="S934" s="24">
        <f t="shared" si="211"/>
        <v>1285</v>
      </c>
      <c r="T934" s="24">
        <f t="shared" si="211"/>
        <v>1384</v>
      </c>
      <c r="U934" s="24">
        <f t="shared" si="212"/>
        <v>1385</v>
      </c>
      <c r="V934" s="25" t="b">
        <f t="shared" si="206"/>
        <v>0</v>
      </c>
      <c r="W934" s="24" t="b">
        <f t="shared" si="207"/>
        <v>0</v>
      </c>
      <c r="X934" s="24" t="str">
        <f t="shared" si="215"/>
        <v/>
      </c>
      <c r="Y934" s="24" t="str">
        <f t="shared" si="215"/>
        <v/>
      </c>
      <c r="Z934" s="24" t="str">
        <f t="shared" si="208"/>
        <v/>
      </c>
      <c r="AA934" s="24" t="str">
        <f t="shared" si="216"/>
        <v/>
      </c>
      <c r="AC934" s="24" t="str">
        <f t="shared" ref="AC934:AH949" ca="1" si="217">IF($W934,IF(OR(OFFSET($AA934,AC$2,0)="abaixo",OFFSET($AA934,AC$2,0)="abaixo mas menor que o break"),IF($AA934="acima","cruzou_para_cima",""),""),"")</f>
        <v/>
      </c>
      <c r="AD934" s="24" t="str">
        <f t="shared" ca="1" si="217"/>
        <v/>
      </c>
      <c r="AE934" s="24" t="str">
        <f t="shared" ca="1" si="217"/>
        <v/>
      </c>
      <c r="AF934" s="24" t="str">
        <f t="shared" ca="1" si="217"/>
        <v/>
      </c>
      <c r="AG934" s="24" t="str">
        <f t="shared" ca="1" si="217"/>
        <v/>
      </c>
      <c r="AH934" s="24" t="str">
        <f t="shared" ca="1" si="217"/>
        <v/>
      </c>
    </row>
    <row r="935" spans="16:34" x14ac:dyDescent="0.25">
      <c r="P935" s="17">
        <v>936</v>
      </c>
      <c r="Q935" s="17">
        <f>VLOOKUP($P935,valores_RSI!$B$3:$D$1417,3,FALSE)</f>
        <v>53.351940325968002</v>
      </c>
      <c r="R935" s="17">
        <f t="shared" si="210"/>
        <v>80</v>
      </c>
      <c r="S935" s="24">
        <f t="shared" si="211"/>
        <v>1285</v>
      </c>
      <c r="T935" s="24">
        <f t="shared" si="211"/>
        <v>1384</v>
      </c>
      <c r="U935" s="24">
        <f t="shared" si="212"/>
        <v>1385</v>
      </c>
      <c r="V935" s="25" t="b">
        <f t="shared" si="206"/>
        <v>0</v>
      </c>
      <c r="W935" s="24" t="b">
        <f t="shared" si="207"/>
        <v>0</v>
      </c>
      <c r="X935" s="24" t="str">
        <f t="shared" si="215"/>
        <v/>
      </c>
      <c r="Y935" s="24" t="str">
        <f t="shared" si="215"/>
        <v/>
      </c>
      <c r="Z935" s="24" t="str">
        <f t="shared" si="208"/>
        <v/>
      </c>
      <c r="AA935" s="24" t="str">
        <f t="shared" si="216"/>
        <v/>
      </c>
      <c r="AC935" s="24" t="str">
        <f t="shared" ca="1" si="217"/>
        <v/>
      </c>
      <c r="AD935" s="24" t="str">
        <f t="shared" ca="1" si="217"/>
        <v/>
      </c>
      <c r="AE935" s="24" t="str">
        <f t="shared" ca="1" si="217"/>
        <v/>
      </c>
      <c r="AF935" s="24" t="str">
        <f t="shared" ca="1" si="217"/>
        <v/>
      </c>
      <c r="AG935" s="24" t="str">
        <f t="shared" ca="1" si="217"/>
        <v/>
      </c>
      <c r="AH935" s="24" t="str">
        <f t="shared" ca="1" si="217"/>
        <v/>
      </c>
    </row>
    <row r="936" spans="16:34" x14ac:dyDescent="0.25">
      <c r="P936" s="17">
        <v>937</v>
      </c>
      <c r="Q936" s="17">
        <f>VLOOKUP($P936,valores_RSI!$B$3:$D$1417,3,FALSE)</f>
        <v>53.351940325968002</v>
      </c>
      <c r="R936" s="17">
        <f t="shared" si="210"/>
        <v>80</v>
      </c>
      <c r="S936" s="24">
        <f t="shared" si="211"/>
        <v>1285</v>
      </c>
      <c r="T936" s="24">
        <f t="shared" si="211"/>
        <v>1384</v>
      </c>
      <c r="U936" s="24">
        <f t="shared" si="212"/>
        <v>1385</v>
      </c>
      <c r="V936" s="25" t="b">
        <f t="shared" si="206"/>
        <v>0</v>
      </c>
      <c r="W936" s="24" t="b">
        <f t="shared" si="207"/>
        <v>0</v>
      </c>
      <c r="X936" s="24" t="str">
        <f t="shared" si="215"/>
        <v/>
      </c>
      <c r="Y936" s="24" t="str">
        <f t="shared" si="215"/>
        <v/>
      </c>
      <c r="Z936" s="24" t="str">
        <f t="shared" si="208"/>
        <v/>
      </c>
      <c r="AA936" s="24" t="str">
        <f t="shared" si="216"/>
        <v/>
      </c>
      <c r="AC936" s="24" t="str">
        <f t="shared" ca="1" si="217"/>
        <v/>
      </c>
      <c r="AD936" s="24" t="str">
        <f t="shared" ca="1" si="217"/>
        <v/>
      </c>
      <c r="AE936" s="24" t="str">
        <f t="shared" ca="1" si="217"/>
        <v/>
      </c>
      <c r="AF936" s="24" t="str">
        <f t="shared" ca="1" si="217"/>
        <v/>
      </c>
      <c r="AG936" s="24" t="str">
        <f t="shared" ca="1" si="217"/>
        <v/>
      </c>
      <c r="AH936" s="24" t="str">
        <f t="shared" ca="1" si="217"/>
        <v/>
      </c>
    </row>
    <row r="937" spans="16:34" x14ac:dyDescent="0.25">
      <c r="P937" s="17">
        <v>938</v>
      </c>
      <c r="Q937" s="17">
        <f>VLOOKUP($P937,valores_RSI!$B$3:$D$1417,3,FALSE)</f>
        <v>55.967446092420403</v>
      </c>
      <c r="R937" s="17">
        <f t="shared" si="210"/>
        <v>80</v>
      </c>
      <c r="S937" s="24">
        <f t="shared" si="211"/>
        <v>1285</v>
      </c>
      <c r="T937" s="24">
        <f t="shared" si="211"/>
        <v>1384</v>
      </c>
      <c r="U937" s="24">
        <f t="shared" si="212"/>
        <v>1385</v>
      </c>
      <c r="V937" s="25" t="b">
        <f t="shared" si="206"/>
        <v>0</v>
      </c>
      <c r="W937" s="24" t="b">
        <f t="shared" si="207"/>
        <v>0</v>
      </c>
      <c r="X937" s="24" t="str">
        <f t="shared" si="215"/>
        <v/>
      </c>
      <c r="Y937" s="24" t="str">
        <f t="shared" si="215"/>
        <v/>
      </c>
      <c r="Z937" s="24" t="str">
        <f t="shared" si="208"/>
        <v/>
      </c>
      <c r="AA937" s="24" t="str">
        <f t="shared" si="216"/>
        <v/>
      </c>
      <c r="AC937" s="24" t="str">
        <f t="shared" ca="1" si="217"/>
        <v/>
      </c>
      <c r="AD937" s="24" t="str">
        <f t="shared" ca="1" si="217"/>
        <v/>
      </c>
      <c r="AE937" s="24" t="str">
        <f t="shared" ca="1" si="217"/>
        <v/>
      </c>
      <c r="AF937" s="24" t="str">
        <f t="shared" ca="1" si="217"/>
        <v/>
      </c>
      <c r="AG937" s="24" t="str">
        <f t="shared" ca="1" si="217"/>
        <v/>
      </c>
      <c r="AH937" s="24" t="str">
        <f t="shared" ca="1" si="217"/>
        <v/>
      </c>
    </row>
    <row r="938" spans="16:34" x14ac:dyDescent="0.25">
      <c r="P938" s="17">
        <v>939</v>
      </c>
      <c r="Q938" s="17">
        <f>VLOOKUP($P938,valores_RSI!$B$3:$D$1417,3,FALSE)</f>
        <v>56.322866242408601</v>
      </c>
      <c r="R938" s="17">
        <f t="shared" si="210"/>
        <v>80</v>
      </c>
      <c r="S938" s="24">
        <f t="shared" si="211"/>
        <v>1285</v>
      </c>
      <c r="T938" s="24">
        <f t="shared" si="211"/>
        <v>1384</v>
      </c>
      <c r="U938" s="24">
        <f t="shared" si="212"/>
        <v>1385</v>
      </c>
      <c r="V938" s="25" t="b">
        <f t="shared" si="206"/>
        <v>0</v>
      </c>
      <c r="W938" s="24" t="b">
        <f t="shared" si="207"/>
        <v>0</v>
      </c>
      <c r="X938" s="24" t="str">
        <f t="shared" si="215"/>
        <v/>
      </c>
      <c r="Y938" s="24" t="str">
        <f t="shared" si="215"/>
        <v/>
      </c>
      <c r="Z938" s="24" t="str">
        <f t="shared" si="208"/>
        <v/>
      </c>
      <c r="AA938" s="24" t="str">
        <f t="shared" si="216"/>
        <v/>
      </c>
      <c r="AC938" s="24" t="str">
        <f t="shared" ca="1" si="217"/>
        <v/>
      </c>
      <c r="AD938" s="24" t="str">
        <f t="shared" ca="1" si="217"/>
        <v/>
      </c>
      <c r="AE938" s="24" t="str">
        <f t="shared" ca="1" si="217"/>
        <v/>
      </c>
      <c r="AF938" s="24" t="str">
        <f t="shared" ca="1" si="217"/>
        <v/>
      </c>
      <c r="AG938" s="24" t="str">
        <f t="shared" ca="1" si="217"/>
        <v/>
      </c>
      <c r="AH938" s="24" t="str">
        <f t="shared" ca="1" si="217"/>
        <v/>
      </c>
    </row>
    <row r="939" spans="16:34" x14ac:dyDescent="0.25">
      <c r="P939" s="17">
        <v>940</v>
      </c>
      <c r="Q939" s="17">
        <f>VLOOKUP($P939,valores_RSI!$B$3:$D$1417,3,FALSE)</f>
        <v>60.826452169395097</v>
      </c>
      <c r="R939" s="17">
        <f t="shared" si="210"/>
        <v>80</v>
      </c>
      <c r="S939" s="24">
        <f t="shared" si="211"/>
        <v>1285</v>
      </c>
      <c r="T939" s="24">
        <f t="shared" si="211"/>
        <v>1384</v>
      </c>
      <c r="U939" s="24">
        <f t="shared" si="212"/>
        <v>1385</v>
      </c>
      <c r="V939" s="25" t="b">
        <f t="shared" si="206"/>
        <v>0</v>
      </c>
      <c r="W939" s="24" t="b">
        <f t="shared" si="207"/>
        <v>0</v>
      </c>
      <c r="X939" s="24" t="str">
        <f t="shared" si="215"/>
        <v/>
      </c>
      <c r="Y939" s="24" t="str">
        <f t="shared" si="215"/>
        <v/>
      </c>
      <c r="Z939" s="24" t="str">
        <f t="shared" si="208"/>
        <v/>
      </c>
      <c r="AA939" s="24" t="str">
        <f t="shared" si="216"/>
        <v/>
      </c>
      <c r="AC939" s="24" t="str">
        <f t="shared" ca="1" si="217"/>
        <v/>
      </c>
      <c r="AD939" s="24" t="str">
        <f t="shared" ca="1" si="217"/>
        <v/>
      </c>
      <c r="AE939" s="24" t="str">
        <f t="shared" ca="1" si="217"/>
        <v/>
      </c>
      <c r="AF939" s="24" t="str">
        <f t="shared" ca="1" si="217"/>
        <v/>
      </c>
      <c r="AG939" s="24" t="str">
        <f t="shared" ca="1" si="217"/>
        <v/>
      </c>
      <c r="AH939" s="24" t="str">
        <f t="shared" ca="1" si="217"/>
        <v/>
      </c>
    </row>
    <row r="940" spans="16:34" x14ac:dyDescent="0.25">
      <c r="P940" s="17">
        <v>941</v>
      </c>
      <c r="Q940" s="17">
        <f>VLOOKUP($P940,valores_RSI!$B$3:$D$1417,3,FALSE)</f>
        <v>67.077462837777702</v>
      </c>
      <c r="R940" s="17">
        <f t="shared" si="210"/>
        <v>80</v>
      </c>
      <c r="S940" s="24">
        <f t="shared" si="211"/>
        <v>1285</v>
      </c>
      <c r="T940" s="24">
        <f t="shared" si="211"/>
        <v>1384</v>
      </c>
      <c r="U940" s="24">
        <f t="shared" si="212"/>
        <v>1385</v>
      </c>
      <c r="V940" s="25" t="b">
        <f t="shared" si="206"/>
        <v>0</v>
      </c>
      <c r="W940" s="24" t="b">
        <f t="shared" si="207"/>
        <v>0</v>
      </c>
      <c r="X940" s="24" t="str">
        <f t="shared" si="215"/>
        <v/>
      </c>
      <c r="Y940" s="24" t="str">
        <f t="shared" si="215"/>
        <v/>
      </c>
      <c r="Z940" s="24" t="str">
        <f t="shared" si="208"/>
        <v/>
      </c>
      <c r="AA940" s="24" t="str">
        <f t="shared" si="216"/>
        <v/>
      </c>
      <c r="AC940" s="24" t="str">
        <f t="shared" ca="1" si="217"/>
        <v/>
      </c>
      <c r="AD940" s="24" t="str">
        <f t="shared" ca="1" si="217"/>
        <v/>
      </c>
      <c r="AE940" s="24" t="str">
        <f t="shared" ca="1" si="217"/>
        <v/>
      </c>
      <c r="AF940" s="24" t="str">
        <f t="shared" ca="1" si="217"/>
        <v/>
      </c>
      <c r="AG940" s="24" t="str">
        <f t="shared" ca="1" si="217"/>
        <v/>
      </c>
      <c r="AH940" s="24" t="str">
        <f t="shared" ca="1" si="217"/>
        <v/>
      </c>
    </row>
    <row r="941" spans="16:34" x14ac:dyDescent="0.25">
      <c r="P941" s="17">
        <v>942</v>
      </c>
      <c r="Q941" s="17">
        <f>VLOOKUP($P941,valores_RSI!$B$3:$D$1417,3,FALSE)</f>
        <v>67.250428819331304</v>
      </c>
      <c r="R941" s="17">
        <f t="shared" si="210"/>
        <v>80</v>
      </c>
      <c r="S941" s="24">
        <f t="shared" si="211"/>
        <v>1285</v>
      </c>
      <c r="T941" s="24">
        <f t="shared" si="211"/>
        <v>1384</v>
      </c>
      <c r="U941" s="24">
        <f t="shared" si="212"/>
        <v>1385</v>
      </c>
      <c r="V941" s="25" t="b">
        <f t="shared" si="206"/>
        <v>0</v>
      </c>
      <c r="W941" s="24" t="b">
        <f t="shared" si="207"/>
        <v>0</v>
      </c>
      <c r="X941" s="24" t="str">
        <f t="shared" si="215"/>
        <v/>
      </c>
      <c r="Y941" s="24" t="str">
        <f t="shared" si="215"/>
        <v/>
      </c>
      <c r="Z941" s="24" t="str">
        <f t="shared" si="208"/>
        <v/>
      </c>
      <c r="AA941" s="24" t="str">
        <f t="shared" si="216"/>
        <v/>
      </c>
      <c r="AC941" s="24" t="str">
        <f t="shared" ca="1" si="217"/>
        <v/>
      </c>
      <c r="AD941" s="24" t="str">
        <f t="shared" ca="1" si="217"/>
        <v/>
      </c>
      <c r="AE941" s="24" t="str">
        <f t="shared" ca="1" si="217"/>
        <v/>
      </c>
      <c r="AF941" s="24" t="str">
        <f t="shared" ca="1" si="217"/>
        <v/>
      </c>
      <c r="AG941" s="24" t="str">
        <f t="shared" ca="1" si="217"/>
        <v/>
      </c>
      <c r="AH941" s="24" t="str">
        <f t="shared" ca="1" si="217"/>
        <v/>
      </c>
    </row>
    <row r="942" spans="16:34" x14ac:dyDescent="0.25">
      <c r="P942" s="17">
        <v>943</v>
      </c>
      <c r="Q942" s="17">
        <f>VLOOKUP($P942,valores_RSI!$B$3:$D$1417,3,FALSE)</f>
        <v>66.785071323984198</v>
      </c>
      <c r="R942" s="17">
        <f t="shared" si="210"/>
        <v>80</v>
      </c>
      <c r="S942" s="24">
        <f t="shared" si="211"/>
        <v>1285</v>
      </c>
      <c r="T942" s="24">
        <f t="shared" si="211"/>
        <v>1384</v>
      </c>
      <c r="U942" s="24">
        <f t="shared" si="212"/>
        <v>1385</v>
      </c>
      <c r="V942" s="25" t="b">
        <f t="shared" si="206"/>
        <v>0</v>
      </c>
      <c r="W942" s="24" t="b">
        <f t="shared" si="207"/>
        <v>0</v>
      </c>
      <c r="X942" s="24" t="str">
        <f t="shared" si="215"/>
        <v/>
      </c>
      <c r="Y942" s="24" t="str">
        <f t="shared" si="215"/>
        <v/>
      </c>
      <c r="Z942" s="24" t="str">
        <f t="shared" si="208"/>
        <v/>
      </c>
      <c r="AA942" s="24" t="str">
        <f t="shared" si="216"/>
        <v/>
      </c>
      <c r="AC942" s="24" t="str">
        <f t="shared" ca="1" si="217"/>
        <v/>
      </c>
      <c r="AD942" s="24" t="str">
        <f t="shared" ca="1" si="217"/>
        <v/>
      </c>
      <c r="AE942" s="24" t="str">
        <f t="shared" ca="1" si="217"/>
        <v/>
      </c>
      <c r="AF942" s="24" t="str">
        <f t="shared" ca="1" si="217"/>
        <v/>
      </c>
      <c r="AG942" s="24" t="str">
        <f t="shared" ca="1" si="217"/>
        <v/>
      </c>
      <c r="AH942" s="24" t="str">
        <f t="shared" ca="1" si="217"/>
        <v/>
      </c>
    </row>
    <row r="943" spans="16:34" x14ac:dyDescent="0.25">
      <c r="P943" s="17">
        <v>944</v>
      </c>
      <c r="Q943" s="17">
        <f>VLOOKUP($P943,valores_RSI!$B$3:$D$1417,3,FALSE)</f>
        <v>62.896829526648503</v>
      </c>
      <c r="R943" s="17">
        <f t="shared" si="210"/>
        <v>80</v>
      </c>
      <c r="S943" s="24">
        <f t="shared" si="211"/>
        <v>1285</v>
      </c>
      <c r="T943" s="24">
        <f t="shared" si="211"/>
        <v>1384</v>
      </c>
      <c r="U943" s="24">
        <f t="shared" si="212"/>
        <v>1385</v>
      </c>
      <c r="V943" s="25" t="b">
        <f t="shared" si="206"/>
        <v>0</v>
      </c>
      <c r="W943" s="24" t="b">
        <f t="shared" si="207"/>
        <v>0</v>
      </c>
      <c r="X943" s="24" t="str">
        <f t="shared" si="215"/>
        <v/>
      </c>
      <c r="Y943" s="24" t="str">
        <f t="shared" si="215"/>
        <v/>
      </c>
      <c r="Z943" s="24" t="str">
        <f t="shared" si="208"/>
        <v/>
      </c>
      <c r="AA943" s="24" t="str">
        <f t="shared" si="216"/>
        <v/>
      </c>
      <c r="AC943" s="24" t="str">
        <f t="shared" ca="1" si="217"/>
        <v/>
      </c>
      <c r="AD943" s="24" t="str">
        <f t="shared" ca="1" si="217"/>
        <v/>
      </c>
      <c r="AE943" s="24" t="str">
        <f t="shared" ca="1" si="217"/>
        <v/>
      </c>
      <c r="AF943" s="24" t="str">
        <f t="shared" ca="1" si="217"/>
        <v/>
      </c>
      <c r="AG943" s="24" t="str">
        <f t="shared" ca="1" si="217"/>
        <v/>
      </c>
      <c r="AH943" s="24" t="str">
        <f t="shared" ca="1" si="217"/>
        <v/>
      </c>
    </row>
    <row r="944" spans="16:34" x14ac:dyDescent="0.25">
      <c r="P944" s="17">
        <v>945</v>
      </c>
      <c r="Q944" s="17">
        <f>VLOOKUP($P944,valores_RSI!$B$3:$D$1417,3,FALSE)</f>
        <v>62.0959591525178</v>
      </c>
      <c r="R944" s="17">
        <f t="shared" si="210"/>
        <v>80</v>
      </c>
      <c r="S944" s="24">
        <f t="shared" si="211"/>
        <v>1285</v>
      </c>
      <c r="T944" s="24">
        <f t="shared" si="211"/>
        <v>1384</v>
      </c>
      <c r="U944" s="24">
        <f t="shared" si="212"/>
        <v>1385</v>
      </c>
      <c r="V944" s="25" t="b">
        <f t="shared" si="206"/>
        <v>0</v>
      </c>
      <c r="W944" s="24" t="b">
        <f t="shared" si="207"/>
        <v>0</v>
      </c>
      <c r="X944" s="24" t="str">
        <f t="shared" si="215"/>
        <v/>
      </c>
      <c r="Y944" s="24" t="str">
        <f t="shared" si="215"/>
        <v/>
      </c>
      <c r="Z944" s="24" t="str">
        <f t="shared" si="208"/>
        <v/>
      </c>
      <c r="AA944" s="24" t="str">
        <f t="shared" si="216"/>
        <v/>
      </c>
      <c r="AC944" s="24" t="str">
        <f t="shared" ca="1" si="217"/>
        <v/>
      </c>
      <c r="AD944" s="24" t="str">
        <f t="shared" ca="1" si="217"/>
        <v/>
      </c>
      <c r="AE944" s="24" t="str">
        <f t="shared" ca="1" si="217"/>
        <v/>
      </c>
      <c r="AF944" s="24" t="str">
        <f t="shared" ca="1" si="217"/>
        <v/>
      </c>
      <c r="AG944" s="24" t="str">
        <f t="shared" ca="1" si="217"/>
        <v/>
      </c>
      <c r="AH944" s="24" t="str">
        <f t="shared" ca="1" si="217"/>
        <v/>
      </c>
    </row>
    <row r="945" spans="16:34" x14ac:dyDescent="0.25">
      <c r="P945" s="17">
        <v>946</v>
      </c>
      <c r="Q945" s="17">
        <f>VLOOKUP($P945,valores_RSI!$B$3:$D$1417,3,FALSE)</f>
        <v>61.493702977682297</v>
      </c>
      <c r="R945" s="17">
        <f t="shared" si="210"/>
        <v>80</v>
      </c>
      <c r="S945" s="24">
        <f t="shared" si="211"/>
        <v>1285</v>
      </c>
      <c r="T945" s="24">
        <f t="shared" si="211"/>
        <v>1384</v>
      </c>
      <c r="U945" s="24">
        <f t="shared" si="212"/>
        <v>1385</v>
      </c>
      <c r="V945" s="25" t="b">
        <f t="shared" si="206"/>
        <v>0</v>
      </c>
      <c r="W945" s="24" t="b">
        <f t="shared" si="207"/>
        <v>0</v>
      </c>
      <c r="X945" s="24" t="str">
        <f t="shared" si="215"/>
        <v/>
      </c>
      <c r="Y945" s="24" t="str">
        <f t="shared" si="215"/>
        <v/>
      </c>
      <c r="Z945" s="24" t="str">
        <f t="shared" si="208"/>
        <v/>
      </c>
      <c r="AA945" s="24" t="str">
        <f t="shared" si="216"/>
        <v/>
      </c>
      <c r="AC945" s="24" t="str">
        <f t="shared" ca="1" si="217"/>
        <v/>
      </c>
      <c r="AD945" s="24" t="str">
        <f t="shared" ca="1" si="217"/>
        <v/>
      </c>
      <c r="AE945" s="24" t="str">
        <f t="shared" ca="1" si="217"/>
        <v/>
      </c>
      <c r="AF945" s="24" t="str">
        <f t="shared" ca="1" si="217"/>
        <v/>
      </c>
      <c r="AG945" s="24" t="str">
        <f t="shared" ca="1" si="217"/>
        <v/>
      </c>
      <c r="AH945" s="24" t="str">
        <f t="shared" ca="1" si="217"/>
        <v/>
      </c>
    </row>
    <row r="946" spans="16:34" x14ac:dyDescent="0.25">
      <c r="P946" s="17">
        <v>947</v>
      </c>
      <c r="Q946" s="17">
        <f>VLOOKUP($P946,valores_RSI!$B$3:$D$1417,3,FALSE)</f>
        <v>59.240256861359697</v>
      </c>
      <c r="R946" s="17">
        <f t="shared" si="210"/>
        <v>80</v>
      </c>
      <c r="S946" s="24">
        <f t="shared" si="211"/>
        <v>1285</v>
      </c>
      <c r="T946" s="24">
        <f t="shared" si="211"/>
        <v>1384</v>
      </c>
      <c r="U946" s="24">
        <f t="shared" si="212"/>
        <v>1385</v>
      </c>
      <c r="V946" s="25" t="b">
        <f t="shared" si="206"/>
        <v>0</v>
      </c>
      <c r="W946" s="24" t="b">
        <f t="shared" si="207"/>
        <v>0</v>
      </c>
      <c r="X946" s="24" t="str">
        <f t="shared" si="215"/>
        <v/>
      </c>
      <c r="Y946" s="24" t="str">
        <f t="shared" si="215"/>
        <v/>
      </c>
      <c r="Z946" s="24" t="str">
        <f t="shared" si="208"/>
        <v/>
      </c>
      <c r="AA946" s="24" t="str">
        <f t="shared" si="216"/>
        <v/>
      </c>
      <c r="AC946" s="24" t="str">
        <f t="shared" ca="1" si="217"/>
        <v/>
      </c>
      <c r="AD946" s="24" t="str">
        <f t="shared" ca="1" si="217"/>
        <v/>
      </c>
      <c r="AE946" s="24" t="str">
        <f t="shared" ca="1" si="217"/>
        <v/>
      </c>
      <c r="AF946" s="24" t="str">
        <f t="shared" ca="1" si="217"/>
        <v/>
      </c>
      <c r="AG946" s="24" t="str">
        <f t="shared" ca="1" si="217"/>
        <v/>
      </c>
      <c r="AH946" s="24" t="str">
        <f t="shared" ca="1" si="217"/>
        <v/>
      </c>
    </row>
    <row r="947" spans="16:34" x14ac:dyDescent="0.25">
      <c r="P947" s="17">
        <v>948</v>
      </c>
      <c r="Q947" s="17">
        <f>VLOOKUP($P947,valores_RSI!$B$3:$D$1417,3,FALSE)</f>
        <v>58.0781508999981</v>
      </c>
      <c r="R947" s="17">
        <f t="shared" si="210"/>
        <v>80</v>
      </c>
      <c r="S947" s="24">
        <f t="shared" si="211"/>
        <v>1285</v>
      </c>
      <c r="T947" s="24">
        <f t="shared" si="211"/>
        <v>1384</v>
      </c>
      <c r="U947" s="24">
        <f t="shared" si="212"/>
        <v>1385</v>
      </c>
      <c r="V947" s="25" t="b">
        <f t="shared" si="206"/>
        <v>0</v>
      </c>
      <c r="W947" s="24" t="b">
        <f t="shared" si="207"/>
        <v>0</v>
      </c>
      <c r="X947" s="24" t="str">
        <f t="shared" si="215"/>
        <v/>
      </c>
      <c r="Y947" s="24" t="str">
        <f t="shared" si="215"/>
        <v/>
      </c>
      <c r="Z947" s="24" t="str">
        <f t="shared" si="208"/>
        <v/>
      </c>
      <c r="AA947" s="24" t="str">
        <f t="shared" si="216"/>
        <v/>
      </c>
      <c r="AC947" s="24" t="str">
        <f t="shared" ca="1" si="217"/>
        <v/>
      </c>
      <c r="AD947" s="24" t="str">
        <f t="shared" ca="1" si="217"/>
        <v/>
      </c>
      <c r="AE947" s="24" t="str">
        <f t="shared" ca="1" si="217"/>
        <v/>
      </c>
      <c r="AF947" s="24" t="str">
        <f t="shared" ca="1" si="217"/>
        <v/>
      </c>
      <c r="AG947" s="24" t="str">
        <f t="shared" ca="1" si="217"/>
        <v/>
      </c>
      <c r="AH947" s="24" t="str">
        <f t="shared" ca="1" si="217"/>
        <v/>
      </c>
    </row>
    <row r="948" spans="16:34" x14ac:dyDescent="0.25">
      <c r="P948" s="17">
        <v>949</v>
      </c>
      <c r="Q948" s="17">
        <f>VLOOKUP($P948,valores_RSI!$B$3:$D$1417,3,FALSE)</f>
        <v>60.425525352717401</v>
      </c>
      <c r="R948" s="17">
        <f t="shared" si="210"/>
        <v>80</v>
      </c>
      <c r="S948" s="24">
        <f t="shared" si="211"/>
        <v>1285</v>
      </c>
      <c r="T948" s="24">
        <f t="shared" si="211"/>
        <v>1384</v>
      </c>
      <c r="U948" s="24">
        <f t="shared" si="212"/>
        <v>1385</v>
      </c>
      <c r="V948" s="25" t="b">
        <f t="shared" si="206"/>
        <v>0</v>
      </c>
      <c r="W948" s="24" t="b">
        <f t="shared" si="207"/>
        <v>0</v>
      </c>
      <c r="X948" s="24" t="str">
        <f t="shared" ref="X948:Y967" si="218">IF($V948,VLOOKUP($R948,$B$5:$N$101,X$2,FALSE),"")</f>
        <v/>
      </c>
      <c r="Y948" s="24" t="str">
        <f t="shared" si="218"/>
        <v/>
      </c>
      <c r="Z948" s="24" t="str">
        <f t="shared" si="208"/>
        <v/>
      </c>
      <c r="AA948" s="24" t="str">
        <f t="shared" si="216"/>
        <v/>
      </c>
      <c r="AC948" s="24" t="str">
        <f t="shared" ca="1" si="217"/>
        <v/>
      </c>
      <c r="AD948" s="24" t="str">
        <f t="shared" ca="1" si="217"/>
        <v/>
      </c>
      <c r="AE948" s="24" t="str">
        <f t="shared" ca="1" si="217"/>
        <v/>
      </c>
      <c r="AF948" s="24" t="str">
        <f t="shared" ca="1" si="217"/>
        <v/>
      </c>
      <c r="AG948" s="24" t="str">
        <f t="shared" ca="1" si="217"/>
        <v/>
      </c>
      <c r="AH948" s="24" t="str">
        <f t="shared" ca="1" si="217"/>
        <v/>
      </c>
    </row>
    <row r="949" spans="16:34" x14ac:dyDescent="0.25">
      <c r="P949" s="17">
        <v>950</v>
      </c>
      <c r="Q949" s="17">
        <f>VLOOKUP($P949,valores_RSI!$B$3:$D$1417,3,FALSE)</f>
        <v>62.332295085064899</v>
      </c>
      <c r="R949" s="17">
        <f t="shared" si="210"/>
        <v>80</v>
      </c>
      <c r="S949" s="24">
        <f t="shared" si="211"/>
        <v>1285</v>
      </c>
      <c r="T949" s="24">
        <f t="shared" si="211"/>
        <v>1384</v>
      </c>
      <c r="U949" s="24">
        <f t="shared" si="212"/>
        <v>1385</v>
      </c>
      <c r="V949" s="25" t="b">
        <f t="shared" si="206"/>
        <v>0</v>
      </c>
      <c r="W949" s="24" t="b">
        <f t="shared" si="207"/>
        <v>0</v>
      </c>
      <c r="X949" s="24" t="str">
        <f t="shared" si="218"/>
        <v/>
      </c>
      <c r="Y949" s="24" t="str">
        <f t="shared" si="218"/>
        <v/>
      </c>
      <c r="Z949" s="24" t="str">
        <f t="shared" si="208"/>
        <v/>
      </c>
      <c r="AA949" s="24" t="str">
        <f t="shared" si="216"/>
        <v/>
      </c>
      <c r="AC949" s="24" t="str">
        <f t="shared" ca="1" si="217"/>
        <v/>
      </c>
      <c r="AD949" s="24" t="str">
        <f t="shared" ca="1" si="217"/>
        <v/>
      </c>
      <c r="AE949" s="24" t="str">
        <f t="shared" ca="1" si="217"/>
        <v/>
      </c>
      <c r="AF949" s="24" t="str">
        <f t="shared" ca="1" si="217"/>
        <v/>
      </c>
      <c r="AG949" s="24" t="str">
        <f t="shared" ca="1" si="217"/>
        <v/>
      </c>
      <c r="AH949" s="24" t="str">
        <f t="shared" ca="1" si="217"/>
        <v/>
      </c>
    </row>
    <row r="950" spans="16:34" x14ac:dyDescent="0.25">
      <c r="P950" s="17">
        <v>951</v>
      </c>
      <c r="Q950" s="17">
        <f>VLOOKUP($P950,valores_RSI!$B$3:$D$1417,3,FALSE)</f>
        <v>57.684615920535499</v>
      </c>
      <c r="R950" s="17">
        <f t="shared" si="210"/>
        <v>80</v>
      </c>
      <c r="S950" s="24">
        <f t="shared" si="211"/>
        <v>1285</v>
      </c>
      <c r="T950" s="24">
        <f t="shared" si="211"/>
        <v>1384</v>
      </c>
      <c r="U950" s="24">
        <f t="shared" si="212"/>
        <v>1385</v>
      </c>
      <c r="V950" s="25" t="b">
        <f t="shared" si="206"/>
        <v>0</v>
      </c>
      <c r="W950" s="24" t="b">
        <f t="shared" si="207"/>
        <v>0</v>
      </c>
      <c r="X950" s="24" t="str">
        <f t="shared" si="218"/>
        <v/>
      </c>
      <c r="Y950" s="24" t="str">
        <f t="shared" si="218"/>
        <v/>
      </c>
      <c r="Z950" s="24" t="str">
        <f t="shared" si="208"/>
        <v/>
      </c>
      <c r="AA950" s="24" t="str">
        <f t="shared" si="216"/>
        <v/>
      </c>
      <c r="AC950" s="24" t="str">
        <f t="shared" ref="AC950:AH965" ca="1" si="219">IF($W950,IF(OR(OFFSET($AA950,AC$2,0)="abaixo",OFFSET($AA950,AC$2,0)="abaixo mas menor que o break"),IF($AA950="acima","cruzou_para_cima",""),""),"")</f>
        <v/>
      </c>
      <c r="AD950" s="24" t="str">
        <f t="shared" ca="1" si="219"/>
        <v/>
      </c>
      <c r="AE950" s="24" t="str">
        <f t="shared" ca="1" si="219"/>
        <v/>
      </c>
      <c r="AF950" s="24" t="str">
        <f t="shared" ca="1" si="219"/>
        <v/>
      </c>
      <c r="AG950" s="24" t="str">
        <f t="shared" ca="1" si="219"/>
        <v/>
      </c>
      <c r="AH950" s="24" t="str">
        <f t="shared" ca="1" si="219"/>
        <v/>
      </c>
    </row>
    <row r="951" spans="16:34" x14ac:dyDescent="0.25">
      <c r="P951" s="17">
        <v>952</v>
      </c>
      <c r="Q951" s="17">
        <f>VLOOKUP($P951,valores_RSI!$B$3:$D$1417,3,FALSE)</f>
        <v>56.889752619131301</v>
      </c>
      <c r="R951" s="17">
        <f t="shared" si="210"/>
        <v>80</v>
      </c>
      <c r="S951" s="24">
        <f t="shared" si="211"/>
        <v>1285</v>
      </c>
      <c r="T951" s="24">
        <f t="shared" si="211"/>
        <v>1384</v>
      </c>
      <c r="U951" s="24">
        <f t="shared" si="212"/>
        <v>1385</v>
      </c>
      <c r="V951" s="25" t="b">
        <f t="shared" si="206"/>
        <v>0</v>
      </c>
      <c r="W951" s="24" t="b">
        <f t="shared" si="207"/>
        <v>0</v>
      </c>
      <c r="X951" s="24" t="str">
        <f t="shared" si="218"/>
        <v/>
      </c>
      <c r="Y951" s="24" t="str">
        <f t="shared" si="218"/>
        <v/>
      </c>
      <c r="Z951" s="24" t="str">
        <f t="shared" si="208"/>
        <v/>
      </c>
      <c r="AA951" s="24" t="str">
        <f t="shared" si="216"/>
        <v/>
      </c>
      <c r="AC951" s="24" t="str">
        <f t="shared" ca="1" si="219"/>
        <v/>
      </c>
      <c r="AD951" s="24" t="str">
        <f t="shared" ca="1" si="219"/>
        <v/>
      </c>
      <c r="AE951" s="24" t="str">
        <f t="shared" ca="1" si="219"/>
        <v/>
      </c>
      <c r="AF951" s="24" t="str">
        <f t="shared" ca="1" si="219"/>
        <v/>
      </c>
      <c r="AG951" s="24" t="str">
        <f t="shared" ca="1" si="219"/>
        <v/>
      </c>
      <c r="AH951" s="24" t="str">
        <f t="shared" ca="1" si="219"/>
        <v/>
      </c>
    </row>
    <row r="952" spans="16:34" x14ac:dyDescent="0.25">
      <c r="P952" s="17">
        <v>953</v>
      </c>
      <c r="Q952" s="17">
        <f>VLOOKUP($P952,valores_RSI!$B$3:$D$1417,3,FALSE)</f>
        <v>56.590673915977597</v>
      </c>
      <c r="R952" s="17">
        <f t="shared" si="210"/>
        <v>80</v>
      </c>
      <c r="S952" s="24">
        <f t="shared" si="211"/>
        <v>1285</v>
      </c>
      <c r="T952" s="24">
        <f t="shared" si="211"/>
        <v>1384</v>
      </c>
      <c r="U952" s="24">
        <f t="shared" si="212"/>
        <v>1385</v>
      </c>
      <c r="V952" s="25" t="b">
        <f t="shared" si="206"/>
        <v>0</v>
      </c>
      <c r="W952" s="24" t="b">
        <f t="shared" si="207"/>
        <v>0</v>
      </c>
      <c r="X952" s="24" t="str">
        <f t="shared" si="218"/>
        <v/>
      </c>
      <c r="Y952" s="24" t="str">
        <f t="shared" si="218"/>
        <v/>
      </c>
      <c r="Z952" s="24" t="str">
        <f t="shared" si="208"/>
        <v/>
      </c>
      <c r="AA952" s="24" t="str">
        <f t="shared" si="216"/>
        <v/>
      </c>
      <c r="AC952" s="24" t="str">
        <f t="shared" ca="1" si="219"/>
        <v/>
      </c>
      <c r="AD952" s="24" t="str">
        <f t="shared" ca="1" si="219"/>
        <v/>
      </c>
      <c r="AE952" s="24" t="str">
        <f t="shared" ca="1" si="219"/>
        <v/>
      </c>
      <c r="AF952" s="24" t="str">
        <f t="shared" ca="1" si="219"/>
        <v/>
      </c>
      <c r="AG952" s="24" t="str">
        <f t="shared" ca="1" si="219"/>
        <v/>
      </c>
      <c r="AH952" s="24" t="str">
        <f t="shared" ca="1" si="219"/>
        <v/>
      </c>
    </row>
    <row r="953" spans="16:34" x14ac:dyDescent="0.25">
      <c r="P953" s="17">
        <v>954</v>
      </c>
      <c r="Q953" s="17">
        <f>VLOOKUP($P953,valores_RSI!$B$3:$D$1417,3,FALSE)</f>
        <v>55.846772255312402</v>
      </c>
      <c r="R953" s="17">
        <f t="shared" si="210"/>
        <v>80</v>
      </c>
      <c r="S953" s="24">
        <f t="shared" si="211"/>
        <v>1285</v>
      </c>
      <c r="T953" s="24">
        <f t="shared" si="211"/>
        <v>1384</v>
      </c>
      <c r="U953" s="24">
        <f t="shared" si="212"/>
        <v>1385</v>
      </c>
      <c r="V953" s="25" t="b">
        <f t="shared" si="206"/>
        <v>0</v>
      </c>
      <c r="W953" s="24" t="b">
        <f t="shared" si="207"/>
        <v>0</v>
      </c>
      <c r="X953" s="24" t="str">
        <f t="shared" si="218"/>
        <v/>
      </c>
      <c r="Y953" s="24" t="str">
        <f t="shared" si="218"/>
        <v/>
      </c>
      <c r="Z953" s="24" t="str">
        <f t="shared" si="208"/>
        <v/>
      </c>
      <c r="AA953" s="24" t="str">
        <f t="shared" si="216"/>
        <v/>
      </c>
      <c r="AC953" s="24" t="str">
        <f t="shared" ca="1" si="219"/>
        <v/>
      </c>
      <c r="AD953" s="24" t="str">
        <f t="shared" ca="1" si="219"/>
        <v/>
      </c>
      <c r="AE953" s="24" t="str">
        <f t="shared" ca="1" si="219"/>
        <v/>
      </c>
      <c r="AF953" s="24" t="str">
        <f t="shared" ca="1" si="219"/>
        <v/>
      </c>
      <c r="AG953" s="24" t="str">
        <f t="shared" ca="1" si="219"/>
        <v/>
      </c>
      <c r="AH953" s="24" t="str">
        <f t="shared" ca="1" si="219"/>
        <v/>
      </c>
    </row>
    <row r="954" spans="16:34" x14ac:dyDescent="0.25">
      <c r="P954" s="17">
        <v>955</v>
      </c>
      <c r="Q954" s="17">
        <f>VLOOKUP($P954,valores_RSI!$B$3:$D$1417,3,FALSE)</f>
        <v>58.418889883686901</v>
      </c>
      <c r="R954" s="17">
        <f t="shared" si="210"/>
        <v>80</v>
      </c>
      <c r="S954" s="24">
        <f t="shared" si="211"/>
        <v>1285</v>
      </c>
      <c r="T954" s="24">
        <f t="shared" si="211"/>
        <v>1384</v>
      </c>
      <c r="U954" s="24">
        <f t="shared" si="212"/>
        <v>1385</v>
      </c>
      <c r="V954" s="25" t="b">
        <f t="shared" si="206"/>
        <v>0</v>
      </c>
      <c r="W954" s="24" t="b">
        <f t="shared" si="207"/>
        <v>0</v>
      </c>
      <c r="X954" s="24" t="str">
        <f t="shared" si="218"/>
        <v/>
      </c>
      <c r="Y954" s="24" t="str">
        <f t="shared" si="218"/>
        <v/>
      </c>
      <c r="Z954" s="24" t="str">
        <f t="shared" si="208"/>
        <v/>
      </c>
      <c r="AA954" s="24" t="str">
        <f t="shared" si="216"/>
        <v/>
      </c>
      <c r="AC954" s="24" t="str">
        <f t="shared" ca="1" si="219"/>
        <v/>
      </c>
      <c r="AD954" s="24" t="str">
        <f t="shared" ca="1" si="219"/>
        <v/>
      </c>
      <c r="AE954" s="24" t="str">
        <f t="shared" ca="1" si="219"/>
        <v/>
      </c>
      <c r="AF954" s="24" t="str">
        <f t="shared" ca="1" si="219"/>
        <v/>
      </c>
      <c r="AG954" s="24" t="str">
        <f t="shared" ca="1" si="219"/>
        <v/>
      </c>
      <c r="AH954" s="24" t="str">
        <f t="shared" ca="1" si="219"/>
        <v/>
      </c>
    </row>
    <row r="955" spans="16:34" x14ac:dyDescent="0.25">
      <c r="P955" s="17">
        <v>956</v>
      </c>
      <c r="Q955" s="17">
        <f>VLOOKUP($P955,valores_RSI!$B$3:$D$1417,3,FALSE)</f>
        <v>42.023632533570797</v>
      </c>
      <c r="R955" s="17">
        <f t="shared" si="210"/>
        <v>80</v>
      </c>
      <c r="S955" s="24">
        <f t="shared" si="211"/>
        <v>1285</v>
      </c>
      <c r="T955" s="24">
        <f t="shared" si="211"/>
        <v>1384</v>
      </c>
      <c r="U955" s="24">
        <f t="shared" si="212"/>
        <v>1385</v>
      </c>
      <c r="V955" s="25" t="b">
        <f t="shared" si="206"/>
        <v>0</v>
      </c>
      <c r="W955" s="24" t="b">
        <f t="shared" si="207"/>
        <v>0</v>
      </c>
      <c r="X955" s="24" t="str">
        <f t="shared" si="218"/>
        <v/>
      </c>
      <c r="Y955" s="24" t="str">
        <f t="shared" si="218"/>
        <v/>
      </c>
      <c r="Z955" s="24" t="str">
        <f t="shared" si="208"/>
        <v/>
      </c>
      <c r="AA955" s="24" t="str">
        <f t="shared" si="216"/>
        <v/>
      </c>
      <c r="AC955" s="24" t="str">
        <f t="shared" ca="1" si="219"/>
        <v/>
      </c>
      <c r="AD955" s="24" t="str">
        <f t="shared" ca="1" si="219"/>
        <v/>
      </c>
      <c r="AE955" s="24" t="str">
        <f t="shared" ca="1" si="219"/>
        <v/>
      </c>
      <c r="AF955" s="24" t="str">
        <f t="shared" ca="1" si="219"/>
        <v/>
      </c>
      <c r="AG955" s="24" t="str">
        <f t="shared" ca="1" si="219"/>
        <v/>
      </c>
      <c r="AH955" s="24" t="str">
        <f t="shared" ca="1" si="219"/>
        <v/>
      </c>
    </row>
    <row r="956" spans="16:34" x14ac:dyDescent="0.25">
      <c r="P956" s="17">
        <v>957</v>
      </c>
      <c r="Q956" s="17">
        <f>VLOOKUP($P956,valores_RSI!$B$3:$D$1417,3,FALSE)</f>
        <v>37.0978737692637</v>
      </c>
      <c r="R956" s="17">
        <f t="shared" si="210"/>
        <v>80</v>
      </c>
      <c r="S956" s="24">
        <f t="shared" si="211"/>
        <v>1285</v>
      </c>
      <c r="T956" s="24">
        <f t="shared" si="211"/>
        <v>1384</v>
      </c>
      <c r="U956" s="24">
        <f t="shared" si="212"/>
        <v>1385</v>
      </c>
      <c r="V956" s="25" t="b">
        <f t="shared" si="206"/>
        <v>0</v>
      </c>
      <c r="W956" s="24" t="b">
        <f t="shared" si="207"/>
        <v>0</v>
      </c>
      <c r="X956" s="24" t="str">
        <f t="shared" si="218"/>
        <v/>
      </c>
      <c r="Y956" s="24" t="str">
        <f t="shared" si="218"/>
        <v/>
      </c>
      <c r="Z956" s="24" t="str">
        <f t="shared" si="208"/>
        <v/>
      </c>
      <c r="AA956" s="24" t="str">
        <f t="shared" si="216"/>
        <v/>
      </c>
      <c r="AC956" s="24" t="str">
        <f t="shared" ca="1" si="219"/>
        <v/>
      </c>
      <c r="AD956" s="24" t="str">
        <f t="shared" ca="1" si="219"/>
        <v/>
      </c>
      <c r="AE956" s="24" t="str">
        <f t="shared" ca="1" si="219"/>
        <v/>
      </c>
      <c r="AF956" s="24" t="str">
        <f t="shared" ca="1" si="219"/>
        <v/>
      </c>
      <c r="AG956" s="24" t="str">
        <f t="shared" ca="1" si="219"/>
        <v/>
      </c>
      <c r="AH956" s="24" t="str">
        <f t="shared" ca="1" si="219"/>
        <v/>
      </c>
    </row>
    <row r="957" spans="16:34" x14ac:dyDescent="0.25">
      <c r="P957" s="17">
        <v>958</v>
      </c>
      <c r="Q957" s="17">
        <f>VLOOKUP($P957,valores_RSI!$B$3:$D$1417,3,FALSE)</f>
        <v>36.278447463633903</v>
      </c>
      <c r="R957" s="17">
        <f t="shared" si="210"/>
        <v>80</v>
      </c>
      <c r="S957" s="24">
        <f t="shared" si="211"/>
        <v>1285</v>
      </c>
      <c r="T957" s="24">
        <f t="shared" si="211"/>
        <v>1384</v>
      </c>
      <c r="U957" s="24">
        <f t="shared" si="212"/>
        <v>1385</v>
      </c>
      <c r="V957" s="25" t="b">
        <f t="shared" si="206"/>
        <v>0</v>
      </c>
      <c r="W957" s="24" t="b">
        <f t="shared" si="207"/>
        <v>0</v>
      </c>
      <c r="X957" s="24" t="str">
        <f t="shared" si="218"/>
        <v/>
      </c>
      <c r="Y957" s="24" t="str">
        <f t="shared" si="218"/>
        <v/>
      </c>
      <c r="Z957" s="24" t="str">
        <f t="shared" si="208"/>
        <v/>
      </c>
      <c r="AA957" s="24" t="str">
        <f t="shared" si="216"/>
        <v/>
      </c>
      <c r="AC957" s="24" t="str">
        <f t="shared" ca="1" si="219"/>
        <v/>
      </c>
      <c r="AD957" s="24" t="str">
        <f t="shared" ca="1" si="219"/>
        <v/>
      </c>
      <c r="AE957" s="24" t="str">
        <f t="shared" ca="1" si="219"/>
        <v/>
      </c>
      <c r="AF957" s="24" t="str">
        <f t="shared" ca="1" si="219"/>
        <v/>
      </c>
      <c r="AG957" s="24" t="str">
        <f t="shared" ca="1" si="219"/>
        <v/>
      </c>
      <c r="AH957" s="24" t="str">
        <f t="shared" ca="1" si="219"/>
        <v/>
      </c>
    </row>
    <row r="958" spans="16:34" x14ac:dyDescent="0.25">
      <c r="P958" s="17">
        <v>959</v>
      </c>
      <c r="Q958" s="17">
        <f>VLOOKUP($P958,valores_RSI!$B$3:$D$1417,3,FALSE)</f>
        <v>37.423312723905497</v>
      </c>
      <c r="R958" s="17">
        <f t="shared" si="210"/>
        <v>80</v>
      </c>
      <c r="S958" s="24">
        <f t="shared" si="211"/>
        <v>1285</v>
      </c>
      <c r="T958" s="24">
        <f t="shared" si="211"/>
        <v>1384</v>
      </c>
      <c r="U958" s="24">
        <f t="shared" si="212"/>
        <v>1385</v>
      </c>
      <c r="V958" s="25" t="b">
        <f t="shared" si="206"/>
        <v>0</v>
      </c>
      <c r="W958" s="24" t="b">
        <f t="shared" si="207"/>
        <v>0</v>
      </c>
      <c r="X958" s="24" t="str">
        <f t="shared" si="218"/>
        <v/>
      </c>
      <c r="Y958" s="24" t="str">
        <f t="shared" si="218"/>
        <v/>
      </c>
      <c r="Z958" s="24" t="str">
        <f t="shared" si="208"/>
        <v/>
      </c>
      <c r="AA958" s="24" t="str">
        <f t="shared" si="216"/>
        <v/>
      </c>
      <c r="AC958" s="24" t="str">
        <f t="shared" ca="1" si="219"/>
        <v/>
      </c>
      <c r="AD958" s="24" t="str">
        <f t="shared" ca="1" si="219"/>
        <v/>
      </c>
      <c r="AE958" s="24" t="str">
        <f t="shared" ca="1" si="219"/>
        <v/>
      </c>
      <c r="AF958" s="24" t="str">
        <f t="shared" ca="1" si="219"/>
        <v/>
      </c>
      <c r="AG958" s="24" t="str">
        <f t="shared" ca="1" si="219"/>
        <v/>
      </c>
      <c r="AH958" s="24" t="str">
        <f t="shared" ca="1" si="219"/>
        <v/>
      </c>
    </row>
    <row r="959" spans="16:34" x14ac:dyDescent="0.25">
      <c r="P959" s="17">
        <v>960</v>
      </c>
      <c r="Q959" s="17">
        <f>VLOOKUP($P959,valores_RSI!$B$3:$D$1417,3,FALSE)</f>
        <v>39.724234630748199</v>
      </c>
      <c r="R959" s="17">
        <f t="shared" si="210"/>
        <v>80</v>
      </c>
      <c r="S959" s="24">
        <f t="shared" si="211"/>
        <v>1285</v>
      </c>
      <c r="T959" s="24">
        <f t="shared" si="211"/>
        <v>1384</v>
      </c>
      <c r="U959" s="24">
        <f t="shared" si="212"/>
        <v>1385</v>
      </c>
      <c r="V959" s="25" t="b">
        <f t="shared" si="206"/>
        <v>0</v>
      </c>
      <c r="W959" s="24" t="b">
        <f t="shared" si="207"/>
        <v>0</v>
      </c>
      <c r="X959" s="24" t="str">
        <f t="shared" si="218"/>
        <v/>
      </c>
      <c r="Y959" s="24" t="str">
        <f t="shared" si="218"/>
        <v/>
      </c>
      <c r="Z959" s="24" t="str">
        <f t="shared" si="208"/>
        <v/>
      </c>
      <c r="AA959" s="24" t="str">
        <f t="shared" si="216"/>
        <v/>
      </c>
      <c r="AC959" s="24" t="str">
        <f t="shared" ca="1" si="219"/>
        <v/>
      </c>
      <c r="AD959" s="24" t="str">
        <f t="shared" ca="1" si="219"/>
        <v/>
      </c>
      <c r="AE959" s="24" t="str">
        <f t="shared" ca="1" si="219"/>
        <v/>
      </c>
      <c r="AF959" s="24" t="str">
        <f t="shared" ca="1" si="219"/>
        <v/>
      </c>
      <c r="AG959" s="24" t="str">
        <f t="shared" ca="1" si="219"/>
        <v/>
      </c>
      <c r="AH959" s="24" t="str">
        <f t="shared" ca="1" si="219"/>
        <v/>
      </c>
    </row>
    <row r="960" spans="16:34" x14ac:dyDescent="0.25">
      <c r="P960" s="17">
        <v>961</v>
      </c>
      <c r="Q960" s="17">
        <f>VLOOKUP($P960,valores_RSI!$B$3:$D$1417,3,FALSE)</f>
        <v>39.5424806453969</v>
      </c>
      <c r="R960" s="17">
        <f t="shared" si="210"/>
        <v>80</v>
      </c>
      <c r="S960" s="24">
        <f t="shared" si="211"/>
        <v>1285</v>
      </c>
      <c r="T960" s="24">
        <f t="shared" si="211"/>
        <v>1384</v>
      </c>
      <c r="U960" s="24">
        <f t="shared" si="212"/>
        <v>1385</v>
      </c>
      <c r="V960" s="25" t="b">
        <f t="shared" si="206"/>
        <v>0</v>
      </c>
      <c r="W960" s="24" t="b">
        <f t="shared" si="207"/>
        <v>0</v>
      </c>
      <c r="X960" s="24" t="str">
        <f t="shared" si="218"/>
        <v/>
      </c>
      <c r="Y960" s="24" t="str">
        <f t="shared" si="218"/>
        <v/>
      </c>
      <c r="Z960" s="24" t="str">
        <f t="shared" si="208"/>
        <v/>
      </c>
      <c r="AA960" s="24" t="str">
        <f t="shared" si="216"/>
        <v/>
      </c>
      <c r="AC960" s="24" t="str">
        <f t="shared" ca="1" si="219"/>
        <v/>
      </c>
      <c r="AD960" s="24" t="str">
        <f t="shared" ca="1" si="219"/>
        <v/>
      </c>
      <c r="AE960" s="24" t="str">
        <f t="shared" ca="1" si="219"/>
        <v/>
      </c>
      <c r="AF960" s="24" t="str">
        <f t="shared" ca="1" si="219"/>
        <v/>
      </c>
      <c r="AG960" s="24" t="str">
        <f t="shared" ca="1" si="219"/>
        <v/>
      </c>
      <c r="AH960" s="24" t="str">
        <f t="shared" ca="1" si="219"/>
        <v/>
      </c>
    </row>
    <row r="961" spans="16:34" x14ac:dyDescent="0.25">
      <c r="P961" s="17">
        <v>962</v>
      </c>
      <c r="Q961" s="17">
        <f>VLOOKUP($P961,valores_RSI!$B$3:$D$1417,3,FALSE)</f>
        <v>43.111925246940601</v>
      </c>
      <c r="R961" s="17">
        <f t="shared" si="210"/>
        <v>80</v>
      </c>
      <c r="S961" s="24">
        <f t="shared" si="211"/>
        <v>1285</v>
      </c>
      <c r="T961" s="24">
        <f t="shared" si="211"/>
        <v>1384</v>
      </c>
      <c r="U961" s="24">
        <f t="shared" si="212"/>
        <v>1385</v>
      </c>
      <c r="V961" s="25" t="b">
        <f t="shared" si="206"/>
        <v>0</v>
      </c>
      <c r="W961" s="24" t="b">
        <f t="shared" si="207"/>
        <v>0</v>
      </c>
      <c r="X961" s="24" t="str">
        <f t="shared" si="218"/>
        <v/>
      </c>
      <c r="Y961" s="24" t="str">
        <f t="shared" si="218"/>
        <v/>
      </c>
      <c r="Z961" s="24" t="str">
        <f t="shared" si="208"/>
        <v/>
      </c>
      <c r="AA961" s="24" t="str">
        <f t="shared" si="216"/>
        <v/>
      </c>
      <c r="AC961" s="24" t="str">
        <f t="shared" ca="1" si="219"/>
        <v/>
      </c>
      <c r="AD961" s="24" t="str">
        <f t="shared" ca="1" si="219"/>
        <v/>
      </c>
      <c r="AE961" s="24" t="str">
        <f t="shared" ca="1" si="219"/>
        <v/>
      </c>
      <c r="AF961" s="24" t="str">
        <f t="shared" ca="1" si="219"/>
        <v/>
      </c>
      <c r="AG961" s="24" t="str">
        <f t="shared" ca="1" si="219"/>
        <v/>
      </c>
      <c r="AH961" s="24" t="str">
        <f t="shared" ca="1" si="219"/>
        <v/>
      </c>
    </row>
    <row r="962" spans="16:34" x14ac:dyDescent="0.25">
      <c r="P962" s="17">
        <v>963</v>
      </c>
      <c r="Q962" s="17">
        <f>VLOOKUP($P962,valores_RSI!$B$3:$D$1417,3,FALSE)</f>
        <v>42.512380064802599</v>
      </c>
      <c r="R962" s="17">
        <f t="shared" si="210"/>
        <v>80</v>
      </c>
      <c r="S962" s="24">
        <f t="shared" si="211"/>
        <v>1285</v>
      </c>
      <c r="T962" s="24">
        <f t="shared" si="211"/>
        <v>1384</v>
      </c>
      <c r="U962" s="24">
        <f t="shared" si="212"/>
        <v>1385</v>
      </c>
      <c r="V962" s="25" t="b">
        <f t="shared" si="206"/>
        <v>0</v>
      </c>
      <c r="W962" s="24" t="b">
        <f t="shared" si="207"/>
        <v>0</v>
      </c>
      <c r="X962" s="24" t="str">
        <f t="shared" si="218"/>
        <v/>
      </c>
      <c r="Y962" s="24" t="str">
        <f t="shared" si="218"/>
        <v/>
      </c>
      <c r="Z962" s="24" t="str">
        <f t="shared" si="208"/>
        <v/>
      </c>
      <c r="AA962" s="24" t="str">
        <f t="shared" si="216"/>
        <v/>
      </c>
      <c r="AC962" s="24" t="str">
        <f t="shared" ca="1" si="219"/>
        <v/>
      </c>
      <c r="AD962" s="24" t="str">
        <f t="shared" ca="1" si="219"/>
        <v/>
      </c>
      <c r="AE962" s="24" t="str">
        <f t="shared" ca="1" si="219"/>
        <v/>
      </c>
      <c r="AF962" s="24" t="str">
        <f t="shared" ca="1" si="219"/>
        <v/>
      </c>
      <c r="AG962" s="24" t="str">
        <f t="shared" ca="1" si="219"/>
        <v/>
      </c>
      <c r="AH962" s="24" t="str">
        <f t="shared" ca="1" si="219"/>
        <v/>
      </c>
    </row>
    <row r="963" spans="16:34" x14ac:dyDescent="0.25">
      <c r="P963" s="17">
        <v>964</v>
      </c>
      <c r="Q963" s="17">
        <f>VLOOKUP($P963,valores_RSI!$B$3:$D$1417,3,FALSE)</f>
        <v>42.547926132148</v>
      </c>
      <c r="R963" s="17">
        <f t="shared" si="210"/>
        <v>80</v>
      </c>
      <c r="S963" s="24">
        <f t="shared" si="211"/>
        <v>1285</v>
      </c>
      <c r="T963" s="24">
        <f t="shared" si="211"/>
        <v>1384</v>
      </c>
      <c r="U963" s="24">
        <f t="shared" si="212"/>
        <v>1385</v>
      </c>
      <c r="V963" s="25" t="b">
        <f t="shared" si="206"/>
        <v>0</v>
      </c>
      <c r="W963" s="24" t="b">
        <f t="shared" si="207"/>
        <v>0</v>
      </c>
      <c r="X963" s="24" t="str">
        <f t="shared" si="218"/>
        <v/>
      </c>
      <c r="Y963" s="24" t="str">
        <f t="shared" si="218"/>
        <v/>
      </c>
      <c r="Z963" s="24" t="str">
        <f t="shared" si="208"/>
        <v/>
      </c>
      <c r="AA963" s="24" t="str">
        <f t="shared" si="216"/>
        <v/>
      </c>
      <c r="AC963" s="24" t="str">
        <f t="shared" ca="1" si="219"/>
        <v/>
      </c>
      <c r="AD963" s="24" t="str">
        <f t="shared" ca="1" si="219"/>
        <v/>
      </c>
      <c r="AE963" s="24" t="str">
        <f t="shared" ca="1" si="219"/>
        <v/>
      </c>
      <c r="AF963" s="24" t="str">
        <f t="shared" ca="1" si="219"/>
        <v/>
      </c>
      <c r="AG963" s="24" t="str">
        <f t="shared" ca="1" si="219"/>
        <v/>
      </c>
      <c r="AH963" s="24" t="str">
        <f t="shared" ca="1" si="219"/>
        <v/>
      </c>
    </row>
    <row r="964" spans="16:34" x14ac:dyDescent="0.25">
      <c r="P964" s="17">
        <v>965</v>
      </c>
      <c r="Q964" s="17">
        <f>VLOOKUP($P964,valores_RSI!$B$3:$D$1417,3,FALSE)</f>
        <v>41.222285152937602</v>
      </c>
      <c r="R964" s="17">
        <f t="shared" si="210"/>
        <v>80</v>
      </c>
      <c r="S964" s="24">
        <f t="shared" si="211"/>
        <v>1285</v>
      </c>
      <c r="T964" s="24">
        <f t="shared" si="211"/>
        <v>1384</v>
      </c>
      <c r="U964" s="24">
        <f t="shared" si="212"/>
        <v>1385</v>
      </c>
      <c r="V964" s="25" t="b">
        <f t="shared" si="206"/>
        <v>0</v>
      </c>
      <c r="W964" s="24" t="b">
        <f t="shared" si="207"/>
        <v>0</v>
      </c>
      <c r="X964" s="24" t="str">
        <f t="shared" si="218"/>
        <v/>
      </c>
      <c r="Y964" s="24" t="str">
        <f t="shared" si="218"/>
        <v/>
      </c>
      <c r="Z964" s="24" t="str">
        <f t="shared" si="208"/>
        <v/>
      </c>
      <c r="AA964" s="24" t="str">
        <f t="shared" si="216"/>
        <v/>
      </c>
      <c r="AC964" s="24" t="str">
        <f t="shared" ca="1" si="219"/>
        <v/>
      </c>
      <c r="AD964" s="24" t="str">
        <f t="shared" ca="1" si="219"/>
        <v/>
      </c>
      <c r="AE964" s="24" t="str">
        <f t="shared" ca="1" si="219"/>
        <v/>
      </c>
      <c r="AF964" s="24" t="str">
        <f t="shared" ca="1" si="219"/>
        <v/>
      </c>
      <c r="AG964" s="24" t="str">
        <f t="shared" ca="1" si="219"/>
        <v/>
      </c>
      <c r="AH964" s="24" t="str">
        <f t="shared" ca="1" si="219"/>
        <v/>
      </c>
    </row>
    <row r="965" spans="16:34" x14ac:dyDescent="0.25">
      <c r="P965" s="17">
        <v>966</v>
      </c>
      <c r="Q965" s="17">
        <f>VLOOKUP($P965,valores_RSI!$B$3:$D$1417,3,FALSE)</f>
        <v>39.362358255641801</v>
      </c>
      <c r="R965" s="17">
        <f t="shared" si="210"/>
        <v>80</v>
      </c>
      <c r="S965" s="24">
        <f t="shared" si="211"/>
        <v>1285</v>
      </c>
      <c r="T965" s="24">
        <f t="shared" si="211"/>
        <v>1384</v>
      </c>
      <c r="U965" s="24">
        <f t="shared" si="212"/>
        <v>1385</v>
      </c>
      <c r="V965" s="25" t="b">
        <f t="shared" si="206"/>
        <v>0</v>
      </c>
      <c r="W965" s="24" t="b">
        <f t="shared" si="207"/>
        <v>0</v>
      </c>
      <c r="X965" s="24" t="str">
        <f t="shared" si="218"/>
        <v/>
      </c>
      <c r="Y965" s="24" t="str">
        <f t="shared" si="218"/>
        <v/>
      </c>
      <c r="Z965" s="24" t="str">
        <f t="shared" si="208"/>
        <v/>
      </c>
      <c r="AA965" s="24" t="str">
        <f t="shared" si="216"/>
        <v/>
      </c>
      <c r="AC965" s="24" t="str">
        <f t="shared" ca="1" si="219"/>
        <v/>
      </c>
      <c r="AD965" s="24" t="str">
        <f t="shared" ca="1" si="219"/>
        <v/>
      </c>
      <c r="AE965" s="24" t="str">
        <f t="shared" ca="1" si="219"/>
        <v/>
      </c>
      <c r="AF965" s="24" t="str">
        <f t="shared" ca="1" si="219"/>
        <v/>
      </c>
      <c r="AG965" s="24" t="str">
        <f t="shared" ca="1" si="219"/>
        <v/>
      </c>
      <c r="AH965" s="24" t="str">
        <f t="shared" ca="1" si="219"/>
        <v/>
      </c>
    </row>
    <row r="966" spans="16:34" x14ac:dyDescent="0.25">
      <c r="P966" s="17">
        <v>967</v>
      </c>
      <c r="Q966" s="17">
        <f>VLOOKUP($P966,valores_RSI!$B$3:$D$1417,3,FALSE)</f>
        <v>38.423939993885298</v>
      </c>
      <c r="R966" s="17">
        <f t="shared" si="210"/>
        <v>80</v>
      </c>
      <c r="S966" s="24">
        <f t="shared" si="211"/>
        <v>1285</v>
      </c>
      <c r="T966" s="24">
        <f t="shared" si="211"/>
        <v>1384</v>
      </c>
      <c r="U966" s="24">
        <f t="shared" si="212"/>
        <v>1385</v>
      </c>
      <c r="V966" s="25" t="b">
        <f t="shared" ref="V966:V1029" si="220">$P966&gt;=$T966+$L$3</f>
        <v>0</v>
      </c>
      <c r="W966" s="24" t="b">
        <f t="shared" ref="W966:W1029" si="221">$P966&gt;=U966+$L$3</f>
        <v>0</v>
      </c>
      <c r="X966" s="24" t="str">
        <f t="shared" si="218"/>
        <v/>
      </c>
      <c r="Y966" s="24" t="str">
        <f t="shared" si="218"/>
        <v/>
      </c>
      <c r="Z966" s="24" t="str">
        <f t="shared" ref="Z966:Z1029" si="222">IF($V966,P966*X966+Y966,"")</f>
        <v/>
      </c>
      <c r="AA966" s="24" t="str">
        <f t="shared" si="216"/>
        <v/>
      </c>
      <c r="AC966" s="24" t="str">
        <f t="shared" ref="AC966:AH981" ca="1" si="223">IF($W966,IF(OR(OFFSET($AA966,AC$2,0)="abaixo",OFFSET($AA966,AC$2,0)="abaixo mas menor que o break"),IF($AA966="acima","cruzou_para_cima",""),""),"")</f>
        <v/>
      </c>
      <c r="AD966" s="24" t="str">
        <f t="shared" ca="1" si="223"/>
        <v/>
      </c>
      <c r="AE966" s="24" t="str">
        <f t="shared" ca="1" si="223"/>
        <v/>
      </c>
      <c r="AF966" s="24" t="str">
        <f t="shared" ca="1" si="223"/>
        <v/>
      </c>
      <c r="AG966" s="24" t="str">
        <f t="shared" ca="1" si="223"/>
        <v/>
      </c>
      <c r="AH966" s="24" t="str">
        <f t="shared" ca="1" si="223"/>
        <v/>
      </c>
    </row>
    <row r="967" spans="16:34" x14ac:dyDescent="0.25">
      <c r="P967" s="17">
        <v>968</v>
      </c>
      <c r="Q967" s="17">
        <f>VLOOKUP($P967,valores_RSI!$B$3:$D$1417,3,FALSE)</f>
        <v>33.7216672185017</v>
      </c>
      <c r="R967" s="17">
        <f t="shared" ref="R967:R1030" si="224">+R966</f>
        <v>80</v>
      </c>
      <c r="S967" s="24">
        <f t="shared" ref="S967:T1030" si="225">+S966</f>
        <v>1285</v>
      </c>
      <c r="T967" s="24">
        <f t="shared" si="225"/>
        <v>1384</v>
      </c>
      <c r="U967" s="24">
        <f t="shared" ref="U967:U1030" si="226">+U966</f>
        <v>1385</v>
      </c>
      <c r="V967" s="25" t="b">
        <f t="shared" si="220"/>
        <v>0</v>
      </c>
      <c r="W967" s="24" t="b">
        <f t="shared" si="221"/>
        <v>0</v>
      </c>
      <c r="X967" s="24" t="str">
        <f t="shared" si="218"/>
        <v/>
      </c>
      <c r="Y967" s="24" t="str">
        <f t="shared" si="218"/>
        <v/>
      </c>
      <c r="Z967" s="24" t="str">
        <f t="shared" si="222"/>
        <v/>
      </c>
      <c r="AA967" s="24" t="str">
        <f t="shared" si="216"/>
        <v/>
      </c>
      <c r="AC967" s="24" t="str">
        <f t="shared" ca="1" si="223"/>
        <v/>
      </c>
      <c r="AD967" s="24" t="str">
        <f t="shared" ca="1" si="223"/>
        <v/>
      </c>
      <c r="AE967" s="24" t="str">
        <f t="shared" ca="1" si="223"/>
        <v/>
      </c>
      <c r="AF967" s="24" t="str">
        <f t="shared" ca="1" si="223"/>
        <v/>
      </c>
      <c r="AG967" s="24" t="str">
        <f t="shared" ca="1" si="223"/>
        <v/>
      </c>
      <c r="AH967" s="24" t="str">
        <f t="shared" ca="1" si="223"/>
        <v/>
      </c>
    </row>
    <row r="968" spans="16:34" x14ac:dyDescent="0.25">
      <c r="P968" s="17">
        <v>969</v>
      </c>
      <c r="Q968" s="17">
        <f>VLOOKUP($P968,valores_RSI!$B$3:$D$1417,3,FALSE)</f>
        <v>34.274716511397699</v>
      </c>
      <c r="R968" s="17">
        <f t="shared" si="224"/>
        <v>80</v>
      </c>
      <c r="S968" s="24">
        <f t="shared" si="225"/>
        <v>1285</v>
      </c>
      <c r="T968" s="24">
        <f t="shared" si="225"/>
        <v>1384</v>
      </c>
      <c r="U968" s="24">
        <f t="shared" si="226"/>
        <v>1385</v>
      </c>
      <c r="V968" s="25" t="b">
        <f t="shared" si="220"/>
        <v>0</v>
      </c>
      <c r="W968" s="24" t="b">
        <f t="shared" si="221"/>
        <v>0</v>
      </c>
      <c r="X968" s="24" t="str">
        <f t="shared" ref="X968:Y987" si="227">IF($V968,VLOOKUP($R968,$B$5:$N$101,X$2,FALSE),"")</f>
        <v/>
      </c>
      <c r="Y968" s="24" t="str">
        <f t="shared" si="227"/>
        <v/>
      </c>
      <c r="Z968" s="24" t="str">
        <f t="shared" si="222"/>
        <v/>
      </c>
      <c r="AA968" s="24" t="str">
        <f t="shared" si="216"/>
        <v/>
      </c>
      <c r="AC968" s="24" t="str">
        <f t="shared" ca="1" si="223"/>
        <v/>
      </c>
      <c r="AD968" s="24" t="str">
        <f t="shared" ca="1" si="223"/>
        <v/>
      </c>
      <c r="AE968" s="24" t="str">
        <f t="shared" ca="1" si="223"/>
        <v/>
      </c>
      <c r="AF968" s="24" t="str">
        <f t="shared" ca="1" si="223"/>
        <v/>
      </c>
      <c r="AG968" s="24" t="str">
        <f t="shared" ca="1" si="223"/>
        <v/>
      </c>
      <c r="AH968" s="24" t="str">
        <f t="shared" ca="1" si="223"/>
        <v/>
      </c>
    </row>
    <row r="969" spans="16:34" x14ac:dyDescent="0.25">
      <c r="P969" s="17">
        <v>970</v>
      </c>
      <c r="Q969" s="17">
        <f>VLOOKUP($P969,valores_RSI!$B$3:$D$1417,3,FALSE)</f>
        <v>35.435057171163201</v>
      </c>
      <c r="R969" s="17">
        <f t="shared" si="224"/>
        <v>80</v>
      </c>
      <c r="S969" s="24">
        <f t="shared" si="225"/>
        <v>1285</v>
      </c>
      <c r="T969" s="24">
        <f t="shared" si="225"/>
        <v>1384</v>
      </c>
      <c r="U969" s="24">
        <f t="shared" si="226"/>
        <v>1385</v>
      </c>
      <c r="V969" s="25" t="b">
        <f t="shared" si="220"/>
        <v>0</v>
      </c>
      <c r="W969" s="24" t="b">
        <f t="shared" si="221"/>
        <v>0</v>
      </c>
      <c r="X969" s="24" t="str">
        <f t="shared" si="227"/>
        <v/>
      </c>
      <c r="Y969" s="24" t="str">
        <f t="shared" si="227"/>
        <v/>
      </c>
      <c r="Z969" s="24" t="str">
        <f t="shared" si="222"/>
        <v/>
      </c>
      <c r="AA969" s="24" t="str">
        <f t="shared" si="216"/>
        <v/>
      </c>
      <c r="AC969" s="24" t="str">
        <f t="shared" ca="1" si="223"/>
        <v/>
      </c>
      <c r="AD969" s="24" t="str">
        <f t="shared" ca="1" si="223"/>
        <v/>
      </c>
      <c r="AE969" s="24" t="str">
        <f t="shared" ca="1" si="223"/>
        <v/>
      </c>
      <c r="AF969" s="24" t="str">
        <f t="shared" ca="1" si="223"/>
        <v/>
      </c>
      <c r="AG969" s="24" t="str">
        <f t="shared" ca="1" si="223"/>
        <v/>
      </c>
      <c r="AH969" s="24" t="str">
        <f t="shared" ca="1" si="223"/>
        <v/>
      </c>
    </row>
    <row r="970" spans="16:34" x14ac:dyDescent="0.25">
      <c r="P970" s="17">
        <v>971</v>
      </c>
      <c r="Q970" s="17">
        <f>VLOOKUP($P970,valores_RSI!$B$3:$D$1417,3,FALSE)</f>
        <v>34.316868061849398</v>
      </c>
      <c r="R970" s="17">
        <f t="shared" si="224"/>
        <v>80</v>
      </c>
      <c r="S970" s="24">
        <f t="shared" si="225"/>
        <v>1285</v>
      </c>
      <c r="T970" s="24">
        <f t="shared" si="225"/>
        <v>1384</v>
      </c>
      <c r="U970" s="24">
        <f t="shared" si="226"/>
        <v>1385</v>
      </c>
      <c r="V970" s="25" t="b">
        <f t="shared" si="220"/>
        <v>0</v>
      </c>
      <c r="W970" s="24" t="b">
        <f t="shared" si="221"/>
        <v>0</v>
      </c>
      <c r="X970" s="24" t="str">
        <f t="shared" si="227"/>
        <v/>
      </c>
      <c r="Y970" s="24" t="str">
        <f t="shared" si="227"/>
        <v/>
      </c>
      <c r="Z970" s="24" t="str">
        <f t="shared" si="222"/>
        <v/>
      </c>
      <c r="AA970" s="24" t="str">
        <f t="shared" si="216"/>
        <v/>
      </c>
      <c r="AC970" s="24" t="str">
        <f t="shared" ca="1" si="223"/>
        <v/>
      </c>
      <c r="AD970" s="24" t="str">
        <f t="shared" ca="1" si="223"/>
        <v/>
      </c>
      <c r="AE970" s="24" t="str">
        <f t="shared" ca="1" si="223"/>
        <v/>
      </c>
      <c r="AF970" s="24" t="str">
        <f t="shared" ca="1" si="223"/>
        <v/>
      </c>
      <c r="AG970" s="24" t="str">
        <f t="shared" ca="1" si="223"/>
        <v/>
      </c>
      <c r="AH970" s="24" t="str">
        <f t="shared" ca="1" si="223"/>
        <v/>
      </c>
    </row>
    <row r="971" spans="16:34" x14ac:dyDescent="0.25">
      <c r="P971" s="17">
        <v>972</v>
      </c>
      <c r="Q971" s="17">
        <f>VLOOKUP($P971,valores_RSI!$B$3:$D$1417,3,FALSE)</f>
        <v>31.752950323011898</v>
      </c>
      <c r="R971" s="17">
        <f t="shared" si="224"/>
        <v>80</v>
      </c>
      <c r="S971" s="24">
        <f t="shared" si="225"/>
        <v>1285</v>
      </c>
      <c r="T971" s="24">
        <f t="shared" si="225"/>
        <v>1384</v>
      </c>
      <c r="U971" s="24">
        <f t="shared" si="226"/>
        <v>1385</v>
      </c>
      <c r="V971" s="25" t="b">
        <f t="shared" si="220"/>
        <v>0</v>
      </c>
      <c r="W971" s="24" t="b">
        <f t="shared" si="221"/>
        <v>0</v>
      </c>
      <c r="X971" s="24" t="str">
        <f t="shared" si="227"/>
        <v/>
      </c>
      <c r="Y971" s="24" t="str">
        <f t="shared" si="227"/>
        <v/>
      </c>
      <c r="Z971" s="24" t="str">
        <f t="shared" si="222"/>
        <v/>
      </c>
      <c r="AA971" s="24" t="str">
        <f t="shared" si="216"/>
        <v/>
      </c>
      <c r="AC971" s="24" t="str">
        <f t="shared" ca="1" si="223"/>
        <v/>
      </c>
      <c r="AD971" s="24" t="str">
        <f t="shared" ca="1" si="223"/>
        <v/>
      </c>
      <c r="AE971" s="24" t="str">
        <f t="shared" ca="1" si="223"/>
        <v/>
      </c>
      <c r="AF971" s="24" t="str">
        <f t="shared" ca="1" si="223"/>
        <v/>
      </c>
      <c r="AG971" s="24" t="str">
        <f t="shared" ca="1" si="223"/>
        <v/>
      </c>
      <c r="AH971" s="24" t="str">
        <f t="shared" ca="1" si="223"/>
        <v/>
      </c>
    </row>
    <row r="972" spans="16:34" x14ac:dyDescent="0.25">
      <c r="P972" s="17">
        <v>973</v>
      </c>
      <c r="Q972" s="17">
        <f>VLOOKUP($P972,valores_RSI!$B$3:$D$1417,3,FALSE)</f>
        <v>32.052886907871901</v>
      </c>
      <c r="R972" s="17">
        <f t="shared" si="224"/>
        <v>80</v>
      </c>
      <c r="S972" s="24">
        <f t="shared" si="225"/>
        <v>1285</v>
      </c>
      <c r="T972" s="24">
        <f t="shared" si="225"/>
        <v>1384</v>
      </c>
      <c r="U972" s="24">
        <f t="shared" si="226"/>
        <v>1385</v>
      </c>
      <c r="V972" s="25" t="b">
        <f t="shared" si="220"/>
        <v>0</v>
      </c>
      <c r="W972" s="24" t="b">
        <f t="shared" si="221"/>
        <v>0</v>
      </c>
      <c r="X972" s="24" t="str">
        <f t="shared" si="227"/>
        <v/>
      </c>
      <c r="Y972" s="24" t="str">
        <f t="shared" si="227"/>
        <v/>
      </c>
      <c r="Z972" s="24" t="str">
        <f t="shared" si="222"/>
        <v/>
      </c>
      <c r="AA972" s="24" t="str">
        <f t="shared" si="216"/>
        <v/>
      </c>
      <c r="AC972" s="24" t="str">
        <f t="shared" ca="1" si="223"/>
        <v/>
      </c>
      <c r="AD972" s="24" t="str">
        <f t="shared" ca="1" si="223"/>
        <v/>
      </c>
      <c r="AE972" s="24" t="str">
        <f t="shared" ca="1" si="223"/>
        <v/>
      </c>
      <c r="AF972" s="24" t="str">
        <f t="shared" ca="1" si="223"/>
        <v/>
      </c>
      <c r="AG972" s="24" t="str">
        <f t="shared" ca="1" si="223"/>
        <v/>
      </c>
      <c r="AH972" s="24" t="str">
        <f t="shared" ca="1" si="223"/>
        <v/>
      </c>
    </row>
    <row r="973" spans="16:34" x14ac:dyDescent="0.25">
      <c r="P973" s="17">
        <v>974</v>
      </c>
      <c r="Q973" s="17">
        <f>VLOOKUP($P973,valores_RSI!$B$3:$D$1417,3,FALSE)</f>
        <v>31.036574586663399</v>
      </c>
      <c r="R973" s="17">
        <f t="shared" si="224"/>
        <v>80</v>
      </c>
      <c r="S973" s="24">
        <f t="shared" si="225"/>
        <v>1285</v>
      </c>
      <c r="T973" s="24">
        <f t="shared" si="225"/>
        <v>1384</v>
      </c>
      <c r="U973" s="24">
        <f t="shared" si="226"/>
        <v>1385</v>
      </c>
      <c r="V973" s="25" t="b">
        <f t="shared" si="220"/>
        <v>0</v>
      </c>
      <c r="W973" s="24" t="b">
        <f t="shared" si="221"/>
        <v>0</v>
      </c>
      <c r="X973" s="24" t="str">
        <f t="shared" si="227"/>
        <v/>
      </c>
      <c r="Y973" s="24" t="str">
        <f t="shared" si="227"/>
        <v/>
      </c>
      <c r="Z973" s="24" t="str">
        <f t="shared" si="222"/>
        <v/>
      </c>
      <c r="AA973" s="24" t="str">
        <f t="shared" si="216"/>
        <v/>
      </c>
      <c r="AC973" s="24" t="str">
        <f t="shared" ca="1" si="223"/>
        <v/>
      </c>
      <c r="AD973" s="24" t="str">
        <f t="shared" ca="1" si="223"/>
        <v/>
      </c>
      <c r="AE973" s="24" t="str">
        <f t="shared" ca="1" si="223"/>
        <v/>
      </c>
      <c r="AF973" s="24" t="str">
        <f t="shared" ca="1" si="223"/>
        <v/>
      </c>
      <c r="AG973" s="24" t="str">
        <f t="shared" ca="1" si="223"/>
        <v/>
      </c>
      <c r="AH973" s="24" t="str">
        <f t="shared" ca="1" si="223"/>
        <v/>
      </c>
    </row>
    <row r="974" spans="16:34" x14ac:dyDescent="0.25">
      <c r="P974" s="17">
        <v>975</v>
      </c>
      <c r="Q974" s="17">
        <f>VLOOKUP($P974,valores_RSI!$B$3:$D$1417,3,FALSE)</f>
        <v>31.1205758382753</v>
      </c>
      <c r="R974" s="17">
        <f t="shared" si="224"/>
        <v>80</v>
      </c>
      <c r="S974" s="24">
        <f t="shared" si="225"/>
        <v>1285</v>
      </c>
      <c r="T974" s="24">
        <f t="shared" si="225"/>
        <v>1384</v>
      </c>
      <c r="U974" s="24">
        <f t="shared" si="226"/>
        <v>1385</v>
      </c>
      <c r="V974" s="25" t="b">
        <f t="shared" si="220"/>
        <v>0</v>
      </c>
      <c r="W974" s="24" t="b">
        <f t="shared" si="221"/>
        <v>0</v>
      </c>
      <c r="X974" s="24" t="str">
        <f t="shared" si="227"/>
        <v/>
      </c>
      <c r="Y974" s="24" t="str">
        <f t="shared" si="227"/>
        <v/>
      </c>
      <c r="Z974" s="24" t="str">
        <f t="shared" si="222"/>
        <v/>
      </c>
      <c r="AA974" s="24" t="str">
        <f t="shared" si="216"/>
        <v/>
      </c>
      <c r="AC974" s="24" t="str">
        <f t="shared" ca="1" si="223"/>
        <v/>
      </c>
      <c r="AD974" s="24" t="str">
        <f t="shared" ca="1" si="223"/>
        <v/>
      </c>
      <c r="AE974" s="24" t="str">
        <f t="shared" ca="1" si="223"/>
        <v/>
      </c>
      <c r="AF974" s="24" t="str">
        <f t="shared" ca="1" si="223"/>
        <v/>
      </c>
      <c r="AG974" s="24" t="str">
        <f t="shared" ca="1" si="223"/>
        <v/>
      </c>
      <c r="AH974" s="24" t="str">
        <f t="shared" ca="1" si="223"/>
        <v/>
      </c>
    </row>
    <row r="975" spans="16:34" x14ac:dyDescent="0.25">
      <c r="P975" s="17">
        <v>976</v>
      </c>
      <c r="Q975" s="17">
        <f>VLOOKUP($P975,valores_RSI!$B$3:$D$1417,3,FALSE)</f>
        <v>30.656027609905301</v>
      </c>
      <c r="R975" s="17">
        <f t="shared" si="224"/>
        <v>80</v>
      </c>
      <c r="S975" s="24">
        <f t="shared" si="225"/>
        <v>1285</v>
      </c>
      <c r="T975" s="24">
        <f t="shared" si="225"/>
        <v>1384</v>
      </c>
      <c r="U975" s="24">
        <f t="shared" si="226"/>
        <v>1385</v>
      </c>
      <c r="V975" s="25" t="b">
        <f t="shared" si="220"/>
        <v>0</v>
      </c>
      <c r="W975" s="24" t="b">
        <f t="shared" si="221"/>
        <v>0</v>
      </c>
      <c r="X975" s="24" t="str">
        <f t="shared" si="227"/>
        <v/>
      </c>
      <c r="Y975" s="24" t="str">
        <f t="shared" si="227"/>
        <v/>
      </c>
      <c r="Z975" s="24" t="str">
        <f t="shared" si="222"/>
        <v/>
      </c>
      <c r="AA975" s="24" t="str">
        <f t="shared" si="216"/>
        <v/>
      </c>
      <c r="AC975" s="24" t="str">
        <f t="shared" ca="1" si="223"/>
        <v/>
      </c>
      <c r="AD975" s="24" t="str">
        <f t="shared" ca="1" si="223"/>
        <v/>
      </c>
      <c r="AE975" s="24" t="str">
        <f t="shared" ca="1" si="223"/>
        <v/>
      </c>
      <c r="AF975" s="24" t="str">
        <f t="shared" ca="1" si="223"/>
        <v/>
      </c>
      <c r="AG975" s="24" t="str">
        <f t="shared" ca="1" si="223"/>
        <v/>
      </c>
      <c r="AH975" s="24" t="str">
        <f t="shared" ca="1" si="223"/>
        <v/>
      </c>
    </row>
    <row r="976" spans="16:34" x14ac:dyDescent="0.25">
      <c r="P976" s="17">
        <v>977</v>
      </c>
      <c r="Q976" s="17">
        <f>VLOOKUP($P976,valores_RSI!$B$3:$D$1417,3,FALSE)</f>
        <v>30.314229600178201</v>
      </c>
      <c r="R976" s="17">
        <f t="shared" si="224"/>
        <v>80</v>
      </c>
      <c r="S976" s="24">
        <f t="shared" si="225"/>
        <v>1285</v>
      </c>
      <c r="T976" s="24">
        <f t="shared" si="225"/>
        <v>1384</v>
      </c>
      <c r="U976" s="24">
        <f t="shared" si="226"/>
        <v>1385</v>
      </c>
      <c r="V976" s="25" t="b">
        <f t="shared" si="220"/>
        <v>0</v>
      </c>
      <c r="W976" s="24" t="b">
        <f t="shared" si="221"/>
        <v>0</v>
      </c>
      <c r="X976" s="24" t="str">
        <f t="shared" si="227"/>
        <v/>
      </c>
      <c r="Y976" s="24" t="str">
        <f t="shared" si="227"/>
        <v/>
      </c>
      <c r="Z976" s="24" t="str">
        <f t="shared" si="222"/>
        <v/>
      </c>
      <c r="AA976" s="24" t="str">
        <f t="shared" si="216"/>
        <v/>
      </c>
      <c r="AC976" s="24" t="str">
        <f t="shared" ca="1" si="223"/>
        <v/>
      </c>
      <c r="AD976" s="24" t="str">
        <f t="shared" ca="1" si="223"/>
        <v/>
      </c>
      <c r="AE976" s="24" t="str">
        <f t="shared" ca="1" si="223"/>
        <v/>
      </c>
      <c r="AF976" s="24" t="str">
        <f t="shared" ca="1" si="223"/>
        <v/>
      </c>
      <c r="AG976" s="24" t="str">
        <f t="shared" ca="1" si="223"/>
        <v/>
      </c>
      <c r="AH976" s="24" t="str">
        <f t="shared" ca="1" si="223"/>
        <v/>
      </c>
    </row>
    <row r="977" spans="16:34" x14ac:dyDescent="0.25">
      <c r="P977" s="17">
        <v>978</v>
      </c>
      <c r="Q977" s="17">
        <f>VLOOKUP($P977,valores_RSI!$B$3:$D$1417,3,FALSE)</f>
        <v>31.2462026942666</v>
      </c>
      <c r="R977" s="17">
        <f t="shared" si="224"/>
        <v>80</v>
      </c>
      <c r="S977" s="24">
        <f t="shared" si="225"/>
        <v>1285</v>
      </c>
      <c r="T977" s="24">
        <f t="shared" si="225"/>
        <v>1384</v>
      </c>
      <c r="U977" s="24">
        <f t="shared" si="226"/>
        <v>1385</v>
      </c>
      <c r="V977" s="25" t="b">
        <f t="shared" si="220"/>
        <v>0</v>
      </c>
      <c r="W977" s="24" t="b">
        <f t="shared" si="221"/>
        <v>0</v>
      </c>
      <c r="X977" s="24" t="str">
        <f t="shared" si="227"/>
        <v/>
      </c>
      <c r="Y977" s="24" t="str">
        <f t="shared" si="227"/>
        <v/>
      </c>
      <c r="Z977" s="24" t="str">
        <f t="shared" si="222"/>
        <v/>
      </c>
      <c r="AA977" s="24" t="str">
        <f t="shared" si="216"/>
        <v/>
      </c>
      <c r="AC977" s="24" t="str">
        <f t="shared" ca="1" si="223"/>
        <v/>
      </c>
      <c r="AD977" s="24" t="str">
        <f t="shared" ca="1" si="223"/>
        <v/>
      </c>
      <c r="AE977" s="24" t="str">
        <f t="shared" ca="1" si="223"/>
        <v/>
      </c>
      <c r="AF977" s="24" t="str">
        <f t="shared" ca="1" si="223"/>
        <v/>
      </c>
      <c r="AG977" s="24" t="str">
        <f t="shared" ca="1" si="223"/>
        <v/>
      </c>
      <c r="AH977" s="24" t="str">
        <f t="shared" ca="1" si="223"/>
        <v/>
      </c>
    </row>
    <row r="978" spans="16:34" x14ac:dyDescent="0.25">
      <c r="P978" s="17">
        <v>979</v>
      </c>
      <c r="Q978" s="17">
        <f>VLOOKUP($P978,valores_RSI!$B$3:$D$1417,3,FALSE)</f>
        <v>32.347385695916998</v>
      </c>
      <c r="R978" s="17">
        <f t="shared" si="224"/>
        <v>80</v>
      </c>
      <c r="S978" s="24">
        <f t="shared" si="225"/>
        <v>1285</v>
      </c>
      <c r="T978" s="24">
        <f t="shared" si="225"/>
        <v>1384</v>
      </c>
      <c r="U978" s="24">
        <f t="shared" si="226"/>
        <v>1385</v>
      </c>
      <c r="V978" s="25" t="b">
        <f t="shared" si="220"/>
        <v>0</v>
      </c>
      <c r="W978" s="24" t="b">
        <f t="shared" si="221"/>
        <v>0</v>
      </c>
      <c r="X978" s="24" t="str">
        <f t="shared" si="227"/>
        <v/>
      </c>
      <c r="Y978" s="24" t="str">
        <f t="shared" si="227"/>
        <v/>
      </c>
      <c r="Z978" s="24" t="str">
        <f t="shared" si="222"/>
        <v/>
      </c>
      <c r="AA978" s="24" t="str">
        <f t="shared" si="216"/>
        <v/>
      </c>
      <c r="AC978" s="24" t="str">
        <f t="shared" ca="1" si="223"/>
        <v/>
      </c>
      <c r="AD978" s="24" t="str">
        <f t="shared" ca="1" si="223"/>
        <v/>
      </c>
      <c r="AE978" s="24" t="str">
        <f t="shared" ca="1" si="223"/>
        <v/>
      </c>
      <c r="AF978" s="24" t="str">
        <f t="shared" ca="1" si="223"/>
        <v/>
      </c>
      <c r="AG978" s="24" t="str">
        <f t="shared" ca="1" si="223"/>
        <v/>
      </c>
      <c r="AH978" s="24" t="str">
        <f t="shared" ca="1" si="223"/>
        <v/>
      </c>
    </row>
    <row r="979" spans="16:34" x14ac:dyDescent="0.25">
      <c r="P979" s="17">
        <v>980</v>
      </c>
      <c r="Q979" s="17">
        <f>VLOOKUP($P979,valores_RSI!$B$3:$D$1417,3,FALSE)</f>
        <v>33.616745351569598</v>
      </c>
      <c r="R979" s="17">
        <f t="shared" si="224"/>
        <v>80</v>
      </c>
      <c r="S979" s="24">
        <f t="shared" si="225"/>
        <v>1285</v>
      </c>
      <c r="T979" s="24">
        <f t="shared" si="225"/>
        <v>1384</v>
      </c>
      <c r="U979" s="24">
        <f t="shared" si="226"/>
        <v>1385</v>
      </c>
      <c r="V979" s="25" t="b">
        <f t="shared" si="220"/>
        <v>0</v>
      </c>
      <c r="W979" s="24" t="b">
        <f t="shared" si="221"/>
        <v>0</v>
      </c>
      <c r="X979" s="24" t="str">
        <f t="shared" si="227"/>
        <v/>
      </c>
      <c r="Y979" s="24" t="str">
        <f t="shared" si="227"/>
        <v/>
      </c>
      <c r="Z979" s="24" t="str">
        <f t="shared" si="222"/>
        <v/>
      </c>
      <c r="AA979" s="24" t="str">
        <f t="shared" si="216"/>
        <v/>
      </c>
      <c r="AC979" s="24" t="str">
        <f t="shared" ca="1" si="223"/>
        <v/>
      </c>
      <c r="AD979" s="24" t="str">
        <f t="shared" ca="1" si="223"/>
        <v/>
      </c>
      <c r="AE979" s="24" t="str">
        <f t="shared" ca="1" si="223"/>
        <v/>
      </c>
      <c r="AF979" s="24" t="str">
        <f t="shared" ca="1" si="223"/>
        <v/>
      </c>
      <c r="AG979" s="24" t="str">
        <f t="shared" ca="1" si="223"/>
        <v/>
      </c>
      <c r="AH979" s="24" t="str">
        <f t="shared" ca="1" si="223"/>
        <v/>
      </c>
    </row>
    <row r="980" spans="16:34" x14ac:dyDescent="0.25">
      <c r="P980" s="17">
        <v>981</v>
      </c>
      <c r="Q980" s="17">
        <f>VLOOKUP($P980,valores_RSI!$B$3:$D$1417,3,FALSE)</f>
        <v>34.219053663136101</v>
      </c>
      <c r="R980" s="17">
        <f t="shared" si="224"/>
        <v>80</v>
      </c>
      <c r="S980" s="24">
        <f t="shared" si="225"/>
        <v>1285</v>
      </c>
      <c r="T980" s="24">
        <f t="shared" si="225"/>
        <v>1384</v>
      </c>
      <c r="U980" s="24">
        <f t="shared" si="226"/>
        <v>1385</v>
      </c>
      <c r="V980" s="25" t="b">
        <f t="shared" si="220"/>
        <v>0</v>
      </c>
      <c r="W980" s="24" t="b">
        <f t="shared" si="221"/>
        <v>0</v>
      </c>
      <c r="X980" s="24" t="str">
        <f t="shared" si="227"/>
        <v/>
      </c>
      <c r="Y980" s="24" t="str">
        <f t="shared" si="227"/>
        <v/>
      </c>
      <c r="Z980" s="24" t="str">
        <f t="shared" si="222"/>
        <v/>
      </c>
      <c r="AA980" s="24" t="str">
        <f t="shared" si="216"/>
        <v/>
      </c>
      <c r="AC980" s="24" t="str">
        <f t="shared" ca="1" si="223"/>
        <v/>
      </c>
      <c r="AD980" s="24" t="str">
        <f t="shared" ca="1" si="223"/>
        <v/>
      </c>
      <c r="AE980" s="24" t="str">
        <f t="shared" ca="1" si="223"/>
        <v/>
      </c>
      <c r="AF980" s="24" t="str">
        <f t="shared" ca="1" si="223"/>
        <v/>
      </c>
      <c r="AG980" s="24" t="str">
        <f t="shared" ca="1" si="223"/>
        <v/>
      </c>
      <c r="AH980" s="24" t="str">
        <f t="shared" ca="1" si="223"/>
        <v/>
      </c>
    </row>
    <row r="981" spans="16:34" x14ac:dyDescent="0.25">
      <c r="P981" s="17">
        <v>982</v>
      </c>
      <c r="Q981" s="17">
        <f>VLOOKUP($P981,valores_RSI!$B$3:$D$1417,3,FALSE)</f>
        <v>34.894162312837501</v>
      </c>
      <c r="R981" s="17">
        <f t="shared" si="224"/>
        <v>80</v>
      </c>
      <c r="S981" s="24">
        <f t="shared" si="225"/>
        <v>1285</v>
      </c>
      <c r="T981" s="24">
        <f t="shared" si="225"/>
        <v>1384</v>
      </c>
      <c r="U981" s="24">
        <f t="shared" si="226"/>
        <v>1385</v>
      </c>
      <c r="V981" s="25" t="b">
        <f t="shared" si="220"/>
        <v>0</v>
      </c>
      <c r="W981" s="24" t="b">
        <f t="shared" si="221"/>
        <v>0</v>
      </c>
      <c r="X981" s="24" t="str">
        <f t="shared" si="227"/>
        <v/>
      </c>
      <c r="Y981" s="24" t="str">
        <f t="shared" si="227"/>
        <v/>
      </c>
      <c r="Z981" s="24" t="str">
        <f t="shared" si="222"/>
        <v/>
      </c>
      <c r="AA981" s="24" t="str">
        <f t="shared" si="216"/>
        <v/>
      </c>
      <c r="AC981" s="24" t="str">
        <f t="shared" ca="1" si="223"/>
        <v/>
      </c>
      <c r="AD981" s="24" t="str">
        <f t="shared" ca="1" si="223"/>
        <v/>
      </c>
      <c r="AE981" s="24" t="str">
        <f t="shared" ca="1" si="223"/>
        <v/>
      </c>
      <c r="AF981" s="24" t="str">
        <f t="shared" ca="1" si="223"/>
        <v/>
      </c>
      <c r="AG981" s="24" t="str">
        <f t="shared" ca="1" si="223"/>
        <v/>
      </c>
      <c r="AH981" s="24" t="str">
        <f t="shared" ca="1" si="223"/>
        <v/>
      </c>
    </row>
    <row r="982" spans="16:34" x14ac:dyDescent="0.25">
      <c r="P982" s="17">
        <v>983</v>
      </c>
      <c r="Q982" s="17">
        <f>VLOOKUP($P982,valores_RSI!$B$3:$D$1417,3,FALSE)</f>
        <v>34.852381235702502</v>
      </c>
      <c r="R982" s="17">
        <f t="shared" si="224"/>
        <v>80</v>
      </c>
      <c r="S982" s="24">
        <f t="shared" si="225"/>
        <v>1285</v>
      </c>
      <c r="T982" s="24">
        <f t="shared" si="225"/>
        <v>1384</v>
      </c>
      <c r="U982" s="24">
        <f t="shared" si="226"/>
        <v>1385</v>
      </c>
      <c r="V982" s="25" t="b">
        <f t="shared" si="220"/>
        <v>0</v>
      </c>
      <c r="W982" s="24" t="b">
        <f t="shared" si="221"/>
        <v>0</v>
      </c>
      <c r="X982" s="24" t="str">
        <f t="shared" si="227"/>
        <v/>
      </c>
      <c r="Y982" s="24" t="str">
        <f t="shared" si="227"/>
        <v/>
      </c>
      <c r="Z982" s="24" t="str">
        <f t="shared" si="222"/>
        <v/>
      </c>
      <c r="AA982" s="24" t="str">
        <f t="shared" si="216"/>
        <v/>
      </c>
      <c r="AC982" s="24" t="str">
        <f t="shared" ref="AC982:AH997" ca="1" si="228">IF($W982,IF(OR(OFFSET($AA982,AC$2,0)="abaixo",OFFSET($AA982,AC$2,0)="abaixo mas menor que o break"),IF($AA982="acima","cruzou_para_cima",""),""),"")</f>
        <v/>
      </c>
      <c r="AD982" s="24" t="str">
        <f t="shared" ca="1" si="228"/>
        <v/>
      </c>
      <c r="AE982" s="24" t="str">
        <f t="shared" ca="1" si="228"/>
        <v/>
      </c>
      <c r="AF982" s="24" t="str">
        <f t="shared" ca="1" si="228"/>
        <v/>
      </c>
      <c r="AG982" s="24" t="str">
        <f t="shared" ca="1" si="228"/>
        <v/>
      </c>
      <c r="AH982" s="24" t="str">
        <f t="shared" ca="1" si="228"/>
        <v/>
      </c>
    </row>
    <row r="983" spans="16:34" x14ac:dyDescent="0.25">
      <c r="P983" s="17">
        <v>984</v>
      </c>
      <c r="Q983" s="17">
        <f>VLOOKUP($P983,valores_RSI!$B$3:$D$1417,3,FALSE)</f>
        <v>49.1402776478402</v>
      </c>
      <c r="R983" s="17">
        <f t="shared" si="224"/>
        <v>80</v>
      </c>
      <c r="S983" s="24">
        <f t="shared" si="225"/>
        <v>1285</v>
      </c>
      <c r="T983" s="24">
        <f t="shared" si="225"/>
        <v>1384</v>
      </c>
      <c r="U983" s="24">
        <f t="shared" si="226"/>
        <v>1385</v>
      </c>
      <c r="V983" s="25" t="b">
        <f t="shared" si="220"/>
        <v>0</v>
      </c>
      <c r="W983" s="24" t="b">
        <f t="shared" si="221"/>
        <v>0</v>
      </c>
      <c r="X983" s="24" t="str">
        <f t="shared" si="227"/>
        <v/>
      </c>
      <c r="Y983" s="24" t="str">
        <f t="shared" si="227"/>
        <v/>
      </c>
      <c r="Z983" s="24" t="str">
        <f t="shared" si="222"/>
        <v/>
      </c>
      <c r="AA983" s="24" t="str">
        <f t="shared" si="216"/>
        <v/>
      </c>
      <c r="AC983" s="24" t="str">
        <f t="shared" ca="1" si="228"/>
        <v/>
      </c>
      <c r="AD983" s="24" t="str">
        <f t="shared" ca="1" si="228"/>
        <v/>
      </c>
      <c r="AE983" s="24" t="str">
        <f t="shared" ca="1" si="228"/>
        <v/>
      </c>
      <c r="AF983" s="24" t="str">
        <f t="shared" ca="1" si="228"/>
        <v/>
      </c>
      <c r="AG983" s="24" t="str">
        <f t="shared" ca="1" si="228"/>
        <v/>
      </c>
      <c r="AH983" s="24" t="str">
        <f t="shared" ca="1" si="228"/>
        <v/>
      </c>
    </row>
    <row r="984" spans="16:34" x14ac:dyDescent="0.25">
      <c r="P984" s="17">
        <v>985</v>
      </c>
      <c r="Q984" s="17">
        <f>VLOOKUP($P984,valores_RSI!$B$3:$D$1417,3,FALSE)</f>
        <v>58.885697963186097</v>
      </c>
      <c r="R984" s="17">
        <f t="shared" si="224"/>
        <v>80</v>
      </c>
      <c r="S984" s="24">
        <f t="shared" si="225"/>
        <v>1285</v>
      </c>
      <c r="T984" s="24">
        <f t="shared" si="225"/>
        <v>1384</v>
      </c>
      <c r="U984" s="24">
        <f t="shared" si="226"/>
        <v>1385</v>
      </c>
      <c r="V984" s="25" t="b">
        <f t="shared" si="220"/>
        <v>0</v>
      </c>
      <c r="W984" s="24" t="b">
        <f t="shared" si="221"/>
        <v>0</v>
      </c>
      <c r="X984" s="24" t="str">
        <f t="shared" si="227"/>
        <v/>
      </c>
      <c r="Y984" s="24" t="str">
        <f t="shared" si="227"/>
        <v/>
      </c>
      <c r="Z984" s="24" t="str">
        <f t="shared" si="222"/>
        <v/>
      </c>
      <c r="AA984" s="24" t="str">
        <f t="shared" si="216"/>
        <v/>
      </c>
      <c r="AC984" s="24" t="str">
        <f t="shared" ca="1" si="228"/>
        <v/>
      </c>
      <c r="AD984" s="24" t="str">
        <f t="shared" ca="1" si="228"/>
        <v/>
      </c>
      <c r="AE984" s="24" t="str">
        <f t="shared" ca="1" si="228"/>
        <v/>
      </c>
      <c r="AF984" s="24" t="str">
        <f t="shared" ca="1" si="228"/>
        <v/>
      </c>
      <c r="AG984" s="24" t="str">
        <f t="shared" ca="1" si="228"/>
        <v/>
      </c>
      <c r="AH984" s="24" t="str">
        <f t="shared" ca="1" si="228"/>
        <v/>
      </c>
    </row>
    <row r="985" spans="16:34" x14ac:dyDescent="0.25">
      <c r="P985" s="17">
        <v>986</v>
      </c>
      <c r="Q985" s="17">
        <f>VLOOKUP($P985,valores_RSI!$B$3:$D$1417,3,FALSE)</f>
        <v>64.118247043804402</v>
      </c>
      <c r="R985" s="17">
        <f t="shared" si="224"/>
        <v>80</v>
      </c>
      <c r="S985" s="24">
        <f t="shared" si="225"/>
        <v>1285</v>
      </c>
      <c r="T985" s="24">
        <f t="shared" si="225"/>
        <v>1384</v>
      </c>
      <c r="U985" s="24">
        <f t="shared" si="226"/>
        <v>1385</v>
      </c>
      <c r="V985" s="25" t="b">
        <f t="shared" si="220"/>
        <v>0</v>
      </c>
      <c r="W985" s="24" t="b">
        <f t="shared" si="221"/>
        <v>0</v>
      </c>
      <c r="X985" s="24" t="str">
        <f t="shared" si="227"/>
        <v/>
      </c>
      <c r="Y985" s="24" t="str">
        <f t="shared" si="227"/>
        <v/>
      </c>
      <c r="Z985" s="24" t="str">
        <f t="shared" si="222"/>
        <v/>
      </c>
      <c r="AA985" s="24" t="str">
        <f t="shared" si="216"/>
        <v/>
      </c>
      <c r="AC985" s="24" t="str">
        <f t="shared" ca="1" si="228"/>
        <v/>
      </c>
      <c r="AD985" s="24" t="str">
        <f t="shared" ca="1" si="228"/>
        <v/>
      </c>
      <c r="AE985" s="24" t="str">
        <f t="shared" ca="1" si="228"/>
        <v/>
      </c>
      <c r="AF985" s="24" t="str">
        <f t="shared" ca="1" si="228"/>
        <v/>
      </c>
      <c r="AG985" s="24" t="str">
        <f t="shared" ca="1" si="228"/>
        <v/>
      </c>
      <c r="AH985" s="24" t="str">
        <f t="shared" ca="1" si="228"/>
        <v/>
      </c>
    </row>
    <row r="986" spans="16:34" x14ac:dyDescent="0.25">
      <c r="P986" s="17">
        <v>987</v>
      </c>
      <c r="Q986" s="17">
        <f>VLOOKUP($P986,valores_RSI!$B$3:$D$1417,3,FALSE)</f>
        <v>62.137861071880103</v>
      </c>
      <c r="R986" s="17">
        <f t="shared" si="224"/>
        <v>80</v>
      </c>
      <c r="S986" s="24">
        <f t="shared" si="225"/>
        <v>1285</v>
      </c>
      <c r="T986" s="24">
        <f t="shared" si="225"/>
        <v>1384</v>
      </c>
      <c r="U986" s="24">
        <f t="shared" si="226"/>
        <v>1385</v>
      </c>
      <c r="V986" s="25" t="b">
        <f t="shared" si="220"/>
        <v>0</v>
      </c>
      <c r="W986" s="24" t="b">
        <f t="shared" si="221"/>
        <v>0</v>
      </c>
      <c r="X986" s="24" t="str">
        <f t="shared" si="227"/>
        <v/>
      </c>
      <c r="Y986" s="24" t="str">
        <f t="shared" si="227"/>
        <v/>
      </c>
      <c r="Z986" s="24" t="str">
        <f t="shared" si="222"/>
        <v/>
      </c>
      <c r="AA986" s="24" t="str">
        <f t="shared" si="216"/>
        <v/>
      </c>
      <c r="AC986" s="24" t="str">
        <f t="shared" ca="1" si="228"/>
        <v/>
      </c>
      <c r="AD986" s="24" t="str">
        <f t="shared" ca="1" si="228"/>
        <v/>
      </c>
      <c r="AE986" s="24" t="str">
        <f t="shared" ca="1" si="228"/>
        <v/>
      </c>
      <c r="AF986" s="24" t="str">
        <f t="shared" ca="1" si="228"/>
        <v/>
      </c>
      <c r="AG986" s="24" t="str">
        <f t="shared" ca="1" si="228"/>
        <v/>
      </c>
      <c r="AH986" s="24" t="str">
        <f t="shared" ca="1" si="228"/>
        <v/>
      </c>
    </row>
    <row r="987" spans="16:34" x14ac:dyDescent="0.25">
      <c r="P987" s="17">
        <v>988</v>
      </c>
      <c r="Q987" s="17">
        <f>VLOOKUP($P987,valores_RSI!$B$3:$D$1417,3,FALSE)</f>
        <v>53.694063680432301</v>
      </c>
      <c r="R987" s="17">
        <f t="shared" si="224"/>
        <v>80</v>
      </c>
      <c r="S987" s="24">
        <f t="shared" si="225"/>
        <v>1285</v>
      </c>
      <c r="T987" s="24">
        <f t="shared" si="225"/>
        <v>1384</v>
      </c>
      <c r="U987" s="24">
        <f t="shared" si="226"/>
        <v>1385</v>
      </c>
      <c r="V987" s="25" t="b">
        <f t="shared" si="220"/>
        <v>0</v>
      </c>
      <c r="W987" s="24" t="b">
        <f t="shared" si="221"/>
        <v>0</v>
      </c>
      <c r="X987" s="24" t="str">
        <f t="shared" si="227"/>
        <v/>
      </c>
      <c r="Y987" s="24" t="str">
        <f t="shared" si="227"/>
        <v/>
      </c>
      <c r="Z987" s="24" t="str">
        <f t="shared" si="222"/>
        <v/>
      </c>
      <c r="AA987" s="24" t="str">
        <f t="shared" si="216"/>
        <v/>
      </c>
      <c r="AC987" s="24" t="str">
        <f t="shared" ca="1" si="228"/>
        <v/>
      </c>
      <c r="AD987" s="24" t="str">
        <f t="shared" ca="1" si="228"/>
        <v/>
      </c>
      <c r="AE987" s="24" t="str">
        <f t="shared" ca="1" si="228"/>
        <v/>
      </c>
      <c r="AF987" s="24" t="str">
        <f t="shared" ca="1" si="228"/>
        <v/>
      </c>
      <c r="AG987" s="24" t="str">
        <f t="shared" ca="1" si="228"/>
        <v/>
      </c>
      <c r="AH987" s="24" t="str">
        <f t="shared" ca="1" si="228"/>
        <v/>
      </c>
    </row>
    <row r="988" spans="16:34" x14ac:dyDescent="0.25">
      <c r="P988" s="17">
        <v>989</v>
      </c>
      <c r="Q988" s="17">
        <f>VLOOKUP($P988,valores_RSI!$B$3:$D$1417,3,FALSE)</f>
        <v>55.305476360933397</v>
      </c>
      <c r="R988" s="17">
        <f t="shared" si="224"/>
        <v>80</v>
      </c>
      <c r="S988" s="24">
        <f t="shared" si="225"/>
        <v>1285</v>
      </c>
      <c r="T988" s="24">
        <f t="shared" si="225"/>
        <v>1384</v>
      </c>
      <c r="U988" s="24">
        <f t="shared" si="226"/>
        <v>1385</v>
      </c>
      <c r="V988" s="25" t="b">
        <f t="shared" si="220"/>
        <v>0</v>
      </c>
      <c r="W988" s="24" t="b">
        <f t="shared" si="221"/>
        <v>0</v>
      </c>
      <c r="X988" s="24" t="str">
        <f t="shared" ref="X988:Y1007" si="229">IF($V988,VLOOKUP($R988,$B$5:$N$101,X$2,FALSE),"")</f>
        <v/>
      </c>
      <c r="Y988" s="24" t="str">
        <f t="shared" si="229"/>
        <v/>
      </c>
      <c r="Z988" s="24" t="str">
        <f t="shared" si="222"/>
        <v/>
      </c>
      <c r="AA988" s="24" t="str">
        <f t="shared" si="216"/>
        <v/>
      </c>
      <c r="AC988" s="24" t="str">
        <f t="shared" ca="1" si="228"/>
        <v/>
      </c>
      <c r="AD988" s="24" t="str">
        <f t="shared" ca="1" si="228"/>
        <v/>
      </c>
      <c r="AE988" s="24" t="str">
        <f t="shared" ca="1" si="228"/>
        <v/>
      </c>
      <c r="AF988" s="24" t="str">
        <f t="shared" ca="1" si="228"/>
        <v/>
      </c>
      <c r="AG988" s="24" t="str">
        <f t="shared" ca="1" si="228"/>
        <v/>
      </c>
      <c r="AH988" s="24" t="str">
        <f t="shared" ca="1" si="228"/>
        <v/>
      </c>
    </row>
    <row r="989" spans="16:34" x14ac:dyDescent="0.25">
      <c r="P989" s="17">
        <v>990</v>
      </c>
      <c r="Q989" s="17">
        <f>VLOOKUP($P989,valores_RSI!$B$3:$D$1417,3,FALSE)</f>
        <v>46.203345445119098</v>
      </c>
      <c r="R989" s="17">
        <f t="shared" si="224"/>
        <v>80</v>
      </c>
      <c r="S989" s="24">
        <f t="shared" si="225"/>
        <v>1285</v>
      </c>
      <c r="T989" s="24">
        <f t="shared" si="225"/>
        <v>1384</v>
      </c>
      <c r="U989" s="24">
        <f t="shared" si="226"/>
        <v>1385</v>
      </c>
      <c r="V989" s="25" t="b">
        <f t="shared" si="220"/>
        <v>0</v>
      </c>
      <c r="W989" s="24" t="b">
        <f t="shared" si="221"/>
        <v>0</v>
      </c>
      <c r="X989" s="24" t="str">
        <f t="shared" si="229"/>
        <v/>
      </c>
      <c r="Y989" s="24" t="str">
        <f t="shared" si="229"/>
        <v/>
      </c>
      <c r="Z989" s="24" t="str">
        <f t="shared" si="222"/>
        <v/>
      </c>
      <c r="AA989" s="24" t="str">
        <f t="shared" si="216"/>
        <v/>
      </c>
      <c r="AC989" s="24" t="str">
        <f t="shared" ca="1" si="228"/>
        <v/>
      </c>
      <c r="AD989" s="24" t="str">
        <f t="shared" ca="1" si="228"/>
        <v/>
      </c>
      <c r="AE989" s="24" t="str">
        <f t="shared" ca="1" si="228"/>
        <v/>
      </c>
      <c r="AF989" s="24" t="str">
        <f t="shared" ca="1" si="228"/>
        <v/>
      </c>
      <c r="AG989" s="24" t="str">
        <f t="shared" ca="1" si="228"/>
        <v/>
      </c>
      <c r="AH989" s="24" t="str">
        <f t="shared" ca="1" si="228"/>
        <v/>
      </c>
    </row>
    <row r="990" spans="16:34" x14ac:dyDescent="0.25">
      <c r="P990" s="17">
        <v>991</v>
      </c>
      <c r="Q990" s="17">
        <f>VLOOKUP($P990,valores_RSI!$B$3:$D$1417,3,FALSE)</f>
        <v>52.6315720558324</v>
      </c>
      <c r="R990" s="17">
        <f t="shared" si="224"/>
        <v>80</v>
      </c>
      <c r="S990" s="24">
        <f t="shared" si="225"/>
        <v>1285</v>
      </c>
      <c r="T990" s="24">
        <f t="shared" si="225"/>
        <v>1384</v>
      </c>
      <c r="U990" s="24">
        <f t="shared" si="226"/>
        <v>1385</v>
      </c>
      <c r="V990" s="25" t="b">
        <f t="shared" si="220"/>
        <v>0</v>
      </c>
      <c r="W990" s="24" t="b">
        <f t="shared" si="221"/>
        <v>0</v>
      </c>
      <c r="X990" s="24" t="str">
        <f t="shared" si="229"/>
        <v/>
      </c>
      <c r="Y990" s="24" t="str">
        <f t="shared" si="229"/>
        <v/>
      </c>
      <c r="Z990" s="24" t="str">
        <f t="shared" si="222"/>
        <v/>
      </c>
      <c r="AA990" s="24" t="str">
        <f t="shared" si="216"/>
        <v/>
      </c>
      <c r="AC990" s="24" t="str">
        <f t="shared" ca="1" si="228"/>
        <v/>
      </c>
      <c r="AD990" s="24" t="str">
        <f t="shared" ca="1" si="228"/>
        <v/>
      </c>
      <c r="AE990" s="24" t="str">
        <f t="shared" ca="1" si="228"/>
        <v/>
      </c>
      <c r="AF990" s="24" t="str">
        <f t="shared" ca="1" si="228"/>
        <v/>
      </c>
      <c r="AG990" s="24" t="str">
        <f t="shared" ca="1" si="228"/>
        <v/>
      </c>
      <c r="AH990" s="24" t="str">
        <f t="shared" ca="1" si="228"/>
        <v/>
      </c>
    </row>
    <row r="991" spans="16:34" x14ac:dyDescent="0.25">
      <c r="P991" s="17">
        <v>992</v>
      </c>
      <c r="Q991" s="17">
        <f>VLOOKUP($P991,valores_RSI!$B$3:$D$1417,3,FALSE)</f>
        <v>51.504640769720503</v>
      </c>
      <c r="R991" s="17">
        <f t="shared" si="224"/>
        <v>80</v>
      </c>
      <c r="S991" s="24">
        <f t="shared" si="225"/>
        <v>1285</v>
      </c>
      <c r="T991" s="24">
        <f t="shared" si="225"/>
        <v>1384</v>
      </c>
      <c r="U991" s="24">
        <f t="shared" si="226"/>
        <v>1385</v>
      </c>
      <c r="V991" s="25" t="b">
        <f t="shared" si="220"/>
        <v>0</v>
      </c>
      <c r="W991" s="24" t="b">
        <f t="shared" si="221"/>
        <v>0</v>
      </c>
      <c r="X991" s="24" t="str">
        <f t="shared" si="229"/>
        <v/>
      </c>
      <c r="Y991" s="24" t="str">
        <f t="shared" si="229"/>
        <v/>
      </c>
      <c r="Z991" s="24" t="str">
        <f t="shared" si="222"/>
        <v/>
      </c>
      <c r="AA991" s="24" t="str">
        <f t="shared" si="216"/>
        <v/>
      </c>
      <c r="AC991" s="24" t="str">
        <f t="shared" ca="1" si="228"/>
        <v/>
      </c>
      <c r="AD991" s="24" t="str">
        <f t="shared" ca="1" si="228"/>
        <v/>
      </c>
      <c r="AE991" s="24" t="str">
        <f t="shared" ca="1" si="228"/>
        <v/>
      </c>
      <c r="AF991" s="24" t="str">
        <f t="shared" ca="1" si="228"/>
        <v/>
      </c>
      <c r="AG991" s="24" t="str">
        <f t="shared" ca="1" si="228"/>
        <v/>
      </c>
      <c r="AH991" s="24" t="str">
        <f t="shared" ca="1" si="228"/>
        <v/>
      </c>
    </row>
    <row r="992" spans="16:34" x14ac:dyDescent="0.25">
      <c r="P992" s="17">
        <v>993</v>
      </c>
      <c r="Q992" s="17">
        <f>VLOOKUP($P992,valores_RSI!$B$3:$D$1417,3,FALSE)</f>
        <v>54.870530905601598</v>
      </c>
      <c r="R992" s="17">
        <f t="shared" si="224"/>
        <v>80</v>
      </c>
      <c r="S992" s="24">
        <f t="shared" si="225"/>
        <v>1285</v>
      </c>
      <c r="T992" s="24">
        <f t="shared" si="225"/>
        <v>1384</v>
      </c>
      <c r="U992" s="24">
        <f t="shared" si="226"/>
        <v>1385</v>
      </c>
      <c r="V992" s="25" t="b">
        <f t="shared" si="220"/>
        <v>0</v>
      </c>
      <c r="W992" s="24" t="b">
        <f t="shared" si="221"/>
        <v>0</v>
      </c>
      <c r="X992" s="24" t="str">
        <f t="shared" si="229"/>
        <v/>
      </c>
      <c r="Y992" s="24" t="str">
        <f t="shared" si="229"/>
        <v/>
      </c>
      <c r="Z992" s="24" t="str">
        <f t="shared" si="222"/>
        <v/>
      </c>
      <c r="AA992" s="24" t="str">
        <f t="shared" si="216"/>
        <v/>
      </c>
      <c r="AC992" s="24" t="str">
        <f t="shared" ca="1" si="228"/>
        <v/>
      </c>
      <c r="AD992" s="24" t="str">
        <f t="shared" ca="1" si="228"/>
        <v/>
      </c>
      <c r="AE992" s="24" t="str">
        <f t="shared" ca="1" si="228"/>
        <v/>
      </c>
      <c r="AF992" s="24" t="str">
        <f t="shared" ca="1" si="228"/>
        <v/>
      </c>
      <c r="AG992" s="24" t="str">
        <f t="shared" ca="1" si="228"/>
        <v/>
      </c>
      <c r="AH992" s="24" t="str">
        <f t="shared" ca="1" si="228"/>
        <v/>
      </c>
    </row>
    <row r="993" spans="16:34" x14ac:dyDescent="0.25">
      <c r="P993" s="17">
        <v>994</v>
      </c>
      <c r="Q993" s="17">
        <f>VLOOKUP($P993,valores_RSI!$B$3:$D$1417,3,FALSE)</f>
        <v>59.085703274488203</v>
      </c>
      <c r="R993" s="17">
        <f t="shared" si="224"/>
        <v>80</v>
      </c>
      <c r="S993" s="24">
        <f t="shared" si="225"/>
        <v>1285</v>
      </c>
      <c r="T993" s="24">
        <f t="shared" si="225"/>
        <v>1384</v>
      </c>
      <c r="U993" s="24">
        <f t="shared" si="226"/>
        <v>1385</v>
      </c>
      <c r="V993" s="25" t="b">
        <f t="shared" si="220"/>
        <v>0</v>
      </c>
      <c r="W993" s="24" t="b">
        <f t="shared" si="221"/>
        <v>0</v>
      </c>
      <c r="X993" s="24" t="str">
        <f t="shared" si="229"/>
        <v/>
      </c>
      <c r="Y993" s="24" t="str">
        <f t="shared" si="229"/>
        <v/>
      </c>
      <c r="Z993" s="24" t="str">
        <f t="shared" si="222"/>
        <v/>
      </c>
      <c r="AA993" s="24" t="str">
        <f t="shared" si="216"/>
        <v/>
      </c>
      <c r="AC993" s="24" t="str">
        <f t="shared" ca="1" si="228"/>
        <v/>
      </c>
      <c r="AD993" s="24" t="str">
        <f t="shared" ca="1" si="228"/>
        <v/>
      </c>
      <c r="AE993" s="24" t="str">
        <f t="shared" ca="1" si="228"/>
        <v/>
      </c>
      <c r="AF993" s="24" t="str">
        <f t="shared" ca="1" si="228"/>
        <v/>
      </c>
      <c r="AG993" s="24" t="str">
        <f t="shared" ca="1" si="228"/>
        <v/>
      </c>
      <c r="AH993" s="24" t="str">
        <f t="shared" ca="1" si="228"/>
        <v/>
      </c>
    </row>
    <row r="994" spans="16:34" x14ac:dyDescent="0.25">
      <c r="P994" s="17">
        <v>995</v>
      </c>
      <c r="Q994" s="17">
        <f>VLOOKUP($P994,valores_RSI!$B$3:$D$1417,3,FALSE)</f>
        <v>42.586500697108598</v>
      </c>
      <c r="R994" s="17">
        <f t="shared" si="224"/>
        <v>80</v>
      </c>
      <c r="S994" s="24">
        <f t="shared" si="225"/>
        <v>1285</v>
      </c>
      <c r="T994" s="24">
        <f t="shared" si="225"/>
        <v>1384</v>
      </c>
      <c r="U994" s="24">
        <f t="shared" si="226"/>
        <v>1385</v>
      </c>
      <c r="V994" s="25" t="b">
        <f t="shared" si="220"/>
        <v>0</v>
      </c>
      <c r="W994" s="24" t="b">
        <f t="shared" si="221"/>
        <v>0</v>
      </c>
      <c r="X994" s="24" t="str">
        <f t="shared" si="229"/>
        <v/>
      </c>
      <c r="Y994" s="24" t="str">
        <f t="shared" si="229"/>
        <v/>
      </c>
      <c r="Z994" s="24" t="str">
        <f t="shared" si="222"/>
        <v/>
      </c>
      <c r="AA994" s="24" t="str">
        <f t="shared" ref="AA994:AA1057" si="230">IF($V994,IF(Q994-Z994&gt;=$L$2,"acima",IF(Q994-Z994&gt;0,"acima mas menor que o break",IF(Q994-Z994=0,"na reta",IF(Q994-Z994&gt;-$L$2,"abaixo mas menor que o break","abaixo")))),"")</f>
        <v/>
      </c>
      <c r="AC994" s="24" t="str">
        <f t="shared" ca="1" si="228"/>
        <v/>
      </c>
      <c r="AD994" s="24" t="str">
        <f t="shared" ca="1" si="228"/>
        <v/>
      </c>
      <c r="AE994" s="24" t="str">
        <f t="shared" ca="1" si="228"/>
        <v/>
      </c>
      <c r="AF994" s="24" t="str">
        <f t="shared" ca="1" si="228"/>
        <v/>
      </c>
      <c r="AG994" s="24" t="str">
        <f t="shared" ca="1" si="228"/>
        <v/>
      </c>
      <c r="AH994" s="24" t="str">
        <f t="shared" ca="1" si="228"/>
        <v/>
      </c>
    </row>
    <row r="995" spans="16:34" x14ac:dyDescent="0.25">
      <c r="P995" s="17">
        <v>996</v>
      </c>
      <c r="Q995" s="17">
        <f>VLOOKUP($P995,valores_RSI!$B$3:$D$1417,3,FALSE)</f>
        <v>39.495807625191297</v>
      </c>
      <c r="R995" s="17">
        <f t="shared" si="224"/>
        <v>80</v>
      </c>
      <c r="S995" s="24">
        <f t="shared" si="225"/>
        <v>1285</v>
      </c>
      <c r="T995" s="24">
        <f t="shared" si="225"/>
        <v>1384</v>
      </c>
      <c r="U995" s="24">
        <f t="shared" si="226"/>
        <v>1385</v>
      </c>
      <c r="V995" s="25" t="b">
        <f t="shared" si="220"/>
        <v>0</v>
      </c>
      <c r="W995" s="24" t="b">
        <f t="shared" si="221"/>
        <v>0</v>
      </c>
      <c r="X995" s="24" t="str">
        <f t="shared" si="229"/>
        <v/>
      </c>
      <c r="Y995" s="24" t="str">
        <f t="shared" si="229"/>
        <v/>
      </c>
      <c r="Z995" s="24" t="str">
        <f t="shared" si="222"/>
        <v/>
      </c>
      <c r="AA995" s="24" t="str">
        <f t="shared" si="230"/>
        <v/>
      </c>
      <c r="AC995" s="24" t="str">
        <f t="shared" ca="1" si="228"/>
        <v/>
      </c>
      <c r="AD995" s="24" t="str">
        <f t="shared" ca="1" si="228"/>
        <v/>
      </c>
      <c r="AE995" s="24" t="str">
        <f t="shared" ca="1" si="228"/>
        <v/>
      </c>
      <c r="AF995" s="24" t="str">
        <f t="shared" ca="1" si="228"/>
        <v/>
      </c>
      <c r="AG995" s="24" t="str">
        <f t="shared" ca="1" si="228"/>
        <v/>
      </c>
      <c r="AH995" s="24" t="str">
        <f t="shared" ca="1" si="228"/>
        <v/>
      </c>
    </row>
    <row r="996" spans="16:34" x14ac:dyDescent="0.25">
      <c r="P996" s="17">
        <v>997</v>
      </c>
      <c r="Q996" s="17">
        <f>VLOOKUP($P996,valores_RSI!$B$3:$D$1417,3,FALSE)</f>
        <v>37.460817905391302</v>
      </c>
      <c r="R996" s="17">
        <f t="shared" si="224"/>
        <v>80</v>
      </c>
      <c r="S996" s="24">
        <f t="shared" si="225"/>
        <v>1285</v>
      </c>
      <c r="T996" s="24">
        <f t="shared" si="225"/>
        <v>1384</v>
      </c>
      <c r="U996" s="24">
        <f t="shared" si="226"/>
        <v>1385</v>
      </c>
      <c r="V996" s="25" t="b">
        <f t="shared" si="220"/>
        <v>0</v>
      </c>
      <c r="W996" s="24" t="b">
        <f t="shared" si="221"/>
        <v>0</v>
      </c>
      <c r="X996" s="24" t="str">
        <f t="shared" si="229"/>
        <v/>
      </c>
      <c r="Y996" s="24" t="str">
        <f t="shared" si="229"/>
        <v/>
      </c>
      <c r="Z996" s="24" t="str">
        <f t="shared" si="222"/>
        <v/>
      </c>
      <c r="AA996" s="24" t="str">
        <f t="shared" si="230"/>
        <v/>
      </c>
      <c r="AC996" s="24" t="str">
        <f t="shared" ca="1" si="228"/>
        <v/>
      </c>
      <c r="AD996" s="24" t="str">
        <f t="shared" ca="1" si="228"/>
        <v/>
      </c>
      <c r="AE996" s="24" t="str">
        <f t="shared" ca="1" si="228"/>
        <v/>
      </c>
      <c r="AF996" s="24" t="str">
        <f t="shared" ca="1" si="228"/>
        <v/>
      </c>
      <c r="AG996" s="24" t="str">
        <f t="shared" ca="1" si="228"/>
        <v/>
      </c>
      <c r="AH996" s="24" t="str">
        <f t="shared" ca="1" si="228"/>
        <v/>
      </c>
    </row>
    <row r="997" spans="16:34" x14ac:dyDescent="0.25">
      <c r="P997" s="17">
        <v>998</v>
      </c>
      <c r="Q997" s="17">
        <f>VLOOKUP($P997,valores_RSI!$B$3:$D$1417,3,FALSE)</f>
        <v>36.565979526183199</v>
      </c>
      <c r="R997" s="17">
        <f t="shared" si="224"/>
        <v>80</v>
      </c>
      <c r="S997" s="24">
        <f t="shared" si="225"/>
        <v>1285</v>
      </c>
      <c r="T997" s="24">
        <f t="shared" si="225"/>
        <v>1384</v>
      </c>
      <c r="U997" s="24">
        <f t="shared" si="226"/>
        <v>1385</v>
      </c>
      <c r="V997" s="25" t="b">
        <f t="shared" si="220"/>
        <v>0</v>
      </c>
      <c r="W997" s="24" t="b">
        <f t="shared" si="221"/>
        <v>0</v>
      </c>
      <c r="X997" s="24" t="str">
        <f t="shared" si="229"/>
        <v/>
      </c>
      <c r="Y997" s="24" t="str">
        <f t="shared" si="229"/>
        <v/>
      </c>
      <c r="Z997" s="24" t="str">
        <f t="shared" si="222"/>
        <v/>
      </c>
      <c r="AA997" s="24" t="str">
        <f t="shared" si="230"/>
        <v/>
      </c>
      <c r="AC997" s="24" t="str">
        <f t="shared" ca="1" si="228"/>
        <v/>
      </c>
      <c r="AD997" s="24" t="str">
        <f t="shared" ca="1" si="228"/>
        <v/>
      </c>
      <c r="AE997" s="24" t="str">
        <f t="shared" ca="1" si="228"/>
        <v/>
      </c>
      <c r="AF997" s="24" t="str">
        <f t="shared" ca="1" si="228"/>
        <v/>
      </c>
      <c r="AG997" s="24" t="str">
        <f t="shared" ca="1" si="228"/>
        <v/>
      </c>
      <c r="AH997" s="24" t="str">
        <f t="shared" ca="1" si="228"/>
        <v/>
      </c>
    </row>
    <row r="998" spans="16:34" x14ac:dyDescent="0.25">
      <c r="P998" s="17">
        <v>999</v>
      </c>
      <c r="Q998" s="17">
        <f>VLOOKUP($P998,valores_RSI!$B$3:$D$1417,3,FALSE)</f>
        <v>35.674829068874303</v>
      </c>
      <c r="R998" s="17">
        <f t="shared" si="224"/>
        <v>80</v>
      </c>
      <c r="S998" s="24">
        <f t="shared" si="225"/>
        <v>1285</v>
      </c>
      <c r="T998" s="24">
        <f t="shared" si="225"/>
        <v>1384</v>
      </c>
      <c r="U998" s="24">
        <f t="shared" si="226"/>
        <v>1385</v>
      </c>
      <c r="V998" s="25" t="b">
        <f t="shared" si="220"/>
        <v>0</v>
      </c>
      <c r="W998" s="24" t="b">
        <f t="shared" si="221"/>
        <v>0</v>
      </c>
      <c r="X998" s="24" t="str">
        <f t="shared" si="229"/>
        <v/>
      </c>
      <c r="Y998" s="24" t="str">
        <f t="shared" si="229"/>
        <v/>
      </c>
      <c r="Z998" s="24" t="str">
        <f t="shared" si="222"/>
        <v/>
      </c>
      <c r="AA998" s="24" t="str">
        <f t="shared" si="230"/>
        <v/>
      </c>
      <c r="AC998" s="24" t="str">
        <f t="shared" ref="AC998:AH1013" ca="1" si="231">IF($W998,IF(OR(OFFSET($AA998,AC$2,0)="abaixo",OFFSET($AA998,AC$2,0)="abaixo mas menor que o break"),IF($AA998="acima","cruzou_para_cima",""),""),"")</f>
        <v/>
      </c>
      <c r="AD998" s="24" t="str">
        <f t="shared" ca="1" si="231"/>
        <v/>
      </c>
      <c r="AE998" s="24" t="str">
        <f t="shared" ca="1" si="231"/>
        <v/>
      </c>
      <c r="AF998" s="24" t="str">
        <f t="shared" ca="1" si="231"/>
        <v/>
      </c>
      <c r="AG998" s="24" t="str">
        <f t="shared" ca="1" si="231"/>
        <v/>
      </c>
      <c r="AH998" s="24" t="str">
        <f t="shared" ca="1" si="231"/>
        <v/>
      </c>
    </row>
    <row r="999" spans="16:34" x14ac:dyDescent="0.25">
      <c r="P999" s="17">
        <v>1000</v>
      </c>
      <c r="Q999" s="17">
        <f>VLOOKUP($P999,valores_RSI!$B$3:$D$1417,3,FALSE)</f>
        <v>38.429764702729699</v>
      </c>
      <c r="R999" s="17">
        <f t="shared" si="224"/>
        <v>80</v>
      </c>
      <c r="S999" s="24">
        <f t="shared" si="225"/>
        <v>1285</v>
      </c>
      <c r="T999" s="24">
        <f t="shared" si="225"/>
        <v>1384</v>
      </c>
      <c r="U999" s="24">
        <f t="shared" si="226"/>
        <v>1385</v>
      </c>
      <c r="V999" s="25" t="b">
        <f t="shared" si="220"/>
        <v>0</v>
      </c>
      <c r="W999" s="24" t="b">
        <f t="shared" si="221"/>
        <v>0</v>
      </c>
      <c r="X999" s="24" t="str">
        <f t="shared" si="229"/>
        <v/>
      </c>
      <c r="Y999" s="24" t="str">
        <f t="shared" si="229"/>
        <v/>
      </c>
      <c r="Z999" s="24" t="str">
        <f t="shared" si="222"/>
        <v/>
      </c>
      <c r="AA999" s="24" t="str">
        <f t="shared" si="230"/>
        <v/>
      </c>
      <c r="AC999" s="24" t="str">
        <f t="shared" ca="1" si="231"/>
        <v/>
      </c>
      <c r="AD999" s="24" t="str">
        <f t="shared" ca="1" si="231"/>
        <v/>
      </c>
      <c r="AE999" s="24" t="str">
        <f t="shared" ca="1" si="231"/>
        <v/>
      </c>
      <c r="AF999" s="24" t="str">
        <f t="shared" ca="1" si="231"/>
        <v/>
      </c>
      <c r="AG999" s="24" t="str">
        <f t="shared" ca="1" si="231"/>
        <v/>
      </c>
      <c r="AH999" s="24" t="str">
        <f t="shared" ca="1" si="231"/>
        <v/>
      </c>
    </row>
    <row r="1000" spans="16:34" x14ac:dyDescent="0.25">
      <c r="P1000" s="17">
        <v>1001</v>
      </c>
      <c r="Q1000" s="17">
        <f>VLOOKUP($P1000,valores_RSI!$B$3:$D$1417,3,FALSE)</f>
        <v>41.705801111156497</v>
      </c>
      <c r="R1000" s="17">
        <f t="shared" si="224"/>
        <v>80</v>
      </c>
      <c r="S1000" s="24">
        <f t="shared" si="225"/>
        <v>1285</v>
      </c>
      <c r="T1000" s="24">
        <f t="shared" si="225"/>
        <v>1384</v>
      </c>
      <c r="U1000" s="24">
        <f t="shared" si="226"/>
        <v>1385</v>
      </c>
      <c r="V1000" s="25" t="b">
        <f t="shared" si="220"/>
        <v>0</v>
      </c>
      <c r="W1000" s="24" t="b">
        <f t="shared" si="221"/>
        <v>0</v>
      </c>
      <c r="X1000" s="24" t="str">
        <f t="shared" si="229"/>
        <v/>
      </c>
      <c r="Y1000" s="24" t="str">
        <f t="shared" si="229"/>
        <v/>
      </c>
      <c r="Z1000" s="24" t="str">
        <f t="shared" si="222"/>
        <v/>
      </c>
      <c r="AA1000" s="24" t="str">
        <f t="shared" si="230"/>
        <v/>
      </c>
      <c r="AC1000" s="24" t="str">
        <f t="shared" ca="1" si="231"/>
        <v/>
      </c>
      <c r="AD1000" s="24" t="str">
        <f t="shared" ca="1" si="231"/>
        <v/>
      </c>
      <c r="AE1000" s="24" t="str">
        <f t="shared" ca="1" si="231"/>
        <v/>
      </c>
      <c r="AF1000" s="24" t="str">
        <f t="shared" ca="1" si="231"/>
        <v/>
      </c>
      <c r="AG1000" s="24" t="str">
        <f t="shared" ca="1" si="231"/>
        <v/>
      </c>
      <c r="AH1000" s="24" t="str">
        <f t="shared" ca="1" si="231"/>
        <v/>
      </c>
    </row>
    <row r="1001" spans="16:34" x14ac:dyDescent="0.25">
      <c r="P1001" s="17">
        <v>1002</v>
      </c>
      <c r="Q1001" s="17">
        <f>VLOOKUP($P1001,valores_RSI!$B$3:$D$1417,3,FALSE)</f>
        <v>43.760266865690497</v>
      </c>
      <c r="R1001" s="17">
        <f t="shared" si="224"/>
        <v>80</v>
      </c>
      <c r="S1001" s="24">
        <f t="shared" si="225"/>
        <v>1285</v>
      </c>
      <c r="T1001" s="24">
        <f t="shared" si="225"/>
        <v>1384</v>
      </c>
      <c r="U1001" s="24">
        <f t="shared" si="226"/>
        <v>1385</v>
      </c>
      <c r="V1001" s="25" t="b">
        <f t="shared" si="220"/>
        <v>0</v>
      </c>
      <c r="W1001" s="24" t="b">
        <f t="shared" si="221"/>
        <v>0</v>
      </c>
      <c r="X1001" s="24" t="str">
        <f t="shared" si="229"/>
        <v/>
      </c>
      <c r="Y1001" s="24" t="str">
        <f t="shared" si="229"/>
        <v/>
      </c>
      <c r="Z1001" s="24" t="str">
        <f t="shared" si="222"/>
        <v/>
      </c>
      <c r="AA1001" s="24" t="str">
        <f t="shared" si="230"/>
        <v/>
      </c>
      <c r="AC1001" s="24" t="str">
        <f t="shared" ca="1" si="231"/>
        <v/>
      </c>
      <c r="AD1001" s="24" t="str">
        <f t="shared" ca="1" si="231"/>
        <v/>
      </c>
      <c r="AE1001" s="24" t="str">
        <f t="shared" ca="1" si="231"/>
        <v/>
      </c>
      <c r="AF1001" s="24" t="str">
        <f t="shared" ca="1" si="231"/>
        <v/>
      </c>
      <c r="AG1001" s="24" t="str">
        <f t="shared" ca="1" si="231"/>
        <v/>
      </c>
      <c r="AH1001" s="24" t="str">
        <f t="shared" ca="1" si="231"/>
        <v/>
      </c>
    </row>
    <row r="1002" spans="16:34" x14ac:dyDescent="0.25">
      <c r="P1002" s="17">
        <v>1003</v>
      </c>
      <c r="Q1002" s="17">
        <f>VLOOKUP($P1002,valores_RSI!$B$3:$D$1417,3,FALSE)</f>
        <v>43.1535267082389</v>
      </c>
      <c r="R1002" s="17">
        <f t="shared" si="224"/>
        <v>80</v>
      </c>
      <c r="S1002" s="24">
        <f t="shared" si="225"/>
        <v>1285</v>
      </c>
      <c r="T1002" s="24">
        <f t="shared" si="225"/>
        <v>1384</v>
      </c>
      <c r="U1002" s="24">
        <f t="shared" si="226"/>
        <v>1385</v>
      </c>
      <c r="V1002" s="25" t="b">
        <f t="shared" si="220"/>
        <v>0</v>
      </c>
      <c r="W1002" s="24" t="b">
        <f t="shared" si="221"/>
        <v>0</v>
      </c>
      <c r="X1002" s="24" t="str">
        <f t="shared" si="229"/>
        <v/>
      </c>
      <c r="Y1002" s="24" t="str">
        <f t="shared" si="229"/>
        <v/>
      </c>
      <c r="Z1002" s="24" t="str">
        <f t="shared" si="222"/>
        <v/>
      </c>
      <c r="AA1002" s="24" t="str">
        <f t="shared" si="230"/>
        <v/>
      </c>
      <c r="AC1002" s="24" t="str">
        <f t="shared" ca="1" si="231"/>
        <v/>
      </c>
      <c r="AD1002" s="24" t="str">
        <f t="shared" ca="1" si="231"/>
        <v/>
      </c>
      <c r="AE1002" s="24" t="str">
        <f t="shared" ca="1" si="231"/>
        <v/>
      </c>
      <c r="AF1002" s="24" t="str">
        <f t="shared" ca="1" si="231"/>
        <v/>
      </c>
      <c r="AG1002" s="24" t="str">
        <f t="shared" ca="1" si="231"/>
        <v/>
      </c>
      <c r="AH1002" s="24" t="str">
        <f t="shared" ca="1" si="231"/>
        <v/>
      </c>
    </row>
    <row r="1003" spans="16:34" x14ac:dyDescent="0.25">
      <c r="P1003" s="17">
        <v>1004</v>
      </c>
      <c r="Q1003" s="17">
        <f>VLOOKUP($P1003,valores_RSI!$B$3:$D$1417,3,FALSE)</f>
        <v>41.337632676648603</v>
      </c>
      <c r="R1003" s="17">
        <f t="shared" si="224"/>
        <v>80</v>
      </c>
      <c r="S1003" s="24">
        <f t="shared" si="225"/>
        <v>1285</v>
      </c>
      <c r="T1003" s="24">
        <f t="shared" si="225"/>
        <v>1384</v>
      </c>
      <c r="U1003" s="24">
        <f t="shared" si="226"/>
        <v>1385</v>
      </c>
      <c r="V1003" s="25" t="b">
        <f t="shared" si="220"/>
        <v>0</v>
      </c>
      <c r="W1003" s="24" t="b">
        <f t="shared" si="221"/>
        <v>0</v>
      </c>
      <c r="X1003" s="24" t="str">
        <f t="shared" si="229"/>
        <v/>
      </c>
      <c r="Y1003" s="24" t="str">
        <f t="shared" si="229"/>
        <v/>
      </c>
      <c r="Z1003" s="24" t="str">
        <f t="shared" si="222"/>
        <v/>
      </c>
      <c r="AA1003" s="24" t="str">
        <f t="shared" si="230"/>
        <v/>
      </c>
      <c r="AC1003" s="24" t="str">
        <f t="shared" ca="1" si="231"/>
        <v/>
      </c>
      <c r="AD1003" s="24" t="str">
        <f t="shared" ca="1" si="231"/>
        <v/>
      </c>
      <c r="AE1003" s="24" t="str">
        <f t="shared" ca="1" si="231"/>
        <v/>
      </c>
      <c r="AF1003" s="24" t="str">
        <f t="shared" ca="1" si="231"/>
        <v/>
      </c>
      <c r="AG1003" s="24" t="str">
        <f t="shared" ca="1" si="231"/>
        <v/>
      </c>
      <c r="AH1003" s="24" t="str">
        <f t="shared" ca="1" si="231"/>
        <v/>
      </c>
    </row>
    <row r="1004" spans="16:34" x14ac:dyDescent="0.25">
      <c r="P1004" s="17">
        <v>1005</v>
      </c>
      <c r="Q1004" s="17">
        <f>VLOOKUP($P1004,valores_RSI!$B$3:$D$1417,3,FALSE)</f>
        <v>42.857151412185097</v>
      </c>
      <c r="R1004" s="17">
        <f t="shared" si="224"/>
        <v>80</v>
      </c>
      <c r="S1004" s="24">
        <f t="shared" si="225"/>
        <v>1285</v>
      </c>
      <c r="T1004" s="24">
        <f t="shared" si="225"/>
        <v>1384</v>
      </c>
      <c r="U1004" s="24">
        <f t="shared" si="226"/>
        <v>1385</v>
      </c>
      <c r="V1004" s="25" t="b">
        <f t="shared" si="220"/>
        <v>0</v>
      </c>
      <c r="W1004" s="24" t="b">
        <f t="shared" si="221"/>
        <v>0</v>
      </c>
      <c r="X1004" s="24" t="str">
        <f t="shared" si="229"/>
        <v/>
      </c>
      <c r="Y1004" s="24" t="str">
        <f t="shared" si="229"/>
        <v/>
      </c>
      <c r="Z1004" s="24" t="str">
        <f t="shared" si="222"/>
        <v/>
      </c>
      <c r="AA1004" s="24" t="str">
        <f t="shared" si="230"/>
        <v/>
      </c>
      <c r="AC1004" s="24" t="str">
        <f t="shared" ca="1" si="231"/>
        <v/>
      </c>
      <c r="AD1004" s="24" t="str">
        <f t="shared" ca="1" si="231"/>
        <v/>
      </c>
      <c r="AE1004" s="24" t="str">
        <f t="shared" ca="1" si="231"/>
        <v/>
      </c>
      <c r="AF1004" s="24" t="str">
        <f t="shared" ca="1" si="231"/>
        <v/>
      </c>
      <c r="AG1004" s="24" t="str">
        <f t="shared" ca="1" si="231"/>
        <v/>
      </c>
      <c r="AH1004" s="24" t="str">
        <f t="shared" ca="1" si="231"/>
        <v/>
      </c>
    </row>
    <row r="1005" spans="16:34" x14ac:dyDescent="0.25">
      <c r="P1005" s="17">
        <v>1006</v>
      </c>
      <c r="Q1005" s="17">
        <f>VLOOKUP($P1005,valores_RSI!$B$3:$D$1417,3,FALSE)</f>
        <v>41.713380624534601</v>
      </c>
      <c r="R1005" s="17">
        <f t="shared" si="224"/>
        <v>80</v>
      </c>
      <c r="S1005" s="24">
        <f t="shared" si="225"/>
        <v>1285</v>
      </c>
      <c r="T1005" s="24">
        <f t="shared" si="225"/>
        <v>1384</v>
      </c>
      <c r="U1005" s="24">
        <f t="shared" si="226"/>
        <v>1385</v>
      </c>
      <c r="V1005" s="25" t="b">
        <f t="shared" si="220"/>
        <v>0</v>
      </c>
      <c r="W1005" s="24" t="b">
        <f t="shared" si="221"/>
        <v>0</v>
      </c>
      <c r="X1005" s="24" t="str">
        <f t="shared" si="229"/>
        <v/>
      </c>
      <c r="Y1005" s="24" t="str">
        <f t="shared" si="229"/>
        <v/>
      </c>
      <c r="Z1005" s="24" t="str">
        <f t="shared" si="222"/>
        <v/>
      </c>
      <c r="AA1005" s="24" t="str">
        <f t="shared" si="230"/>
        <v/>
      </c>
      <c r="AC1005" s="24" t="str">
        <f t="shared" ca="1" si="231"/>
        <v/>
      </c>
      <c r="AD1005" s="24" t="str">
        <f t="shared" ca="1" si="231"/>
        <v/>
      </c>
      <c r="AE1005" s="24" t="str">
        <f t="shared" ca="1" si="231"/>
        <v/>
      </c>
      <c r="AF1005" s="24" t="str">
        <f t="shared" ca="1" si="231"/>
        <v/>
      </c>
      <c r="AG1005" s="24" t="str">
        <f t="shared" ca="1" si="231"/>
        <v/>
      </c>
      <c r="AH1005" s="24" t="str">
        <f t="shared" ca="1" si="231"/>
        <v/>
      </c>
    </row>
    <row r="1006" spans="16:34" x14ac:dyDescent="0.25">
      <c r="P1006" s="17">
        <v>1007</v>
      </c>
      <c r="Q1006" s="17">
        <f>VLOOKUP($P1006,valores_RSI!$B$3:$D$1417,3,FALSE)</f>
        <v>43.047937488163299</v>
      </c>
      <c r="R1006" s="17">
        <f t="shared" si="224"/>
        <v>80</v>
      </c>
      <c r="S1006" s="24">
        <f t="shared" si="225"/>
        <v>1285</v>
      </c>
      <c r="T1006" s="24">
        <f t="shared" si="225"/>
        <v>1384</v>
      </c>
      <c r="U1006" s="24">
        <f t="shared" si="226"/>
        <v>1385</v>
      </c>
      <c r="V1006" s="25" t="b">
        <f t="shared" si="220"/>
        <v>0</v>
      </c>
      <c r="W1006" s="24" t="b">
        <f t="shared" si="221"/>
        <v>0</v>
      </c>
      <c r="X1006" s="24" t="str">
        <f t="shared" si="229"/>
        <v/>
      </c>
      <c r="Y1006" s="24" t="str">
        <f t="shared" si="229"/>
        <v/>
      </c>
      <c r="Z1006" s="24" t="str">
        <f t="shared" si="222"/>
        <v/>
      </c>
      <c r="AA1006" s="24" t="str">
        <f t="shared" si="230"/>
        <v/>
      </c>
      <c r="AC1006" s="24" t="str">
        <f t="shared" ca="1" si="231"/>
        <v/>
      </c>
      <c r="AD1006" s="24" t="str">
        <f t="shared" ca="1" si="231"/>
        <v/>
      </c>
      <c r="AE1006" s="24" t="str">
        <f t="shared" ca="1" si="231"/>
        <v/>
      </c>
      <c r="AF1006" s="24" t="str">
        <f t="shared" ca="1" si="231"/>
        <v/>
      </c>
      <c r="AG1006" s="24" t="str">
        <f t="shared" ca="1" si="231"/>
        <v/>
      </c>
      <c r="AH1006" s="24" t="str">
        <f t="shared" ca="1" si="231"/>
        <v/>
      </c>
    </row>
    <row r="1007" spans="16:34" x14ac:dyDescent="0.25">
      <c r="P1007" s="17">
        <v>1008</v>
      </c>
      <c r="Q1007" s="17">
        <f>VLOOKUP($P1007,valores_RSI!$B$3:$D$1417,3,FALSE)</f>
        <v>43.852786877214598</v>
      </c>
      <c r="R1007" s="17">
        <f t="shared" si="224"/>
        <v>80</v>
      </c>
      <c r="S1007" s="24">
        <f t="shared" si="225"/>
        <v>1285</v>
      </c>
      <c r="T1007" s="24">
        <f t="shared" si="225"/>
        <v>1384</v>
      </c>
      <c r="U1007" s="24">
        <f t="shared" si="226"/>
        <v>1385</v>
      </c>
      <c r="V1007" s="25" t="b">
        <f t="shared" si="220"/>
        <v>0</v>
      </c>
      <c r="W1007" s="24" t="b">
        <f t="shared" si="221"/>
        <v>0</v>
      </c>
      <c r="X1007" s="24" t="str">
        <f t="shared" si="229"/>
        <v/>
      </c>
      <c r="Y1007" s="24" t="str">
        <f t="shared" si="229"/>
        <v/>
      </c>
      <c r="Z1007" s="24" t="str">
        <f t="shared" si="222"/>
        <v/>
      </c>
      <c r="AA1007" s="24" t="str">
        <f t="shared" si="230"/>
        <v/>
      </c>
      <c r="AC1007" s="24" t="str">
        <f t="shared" ca="1" si="231"/>
        <v/>
      </c>
      <c r="AD1007" s="24" t="str">
        <f t="shared" ca="1" si="231"/>
        <v/>
      </c>
      <c r="AE1007" s="24" t="str">
        <f t="shared" ca="1" si="231"/>
        <v/>
      </c>
      <c r="AF1007" s="24" t="str">
        <f t="shared" ca="1" si="231"/>
        <v/>
      </c>
      <c r="AG1007" s="24" t="str">
        <f t="shared" ca="1" si="231"/>
        <v/>
      </c>
      <c r="AH1007" s="24" t="str">
        <f t="shared" ca="1" si="231"/>
        <v/>
      </c>
    </row>
    <row r="1008" spans="16:34" x14ac:dyDescent="0.25">
      <c r="P1008" s="17">
        <v>1009</v>
      </c>
      <c r="Q1008" s="17">
        <f>VLOOKUP($P1008,valores_RSI!$B$3:$D$1417,3,FALSE)</f>
        <v>42.203271403496601</v>
      </c>
      <c r="R1008" s="17">
        <f t="shared" si="224"/>
        <v>80</v>
      </c>
      <c r="S1008" s="24">
        <f t="shared" si="225"/>
        <v>1285</v>
      </c>
      <c r="T1008" s="24">
        <f t="shared" si="225"/>
        <v>1384</v>
      </c>
      <c r="U1008" s="24">
        <f t="shared" si="226"/>
        <v>1385</v>
      </c>
      <c r="V1008" s="25" t="b">
        <f t="shared" si="220"/>
        <v>0</v>
      </c>
      <c r="W1008" s="24" t="b">
        <f t="shared" si="221"/>
        <v>0</v>
      </c>
      <c r="X1008" s="24" t="str">
        <f t="shared" ref="X1008:Y1027" si="232">IF($V1008,VLOOKUP($R1008,$B$5:$N$101,X$2,FALSE),"")</f>
        <v/>
      </c>
      <c r="Y1008" s="24" t="str">
        <f t="shared" si="232"/>
        <v/>
      </c>
      <c r="Z1008" s="24" t="str">
        <f t="shared" si="222"/>
        <v/>
      </c>
      <c r="AA1008" s="24" t="str">
        <f t="shared" si="230"/>
        <v/>
      </c>
      <c r="AC1008" s="24" t="str">
        <f t="shared" ca="1" si="231"/>
        <v/>
      </c>
      <c r="AD1008" s="24" t="str">
        <f t="shared" ca="1" si="231"/>
        <v/>
      </c>
      <c r="AE1008" s="24" t="str">
        <f t="shared" ca="1" si="231"/>
        <v/>
      </c>
      <c r="AF1008" s="24" t="str">
        <f t="shared" ca="1" si="231"/>
        <v/>
      </c>
      <c r="AG1008" s="24" t="str">
        <f t="shared" ca="1" si="231"/>
        <v/>
      </c>
      <c r="AH1008" s="24" t="str">
        <f t="shared" ca="1" si="231"/>
        <v/>
      </c>
    </row>
    <row r="1009" spans="16:34" x14ac:dyDescent="0.25">
      <c r="P1009" s="17">
        <v>1010</v>
      </c>
      <c r="Q1009" s="17">
        <f>VLOOKUP($P1009,valores_RSI!$B$3:$D$1417,3,FALSE)</f>
        <v>39.936613204524399</v>
      </c>
      <c r="R1009" s="17">
        <f t="shared" si="224"/>
        <v>80</v>
      </c>
      <c r="S1009" s="24">
        <f t="shared" si="225"/>
        <v>1285</v>
      </c>
      <c r="T1009" s="24">
        <f t="shared" si="225"/>
        <v>1384</v>
      </c>
      <c r="U1009" s="24">
        <f t="shared" si="226"/>
        <v>1385</v>
      </c>
      <c r="V1009" s="25" t="b">
        <f t="shared" si="220"/>
        <v>0</v>
      </c>
      <c r="W1009" s="24" t="b">
        <f t="shared" si="221"/>
        <v>0</v>
      </c>
      <c r="X1009" s="24" t="str">
        <f t="shared" si="232"/>
        <v/>
      </c>
      <c r="Y1009" s="24" t="str">
        <f t="shared" si="232"/>
        <v/>
      </c>
      <c r="Z1009" s="24" t="str">
        <f t="shared" si="222"/>
        <v/>
      </c>
      <c r="AA1009" s="24" t="str">
        <f t="shared" si="230"/>
        <v/>
      </c>
      <c r="AC1009" s="24" t="str">
        <f t="shared" ca="1" si="231"/>
        <v/>
      </c>
      <c r="AD1009" s="24" t="str">
        <f t="shared" ca="1" si="231"/>
        <v/>
      </c>
      <c r="AE1009" s="24" t="str">
        <f t="shared" ca="1" si="231"/>
        <v/>
      </c>
      <c r="AF1009" s="24" t="str">
        <f t="shared" ca="1" si="231"/>
        <v/>
      </c>
      <c r="AG1009" s="24" t="str">
        <f t="shared" ca="1" si="231"/>
        <v/>
      </c>
      <c r="AH1009" s="24" t="str">
        <f t="shared" ca="1" si="231"/>
        <v/>
      </c>
    </row>
    <row r="1010" spans="16:34" x14ac:dyDescent="0.25">
      <c r="P1010" s="17">
        <v>1011</v>
      </c>
      <c r="Q1010" s="17">
        <f>VLOOKUP($P1010,valores_RSI!$B$3:$D$1417,3,FALSE)</f>
        <v>40.314973543447799</v>
      </c>
      <c r="R1010" s="17">
        <f t="shared" si="224"/>
        <v>80</v>
      </c>
      <c r="S1010" s="24">
        <f t="shared" si="225"/>
        <v>1285</v>
      </c>
      <c r="T1010" s="24">
        <f t="shared" si="225"/>
        <v>1384</v>
      </c>
      <c r="U1010" s="24">
        <f t="shared" si="226"/>
        <v>1385</v>
      </c>
      <c r="V1010" s="25" t="b">
        <f t="shared" si="220"/>
        <v>0</v>
      </c>
      <c r="W1010" s="24" t="b">
        <f t="shared" si="221"/>
        <v>0</v>
      </c>
      <c r="X1010" s="24" t="str">
        <f t="shared" si="232"/>
        <v/>
      </c>
      <c r="Y1010" s="24" t="str">
        <f t="shared" si="232"/>
        <v/>
      </c>
      <c r="Z1010" s="24" t="str">
        <f t="shared" si="222"/>
        <v/>
      </c>
      <c r="AA1010" s="24" t="str">
        <f t="shared" si="230"/>
        <v/>
      </c>
      <c r="AC1010" s="24" t="str">
        <f t="shared" ca="1" si="231"/>
        <v/>
      </c>
      <c r="AD1010" s="24" t="str">
        <f t="shared" ca="1" si="231"/>
        <v/>
      </c>
      <c r="AE1010" s="24" t="str">
        <f t="shared" ca="1" si="231"/>
        <v/>
      </c>
      <c r="AF1010" s="24" t="str">
        <f t="shared" ca="1" si="231"/>
        <v/>
      </c>
      <c r="AG1010" s="24" t="str">
        <f t="shared" ca="1" si="231"/>
        <v/>
      </c>
      <c r="AH1010" s="24" t="str">
        <f t="shared" ca="1" si="231"/>
        <v/>
      </c>
    </row>
    <row r="1011" spans="16:34" x14ac:dyDescent="0.25">
      <c r="P1011" s="17">
        <v>1012</v>
      </c>
      <c r="Q1011" s="17">
        <f>VLOOKUP($P1011,valores_RSI!$B$3:$D$1417,3,FALSE)</f>
        <v>39.937602099568799</v>
      </c>
      <c r="R1011" s="17">
        <f t="shared" si="224"/>
        <v>80</v>
      </c>
      <c r="S1011" s="24">
        <f t="shared" si="225"/>
        <v>1285</v>
      </c>
      <c r="T1011" s="24">
        <f t="shared" si="225"/>
        <v>1384</v>
      </c>
      <c r="U1011" s="24">
        <f t="shared" si="226"/>
        <v>1385</v>
      </c>
      <c r="V1011" s="25" t="b">
        <f t="shared" si="220"/>
        <v>0</v>
      </c>
      <c r="W1011" s="24" t="b">
        <f t="shared" si="221"/>
        <v>0</v>
      </c>
      <c r="X1011" s="24" t="str">
        <f t="shared" si="232"/>
        <v/>
      </c>
      <c r="Y1011" s="24" t="str">
        <f t="shared" si="232"/>
        <v/>
      </c>
      <c r="Z1011" s="24" t="str">
        <f t="shared" si="222"/>
        <v/>
      </c>
      <c r="AA1011" s="24" t="str">
        <f t="shared" si="230"/>
        <v/>
      </c>
      <c r="AC1011" s="24" t="str">
        <f t="shared" ca="1" si="231"/>
        <v/>
      </c>
      <c r="AD1011" s="24" t="str">
        <f t="shared" ca="1" si="231"/>
        <v/>
      </c>
      <c r="AE1011" s="24" t="str">
        <f t="shared" ca="1" si="231"/>
        <v/>
      </c>
      <c r="AF1011" s="24" t="str">
        <f t="shared" ca="1" si="231"/>
        <v/>
      </c>
      <c r="AG1011" s="24" t="str">
        <f t="shared" ca="1" si="231"/>
        <v/>
      </c>
      <c r="AH1011" s="24" t="str">
        <f t="shared" ca="1" si="231"/>
        <v/>
      </c>
    </row>
    <row r="1012" spans="16:34" x14ac:dyDescent="0.25">
      <c r="P1012" s="17">
        <v>1013</v>
      </c>
      <c r="Q1012" s="17">
        <f>VLOOKUP($P1012,valores_RSI!$B$3:$D$1417,3,FALSE)</f>
        <v>39.607849590406701</v>
      </c>
      <c r="R1012" s="17">
        <f t="shared" si="224"/>
        <v>80</v>
      </c>
      <c r="S1012" s="24">
        <f t="shared" si="225"/>
        <v>1285</v>
      </c>
      <c r="T1012" s="24">
        <f t="shared" si="225"/>
        <v>1384</v>
      </c>
      <c r="U1012" s="24">
        <f t="shared" si="226"/>
        <v>1385</v>
      </c>
      <c r="V1012" s="25" t="b">
        <f t="shared" si="220"/>
        <v>0</v>
      </c>
      <c r="W1012" s="24" t="b">
        <f t="shared" si="221"/>
        <v>0</v>
      </c>
      <c r="X1012" s="24" t="str">
        <f t="shared" si="232"/>
        <v/>
      </c>
      <c r="Y1012" s="24" t="str">
        <f t="shared" si="232"/>
        <v/>
      </c>
      <c r="Z1012" s="24" t="str">
        <f t="shared" si="222"/>
        <v/>
      </c>
      <c r="AA1012" s="24" t="str">
        <f t="shared" si="230"/>
        <v/>
      </c>
      <c r="AC1012" s="24" t="str">
        <f t="shared" ca="1" si="231"/>
        <v/>
      </c>
      <c r="AD1012" s="24" t="str">
        <f t="shared" ca="1" si="231"/>
        <v/>
      </c>
      <c r="AE1012" s="24" t="str">
        <f t="shared" ca="1" si="231"/>
        <v/>
      </c>
      <c r="AF1012" s="24" t="str">
        <f t="shared" ca="1" si="231"/>
        <v/>
      </c>
      <c r="AG1012" s="24" t="str">
        <f t="shared" ca="1" si="231"/>
        <v/>
      </c>
      <c r="AH1012" s="24" t="str">
        <f t="shared" ca="1" si="231"/>
        <v/>
      </c>
    </row>
    <row r="1013" spans="16:34" x14ac:dyDescent="0.25">
      <c r="P1013" s="17">
        <v>1014</v>
      </c>
      <c r="Q1013" s="17">
        <f>VLOOKUP($P1013,valores_RSI!$B$3:$D$1417,3,FALSE)</f>
        <v>39.7024360561037</v>
      </c>
      <c r="R1013" s="17">
        <f t="shared" si="224"/>
        <v>80</v>
      </c>
      <c r="S1013" s="24">
        <f t="shared" si="225"/>
        <v>1285</v>
      </c>
      <c r="T1013" s="24">
        <f t="shared" si="225"/>
        <v>1384</v>
      </c>
      <c r="U1013" s="24">
        <f t="shared" si="226"/>
        <v>1385</v>
      </c>
      <c r="V1013" s="25" t="b">
        <f t="shared" si="220"/>
        <v>0</v>
      </c>
      <c r="W1013" s="24" t="b">
        <f t="shared" si="221"/>
        <v>0</v>
      </c>
      <c r="X1013" s="24" t="str">
        <f t="shared" si="232"/>
        <v/>
      </c>
      <c r="Y1013" s="24" t="str">
        <f t="shared" si="232"/>
        <v/>
      </c>
      <c r="Z1013" s="24" t="str">
        <f t="shared" si="222"/>
        <v/>
      </c>
      <c r="AA1013" s="24" t="str">
        <f t="shared" si="230"/>
        <v/>
      </c>
      <c r="AC1013" s="24" t="str">
        <f t="shared" ca="1" si="231"/>
        <v/>
      </c>
      <c r="AD1013" s="24" t="str">
        <f t="shared" ca="1" si="231"/>
        <v/>
      </c>
      <c r="AE1013" s="24" t="str">
        <f t="shared" ca="1" si="231"/>
        <v/>
      </c>
      <c r="AF1013" s="24" t="str">
        <f t="shared" ca="1" si="231"/>
        <v/>
      </c>
      <c r="AG1013" s="24" t="str">
        <f t="shared" ca="1" si="231"/>
        <v/>
      </c>
      <c r="AH1013" s="24" t="str">
        <f t="shared" ca="1" si="231"/>
        <v/>
      </c>
    </row>
    <row r="1014" spans="16:34" x14ac:dyDescent="0.25">
      <c r="P1014" s="17">
        <v>1015</v>
      </c>
      <c r="Q1014" s="17">
        <f>VLOOKUP($P1014,valores_RSI!$B$3:$D$1417,3,FALSE)</f>
        <v>40.0790681895284</v>
      </c>
      <c r="R1014" s="17">
        <f t="shared" si="224"/>
        <v>80</v>
      </c>
      <c r="S1014" s="24">
        <f t="shared" si="225"/>
        <v>1285</v>
      </c>
      <c r="T1014" s="24">
        <f t="shared" si="225"/>
        <v>1384</v>
      </c>
      <c r="U1014" s="24">
        <f t="shared" si="226"/>
        <v>1385</v>
      </c>
      <c r="V1014" s="25" t="b">
        <f t="shared" si="220"/>
        <v>0</v>
      </c>
      <c r="W1014" s="24" t="b">
        <f t="shared" si="221"/>
        <v>0</v>
      </c>
      <c r="X1014" s="24" t="str">
        <f t="shared" si="232"/>
        <v/>
      </c>
      <c r="Y1014" s="24" t="str">
        <f t="shared" si="232"/>
        <v/>
      </c>
      <c r="Z1014" s="24" t="str">
        <f t="shared" si="222"/>
        <v/>
      </c>
      <c r="AA1014" s="24" t="str">
        <f t="shared" si="230"/>
        <v/>
      </c>
      <c r="AC1014" s="24" t="str">
        <f t="shared" ref="AC1014:AH1029" ca="1" si="233">IF($W1014,IF(OR(OFFSET($AA1014,AC$2,0)="abaixo",OFFSET($AA1014,AC$2,0)="abaixo mas menor que o break"),IF($AA1014="acima","cruzou_para_cima",""),""),"")</f>
        <v/>
      </c>
      <c r="AD1014" s="24" t="str">
        <f t="shared" ca="1" si="233"/>
        <v/>
      </c>
      <c r="AE1014" s="24" t="str">
        <f t="shared" ca="1" si="233"/>
        <v/>
      </c>
      <c r="AF1014" s="24" t="str">
        <f t="shared" ca="1" si="233"/>
        <v/>
      </c>
      <c r="AG1014" s="24" t="str">
        <f t="shared" ca="1" si="233"/>
        <v/>
      </c>
      <c r="AH1014" s="24" t="str">
        <f t="shared" ca="1" si="233"/>
        <v/>
      </c>
    </row>
    <row r="1015" spans="16:34" x14ac:dyDescent="0.25">
      <c r="P1015" s="17">
        <v>1016</v>
      </c>
      <c r="Q1015" s="17">
        <f>VLOOKUP($P1015,valores_RSI!$B$3:$D$1417,3,FALSE)</f>
        <v>44.012952674652603</v>
      </c>
      <c r="R1015" s="17">
        <f t="shared" si="224"/>
        <v>80</v>
      </c>
      <c r="S1015" s="24">
        <f t="shared" si="225"/>
        <v>1285</v>
      </c>
      <c r="T1015" s="24">
        <f t="shared" si="225"/>
        <v>1384</v>
      </c>
      <c r="U1015" s="24">
        <f t="shared" si="226"/>
        <v>1385</v>
      </c>
      <c r="V1015" s="25" t="b">
        <f t="shared" si="220"/>
        <v>0</v>
      </c>
      <c r="W1015" s="24" t="b">
        <f t="shared" si="221"/>
        <v>0</v>
      </c>
      <c r="X1015" s="24" t="str">
        <f t="shared" si="232"/>
        <v/>
      </c>
      <c r="Y1015" s="24" t="str">
        <f t="shared" si="232"/>
        <v/>
      </c>
      <c r="Z1015" s="24" t="str">
        <f t="shared" si="222"/>
        <v/>
      </c>
      <c r="AA1015" s="24" t="str">
        <f t="shared" si="230"/>
        <v/>
      </c>
      <c r="AC1015" s="24" t="str">
        <f t="shared" ca="1" si="233"/>
        <v/>
      </c>
      <c r="AD1015" s="24" t="str">
        <f t="shared" ca="1" si="233"/>
        <v/>
      </c>
      <c r="AE1015" s="24" t="str">
        <f t="shared" ca="1" si="233"/>
        <v/>
      </c>
      <c r="AF1015" s="24" t="str">
        <f t="shared" ca="1" si="233"/>
        <v/>
      </c>
      <c r="AG1015" s="24" t="str">
        <f t="shared" ca="1" si="233"/>
        <v/>
      </c>
      <c r="AH1015" s="24" t="str">
        <f t="shared" ca="1" si="233"/>
        <v/>
      </c>
    </row>
    <row r="1016" spans="16:34" x14ac:dyDescent="0.25">
      <c r="P1016" s="17">
        <v>1017</v>
      </c>
      <c r="Q1016" s="17">
        <f>VLOOKUP($P1016,valores_RSI!$B$3:$D$1417,3,FALSE)</f>
        <v>44.4081728489097</v>
      </c>
      <c r="R1016" s="17">
        <f t="shared" si="224"/>
        <v>80</v>
      </c>
      <c r="S1016" s="24">
        <f t="shared" si="225"/>
        <v>1285</v>
      </c>
      <c r="T1016" s="24">
        <f t="shared" si="225"/>
        <v>1384</v>
      </c>
      <c r="U1016" s="24">
        <f t="shared" si="226"/>
        <v>1385</v>
      </c>
      <c r="V1016" s="25" t="b">
        <f t="shared" si="220"/>
        <v>0</v>
      </c>
      <c r="W1016" s="24" t="b">
        <f t="shared" si="221"/>
        <v>0</v>
      </c>
      <c r="X1016" s="24" t="str">
        <f t="shared" si="232"/>
        <v/>
      </c>
      <c r="Y1016" s="24" t="str">
        <f t="shared" si="232"/>
        <v/>
      </c>
      <c r="Z1016" s="24" t="str">
        <f t="shared" si="222"/>
        <v/>
      </c>
      <c r="AA1016" s="24" t="str">
        <f t="shared" si="230"/>
        <v/>
      </c>
      <c r="AC1016" s="24" t="str">
        <f t="shared" ca="1" si="233"/>
        <v/>
      </c>
      <c r="AD1016" s="24" t="str">
        <f t="shared" ca="1" si="233"/>
        <v/>
      </c>
      <c r="AE1016" s="24" t="str">
        <f t="shared" ca="1" si="233"/>
        <v/>
      </c>
      <c r="AF1016" s="24" t="str">
        <f t="shared" ca="1" si="233"/>
        <v/>
      </c>
      <c r="AG1016" s="24" t="str">
        <f t="shared" ca="1" si="233"/>
        <v/>
      </c>
      <c r="AH1016" s="24" t="str">
        <f t="shared" ca="1" si="233"/>
        <v/>
      </c>
    </row>
    <row r="1017" spans="16:34" x14ac:dyDescent="0.25">
      <c r="P1017" s="17">
        <v>1018</v>
      </c>
      <c r="Q1017" s="17">
        <f>VLOOKUP($P1017,valores_RSI!$B$3:$D$1417,3,FALSE)</f>
        <v>43.554861505823901</v>
      </c>
      <c r="R1017" s="17">
        <f t="shared" si="224"/>
        <v>80</v>
      </c>
      <c r="S1017" s="24">
        <f t="shared" si="225"/>
        <v>1285</v>
      </c>
      <c r="T1017" s="24">
        <f t="shared" si="225"/>
        <v>1384</v>
      </c>
      <c r="U1017" s="24">
        <f t="shared" si="226"/>
        <v>1385</v>
      </c>
      <c r="V1017" s="25" t="b">
        <f t="shared" si="220"/>
        <v>0</v>
      </c>
      <c r="W1017" s="24" t="b">
        <f t="shared" si="221"/>
        <v>0</v>
      </c>
      <c r="X1017" s="24" t="str">
        <f t="shared" si="232"/>
        <v/>
      </c>
      <c r="Y1017" s="24" t="str">
        <f t="shared" si="232"/>
        <v/>
      </c>
      <c r="Z1017" s="24" t="str">
        <f t="shared" si="222"/>
        <v/>
      </c>
      <c r="AA1017" s="24" t="str">
        <f t="shared" si="230"/>
        <v/>
      </c>
      <c r="AC1017" s="24" t="str">
        <f t="shared" ca="1" si="233"/>
        <v/>
      </c>
      <c r="AD1017" s="24" t="str">
        <f t="shared" ca="1" si="233"/>
        <v/>
      </c>
      <c r="AE1017" s="24" t="str">
        <f t="shared" ca="1" si="233"/>
        <v/>
      </c>
      <c r="AF1017" s="24" t="str">
        <f t="shared" ca="1" si="233"/>
        <v/>
      </c>
      <c r="AG1017" s="24" t="str">
        <f t="shared" ca="1" si="233"/>
        <v/>
      </c>
      <c r="AH1017" s="24" t="str">
        <f t="shared" ca="1" si="233"/>
        <v/>
      </c>
    </row>
    <row r="1018" spans="16:34" x14ac:dyDescent="0.25">
      <c r="P1018" s="17">
        <v>1019</v>
      </c>
      <c r="Q1018" s="17">
        <f>VLOOKUP($P1018,valores_RSI!$B$3:$D$1417,3,FALSE)</f>
        <v>40.656564359182497</v>
      </c>
      <c r="R1018" s="17">
        <f t="shared" si="224"/>
        <v>80</v>
      </c>
      <c r="S1018" s="24">
        <f t="shared" si="225"/>
        <v>1285</v>
      </c>
      <c r="T1018" s="24">
        <f t="shared" si="225"/>
        <v>1384</v>
      </c>
      <c r="U1018" s="24">
        <f t="shared" si="226"/>
        <v>1385</v>
      </c>
      <c r="V1018" s="25" t="b">
        <f t="shared" si="220"/>
        <v>0</v>
      </c>
      <c r="W1018" s="24" t="b">
        <f t="shared" si="221"/>
        <v>0</v>
      </c>
      <c r="X1018" s="24" t="str">
        <f t="shared" si="232"/>
        <v/>
      </c>
      <c r="Y1018" s="24" t="str">
        <f t="shared" si="232"/>
        <v/>
      </c>
      <c r="Z1018" s="24" t="str">
        <f t="shared" si="222"/>
        <v/>
      </c>
      <c r="AA1018" s="24" t="str">
        <f t="shared" si="230"/>
        <v/>
      </c>
      <c r="AC1018" s="24" t="str">
        <f t="shared" ca="1" si="233"/>
        <v/>
      </c>
      <c r="AD1018" s="24" t="str">
        <f t="shared" ca="1" si="233"/>
        <v/>
      </c>
      <c r="AE1018" s="24" t="str">
        <f t="shared" ca="1" si="233"/>
        <v/>
      </c>
      <c r="AF1018" s="24" t="str">
        <f t="shared" ca="1" si="233"/>
        <v/>
      </c>
      <c r="AG1018" s="24" t="str">
        <f t="shared" ca="1" si="233"/>
        <v/>
      </c>
      <c r="AH1018" s="24" t="str">
        <f t="shared" ca="1" si="233"/>
        <v/>
      </c>
    </row>
    <row r="1019" spans="16:34" x14ac:dyDescent="0.25">
      <c r="P1019" s="17">
        <v>1020</v>
      </c>
      <c r="Q1019" s="17">
        <f>VLOOKUP($P1019,valores_RSI!$B$3:$D$1417,3,FALSE)</f>
        <v>40.384608024128198</v>
      </c>
      <c r="R1019" s="17">
        <f t="shared" si="224"/>
        <v>80</v>
      </c>
      <c r="S1019" s="24">
        <f t="shared" si="225"/>
        <v>1285</v>
      </c>
      <c r="T1019" s="24">
        <f t="shared" si="225"/>
        <v>1384</v>
      </c>
      <c r="U1019" s="24">
        <f t="shared" si="226"/>
        <v>1385</v>
      </c>
      <c r="V1019" s="25" t="b">
        <f t="shared" si="220"/>
        <v>0</v>
      </c>
      <c r="W1019" s="24" t="b">
        <f t="shared" si="221"/>
        <v>0</v>
      </c>
      <c r="X1019" s="24" t="str">
        <f t="shared" si="232"/>
        <v/>
      </c>
      <c r="Y1019" s="24" t="str">
        <f t="shared" si="232"/>
        <v/>
      </c>
      <c r="Z1019" s="24" t="str">
        <f t="shared" si="222"/>
        <v/>
      </c>
      <c r="AA1019" s="24" t="str">
        <f t="shared" si="230"/>
        <v/>
      </c>
      <c r="AC1019" s="24" t="str">
        <f t="shared" ca="1" si="233"/>
        <v/>
      </c>
      <c r="AD1019" s="24" t="str">
        <f t="shared" ca="1" si="233"/>
        <v/>
      </c>
      <c r="AE1019" s="24" t="str">
        <f t="shared" ca="1" si="233"/>
        <v/>
      </c>
      <c r="AF1019" s="24" t="str">
        <f t="shared" ca="1" si="233"/>
        <v/>
      </c>
      <c r="AG1019" s="24" t="str">
        <f t="shared" ca="1" si="233"/>
        <v/>
      </c>
      <c r="AH1019" s="24" t="str">
        <f t="shared" ca="1" si="233"/>
        <v/>
      </c>
    </row>
    <row r="1020" spans="16:34" x14ac:dyDescent="0.25">
      <c r="P1020" s="17">
        <v>1021</v>
      </c>
      <c r="Q1020" s="17">
        <f>VLOOKUP($P1020,valores_RSI!$B$3:$D$1417,3,FALSE)</f>
        <v>40.350875515676996</v>
      </c>
      <c r="R1020" s="17">
        <f t="shared" si="224"/>
        <v>80</v>
      </c>
      <c r="S1020" s="24">
        <f t="shared" si="225"/>
        <v>1285</v>
      </c>
      <c r="T1020" s="24">
        <f t="shared" si="225"/>
        <v>1384</v>
      </c>
      <c r="U1020" s="24">
        <f t="shared" si="226"/>
        <v>1385</v>
      </c>
      <c r="V1020" s="25" t="b">
        <f t="shared" si="220"/>
        <v>0</v>
      </c>
      <c r="W1020" s="24" t="b">
        <f t="shared" si="221"/>
        <v>0</v>
      </c>
      <c r="X1020" s="24" t="str">
        <f t="shared" si="232"/>
        <v/>
      </c>
      <c r="Y1020" s="24" t="str">
        <f t="shared" si="232"/>
        <v/>
      </c>
      <c r="Z1020" s="24" t="str">
        <f t="shared" si="222"/>
        <v/>
      </c>
      <c r="AA1020" s="24" t="str">
        <f t="shared" si="230"/>
        <v/>
      </c>
      <c r="AC1020" s="24" t="str">
        <f t="shared" ca="1" si="233"/>
        <v/>
      </c>
      <c r="AD1020" s="24" t="str">
        <f t="shared" ca="1" si="233"/>
        <v/>
      </c>
      <c r="AE1020" s="24" t="str">
        <f t="shared" ca="1" si="233"/>
        <v/>
      </c>
      <c r="AF1020" s="24" t="str">
        <f t="shared" ca="1" si="233"/>
        <v/>
      </c>
      <c r="AG1020" s="24" t="str">
        <f t="shared" ca="1" si="233"/>
        <v/>
      </c>
      <c r="AH1020" s="24" t="str">
        <f t="shared" ca="1" si="233"/>
        <v/>
      </c>
    </row>
    <row r="1021" spans="16:34" x14ac:dyDescent="0.25">
      <c r="P1021" s="17">
        <v>1022</v>
      </c>
      <c r="Q1021" s="17">
        <f>VLOOKUP($P1021,valores_RSI!$B$3:$D$1417,3,FALSE)</f>
        <v>42.186237443937799</v>
      </c>
      <c r="R1021" s="17">
        <f t="shared" si="224"/>
        <v>80</v>
      </c>
      <c r="S1021" s="24">
        <f t="shared" si="225"/>
        <v>1285</v>
      </c>
      <c r="T1021" s="24">
        <f t="shared" si="225"/>
        <v>1384</v>
      </c>
      <c r="U1021" s="24">
        <f t="shared" si="226"/>
        <v>1385</v>
      </c>
      <c r="V1021" s="25" t="b">
        <f t="shared" si="220"/>
        <v>0</v>
      </c>
      <c r="W1021" s="24" t="b">
        <f t="shared" si="221"/>
        <v>0</v>
      </c>
      <c r="X1021" s="24" t="str">
        <f t="shared" si="232"/>
        <v/>
      </c>
      <c r="Y1021" s="24" t="str">
        <f t="shared" si="232"/>
        <v/>
      </c>
      <c r="Z1021" s="24" t="str">
        <f t="shared" si="222"/>
        <v/>
      </c>
      <c r="AA1021" s="24" t="str">
        <f t="shared" si="230"/>
        <v/>
      </c>
      <c r="AC1021" s="24" t="str">
        <f t="shared" ca="1" si="233"/>
        <v/>
      </c>
      <c r="AD1021" s="24" t="str">
        <f t="shared" ca="1" si="233"/>
        <v/>
      </c>
      <c r="AE1021" s="24" t="str">
        <f t="shared" ca="1" si="233"/>
        <v/>
      </c>
      <c r="AF1021" s="24" t="str">
        <f t="shared" ca="1" si="233"/>
        <v/>
      </c>
      <c r="AG1021" s="24" t="str">
        <f t="shared" ca="1" si="233"/>
        <v/>
      </c>
      <c r="AH1021" s="24" t="str">
        <f t="shared" ca="1" si="233"/>
        <v/>
      </c>
    </row>
    <row r="1022" spans="16:34" x14ac:dyDescent="0.25">
      <c r="P1022" s="17">
        <v>1023</v>
      </c>
      <c r="Q1022" s="17">
        <f>VLOOKUP($P1022,valores_RSI!$B$3:$D$1417,3,FALSE)</f>
        <v>55.132279104915</v>
      </c>
      <c r="R1022" s="17">
        <f t="shared" si="224"/>
        <v>80</v>
      </c>
      <c r="S1022" s="24">
        <f t="shared" si="225"/>
        <v>1285</v>
      </c>
      <c r="T1022" s="24">
        <f t="shared" si="225"/>
        <v>1384</v>
      </c>
      <c r="U1022" s="24">
        <f t="shared" si="226"/>
        <v>1385</v>
      </c>
      <c r="V1022" s="25" t="b">
        <f t="shared" si="220"/>
        <v>0</v>
      </c>
      <c r="W1022" s="24" t="b">
        <f t="shared" si="221"/>
        <v>0</v>
      </c>
      <c r="X1022" s="24" t="str">
        <f t="shared" si="232"/>
        <v/>
      </c>
      <c r="Y1022" s="24" t="str">
        <f t="shared" si="232"/>
        <v/>
      </c>
      <c r="Z1022" s="24" t="str">
        <f t="shared" si="222"/>
        <v/>
      </c>
      <c r="AA1022" s="24" t="str">
        <f t="shared" si="230"/>
        <v/>
      </c>
      <c r="AC1022" s="24" t="str">
        <f t="shared" ca="1" si="233"/>
        <v/>
      </c>
      <c r="AD1022" s="24" t="str">
        <f t="shared" ca="1" si="233"/>
        <v/>
      </c>
      <c r="AE1022" s="24" t="str">
        <f t="shared" ca="1" si="233"/>
        <v/>
      </c>
      <c r="AF1022" s="24" t="str">
        <f t="shared" ca="1" si="233"/>
        <v/>
      </c>
      <c r="AG1022" s="24" t="str">
        <f t="shared" ca="1" si="233"/>
        <v/>
      </c>
      <c r="AH1022" s="24" t="str">
        <f t="shared" ca="1" si="233"/>
        <v/>
      </c>
    </row>
    <row r="1023" spans="16:34" x14ac:dyDescent="0.25">
      <c r="P1023" s="17">
        <v>1024</v>
      </c>
      <c r="Q1023" s="17">
        <f>VLOOKUP($P1023,valores_RSI!$B$3:$D$1417,3,FALSE)</f>
        <v>56.202810117872801</v>
      </c>
      <c r="R1023" s="17">
        <f t="shared" si="224"/>
        <v>80</v>
      </c>
      <c r="S1023" s="24">
        <f t="shared" si="225"/>
        <v>1285</v>
      </c>
      <c r="T1023" s="24">
        <f t="shared" si="225"/>
        <v>1384</v>
      </c>
      <c r="U1023" s="24">
        <f t="shared" si="226"/>
        <v>1385</v>
      </c>
      <c r="V1023" s="25" t="b">
        <f t="shared" si="220"/>
        <v>0</v>
      </c>
      <c r="W1023" s="24" t="b">
        <f t="shared" si="221"/>
        <v>0</v>
      </c>
      <c r="X1023" s="24" t="str">
        <f t="shared" si="232"/>
        <v/>
      </c>
      <c r="Y1023" s="24" t="str">
        <f t="shared" si="232"/>
        <v/>
      </c>
      <c r="Z1023" s="24" t="str">
        <f t="shared" si="222"/>
        <v/>
      </c>
      <c r="AA1023" s="24" t="str">
        <f t="shared" si="230"/>
        <v/>
      </c>
      <c r="AC1023" s="24" t="str">
        <f t="shared" ca="1" si="233"/>
        <v/>
      </c>
      <c r="AD1023" s="24" t="str">
        <f t="shared" ca="1" si="233"/>
        <v/>
      </c>
      <c r="AE1023" s="24" t="str">
        <f t="shared" ca="1" si="233"/>
        <v/>
      </c>
      <c r="AF1023" s="24" t="str">
        <f t="shared" ca="1" si="233"/>
        <v/>
      </c>
      <c r="AG1023" s="24" t="str">
        <f t="shared" ca="1" si="233"/>
        <v/>
      </c>
      <c r="AH1023" s="24" t="str">
        <f t="shared" ca="1" si="233"/>
        <v/>
      </c>
    </row>
    <row r="1024" spans="16:34" x14ac:dyDescent="0.25">
      <c r="P1024" s="17">
        <v>1025</v>
      </c>
      <c r="Q1024" s="17">
        <f>VLOOKUP($P1024,valores_RSI!$B$3:$D$1417,3,FALSE)</f>
        <v>62.686549106197603</v>
      </c>
      <c r="R1024" s="17">
        <f t="shared" si="224"/>
        <v>80</v>
      </c>
      <c r="S1024" s="24">
        <f t="shared" si="225"/>
        <v>1285</v>
      </c>
      <c r="T1024" s="24">
        <f t="shared" si="225"/>
        <v>1384</v>
      </c>
      <c r="U1024" s="24">
        <f t="shared" si="226"/>
        <v>1385</v>
      </c>
      <c r="V1024" s="25" t="b">
        <f t="shared" si="220"/>
        <v>0</v>
      </c>
      <c r="W1024" s="24" t="b">
        <f t="shared" si="221"/>
        <v>0</v>
      </c>
      <c r="X1024" s="24" t="str">
        <f t="shared" si="232"/>
        <v/>
      </c>
      <c r="Y1024" s="24" t="str">
        <f t="shared" si="232"/>
        <v/>
      </c>
      <c r="Z1024" s="24" t="str">
        <f t="shared" si="222"/>
        <v/>
      </c>
      <c r="AA1024" s="24" t="str">
        <f t="shared" si="230"/>
        <v/>
      </c>
      <c r="AC1024" s="24" t="str">
        <f t="shared" ca="1" si="233"/>
        <v/>
      </c>
      <c r="AD1024" s="24" t="str">
        <f t="shared" ca="1" si="233"/>
        <v/>
      </c>
      <c r="AE1024" s="24" t="str">
        <f t="shared" ca="1" si="233"/>
        <v/>
      </c>
      <c r="AF1024" s="24" t="str">
        <f t="shared" ca="1" si="233"/>
        <v/>
      </c>
      <c r="AG1024" s="24" t="str">
        <f t="shared" ca="1" si="233"/>
        <v/>
      </c>
      <c r="AH1024" s="24" t="str">
        <f t="shared" ca="1" si="233"/>
        <v/>
      </c>
    </row>
    <row r="1025" spans="16:34" x14ac:dyDescent="0.25">
      <c r="P1025" s="17">
        <v>1026</v>
      </c>
      <c r="Q1025" s="17">
        <f>VLOOKUP($P1025,valores_RSI!$B$3:$D$1417,3,FALSE)</f>
        <v>67.793865158807407</v>
      </c>
      <c r="R1025" s="17">
        <f t="shared" si="224"/>
        <v>80</v>
      </c>
      <c r="S1025" s="24">
        <f t="shared" si="225"/>
        <v>1285</v>
      </c>
      <c r="T1025" s="24">
        <f t="shared" si="225"/>
        <v>1384</v>
      </c>
      <c r="U1025" s="24">
        <f t="shared" si="226"/>
        <v>1385</v>
      </c>
      <c r="V1025" s="25" t="b">
        <f t="shared" si="220"/>
        <v>0</v>
      </c>
      <c r="W1025" s="24" t="b">
        <f t="shared" si="221"/>
        <v>0</v>
      </c>
      <c r="X1025" s="24" t="str">
        <f t="shared" si="232"/>
        <v/>
      </c>
      <c r="Y1025" s="24" t="str">
        <f t="shared" si="232"/>
        <v/>
      </c>
      <c r="Z1025" s="24" t="str">
        <f t="shared" si="222"/>
        <v/>
      </c>
      <c r="AA1025" s="24" t="str">
        <f t="shared" si="230"/>
        <v/>
      </c>
      <c r="AC1025" s="24" t="str">
        <f t="shared" ca="1" si="233"/>
        <v/>
      </c>
      <c r="AD1025" s="24" t="str">
        <f t="shared" ca="1" si="233"/>
        <v/>
      </c>
      <c r="AE1025" s="24" t="str">
        <f t="shared" ca="1" si="233"/>
        <v/>
      </c>
      <c r="AF1025" s="24" t="str">
        <f t="shared" ca="1" si="233"/>
        <v/>
      </c>
      <c r="AG1025" s="24" t="str">
        <f t="shared" ca="1" si="233"/>
        <v/>
      </c>
      <c r="AH1025" s="24" t="str">
        <f t="shared" ca="1" si="233"/>
        <v/>
      </c>
    </row>
    <row r="1026" spans="16:34" x14ac:dyDescent="0.25">
      <c r="P1026" s="17">
        <v>1027</v>
      </c>
      <c r="Q1026" s="17">
        <f>VLOOKUP($P1026,valores_RSI!$B$3:$D$1417,3,FALSE)</f>
        <v>70.785655695608796</v>
      </c>
      <c r="R1026" s="17">
        <f t="shared" si="224"/>
        <v>80</v>
      </c>
      <c r="S1026" s="24">
        <f t="shared" si="225"/>
        <v>1285</v>
      </c>
      <c r="T1026" s="24">
        <f t="shared" si="225"/>
        <v>1384</v>
      </c>
      <c r="U1026" s="24">
        <f t="shared" si="226"/>
        <v>1385</v>
      </c>
      <c r="V1026" s="25" t="b">
        <f t="shared" si="220"/>
        <v>0</v>
      </c>
      <c r="W1026" s="24" t="b">
        <f t="shared" si="221"/>
        <v>0</v>
      </c>
      <c r="X1026" s="24" t="str">
        <f t="shared" si="232"/>
        <v/>
      </c>
      <c r="Y1026" s="24" t="str">
        <f t="shared" si="232"/>
        <v/>
      </c>
      <c r="Z1026" s="24" t="str">
        <f t="shared" si="222"/>
        <v/>
      </c>
      <c r="AA1026" s="24" t="str">
        <f t="shared" si="230"/>
        <v/>
      </c>
      <c r="AC1026" s="24" t="str">
        <f t="shared" ca="1" si="233"/>
        <v/>
      </c>
      <c r="AD1026" s="24" t="str">
        <f t="shared" ca="1" si="233"/>
        <v/>
      </c>
      <c r="AE1026" s="24" t="str">
        <f t="shared" ca="1" si="233"/>
        <v/>
      </c>
      <c r="AF1026" s="24" t="str">
        <f t="shared" ca="1" si="233"/>
        <v/>
      </c>
      <c r="AG1026" s="24" t="str">
        <f t="shared" ca="1" si="233"/>
        <v/>
      </c>
      <c r="AH1026" s="24" t="str">
        <f t="shared" ca="1" si="233"/>
        <v/>
      </c>
    </row>
    <row r="1027" spans="16:34" x14ac:dyDescent="0.25">
      <c r="P1027" s="17">
        <v>1028</v>
      </c>
      <c r="Q1027" s="17">
        <f>VLOOKUP($P1027,valores_RSI!$B$3:$D$1417,3,FALSE)</f>
        <v>70.896650719922405</v>
      </c>
      <c r="R1027" s="17">
        <f t="shared" si="224"/>
        <v>80</v>
      </c>
      <c r="S1027" s="24">
        <f t="shared" si="225"/>
        <v>1285</v>
      </c>
      <c r="T1027" s="24">
        <f t="shared" si="225"/>
        <v>1384</v>
      </c>
      <c r="U1027" s="24">
        <f t="shared" si="226"/>
        <v>1385</v>
      </c>
      <c r="V1027" s="25" t="b">
        <f t="shared" si="220"/>
        <v>0</v>
      </c>
      <c r="W1027" s="24" t="b">
        <f t="shared" si="221"/>
        <v>0</v>
      </c>
      <c r="X1027" s="24" t="str">
        <f t="shared" si="232"/>
        <v/>
      </c>
      <c r="Y1027" s="24" t="str">
        <f t="shared" si="232"/>
        <v/>
      </c>
      <c r="Z1027" s="24" t="str">
        <f t="shared" si="222"/>
        <v/>
      </c>
      <c r="AA1027" s="24" t="str">
        <f t="shared" si="230"/>
        <v/>
      </c>
      <c r="AC1027" s="24" t="str">
        <f t="shared" ca="1" si="233"/>
        <v/>
      </c>
      <c r="AD1027" s="24" t="str">
        <f t="shared" ca="1" si="233"/>
        <v/>
      </c>
      <c r="AE1027" s="24" t="str">
        <f t="shared" ca="1" si="233"/>
        <v/>
      </c>
      <c r="AF1027" s="24" t="str">
        <f t="shared" ca="1" si="233"/>
        <v/>
      </c>
      <c r="AG1027" s="24" t="str">
        <f t="shared" ca="1" si="233"/>
        <v/>
      </c>
      <c r="AH1027" s="24" t="str">
        <f t="shared" ca="1" si="233"/>
        <v/>
      </c>
    </row>
    <row r="1028" spans="16:34" x14ac:dyDescent="0.25">
      <c r="P1028" s="17">
        <v>1029</v>
      </c>
      <c r="Q1028" s="17">
        <f>VLOOKUP($P1028,valores_RSI!$B$3:$D$1417,3,FALSE)</f>
        <v>69.603165592647898</v>
      </c>
      <c r="R1028" s="17">
        <f t="shared" si="224"/>
        <v>80</v>
      </c>
      <c r="S1028" s="24">
        <f t="shared" si="225"/>
        <v>1285</v>
      </c>
      <c r="T1028" s="24">
        <f t="shared" si="225"/>
        <v>1384</v>
      </c>
      <c r="U1028" s="24">
        <f t="shared" si="226"/>
        <v>1385</v>
      </c>
      <c r="V1028" s="25" t="b">
        <f t="shared" si="220"/>
        <v>0</v>
      </c>
      <c r="W1028" s="24" t="b">
        <f t="shared" si="221"/>
        <v>0</v>
      </c>
      <c r="X1028" s="24" t="str">
        <f t="shared" ref="X1028:Y1047" si="234">IF($V1028,VLOOKUP($R1028,$B$5:$N$101,X$2,FALSE),"")</f>
        <v/>
      </c>
      <c r="Y1028" s="24" t="str">
        <f t="shared" si="234"/>
        <v/>
      </c>
      <c r="Z1028" s="24" t="str">
        <f t="shared" si="222"/>
        <v/>
      </c>
      <c r="AA1028" s="24" t="str">
        <f t="shared" si="230"/>
        <v/>
      </c>
      <c r="AC1028" s="24" t="str">
        <f t="shared" ca="1" si="233"/>
        <v/>
      </c>
      <c r="AD1028" s="24" t="str">
        <f t="shared" ca="1" si="233"/>
        <v/>
      </c>
      <c r="AE1028" s="24" t="str">
        <f t="shared" ca="1" si="233"/>
        <v/>
      </c>
      <c r="AF1028" s="24" t="str">
        <f t="shared" ca="1" si="233"/>
        <v/>
      </c>
      <c r="AG1028" s="24" t="str">
        <f t="shared" ca="1" si="233"/>
        <v/>
      </c>
      <c r="AH1028" s="24" t="str">
        <f t="shared" ca="1" si="233"/>
        <v/>
      </c>
    </row>
    <row r="1029" spans="16:34" x14ac:dyDescent="0.25">
      <c r="P1029" s="17">
        <v>1030</v>
      </c>
      <c r="Q1029" s="17">
        <f>VLOOKUP($P1029,valores_RSI!$B$3:$D$1417,3,FALSE)</f>
        <v>70.1823884473703</v>
      </c>
      <c r="R1029" s="17">
        <f t="shared" si="224"/>
        <v>80</v>
      </c>
      <c r="S1029" s="24">
        <f t="shared" si="225"/>
        <v>1285</v>
      </c>
      <c r="T1029" s="24">
        <f t="shared" si="225"/>
        <v>1384</v>
      </c>
      <c r="U1029" s="24">
        <f t="shared" si="226"/>
        <v>1385</v>
      </c>
      <c r="V1029" s="25" t="b">
        <f t="shared" si="220"/>
        <v>0</v>
      </c>
      <c r="W1029" s="24" t="b">
        <f t="shared" si="221"/>
        <v>0</v>
      </c>
      <c r="X1029" s="24" t="str">
        <f t="shared" si="234"/>
        <v/>
      </c>
      <c r="Y1029" s="24" t="str">
        <f t="shared" si="234"/>
        <v/>
      </c>
      <c r="Z1029" s="24" t="str">
        <f t="shared" si="222"/>
        <v/>
      </c>
      <c r="AA1029" s="24" t="str">
        <f t="shared" si="230"/>
        <v/>
      </c>
      <c r="AC1029" s="24" t="str">
        <f t="shared" ca="1" si="233"/>
        <v/>
      </c>
      <c r="AD1029" s="24" t="str">
        <f t="shared" ca="1" si="233"/>
        <v/>
      </c>
      <c r="AE1029" s="24" t="str">
        <f t="shared" ca="1" si="233"/>
        <v/>
      </c>
      <c r="AF1029" s="24" t="str">
        <f t="shared" ca="1" si="233"/>
        <v/>
      </c>
      <c r="AG1029" s="24" t="str">
        <f t="shared" ca="1" si="233"/>
        <v/>
      </c>
      <c r="AH1029" s="24" t="str">
        <f t="shared" ca="1" si="233"/>
        <v/>
      </c>
    </row>
    <row r="1030" spans="16:34" x14ac:dyDescent="0.25">
      <c r="P1030" s="17">
        <v>1031</v>
      </c>
      <c r="Q1030" s="17">
        <f>VLOOKUP($P1030,valores_RSI!$B$3:$D$1417,3,FALSE)</f>
        <v>70.015943238299499</v>
      </c>
      <c r="R1030" s="17">
        <f t="shared" si="224"/>
        <v>80</v>
      </c>
      <c r="S1030" s="24">
        <f t="shared" si="225"/>
        <v>1285</v>
      </c>
      <c r="T1030" s="24">
        <f t="shared" si="225"/>
        <v>1384</v>
      </c>
      <c r="U1030" s="24">
        <f t="shared" si="226"/>
        <v>1385</v>
      </c>
      <c r="V1030" s="25" t="b">
        <f t="shared" ref="V1030:V1093" si="235">$P1030&gt;=$T1030+$L$3</f>
        <v>0</v>
      </c>
      <c r="W1030" s="24" t="b">
        <f t="shared" ref="W1030:W1093" si="236">$P1030&gt;=U1030+$L$3</f>
        <v>0</v>
      </c>
      <c r="X1030" s="24" t="str">
        <f t="shared" si="234"/>
        <v/>
      </c>
      <c r="Y1030" s="24" t="str">
        <f t="shared" si="234"/>
        <v/>
      </c>
      <c r="Z1030" s="24" t="str">
        <f t="shared" ref="Z1030:Z1093" si="237">IF($V1030,P1030*X1030+Y1030,"")</f>
        <v/>
      </c>
      <c r="AA1030" s="24" t="str">
        <f t="shared" si="230"/>
        <v/>
      </c>
      <c r="AC1030" s="24" t="str">
        <f t="shared" ref="AC1030:AH1045" ca="1" si="238">IF($W1030,IF(OR(OFFSET($AA1030,AC$2,0)="abaixo",OFFSET($AA1030,AC$2,0)="abaixo mas menor que o break"),IF($AA1030="acima","cruzou_para_cima",""),""),"")</f>
        <v/>
      </c>
      <c r="AD1030" s="24" t="str">
        <f t="shared" ca="1" si="238"/>
        <v/>
      </c>
      <c r="AE1030" s="24" t="str">
        <f t="shared" ca="1" si="238"/>
        <v/>
      </c>
      <c r="AF1030" s="24" t="str">
        <f t="shared" ca="1" si="238"/>
        <v/>
      </c>
      <c r="AG1030" s="24" t="str">
        <f t="shared" ca="1" si="238"/>
        <v/>
      </c>
      <c r="AH1030" s="24" t="str">
        <f t="shared" ca="1" si="238"/>
        <v/>
      </c>
    </row>
    <row r="1031" spans="16:34" x14ac:dyDescent="0.25">
      <c r="P1031" s="17">
        <v>1032</v>
      </c>
      <c r="Q1031" s="17">
        <f>VLOOKUP($P1031,valores_RSI!$B$3:$D$1417,3,FALSE)</f>
        <v>72.442249210464794</v>
      </c>
      <c r="R1031" s="17">
        <f t="shared" ref="R1031:R1094" si="239">+R1030</f>
        <v>80</v>
      </c>
      <c r="S1031" s="24">
        <f t="shared" ref="S1031:T1094" si="240">+S1030</f>
        <v>1285</v>
      </c>
      <c r="T1031" s="24">
        <f t="shared" si="240"/>
        <v>1384</v>
      </c>
      <c r="U1031" s="24">
        <f t="shared" ref="U1031:U1094" si="241">+U1030</f>
        <v>1385</v>
      </c>
      <c r="V1031" s="25" t="b">
        <f t="shared" si="235"/>
        <v>0</v>
      </c>
      <c r="W1031" s="24" t="b">
        <f t="shared" si="236"/>
        <v>0</v>
      </c>
      <c r="X1031" s="24" t="str">
        <f t="shared" si="234"/>
        <v/>
      </c>
      <c r="Y1031" s="24" t="str">
        <f t="shared" si="234"/>
        <v/>
      </c>
      <c r="Z1031" s="24" t="str">
        <f t="shared" si="237"/>
        <v/>
      </c>
      <c r="AA1031" s="24" t="str">
        <f t="shared" si="230"/>
        <v/>
      </c>
      <c r="AC1031" s="24" t="str">
        <f t="shared" ca="1" si="238"/>
        <v/>
      </c>
      <c r="AD1031" s="24" t="str">
        <f t="shared" ca="1" si="238"/>
        <v/>
      </c>
      <c r="AE1031" s="24" t="str">
        <f t="shared" ca="1" si="238"/>
        <v/>
      </c>
      <c r="AF1031" s="24" t="str">
        <f t="shared" ca="1" si="238"/>
        <v/>
      </c>
      <c r="AG1031" s="24" t="str">
        <f t="shared" ca="1" si="238"/>
        <v/>
      </c>
      <c r="AH1031" s="24" t="str">
        <f t="shared" ca="1" si="238"/>
        <v/>
      </c>
    </row>
    <row r="1032" spans="16:34" x14ac:dyDescent="0.25">
      <c r="P1032" s="17">
        <v>1033</v>
      </c>
      <c r="Q1032" s="17">
        <f>VLOOKUP($P1032,valores_RSI!$B$3:$D$1417,3,FALSE)</f>
        <v>71.245722707431398</v>
      </c>
      <c r="R1032" s="17">
        <f t="shared" si="239"/>
        <v>80</v>
      </c>
      <c r="S1032" s="24">
        <f t="shared" si="240"/>
        <v>1285</v>
      </c>
      <c r="T1032" s="24">
        <f t="shared" si="240"/>
        <v>1384</v>
      </c>
      <c r="U1032" s="24">
        <f t="shared" si="241"/>
        <v>1385</v>
      </c>
      <c r="V1032" s="25" t="b">
        <f t="shared" si="235"/>
        <v>0</v>
      </c>
      <c r="W1032" s="24" t="b">
        <f t="shared" si="236"/>
        <v>0</v>
      </c>
      <c r="X1032" s="24" t="str">
        <f t="shared" si="234"/>
        <v/>
      </c>
      <c r="Y1032" s="24" t="str">
        <f t="shared" si="234"/>
        <v/>
      </c>
      <c r="Z1032" s="24" t="str">
        <f t="shared" si="237"/>
        <v/>
      </c>
      <c r="AA1032" s="24" t="str">
        <f t="shared" si="230"/>
        <v/>
      </c>
      <c r="AC1032" s="24" t="str">
        <f t="shared" ca="1" si="238"/>
        <v/>
      </c>
      <c r="AD1032" s="24" t="str">
        <f t="shared" ca="1" si="238"/>
        <v/>
      </c>
      <c r="AE1032" s="24" t="str">
        <f t="shared" ca="1" si="238"/>
        <v/>
      </c>
      <c r="AF1032" s="24" t="str">
        <f t="shared" ca="1" si="238"/>
        <v/>
      </c>
      <c r="AG1032" s="24" t="str">
        <f t="shared" ca="1" si="238"/>
        <v/>
      </c>
      <c r="AH1032" s="24" t="str">
        <f t="shared" ca="1" si="238"/>
        <v/>
      </c>
    </row>
    <row r="1033" spans="16:34" x14ac:dyDescent="0.25">
      <c r="P1033" s="17">
        <v>1034</v>
      </c>
      <c r="Q1033" s="17">
        <f>VLOOKUP($P1033,valores_RSI!$B$3:$D$1417,3,FALSE)</f>
        <v>71.221162150003195</v>
      </c>
      <c r="R1033" s="17">
        <f t="shared" si="239"/>
        <v>80</v>
      </c>
      <c r="S1033" s="24">
        <f t="shared" si="240"/>
        <v>1285</v>
      </c>
      <c r="T1033" s="24">
        <f t="shared" si="240"/>
        <v>1384</v>
      </c>
      <c r="U1033" s="24">
        <f t="shared" si="241"/>
        <v>1385</v>
      </c>
      <c r="V1033" s="25" t="b">
        <f t="shared" si="235"/>
        <v>0</v>
      </c>
      <c r="W1033" s="24" t="b">
        <f t="shared" si="236"/>
        <v>0</v>
      </c>
      <c r="X1033" s="24" t="str">
        <f t="shared" si="234"/>
        <v/>
      </c>
      <c r="Y1033" s="24" t="str">
        <f t="shared" si="234"/>
        <v/>
      </c>
      <c r="Z1033" s="24" t="str">
        <f t="shared" si="237"/>
        <v/>
      </c>
      <c r="AA1033" s="24" t="str">
        <f t="shared" si="230"/>
        <v/>
      </c>
      <c r="AC1033" s="24" t="str">
        <f t="shared" ca="1" si="238"/>
        <v/>
      </c>
      <c r="AD1033" s="24" t="str">
        <f t="shared" ca="1" si="238"/>
        <v/>
      </c>
      <c r="AE1033" s="24" t="str">
        <f t="shared" ca="1" si="238"/>
        <v/>
      </c>
      <c r="AF1033" s="24" t="str">
        <f t="shared" ca="1" si="238"/>
        <v/>
      </c>
      <c r="AG1033" s="24" t="str">
        <f t="shared" ca="1" si="238"/>
        <v/>
      </c>
      <c r="AH1033" s="24" t="str">
        <f t="shared" ca="1" si="238"/>
        <v/>
      </c>
    </row>
    <row r="1034" spans="16:34" x14ac:dyDescent="0.25">
      <c r="P1034" s="17">
        <v>1035</v>
      </c>
      <c r="Q1034" s="17">
        <f>VLOOKUP($P1034,valores_RSI!$B$3:$D$1417,3,FALSE)</f>
        <v>70.9231959187032</v>
      </c>
      <c r="R1034" s="17">
        <f t="shared" si="239"/>
        <v>80</v>
      </c>
      <c r="S1034" s="24">
        <f t="shared" si="240"/>
        <v>1285</v>
      </c>
      <c r="T1034" s="24">
        <f t="shared" si="240"/>
        <v>1384</v>
      </c>
      <c r="U1034" s="24">
        <f t="shared" si="241"/>
        <v>1385</v>
      </c>
      <c r="V1034" s="25" t="b">
        <f t="shared" si="235"/>
        <v>0</v>
      </c>
      <c r="W1034" s="24" t="b">
        <f t="shared" si="236"/>
        <v>0</v>
      </c>
      <c r="X1034" s="24" t="str">
        <f t="shared" si="234"/>
        <v/>
      </c>
      <c r="Y1034" s="24" t="str">
        <f t="shared" si="234"/>
        <v/>
      </c>
      <c r="Z1034" s="24" t="str">
        <f t="shared" si="237"/>
        <v/>
      </c>
      <c r="AA1034" s="24" t="str">
        <f t="shared" si="230"/>
        <v/>
      </c>
      <c r="AC1034" s="24" t="str">
        <f t="shared" ca="1" si="238"/>
        <v/>
      </c>
      <c r="AD1034" s="24" t="str">
        <f t="shared" ca="1" si="238"/>
        <v/>
      </c>
      <c r="AE1034" s="24" t="str">
        <f t="shared" ca="1" si="238"/>
        <v/>
      </c>
      <c r="AF1034" s="24" t="str">
        <f t="shared" ca="1" si="238"/>
        <v/>
      </c>
      <c r="AG1034" s="24" t="str">
        <f t="shared" ca="1" si="238"/>
        <v/>
      </c>
      <c r="AH1034" s="24" t="str">
        <f t="shared" ca="1" si="238"/>
        <v/>
      </c>
    </row>
    <row r="1035" spans="16:34" x14ac:dyDescent="0.25">
      <c r="P1035" s="17">
        <v>1036</v>
      </c>
      <c r="Q1035" s="17">
        <f>VLOOKUP($P1035,valores_RSI!$B$3:$D$1417,3,FALSE)</f>
        <v>72.9751292239648</v>
      </c>
      <c r="R1035" s="17">
        <f t="shared" si="239"/>
        <v>80</v>
      </c>
      <c r="S1035" s="24">
        <f t="shared" si="240"/>
        <v>1285</v>
      </c>
      <c r="T1035" s="24">
        <f t="shared" si="240"/>
        <v>1384</v>
      </c>
      <c r="U1035" s="24">
        <f t="shared" si="241"/>
        <v>1385</v>
      </c>
      <c r="V1035" s="25" t="b">
        <f t="shared" si="235"/>
        <v>0</v>
      </c>
      <c r="W1035" s="24" t="b">
        <f t="shared" si="236"/>
        <v>0</v>
      </c>
      <c r="X1035" s="24" t="str">
        <f t="shared" si="234"/>
        <v/>
      </c>
      <c r="Y1035" s="24" t="str">
        <f t="shared" si="234"/>
        <v/>
      </c>
      <c r="Z1035" s="24" t="str">
        <f t="shared" si="237"/>
        <v/>
      </c>
      <c r="AA1035" s="24" t="str">
        <f t="shared" si="230"/>
        <v/>
      </c>
      <c r="AC1035" s="24" t="str">
        <f t="shared" ca="1" si="238"/>
        <v/>
      </c>
      <c r="AD1035" s="24" t="str">
        <f t="shared" ca="1" si="238"/>
        <v/>
      </c>
      <c r="AE1035" s="24" t="str">
        <f t="shared" ca="1" si="238"/>
        <v/>
      </c>
      <c r="AF1035" s="24" t="str">
        <f t="shared" ca="1" si="238"/>
        <v/>
      </c>
      <c r="AG1035" s="24" t="str">
        <f t="shared" ca="1" si="238"/>
        <v/>
      </c>
      <c r="AH1035" s="24" t="str">
        <f t="shared" ca="1" si="238"/>
        <v/>
      </c>
    </row>
    <row r="1036" spans="16:34" x14ac:dyDescent="0.25">
      <c r="P1036" s="17">
        <v>1037</v>
      </c>
      <c r="Q1036" s="17">
        <f>VLOOKUP($P1036,valores_RSI!$B$3:$D$1417,3,FALSE)</f>
        <v>71.993649015452505</v>
      </c>
      <c r="R1036" s="17">
        <f t="shared" si="239"/>
        <v>80</v>
      </c>
      <c r="S1036" s="24">
        <f t="shared" si="240"/>
        <v>1285</v>
      </c>
      <c r="T1036" s="24">
        <f t="shared" si="240"/>
        <v>1384</v>
      </c>
      <c r="U1036" s="24">
        <f t="shared" si="241"/>
        <v>1385</v>
      </c>
      <c r="V1036" s="25" t="b">
        <f t="shared" si="235"/>
        <v>0</v>
      </c>
      <c r="W1036" s="24" t="b">
        <f t="shared" si="236"/>
        <v>0</v>
      </c>
      <c r="X1036" s="24" t="str">
        <f t="shared" si="234"/>
        <v/>
      </c>
      <c r="Y1036" s="24" t="str">
        <f t="shared" si="234"/>
        <v/>
      </c>
      <c r="Z1036" s="24" t="str">
        <f t="shared" si="237"/>
        <v/>
      </c>
      <c r="AA1036" s="24" t="str">
        <f t="shared" si="230"/>
        <v/>
      </c>
      <c r="AC1036" s="24" t="str">
        <f t="shared" ca="1" si="238"/>
        <v/>
      </c>
      <c r="AD1036" s="24" t="str">
        <f t="shared" ca="1" si="238"/>
        <v/>
      </c>
      <c r="AE1036" s="24" t="str">
        <f t="shared" ca="1" si="238"/>
        <v/>
      </c>
      <c r="AF1036" s="24" t="str">
        <f t="shared" ca="1" si="238"/>
        <v/>
      </c>
      <c r="AG1036" s="24" t="str">
        <f t="shared" ca="1" si="238"/>
        <v/>
      </c>
      <c r="AH1036" s="24" t="str">
        <f t="shared" ca="1" si="238"/>
        <v/>
      </c>
    </row>
    <row r="1037" spans="16:34" x14ac:dyDescent="0.25">
      <c r="P1037" s="17">
        <v>1038</v>
      </c>
      <c r="Q1037" s="17">
        <f>VLOOKUP($P1037,valores_RSI!$B$3:$D$1417,3,FALSE)</f>
        <v>72.509938724748906</v>
      </c>
      <c r="R1037" s="17">
        <f t="shared" si="239"/>
        <v>80</v>
      </c>
      <c r="S1037" s="24">
        <f t="shared" si="240"/>
        <v>1285</v>
      </c>
      <c r="T1037" s="24">
        <f t="shared" si="240"/>
        <v>1384</v>
      </c>
      <c r="U1037" s="24">
        <f t="shared" si="241"/>
        <v>1385</v>
      </c>
      <c r="V1037" s="25" t="b">
        <f t="shared" si="235"/>
        <v>0</v>
      </c>
      <c r="W1037" s="24" t="b">
        <f t="shared" si="236"/>
        <v>0</v>
      </c>
      <c r="X1037" s="24" t="str">
        <f t="shared" si="234"/>
        <v/>
      </c>
      <c r="Y1037" s="24" t="str">
        <f t="shared" si="234"/>
        <v/>
      </c>
      <c r="Z1037" s="24" t="str">
        <f t="shared" si="237"/>
        <v/>
      </c>
      <c r="AA1037" s="24" t="str">
        <f t="shared" si="230"/>
        <v/>
      </c>
      <c r="AC1037" s="24" t="str">
        <f t="shared" ca="1" si="238"/>
        <v/>
      </c>
      <c r="AD1037" s="24" t="str">
        <f t="shared" ca="1" si="238"/>
        <v/>
      </c>
      <c r="AE1037" s="24" t="str">
        <f t="shared" ca="1" si="238"/>
        <v/>
      </c>
      <c r="AF1037" s="24" t="str">
        <f t="shared" ca="1" si="238"/>
        <v/>
      </c>
      <c r="AG1037" s="24" t="str">
        <f t="shared" ca="1" si="238"/>
        <v/>
      </c>
      <c r="AH1037" s="24" t="str">
        <f t="shared" ca="1" si="238"/>
        <v/>
      </c>
    </row>
    <row r="1038" spans="16:34" x14ac:dyDescent="0.25">
      <c r="P1038" s="17">
        <v>1039</v>
      </c>
      <c r="Q1038" s="17">
        <f>VLOOKUP($P1038,valores_RSI!$B$3:$D$1417,3,FALSE)</f>
        <v>67.682920801435102</v>
      </c>
      <c r="R1038" s="17">
        <f t="shared" si="239"/>
        <v>80</v>
      </c>
      <c r="S1038" s="24">
        <f t="shared" si="240"/>
        <v>1285</v>
      </c>
      <c r="T1038" s="24">
        <f t="shared" si="240"/>
        <v>1384</v>
      </c>
      <c r="U1038" s="24">
        <f t="shared" si="241"/>
        <v>1385</v>
      </c>
      <c r="V1038" s="25" t="b">
        <f t="shared" si="235"/>
        <v>0</v>
      </c>
      <c r="W1038" s="24" t="b">
        <f t="shared" si="236"/>
        <v>0</v>
      </c>
      <c r="X1038" s="24" t="str">
        <f t="shared" si="234"/>
        <v/>
      </c>
      <c r="Y1038" s="24" t="str">
        <f t="shared" si="234"/>
        <v/>
      </c>
      <c r="Z1038" s="24" t="str">
        <f t="shared" si="237"/>
        <v/>
      </c>
      <c r="AA1038" s="24" t="str">
        <f t="shared" si="230"/>
        <v/>
      </c>
      <c r="AC1038" s="24" t="str">
        <f t="shared" ca="1" si="238"/>
        <v/>
      </c>
      <c r="AD1038" s="24" t="str">
        <f t="shared" ca="1" si="238"/>
        <v/>
      </c>
      <c r="AE1038" s="24" t="str">
        <f t="shared" ca="1" si="238"/>
        <v/>
      </c>
      <c r="AF1038" s="24" t="str">
        <f t="shared" ca="1" si="238"/>
        <v/>
      </c>
      <c r="AG1038" s="24" t="str">
        <f t="shared" ca="1" si="238"/>
        <v/>
      </c>
      <c r="AH1038" s="24" t="str">
        <f t="shared" ca="1" si="238"/>
        <v/>
      </c>
    </row>
    <row r="1039" spans="16:34" x14ac:dyDescent="0.25">
      <c r="P1039" s="17">
        <v>1040</v>
      </c>
      <c r="Q1039" s="17">
        <f>VLOOKUP($P1039,valores_RSI!$B$3:$D$1417,3,FALSE)</f>
        <v>67.374816862698097</v>
      </c>
      <c r="R1039" s="17">
        <f t="shared" si="239"/>
        <v>80</v>
      </c>
      <c r="S1039" s="24">
        <f t="shared" si="240"/>
        <v>1285</v>
      </c>
      <c r="T1039" s="24">
        <f t="shared" si="240"/>
        <v>1384</v>
      </c>
      <c r="U1039" s="24">
        <f t="shared" si="241"/>
        <v>1385</v>
      </c>
      <c r="V1039" s="25" t="b">
        <f t="shared" si="235"/>
        <v>0</v>
      </c>
      <c r="W1039" s="24" t="b">
        <f t="shared" si="236"/>
        <v>0</v>
      </c>
      <c r="X1039" s="24" t="str">
        <f t="shared" si="234"/>
        <v/>
      </c>
      <c r="Y1039" s="24" t="str">
        <f t="shared" si="234"/>
        <v/>
      </c>
      <c r="Z1039" s="24" t="str">
        <f t="shared" si="237"/>
        <v/>
      </c>
      <c r="AA1039" s="24" t="str">
        <f t="shared" si="230"/>
        <v/>
      </c>
      <c r="AC1039" s="24" t="str">
        <f t="shared" ca="1" si="238"/>
        <v/>
      </c>
      <c r="AD1039" s="24" t="str">
        <f t="shared" ca="1" si="238"/>
        <v/>
      </c>
      <c r="AE1039" s="24" t="str">
        <f t="shared" ca="1" si="238"/>
        <v/>
      </c>
      <c r="AF1039" s="24" t="str">
        <f t="shared" ca="1" si="238"/>
        <v/>
      </c>
      <c r="AG1039" s="24" t="str">
        <f t="shared" ca="1" si="238"/>
        <v/>
      </c>
      <c r="AH1039" s="24" t="str">
        <f t="shared" ca="1" si="238"/>
        <v/>
      </c>
    </row>
    <row r="1040" spans="16:34" x14ac:dyDescent="0.25">
      <c r="P1040" s="17">
        <v>1041</v>
      </c>
      <c r="Q1040" s="17">
        <f>VLOOKUP($P1040,valores_RSI!$B$3:$D$1417,3,FALSE)</f>
        <v>66.973893349623395</v>
      </c>
      <c r="R1040" s="17">
        <f t="shared" si="239"/>
        <v>80</v>
      </c>
      <c r="S1040" s="24">
        <f t="shared" si="240"/>
        <v>1285</v>
      </c>
      <c r="T1040" s="24">
        <f t="shared" si="240"/>
        <v>1384</v>
      </c>
      <c r="U1040" s="24">
        <f t="shared" si="241"/>
        <v>1385</v>
      </c>
      <c r="V1040" s="25" t="b">
        <f t="shared" si="235"/>
        <v>0</v>
      </c>
      <c r="W1040" s="24" t="b">
        <f t="shared" si="236"/>
        <v>0</v>
      </c>
      <c r="X1040" s="24" t="str">
        <f t="shared" si="234"/>
        <v/>
      </c>
      <c r="Y1040" s="24" t="str">
        <f t="shared" si="234"/>
        <v/>
      </c>
      <c r="Z1040" s="24" t="str">
        <f t="shared" si="237"/>
        <v/>
      </c>
      <c r="AA1040" s="24" t="str">
        <f t="shared" si="230"/>
        <v/>
      </c>
      <c r="AC1040" s="24" t="str">
        <f t="shared" ca="1" si="238"/>
        <v/>
      </c>
      <c r="AD1040" s="24" t="str">
        <f t="shared" ca="1" si="238"/>
        <v/>
      </c>
      <c r="AE1040" s="24" t="str">
        <f t="shared" ca="1" si="238"/>
        <v/>
      </c>
      <c r="AF1040" s="24" t="str">
        <f t="shared" ca="1" si="238"/>
        <v/>
      </c>
      <c r="AG1040" s="24" t="str">
        <f t="shared" ca="1" si="238"/>
        <v/>
      </c>
      <c r="AH1040" s="24" t="str">
        <f t="shared" ca="1" si="238"/>
        <v/>
      </c>
    </row>
    <row r="1041" spans="16:34" x14ac:dyDescent="0.25">
      <c r="P1041" s="17">
        <v>1042</v>
      </c>
      <c r="Q1041" s="17">
        <f>VLOOKUP($P1041,valores_RSI!$B$3:$D$1417,3,FALSE)</f>
        <v>66.407468975181303</v>
      </c>
      <c r="R1041" s="17">
        <f t="shared" si="239"/>
        <v>80</v>
      </c>
      <c r="S1041" s="24">
        <f t="shared" si="240"/>
        <v>1285</v>
      </c>
      <c r="T1041" s="24">
        <f t="shared" si="240"/>
        <v>1384</v>
      </c>
      <c r="U1041" s="24">
        <f t="shared" si="241"/>
        <v>1385</v>
      </c>
      <c r="V1041" s="25" t="b">
        <f t="shared" si="235"/>
        <v>0</v>
      </c>
      <c r="W1041" s="24" t="b">
        <f t="shared" si="236"/>
        <v>0</v>
      </c>
      <c r="X1041" s="24" t="str">
        <f t="shared" si="234"/>
        <v/>
      </c>
      <c r="Y1041" s="24" t="str">
        <f t="shared" si="234"/>
        <v/>
      </c>
      <c r="Z1041" s="24" t="str">
        <f t="shared" si="237"/>
        <v/>
      </c>
      <c r="AA1041" s="24" t="str">
        <f t="shared" si="230"/>
        <v/>
      </c>
      <c r="AC1041" s="24" t="str">
        <f t="shared" ca="1" si="238"/>
        <v/>
      </c>
      <c r="AD1041" s="24" t="str">
        <f t="shared" ca="1" si="238"/>
        <v/>
      </c>
      <c r="AE1041" s="24" t="str">
        <f t="shared" ca="1" si="238"/>
        <v/>
      </c>
      <c r="AF1041" s="24" t="str">
        <f t="shared" ca="1" si="238"/>
        <v/>
      </c>
      <c r="AG1041" s="24" t="str">
        <f t="shared" ca="1" si="238"/>
        <v/>
      </c>
      <c r="AH1041" s="24" t="str">
        <f t="shared" ca="1" si="238"/>
        <v/>
      </c>
    </row>
    <row r="1042" spans="16:34" x14ac:dyDescent="0.25">
      <c r="P1042" s="17">
        <v>1043</v>
      </c>
      <c r="Q1042" s="17">
        <f>VLOOKUP($P1042,valores_RSI!$B$3:$D$1417,3,FALSE)</f>
        <v>69.111105145742499</v>
      </c>
      <c r="R1042" s="17">
        <f t="shared" si="239"/>
        <v>80</v>
      </c>
      <c r="S1042" s="24">
        <f t="shared" si="240"/>
        <v>1285</v>
      </c>
      <c r="T1042" s="24">
        <f t="shared" si="240"/>
        <v>1384</v>
      </c>
      <c r="U1042" s="24">
        <f t="shared" si="241"/>
        <v>1385</v>
      </c>
      <c r="V1042" s="25" t="b">
        <f t="shared" si="235"/>
        <v>0</v>
      </c>
      <c r="W1042" s="24" t="b">
        <f t="shared" si="236"/>
        <v>0</v>
      </c>
      <c r="X1042" s="24" t="str">
        <f t="shared" si="234"/>
        <v/>
      </c>
      <c r="Y1042" s="24" t="str">
        <f t="shared" si="234"/>
        <v/>
      </c>
      <c r="Z1042" s="24" t="str">
        <f t="shared" si="237"/>
        <v/>
      </c>
      <c r="AA1042" s="24" t="str">
        <f t="shared" si="230"/>
        <v/>
      </c>
      <c r="AC1042" s="24" t="str">
        <f t="shared" ca="1" si="238"/>
        <v/>
      </c>
      <c r="AD1042" s="24" t="str">
        <f t="shared" ca="1" si="238"/>
        <v/>
      </c>
      <c r="AE1042" s="24" t="str">
        <f t="shared" ca="1" si="238"/>
        <v/>
      </c>
      <c r="AF1042" s="24" t="str">
        <f t="shared" ca="1" si="238"/>
        <v/>
      </c>
      <c r="AG1042" s="24" t="str">
        <f t="shared" ca="1" si="238"/>
        <v/>
      </c>
      <c r="AH1042" s="24" t="str">
        <f t="shared" ca="1" si="238"/>
        <v/>
      </c>
    </row>
    <row r="1043" spans="16:34" x14ac:dyDescent="0.25">
      <c r="P1043" s="17">
        <v>1044</v>
      </c>
      <c r="Q1043" s="17">
        <f>VLOOKUP($P1043,valores_RSI!$B$3:$D$1417,3,FALSE)</f>
        <v>67.673709831888303</v>
      </c>
      <c r="R1043" s="17">
        <f t="shared" si="239"/>
        <v>80</v>
      </c>
      <c r="S1043" s="24">
        <f t="shared" si="240"/>
        <v>1285</v>
      </c>
      <c r="T1043" s="24">
        <f t="shared" si="240"/>
        <v>1384</v>
      </c>
      <c r="U1043" s="24">
        <f t="shared" si="241"/>
        <v>1385</v>
      </c>
      <c r="V1043" s="25" t="b">
        <f t="shared" si="235"/>
        <v>0</v>
      </c>
      <c r="W1043" s="24" t="b">
        <f t="shared" si="236"/>
        <v>0</v>
      </c>
      <c r="X1043" s="24" t="str">
        <f t="shared" si="234"/>
        <v/>
      </c>
      <c r="Y1043" s="24" t="str">
        <f t="shared" si="234"/>
        <v/>
      </c>
      <c r="Z1043" s="24" t="str">
        <f t="shared" si="237"/>
        <v/>
      </c>
      <c r="AA1043" s="24" t="str">
        <f t="shared" si="230"/>
        <v/>
      </c>
      <c r="AC1043" s="24" t="str">
        <f t="shared" ca="1" si="238"/>
        <v/>
      </c>
      <c r="AD1043" s="24" t="str">
        <f t="shared" ca="1" si="238"/>
        <v/>
      </c>
      <c r="AE1043" s="24" t="str">
        <f t="shared" ca="1" si="238"/>
        <v/>
      </c>
      <c r="AF1043" s="24" t="str">
        <f t="shared" ca="1" si="238"/>
        <v/>
      </c>
      <c r="AG1043" s="24" t="str">
        <f t="shared" ca="1" si="238"/>
        <v/>
      </c>
      <c r="AH1043" s="24" t="str">
        <f t="shared" ca="1" si="238"/>
        <v/>
      </c>
    </row>
    <row r="1044" spans="16:34" x14ac:dyDescent="0.25">
      <c r="P1044" s="17">
        <v>1045</v>
      </c>
      <c r="Q1044" s="17">
        <f>VLOOKUP($P1044,valores_RSI!$B$3:$D$1417,3,FALSE)</f>
        <v>69.189996661780597</v>
      </c>
      <c r="R1044" s="17">
        <f t="shared" si="239"/>
        <v>80</v>
      </c>
      <c r="S1044" s="24">
        <f t="shared" si="240"/>
        <v>1285</v>
      </c>
      <c r="T1044" s="24">
        <f t="shared" si="240"/>
        <v>1384</v>
      </c>
      <c r="U1044" s="24">
        <f t="shared" si="241"/>
        <v>1385</v>
      </c>
      <c r="V1044" s="25" t="b">
        <f t="shared" si="235"/>
        <v>0</v>
      </c>
      <c r="W1044" s="24" t="b">
        <f t="shared" si="236"/>
        <v>0</v>
      </c>
      <c r="X1044" s="24" t="str">
        <f t="shared" si="234"/>
        <v/>
      </c>
      <c r="Y1044" s="24" t="str">
        <f t="shared" si="234"/>
        <v/>
      </c>
      <c r="Z1044" s="24" t="str">
        <f t="shared" si="237"/>
        <v/>
      </c>
      <c r="AA1044" s="24" t="str">
        <f t="shared" si="230"/>
        <v/>
      </c>
      <c r="AC1044" s="24" t="str">
        <f t="shared" ca="1" si="238"/>
        <v/>
      </c>
      <c r="AD1044" s="24" t="str">
        <f t="shared" ca="1" si="238"/>
        <v/>
      </c>
      <c r="AE1044" s="24" t="str">
        <f t="shared" ca="1" si="238"/>
        <v/>
      </c>
      <c r="AF1044" s="24" t="str">
        <f t="shared" ca="1" si="238"/>
        <v/>
      </c>
      <c r="AG1044" s="24" t="str">
        <f t="shared" ca="1" si="238"/>
        <v/>
      </c>
      <c r="AH1044" s="24" t="str">
        <f t="shared" ca="1" si="238"/>
        <v/>
      </c>
    </row>
    <row r="1045" spans="16:34" x14ac:dyDescent="0.25">
      <c r="P1045" s="17">
        <v>1046</v>
      </c>
      <c r="Q1045" s="17">
        <f>VLOOKUP($P1045,valores_RSI!$B$3:$D$1417,3,FALSE)</f>
        <v>69.085398713499004</v>
      </c>
      <c r="R1045" s="17">
        <f t="shared" si="239"/>
        <v>80</v>
      </c>
      <c r="S1045" s="24">
        <f t="shared" si="240"/>
        <v>1285</v>
      </c>
      <c r="T1045" s="24">
        <f t="shared" si="240"/>
        <v>1384</v>
      </c>
      <c r="U1045" s="24">
        <f t="shared" si="241"/>
        <v>1385</v>
      </c>
      <c r="V1045" s="25" t="b">
        <f t="shared" si="235"/>
        <v>0</v>
      </c>
      <c r="W1045" s="24" t="b">
        <f t="shared" si="236"/>
        <v>0</v>
      </c>
      <c r="X1045" s="24" t="str">
        <f t="shared" si="234"/>
        <v/>
      </c>
      <c r="Y1045" s="24" t="str">
        <f t="shared" si="234"/>
        <v/>
      </c>
      <c r="Z1045" s="24" t="str">
        <f t="shared" si="237"/>
        <v/>
      </c>
      <c r="AA1045" s="24" t="str">
        <f t="shared" si="230"/>
        <v/>
      </c>
      <c r="AC1045" s="24" t="str">
        <f t="shared" ca="1" si="238"/>
        <v/>
      </c>
      <c r="AD1045" s="24" t="str">
        <f t="shared" ca="1" si="238"/>
        <v/>
      </c>
      <c r="AE1045" s="24" t="str">
        <f t="shared" ca="1" si="238"/>
        <v/>
      </c>
      <c r="AF1045" s="24" t="str">
        <f t="shared" ca="1" si="238"/>
        <v/>
      </c>
      <c r="AG1045" s="24" t="str">
        <f t="shared" ca="1" si="238"/>
        <v/>
      </c>
      <c r="AH1045" s="24" t="str">
        <f t="shared" ca="1" si="238"/>
        <v/>
      </c>
    </row>
    <row r="1046" spans="16:34" x14ac:dyDescent="0.25">
      <c r="P1046" s="17">
        <v>1047</v>
      </c>
      <c r="Q1046" s="17">
        <f>VLOOKUP($P1046,valores_RSI!$B$3:$D$1417,3,FALSE)</f>
        <v>68.873654623184095</v>
      </c>
      <c r="R1046" s="17">
        <f t="shared" si="239"/>
        <v>80</v>
      </c>
      <c r="S1046" s="24">
        <f t="shared" si="240"/>
        <v>1285</v>
      </c>
      <c r="T1046" s="24">
        <f t="shared" si="240"/>
        <v>1384</v>
      </c>
      <c r="U1046" s="24">
        <f t="shared" si="241"/>
        <v>1385</v>
      </c>
      <c r="V1046" s="25" t="b">
        <f t="shared" si="235"/>
        <v>0</v>
      </c>
      <c r="W1046" s="24" t="b">
        <f t="shared" si="236"/>
        <v>0</v>
      </c>
      <c r="X1046" s="24" t="str">
        <f t="shared" si="234"/>
        <v/>
      </c>
      <c r="Y1046" s="24" t="str">
        <f t="shared" si="234"/>
        <v/>
      </c>
      <c r="Z1046" s="24" t="str">
        <f t="shared" si="237"/>
        <v/>
      </c>
      <c r="AA1046" s="24" t="str">
        <f t="shared" si="230"/>
        <v/>
      </c>
      <c r="AC1046" s="24" t="str">
        <f t="shared" ref="AC1046:AH1061" ca="1" si="242">IF($W1046,IF(OR(OFFSET($AA1046,AC$2,0)="abaixo",OFFSET($AA1046,AC$2,0)="abaixo mas menor que o break"),IF($AA1046="acima","cruzou_para_cima",""),""),"")</f>
        <v/>
      </c>
      <c r="AD1046" s="24" t="str">
        <f t="shared" ca="1" si="242"/>
        <v/>
      </c>
      <c r="AE1046" s="24" t="str">
        <f t="shared" ca="1" si="242"/>
        <v/>
      </c>
      <c r="AF1046" s="24" t="str">
        <f t="shared" ca="1" si="242"/>
        <v/>
      </c>
      <c r="AG1046" s="24" t="str">
        <f t="shared" ca="1" si="242"/>
        <v/>
      </c>
      <c r="AH1046" s="24" t="str">
        <f t="shared" ca="1" si="242"/>
        <v/>
      </c>
    </row>
    <row r="1047" spans="16:34" x14ac:dyDescent="0.25">
      <c r="P1047" s="17">
        <v>1048</v>
      </c>
      <c r="Q1047" s="17">
        <f>VLOOKUP($P1047,valores_RSI!$B$3:$D$1417,3,FALSE)</f>
        <v>69.954472570664393</v>
      </c>
      <c r="R1047" s="17">
        <f t="shared" si="239"/>
        <v>80</v>
      </c>
      <c r="S1047" s="24">
        <f t="shared" si="240"/>
        <v>1285</v>
      </c>
      <c r="T1047" s="24">
        <f t="shared" si="240"/>
        <v>1384</v>
      </c>
      <c r="U1047" s="24">
        <f t="shared" si="241"/>
        <v>1385</v>
      </c>
      <c r="V1047" s="25" t="b">
        <f t="shared" si="235"/>
        <v>0</v>
      </c>
      <c r="W1047" s="24" t="b">
        <f t="shared" si="236"/>
        <v>0</v>
      </c>
      <c r="X1047" s="24" t="str">
        <f t="shared" si="234"/>
        <v/>
      </c>
      <c r="Y1047" s="24" t="str">
        <f t="shared" si="234"/>
        <v/>
      </c>
      <c r="Z1047" s="24" t="str">
        <f t="shared" si="237"/>
        <v/>
      </c>
      <c r="AA1047" s="24" t="str">
        <f t="shared" si="230"/>
        <v/>
      </c>
      <c r="AC1047" s="24" t="str">
        <f t="shared" ca="1" si="242"/>
        <v/>
      </c>
      <c r="AD1047" s="24" t="str">
        <f t="shared" ca="1" si="242"/>
        <v/>
      </c>
      <c r="AE1047" s="24" t="str">
        <f t="shared" ca="1" si="242"/>
        <v/>
      </c>
      <c r="AF1047" s="24" t="str">
        <f t="shared" ca="1" si="242"/>
        <v/>
      </c>
      <c r="AG1047" s="24" t="str">
        <f t="shared" ca="1" si="242"/>
        <v/>
      </c>
      <c r="AH1047" s="24" t="str">
        <f t="shared" ca="1" si="242"/>
        <v/>
      </c>
    </row>
    <row r="1048" spans="16:34" x14ac:dyDescent="0.25">
      <c r="P1048" s="17">
        <v>1049</v>
      </c>
      <c r="Q1048" s="17">
        <f>VLOOKUP($P1048,valores_RSI!$B$3:$D$1417,3,FALSE)</f>
        <v>70.759768237561403</v>
      </c>
      <c r="R1048" s="17">
        <f t="shared" si="239"/>
        <v>80</v>
      </c>
      <c r="S1048" s="24">
        <f t="shared" si="240"/>
        <v>1285</v>
      </c>
      <c r="T1048" s="24">
        <f t="shared" si="240"/>
        <v>1384</v>
      </c>
      <c r="U1048" s="24">
        <f t="shared" si="241"/>
        <v>1385</v>
      </c>
      <c r="V1048" s="25" t="b">
        <f t="shared" si="235"/>
        <v>0</v>
      </c>
      <c r="W1048" s="24" t="b">
        <f t="shared" si="236"/>
        <v>0</v>
      </c>
      <c r="X1048" s="24" t="str">
        <f t="shared" ref="X1048:Y1067" si="243">IF($V1048,VLOOKUP($R1048,$B$5:$N$101,X$2,FALSE),"")</f>
        <v/>
      </c>
      <c r="Y1048" s="24" t="str">
        <f t="shared" si="243"/>
        <v/>
      </c>
      <c r="Z1048" s="24" t="str">
        <f t="shared" si="237"/>
        <v/>
      </c>
      <c r="AA1048" s="24" t="str">
        <f t="shared" si="230"/>
        <v/>
      </c>
      <c r="AC1048" s="24" t="str">
        <f t="shared" ca="1" si="242"/>
        <v/>
      </c>
      <c r="AD1048" s="24" t="str">
        <f t="shared" ca="1" si="242"/>
        <v/>
      </c>
      <c r="AE1048" s="24" t="str">
        <f t="shared" ca="1" si="242"/>
        <v/>
      </c>
      <c r="AF1048" s="24" t="str">
        <f t="shared" ca="1" si="242"/>
        <v/>
      </c>
      <c r="AG1048" s="24" t="str">
        <f t="shared" ca="1" si="242"/>
        <v/>
      </c>
      <c r="AH1048" s="24" t="str">
        <f t="shared" ca="1" si="242"/>
        <v/>
      </c>
    </row>
    <row r="1049" spans="16:34" x14ac:dyDescent="0.25">
      <c r="P1049" s="17">
        <v>1050</v>
      </c>
      <c r="Q1049" s="17">
        <f>VLOOKUP($P1049,valores_RSI!$B$3:$D$1417,3,FALSE)</f>
        <v>68.821584053453094</v>
      </c>
      <c r="R1049" s="17">
        <f t="shared" si="239"/>
        <v>80</v>
      </c>
      <c r="S1049" s="24">
        <f t="shared" si="240"/>
        <v>1285</v>
      </c>
      <c r="T1049" s="24">
        <f t="shared" si="240"/>
        <v>1384</v>
      </c>
      <c r="U1049" s="24">
        <f t="shared" si="241"/>
        <v>1385</v>
      </c>
      <c r="V1049" s="25" t="b">
        <f t="shared" si="235"/>
        <v>0</v>
      </c>
      <c r="W1049" s="24" t="b">
        <f t="shared" si="236"/>
        <v>0</v>
      </c>
      <c r="X1049" s="24" t="str">
        <f t="shared" si="243"/>
        <v/>
      </c>
      <c r="Y1049" s="24" t="str">
        <f t="shared" si="243"/>
        <v/>
      </c>
      <c r="Z1049" s="24" t="str">
        <f t="shared" si="237"/>
        <v/>
      </c>
      <c r="AA1049" s="24" t="str">
        <f t="shared" si="230"/>
        <v/>
      </c>
      <c r="AC1049" s="24" t="str">
        <f t="shared" ca="1" si="242"/>
        <v/>
      </c>
      <c r="AD1049" s="24" t="str">
        <f t="shared" ca="1" si="242"/>
        <v/>
      </c>
      <c r="AE1049" s="24" t="str">
        <f t="shared" ca="1" si="242"/>
        <v/>
      </c>
      <c r="AF1049" s="24" t="str">
        <f t="shared" ca="1" si="242"/>
        <v/>
      </c>
      <c r="AG1049" s="24" t="str">
        <f t="shared" ca="1" si="242"/>
        <v/>
      </c>
      <c r="AH1049" s="24" t="str">
        <f t="shared" ca="1" si="242"/>
        <v/>
      </c>
    </row>
    <row r="1050" spans="16:34" x14ac:dyDescent="0.25">
      <c r="P1050" s="17">
        <v>1051</v>
      </c>
      <c r="Q1050" s="17">
        <f>VLOOKUP($P1050,valores_RSI!$B$3:$D$1417,3,FALSE)</f>
        <v>63.760422086363597</v>
      </c>
      <c r="R1050" s="17">
        <f t="shared" si="239"/>
        <v>80</v>
      </c>
      <c r="S1050" s="24">
        <f t="shared" si="240"/>
        <v>1285</v>
      </c>
      <c r="T1050" s="24">
        <f t="shared" si="240"/>
        <v>1384</v>
      </c>
      <c r="U1050" s="24">
        <f t="shared" si="241"/>
        <v>1385</v>
      </c>
      <c r="V1050" s="25" t="b">
        <f t="shared" si="235"/>
        <v>0</v>
      </c>
      <c r="W1050" s="24" t="b">
        <f t="shared" si="236"/>
        <v>0</v>
      </c>
      <c r="X1050" s="24" t="str">
        <f t="shared" si="243"/>
        <v/>
      </c>
      <c r="Y1050" s="24" t="str">
        <f t="shared" si="243"/>
        <v/>
      </c>
      <c r="Z1050" s="24" t="str">
        <f t="shared" si="237"/>
        <v/>
      </c>
      <c r="AA1050" s="24" t="str">
        <f t="shared" si="230"/>
        <v/>
      </c>
      <c r="AC1050" s="24" t="str">
        <f t="shared" ca="1" si="242"/>
        <v/>
      </c>
      <c r="AD1050" s="24" t="str">
        <f t="shared" ca="1" si="242"/>
        <v/>
      </c>
      <c r="AE1050" s="24" t="str">
        <f t="shared" ca="1" si="242"/>
        <v/>
      </c>
      <c r="AF1050" s="24" t="str">
        <f t="shared" ca="1" si="242"/>
        <v/>
      </c>
      <c r="AG1050" s="24" t="str">
        <f t="shared" ca="1" si="242"/>
        <v/>
      </c>
      <c r="AH1050" s="24" t="str">
        <f t="shared" ca="1" si="242"/>
        <v/>
      </c>
    </row>
    <row r="1051" spans="16:34" x14ac:dyDescent="0.25">
      <c r="P1051" s="17">
        <v>1052</v>
      </c>
      <c r="Q1051" s="17">
        <f>VLOOKUP($P1051,valores_RSI!$B$3:$D$1417,3,FALSE)</f>
        <v>68.648196453139903</v>
      </c>
      <c r="R1051" s="17">
        <f t="shared" si="239"/>
        <v>80</v>
      </c>
      <c r="S1051" s="24">
        <f t="shared" si="240"/>
        <v>1285</v>
      </c>
      <c r="T1051" s="24">
        <f t="shared" si="240"/>
        <v>1384</v>
      </c>
      <c r="U1051" s="24">
        <f t="shared" si="241"/>
        <v>1385</v>
      </c>
      <c r="V1051" s="25" t="b">
        <f t="shared" si="235"/>
        <v>0</v>
      </c>
      <c r="W1051" s="24" t="b">
        <f t="shared" si="236"/>
        <v>0</v>
      </c>
      <c r="X1051" s="24" t="str">
        <f t="shared" si="243"/>
        <v/>
      </c>
      <c r="Y1051" s="24" t="str">
        <f t="shared" si="243"/>
        <v/>
      </c>
      <c r="Z1051" s="24" t="str">
        <f t="shared" si="237"/>
        <v/>
      </c>
      <c r="AA1051" s="24" t="str">
        <f t="shared" si="230"/>
        <v/>
      </c>
      <c r="AC1051" s="24" t="str">
        <f t="shared" ca="1" si="242"/>
        <v/>
      </c>
      <c r="AD1051" s="24" t="str">
        <f t="shared" ca="1" si="242"/>
        <v/>
      </c>
      <c r="AE1051" s="24" t="str">
        <f t="shared" ca="1" si="242"/>
        <v/>
      </c>
      <c r="AF1051" s="24" t="str">
        <f t="shared" ca="1" si="242"/>
        <v/>
      </c>
      <c r="AG1051" s="24" t="str">
        <f t="shared" ca="1" si="242"/>
        <v/>
      </c>
      <c r="AH1051" s="24" t="str">
        <f t="shared" ca="1" si="242"/>
        <v/>
      </c>
    </row>
    <row r="1052" spans="16:34" x14ac:dyDescent="0.25">
      <c r="P1052" s="17">
        <v>1053</v>
      </c>
      <c r="Q1052" s="17">
        <f>VLOOKUP($P1052,valores_RSI!$B$3:$D$1417,3,FALSE)</f>
        <v>61.730599410951001</v>
      </c>
      <c r="R1052" s="17">
        <f t="shared" si="239"/>
        <v>80</v>
      </c>
      <c r="S1052" s="24">
        <f t="shared" si="240"/>
        <v>1285</v>
      </c>
      <c r="T1052" s="24">
        <f t="shared" si="240"/>
        <v>1384</v>
      </c>
      <c r="U1052" s="24">
        <f t="shared" si="241"/>
        <v>1385</v>
      </c>
      <c r="V1052" s="25" t="b">
        <f t="shared" si="235"/>
        <v>0</v>
      </c>
      <c r="W1052" s="24" t="b">
        <f t="shared" si="236"/>
        <v>0</v>
      </c>
      <c r="X1052" s="24" t="str">
        <f t="shared" si="243"/>
        <v/>
      </c>
      <c r="Y1052" s="24" t="str">
        <f t="shared" si="243"/>
        <v/>
      </c>
      <c r="Z1052" s="24" t="str">
        <f t="shared" si="237"/>
        <v/>
      </c>
      <c r="AA1052" s="24" t="str">
        <f t="shared" si="230"/>
        <v/>
      </c>
      <c r="AC1052" s="24" t="str">
        <f t="shared" ca="1" si="242"/>
        <v/>
      </c>
      <c r="AD1052" s="24" t="str">
        <f t="shared" ca="1" si="242"/>
        <v/>
      </c>
      <c r="AE1052" s="24" t="str">
        <f t="shared" ca="1" si="242"/>
        <v/>
      </c>
      <c r="AF1052" s="24" t="str">
        <f t="shared" ca="1" si="242"/>
        <v/>
      </c>
      <c r="AG1052" s="24" t="str">
        <f t="shared" ca="1" si="242"/>
        <v/>
      </c>
      <c r="AH1052" s="24" t="str">
        <f t="shared" ca="1" si="242"/>
        <v/>
      </c>
    </row>
    <row r="1053" spans="16:34" x14ac:dyDescent="0.25">
      <c r="P1053" s="17">
        <v>1054</v>
      </c>
      <c r="Q1053" s="17">
        <f>VLOOKUP($P1053,valores_RSI!$B$3:$D$1417,3,FALSE)</f>
        <v>54.746841810032898</v>
      </c>
      <c r="R1053" s="17">
        <f t="shared" si="239"/>
        <v>80</v>
      </c>
      <c r="S1053" s="24">
        <f t="shared" si="240"/>
        <v>1285</v>
      </c>
      <c r="T1053" s="24">
        <f t="shared" si="240"/>
        <v>1384</v>
      </c>
      <c r="U1053" s="24">
        <f t="shared" si="241"/>
        <v>1385</v>
      </c>
      <c r="V1053" s="25" t="b">
        <f t="shared" si="235"/>
        <v>0</v>
      </c>
      <c r="W1053" s="24" t="b">
        <f t="shared" si="236"/>
        <v>0</v>
      </c>
      <c r="X1053" s="24" t="str">
        <f t="shared" si="243"/>
        <v/>
      </c>
      <c r="Y1053" s="24" t="str">
        <f t="shared" si="243"/>
        <v/>
      </c>
      <c r="Z1053" s="24" t="str">
        <f t="shared" si="237"/>
        <v/>
      </c>
      <c r="AA1053" s="24" t="str">
        <f t="shared" si="230"/>
        <v/>
      </c>
      <c r="AC1053" s="24" t="str">
        <f t="shared" ca="1" si="242"/>
        <v/>
      </c>
      <c r="AD1053" s="24" t="str">
        <f t="shared" ca="1" si="242"/>
        <v/>
      </c>
      <c r="AE1053" s="24" t="str">
        <f t="shared" ca="1" si="242"/>
        <v/>
      </c>
      <c r="AF1053" s="24" t="str">
        <f t="shared" ca="1" si="242"/>
        <v/>
      </c>
      <c r="AG1053" s="24" t="str">
        <f t="shared" ca="1" si="242"/>
        <v/>
      </c>
      <c r="AH1053" s="24" t="str">
        <f t="shared" ca="1" si="242"/>
        <v/>
      </c>
    </row>
    <row r="1054" spans="16:34" x14ac:dyDescent="0.25">
      <c r="P1054" s="17">
        <v>1055</v>
      </c>
      <c r="Q1054" s="17">
        <f>VLOOKUP($P1054,valores_RSI!$B$3:$D$1417,3,FALSE)</f>
        <v>52.120540988610799</v>
      </c>
      <c r="R1054" s="17">
        <f t="shared" si="239"/>
        <v>80</v>
      </c>
      <c r="S1054" s="24">
        <f t="shared" si="240"/>
        <v>1285</v>
      </c>
      <c r="T1054" s="24">
        <f t="shared" si="240"/>
        <v>1384</v>
      </c>
      <c r="U1054" s="24">
        <f t="shared" si="241"/>
        <v>1385</v>
      </c>
      <c r="V1054" s="25" t="b">
        <f t="shared" si="235"/>
        <v>0</v>
      </c>
      <c r="W1054" s="24" t="b">
        <f t="shared" si="236"/>
        <v>0</v>
      </c>
      <c r="X1054" s="24" t="str">
        <f t="shared" si="243"/>
        <v/>
      </c>
      <c r="Y1054" s="24" t="str">
        <f t="shared" si="243"/>
        <v/>
      </c>
      <c r="Z1054" s="24" t="str">
        <f t="shared" si="237"/>
        <v/>
      </c>
      <c r="AA1054" s="24" t="str">
        <f t="shared" si="230"/>
        <v/>
      </c>
      <c r="AC1054" s="24" t="str">
        <f t="shared" ca="1" si="242"/>
        <v/>
      </c>
      <c r="AD1054" s="24" t="str">
        <f t="shared" ca="1" si="242"/>
        <v/>
      </c>
      <c r="AE1054" s="24" t="str">
        <f t="shared" ca="1" si="242"/>
        <v/>
      </c>
      <c r="AF1054" s="24" t="str">
        <f t="shared" ca="1" si="242"/>
        <v/>
      </c>
      <c r="AG1054" s="24" t="str">
        <f t="shared" ca="1" si="242"/>
        <v/>
      </c>
      <c r="AH1054" s="24" t="str">
        <f t="shared" ca="1" si="242"/>
        <v/>
      </c>
    </row>
    <row r="1055" spans="16:34" x14ac:dyDescent="0.25">
      <c r="P1055" s="17">
        <v>1056</v>
      </c>
      <c r="Q1055" s="17">
        <f>VLOOKUP($P1055,valores_RSI!$B$3:$D$1417,3,FALSE)</f>
        <v>51.138956172269502</v>
      </c>
      <c r="R1055" s="17">
        <f t="shared" si="239"/>
        <v>80</v>
      </c>
      <c r="S1055" s="24">
        <f t="shared" si="240"/>
        <v>1285</v>
      </c>
      <c r="T1055" s="24">
        <f t="shared" si="240"/>
        <v>1384</v>
      </c>
      <c r="U1055" s="24">
        <f t="shared" si="241"/>
        <v>1385</v>
      </c>
      <c r="V1055" s="25" t="b">
        <f t="shared" si="235"/>
        <v>0</v>
      </c>
      <c r="W1055" s="24" t="b">
        <f t="shared" si="236"/>
        <v>0</v>
      </c>
      <c r="X1055" s="24" t="str">
        <f t="shared" si="243"/>
        <v/>
      </c>
      <c r="Y1055" s="24" t="str">
        <f t="shared" si="243"/>
        <v/>
      </c>
      <c r="Z1055" s="24" t="str">
        <f t="shared" si="237"/>
        <v/>
      </c>
      <c r="AA1055" s="24" t="str">
        <f t="shared" si="230"/>
        <v/>
      </c>
      <c r="AC1055" s="24" t="str">
        <f t="shared" ca="1" si="242"/>
        <v/>
      </c>
      <c r="AD1055" s="24" t="str">
        <f t="shared" ca="1" si="242"/>
        <v/>
      </c>
      <c r="AE1055" s="24" t="str">
        <f t="shared" ca="1" si="242"/>
        <v/>
      </c>
      <c r="AF1055" s="24" t="str">
        <f t="shared" ca="1" si="242"/>
        <v/>
      </c>
      <c r="AG1055" s="24" t="str">
        <f t="shared" ca="1" si="242"/>
        <v/>
      </c>
      <c r="AH1055" s="24" t="str">
        <f t="shared" ca="1" si="242"/>
        <v/>
      </c>
    </row>
    <row r="1056" spans="16:34" x14ac:dyDescent="0.25">
      <c r="P1056" s="17">
        <v>1057</v>
      </c>
      <c r="Q1056" s="17">
        <f>VLOOKUP($P1056,valores_RSI!$B$3:$D$1417,3,FALSE)</f>
        <v>49.046026380054997</v>
      </c>
      <c r="R1056" s="17">
        <f t="shared" si="239"/>
        <v>80</v>
      </c>
      <c r="S1056" s="24">
        <f t="shared" si="240"/>
        <v>1285</v>
      </c>
      <c r="T1056" s="24">
        <f t="shared" si="240"/>
        <v>1384</v>
      </c>
      <c r="U1056" s="24">
        <f t="shared" si="241"/>
        <v>1385</v>
      </c>
      <c r="V1056" s="25" t="b">
        <f t="shared" si="235"/>
        <v>0</v>
      </c>
      <c r="W1056" s="24" t="b">
        <f t="shared" si="236"/>
        <v>0</v>
      </c>
      <c r="X1056" s="24" t="str">
        <f t="shared" si="243"/>
        <v/>
      </c>
      <c r="Y1056" s="24" t="str">
        <f t="shared" si="243"/>
        <v/>
      </c>
      <c r="Z1056" s="24" t="str">
        <f t="shared" si="237"/>
        <v/>
      </c>
      <c r="AA1056" s="24" t="str">
        <f t="shared" si="230"/>
        <v/>
      </c>
      <c r="AC1056" s="24" t="str">
        <f t="shared" ca="1" si="242"/>
        <v/>
      </c>
      <c r="AD1056" s="24" t="str">
        <f t="shared" ca="1" si="242"/>
        <v/>
      </c>
      <c r="AE1056" s="24" t="str">
        <f t="shared" ca="1" si="242"/>
        <v/>
      </c>
      <c r="AF1056" s="24" t="str">
        <f t="shared" ca="1" si="242"/>
        <v/>
      </c>
      <c r="AG1056" s="24" t="str">
        <f t="shared" ca="1" si="242"/>
        <v/>
      </c>
      <c r="AH1056" s="24" t="str">
        <f t="shared" ca="1" si="242"/>
        <v/>
      </c>
    </row>
    <row r="1057" spans="16:34" x14ac:dyDescent="0.25">
      <c r="P1057" s="17">
        <v>1058</v>
      </c>
      <c r="Q1057" s="17">
        <f>VLOOKUP($P1057,valores_RSI!$B$3:$D$1417,3,FALSE)</f>
        <v>43.202424810513598</v>
      </c>
      <c r="R1057" s="17">
        <f t="shared" si="239"/>
        <v>80</v>
      </c>
      <c r="S1057" s="24">
        <f t="shared" si="240"/>
        <v>1285</v>
      </c>
      <c r="T1057" s="24">
        <f t="shared" si="240"/>
        <v>1384</v>
      </c>
      <c r="U1057" s="24">
        <f t="shared" si="241"/>
        <v>1385</v>
      </c>
      <c r="V1057" s="25" t="b">
        <f t="shared" si="235"/>
        <v>0</v>
      </c>
      <c r="W1057" s="24" t="b">
        <f t="shared" si="236"/>
        <v>0</v>
      </c>
      <c r="X1057" s="24" t="str">
        <f t="shared" si="243"/>
        <v/>
      </c>
      <c r="Y1057" s="24" t="str">
        <f t="shared" si="243"/>
        <v/>
      </c>
      <c r="Z1057" s="24" t="str">
        <f t="shared" si="237"/>
        <v/>
      </c>
      <c r="AA1057" s="24" t="str">
        <f t="shared" si="230"/>
        <v/>
      </c>
      <c r="AC1057" s="24" t="str">
        <f t="shared" ca="1" si="242"/>
        <v/>
      </c>
      <c r="AD1057" s="24" t="str">
        <f t="shared" ca="1" si="242"/>
        <v/>
      </c>
      <c r="AE1057" s="24" t="str">
        <f t="shared" ca="1" si="242"/>
        <v/>
      </c>
      <c r="AF1057" s="24" t="str">
        <f t="shared" ca="1" si="242"/>
        <v/>
      </c>
      <c r="AG1057" s="24" t="str">
        <f t="shared" ca="1" si="242"/>
        <v/>
      </c>
      <c r="AH1057" s="24" t="str">
        <f t="shared" ca="1" si="242"/>
        <v/>
      </c>
    </row>
    <row r="1058" spans="16:34" x14ac:dyDescent="0.25">
      <c r="P1058" s="17">
        <v>1059</v>
      </c>
      <c r="Q1058" s="17">
        <f>VLOOKUP($P1058,valores_RSI!$B$3:$D$1417,3,FALSE)</f>
        <v>40.114078299196201</v>
      </c>
      <c r="R1058" s="17">
        <f t="shared" si="239"/>
        <v>80</v>
      </c>
      <c r="S1058" s="24">
        <f t="shared" si="240"/>
        <v>1285</v>
      </c>
      <c r="T1058" s="24">
        <f t="shared" si="240"/>
        <v>1384</v>
      </c>
      <c r="U1058" s="24">
        <f t="shared" si="241"/>
        <v>1385</v>
      </c>
      <c r="V1058" s="25" t="b">
        <f t="shared" si="235"/>
        <v>0</v>
      </c>
      <c r="W1058" s="24" t="b">
        <f t="shared" si="236"/>
        <v>0</v>
      </c>
      <c r="X1058" s="24" t="str">
        <f t="shared" si="243"/>
        <v/>
      </c>
      <c r="Y1058" s="24" t="str">
        <f t="shared" si="243"/>
        <v/>
      </c>
      <c r="Z1058" s="24" t="str">
        <f t="shared" si="237"/>
        <v/>
      </c>
      <c r="AA1058" s="24" t="str">
        <f t="shared" ref="AA1058:AA1121" si="244">IF($V1058,IF(Q1058-Z1058&gt;=$L$2,"acima",IF(Q1058-Z1058&gt;0,"acima mas menor que o break",IF(Q1058-Z1058=0,"na reta",IF(Q1058-Z1058&gt;-$L$2,"abaixo mas menor que o break","abaixo")))),"")</f>
        <v/>
      </c>
      <c r="AC1058" s="24" t="str">
        <f t="shared" ca="1" si="242"/>
        <v/>
      </c>
      <c r="AD1058" s="24" t="str">
        <f t="shared" ca="1" si="242"/>
        <v/>
      </c>
      <c r="AE1058" s="24" t="str">
        <f t="shared" ca="1" si="242"/>
        <v/>
      </c>
      <c r="AF1058" s="24" t="str">
        <f t="shared" ca="1" si="242"/>
        <v/>
      </c>
      <c r="AG1058" s="24" t="str">
        <f t="shared" ca="1" si="242"/>
        <v/>
      </c>
      <c r="AH1058" s="24" t="str">
        <f t="shared" ca="1" si="242"/>
        <v/>
      </c>
    </row>
    <row r="1059" spans="16:34" x14ac:dyDescent="0.25">
      <c r="P1059" s="17">
        <v>1060</v>
      </c>
      <c r="Q1059" s="17">
        <f>VLOOKUP($P1059,valores_RSI!$B$3:$D$1417,3,FALSE)</f>
        <v>39.439246872127796</v>
      </c>
      <c r="R1059" s="17">
        <f t="shared" si="239"/>
        <v>80</v>
      </c>
      <c r="S1059" s="24">
        <f t="shared" si="240"/>
        <v>1285</v>
      </c>
      <c r="T1059" s="24">
        <f t="shared" si="240"/>
        <v>1384</v>
      </c>
      <c r="U1059" s="24">
        <f t="shared" si="241"/>
        <v>1385</v>
      </c>
      <c r="V1059" s="25" t="b">
        <f t="shared" si="235"/>
        <v>0</v>
      </c>
      <c r="W1059" s="24" t="b">
        <f t="shared" si="236"/>
        <v>0</v>
      </c>
      <c r="X1059" s="24" t="str">
        <f t="shared" si="243"/>
        <v/>
      </c>
      <c r="Y1059" s="24" t="str">
        <f t="shared" si="243"/>
        <v/>
      </c>
      <c r="Z1059" s="24" t="str">
        <f t="shared" si="237"/>
        <v/>
      </c>
      <c r="AA1059" s="24" t="str">
        <f t="shared" si="244"/>
        <v/>
      </c>
      <c r="AC1059" s="24" t="str">
        <f t="shared" ca="1" si="242"/>
        <v/>
      </c>
      <c r="AD1059" s="24" t="str">
        <f t="shared" ca="1" si="242"/>
        <v/>
      </c>
      <c r="AE1059" s="24" t="str">
        <f t="shared" ca="1" si="242"/>
        <v/>
      </c>
      <c r="AF1059" s="24" t="str">
        <f t="shared" ca="1" si="242"/>
        <v/>
      </c>
      <c r="AG1059" s="24" t="str">
        <f t="shared" ca="1" si="242"/>
        <v/>
      </c>
      <c r="AH1059" s="24" t="str">
        <f t="shared" ca="1" si="242"/>
        <v/>
      </c>
    </row>
    <row r="1060" spans="16:34" x14ac:dyDescent="0.25">
      <c r="P1060" s="17">
        <v>1061</v>
      </c>
      <c r="Q1060" s="17">
        <f>VLOOKUP($P1060,valores_RSI!$B$3:$D$1417,3,FALSE)</f>
        <v>49.530520706071002</v>
      </c>
      <c r="R1060" s="17">
        <f t="shared" si="239"/>
        <v>80</v>
      </c>
      <c r="S1060" s="24">
        <f t="shared" si="240"/>
        <v>1285</v>
      </c>
      <c r="T1060" s="24">
        <f t="shared" si="240"/>
        <v>1384</v>
      </c>
      <c r="U1060" s="24">
        <f t="shared" si="241"/>
        <v>1385</v>
      </c>
      <c r="V1060" s="25" t="b">
        <f t="shared" si="235"/>
        <v>0</v>
      </c>
      <c r="W1060" s="24" t="b">
        <f t="shared" si="236"/>
        <v>0</v>
      </c>
      <c r="X1060" s="24" t="str">
        <f t="shared" si="243"/>
        <v/>
      </c>
      <c r="Y1060" s="24" t="str">
        <f t="shared" si="243"/>
        <v/>
      </c>
      <c r="Z1060" s="24" t="str">
        <f t="shared" si="237"/>
        <v/>
      </c>
      <c r="AA1060" s="24" t="str">
        <f t="shared" si="244"/>
        <v/>
      </c>
      <c r="AC1060" s="24" t="str">
        <f t="shared" ca="1" si="242"/>
        <v/>
      </c>
      <c r="AD1060" s="24" t="str">
        <f t="shared" ca="1" si="242"/>
        <v/>
      </c>
      <c r="AE1060" s="24" t="str">
        <f t="shared" ca="1" si="242"/>
        <v/>
      </c>
      <c r="AF1060" s="24" t="str">
        <f t="shared" ca="1" si="242"/>
        <v/>
      </c>
      <c r="AG1060" s="24" t="str">
        <f t="shared" ca="1" si="242"/>
        <v/>
      </c>
      <c r="AH1060" s="24" t="str">
        <f t="shared" ca="1" si="242"/>
        <v/>
      </c>
    </row>
    <row r="1061" spans="16:34" x14ac:dyDescent="0.25">
      <c r="P1061" s="17">
        <v>1062</v>
      </c>
      <c r="Q1061" s="17">
        <f>VLOOKUP($P1061,valores_RSI!$B$3:$D$1417,3,FALSE)</f>
        <v>47.509892579344097</v>
      </c>
      <c r="R1061" s="17">
        <f t="shared" si="239"/>
        <v>80</v>
      </c>
      <c r="S1061" s="24">
        <f t="shared" si="240"/>
        <v>1285</v>
      </c>
      <c r="T1061" s="24">
        <f t="shared" si="240"/>
        <v>1384</v>
      </c>
      <c r="U1061" s="24">
        <f t="shared" si="241"/>
        <v>1385</v>
      </c>
      <c r="V1061" s="25" t="b">
        <f t="shared" si="235"/>
        <v>0</v>
      </c>
      <c r="W1061" s="24" t="b">
        <f t="shared" si="236"/>
        <v>0</v>
      </c>
      <c r="X1061" s="24" t="str">
        <f t="shared" si="243"/>
        <v/>
      </c>
      <c r="Y1061" s="24" t="str">
        <f t="shared" si="243"/>
        <v/>
      </c>
      <c r="Z1061" s="24" t="str">
        <f t="shared" si="237"/>
        <v/>
      </c>
      <c r="AA1061" s="24" t="str">
        <f t="shared" si="244"/>
        <v/>
      </c>
      <c r="AC1061" s="24" t="str">
        <f t="shared" ca="1" si="242"/>
        <v/>
      </c>
      <c r="AD1061" s="24" t="str">
        <f t="shared" ca="1" si="242"/>
        <v/>
      </c>
      <c r="AE1061" s="24" t="str">
        <f t="shared" ca="1" si="242"/>
        <v/>
      </c>
      <c r="AF1061" s="24" t="str">
        <f t="shared" ca="1" si="242"/>
        <v/>
      </c>
      <c r="AG1061" s="24" t="str">
        <f t="shared" ca="1" si="242"/>
        <v/>
      </c>
      <c r="AH1061" s="24" t="str">
        <f t="shared" ca="1" si="242"/>
        <v/>
      </c>
    </row>
    <row r="1062" spans="16:34" x14ac:dyDescent="0.25">
      <c r="P1062" s="17">
        <v>1063</v>
      </c>
      <c r="Q1062" s="17">
        <f>VLOOKUP($P1062,valores_RSI!$B$3:$D$1417,3,FALSE)</f>
        <v>49.428783102601699</v>
      </c>
      <c r="R1062" s="17">
        <f t="shared" si="239"/>
        <v>80</v>
      </c>
      <c r="S1062" s="24">
        <f t="shared" si="240"/>
        <v>1285</v>
      </c>
      <c r="T1062" s="24">
        <f t="shared" si="240"/>
        <v>1384</v>
      </c>
      <c r="U1062" s="24">
        <f t="shared" si="241"/>
        <v>1385</v>
      </c>
      <c r="V1062" s="25" t="b">
        <f t="shared" si="235"/>
        <v>0</v>
      </c>
      <c r="W1062" s="24" t="b">
        <f t="shared" si="236"/>
        <v>0</v>
      </c>
      <c r="X1062" s="24" t="str">
        <f t="shared" si="243"/>
        <v/>
      </c>
      <c r="Y1062" s="24" t="str">
        <f t="shared" si="243"/>
        <v/>
      </c>
      <c r="Z1062" s="24" t="str">
        <f t="shared" si="237"/>
        <v/>
      </c>
      <c r="AA1062" s="24" t="str">
        <f t="shared" si="244"/>
        <v/>
      </c>
      <c r="AC1062" s="24" t="str">
        <f t="shared" ref="AC1062:AH1077" ca="1" si="245">IF($W1062,IF(OR(OFFSET($AA1062,AC$2,0)="abaixo",OFFSET($AA1062,AC$2,0)="abaixo mas menor que o break"),IF($AA1062="acima","cruzou_para_cima",""),""),"")</f>
        <v/>
      </c>
      <c r="AD1062" s="24" t="str">
        <f t="shared" ca="1" si="245"/>
        <v/>
      </c>
      <c r="AE1062" s="24" t="str">
        <f t="shared" ca="1" si="245"/>
        <v/>
      </c>
      <c r="AF1062" s="24" t="str">
        <f t="shared" ca="1" si="245"/>
        <v/>
      </c>
      <c r="AG1062" s="24" t="str">
        <f t="shared" ca="1" si="245"/>
        <v/>
      </c>
      <c r="AH1062" s="24" t="str">
        <f t="shared" ca="1" si="245"/>
        <v/>
      </c>
    </row>
    <row r="1063" spans="16:34" x14ac:dyDescent="0.25">
      <c r="P1063" s="17">
        <v>1064</v>
      </c>
      <c r="Q1063" s="17">
        <f>VLOOKUP($P1063,valores_RSI!$B$3:$D$1417,3,FALSE)</f>
        <v>48.246294495269098</v>
      </c>
      <c r="R1063" s="17">
        <f t="shared" si="239"/>
        <v>80</v>
      </c>
      <c r="S1063" s="24">
        <f t="shared" si="240"/>
        <v>1285</v>
      </c>
      <c r="T1063" s="24">
        <f t="shared" si="240"/>
        <v>1384</v>
      </c>
      <c r="U1063" s="24">
        <f t="shared" si="241"/>
        <v>1385</v>
      </c>
      <c r="V1063" s="25" t="b">
        <f t="shared" si="235"/>
        <v>0</v>
      </c>
      <c r="W1063" s="24" t="b">
        <f t="shared" si="236"/>
        <v>0</v>
      </c>
      <c r="X1063" s="24" t="str">
        <f t="shared" si="243"/>
        <v/>
      </c>
      <c r="Y1063" s="24" t="str">
        <f t="shared" si="243"/>
        <v/>
      </c>
      <c r="Z1063" s="24" t="str">
        <f t="shared" si="237"/>
        <v/>
      </c>
      <c r="AA1063" s="24" t="str">
        <f t="shared" si="244"/>
        <v/>
      </c>
      <c r="AC1063" s="24" t="str">
        <f t="shared" ca="1" si="245"/>
        <v/>
      </c>
      <c r="AD1063" s="24" t="str">
        <f t="shared" ca="1" si="245"/>
        <v/>
      </c>
      <c r="AE1063" s="24" t="str">
        <f t="shared" ca="1" si="245"/>
        <v/>
      </c>
      <c r="AF1063" s="24" t="str">
        <f t="shared" ca="1" si="245"/>
        <v/>
      </c>
      <c r="AG1063" s="24" t="str">
        <f t="shared" ca="1" si="245"/>
        <v/>
      </c>
      <c r="AH1063" s="24" t="str">
        <f t="shared" ca="1" si="245"/>
        <v/>
      </c>
    </row>
    <row r="1064" spans="16:34" x14ac:dyDescent="0.25">
      <c r="P1064" s="17">
        <v>1065</v>
      </c>
      <c r="Q1064" s="17">
        <f>VLOOKUP($P1064,valores_RSI!$B$3:$D$1417,3,FALSE)</f>
        <v>46.436605760279498</v>
      </c>
      <c r="R1064" s="17">
        <f t="shared" si="239"/>
        <v>80</v>
      </c>
      <c r="S1064" s="24">
        <f t="shared" si="240"/>
        <v>1285</v>
      </c>
      <c r="T1064" s="24">
        <f t="shared" si="240"/>
        <v>1384</v>
      </c>
      <c r="U1064" s="24">
        <f t="shared" si="241"/>
        <v>1385</v>
      </c>
      <c r="V1064" s="25" t="b">
        <f t="shared" si="235"/>
        <v>0</v>
      </c>
      <c r="W1064" s="24" t="b">
        <f t="shared" si="236"/>
        <v>0</v>
      </c>
      <c r="X1064" s="24" t="str">
        <f t="shared" si="243"/>
        <v/>
      </c>
      <c r="Y1064" s="24" t="str">
        <f t="shared" si="243"/>
        <v/>
      </c>
      <c r="Z1064" s="24" t="str">
        <f t="shared" si="237"/>
        <v/>
      </c>
      <c r="AA1064" s="24" t="str">
        <f t="shared" si="244"/>
        <v/>
      </c>
      <c r="AC1064" s="24" t="str">
        <f t="shared" ca="1" si="245"/>
        <v/>
      </c>
      <c r="AD1064" s="24" t="str">
        <f t="shared" ca="1" si="245"/>
        <v/>
      </c>
      <c r="AE1064" s="24" t="str">
        <f t="shared" ca="1" si="245"/>
        <v/>
      </c>
      <c r="AF1064" s="24" t="str">
        <f t="shared" ca="1" si="245"/>
        <v/>
      </c>
      <c r="AG1064" s="24" t="str">
        <f t="shared" ca="1" si="245"/>
        <v/>
      </c>
      <c r="AH1064" s="24" t="str">
        <f t="shared" ca="1" si="245"/>
        <v/>
      </c>
    </row>
    <row r="1065" spans="16:34" x14ac:dyDescent="0.25">
      <c r="P1065" s="17">
        <v>1066</v>
      </c>
      <c r="Q1065" s="17">
        <f>VLOOKUP($P1065,valores_RSI!$B$3:$D$1417,3,FALSE)</f>
        <v>45.953970443595203</v>
      </c>
      <c r="R1065" s="17">
        <f t="shared" si="239"/>
        <v>80</v>
      </c>
      <c r="S1065" s="24">
        <f t="shared" si="240"/>
        <v>1285</v>
      </c>
      <c r="T1065" s="24">
        <f t="shared" si="240"/>
        <v>1384</v>
      </c>
      <c r="U1065" s="24">
        <f t="shared" si="241"/>
        <v>1385</v>
      </c>
      <c r="V1065" s="25" t="b">
        <f t="shared" si="235"/>
        <v>0</v>
      </c>
      <c r="W1065" s="24" t="b">
        <f t="shared" si="236"/>
        <v>0</v>
      </c>
      <c r="X1065" s="24" t="str">
        <f t="shared" si="243"/>
        <v/>
      </c>
      <c r="Y1065" s="24" t="str">
        <f t="shared" si="243"/>
        <v/>
      </c>
      <c r="Z1065" s="24" t="str">
        <f t="shared" si="237"/>
        <v/>
      </c>
      <c r="AA1065" s="24" t="str">
        <f t="shared" si="244"/>
        <v/>
      </c>
      <c r="AC1065" s="24" t="str">
        <f t="shared" ca="1" si="245"/>
        <v/>
      </c>
      <c r="AD1065" s="24" t="str">
        <f t="shared" ca="1" si="245"/>
        <v/>
      </c>
      <c r="AE1065" s="24" t="str">
        <f t="shared" ca="1" si="245"/>
        <v/>
      </c>
      <c r="AF1065" s="24" t="str">
        <f t="shared" ca="1" si="245"/>
        <v/>
      </c>
      <c r="AG1065" s="24" t="str">
        <f t="shared" ca="1" si="245"/>
        <v/>
      </c>
      <c r="AH1065" s="24" t="str">
        <f t="shared" ca="1" si="245"/>
        <v/>
      </c>
    </row>
    <row r="1066" spans="16:34" x14ac:dyDescent="0.25">
      <c r="P1066" s="17">
        <v>1067</v>
      </c>
      <c r="Q1066" s="17">
        <f>VLOOKUP($P1066,valores_RSI!$B$3:$D$1417,3,FALSE)</f>
        <v>51.494759638453402</v>
      </c>
      <c r="R1066" s="17">
        <f t="shared" si="239"/>
        <v>80</v>
      </c>
      <c r="S1066" s="24">
        <f t="shared" si="240"/>
        <v>1285</v>
      </c>
      <c r="T1066" s="24">
        <f t="shared" si="240"/>
        <v>1384</v>
      </c>
      <c r="U1066" s="24">
        <f t="shared" si="241"/>
        <v>1385</v>
      </c>
      <c r="V1066" s="25" t="b">
        <f t="shared" si="235"/>
        <v>0</v>
      </c>
      <c r="W1066" s="24" t="b">
        <f t="shared" si="236"/>
        <v>0</v>
      </c>
      <c r="X1066" s="24" t="str">
        <f t="shared" si="243"/>
        <v/>
      </c>
      <c r="Y1066" s="24" t="str">
        <f t="shared" si="243"/>
        <v/>
      </c>
      <c r="Z1066" s="24" t="str">
        <f t="shared" si="237"/>
        <v/>
      </c>
      <c r="AA1066" s="24" t="str">
        <f t="shared" si="244"/>
        <v/>
      </c>
      <c r="AC1066" s="24" t="str">
        <f t="shared" ca="1" si="245"/>
        <v/>
      </c>
      <c r="AD1066" s="24" t="str">
        <f t="shared" ca="1" si="245"/>
        <v/>
      </c>
      <c r="AE1066" s="24" t="str">
        <f t="shared" ca="1" si="245"/>
        <v/>
      </c>
      <c r="AF1066" s="24" t="str">
        <f t="shared" ca="1" si="245"/>
        <v/>
      </c>
      <c r="AG1066" s="24" t="str">
        <f t="shared" ca="1" si="245"/>
        <v/>
      </c>
      <c r="AH1066" s="24" t="str">
        <f t="shared" ca="1" si="245"/>
        <v/>
      </c>
    </row>
    <row r="1067" spans="16:34" x14ac:dyDescent="0.25">
      <c r="P1067" s="17">
        <v>1068</v>
      </c>
      <c r="Q1067" s="17">
        <f>VLOOKUP($P1067,valores_RSI!$B$3:$D$1417,3,FALSE)</f>
        <v>49.426112398943999</v>
      </c>
      <c r="R1067" s="17">
        <f t="shared" si="239"/>
        <v>80</v>
      </c>
      <c r="S1067" s="24">
        <f t="shared" si="240"/>
        <v>1285</v>
      </c>
      <c r="T1067" s="24">
        <f t="shared" si="240"/>
        <v>1384</v>
      </c>
      <c r="U1067" s="24">
        <f t="shared" si="241"/>
        <v>1385</v>
      </c>
      <c r="V1067" s="25" t="b">
        <f t="shared" si="235"/>
        <v>0</v>
      </c>
      <c r="W1067" s="24" t="b">
        <f t="shared" si="236"/>
        <v>0</v>
      </c>
      <c r="X1067" s="24" t="str">
        <f t="shared" si="243"/>
        <v/>
      </c>
      <c r="Y1067" s="24" t="str">
        <f t="shared" si="243"/>
        <v/>
      </c>
      <c r="Z1067" s="24" t="str">
        <f t="shared" si="237"/>
        <v/>
      </c>
      <c r="AA1067" s="24" t="str">
        <f t="shared" si="244"/>
        <v/>
      </c>
      <c r="AC1067" s="24" t="str">
        <f t="shared" ca="1" si="245"/>
        <v/>
      </c>
      <c r="AD1067" s="24" t="str">
        <f t="shared" ca="1" si="245"/>
        <v/>
      </c>
      <c r="AE1067" s="24" t="str">
        <f t="shared" ca="1" si="245"/>
        <v/>
      </c>
      <c r="AF1067" s="24" t="str">
        <f t="shared" ca="1" si="245"/>
        <v/>
      </c>
      <c r="AG1067" s="24" t="str">
        <f t="shared" ca="1" si="245"/>
        <v/>
      </c>
      <c r="AH1067" s="24" t="str">
        <f t="shared" ca="1" si="245"/>
        <v/>
      </c>
    </row>
    <row r="1068" spans="16:34" x14ac:dyDescent="0.25">
      <c r="P1068" s="17">
        <v>1069</v>
      </c>
      <c r="Q1068" s="17">
        <f>VLOOKUP($P1068,valores_RSI!$B$3:$D$1417,3,FALSE)</f>
        <v>48.199846459099597</v>
      </c>
      <c r="R1068" s="17">
        <f t="shared" si="239"/>
        <v>80</v>
      </c>
      <c r="S1068" s="24">
        <f t="shared" si="240"/>
        <v>1285</v>
      </c>
      <c r="T1068" s="24">
        <f t="shared" si="240"/>
        <v>1384</v>
      </c>
      <c r="U1068" s="24">
        <f t="shared" si="241"/>
        <v>1385</v>
      </c>
      <c r="V1068" s="25" t="b">
        <f t="shared" si="235"/>
        <v>0</v>
      </c>
      <c r="W1068" s="24" t="b">
        <f t="shared" si="236"/>
        <v>0</v>
      </c>
      <c r="X1068" s="24" t="str">
        <f t="shared" ref="X1068:Y1087" si="246">IF($V1068,VLOOKUP($R1068,$B$5:$N$101,X$2,FALSE),"")</f>
        <v/>
      </c>
      <c r="Y1068" s="24" t="str">
        <f t="shared" si="246"/>
        <v/>
      </c>
      <c r="Z1068" s="24" t="str">
        <f t="shared" si="237"/>
        <v/>
      </c>
      <c r="AA1068" s="24" t="str">
        <f t="shared" si="244"/>
        <v/>
      </c>
      <c r="AC1068" s="24" t="str">
        <f t="shared" ca="1" si="245"/>
        <v/>
      </c>
      <c r="AD1068" s="24" t="str">
        <f t="shared" ca="1" si="245"/>
        <v/>
      </c>
      <c r="AE1068" s="24" t="str">
        <f t="shared" ca="1" si="245"/>
        <v/>
      </c>
      <c r="AF1068" s="24" t="str">
        <f t="shared" ca="1" si="245"/>
        <v/>
      </c>
      <c r="AG1068" s="24" t="str">
        <f t="shared" ca="1" si="245"/>
        <v/>
      </c>
      <c r="AH1068" s="24" t="str">
        <f t="shared" ca="1" si="245"/>
        <v/>
      </c>
    </row>
    <row r="1069" spans="16:34" x14ac:dyDescent="0.25">
      <c r="P1069" s="17">
        <v>1070</v>
      </c>
      <c r="Q1069" s="17">
        <f>VLOOKUP($P1069,valores_RSI!$B$3:$D$1417,3,FALSE)</f>
        <v>46.1646709520505</v>
      </c>
      <c r="R1069" s="17">
        <f t="shared" si="239"/>
        <v>80</v>
      </c>
      <c r="S1069" s="24">
        <f t="shared" si="240"/>
        <v>1285</v>
      </c>
      <c r="T1069" s="24">
        <f t="shared" si="240"/>
        <v>1384</v>
      </c>
      <c r="U1069" s="24">
        <f t="shared" si="241"/>
        <v>1385</v>
      </c>
      <c r="V1069" s="25" t="b">
        <f t="shared" si="235"/>
        <v>0</v>
      </c>
      <c r="W1069" s="24" t="b">
        <f t="shared" si="236"/>
        <v>0</v>
      </c>
      <c r="X1069" s="24" t="str">
        <f t="shared" si="246"/>
        <v/>
      </c>
      <c r="Y1069" s="24" t="str">
        <f t="shared" si="246"/>
        <v/>
      </c>
      <c r="Z1069" s="24" t="str">
        <f t="shared" si="237"/>
        <v/>
      </c>
      <c r="AA1069" s="24" t="str">
        <f t="shared" si="244"/>
        <v/>
      </c>
      <c r="AC1069" s="24" t="str">
        <f t="shared" ca="1" si="245"/>
        <v/>
      </c>
      <c r="AD1069" s="24" t="str">
        <f t="shared" ca="1" si="245"/>
        <v/>
      </c>
      <c r="AE1069" s="24" t="str">
        <f t="shared" ca="1" si="245"/>
        <v/>
      </c>
      <c r="AF1069" s="24" t="str">
        <f t="shared" ca="1" si="245"/>
        <v/>
      </c>
      <c r="AG1069" s="24" t="str">
        <f t="shared" ca="1" si="245"/>
        <v/>
      </c>
      <c r="AH1069" s="24" t="str">
        <f t="shared" ca="1" si="245"/>
        <v/>
      </c>
    </row>
    <row r="1070" spans="16:34" x14ac:dyDescent="0.25">
      <c r="P1070" s="17">
        <v>1071</v>
      </c>
      <c r="Q1070" s="17">
        <f>VLOOKUP($P1070,valores_RSI!$B$3:$D$1417,3,FALSE)</f>
        <v>42.709096884879102</v>
      </c>
      <c r="R1070" s="17">
        <f t="shared" si="239"/>
        <v>80</v>
      </c>
      <c r="S1070" s="24">
        <f t="shared" si="240"/>
        <v>1285</v>
      </c>
      <c r="T1070" s="24">
        <f t="shared" si="240"/>
        <v>1384</v>
      </c>
      <c r="U1070" s="24">
        <f t="shared" si="241"/>
        <v>1385</v>
      </c>
      <c r="V1070" s="25" t="b">
        <f t="shared" si="235"/>
        <v>0</v>
      </c>
      <c r="W1070" s="24" t="b">
        <f t="shared" si="236"/>
        <v>0</v>
      </c>
      <c r="X1070" s="24" t="str">
        <f t="shared" si="246"/>
        <v/>
      </c>
      <c r="Y1070" s="24" t="str">
        <f t="shared" si="246"/>
        <v/>
      </c>
      <c r="Z1070" s="24" t="str">
        <f t="shared" si="237"/>
        <v/>
      </c>
      <c r="AA1070" s="24" t="str">
        <f t="shared" si="244"/>
        <v/>
      </c>
      <c r="AC1070" s="24" t="str">
        <f t="shared" ca="1" si="245"/>
        <v/>
      </c>
      <c r="AD1070" s="24" t="str">
        <f t="shared" ca="1" si="245"/>
        <v/>
      </c>
      <c r="AE1070" s="24" t="str">
        <f t="shared" ca="1" si="245"/>
        <v/>
      </c>
      <c r="AF1070" s="24" t="str">
        <f t="shared" ca="1" si="245"/>
        <v/>
      </c>
      <c r="AG1070" s="24" t="str">
        <f t="shared" ca="1" si="245"/>
        <v/>
      </c>
      <c r="AH1070" s="24" t="str">
        <f t="shared" ca="1" si="245"/>
        <v/>
      </c>
    </row>
    <row r="1071" spans="16:34" x14ac:dyDescent="0.25">
      <c r="P1071" s="17">
        <v>1072</v>
      </c>
      <c r="Q1071" s="17">
        <f>VLOOKUP($P1071,valores_RSI!$B$3:$D$1417,3,FALSE)</f>
        <v>42.147544409613303</v>
      </c>
      <c r="R1071" s="17">
        <f t="shared" si="239"/>
        <v>80</v>
      </c>
      <c r="S1071" s="24">
        <f t="shared" si="240"/>
        <v>1285</v>
      </c>
      <c r="T1071" s="24">
        <f t="shared" si="240"/>
        <v>1384</v>
      </c>
      <c r="U1071" s="24">
        <f t="shared" si="241"/>
        <v>1385</v>
      </c>
      <c r="V1071" s="25" t="b">
        <f t="shared" si="235"/>
        <v>0</v>
      </c>
      <c r="W1071" s="24" t="b">
        <f t="shared" si="236"/>
        <v>0</v>
      </c>
      <c r="X1071" s="24" t="str">
        <f t="shared" si="246"/>
        <v/>
      </c>
      <c r="Y1071" s="24" t="str">
        <f t="shared" si="246"/>
        <v/>
      </c>
      <c r="Z1071" s="24" t="str">
        <f t="shared" si="237"/>
        <v/>
      </c>
      <c r="AA1071" s="24" t="str">
        <f t="shared" si="244"/>
        <v/>
      </c>
      <c r="AC1071" s="24" t="str">
        <f t="shared" ca="1" si="245"/>
        <v/>
      </c>
      <c r="AD1071" s="24" t="str">
        <f t="shared" ca="1" si="245"/>
        <v/>
      </c>
      <c r="AE1071" s="24" t="str">
        <f t="shared" ca="1" si="245"/>
        <v/>
      </c>
      <c r="AF1071" s="24" t="str">
        <f t="shared" ca="1" si="245"/>
        <v/>
      </c>
      <c r="AG1071" s="24" t="str">
        <f t="shared" ca="1" si="245"/>
        <v/>
      </c>
      <c r="AH1071" s="24" t="str">
        <f t="shared" ca="1" si="245"/>
        <v/>
      </c>
    </row>
    <row r="1072" spans="16:34" x14ac:dyDescent="0.25">
      <c r="P1072" s="17">
        <v>1073</v>
      </c>
      <c r="Q1072" s="17">
        <f>VLOOKUP($P1072,valores_RSI!$B$3:$D$1417,3,FALSE)</f>
        <v>40.129212326216198</v>
      </c>
      <c r="R1072" s="17">
        <f t="shared" si="239"/>
        <v>80</v>
      </c>
      <c r="S1072" s="24">
        <f t="shared" si="240"/>
        <v>1285</v>
      </c>
      <c r="T1072" s="24">
        <f t="shared" si="240"/>
        <v>1384</v>
      </c>
      <c r="U1072" s="24">
        <f t="shared" si="241"/>
        <v>1385</v>
      </c>
      <c r="V1072" s="25" t="b">
        <f t="shared" si="235"/>
        <v>0</v>
      </c>
      <c r="W1072" s="24" t="b">
        <f t="shared" si="236"/>
        <v>0</v>
      </c>
      <c r="X1072" s="24" t="str">
        <f t="shared" si="246"/>
        <v/>
      </c>
      <c r="Y1072" s="24" t="str">
        <f t="shared" si="246"/>
        <v/>
      </c>
      <c r="Z1072" s="24" t="str">
        <f t="shared" si="237"/>
        <v/>
      </c>
      <c r="AA1072" s="24" t="str">
        <f t="shared" si="244"/>
        <v/>
      </c>
      <c r="AC1072" s="24" t="str">
        <f t="shared" ca="1" si="245"/>
        <v/>
      </c>
      <c r="AD1072" s="24" t="str">
        <f t="shared" ca="1" si="245"/>
        <v/>
      </c>
      <c r="AE1072" s="24" t="str">
        <f t="shared" ca="1" si="245"/>
        <v/>
      </c>
      <c r="AF1072" s="24" t="str">
        <f t="shared" ca="1" si="245"/>
        <v/>
      </c>
      <c r="AG1072" s="24" t="str">
        <f t="shared" ca="1" si="245"/>
        <v/>
      </c>
      <c r="AH1072" s="24" t="str">
        <f t="shared" ca="1" si="245"/>
        <v/>
      </c>
    </row>
    <row r="1073" spans="16:34" x14ac:dyDescent="0.25">
      <c r="P1073" s="17">
        <v>1074</v>
      </c>
      <c r="Q1073" s="17">
        <f>VLOOKUP($P1073,valores_RSI!$B$3:$D$1417,3,FALSE)</f>
        <v>46.020055880889501</v>
      </c>
      <c r="R1073" s="17">
        <f t="shared" si="239"/>
        <v>80</v>
      </c>
      <c r="S1073" s="24">
        <f t="shared" si="240"/>
        <v>1285</v>
      </c>
      <c r="T1073" s="24">
        <f t="shared" si="240"/>
        <v>1384</v>
      </c>
      <c r="U1073" s="24">
        <f t="shared" si="241"/>
        <v>1385</v>
      </c>
      <c r="V1073" s="25" t="b">
        <f t="shared" si="235"/>
        <v>0</v>
      </c>
      <c r="W1073" s="24" t="b">
        <f t="shared" si="236"/>
        <v>0</v>
      </c>
      <c r="X1073" s="24" t="str">
        <f t="shared" si="246"/>
        <v/>
      </c>
      <c r="Y1073" s="24" t="str">
        <f t="shared" si="246"/>
        <v/>
      </c>
      <c r="Z1073" s="24" t="str">
        <f t="shared" si="237"/>
        <v/>
      </c>
      <c r="AA1073" s="24" t="str">
        <f t="shared" si="244"/>
        <v/>
      </c>
      <c r="AC1073" s="24" t="str">
        <f t="shared" ca="1" si="245"/>
        <v/>
      </c>
      <c r="AD1073" s="24" t="str">
        <f t="shared" ca="1" si="245"/>
        <v/>
      </c>
      <c r="AE1073" s="24" t="str">
        <f t="shared" ca="1" si="245"/>
        <v/>
      </c>
      <c r="AF1073" s="24" t="str">
        <f t="shared" ca="1" si="245"/>
        <v/>
      </c>
      <c r="AG1073" s="24" t="str">
        <f t="shared" ca="1" si="245"/>
        <v/>
      </c>
      <c r="AH1073" s="24" t="str">
        <f t="shared" ca="1" si="245"/>
        <v/>
      </c>
    </row>
    <row r="1074" spans="16:34" x14ac:dyDescent="0.25">
      <c r="P1074" s="17">
        <v>1075</v>
      </c>
      <c r="Q1074" s="17">
        <f>VLOOKUP($P1074,valores_RSI!$B$3:$D$1417,3,FALSE)</f>
        <v>47.220409263057</v>
      </c>
      <c r="R1074" s="17">
        <f t="shared" si="239"/>
        <v>80</v>
      </c>
      <c r="S1074" s="24">
        <f t="shared" si="240"/>
        <v>1285</v>
      </c>
      <c r="T1074" s="24">
        <f t="shared" si="240"/>
        <v>1384</v>
      </c>
      <c r="U1074" s="24">
        <f t="shared" si="241"/>
        <v>1385</v>
      </c>
      <c r="V1074" s="25" t="b">
        <f t="shared" si="235"/>
        <v>0</v>
      </c>
      <c r="W1074" s="24" t="b">
        <f t="shared" si="236"/>
        <v>0</v>
      </c>
      <c r="X1074" s="24" t="str">
        <f t="shared" si="246"/>
        <v/>
      </c>
      <c r="Y1074" s="24" t="str">
        <f t="shared" si="246"/>
        <v/>
      </c>
      <c r="Z1074" s="24" t="str">
        <f t="shared" si="237"/>
        <v/>
      </c>
      <c r="AA1074" s="24" t="str">
        <f t="shared" si="244"/>
        <v/>
      </c>
      <c r="AC1074" s="24" t="str">
        <f t="shared" ca="1" si="245"/>
        <v/>
      </c>
      <c r="AD1074" s="24" t="str">
        <f t="shared" ca="1" si="245"/>
        <v/>
      </c>
      <c r="AE1074" s="24" t="str">
        <f t="shared" ca="1" si="245"/>
        <v/>
      </c>
      <c r="AF1074" s="24" t="str">
        <f t="shared" ca="1" si="245"/>
        <v/>
      </c>
      <c r="AG1074" s="24" t="str">
        <f t="shared" ca="1" si="245"/>
        <v/>
      </c>
      <c r="AH1074" s="24" t="str">
        <f t="shared" ca="1" si="245"/>
        <v/>
      </c>
    </row>
    <row r="1075" spans="16:34" x14ac:dyDescent="0.25">
      <c r="P1075" s="17">
        <v>1076</v>
      </c>
      <c r="Q1075" s="17">
        <f>VLOOKUP($P1075,valores_RSI!$B$3:$D$1417,3,FALSE)</f>
        <v>47.495117457747298</v>
      </c>
      <c r="R1075" s="17">
        <f t="shared" si="239"/>
        <v>80</v>
      </c>
      <c r="S1075" s="24">
        <f t="shared" si="240"/>
        <v>1285</v>
      </c>
      <c r="T1075" s="24">
        <f t="shared" si="240"/>
        <v>1384</v>
      </c>
      <c r="U1075" s="24">
        <f t="shared" si="241"/>
        <v>1385</v>
      </c>
      <c r="V1075" s="25" t="b">
        <f t="shared" si="235"/>
        <v>0</v>
      </c>
      <c r="W1075" s="24" t="b">
        <f t="shared" si="236"/>
        <v>0</v>
      </c>
      <c r="X1075" s="24" t="str">
        <f t="shared" si="246"/>
        <v/>
      </c>
      <c r="Y1075" s="24" t="str">
        <f t="shared" si="246"/>
        <v/>
      </c>
      <c r="Z1075" s="24" t="str">
        <f t="shared" si="237"/>
        <v/>
      </c>
      <c r="AA1075" s="24" t="str">
        <f t="shared" si="244"/>
        <v/>
      </c>
      <c r="AC1075" s="24" t="str">
        <f t="shared" ca="1" si="245"/>
        <v/>
      </c>
      <c r="AD1075" s="24" t="str">
        <f t="shared" ca="1" si="245"/>
        <v/>
      </c>
      <c r="AE1075" s="24" t="str">
        <f t="shared" ca="1" si="245"/>
        <v/>
      </c>
      <c r="AF1075" s="24" t="str">
        <f t="shared" ca="1" si="245"/>
        <v/>
      </c>
      <c r="AG1075" s="24" t="str">
        <f t="shared" ca="1" si="245"/>
        <v/>
      </c>
      <c r="AH1075" s="24" t="str">
        <f t="shared" ca="1" si="245"/>
        <v/>
      </c>
    </row>
    <row r="1076" spans="16:34" x14ac:dyDescent="0.25">
      <c r="P1076" s="17">
        <v>1077</v>
      </c>
      <c r="Q1076" s="17">
        <f>VLOOKUP($P1076,valores_RSI!$B$3:$D$1417,3,FALSE)</f>
        <v>50.159550357199002</v>
      </c>
      <c r="R1076" s="17">
        <f t="shared" si="239"/>
        <v>80</v>
      </c>
      <c r="S1076" s="24">
        <f t="shared" si="240"/>
        <v>1285</v>
      </c>
      <c r="T1076" s="24">
        <f t="shared" si="240"/>
        <v>1384</v>
      </c>
      <c r="U1076" s="24">
        <f t="shared" si="241"/>
        <v>1385</v>
      </c>
      <c r="V1076" s="25" t="b">
        <f t="shared" si="235"/>
        <v>0</v>
      </c>
      <c r="W1076" s="24" t="b">
        <f t="shared" si="236"/>
        <v>0</v>
      </c>
      <c r="X1076" s="24" t="str">
        <f t="shared" si="246"/>
        <v/>
      </c>
      <c r="Y1076" s="24" t="str">
        <f t="shared" si="246"/>
        <v/>
      </c>
      <c r="Z1076" s="24" t="str">
        <f t="shared" si="237"/>
        <v/>
      </c>
      <c r="AA1076" s="24" t="str">
        <f t="shared" si="244"/>
        <v/>
      </c>
      <c r="AC1076" s="24" t="str">
        <f t="shared" ca="1" si="245"/>
        <v/>
      </c>
      <c r="AD1076" s="24" t="str">
        <f t="shared" ca="1" si="245"/>
        <v/>
      </c>
      <c r="AE1076" s="24" t="str">
        <f t="shared" ca="1" si="245"/>
        <v/>
      </c>
      <c r="AF1076" s="24" t="str">
        <f t="shared" ca="1" si="245"/>
        <v/>
      </c>
      <c r="AG1076" s="24" t="str">
        <f t="shared" ca="1" si="245"/>
        <v/>
      </c>
      <c r="AH1076" s="24" t="str">
        <f t="shared" ca="1" si="245"/>
        <v/>
      </c>
    </row>
    <row r="1077" spans="16:34" x14ac:dyDescent="0.25">
      <c r="P1077" s="17">
        <v>1078</v>
      </c>
      <c r="Q1077" s="17">
        <f>VLOOKUP($P1077,valores_RSI!$B$3:$D$1417,3,FALSE)</f>
        <v>50.191331045648603</v>
      </c>
      <c r="R1077" s="17">
        <f t="shared" si="239"/>
        <v>80</v>
      </c>
      <c r="S1077" s="24">
        <f t="shared" si="240"/>
        <v>1285</v>
      </c>
      <c r="T1077" s="24">
        <f t="shared" si="240"/>
        <v>1384</v>
      </c>
      <c r="U1077" s="24">
        <f t="shared" si="241"/>
        <v>1385</v>
      </c>
      <c r="V1077" s="25" t="b">
        <f t="shared" si="235"/>
        <v>0</v>
      </c>
      <c r="W1077" s="24" t="b">
        <f t="shared" si="236"/>
        <v>0</v>
      </c>
      <c r="X1077" s="24" t="str">
        <f t="shared" si="246"/>
        <v/>
      </c>
      <c r="Y1077" s="24" t="str">
        <f t="shared" si="246"/>
        <v/>
      </c>
      <c r="Z1077" s="24" t="str">
        <f t="shared" si="237"/>
        <v/>
      </c>
      <c r="AA1077" s="24" t="str">
        <f t="shared" si="244"/>
        <v/>
      </c>
      <c r="AC1077" s="24" t="str">
        <f t="shared" ca="1" si="245"/>
        <v/>
      </c>
      <c r="AD1077" s="24" t="str">
        <f t="shared" ca="1" si="245"/>
        <v/>
      </c>
      <c r="AE1077" s="24" t="str">
        <f t="shared" ca="1" si="245"/>
        <v/>
      </c>
      <c r="AF1077" s="24" t="str">
        <f t="shared" ca="1" si="245"/>
        <v/>
      </c>
      <c r="AG1077" s="24" t="str">
        <f t="shared" ca="1" si="245"/>
        <v/>
      </c>
      <c r="AH1077" s="24" t="str">
        <f t="shared" ca="1" si="245"/>
        <v/>
      </c>
    </row>
    <row r="1078" spans="16:34" x14ac:dyDescent="0.25">
      <c r="P1078" s="17">
        <v>1079</v>
      </c>
      <c r="Q1078" s="17">
        <f>VLOOKUP($P1078,valores_RSI!$B$3:$D$1417,3,FALSE)</f>
        <v>54.6907548545297</v>
      </c>
      <c r="R1078" s="17">
        <f t="shared" si="239"/>
        <v>80</v>
      </c>
      <c r="S1078" s="24">
        <f t="shared" si="240"/>
        <v>1285</v>
      </c>
      <c r="T1078" s="24">
        <f t="shared" si="240"/>
        <v>1384</v>
      </c>
      <c r="U1078" s="24">
        <f t="shared" si="241"/>
        <v>1385</v>
      </c>
      <c r="V1078" s="25" t="b">
        <f t="shared" si="235"/>
        <v>0</v>
      </c>
      <c r="W1078" s="24" t="b">
        <f t="shared" si="236"/>
        <v>0</v>
      </c>
      <c r="X1078" s="24" t="str">
        <f t="shared" si="246"/>
        <v/>
      </c>
      <c r="Y1078" s="24" t="str">
        <f t="shared" si="246"/>
        <v/>
      </c>
      <c r="Z1078" s="24" t="str">
        <f t="shared" si="237"/>
        <v/>
      </c>
      <c r="AA1078" s="24" t="str">
        <f t="shared" si="244"/>
        <v/>
      </c>
      <c r="AC1078" s="24" t="str">
        <f t="shared" ref="AC1078:AH1093" ca="1" si="247">IF($W1078,IF(OR(OFFSET($AA1078,AC$2,0)="abaixo",OFFSET($AA1078,AC$2,0)="abaixo mas menor que o break"),IF($AA1078="acima","cruzou_para_cima",""),""),"")</f>
        <v/>
      </c>
      <c r="AD1078" s="24" t="str">
        <f t="shared" ca="1" si="247"/>
        <v/>
      </c>
      <c r="AE1078" s="24" t="str">
        <f t="shared" ca="1" si="247"/>
        <v/>
      </c>
      <c r="AF1078" s="24" t="str">
        <f t="shared" ca="1" si="247"/>
        <v/>
      </c>
      <c r="AG1078" s="24" t="str">
        <f t="shared" ca="1" si="247"/>
        <v/>
      </c>
      <c r="AH1078" s="24" t="str">
        <f t="shared" ca="1" si="247"/>
        <v/>
      </c>
    </row>
    <row r="1079" spans="16:34" x14ac:dyDescent="0.25">
      <c r="P1079" s="17">
        <v>1080</v>
      </c>
      <c r="Q1079" s="17">
        <f>VLOOKUP($P1079,valores_RSI!$B$3:$D$1417,3,FALSE)</f>
        <v>55.158186700920197</v>
      </c>
      <c r="R1079" s="17">
        <f t="shared" si="239"/>
        <v>80</v>
      </c>
      <c r="S1079" s="24">
        <f t="shared" si="240"/>
        <v>1285</v>
      </c>
      <c r="T1079" s="24">
        <f t="shared" si="240"/>
        <v>1384</v>
      </c>
      <c r="U1079" s="24">
        <f t="shared" si="241"/>
        <v>1385</v>
      </c>
      <c r="V1079" s="25" t="b">
        <f t="shared" si="235"/>
        <v>0</v>
      </c>
      <c r="W1079" s="24" t="b">
        <f t="shared" si="236"/>
        <v>0</v>
      </c>
      <c r="X1079" s="24" t="str">
        <f t="shared" si="246"/>
        <v/>
      </c>
      <c r="Y1079" s="24" t="str">
        <f t="shared" si="246"/>
        <v/>
      </c>
      <c r="Z1079" s="24" t="str">
        <f t="shared" si="237"/>
        <v/>
      </c>
      <c r="AA1079" s="24" t="str">
        <f t="shared" si="244"/>
        <v/>
      </c>
      <c r="AC1079" s="24" t="str">
        <f t="shared" ca="1" si="247"/>
        <v/>
      </c>
      <c r="AD1079" s="24" t="str">
        <f t="shared" ca="1" si="247"/>
        <v/>
      </c>
      <c r="AE1079" s="24" t="str">
        <f t="shared" ca="1" si="247"/>
        <v/>
      </c>
      <c r="AF1079" s="24" t="str">
        <f t="shared" ca="1" si="247"/>
        <v/>
      </c>
      <c r="AG1079" s="24" t="str">
        <f t="shared" ca="1" si="247"/>
        <v/>
      </c>
      <c r="AH1079" s="24" t="str">
        <f t="shared" ca="1" si="247"/>
        <v/>
      </c>
    </row>
    <row r="1080" spans="16:34" x14ac:dyDescent="0.25">
      <c r="P1080" s="17">
        <v>1081</v>
      </c>
      <c r="Q1080" s="17">
        <f>VLOOKUP($P1080,valores_RSI!$B$3:$D$1417,3,FALSE)</f>
        <v>57.541901078371502</v>
      </c>
      <c r="R1080" s="17">
        <f t="shared" si="239"/>
        <v>80</v>
      </c>
      <c r="S1080" s="24">
        <f t="shared" si="240"/>
        <v>1285</v>
      </c>
      <c r="T1080" s="24">
        <f t="shared" si="240"/>
        <v>1384</v>
      </c>
      <c r="U1080" s="24">
        <f t="shared" si="241"/>
        <v>1385</v>
      </c>
      <c r="V1080" s="25" t="b">
        <f t="shared" si="235"/>
        <v>0</v>
      </c>
      <c r="W1080" s="24" t="b">
        <f t="shared" si="236"/>
        <v>0</v>
      </c>
      <c r="X1080" s="24" t="str">
        <f t="shared" si="246"/>
        <v/>
      </c>
      <c r="Y1080" s="24" t="str">
        <f t="shared" si="246"/>
        <v/>
      </c>
      <c r="Z1080" s="24" t="str">
        <f t="shared" si="237"/>
        <v/>
      </c>
      <c r="AA1080" s="24" t="str">
        <f t="shared" si="244"/>
        <v/>
      </c>
      <c r="AC1080" s="24" t="str">
        <f t="shared" ca="1" si="247"/>
        <v/>
      </c>
      <c r="AD1080" s="24" t="str">
        <f t="shared" ca="1" si="247"/>
        <v/>
      </c>
      <c r="AE1080" s="24" t="str">
        <f t="shared" ca="1" si="247"/>
        <v/>
      </c>
      <c r="AF1080" s="24" t="str">
        <f t="shared" ca="1" si="247"/>
        <v/>
      </c>
      <c r="AG1080" s="24" t="str">
        <f t="shared" ca="1" si="247"/>
        <v/>
      </c>
      <c r="AH1080" s="24" t="str">
        <f t="shared" ca="1" si="247"/>
        <v/>
      </c>
    </row>
    <row r="1081" spans="16:34" x14ac:dyDescent="0.25">
      <c r="P1081" s="17">
        <v>1082</v>
      </c>
      <c r="Q1081" s="17">
        <f>VLOOKUP($P1081,valores_RSI!$B$3:$D$1417,3,FALSE)</f>
        <v>58.241764863697902</v>
      </c>
      <c r="R1081" s="17">
        <f t="shared" si="239"/>
        <v>80</v>
      </c>
      <c r="S1081" s="24">
        <f t="shared" si="240"/>
        <v>1285</v>
      </c>
      <c r="T1081" s="24">
        <f t="shared" si="240"/>
        <v>1384</v>
      </c>
      <c r="U1081" s="24">
        <f t="shared" si="241"/>
        <v>1385</v>
      </c>
      <c r="V1081" s="25" t="b">
        <f t="shared" si="235"/>
        <v>0</v>
      </c>
      <c r="W1081" s="24" t="b">
        <f t="shared" si="236"/>
        <v>0</v>
      </c>
      <c r="X1081" s="24" t="str">
        <f t="shared" si="246"/>
        <v/>
      </c>
      <c r="Y1081" s="24" t="str">
        <f t="shared" si="246"/>
        <v/>
      </c>
      <c r="Z1081" s="24" t="str">
        <f t="shared" si="237"/>
        <v/>
      </c>
      <c r="AA1081" s="24" t="str">
        <f t="shared" si="244"/>
        <v/>
      </c>
      <c r="AC1081" s="24" t="str">
        <f t="shared" ca="1" si="247"/>
        <v/>
      </c>
      <c r="AD1081" s="24" t="str">
        <f t="shared" ca="1" si="247"/>
        <v/>
      </c>
      <c r="AE1081" s="24" t="str">
        <f t="shared" ca="1" si="247"/>
        <v/>
      </c>
      <c r="AF1081" s="24" t="str">
        <f t="shared" ca="1" si="247"/>
        <v/>
      </c>
      <c r="AG1081" s="24" t="str">
        <f t="shared" ca="1" si="247"/>
        <v/>
      </c>
      <c r="AH1081" s="24" t="str">
        <f t="shared" ca="1" si="247"/>
        <v/>
      </c>
    </row>
    <row r="1082" spans="16:34" x14ac:dyDescent="0.25">
      <c r="P1082" s="17">
        <v>1083</v>
      </c>
      <c r="Q1082" s="17">
        <f>VLOOKUP($P1082,valores_RSI!$B$3:$D$1417,3,FALSE)</f>
        <v>57.082751386840499</v>
      </c>
      <c r="R1082" s="17">
        <f t="shared" si="239"/>
        <v>80</v>
      </c>
      <c r="S1082" s="24">
        <f t="shared" si="240"/>
        <v>1285</v>
      </c>
      <c r="T1082" s="24">
        <f t="shared" si="240"/>
        <v>1384</v>
      </c>
      <c r="U1082" s="24">
        <f t="shared" si="241"/>
        <v>1385</v>
      </c>
      <c r="V1082" s="25" t="b">
        <f t="shared" si="235"/>
        <v>0</v>
      </c>
      <c r="W1082" s="24" t="b">
        <f t="shared" si="236"/>
        <v>0</v>
      </c>
      <c r="X1082" s="24" t="str">
        <f t="shared" si="246"/>
        <v/>
      </c>
      <c r="Y1082" s="24" t="str">
        <f t="shared" si="246"/>
        <v/>
      </c>
      <c r="Z1082" s="24" t="str">
        <f t="shared" si="237"/>
        <v/>
      </c>
      <c r="AA1082" s="24" t="str">
        <f t="shared" si="244"/>
        <v/>
      </c>
      <c r="AC1082" s="24" t="str">
        <f t="shared" ca="1" si="247"/>
        <v/>
      </c>
      <c r="AD1082" s="24" t="str">
        <f t="shared" ca="1" si="247"/>
        <v/>
      </c>
      <c r="AE1082" s="24" t="str">
        <f t="shared" ca="1" si="247"/>
        <v/>
      </c>
      <c r="AF1082" s="24" t="str">
        <f t="shared" ca="1" si="247"/>
        <v/>
      </c>
      <c r="AG1082" s="24" t="str">
        <f t="shared" ca="1" si="247"/>
        <v/>
      </c>
      <c r="AH1082" s="24" t="str">
        <f t="shared" ca="1" si="247"/>
        <v/>
      </c>
    </row>
    <row r="1083" spans="16:34" x14ac:dyDescent="0.25">
      <c r="P1083" s="17">
        <v>1084</v>
      </c>
      <c r="Q1083" s="17">
        <f>VLOOKUP($P1083,valores_RSI!$B$3:$D$1417,3,FALSE)</f>
        <v>54.704307070881001</v>
      </c>
      <c r="R1083" s="17">
        <f t="shared" si="239"/>
        <v>80</v>
      </c>
      <c r="S1083" s="24">
        <f t="shared" si="240"/>
        <v>1285</v>
      </c>
      <c r="T1083" s="24">
        <f t="shared" si="240"/>
        <v>1384</v>
      </c>
      <c r="U1083" s="24">
        <f t="shared" si="241"/>
        <v>1385</v>
      </c>
      <c r="V1083" s="25" t="b">
        <f t="shared" si="235"/>
        <v>0</v>
      </c>
      <c r="W1083" s="24" t="b">
        <f t="shared" si="236"/>
        <v>0</v>
      </c>
      <c r="X1083" s="24" t="str">
        <f t="shared" si="246"/>
        <v/>
      </c>
      <c r="Y1083" s="24" t="str">
        <f t="shared" si="246"/>
        <v/>
      </c>
      <c r="Z1083" s="24" t="str">
        <f t="shared" si="237"/>
        <v/>
      </c>
      <c r="AA1083" s="24" t="str">
        <f t="shared" si="244"/>
        <v/>
      </c>
      <c r="AC1083" s="24" t="str">
        <f t="shared" ca="1" si="247"/>
        <v/>
      </c>
      <c r="AD1083" s="24" t="str">
        <f t="shared" ca="1" si="247"/>
        <v/>
      </c>
      <c r="AE1083" s="24" t="str">
        <f t="shared" ca="1" si="247"/>
        <v/>
      </c>
      <c r="AF1083" s="24" t="str">
        <f t="shared" ca="1" si="247"/>
        <v/>
      </c>
      <c r="AG1083" s="24" t="str">
        <f t="shared" ca="1" si="247"/>
        <v/>
      </c>
      <c r="AH1083" s="24" t="str">
        <f t="shared" ca="1" si="247"/>
        <v/>
      </c>
    </row>
    <row r="1084" spans="16:34" x14ac:dyDescent="0.25">
      <c r="P1084" s="17">
        <v>1085</v>
      </c>
      <c r="Q1084" s="17">
        <f>VLOOKUP($P1084,valores_RSI!$B$3:$D$1417,3,FALSE)</f>
        <v>59.639302213806197</v>
      </c>
      <c r="R1084" s="17">
        <f t="shared" si="239"/>
        <v>80</v>
      </c>
      <c r="S1084" s="24">
        <f t="shared" si="240"/>
        <v>1285</v>
      </c>
      <c r="T1084" s="24">
        <f t="shared" si="240"/>
        <v>1384</v>
      </c>
      <c r="U1084" s="24">
        <f t="shared" si="241"/>
        <v>1385</v>
      </c>
      <c r="V1084" s="25" t="b">
        <f t="shared" si="235"/>
        <v>0</v>
      </c>
      <c r="W1084" s="24" t="b">
        <f t="shared" si="236"/>
        <v>0</v>
      </c>
      <c r="X1084" s="24" t="str">
        <f t="shared" si="246"/>
        <v/>
      </c>
      <c r="Y1084" s="24" t="str">
        <f t="shared" si="246"/>
        <v/>
      </c>
      <c r="Z1084" s="24" t="str">
        <f t="shared" si="237"/>
        <v/>
      </c>
      <c r="AA1084" s="24" t="str">
        <f t="shared" si="244"/>
        <v/>
      </c>
      <c r="AC1084" s="24" t="str">
        <f t="shared" ca="1" si="247"/>
        <v/>
      </c>
      <c r="AD1084" s="24" t="str">
        <f t="shared" ca="1" si="247"/>
        <v/>
      </c>
      <c r="AE1084" s="24" t="str">
        <f t="shared" ca="1" si="247"/>
        <v/>
      </c>
      <c r="AF1084" s="24" t="str">
        <f t="shared" ca="1" si="247"/>
        <v/>
      </c>
      <c r="AG1084" s="24" t="str">
        <f t="shared" ca="1" si="247"/>
        <v/>
      </c>
      <c r="AH1084" s="24" t="str">
        <f t="shared" ca="1" si="247"/>
        <v/>
      </c>
    </row>
    <row r="1085" spans="16:34" x14ac:dyDescent="0.25">
      <c r="P1085" s="17">
        <v>1086</v>
      </c>
      <c r="Q1085" s="17">
        <f>VLOOKUP($P1085,valores_RSI!$B$3:$D$1417,3,FALSE)</f>
        <v>64.0906063132865</v>
      </c>
      <c r="R1085" s="17">
        <f t="shared" si="239"/>
        <v>80</v>
      </c>
      <c r="S1085" s="24">
        <f t="shared" si="240"/>
        <v>1285</v>
      </c>
      <c r="T1085" s="24">
        <f t="shared" si="240"/>
        <v>1384</v>
      </c>
      <c r="U1085" s="24">
        <f t="shared" si="241"/>
        <v>1385</v>
      </c>
      <c r="V1085" s="25" t="b">
        <f t="shared" si="235"/>
        <v>0</v>
      </c>
      <c r="W1085" s="24" t="b">
        <f t="shared" si="236"/>
        <v>0</v>
      </c>
      <c r="X1085" s="24" t="str">
        <f t="shared" si="246"/>
        <v/>
      </c>
      <c r="Y1085" s="24" t="str">
        <f t="shared" si="246"/>
        <v/>
      </c>
      <c r="Z1085" s="24" t="str">
        <f t="shared" si="237"/>
        <v/>
      </c>
      <c r="AA1085" s="24" t="str">
        <f t="shared" si="244"/>
        <v/>
      </c>
      <c r="AC1085" s="24" t="str">
        <f t="shared" ca="1" si="247"/>
        <v/>
      </c>
      <c r="AD1085" s="24" t="str">
        <f t="shared" ca="1" si="247"/>
        <v/>
      </c>
      <c r="AE1085" s="24" t="str">
        <f t="shared" ca="1" si="247"/>
        <v/>
      </c>
      <c r="AF1085" s="24" t="str">
        <f t="shared" ca="1" si="247"/>
        <v/>
      </c>
      <c r="AG1085" s="24" t="str">
        <f t="shared" ca="1" si="247"/>
        <v/>
      </c>
      <c r="AH1085" s="24" t="str">
        <f t="shared" ca="1" si="247"/>
        <v/>
      </c>
    </row>
    <row r="1086" spans="16:34" x14ac:dyDescent="0.25">
      <c r="P1086" s="17">
        <v>1087</v>
      </c>
      <c r="Q1086" s="17">
        <f>VLOOKUP($P1086,valores_RSI!$B$3:$D$1417,3,FALSE)</f>
        <v>69.265751122535093</v>
      </c>
      <c r="R1086" s="17">
        <f t="shared" si="239"/>
        <v>80</v>
      </c>
      <c r="S1086" s="24">
        <f t="shared" si="240"/>
        <v>1285</v>
      </c>
      <c r="T1086" s="24">
        <f t="shared" si="240"/>
        <v>1384</v>
      </c>
      <c r="U1086" s="24">
        <f t="shared" si="241"/>
        <v>1385</v>
      </c>
      <c r="V1086" s="25" t="b">
        <f t="shared" si="235"/>
        <v>0</v>
      </c>
      <c r="W1086" s="24" t="b">
        <f t="shared" si="236"/>
        <v>0</v>
      </c>
      <c r="X1086" s="24" t="str">
        <f t="shared" si="246"/>
        <v/>
      </c>
      <c r="Y1086" s="24" t="str">
        <f t="shared" si="246"/>
        <v/>
      </c>
      <c r="Z1086" s="24" t="str">
        <f t="shared" si="237"/>
        <v/>
      </c>
      <c r="AA1086" s="24" t="str">
        <f t="shared" si="244"/>
        <v/>
      </c>
      <c r="AC1086" s="24" t="str">
        <f t="shared" ca="1" si="247"/>
        <v/>
      </c>
      <c r="AD1086" s="24" t="str">
        <f t="shared" ca="1" si="247"/>
        <v/>
      </c>
      <c r="AE1086" s="24" t="str">
        <f t="shared" ca="1" si="247"/>
        <v/>
      </c>
      <c r="AF1086" s="24" t="str">
        <f t="shared" ca="1" si="247"/>
        <v/>
      </c>
      <c r="AG1086" s="24" t="str">
        <f t="shared" ca="1" si="247"/>
        <v/>
      </c>
      <c r="AH1086" s="24" t="str">
        <f t="shared" ca="1" si="247"/>
        <v/>
      </c>
    </row>
    <row r="1087" spans="16:34" x14ac:dyDescent="0.25">
      <c r="P1087" s="17">
        <v>1088</v>
      </c>
      <c r="Q1087" s="17">
        <f>VLOOKUP($P1087,valores_RSI!$B$3:$D$1417,3,FALSE)</f>
        <v>69.265768291346802</v>
      </c>
      <c r="R1087" s="17">
        <f t="shared" si="239"/>
        <v>80</v>
      </c>
      <c r="S1087" s="24">
        <f t="shared" si="240"/>
        <v>1285</v>
      </c>
      <c r="T1087" s="24">
        <f t="shared" si="240"/>
        <v>1384</v>
      </c>
      <c r="U1087" s="24">
        <f t="shared" si="241"/>
        <v>1385</v>
      </c>
      <c r="V1087" s="25" t="b">
        <f t="shared" si="235"/>
        <v>0</v>
      </c>
      <c r="W1087" s="24" t="b">
        <f t="shared" si="236"/>
        <v>0</v>
      </c>
      <c r="X1087" s="24" t="str">
        <f t="shared" si="246"/>
        <v/>
      </c>
      <c r="Y1087" s="24" t="str">
        <f t="shared" si="246"/>
        <v/>
      </c>
      <c r="Z1087" s="24" t="str">
        <f t="shared" si="237"/>
        <v/>
      </c>
      <c r="AA1087" s="24" t="str">
        <f t="shared" si="244"/>
        <v/>
      </c>
      <c r="AC1087" s="24" t="str">
        <f t="shared" ca="1" si="247"/>
        <v/>
      </c>
      <c r="AD1087" s="24" t="str">
        <f t="shared" ca="1" si="247"/>
        <v/>
      </c>
      <c r="AE1087" s="24" t="str">
        <f t="shared" ca="1" si="247"/>
        <v/>
      </c>
      <c r="AF1087" s="24" t="str">
        <f t="shared" ca="1" si="247"/>
        <v/>
      </c>
      <c r="AG1087" s="24" t="str">
        <f t="shared" ca="1" si="247"/>
        <v/>
      </c>
      <c r="AH1087" s="24" t="str">
        <f t="shared" ca="1" si="247"/>
        <v/>
      </c>
    </row>
    <row r="1088" spans="16:34" x14ac:dyDescent="0.25">
      <c r="P1088" s="17">
        <v>1089</v>
      </c>
      <c r="Q1088" s="17">
        <f>VLOOKUP($P1088,valores_RSI!$B$3:$D$1417,3,FALSE)</f>
        <v>63.6634587772337</v>
      </c>
      <c r="R1088" s="17">
        <f t="shared" si="239"/>
        <v>80</v>
      </c>
      <c r="S1088" s="24">
        <f t="shared" si="240"/>
        <v>1285</v>
      </c>
      <c r="T1088" s="24">
        <f t="shared" si="240"/>
        <v>1384</v>
      </c>
      <c r="U1088" s="24">
        <f t="shared" si="241"/>
        <v>1385</v>
      </c>
      <c r="V1088" s="25" t="b">
        <f t="shared" si="235"/>
        <v>0</v>
      </c>
      <c r="W1088" s="24" t="b">
        <f t="shared" si="236"/>
        <v>0</v>
      </c>
      <c r="X1088" s="24" t="str">
        <f t="shared" ref="X1088:Y1107" si="248">IF($V1088,VLOOKUP($R1088,$B$5:$N$101,X$2,FALSE),"")</f>
        <v/>
      </c>
      <c r="Y1088" s="24" t="str">
        <f t="shared" si="248"/>
        <v/>
      </c>
      <c r="Z1088" s="24" t="str">
        <f t="shared" si="237"/>
        <v/>
      </c>
      <c r="AA1088" s="24" t="str">
        <f t="shared" si="244"/>
        <v/>
      </c>
      <c r="AC1088" s="24" t="str">
        <f t="shared" ca="1" si="247"/>
        <v/>
      </c>
      <c r="AD1088" s="24" t="str">
        <f t="shared" ca="1" si="247"/>
        <v/>
      </c>
      <c r="AE1088" s="24" t="str">
        <f t="shared" ca="1" si="247"/>
        <v/>
      </c>
      <c r="AF1088" s="24" t="str">
        <f t="shared" ca="1" si="247"/>
        <v/>
      </c>
      <c r="AG1088" s="24" t="str">
        <f t="shared" ca="1" si="247"/>
        <v/>
      </c>
      <c r="AH1088" s="24" t="str">
        <f t="shared" ca="1" si="247"/>
        <v/>
      </c>
    </row>
    <row r="1089" spans="16:34" x14ac:dyDescent="0.25">
      <c r="P1089" s="17">
        <v>1090</v>
      </c>
      <c r="Q1089" s="17">
        <f>VLOOKUP($P1089,valores_RSI!$B$3:$D$1417,3,FALSE)</f>
        <v>64.141047173787996</v>
      </c>
      <c r="R1089" s="17">
        <f t="shared" si="239"/>
        <v>80</v>
      </c>
      <c r="S1089" s="24">
        <f t="shared" si="240"/>
        <v>1285</v>
      </c>
      <c r="T1089" s="24">
        <f t="shared" si="240"/>
        <v>1384</v>
      </c>
      <c r="U1089" s="24">
        <f t="shared" si="241"/>
        <v>1385</v>
      </c>
      <c r="V1089" s="25" t="b">
        <f t="shared" si="235"/>
        <v>0</v>
      </c>
      <c r="W1089" s="24" t="b">
        <f t="shared" si="236"/>
        <v>0</v>
      </c>
      <c r="X1089" s="24" t="str">
        <f t="shared" si="248"/>
        <v/>
      </c>
      <c r="Y1089" s="24" t="str">
        <f t="shared" si="248"/>
        <v/>
      </c>
      <c r="Z1089" s="24" t="str">
        <f t="shared" si="237"/>
        <v/>
      </c>
      <c r="AA1089" s="24" t="str">
        <f t="shared" si="244"/>
        <v/>
      </c>
      <c r="AC1089" s="24" t="str">
        <f t="shared" ca="1" si="247"/>
        <v/>
      </c>
      <c r="AD1089" s="24" t="str">
        <f t="shared" ca="1" si="247"/>
        <v/>
      </c>
      <c r="AE1089" s="24" t="str">
        <f t="shared" ca="1" si="247"/>
        <v/>
      </c>
      <c r="AF1089" s="24" t="str">
        <f t="shared" ca="1" si="247"/>
        <v/>
      </c>
      <c r="AG1089" s="24" t="str">
        <f t="shared" ca="1" si="247"/>
        <v/>
      </c>
      <c r="AH1089" s="24" t="str">
        <f t="shared" ca="1" si="247"/>
        <v/>
      </c>
    </row>
    <row r="1090" spans="16:34" x14ac:dyDescent="0.25">
      <c r="P1090" s="17">
        <v>1091</v>
      </c>
      <c r="Q1090" s="17">
        <f>VLOOKUP($P1090,valores_RSI!$B$3:$D$1417,3,FALSE)</f>
        <v>58.407093089627701</v>
      </c>
      <c r="R1090" s="17">
        <f t="shared" si="239"/>
        <v>80</v>
      </c>
      <c r="S1090" s="24">
        <f t="shared" si="240"/>
        <v>1285</v>
      </c>
      <c r="T1090" s="24">
        <f t="shared" si="240"/>
        <v>1384</v>
      </c>
      <c r="U1090" s="24">
        <f t="shared" si="241"/>
        <v>1385</v>
      </c>
      <c r="V1090" s="25" t="b">
        <f t="shared" si="235"/>
        <v>0</v>
      </c>
      <c r="W1090" s="24" t="b">
        <f t="shared" si="236"/>
        <v>0</v>
      </c>
      <c r="X1090" s="24" t="str">
        <f t="shared" si="248"/>
        <v/>
      </c>
      <c r="Y1090" s="24" t="str">
        <f t="shared" si="248"/>
        <v/>
      </c>
      <c r="Z1090" s="24" t="str">
        <f t="shared" si="237"/>
        <v/>
      </c>
      <c r="AA1090" s="24" t="str">
        <f t="shared" si="244"/>
        <v/>
      </c>
      <c r="AC1090" s="24" t="str">
        <f t="shared" ca="1" si="247"/>
        <v/>
      </c>
      <c r="AD1090" s="24" t="str">
        <f t="shared" ca="1" si="247"/>
        <v/>
      </c>
      <c r="AE1090" s="24" t="str">
        <f t="shared" ca="1" si="247"/>
        <v/>
      </c>
      <c r="AF1090" s="24" t="str">
        <f t="shared" ca="1" si="247"/>
        <v/>
      </c>
      <c r="AG1090" s="24" t="str">
        <f t="shared" ca="1" si="247"/>
        <v/>
      </c>
      <c r="AH1090" s="24" t="str">
        <f t="shared" ca="1" si="247"/>
        <v/>
      </c>
    </row>
    <row r="1091" spans="16:34" x14ac:dyDescent="0.25">
      <c r="P1091" s="17">
        <v>1092</v>
      </c>
      <c r="Q1091" s="17">
        <f>VLOOKUP($P1091,valores_RSI!$B$3:$D$1417,3,FALSE)</f>
        <v>53.560828593259103</v>
      </c>
      <c r="R1091" s="17">
        <f t="shared" si="239"/>
        <v>80</v>
      </c>
      <c r="S1091" s="24">
        <f t="shared" si="240"/>
        <v>1285</v>
      </c>
      <c r="T1091" s="24">
        <f t="shared" si="240"/>
        <v>1384</v>
      </c>
      <c r="U1091" s="24">
        <f t="shared" si="241"/>
        <v>1385</v>
      </c>
      <c r="V1091" s="25" t="b">
        <f t="shared" si="235"/>
        <v>0</v>
      </c>
      <c r="W1091" s="24" t="b">
        <f t="shared" si="236"/>
        <v>0</v>
      </c>
      <c r="X1091" s="24" t="str">
        <f t="shared" si="248"/>
        <v/>
      </c>
      <c r="Y1091" s="24" t="str">
        <f t="shared" si="248"/>
        <v/>
      </c>
      <c r="Z1091" s="24" t="str">
        <f t="shared" si="237"/>
        <v/>
      </c>
      <c r="AA1091" s="24" t="str">
        <f t="shared" si="244"/>
        <v/>
      </c>
      <c r="AC1091" s="24" t="str">
        <f t="shared" ca="1" si="247"/>
        <v/>
      </c>
      <c r="AD1091" s="24" t="str">
        <f t="shared" ca="1" si="247"/>
        <v/>
      </c>
      <c r="AE1091" s="24" t="str">
        <f t="shared" ca="1" si="247"/>
        <v/>
      </c>
      <c r="AF1091" s="24" t="str">
        <f t="shared" ca="1" si="247"/>
        <v/>
      </c>
      <c r="AG1091" s="24" t="str">
        <f t="shared" ca="1" si="247"/>
        <v/>
      </c>
      <c r="AH1091" s="24" t="str">
        <f t="shared" ca="1" si="247"/>
        <v/>
      </c>
    </row>
    <row r="1092" spans="16:34" x14ac:dyDescent="0.25">
      <c r="P1092" s="17">
        <v>1093</v>
      </c>
      <c r="Q1092" s="17">
        <f>VLOOKUP($P1092,valores_RSI!$B$3:$D$1417,3,FALSE)</f>
        <v>57.823676702646203</v>
      </c>
      <c r="R1092" s="17">
        <f t="shared" si="239"/>
        <v>80</v>
      </c>
      <c r="S1092" s="24">
        <f t="shared" si="240"/>
        <v>1285</v>
      </c>
      <c r="T1092" s="24">
        <f t="shared" si="240"/>
        <v>1384</v>
      </c>
      <c r="U1092" s="24">
        <f t="shared" si="241"/>
        <v>1385</v>
      </c>
      <c r="V1092" s="25" t="b">
        <f t="shared" si="235"/>
        <v>0</v>
      </c>
      <c r="W1092" s="24" t="b">
        <f t="shared" si="236"/>
        <v>0</v>
      </c>
      <c r="X1092" s="24" t="str">
        <f t="shared" si="248"/>
        <v/>
      </c>
      <c r="Y1092" s="24" t="str">
        <f t="shared" si="248"/>
        <v/>
      </c>
      <c r="Z1092" s="24" t="str">
        <f t="shared" si="237"/>
        <v/>
      </c>
      <c r="AA1092" s="24" t="str">
        <f t="shared" si="244"/>
        <v/>
      </c>
      <c r="AC1092" s="24" t="str">
        <f t="shared" ca="1" si="247"/>
        <v/>
      </c>
      <c r="AD1092" s="24" t="str">
        <f t="shared" ca="1" si="247"/>
        <v/>
      </c>
      <c r="AE1092" s="24" t="str">
        <f t="shared" ca="1" si="247"/>
        <v/>
      </c>
      <c r="AF1092" s="24" t="str">
        <f t="shared" ca="1" si="247"/>
        <v/>
      </c>
      <c r="AG1092" s="24" t="str">
        <f t="shared" ca="1" si="247"/>
        <v/>
      </c>
      <c r="AH1092" s="24" t="str">
        <f t="shared" ca="1" si="247"/>
        <v/>
      </c>
    </row>
    <row r="1093" spans="16:34" x14ac:dyDescent="0.25">
      <c r="P1093" s="17">
        <v>1094</v>
      </c>
      <c r="Q1093" s="17">
        <f>VLOOKUP($P1093,valores_RSI!$B$3:$D$1417,3,FALSE)</f>
        <v>57.915681506359803</v>
      </c>
      <c r="R1093" s="17">
        <f t="shared" si="239"/>
        <v>80</v>
      </c>
      <c r="S1093" s="24">
        <f t="shared" si="240"/>
        <v>1285</v>
      </c>
      <c r="T1093" s="24">
        <f t="shared" si="240"/>
        <v>1384</v>
      </c>
      <c r="U1093" s="24">
        <f t="shared" si="241"/>
        <v>1385</v>
      </c>
      <c r="V1093" s="25" t="b">
        <f t="shared" si="235"/>
        <v>0</v>
      </c>
      <c r="W1093" s="24" t="b">
        <f t="shared" si="236"/>
        <v>0</v>
      </c>
      <c r="X1093" s="24" t="str">
        <f t="shared" si="248"/>
        <v/>
      </c>
      <c r="Y1093" s="24" t="str">
        <f t="shared" si="248"/>
        <v/>
      </c>
      <c r="Z1093" s="24" t="str">
        <f t="shared" si="237"/>
        <v/>
      </c>
      <c r="AA1093" s="24" t="str">
        <f t="shared" si="244"/>
        <v/>
      </c>
      <c r="AC1093" s="24" t="str">
        <f t="shared" ca="1" si="247"/>
        <v/>
      </c>
      <c r="AD1093" s="24" t="str">
        <f t="shared" ca="1" si="247"/>
        <v/>
      </c>
      <c r="AE1093" s="24" t="str">
        <f t="shared" ca="1" si="247"/>
        <v/>
      </c>
      <c r="AF1093" s="24" t="str">
        <f t="shared" ca="1" si="247"/>
        <v/>
      </c>
      <c r="AG1093" s="24" t="str">
        <f t="shared" ca="1" si="247"/>
        <v/>
      </c>
      <c r="AH1093" s="24" t="str">
        <f t="shared" ca="1" si="247"/>
        <v/>
      </c>
    </row>
    <row r="1094" spans="16:34" x14ac:dyDescent="0.25">
      <c r="P1094" s="17">
        <v>1095</v>
      </c>
      <c r="Q1094" s="17">
        <f>VLOOKUP($P1094,valores_RSI!$B$3:$D$1417,3,FALSE)</f>
        <v>51.4464540297421</v>
      </c>
      <c r="R1094" s="17">
        <f t="shared" si="239"/>
        <v>80</v>
      </c>
      <c r="S1094" s="24">
        <f t="shared" si="240"/>
        <v>1285</v>
      </c>
      <c r="T1094" s="24">
        <f t="shared" si="240"/>
        <v>1384</v>
      </c>
      <c r="U1094" s="24">
        <f t="shared" si="241"/>
        <v>1385</v>
      </c>
      <c r="V1094" s="25" t="b">
        <f t="shared" ref="V1094:V1157" si="249">$P1094&gt;=$T1094+$L$3</f>
        <v>0</v>
      </c>
      <c r="W1094" s="24" t="b">
        <f t="shared" ref="W1094:W1157" si="250">$P1094&gt;=U1094+$L$3</f>
        <v>0</v>
      </c>
      <c r="X1094" s="24" t="str">
        <f t="shared" si="248"/>
        <v/>
      </c>
      <c r="Y1094" s="24" t="str">
        <f t="shared" si="248"/>
        <v/>
      </c>
      <c r="Z1094" s="24" t="str">
        <f t="shared" ref="Z1094:Z1157" si="251">IF($V1094,P1094*X1094+Y1094,"")</f>
        <v/>
      </c>
      <c r="AA1094" s="24" t="str">
        <f t="shared" si="244"/>
        <v/>
      </c>
      <c r="AC1094" s="24" t="str">
        <f t="shared" ref="AC1094:AH1109" ca="1" si="252">IF($W1094,IF(OR(OFFSET($AA1094,AC$2,0)="abaixo",OFFSET($AA1094,AC$2,0)="abaixo mas menor que o break"),IF($AA1094="acima","cruzou_para_cima",""),""),"")</f>
        <v/>
      </c>
      <c r="AD1094" s="24" t="str">
        <f t="shared" ca="1" si="252"/>
        <v/>
      </c>
      <c r="AE1094" s="24" t="str">
        <f t="shared" ca="1" si="252"/>
        <v/>
      </c>
      <c r="AF1094" s="24" t="str">
        <f t="shared" ca="1" si="252"/>
        <v/>
      </c>
      <c r="AG1094" s="24" t="str">
        <f t="shared" ca="1" si="252"/>
        <v/>
      </c>
      <c r="AH1094" s="24" t="str">
        <f t="shared" ca="1" si="252"/>
        <v/>
      </c>
    </row>
    <row r="1095" spans="16:34" x14ac:dyDescent="0.25">
      <c r="P1095" s="17">
        <v>1096</v>
      </c>
      <c r="Q1095" s="17">
        <f>VLOOKUP($P1095,valores_RSI!$B$3:$D$1417,3,FALSE)</f>
        <v>53.714286248120999</v>
      </c>
      <c r="R1095" s="17">
        <f t="shared" ref="R1095:R1158" si="253">+R1094</f>
        <v>80</v>
      </c>
      <c r="S1095" s="24">
        <f t="shared" ref="S1095:T1158" si="254">+S1094</f>
        <v>1285</v>
      </c>
      <c r="T1095" s="24">
        <f t="shared" si="254"/>
        <v>1384</v>
      </c>
      <c r="U1095" s="24">
        <f t="shared" ref="U1095:U1158" si="255">+U1094</f>
        <v>1385</v>
      </c>
      <c r="V1095" s="25" t="b">
        <f t="shared" si="249"/>
        <v>0</v>
      </c>
      <c r="W1095" s="24" t="b">
        <f t="shared" si="250"/>
        <v>0</v>
      </c>
      <c r="X1095" s="24" t="str">
        <f t="shared" si="248"/>
        <v/>
      </c>
      <c r="Y1095" s="24" t="str">
        <f t="shared" si="248"/>
        <v/>
      </c>
      <c r="Z1095" s="24" t="str">
        <f t="shared" si="251"/>
        <v/>
      </c>
      <c r="AA1095" s="24" t="str">
        <f t="shared" si="244"/>
        <v/>
      </c>
      <c r="AC1095" s="24" t="str">
        <f t="shared" ca="1" si="252"/>
        <v/>
      </c>
      <c r="AD1095" s="24" t="str">
        <f t="shared" ca="1" si="252"/>
        <v/>
      </c>
      <c r="AE1095" s="24" t="str">
        <f t="shared" ca="1" si="252"/>
        <v/>
      </c>
      <c r="AF1095" s="24" t="str">
        <f t="shared" ca="1" si="252"/>
        <v/>
      </c>
      <c r="AG1095" s="24" t="str">
        <f t="shared" ca="1" si="252"/>
        <v/>
      </c>
      <c r="AH1095" s="24" t="str">
        <f t="shared" ca="1" si="252"/>
        <v/>
      </c>
    </row>
    <row r="1096" spans="16:34" x14ac:dyDescent="0.25">
      <c r="P1096" s="17">
        <v>1097</v>
      </c>
      <c r="Q1096" s="17">
        <f>VLOOKUP($P1096,valores_RSI!$B$3:$D$1417,3,FALSE)</f>
        <v>54.748599780251404</v>
      </c>
      <c r="R1096" s="17">
        <f t="shared" si="253"/>
        <v>80</v>
      </c>
      <c r="S1096" s="24">
        <f t="shared" si="254"/>
        <v>1285</v>
      </c>
      <c r="T1096" s="24">
        <f t="shared" si="254"/>
        <v>1384</v>
      </c>
      <c r="U1096" s="24">
        <f t="shared" si="255"/>
        <v>1385</v>
      </c>
      <c r="V1096" s="25" t="b">
        <f t="shared" si="249"/>
        <v>0</v>
      </c>
      <c r="W1096" s="24" t="b">
        <f t="shared" si="250"/>
        <v>0</v>
      </c>
      <c r="X1096" s="24" t="str">
        <f t="shared" si="248"/>
        <v/>
      </c>
      <c r="Y1096" s="24" t="str">
        <f t="shared" si="248"/>
        <v/>
      </c>
      <c r="Z1096" s="24" t="str">
        <f t="shared" si="251"/>
        <v/>
      </c>
      <c r="AA1096" s="24" t="str">
        <f t="shared" si="244"/>
        <v/>
      </c>
      <c r="AC1096" s="24" t="str">
        <f t="shared" ca="1" si="252"/>
        <v/>
      </c>
      <c r="AD1096" s="24" t="str">
        <f t="shared" ca="1" si="252"/>
        <v/>
      </c>
      <c r="AE1096" s="24" t="str">
        <f t="shared" ca="1" si="252"/>
        <v/>
      </c>
      <c r="AF1096" s="24" t="str">
        <f t="shared" ca="1" si="252"/>
        <v/>
      </c>
      <c r="AG1096" s="24" t="str">
        <f t="shared" ca="1" si="252"/>
        <v/>
      </c>
      <c r="AH1096" s="24" t="str">
        <f t="shared" ca="1" si="252"/>
        <v/>
      </c>
    </row>
    <row r="1097" spans="16:34" x14ac:dyDescent="0.25">
      <c r="P1097" s="17">
        <v>1098</v>
      </c>
      <c r="Q1097" s="17">
        <f>VLOOKUP($P1097,valores_RSI!$B$3:$D$1417,3,FALSE)</f>
        <v>57.502104000286501</v>
      </c>
      <c r="R1097" s="17">
        <f t="shared" si="253"/>
        <v>80</v>
      </c>
      <c r="S1097" s="24">
        <f t="shared" si="254"/>
        <v>1285</v>
      </c>
      <c r="T1097" s="24">
        <f t="shared" si="254"/>
        <v>1384</v>
      </c>
      <c r="U1097" s="24">
        <f t="shared" si="255"/>
        <v>1385</v>
      </c>
      <c r="V1097" s="25" t="b">
        <f t="shared" si="249"/>
        <v>0</v>
      </c>
      <c r="W1097" s="24" t="b">
        <f t="shared" si="250"/>
        <v>0</v>
      </c>
      <c r="X1097" s="24" t="str">
        <f t="shared" si="248"/>
        <v/>
      </c>
      <c r="Y1097" s="24" t="str">
        <f t="shared" si="248"/>
        <v/>
      </c>
      <c r="Z1097" s="24" t="str">
        <f t="shared" si="251"/>
        <v/>
      </c>
      <c r="AA1097" s="24" t="str">
        <f t="shared" si="244"/>
        <v/>
      </c>
      <c r="AC1097" s="24" t="str">
        <f t="shared" ca="1" si="252"/>
        <v/>
      </c>
      <c r="AD1097" s="24" t="str">
        <f t="shared" ca="1" si="252"/>
        <v/>
      </c>
      <c r="AE1097" s="24" t="str">
        <f t="shared" ca="1" si="252"/>
        <v/>
      </c>
      <c r="AF1097" s="24" t="str">
        <f t="shared" ca="1" si="252"/>
        <v/>
      </c>
      <c r="AG1097" s="24" t="str">
        <f t="shared" ca="1" si="252"/>
        <v/>
      </c>
      <c r="AH1097" s="24" t="str">
        <f t="shared" ca="1" si="252"/>
        <v/>
      </c>
    </row>
    <row r="1098" spans="16:34" x14ac:dyDescent="0.25">
      <c r="P1098" s="17">
        <v>1099</v>
      </c>
      <c r="Q1098" s="17">
        <f>VLOOKUP($P1098,valores_RSI!$B$3:$D$1417,3,FALSE)</f>
        <v>56.788080202153701</v>
      </c>
      <c r="R1098" s="17">
        <f t="shared" si="253"/>
        <v>80</v>
      </c>
      <c r="S1098" s="24">
        <f t="shared" si="254"/>
        <v>1285</v>
      </c>
      <c r="T1098" s="24">
        <f t="shared" si="254"/>
        <v>1384</v>
      </c>
      <c r="U1098" s="24">
        <f t="shared" si="255"/>
        <v>1385</v>
      </c>
      <c r="V1098" s="25" t="b">
        <f t="shared" si="249"/>
        <v>0</v>
      </c>
      <c r="W1098" s="24" t="b">
        <f t="shared" si="250"/>
        <v>0</v>
      </c>
      <c r="X1098" s="24" t="str">
        <f t="shared" si="248"/>
        <v/>
      </c>
      <c r="Y1098" s="24" t="str">
        <f t="shared" si="248"/>
        <v/>
      </c>
      <c r="Z1098" s="24" t="str">
        <f t="shared" si="251"/>
        <v/>
      </c>
      <c r="AA1098" s="24" t="str">
        <f t="shared" si="244"/>
        <v/>
      </c>
      <c r="AC1098" s="24" t="str">
        <f t="shared" ca="1" si="252"/>
        <v/>
      </c>
      <c r="AD1098" s="24" t="str">
        <f t="shared" ca="1" si="252"/>
        <v/>
      </c>
      <c r="AE1098" s="24" t="str">
        <f t="shared" ca="1" si="252"/>
        <v/>
      </c>
      <c r="AF1098" s="24" t="str">
        <f t="shared" ca="1" si="252"/>
        <v/>
      </c>
      <c r="AG1098" s="24" t="str">
        <f t="shared" ca="1" si="252"/>
        <v/>
      </c>
      <c r="AH1098" s="24" t="str">
        <f t="shared" ca="1" si="252"/>
        <v/>
      </c>
    </row>
    <row r="1099" spans="16:34" x14ac:dyDescent="0.25">
      <c r="P1099" s="17">
        <v>1100</v>
      </c>
      <c r="Q1099" s="17">
        <f>VLOOKUP($P1099,valores_RSI!$B$3:$D$1417,3,FALSE)</f>
        <v>58.396635338920703</v>
      </c>
      <c r="R1099" s="17">
        <f t="shared" si="253"/>
        <v>80</v>
      </c>
      <c r="S1099" s="24">
        <f t="shared" si="254"/>
        <v>1285</v>
      </c>
      <c r="T1099" s="24">
        <f t="shared" si="254"/>
        <v>1384</v>
      </c>
      <c r="U1099" s="24">
        <f t="shared" si="255"/>
        <v>1385</v>
      </c>
      <c r="V1099" s="25" t="b">
        <f t="shared" si="249"/>
        <v>0</v>
      </c>
      <c r="W1099" s="24" t="b">
        <f t="shared" si="250"/>
        <v>0</v>
      </c>
      <c r="X1099" s="24" t="str">
        <f t="shared" si="248"/>
        <v/>
      </c>
      <c r="Y1099" s="24" t="str">
        <f t="shared" si="248"/>
        <v/>
      </c>
      <c r="Z1099" s="24" t="str">
        <f t="shared" si="251"/>
        <v/>
      </c>
      <c r="AA1099" s="24" t="str">
        <f t="shared" si="244"/>
        <v/>
      </c>
      <c r="AC1099" s="24" t="str">
        <f t="shared" ca="1" si="252"/>
        <v/>
      </c>
      <c r="AD1099" s="24" t="str">
        <f t="shared" ca="1" si="252"/>
        <v/>
      </c>
      <c r="AE1099" s="24" t="str">
        <f t="shared" ca="1" si="252"/>
        <v/>
      </c>
      <c r="AF1099" s="24" t="str">
        <f t="shared" ca="1" si="252"/>
        <v/>
      </c>
      <c r="AG1099" s="24" t="str">
        <f t="shared" ca="1" si="252"/>
        <v/>
      </c>
      <c r="AH1099" s="24" t="str">
        <f t="shared" ca="1" si="252"/>
        <v/>
      </c>
    </row>
    <row r="1100" spans="16:34" x14ac:dyDescent="0.25">
      <c r="P1100" s="17">
        <v>1101</v>
      </c>
      <c r="Q1100" s="17">
        <f>VLOOKUP($P1100,valores_RSI!$B$3:$D$1417,3,FALSE)</f>
        <v>64.460203582870903</v>
      </c>
      <c r="R1100" s="17">
        <f t="shared" si="253"/>
        <v>80</v>
      </c>
      <c r="S1100" s="24">
        <f t="shared" si="254"/>
        <v>1285</v>
      </c>
      <c r="T1100" s="24">
        <f t="shared" si="254"/>
        <v>1384</v>
      </c>
      <c r="U1100" s="24">
        <f t="shared" si="255"/>
        <v>1385</v>
      </c>
      <c r="V1100" s="25" t="b">
        <f t="shared" si="249"/>
        <v>0</v>
      </c>
      <c r="W1100" s="24" t="b">
        <f t="shared" si="250"/>
        <v>0</v>
      </c>
      <c r="X1100" s="24" t="str">
        <f t="shared" si="248"/>
        <v/>
      </c>
      <c r="Y1100" s="24" t="str">
        <f t="shared" si="248"/>
        <v/>
      </c>
      <c r="Z1100" s="24" t="str">
        <f t="shared" si="251"/>
        <v/>
      </c>
      <c r="AA1100" s="24" t="str">
        <f t="shared" si="244"/>
        <v/>
      </c>
      <c r="AC1100" s="24" t="str">
        <f t="shared" ca="1" si="252"/>
        <v/>
      </c>
      <c r="AD1100" s="24" t="str">
        <f t="shared" ca="1" si="252"/>
        <v/>
      </c>
      <c r="AE1100" s="24" t="str">
        <f t="shared" ca="1" si="252"/>
        <v/>
      </c>
      <c r="AF1100" s="24" t="str">
        <f t="shared" ca="1" si="252"/>
        <v/>
      </c>
      <c r="AG1100" s="24" t="str">
        <f t="shared" ca="1" si="252"/>
        <v/>
      </c>
      <c r="AH1100" s="24" t="str">
        <f t="shared" ca="1" si="252"/>
        <v/>
      </c>
    </row>
    <row r="1101" spans="16:34" x14ac:dyDescent="0.25">
      <c r="P1101" s="17">
        <v>1102</v>
      </c>
      <c r="Q1101" s="17">
        <f>VLOOKUP($P1101,valores_RSI!$B$3:$D$1417,3,FALSE)</f>
        <v>58.241762848324903</v>
      </c>
      <c r="R1101" s="17">
        <f t="shared" si="253"/>
        <v>80</v>
      </c>
      <c r="S1101" s="24">
        <f t="shared" si="254"/>
        <v>1285</v>
      </c>
      <c r="T1101" s="24">
        <f t="shared" si="254"/>
        <v>1384</v>
      </c>
      <c r="U1101" s="24">
        <f t="shared" si="255"/>
        <v>1385</v>
      </c>
      <c r="V1101" s="25" t="b">
        <f t="shared" si="249"/>
        <v>0</v>
      </c>
      <c r="W1101" s="24" t="b">
        <f t="shared" si="250"/>
        <v>0</v>
      </c>
      <c r="X1101" s="24" t="str">
        <f t="shared" si="248"/>
        <v/>
      </c>
      <c r="Y1101" s="24" t="str">
        <f t="shared" si="248"/>
        <v/>
      </c>
      <c r="Z1101" s="24" t="str">
        <f t="shared" si="251"/>
        <v/>
      </c>
      <c r="AA1101" s="24" t="str">
        <f t="shared" si="244"/>
        <v/>
      </c>
      <c r="AC1101" s="24" t="str">
        <f t="shared" ca="1" si="252"/>
        <v/>
      </c>
      <c r="AD1101" s="24" t="str">
        <f t="shared" ca="1" si="252"/>
        <v/>
      </c>
      <c r="AE1101" s="24" t="str">
        <f t="shared" ca="1" si="252"/>
        <v/>
      </c>
      <c r="AF1101" s="24" t="str">
        <f t="shared" ca="1" si="252"/>
        <v/>
      </c>
      <c r="AG1101" s="24" t="str">
        <f t="shared" ca="1" si="252"/>
        <v/>
      </c>
      <c r="AH1101" s="24" t="str">
        <f t="shared" ca="1" si="252"/>
        <v/>
      </c>
    </row>
    <row r="1102" spans="16:34" x14ac:dyDescent="0.25">
      <c r="P1102" s="17">
        <v>1103</v>
      </c>
      <c r="Q1102" s="17">
        <f>VLOOKUP($P1102,valores_RSI!$B$3:$D$1417,3,FALSE)</f>
        <v>57.192375495885898</v>
      </c>
      <c r="R1102" s="17">
        <f t="shared" si="253"/>
        <v>80</v>
      </c>
      <c r="S1102" s="24">
        <f t="shared" si="254"/>
        <v>1285</v>
      </c>
      <c r="T1102" s="24">
        <f t="shared" si="254"/>
        <v>1384</v>
      </c>
      <c r="U1102" s="24">
        <f t="shared" si="255"/>
        <v>1385</v>
      </c>
      <c r="V1102" s="25" t="b">
        <f t="shared" si="249"/>
        <v>0</v>
      </c>
      <c r="W1102" s="24" t="b">
        <f t="shared" si="250"/>
        <v>0</v>
      </c>
      <c r="X1102" s="24" t="str">
        <f t="shared" si="248"/>
        <v/>
      </c>
      <c r="Y1102" s="24" t="str">
        <f t="shared" si="248"/>
        <v/>
      </c>
      <c r="Z1102" s="24" t="str">
        <f t="shared" si="251"/>
        <v/>
      </c>
      <c r="AA1102" s="24" t="str">
        <f t="shared" si="244"/>
        <v/>
      </c>
      <c r="AC1102" s="24" t="str">
        <f t="shared" ca="1" si="252"/>
        <v/>
      </c>
      <c r="AD1102" s="24" t="str">
        <f t="shared" ca="1" si="252"/>
        <v/>
      </c>
      <c r="AE1102" s="24" t="str">
        <f t="shared" ca="1" si="252"/>
        <v/>
      </c>
      <c r="AF1102" s="24" t="str">
        <f t="shared" ca="1" si="252"/>
        <v/>
      </c>
      <c r="AG1102" s="24" t="str">
        <f t="shared" ca="1" si="252"/>
        <v/>
      </c>
      <c r="AH1102" s="24" t="str">
        <f t="shared" ca="1" si="252"/>
        <v/>
      </c>
    </row>
    <row r="1103" spans="16:34" x14ac:dyDescent="0.25">
      <c r="P1103" s="17">
        <v>1104</v>
      </c>
      <c r="Q1103" s="17">
        <f>VLOOKUP($P1103,valores_RSI!$B$3:$D$1417,3,FALSE)</f>
        <v>58.901830230056099</v>
      </c>
      <c r="R1103" s="17">
        <f t="shared" si="253"/>
        <v>80</v>
      </c>
      <c r="S1103" s="24">
        <f t="shared" si="254"/>
        <v>1285</v>
      </c>
      <c r="T1103" s="24">
        <f t="shared" si="254"/>
        <v>1384</v>
      </c>
      <c r="U1103" s="24">
        <f t="shared" si="255"/>
        <v>1385</v>
      </c>
      <c r="V1103" s="25" t="b">
        <f t="shared" si="249"/>
        <v>0</v>
      </c>
      <c r="W1103" s="24" t="b">
        <f t="shared" si="250"/>
        <v>0</v>
      </c>
      <c r="X1103" s="24" t="str">
        <f t="shared" si="248"/>
        <v/>
      </c>
      <c r="Y1103" s="24" t="str">
        <f t="shared" si="248"/>
        <v/>
      </c>
      <c r="Z1103" s="24" t="str">
        <f t="shared" si="251"/>
        <v/>
      </c>
      <c r="AA1103" s="24" t="str">
        <f t="shared" si="244"/>
        <v/>
      </c>
      <c r="AC1103" s="24" t="str">
        <f t="shared" ca="1" si="252"/>
        <v/>
      </c>
      <c r="AD1103" s="24" t="str">
        <f t="shared" ca="1" si="252"/>
        <v/>
      </c>
      <c r="AE1103" s="24" t="str">
        <f t="shared" ca="1" si="252"/>
        <v/>
      </c>
      <c r="AF1103" s="24" t="str">
        <f t="shared" ca="1" si="252"/>
        <v/>
      </c>
      <c r="AG1103" s="24" t="str">
        <f t="shared" ca="1" si="252"/>
        <v/>
      </c>
      <c r="AH1103" s="24" t="str">
        <f t="shared" ca="1" si="252"/>
        <v/>
      </c>
    </row>
    <row r="1104" spans="16:34" x14ac:dyDescent="0.25">
      <c r="P1104" s="17">
        <v>1105</v>
      </c>
      <c r="Q1104" s="17">
        <f>VLOOKUP($P1104,valores_RSI!$B$3:$D$1417,3,FALSE)</f>
        <v>55.114115289688101</v>
      </c>
      <c r="R1104" s="17">
        <f t="shared" si="253"/>
        <v>80</v>
      </c>
      <c r="S1104" s="24">
        <f t="shared" si="254"/>
        <v>1285</v>
      </c>
      <c r="T1104" s="24">
        <f t="shared" si="254"/>
        <v>1384</v>
      </c>
      <c r="U1104" s="24">
        <f t="shared" si="255"/>
        <v>1385</v>
      </c>
      <c r="V1104" s="25" t="b">
        <f t="shared" si="249"/>
        <v>0</v>
      </c>
      <c r="W1104" s="24" t="b">
        <f t="shared" si="250"/>
        <v>0</v>
      </c>
      <c r="X1104" s="24" t="str">
        <f t="shared" si="248"/>
        <v/>
      </c>
      <c r="Y1104" s="24" t="str">
        <f t="shared" si="248"/>
        <v/>
      </c>
      <c r="Z1104" s="24" t="str">
        <f t="shared" si="251"/>
        <v/>
      </c>
      <c r="AA1104" s="24" t="str">
        <f t="shared" si="244"/>
        <v/>
      </c>
      <c r="AC1104" s="24" t="str">
        <f t="shared" ca="1" si="252"/>
        <v/>
      </c>
      <c r="AD1104" s="24" t="str">
        <f t="shared" ca="1" si="252"/>
        <v/>
      </c>
      <c r="AE1104" s="24" t="str">
        <f t="shared" ca="1" si="252"/>
        <v/>
      </c>
      <c r="AF1104" s="24" t="str">
        <f t="shared" ca="1" si="252"/>
        <v/>
      </c>
      <c r="AG1104" s="24" t="str">
        <f t="shared" ca="1" si="252"/>
        <v/>
      </c>
      <c r="AH1104" s="24" t="str">
        <f t="shared" ca="1" si="252"/>
        <v/>
      </c>
    </row>
    <row r="1105" spans="16:34" x14ac:dyDescent="0.25">
      <c r="P1105" s="17">
        <v>1106</v>
      </c>
      <c r="Q1105" s="17">
        <f>VLOOKUP($P1105,valores_RSI!$B$3:$D$1417,3,FALSE)</f>
        <v>52.489453242574598</v>
      </c>
      <c r="R1105" s="17">
        <f t="shared" si="253"/>
        <v>80</v>
      </c>
      <c r="S1105" s="24">
        <f t="shared" si="254"/>
        <v>1285</v>
      </c>
      <c r="T1105" s="24">
        <f t="shared" si="254"/>
        <v>1384</v>
      </c>
      <c r="U1105" s="24">
        <f t="shared" si="255"/>
        <v>1385</v>
      </c>
      <c r="V1105" s="25" t="b">
        <f t="shared" si="249"/>
        <v>0</v>
      </c>
      <c r="W1105" s="24" t="b">
        <f t="shared" si="250"/>
        <v>0</v>
      </c>
      <c r="X1105" s="24" t="str">
        <f t="shared" si="248"/>
        <v/>
      </c>
      <c r="Y1105" s="24" t="str">
        <f t="shared" si="248"/>
        <v/>
      </c>
      <c r="Z1105" s="24" t="str">
        <f t="shared" si="251"/>
        <v/>
      </c>
      <c r="AA1105" s="24" t="str">
        <f t="shared" si="244"/>
        <v/>
      </c>
      <c r="AC1105" s="24" t="str">
        <f t="shared" ca="1" si="252"/>
        <v/>
      </c>
      <c r="AD1105" s="24" t="str">
        <f t="shared" ca="1" si="252"/>
        <v/>
      </c>
      <c r="AE1105" s="24" t="str">
        <f t="shared" ca="1" si="252"/>
        <v/>
      </c>
      <c r="AF1105" s="24" t="str">
        <f t="shared" ca="1" si="252"/>
        <v/>
      </c>
      <c r="AG1105" s="24" t="str">
        <f t="shared" ca="1" si="252"/>
        <v/>
      </c>
      <c r="AH1105" s="24" t="str">
        <f t="shared" ca="1" si="252"/>
        <v/>
      </c>
    </row>
    <row r="1106" spans="16:34" x14ac:dyDescent="0.25">
      <c r="P1106" s="17">
        <v>1107</v>
      </c>
      <c r="Q1106" s="17">
        <f>VLOOKUP($P1106,valores_RSI!$B$3:$D$1417,3,FALSE)</f>
        <v>55.452246609496697</v>
      </c>
      <c r="R1106" s="17">
        <f t="shared" si="253"/>
        <v>80</v>
      </c>
      <c r="S1106" s="24">
        <f t="shared" si="254"/>
        <v>1285</v>
      </c>
      <c r="T1106" s="24">
        <f t="shared" si="254"/>
        <v>1384</v>
      </c>
      <c r="U1106" s="24">
        <f t="shared" si="255"/>
        <v>1385</v>
      </c>
      <c r="V1106" s="25" t="b">
        <f t="shared" si="249"/>
        <v>0</v>
      </c>
      <c r="W1106" s="24" t="b">
        <f t="shared" si="250"/>
        <v>0</v>
      </c>
      <c r="X1106" s="24" t="str">
        <f t="shared" si="248"/>
        <v/>
      </c>
      <c r="Y1106" s="24" t="str">
        <f t="shared" si="248"/>
        <v/>
      </c>
      <c r="Z1106" s="24" t="str">
        <f t="shared" si="251"/>
        <v/>
      </c>
      <c r="AA1106" s="24" t="str">
        <f t="shared" si="244"/>
        <v/>
      </c>
      <c r="AC1106" s="24" t="str">
        <f t="shared" ca="1" si="252"/>
        <v/>
      </c>
      <c r="AD1106" s="24" t="str">
        <f t="shared" ca="1" si="252"/>
        <v/>
      </c>
      <c r="AE1106" s="24" t="str">
        <f t="shared" ca="1" si="252"/>
        <v/>
      </c>
      <c r="AF1106" s="24" t="str">
        <f t="shared" ca="1" si="252"/>
        <v/>
      </c>
      <c r="AG1106" s="24" t="str">
        <f t="shared" ca="1" si="252"/>
        <v/>
      </c>
      <c r="AH1106" s="24" t="str">
        <f t="shared" ca="1" si="252"/>
        <v/>
      </c>
    </row>
    <row r="1107" spans="16:34" x14ac:dyDescent="0.25">
      <c r="P1107" s="17">
        <v>1108</v>
      </c>
      <c r="Q1107" s="17">
        <f>VLOOKUP($P1107,valores_RSI!$B$3:$D$1417,3,FALSE)</f>
        <v>54.244482613009602</v>
      </c>
      <c r="R1107" s="17">
        <f t="shared" si="253"/>
        <v>80</v>
      </c>
      <c r="S1107" s="24">
        <f t="shared" si="254"/>
        <v>1285</v>
      </c>
      <c r="T1107" s="24">
        <f t="shared" si="254"/>
        <v>1384</v>
      </c>
      <c r="U1107" s="24">
        <f t="shared" si="255"/>
        <v>1385</v>
      </c>
      <c r="V1107" s="25" t="b">
        <f t="shared" si="249"/>
        <v>0</v>
      </c>
      <c r="W1107" s="24" t="b">
        <f t="shared" si="250"/>
        <v>0</v>
      </c>
      <c r="X1107" s="24" t="str">
        <f t="shared" si="248"/>
        <v/>
      </c>
      <c r="Y1107" s="24" t="str">
        <f t="shared" si="248"/>
        <v/>
      </c>
      <c r="Z1107" s="24" t="str">
        <f t="shared" si="251"/>
        <v/>
      </c>
      <c r="AA1107" s="24" t="str">
        <f t="shared" si="244"/>
        <v/>
      </c>
      <c r="AC1107" s="24" t="str">
        <f t="shared" ca="1" si="252"/>
        <v/>
      </c>
      <c r="AD1107" s="24" t="str">
        <f t="shared" ca="1" si="252"/>
        <v/>
      </c>
      <c r="AE1107" s="24" t="str">
        <f t="shared" ca="1" si="252"/>
        <v/>
      </c>
      <c r="AF1107" s="24" t="str">
        <f t="shared" ca="1" si="252"/>
        <v/>
      </c>
      <c r="AG1107" s="24" t="str">
        <f t="shared" ca="1" si="252"/>
        <v/>
      </c>
      <c r="AH1107" s="24" t="str">
        <f t="shared" ca="1" si="252"/>
        <v/>
      </c>
    </row>
    <row r="1108" spans="16:34" x14ac:dyDescent="0.25">
      <c r="P1108" s="17">
        <v>1109</v>
      </c>
      <c r="Q1108" s="17">
        <f>VLOOKUP($P1108,valores_RSI!$B$3:$D$1417,3,FALSE)</f>
        <v>51.718356948970303</v>
      </c>
      <c r="R1108" s="17">
        <f t="shared" si="253"/>
        <v>80</v>
      </c>
      <c r="S1108" s="24">
        <f t="shared" si="254"/>
        <v>1285</v>
      </c>
      <c r="T1108" s="24">
        <f t="shared" si="254"/>
        <v>1384</v>
      </c>
      <c r="U1108" s="24">
        <f t="shared" si="255"/>
        <v>1385</v>
      </c>
      <c r="V1108" s="25" t="b">
        <f t="shared" si="249"/>
        <v>0</v>
      </c>
      <c r="W1108" s="24" t="b">
        <f t="shared" si="250"/>
        <v>0</v>
      </c>
      <c r="X1108" s="24" t="str">
        <f t="shared" ref="X1108:Y1127" si="256">IF($V1108,VLOOKUP($R1108,$B$5:$N$101,X$2,FALSE),"")</f>
        <v/>
      </c>
      <c r="Y1108" s="24" t="str">
        <f t="shared" si="256"/>
        <v/>
      </c>
      <c r="Z1108" s="24" t="str">
        <f t="shared" si="251"/>
        <v/>
      </c>
      <c r="AA1108" s="24" t="str">
        <f t="shared" si="244"/>
        <v/>
      </c>
      <c r="AC1108" s="24" t="str">
        <f t="shared" ca="1" si="252"/>
        <v/>
      </c>
      <c r="AD1108" s="24" t="str">
        <f t="shared" ca="1" si="252"/>
        <v/>
      </c>
      <c r="AE1108" s="24" t="str">
        <f t="shared" ca="1" si="252"/>
        <v/>
      </c>
      <c r="AF1108" s="24" t="str">
        <f t="shared" ca="1" si="252"/>
        <v/>
      </c>
      <c r="AG1108" s="24" t="str">
        <f t="shared" ca="1" si="252"/>
        <v/>
      </c>
      <c r="AH1108" s="24" t="str">
        <f t="shared" ca="1" si="252"/>
        <v/>
      </c>
    </row>
    <row r="1109" spans="16:34" x14ac:dyDescent="0.25">
      <c r="P1109" s="17">
        <v>1110</v>
      </c>
      <c r="Q1109" s="17">
        <f>VLOOKUP($P1109,valores_RSI!$B$3:$D$1417,3,FALSE)</f>
        <v>49.398611436558497</v>
      </c>
      <c r="R1109" s="17">
        <f t="shared" si="253"/>
        <v>80</v>
      </c>
      <c r="S1109" s="24">
        <f t="shared" si="254"/>
        <v>1285</v>
      </c>
      <c r="T1109" s="24">
        <f t="shared" si="254"/>
        <v>1384</v>
      </c>
      <c r="U1109" s="24">
        <f t="shared" si="255"/>
        <v>1385</v>
      </c>
      <c r="V1109" s="25" t="b">
        <f t="shared" si="249"/>
        <v>0</v>
      </c>
      <c r="W1109" s="24" t="b">
        <f t="shared" si="250"/>
        <v>0</v>
      </c>
      <c r="X1109" s="24" t="str">
        <f t="shared" si="256"/>
        <v/>
      </c>
      <c r="Y1109" s="24" t="str">
        <f t="shared" si="256"/>
        <v/>
      </c>
      <c r="Z1109" s="24" t="str">
        <f t="shared" si="251"/>
        <v/>
      </c>
      <c r="AA1109" s="24" t="str">
        <f t="shared" si="244"/>
        <v/>
      </c>
      <c r="AC1109" s="24" t="str">
        <f t="shared" ca="1" si="252"/>
        <v/>
      </c>
      <c r="AD1109" s="24" t="str">
        <f t="shared" ca="1" si="252"/>
        <v/>
      </c>
      <c r="AE1109" s="24" t="str">
        <f t="shared" ca="1" si="252"/>
        <v/>
      </c>
      <c r="AF1109" s="24" t="str">
        <f t="shared" ca="1" si="252"/>
        <v/>
      </c>
      <c r="AG1109" s="24" t="str">
        <f t="shared" ca="1" si="252"/>
        <v/>
      </c>
      <c r="AH1109" s="24" t="str">
        <f t="shared" ca="1" si="252"/>
        <v/>
      </c>
    </row>
    <row r="1110" spans="16:34" x14ac:dyDescent="0.25">
      <c r="P1110" s="17">
        <v>1111</v>
      </c>
      <c r="Q1110" s="17">
        <f>VLOOKUP($P1110,valores_RSI!$B$3:$D$1417,3,FALSE)</f>
        <v>52.361556409548299</v>
      </c>
      <c r="R1110" s="17">
        <f t="shared" si="253"/>
        <v>80</v>
      </c>
      <c r="S1110" s="24">
        <f t="shared" si="254"/>
        <v>1285</v>
      </c>
      <c r="T1110" s="24">
        <f t="shared" si="254"/>
        <v>1384</v>
      </c>
      <c r="U1110" s="24">
        <f t="shared" si="255"/>
        <v>1385</v>
      </c>
      <c r="V1110" s="25" t="b">
        <f t="shared" si="249"/>
        <v>0</v>
      </c>
      <c r="W1110" s="24" t="b">
        <f t="shared" si="250"/>
        <v>0</v>
      </c>
      <c r="X1110" s="24" t="str">
        <f t="shared" si="256"/>
        <v/>
      </c>
      <c r="Y1110" s="24" t="str">
        <f t="shared" si="256"/>
        <v/>
      </c>
      <c r="Z1110" s="24" t="str">
        <f t="shared" si="251"/>
        <v/>
      </c>
      <c r="AA1110" s="24" t="str">
        <f t="shared" si="244"/>
        <v/>
      </c>
      <c r="AC1110" s="24" t="str">
        <f t="shared" ref="AC1110:AH1125" ca="1" si="257">IF($W1110,IF(OR(OFFSET($AA1110,AC$2,0)="abaixo",OFFSET($AA1110,AC$2,0)="abaixo mas menor que o break"),IF($AA1110="acima","cruzou_para_cima",""),""),"")</f>
        <v/>
      </c>
      <c r="AD1110" s="24" t="str">
        <f t="shared" ca="1" si="257"/>
        <v/>
      </c>
      <c r="AE1110" s="24" t="str">
        <f t="shared" ca="1" si="257"/>
        <v/>
      </c>
      <c r="AF1110" s="24" t="str">
        <f t="shared" ca="1" si="257"/>
        <v/>
      </c>
      <c r="AG1110" s="24" t="str">
        <f t="shared" ca="1" si="257"/>
        <v/>
      </c>
      <c r="AH1110" s="24" t="str">
        <f t="shared" ca="1" si="257"/>
        <v/>
      </c>
    </row>
    <row r="1111" spans="16:34" x14ac:dyDescent="0.25">
      <c r="P1111" s="17">
        <v>1112</v>
      </c>
      <c r="Q1111" s="17">
        <f>VLOOKUP($P1111,valores_RSI!$B$3:$D$1417,3,FALSE)</f>
        <v>55.7903599391583</v>
      </c>
      <c r="R1111" s="17">
        <f t="shared" si="253"/>
        <v>80</v>
      </c>
      <c r="S1111" s="24">
        <f t="shared" si="254"/>
        <v>1285</v>
      </c>
      <c r="T1111" s="24">
        <f t="shared" si="254"/>
        <v>1384</v>
      </c>
      <c r="U1111" s="24">
        <f t="shared" si="255"/>
        <v>1385</v>
      </c>
      <c r="V1111" s="25" t="b">
        <f t="shared" si="249"/>
        <v>0</v>
      </c>
      <c r="W1111" s="24" t="b">
        <f t="shared" si="250"/>
        <v>0</v>
      </c>
      <c r="X1111" s="24" t="str">
        <f t="shared" si="256"/>
        <v/>
      </c>
      <c r="Y1111" s="24" t="str">
        <f t="shared" si="256"/>
        <v/>
      </c>
      <c r="Z1111" s="24" t="str">
        <f t="shared" si="251"/>
        <v/>
      </c>
      <c r="AA1111" s="24" t="str">
        <f t="shared" si="244"/>
        <v/>
      </c>
      <c r="AC1111" s="24" t="str">
        <f t="shared" ca="1" si="257"/>
        <v/>
      </c>
      <c r="AD1111" s="24" t="str">
        <f t="shared" ca="1" si="257"/>
        <v/>
      </c>
      <c r="AE1111" s="24" t="str">
        <f t="shared" ca="1" si="257"/>
        <v/>
      </c>
      <c r="AF1111" s="24" t="str">
        <f t="shared" ca="1" si="257"/>
        <v/>
      </c>
      <c r="AG1111" s="24" t="str">
        <f t="shared" ca="1" si="257"/>
        <v/>
      </c>
      <c r="AH1111" s="24" t="str">
        <f t="shared" ca="1" si="257"/>
        <v/>
      </c>
    </row>
    <row r="1112" spans="16:34" x14ac:dyDescent="0.25">
      <c r="P1112" s="17">
        <v>1113</v>
      </c>
      <c r="Q1112" s="17">
        <f>VLOOKUP($P1112,valores_RSI!$B$3:$D$1417,3,FALSE)</f>
        <v>51.212696392833998</v>
      </c>
      <c r="R1112" s="17">
        <f t="shared" si="253"/>
        <v>80</v>
      </c>
      <c r="S1112" s="24">
        <f t="shared" si="254"/>
        <v>1285</v>
      </c>
      <c r="T1112" s="24">
        <f t="shared" si="254"/>
        <v>1384</v>
      </c>
      <c r="U1112" s="24">
        <f t="shared" si="255"/>
        <v>1385</v>
      </c>
      <c r="V1112" s="25" t="b">
        <f t="shared" si="249"/>
        <v>0</v>
      </c>
      <c r="W1112" s="24" t="b">
        <f t="shared" si="250"/>
        <v>0</v>
      </c>
      <c r="X1112" s="24" t="str">
        <f t="shared" si="256"/>
        <v/>
      </c>
      <c r="Y1112" s="24" t="str">
        <f t="shared" si="256"/>
        <v/>
      </c>
      <c r="Z1112" s="24" t="str">
        <f t="shared" si="251"/>
        <v/>
      </c>
      <c r="AA1112" s="24" t="str">
        <f t="shared" si="244"/>
        <v/>
      </c>
      <c r="AC1112" s="24" t="str">
        <f t="shared" ca="1" si="257"/>
        <v/>
      </c>
      <c r="AD1112" s="24" t="str">
        <f t="shared" ca="1" si="257"/>
        <v/>
      </c>
      <c r="AE1112" s="24" t="str">
        <f t="shared" ca="1" si="257"/>
        <v/>
      </c>
      <c r="AF1112" s="24" t="str">
        <f t="shared" ca="1" si="257"/>
        <v/>
      </c>
      <c r="AG1112" s="24" t="str">
        <f t="shared" ca="1" si="257"/>
        <v/>
      </c>
      <c r="AH1112" s="24" t="str">
        <f t="shared" ca="1" si="257"/>
        <v/>
      </c>
    </row>
    <row r="1113" spans="16:34" x14ac:dyDescent="0.25">
      <c r="P1113" s="17">
        <v>1114</v>
      </c>
      <c r="Q1113" s="17">
        <f>VLOOKUP($P1113,valores_RSI!$B$3:$D$1417,3,FALSE)</f>
        <v>51.258156893208003</v>
      </c>
      <c r="R1113" s="17">
        <f t="shared" si="253"/>
        <v>80</v>
      </c>
      <c r="S1113" s="24">
        <f t="shared" si="254"/>
        <v>1285</v>
      </c>
      <c r="T1113" s="24">
        <f t="shared" si="254"/>
        <v>1384</v>
      </c>
      <c r="U1113" s="24">
        <f t="shared" si="255"/>
        <v>1385</v>
      </c>
      <c r="V1113" s="25" t="b">
        <f t="shared" si="249"/>
        <v>0</v>
      </c>
      <c r="W1113" s="24" t="b">
        <f t="shared" si="250"/>
        <v>0</v>
      </c>
      <c r="X1113" s="24" t="str">
        <f t="shared" si="256"/>
        <v/>
      </c>
      <c r="Y1113" s="24" t="str">
        <f t="shared" si="256"/>
        <v/>
      </c>
      <c r="Z1113" s="24" t="str">
        <f t="shared" si="251"/>
        <v/>
      </c>
      <c r="AA1113" s="24" t="str">
        <f t="shared" si="244"/>
        <v/>
      </c>
      <c r="AC1113" s="24" t="str">
        <f t="shared" ca="1" si="257"/>
        <v/>
      </c>
      <c r="AD1113" s="24" t="str">
        <f t="shared" ca="1" si="257"/>
        <v/>
      </c>
      <c r="AE1113" s="24" t="str">
        <f t="shared" ca="1" si="257"/>
        <v/>
      </c>
      <c r="AF1113" s="24" t="str">
        <f t="shared" ca="1" si="257"/>
        <v/>
      </c>
      <c r="AG1113" s="24" t="str">
        <f t="shared" ca="1" si="257"/>
        <v/>
      </c>
      <c r="AH1113" s="24" t="str">
        <f t="shared" ca="1" si="257"/>
        <v/>
      </c>
    </row>
    <row r="1114" spans="16:34" x14ac:dyDescent="0.25">
      <c r="P1114" s="17">
        <v>1115</v>
      </c>
      <c r="Q1114" s="17">
        <f>VLOOKUP($P1114,valores_RSI!$B$3:$D$1417,3,FALSE)</f>
        <v>45.7905583554355</v>
      </c>
      <c r="R1114" s="17">
        <f t="shared" si="253"/>
        <v>80</v>
      </c>
      <c r="S1114" s="24">
        <f t="shared" si="254"/>
        <v>1285</v>
      </c>
      <c r="T1114" s="24">
        <f t="shared" si="254"/>
        <v>1384</v>
      </c>
      <c r="U1114" s="24">
        <f t="shared" si="255"/>
        <v>1385</v>
      </c>
      <c r="V1114" s="25" t="b">
        <f t="shared" si="249"/>
        <v>0</v>
      </c>
      <c r="W1114" s="24" t="b">
        <f t="shared" si="250"/>
        <v>0</v>
      </c>
      <c r="X1114" s="24" t="str">
        <f t="shared" si="256"/>
        <v/>
      </c>
      <c r="Y1114" s="24" t="str">
        <f t="shared" si="256"/>
        <v/>
      </c>
      <c r="Z1114" s="24" t="str">
        <f t="shared" si="251"/>
        <v/>
      </c>
      <c r="AA1114" s="24" t="str">
        <f t="shared" si="244"/>
        <v/>
      </c>
      <c r="AC1114" s="24" t="str">
        <f t="shared" ca="1" si="257"/>
        <v/>
      </c>
      <c r="AD1114" s="24" t="str">
        <f t="shared" ca="1" si="257"/>
        <v/>
      </c>
      <c r="AE1114" s="24" t="str">
        <f t="shared" ca="1" si="257"/>
        <v/>
      </c>
      <c r="AF1114" s="24" t="str">
        <f t="shared" ca="1" si="257"/>
        <v/>
      </c>
      <c r="AG1114" s="24" t="str">
        <f t="shared" ca="1" si="257"/>
        <v/>
      </c>
      <c r="AH1114" s="24" t="str">
        <f t="shared" ca="1" si="257"/>
        <v/>
      </c>
    </row>
    <row r="1115" spans="16:34" x14ac:dyDescent="0.25">
      <c r="P1115" s="17">
        <v>1116</v>
      </c>
      <c r="Q1115" s="17">
        <f>VLOOKUP($P1115,valores_RSI!$B$3:$D$1417,3,FALSE)</f>
        <v>47.199167415227897</v>
      </c>
      <c r="R1115" s="17">
        <f t="shared" si="253"/>
        <v>80</v>
      </c>
      <c r="S1115" s="24">
        <f t="shared" si="254"/>
        <v>1285</v>
      </c>
      <c r="T1115" s="24">
        <f t="shared" si="254"/>
        <v>1384</v>
      </c>
      <c r="U1115" s="24">
        <f t="shared" si="255"/>
        <v>1385</v>
      </c>
      <c r="V1115" s="25" t="b">
        <f t="shared" si="249"/>
        <v>0</v>
      </c>
      <c r="W1115" s="24" t="b">
        <f t="shared" si="250"/>
        <v>0</v>
      </c>
      <c r="X1115" s="24" t="str">
        <f t="shared" si="256"/>
        <v/>
      </c>
      <c r="Y1115" s="24" t="str">
        <f t="shared" si="256"/>
        <v/>
      </c>
      <c r="Z1115" s="24" t="str">
        <f t="shared" si="251"/>
        <v/>
      </c>
      <c r="AA1115" s="24" t="str">
        <f t="shared" si="244"/>
        <v/>
      </c>
      <c r="AC1115" s="24" t="str">
        <f t="shared" ca="1" si="257"/>
        <v/>
      </c>
      <c r="AD1115" s="24" t="str">
        <f t="shared" ca="1" si="257"/>
        <v/>
      </c>
      <c r="AE1115" s="24" t="str">
        <f t="shared" ca="1" si="257"/>
        <v/>
      </c>
      <c r="AF1115" s="24" t="str">
        <f t="shared" ca="1" si="257"/>
        <v/>
      </c>
      <c r="AG1115" s="24" t="str">
        <f t="shared" ca="1" si="257"/>
        <v/>
      </c>
      <c r="AH1115" s="24" t="str">
        <f t="shared" ca="1" si="257"/>
        <v/>
      </c>
    </row>
    <row r="1116" spans="16:34" x14ac:dyDescent="0.25">
      <c r="P1116" s="17">
        <v>1117</v>
      </c>
      <c r="Q1116" s="17">
        <f>VLOOKUP($P1116,valores_RSI!$B$3:$D$1417,3,FALSE)</f>
        <v>49.437049762801799</v>
      </c>
      <c r="R1116" s="17">
        <f t="shared" si="253"/>
        <v>80</v>
      </c>
      <c r="S1116" s="24">
        <f t="shared" si="254"/>
        <v>1285</v>
      </c>
      <c r="T1116" s="24">
        <f t="shared" si="254"/>
        <v>1384</v>
      </c>
      <c r="U1116" s="24">
        <f t="shared" si="255"/>
        <v>1385</v>
      </c>
      <c r="V1116" s="25" t="b">
        <f t="shared" si="249"/>
        <v>0</v>
      </c>
      <c r="W1116" s="24" t="b">
        <f t="shared" si="250"/>
        <v>0</v>
      </c>
      <c r="X1116" s="24" t="str">
        <f t="shared" si="256"/>
        <v/>
      </c>
      <c r="Y1116" s="24" t="str">
        <f t="shared" si="256"/>
        <v/>
      </c>
      <c r="Z1116" s="24" t="str">
        <f t="shared" si="251"/>
        <v/>
      </c>
      <c r="AA1116" s="24" t="str">
        <f t="shared" si="244"/>
        <v/>
      </c>
      <c r="AC1116" s="24" t="str">
        <f t="shared" ca="1" si="257"/>
        <v/>
      </c>
      <c r="AD1116" s="24" t="str">
        <f t="shared" ca="1" si="257"/>
        <v/>
      </c>
      <c r="AE1116" s="24" t="str">
        <f t="shared" ca="1" si="257"/>
        <v/>
      </c>
      <c r="AF1116" s="24" t="str">
        <f t="shared" ca="1" si="257"/>
        <v/>
      </c>
      <c r="AG1116" s="24" t="str">
        <f t="shared" ca="1" si="257"/>
        <v/>
      </c>
      <c r="AH1116" s="24" t="str">
        <f t="shared" ca="1" si="257"/>
        <v/>
      </c>
    </row>
    <row r="1117" spans="16:34" x14ac:dyDescent="0.25">
      <c r="P1117" s="17">
        <v>1118</v>
      </c>
      <c r="Q1117" s="17">
        <f>VLOOKUP($P1117,valores_RSI!$B$3:$D$1417,3,FALSE)</f>
        <v>49.285698993583097</v>
      </c>
      <c r="R1117" s="17">
        <f t="shared" si="253"/>
        <v>80</v>
      </c>
      <c r="S1117" s="24">
        <f t="shared" si="254"/>
        <v>1285</v>
      </c>
      <c r="T1117" s="24">
        <f t="shared" si="254"/>
        <v>1384</v>
      </c>
      <c r="U1117" s="24">
        <f t="shared" si="255"/>
        <v>1385</v>
      </c>
      <c r="V1117" s="25" t="b">
        <f t="shared" si="249"/>
        <v>0</v>
      </c>
      <c r="W1117" s="24" t="b">
        <f t="shared" si="250"/>
        <v>0</v>
      </c>
      <c r="X1117" s="24" t="str">
        <f t="shared" si="256"/>
        <v/>
      </c>
      <c r="Y1117" s="24" t="str">
        <f t="shared" si="256"/>
        <v/>
      </c>
      <c r="Z1117" s="24" t="str">
        <f t="shared" si="251"/>
        <v/>
      </c>
      <c r="AA1117" s="24" t="str">
        <f t="shared" si="244"/>
        <v/>
      </c>
      <c r="AC1117" s="24" t="str">
        <f t="shared" ca="1" si="257"/>
        <v/>
      </c>
      <c r="AD1117" s="24" t="str">
        <f t="shared" ca="1" si="257"/>
        <v/>
      </c>
      <c r="AE1117" s="24" t="str">
        <f t="shared" ca="1" si="257"/>
        <v/>
      </c>
      <c r="AF1117" s="24" t="str">
        <f t="shared" ca="1" si="257"/>
        <v/>
      </c>
      <c r="AG1117" s="24" t="str">
        <f t="shared" ca="1" si="257"/>
        <v/>
      </c>
      <c r="AH1117" s="24" t="str">
        <f t="shared" ca="1" si="257"/>
        <v/>
      </c>
    </row>
    <row r="1118" spans="16:34" x14ac:dyDescent="0.25">
      <c r="P1118" s="17">
        <v>1119</v>
      </c>
      <c r="Q1118" s="17">
        <f>VLOOKUP($P1118,valores_RSI!$B$3:$D$1417,3,FALSE)</f>
        <v>54.180594326190402</v>
      </c>
      <c r="R1118" s="17">
        <f t="shared" si="253"/>
        <v>80</v>
      </c>
      <c r="S1118" s="24">
        <f t="shared" si="254"/>
        <v>1285</v>
      </c>
      <c r="T1118" s="24">
        <f t="shared" si="254"/>
        <v>1384</v>
      </c>
      <c r="U1118" s="24">
        <f t="shared" si="255"/>
        <v>1385</v>
      </c>
      <c r="V1118" s="25" t="b">
        <f t="shared" si="249"/>
        <v>0</v>
      </c>
      <c r="W1118" s="24" t="b">
        <f t="shared" si="250"/>
        <v>0</v>
      </c>
      <c r="X1118" s="24" t="str">
        <f t="shared" si="256"/>
        <v/>
      </c>
      <c r="Y1118" s="24" t="str">
        <f t="shared" si="256"/>
        <v/>
      </c>
      <c r="Z1118" s="24" t="str">
        <f t="shared" si="251"/>
        <v/>
      </c>
      <c r="AA1118" s="24" t="str">
        <f t="shared" si="244"/>
        <v/>
      </c>
      <c r="AC1118" s="24" t="str">
        <f t="shared" ca="1" si="257"/>
        <v/>
      </c>
      <c r="AD1118" s="24" t="str">
        <f t="shared" ca="1" si="257"/>
        <v/>
      </c>
      <c r="AE1118" s="24" t="str">
        <f t="shared" ca="1" si="257"/>
        <v/>
      </c>
      <c r="AF1118" s="24" t="str">
        <f t="shared" ca="1" si="257"/>
        <v/>
      </c>
      <c r="AG1118" s="24" t="str">
        <f t="shared" ca="1" si="257"/>
        <v/>
      </c>
      <c r="AH1118" s="24" t="str">
        <f t="shared" ca="1" si="257"/>
        <v/>
      </c>
    </row>
    <row r="1119" spans="16:34" x14ac:dyDescent="0.25">
      <c r="P1119" s="17">
        <v>1120</v>
      </c>
      <c r="Q1119" s="17">
        <f>VLOOKUP($P1119,valores_RSI!$B$3:$D$1417,3,FALSE)</f>
        <v>57.514781359573497</v>
      </c>
      <c r="R1119" s="17">
        <f t="shared" si="253"/>
        <v>80</v>
      </c>
      <c r="S1119" s="24">
        <f t="shared" si="254"/>
        <v>1285</v>
      </c>
      <c r="T1119" s="24">
        <f t="shared" si="254"/>
        <v>1384</v>
      </c>
      <c r="U1119" s="24">
        <f t="shared" si="255"/>
        <v>1385</v>
      </c>
      <c r="V1119" s="25" t="b">
        <f t="shared" si="249"/>
        <v>0</v>
      </c>
      <c r="W1119" s="24" t="b">
        <f t="shared" si="250"/>
        <v>0</v>
      </c>
      <c r="X1119" s="24" t="str">
        <f t="shared" si="256"/>
        <v/>
      </c>
      <c r="Y1119" s="24" t="str">
        <f t="shared" si="256"/>
        <v/>
      </c>
      <c r="Z1119" s="24" t="str">
        <f t="shared" si="251"/>
        <v/>
      </c>
      <c r="AA1119" s="24" t="str">
        <f t="shared" si="244"/>
        <v/>
      </c>
      <c r="AC1119" s="24" t="str">
        <f t="shared" ca="1" si="257"/>
        <v/>
      </c>
      <c r="AD1119" s="24" t="str">
        <f t="shared" ca="1" si="257"/>
        <v/>
      </c>
      <c r="AE1119" s="24" t="str">
        <f t="shared" ca="1" si="257"/>
        <v/>
      </c>
      <c r="AF1119" s="24" t="str">
        <f t="shared" ca="1" si="257"/>
        <v/>
      </c>
      <c r="AG1119" s="24" t="str">
        <f t="shared" ca="1" si="257"/>
        <v/>
      </c>
      <c r="AH1119" s="24" t="str">
        <f t="shared" ca="1" si="257"/>
        <v/>
      </c>
    </row>
    <row r="1120" spans="16:34" x14ac:dyDescent="0.25">
      <c r="P1120" s="17">
        <v>1121</v>
      </c>
      <c r="Q1120" s="17">
        <f>VLOOKUP($P1120,valores_RSI!$B$3:$D$1417,3,FALSE)</f>
        <v>59.158120863621498</v>
      </c>
      <c r="R1120" s="17">
        <f t="shared" si="253"/>
        <v>80</v>
      </c>
      <c r="S1120" s="24">
        <f t="shared" si="254"/>
        <v>1285</v>
      </c>
      <c r="T1120" s="24">
        <f t="shared" si="254"/>
        <v>1384</v>
      </c>
      <c r="U1120" s="24">
        <f t="shared" si="255"/>
        <v>1385</v>
      </c>
      <c r="V1120" s="25" t="b">
        <f t="shared" si="249"/>
        <v>0</v>
      </c>
      <c r="W1120" s="24" t="b">
        <f t="shared" si="250"/>
        <v>0</v>
      </c>
      <c r="X1120" s="24" t="str">
        <f t="shared" si="256"/>
        <v/>
      </c>
      <c r="Y1120" s="24" t="str">
        <f t="shared" si="256"/>
        <v/>
      </c>
      <c r="Z1120" s="24" t="str">
        <f t="shared" si="251"/>
        <v/>
      </c>
      <c r="AA1120" s="24" t="str">
        <f t="shared" si="244"/>
        <v/>
      </c>
      <c r="AC1120" s="24" t="str">
        <f t="shared" ca="1" si="257"/>
        <v/>
      </c>
      <c r="AD1120" s="24" t="str">
        <f t="shared" ca="1" si="257"/>
        <v/>
      </c>
      <c r="AE1120" s="24" t="str">
        <f t="shared" ca="1" si="257"/>
        <v/>
      </c>
      <c r="AF1120" s="24" t="str">
        <f t="shared" ca="1" si="257"/>
        <v/>
      </c>
      <c r="AG1120" s="24" t="str">
        <f t="shared" ca="1" si="257"/>
        <v/>
      </c>
      <c r="AH1120" s="24" t="str">
        <f t="shared" ca="1" si="257"/>
        <v/>
      </c>
    </row>
    <row r="1121" spans="16:34" x14ac:dyDescent="0.25">
      <c r="P1121" s="17">
        <v>1122</v>
      </c>
      <c r="Q1121" s="17">
        <f>VLOOKUP($P1121,valores_RSI!$B$3:$D$1417,3,FALSE)</f>
        <v>58.492661335827798</v>
      </c>
      <c r="R1121" s="17">
        <f t="shared" si="253"/>
        <v>80</v>
      </c>
      <c r="S1121" s="24">
        <f t="shared" si="254"/>
        <v>1285</v>
      </c>
      <c r="T1121" s="24">
        <f t="shared" si="254"/>
        <v>1384</v>
      </c>
      <c r="U1121" s="24">
        <f t="shared" si="255"/>
        <v>1385</v>
      </c>
      <c r="V1121" s="25" t="b">
        <f t="shared" si="249"/>
        <v>0</v>
      </c>
      <c r="W1121" s="24" t="b">
        <f t="shared" si="250"/>
        <v>0</v>
      </c>
      <c r="X1121" s="24" t="str">
        <f t="shared" si="256"/>
        <v/>
      </c>
      <c r="Y1121" s="24" t="str">
        <f t="shared" si="256"/>
        <v/>
      </c>
      <c r="Z1121" s="24" t="str">
        <f t="shared" si="251"/>
        <v/>
      </c>
      <c r="AA1121" s="24" t="str">
        <f t="shared" si="244"/>
        <v/>
      </c>
      <c r="AC1121" s="24" t="str">
        <f t="shared" ca="1" si="257"/>
        <v/>
      </c>
      <c r="AD1121" s="24" t="str">
        <f t="shared" ca="1" si="257"/>
        <v/>
      </c>
      <c r="AE1121" s="24" t="str">
        <f t="shared" ca="1" si="257"/>
        <v/>
      </c>
      <c r="AF1121" s="24" t="str">
        <f t="shared" ca="1" si="257"/>
        <v/>
      </c>
      <c r="AG1121" s="24" t="str">
        <f t="shared" ca="1" si="257"/>
        <v/>
      </c>
      <c r="AH1121" s="24" t="str">
        <f t="shared" ca="1" si="257"/>
        <v/>
      </c>
    </row>
    <row r="1122" spans="16:34" x14ac:dyDescent="0.25">
      <c r="P1122" s="17">
        <v>1123</v>
      </c>
      <c r="Q1122" s="17">
        <f>VLOOKUP($P1122,valores_RSI!$B$3:$D$1417,3,FALSE)</f>
        <v>63.183434146793601</v>
      </c>
      <c r="R1122" s="17">
        <f t="shared" si="253"/>
        <v>80</v>
      </c>
      <c r="S1122" s="24">
        <f t="shared" si="254"/>
        <v>1285</v>
      </c>
      <c r="T1122" s="24">
        <f t="shared" si="254"/>
        <v>1384</v>
      </c>
      <c r="U1122" s="24">
        <f t="shared" si="255"/>
        <v>1385</v>
      </c>
      <c r="V1122" s="25" t="b">
        <f t="shared" si="249"/>
        <v>0</v>
      </c>
      <c r="W1122" s="24" t="b">
        <f t="shared" si="250"/>
        <v>0</v>
      </c>
      <c r="X1122" s="24" t="str">
        <f t="shared" si="256"/>
        <v/>
      </c>
      <c r="Y1122" s="24" t="str">
        <f t="shared" si="256"/>
        <v/>
      </c>
      <c r="Z1122" s="24" t="str">
        <f t="shared" si="251"/>
        <v/>
      </c>
      <c r="AA1122" s="24" t="str">
        <f t="shared" ref="AA1122:AA1185" si="258">IF($V1122,IF(Q1122-Z1122&gt;=$L$2,"acima",IF(Q1122-Z1122&gt;0,"acima mas menor que o break",IF(Q1122-Z1122=0,"na reta",IF(Q1122-Z1122&gt;-$L$2,"abaixo mas menor que o break","abaixo")))),"")</f>
        <v/>
      </c>
      <c r="AC1122" s="24" t="str">
        <f t="shared" ca="1" si="257"/>
        <v/>
      </c>
      <c r="AD1122" s="24" t="str">
        <f t="shared" ca="1" si="257"/>
        <v/>
      </c>
      <c r="AE1122" s="24" t="str">
        <f t="shared" ca="1" si="257"/>
        <v/>
      </c>
      <c r="AF1122" s="24" t="str">
        <f t="shared" ca="1" si="257"/>
        <v/>
      </c>
      <c r="AG1122" s="24" t="str">
        <f t="shared" ca="1" si="257"/>
        <v/>
      </c>
      <c r="AH1122" s="24" t="str">
        <f t="shared" ca="1" si="257"/>
        <v/>
      </c>
    </row>
    <row r="1123" spans="16:34" x14ac:dyDescent="0.25">
      <c r="P1123" s="17">
        <v>1124</v>
      </c>
      <c r="Q1123" s="17">
        <f>VLOOKUP($P1123,valores_RSI!$B$3:$D$1417,3,FALSE)</f>
        <v>59.090881505345699</v>
      </c>
      <c r="R1123" s="17">
        <f t="shared" si="253"/>
        <v>80</v>
      </c>
      <c r="S1123" s="24">
        <f t="shared" si="254"/>
        <v>1285</v>
      </c>
      <c r="T1123" s="24">
        <f t="shared" si="254"/>
        <v>1384</v>
      </c>
      <c r="U1123" s="24">
        <f t="shared" si="255"/>
        <v>1385</v>
      </c>
      <c r="V1123" s="25" t="b">
        <f t="shared" si="249"/>
        <v>0</v>
      </c>
      <c r="W1123" s="24" t="b">
        <f t="shared" si="250"/>
        <v>0</v>
      </c>
      <c r="X1123" s="24" t="str">
        <f t="shared" si="256"/>
        <v/>
      </c>
      <c r="Y1123" s="24" t="str">
        <f t="shared" si="256"/>
        <v/>
      </c>
      <c r="Z1123" s="24" t="str">
        <f t="shared" si="251"/>
        <v/>
      </c>
      <c r="AA1123" s="24" t="str">
        <f t="shared" si="258"/>
        <v/>
      </c>
      <c r="AC1123" s="24" t="str">
        <f t="shared" ca="1" si="257"/>
        <v/>
      </c>
      <c r="AD1123" s="24" t="str">
        <f t="shared" ca="1" si="257"/>
        <v/>
      </c>
      <c r="AE1123" s="24" t="str">
        <f t="shared" ca="1" si="257"/>
        <v/>
      </c>
      <c r="AF1123" s="24" t="str">
        <f t="shared" ca="1" si="257"/>
        <v/>
      </c>
      <c r="AG1123" s="24" t="str">
        <f t="shared" ca="1" si="257"/>
        <v/>
      </c>
      <c r="AH1123" s="24" t="str">
        <f t="shared" ca="1" si="257"/>
        <v/>
      </c>
    </row>
    <row r="1124" spans="16:34" x14ac:dyDescent="0.25">
      <c r="P1124" s="17">
        <v>1125</v>
      </c>
      <c r="Q1124" s="17">
        <f>VLOOKUP($P1124,valores_RSI!$B$3:$D$1417,3,FALSE)</f>
        <v>59.0443489012264</v>
      </c>
      <c r="R1124" s="17">
        <f t="shared" si="253"/>
        <v>80</v>
      </c>
      <c r="S1124" s="24">
        <f t="shared" si="254"/>
        <v>1285</v>
      </c>
      <c r="T1124" s="24">
        <f t="shared" si="254"/>
        <v>1384</v>
      </c>
      <c r="U1124" s="24">
        <f t="shared" si="255"/>
        <v>1385</v>
      </c>
      <c r="V1124" s="25" t="b">
        <f t="shared" si="249"/>
        <v>0</v>
      </c>
      <c r="W1124" s="24" t="b">
        <f t="shared" si="250"/>
        <v>0</v>
      </c>
      <c r="X1124" s="24" t="str">
        <f t="shared" si="256"/>
        <v/>
      </c>
      <c r="Y1124" s="24" t="str">
        <f t="shared" si="256"/>
        <v/>
      </c>
      <c r="Z1124" s="24" t="str">
        <f t="shared" si="251"/>
        <v/>
      </c>
      <c r="AA1124" s="24" t="str">
        <f t="shared" si="258"/>
        <v/>
      </c>
      <c r="AC1124" s="24" t="str">
        <f t="shared" ca="1" si="257"/>
        <v/>
      </c>
      <c r="AD1124" s="24" t="str">
        <f t="shared" ca="1" si="257"/>
        <v/>
      </c>
      <c r="AE1124" s="24" t="str">
        <f t="shared" ca="1" si="257"/>
        <v/>
      </c>
      <c r="AF1124" s="24" t="str">
        <f t="shared" ca="1" si="257"/>
        <v/>
      </c>
      <c r="AG1124" s="24" t="str">
        <f t="shared" ca="1" si="257"/>
        <v/>
      </c>
      <c r="AH1124" s="24" t="str">
        <f t="shared" ca="1" si="257"/>
        <v/>
      </c>
    </row>
    <row r="1125" spans="16:34" x14ac:dyDescent="0.25">
      <c r="P1125" s="17">
        <v>1126</v>
      </c>
      <c r="Q1125" s="17">
        <f>VLOOKUP($P1125,valores_RSI!$B$3:$D$1417,3,FALSE)</f>
        <v>62.747091350066</v>
      </c>
      <c r="R1125" s="17">
        <f t="shared" si="253"/>
        <v>80</v>
      </c>
      <c r="S1125" s="24">
        <f t="shared" si="254"/>
        <v>1285</v>
      </c>
      <c r="T1125" s="24">
        <f t="shared" si="254"/>
        <v>1384</v>
      </c>
      <c r="U1125" s="24">
        <f t="shared" si="255"/>
        <v>1385</v>
      </c>
      <c r="V1125" s="25" t="b">
        <f t="shared" si="249"/>
        <v>0</v>
      </c>
      <c r="W1125" s="24" t="b">
        <f t="shared" si="250"/>
        <v>0</v>
      </c>
      <c r="X1125" s="24" t="str">
        <f t="shared" si="256"/>
        <v/>
      </c>
      <c r="Y1125" s="24" t="str">
        <f t="shared" si="256"/>
        <v/>
      </c>
      <c r="Z1125" s="24" t="str">
        <f t="shared" si="251"/>
        <v/>
      </c>
      <c r="AA1125" s="24" t="str">
        <f t="shared" si="258"/>
        <v/>
      </c>
      <c r="AC1125" s="24" t="str">
        <f t="shared" ca="1" si="257"/>
        <v/>
      </c>
      <c r="AD1125" s="24" t="str">
        <f t="shared" ca="1" si="257"/>
        <v/>
      </c>
      <c r="AE1125" s="24" t="str">
        <f t="shared" ca="1" si="257"/>
        <v/>
      </c>
      <c r="AF1125" s="24" t="str">
        <f t="shared" ca="1" si="257"/>
        <v/>
      </c>
      <c r="AG1125" s="24" t="str">
        <f t="shared" ca="1" si="257"/>
        <v/>
      </c>
      <c r="AH1125" s="24" t="str">
        <f t="shared" ca="1" si="257"/>
        <v/>
      </c>
    </row>
    <row r="1126" spans="16:34" x14ac:dyDescent="0.25">
      <c r="P1126" s="17">
        <v>1127</v>
      </c>
      <c r="Q1126" s="17">
        <f>VLOOKUP($P1126,valores_RSI!$B$3:$D$1417,3,FALSE)</f>
        <v>63.340313573883101</v>
      </c>
      <c r="R1126" s="17">
        <f t="shared" si="253"/>
        <v>80</v>
      </c>
      <c r="S1126" s="24">
        <f t="shared" si="254"/>
        <v>1285</v>
      </c>
      <c r="T1126" s="24">
        <f t="shared" si="254"/>
        <v>1384</v>
      </c>
      <c r="U1126" s="24">
        <f t="shared" si="255"/>
        <v>1385</v>
      </c>
      <c r="V1126" s="25" t="b">
        <f t="shared" si="249"/>
        <v>0</v>
      </c>
      <c r="W1126" s="24" t="b">
        <f t="shared" si="250"/>
        <v>0</v>
      </c>
      <c r="X1126" s="24" t="str">
        <f t="shared" si="256"/>
        <v/>
      </c>
      <c r="Y1126" s="24" t="str">
        <f t="shared" si="256"/>
        <v/>
      </c>
      <c r="Z1126" s="24" t="str">
        <f t="shared" si="251"/>
        <v/>
      </c>
      <c r="AA1126" s="24" t="str">
        <f t="shared" si="258"/>
        <v/>
      </c>
      <c r="AC1126" s="24" t="str">
        <f t="shared" ref="AC1126:AH1141" ca="1" si="259">IF($W1126,IF(OR(OFFSET($AA1126,AC$2,0)="abaixo",OFFSET($AA1126,AC$2,0)="abaixo mas menor que o break"),IF($AA1126="acima","cruzou_para_cima",""),""),"")</f>
        <v/>
      </c>
      <c r="AD1126" s="24" t="str">
        <f t="shared" ca="1" si="259"/>
        <v/>
      </c>
      <c r="AE1126" s="24" t="str">
        <f t="shared" ca="1" si="259"/>
        <v/>
      </c>
      <c r="AF1126" s="24" t="str">
        <f t="shared" ca="1" si="259"/>
        <v/>
      </c>
      <c r="AG1126" s="24" t="str">
        <f t="shared" ca="1" si="259"/>
        <v/>
      </c>
      <c r="AH1126" s="24" t="str">
        <f t="shared" ca="1" si="259"/>
        <v/>
      </c>
    </row>
    <row r="1127" spans="16:34" x14ac:dyDescent="0.25">
      <c r="P1127" s="17">
        <v>1128</v>
      </c>
      <c r="Q1127" s="17">
        <f>VLOOKUP($P1127,valores_RSI!$B$3:$D$1417,3,FALSE)</f>
        <v>64.168344569176895</v>
      </c>
      <c r="R1127" s="17">
        <f t="shared" si="253"/>
        <v>80</v>
      </c>
      <c r="S1127" s="24">
        <f t="shared" si="254"/>
        <v>1285</v>
      </c>
      <c r="T1127" s="24">
        <f t="shared" si="254"/>
        <v>1384</v>
      </c>
      <c r="U1127" s="24">
        <f t="shared" si="255"/>
        <v>1385</v>
      </c>
      <c r="V1127" s="25" t="b">
        <f t="shared" si="249"/>
        <v>0</v>
      </c>
      <c r="W1127" s="24" t="b">
        <f t="shared" si="250"/>
        <v>0</v>
      </c>
      <c r="X1127" s="24" t="str">
        <f t="shared" si="256"/>
        <v/>
      </c>
      <c r="Y1127" s="24" t="str">
        <f t="shared" si="256"/>
        <v/>
      </c>
      <c r="Z1127" s="24" t="str">
        <f t="shared" si="251"/>
        <v/>
      </c>
      <c r="AA1127" s="24" t="str">
        <f t="shared" si="258"/>
        <v/>
      </c>
      <c r="AC1127" s="24" t="str">
        <f t="shared" ca="1" si="259"/>
        <v/>
      </c>
      <c r="AD1127" s="24" t="str">
        <f t="shared" ca="1" si="259"/>
        <v/>
      </c>
      <c r="AE1127" s="24" t="str">
        <f t="shared" ca="1" si="259"/>
        <v/>
      </c>
      <c r="AF1127" s="24" t="str">
        <f t="shared" ca="1" si="259"/>
        <v/>
      </c>
      <c r="AG1127" s="24" t="str">
        <f t="shared" ca="1" si="259"/>
        <v/>
      </c>
      <c r="AH1127" s="24" t="str">
        <f t="shared" ca="1" si="259"/>
        <v/>
      </c>
    </row>
    <row r="1128" spans="16:34" x14ac:dyDescent="0.25">
      <c r="P1128" s="17">
        <v>1129</v>
      </c>
      <c r="Q1128" s="17">
        <f>VLOOKUP($P1128,valores_RSI!$B$3:$D$1417,3,FALSE)</f>
        <v>56.511887316739298</v>
      </c>
      <c r="R1128" s="17">
        <f t="shared" si="253"/>
        <v>80</v>
      </c>
      <c r="S1128" s="24">
        <f t="shared" si="254"/>
        <v>1285</v>
      </c>
      <c r="T1128" s="24">
        <f t="shared" si="254"/>
        <v>1384</v>
      </c>
      <c r="U1128" s="24">
        <f t="shared" si="255"/>
        <v>1385</v>
      </c>
      <c r="V1128" s="25" t="b">
        <f t="shared" si="249"/>
        <v>0</v>
      </c>
      <c r="W1128" s="24" t="b">
        <f t="shared" si="250"/>
        <v>0</v>
      </c>
      <c r="X1128" s="24" t="str">
        <f t="shared" ref="X1128:Y1147" si="260">IF($V1128,VLOOKUP($R1128,$B$5:$N$101,X$2,FALSE),"")</f>
        <v/>
      </c>
      <c r="Y1128" s="24" t="str">
        <f t="shared" si="260"/>
        <v/>
      </c>
      <c r="Z1128" s="24" t="str">
        <f t="shared" si="251"/>
        <v/>
      </c>
      <c r="AA1128" s="24" t="str">
        <f t="shared" si="258"/>
        <v/>
      </c>
      <c r="AC1128" s="24" t="str">
        <f t="shared" ca="1" si="259"/>
        <v/>
      </c>
      <c r="AD1128" s="24" t="str">
        <f t="shared" ca="1" si="259"/>
        <v/>
      </c>
      <c r="AE1128" s="24" t="str">
        <f t="shared" ca="1" si="259"/>
        <v/>
      </c>
      <c r="AF1128" s="24" t="str">
        <f t="shared" ca="1" si="259"/>
        <v/>
      </c>
      <c r="AG1128" s="24" t="str">
        <f t="shared" ca="1" si="259"/>
        <v/>
      </c>
      <c r="AH1128" s="24" t="str">
        <f t="shared" ca="1" si="259"/>
        <v/>
      </c>
    </row>
    <row r="1129" spans="16:34" x14ac:dyDescent="0.25">
      <c r="P1129" s="17">
        <v>1130</v>
      </c>
      <c r="Q1129" s="17">
        <f>VLOOKUP($P1129,valores_RSI!$B$3:$D$1417,3,FALSE)</f>
        <v>58.7750218255064</v>
      </c>
      <c r="R1129" s="17">
        <f t="shared" si="253"/>
        <v>80</v>
      </c>
      <c r="S1129" s="24">
        <f t="shared" si="254"/>
        <v>1285</v>
      </c>
      <c r="T1129" s="24">
        <f t="shared" si="254"/>
        <v>1384</v>
      </c>
      <c r="U1129" s="24">
        <f t="shared" si="255"/>
        <v>1385</v>
      </c>
      <c r="V1129" s="25" t="b">
        <f t="shared" si="249"/>
        <v>0</v>
      </c>
      <c r="W1129" s="24" t="b">
        <f t="shared" si="250"/>
        <v>0</v>
      </c>
      <c r="X1129" s="24" t="str">
        <f t="shared" si="260"/>
        <v/>
      </c>
      <c r="Y1129" s="24" t="str">
        <f t="shared" si="260"/>
        <v/>
      </c>
      <c r="Z1129" s="24" t="str">
        <f t="shared" si="251"/>
        <v/>
      </c>
      <c r="AA1129" s="24" t="str">
        <f t="shared" si="258"/>
        <v/>
      </c>
      <c r="AC1129" s="24" t="str">
        <f t="shared" ca="1" si="259"/>
        <v/>
      </c>
      <c r="AD1129" s="24" t="str">
        <f t="shared" ca="1" si="259"/>
        <v/>
      </c>
      <c r="AE1129" s="24" t="str">
        <f t="shared" ca="1" si="259"/>
        <v/>
      </c>
      <c r="AF1129" s="24" t="str">
        <f t="shared" ca="1" si="259"/>
        <v/>
      </c>
      <c r="AG1129" s="24" t="str">
        <f t="shared" ca="1" si="259"/>
        <v/>
      </c>
      <c r="AH1129" s="24" t="str">
        <f t="shared" ca="1" si="259"/>
        <v/>
      </c>
    </row>
    <row r="1130" spans="16:34" x14ac:dyDescent="0.25">
      <c r="P1130" s="17">
        <v>1131</v>
      </c>
      <c r="Q1130" s="17">
        <f>VLOOKUP($P1130,valores_RSI!$B$3:$D$1417,3,FALSE)</f>
        <v>55.649017465497003</v>
      </c>
      <c r="R1130" s="17">
        <f t="shared" si="253"/>
        <v>80</v>
      </c>
      <c r="S1130" s="24">
        <f t="shared" si="254"/>
        <v>1285</v>
      </c>
      <c r="T1130" s="24">
        <f t="shared" si="254"/>
        <v>1384</v>
      </c>
      <c r="U1130" s="24">
        <f t="shared" si="255"/>
        <v>1385</v>
      </c>
      <c r="V1130" s="25" t="b">
        <f t="shared" si="249"/>
        <v>0</v>
      </c>
      <c r="W1130" s="24" t="b">
        <f t="shared" si="250"/>
        <v>0</v>
      </c>
      <c r="X1130" s="24" t="str">
        <f t="shared" si="260"/>
        <v/>
      </c>
      <c r="Y1130" s="24" t="str">
        <f t="shared" si="260"/>
        <v/>
      </c>
      <c r="Z1130" s="24" t="str">
        <f t="shared" si="251"/>
        <v/>
      </c>
      <c r="AA1130" s="24" t="str">
        <f t="shared" si="258"/>
        <v/>
      </c>
      <c r="AC1130" s="24" t="str">
        <f t="shared" ca="1" si="259"/>
        <v/>
      </c>
      <c r="AD1130" s="24" t="str">
        <f t="shared" ca="1" si="259"/>
        <v/>
      </c>
      <c r="AE1130" s="24" t="str">
        <f t="shared" ca="1" si="259"/>
        <v/>
      </c>
      <c r="AF1130" s="24" t="str">
        <f t="shared" ca="1" si="259"/>
        <v/>
      </c>
      <c r="AG1130" s="24" t="str">
        <f t="shared" ca="1" si="259"/>
        <v/>
      </c>
      <c r="AH1130" s="24" t="str">
        <f t="shared" ca="1" si="259"/>
        <v/>
      </c>
    </row>
    <row r="1131" spans="16:34" x14ac:dyDescent="0.25">
      <c r="P1131" s="17">
        <v>1132</v>
      </c>
      <c r="Q1131" s="17">
        <f>VLOOKUP($P1131,valores_RSI!$B$3:$D$1417,3,FALSE)</f>
        <v>51.114034206212096</v>
      </c>
      <c r="R1131" s="17">
        <f t="shared" si="253"/>
        <v>80</v>
      </c>
      <c r="S1131" s="24">
        <f t="shared" si="254"/>
        <v>1285</v>
      </c>
      <c r="T1131" s="24">
        <f t="shared" si="254"/>
        <v>1384</v>
      </c>
      <c r="U1131" s="24">
        <f t="shared" si="255"/>
        <v>1385</v>
      </c>
      <c r="V1131" s="25" t="b">
        <f t="shared" si="249"/>
        <v>0</v>
      </c>
      <c r="W1131" s="24" t="b">
        <f t="shared" si="250"/>
        <v>0</v>
      </c>
      <c r="X1131" s="24" t="str">
        <f t="shared" si="260"/>
        <v/>
      </c>
      <c r="Y1131" s="24" t="str">
        <f t="shared" si="260"/>
        <v/>
      </c>
      <c r="Z1131" s="24" t="str">
        <f t="shared" si="251"/>
        <v/>
      </c>
      <c r="AA1131" s="24" t="str">
        <f t="shared" si="258"/>
        <v/>
      </c>
      <c r="AC1131" s="24" t="str">
        <f t="shared" ca="1" si="259"/>
        <v/>
      </c>
      <c r="AD1131" s="24" t="str">
        <f t="shared" ca="1" si="259"/>
        <v/>
      </c>
      <c r="AE1131" s="24" t="str">
        <f t="shared" ca="1" si="259"/>
        <v/>
      </c>
      <c r="AF1131" s="24" t="str">
        <f t="shared" ca="1" si="259"/>
        <v/>
      </c>
      <c r="AG1131" s="24" t="str">
        <f t="shared" ca="1" si="259"/>
        <v/>
      </c>
      <c r="AH1131" s="24" t="str">
        <f t="shared" ca="1" si="259"/>
        <v/>
      </c>
    </row>
    <row r="1132" spans="16:34" x14ac:dyDescent="0.25">
      <c r="P1132" s="17">
        <v>1133</v>
      </c>
      <c r="Q1132" s="17">
        <f>VLOOKUP($P1132,valores_RSI!$B$3:$D$1417,3,FALSE)</f>
        <v>51.587283165826797</v>
      </c>
      <c r="R1132" s="17">
        <f t="shared" si="253"/>
        <v>80</v>
      </c>
      <c r="S1132" s="24">
        <f t="shared" si="254"/>
        <v>1285</v>
      </c>
      <c r="T1132" s="24">
        <f t="shared" si="254"/>
        <v>1384</v>
      </c>
      <c r="U1132" s="24">
        <f t="shared" si="255"/>
        <v>1385</v>
      </c>
      <c r="V1132" s="25" t="b">
        <f t="shared" si="249"/>
        <v>0</v>
      </c>
      <c r="W1132" s="24" t="b">
        <f t="shared" si="250"/>
        <v>0</v>
      </c>
      <c r="X1132" s="24" t="str">
        <f t="shared" si="260"/>
        <v/>
      </c>
      <c r="Y1132" s="24" t="str">
        <f t="shared" si="260"/>
        <v/>
      </c>
      <c r="Z1132" s="24" t="str">
        <f t="shared" si="251"/>
        <v/>
      </c>
      <c r="AA1132" s="24" t="str">
        <f t="shared" si="258"/>
        <v/>
      </c>
      <c r="AC1132" s="24" t="str">
        <f t="shared" ca="1" si="259"/>
        <v/>
      </c>
      <c r="AD1132" s="24" t="str">
        <f t="shared" ca="1" si="259"/>
        <v/>
      </c>
      <c r="AE1132" s="24" t="str">
        <f t="shared" ca="1" si="259"/>
        <v/>
      </c>
      <c r="AF1132" s="24" t="str">
        <f t="shared" ca="1" si="259"/>
        <v/>
      </c>
      <c r="AG1132" s="24" t="str">
        <f t="shared" ca="1" si="259"/>
        <v/>
      </c>
      <c r="AH1132" s="24" t="str">
        <f t="shared" ca="1" si="259"/>
        <v/>
      </c>
    </row>
    <row r="1133" spans="16:34" x14ac:dyDescent="0.25">
      <c r="P1133" s="17">
        <v>1134</v>
      </c>
      <c r="Q1133" s="17">
        <f>VLOOKUP($P1133,valores_RSI!$B$3:$D$1417,3,FALSE)</f>
        <v>53.1335005420597</v>
      </c>
      <c r="R1133" s="17">
        <f t="shared" si="253"/>
        <v>80</v>
      </c>
      <c r="S1133" s="24">
        <f t="shared" si="254"/>
        <v>1285</v>
      </c>
      <c r="T1133" s="24">
        <f t="shared" si="254"/>
        <v>1384</v>
      </c>
      <c r="U1133" s="24">
        <f t="shared" si="255"/>
        <v>1385</v>
      </c>
      <c r="V1133" s="25" t="b">
        <f t="shared" si="249"/>
        <v>0</v>
      </c>
      <c r="W1133" s="24" t="b">
        <f t="shared" si="250"/>
        <v>0</v>
      </c>
      <c r="X1133" s="24" t="str">
        <f t="shared" si="260"/>
        <v/>
      </c>
      <c r="Y1133" s="24" t="str">
        <f t="shared" si="260"/>
        <v/>
      </c>
      <c r="Z1133" s="24" t="str">
        <f t="shared" si="251"/>
        <v/>
      </c>
      <c r="AA1133" s="24" t="str">
        <f t="shared" si="258"/>
        <v/>
      </c>
      <c r="AC1133" s="24" t="str">
        <f t="shared" ca="1" si="259"/>
        <v/>
      </c>
      <c r="AD1133" s="24" t="str">
        <f t="shared" ca="1" si="259"/>
        <v/>
      </c>
      <c r="AE1133" s="24" t="str">
        <f t="shared" ca="1" si="259"/>
        <v/>
      </c>
      <c r="AF1133" s="24" t="str">
        <f t="shared" ca="1" si="259"/>
        <v/>
      </c>
      <c r="AG1133" s="24" t="str">
        <f t="shared" ca="1" si="259"/>
        <v/>
      </c>
      <c r="AH1133" s="24" t="str">
        <f t="shared" ca="1" si="259"/>
        <v/>
      </c>
    </row>
    <row r="1134" spans="16:34" x14ac:dyDescent="0.25">
      <c r="P1134" s="17">
        <v>1135</v>
      </c>
      <c r="Q1134" s="17">
        <f>VLOOKUP($P1134,valores_RSI!$B$3:$D$1417,3,FALSE)</f>
        <v>49.5821642663714</v>
      </c>
      <c r="R1134" s="17">
        <f t="shared" si="253"/>
        <v>80</v>
      </c>
      <c r="S1134" s="24">
        <f t="shared" si="254"/>
        <v>1285</v>
      </c>
      <c r="T1134" s="24">
        <f t="shared" si="254"/>
        <v>1384</v>
      </c>
      <c r="U1134" s="24">
        <f t="shared" si="255"/>
        <v>1385</v>
      </c>
      <c r="V1134" s="25" t="b">
        <f t="shared" si="249"/>
        <v>0</v>
      </c>
      <c r="W1134" s="24" t="b">
        <f t="shared" si="250"/>
        <v>0</v>
      </c>
      <c r="X1134" s="24" t="str">
        <f t="shared" si="260"/>
        <v/>
      </c>
      <c r="Y1134" s="24" t="str">
        <f t="shared" si="260"/>
        <v/>
      </c>
      <c r="Z1134" s="24" t="str">
        <f t="shared" si="251"/>
        <v/>
      </c>
      <c r="AA1134" s="24" t="str">
        <f t="shared" si="258"/>
        <v/>
      </c>
      <c r="AC1134" s="24" t="str">
        <f t="shared" ca="1" si="259"/>
        <v/>
      </c>
      <c r="AD1134" s="24" t="str">
        <f t="shared" ca="1" si="259"/>
        <v/>
      </c>
      <c r="AE1134" s="24" t="str">
        <f t="shared" ca="1" si="259"/>
        <v/>
      </c>
      <c r="AF1134" s="24" t="str">
        <f t="shared" ca="1" si="259"/>
        <v/>
      </c>
      <c r="AG1134" s="24" t="str">
        <f t="shared" ca="1" si="259"/>
        <v/>
      </c>
      <c r="AH1134" s="24" t="str">
        <f t="shared" ca="1" si="259"/>
        <v/>
      </c>
    </row>
    <row r="1135" spans="16:34" x14ac:dyDescent="0.25">
      <c r="P1135" s="17">
        <v>1136</v>
      </c>
      <c r="Q1135" s="17">
        <f>VLOOKUP($P1135,valores_RSI!$B$3:$D$1417,3,FALSE)</f>
        <v>46.535963291223801</v>
      </c>
      <c r="R1135" s="17">
        <f t="shared" si="253"/>
        <v>80</v>
      </c>
      <c r="S1135" s="24">
        <f t="shared" si="254"/>
        <v>1285</v>
      </c>
      <c r="T1135" s="24">
        <f t="shared" si="254"/>
        <v>1384</v>
      </c>
      <c r="U1135" s="24">
        <f t="shared" si="255"/>
        <v>1385</v>
      </c>
      <c r="V1135" s="25" t="b">
        <f t="shared" si="249"/>
        <v>0</v>
      </c>
      <c r="W1135" s="24" t="b">
        <f t="shared" si="250"/>
        <v>0</v>
      </c>
      <c r="X1135" s="24" t="str">
        <f t="shared" si="260"/>
        <v/>
      </c>
      <c r="Y1135" s="24" t="str">
        <f t="shared" si="260"/>
        <v/>
      </c>
      <c r="Z1135" s="24" t="str">
        <f t="shared" si="251"/>
        <v/>
      </c>
      <c r="AA1135" s="24" t="str">
        <f t="shared" si="258"/>
        <v/>
      </c>
      <c r="AC1135" s="24" t="str">
        <f t="shared" ca="1" si="259"/>
        <v/>
      </c>
      <c r="AD1135" s="24" t="str">
        <f t="shared" ca="1" si="259"/>
        <v/>
      </c>
      <c r="AE1135" s="24" t="str">
        <f t="shared" ca="1" si="259"/>
        <v/>
      </c>
      <c r="AF1135" s="24" t="str">
        <f t="shared" ca="1" si="259"/>
        <v/>
      </c>
      <c r="AG1135" s="24" t="str">
        <f t="shared" ca="1" si="259"/>
        <v/>
      </c>
      <c r="AH1135" s="24" t="str">
        <f t="shared" ca="1" si="259"/>
        <v/>
      </c>
    </row>
    <row r="1136" spans="16:34" x14ac:dyDescent="0.25">
      <c r="P1136" s="17">
        <v>1137</v>
      </c>
      <c r="Q1136" s="17">
        <f>VLOOKUP($P1136,valores_RSI!$B$3:$D$1417,3,FALSE)</f>
        <v>48.971211934893901</v>
      </c>
      <c r="R1136" s="17">
        <f t="shared" si="253"/>
        <v>80</v>
      </c>
      <c r="S1136" s="24">
        <f t="shared" si="254"/>
        <v>1285</v>
      </c>
      <c r="T1136" s="24">
        <f t="shared" si="254"/>
        <v>1384</v>
      </c>
      <c r="U1136" s="24">
        <f t="shared" si="255"/>
        <v>1385</v>
      </c>
      <c r="V1136" s="25" t="b">
        <f t="shared" si="249"/>
        <v>0</v>
      </c>
      <c r="W1136" s="24" t="b">
        <f t="shared" si="250"/>
        <v>0</v>
      </c>
      <c r="X1136" s="24" t="str">
        <f t="shared" si="260"/>
        <v/>
      </c>
      <c r="Y1136" s="24" t="str">
        <f t="shared" si="260"/>
        <v/>
      </c>
      <c r="Z1136" s="24" t="str">
        <f t="shared" si="251"/>
        <v/>
      </c>
      <c r="AA1136" s="24" t="str">
        <f t="shared" si="258"/>
        <v/>
      </c>
      <c r="AC1136" s="24" t="str">
        <f t="shared" ca="1" si="259"/>
        <v/>
      </c>
      <c r="AD1136" s="24" t="str">
        <f t="shared" ca="1" si="259"/>
        <v/>
      </c>
      <c r="AE1136" s="24" t="str">
        <f t="shared" ca="1" si="259"/>
        <v/>
      </c>
      <c r="AF1136" s="24" t="str">
        <f t="shared" ca="1" si="259"/>
        <v/>
      </c>
      <c r="AG1136" s="24" t="str">
        <f t="shared" ca="1" si="259"/>
        <v/>
      </c>
      <c r="AH1136" s="24" t="str">
        <f t="shared" ca="1" si="259"/>
        <v/>
      </c>
    </row>
    <row r="1137" spans="16:34" x14ac:dyDescent="0.25">
      <c r="P1137" s="17">
        <v>1138</v>
      </c>
      <c r="Q1137" s="17">
        <f>VLOOKUP($P1137,valores_RSI!$B$3:$D$1417,3,FALSE)</f>
        <v>46.124051256776703</v>
      </c>
      <c r="R1137" s="17">
        <f t="shared" si="253"/>
        <v>80</v>
      </c>
      <c r="S1137" s="24">
        <f t="shared" si="254"/>
        <v>1285</v>
      </c>
      <c r="T1137" s="24">
        <f t="shared" si="254"/>
        <v>1384</v>
      </c>
      <c r="U1137" s="24">
        <f t="shared" si="255"/>
        <v>1385</v>
      </c>
      <c r="V1137" s="25" t="b">
        <f t="shared" si="249"/>
        <v>0</v>
      </c>
      <c r="W1137" s="24" t="b">
        <f t="shared" si="250"/>
        <v>0</v>
      </c>
      <c r="X1137" s="24" t="str">
        <f t="shared" si="260"/>
        <v/>
      </c>
      <c r="Y1137" s="24" t="str">
        <f t="shared" si="260"/>
        <v/>
      </c>
      <c r="Z1137" s="24" t="str">
        <f t="shared" si="251"/>
        <v/>
      </c>
      <c r="AA1137" s="24" t="str">
        <f t="shared" si="258"/>
        <v/>
      </c>
      <c r="AC1137" s="24" t="str">
        <f t="shared" ca="1" si="259"/>
        <v/>
      </c>
      <c r="AD1137" s="24" t="str">
        <f t="shared" ca="1" si="259"/>
        <v/>
      </c>
      <c r="AE1137" s="24" t="str">
        <f t="shared" ca="1" si="259"/>
        <v/>
      </c>
      <c r="AF1137" s="24" t="str">
        <f t="shared" ca="1" si="259"/>
        <v/>
      </c>
      <c r="AG1137" s="24" t="str">
        <f t="shared" ca="1" si="259"/>
        <v/>
      </c>
      <c r="AH1137" s="24" t="str">
        <f t="shared" ca="1" si="259"/>
        <v/>
      </c>
    </row>
    <row r="1138" spans="16:34" x14ac:dyDescent="0.25">
      <c r="P1138" s="17">
        <v>1139</v>
      </c>
      <c r="Q1138" s="17">
        <f>VLOOKUP($P1138,valores_RSI!$B$3:$D$1417,3,FALSE)</f>
        <v>39.862113526144199</v>
      </c>
      <c r="R1138" s="17">
        <f t="shared" si="253"/>
        <v>80</v>
      </c>
      <c r="S1138" s="24">
        <f t="shared" si="254"/>
        <v>1285</v>
      </c>
      <c r="T1138" s="24">
        <f t="shared" si="254"/>
        <v>1384</v>
      </c>
      <c r="U1138" s="24">
        <f t="shared" si="255"/>
        <v>1385</v>
      </c>
      <c r="V1138" s="25" t="b">
        <f t="shared" si="249"/>
        <v>0</v>
      </c>
      <c r="W1138" s="24" t="b">
        <f t="shared" si="250"/>
        <v>0</v>
      </c>
      <c r="X1138" s="24" t="str">
        <f t="shared" si="260"/>
        <v/>
      </c>
      <c r="Y1138" s="24" t="str">
        <f t="shared" si="260"/>
        <v/>
      </c>
      <c r="Z1138" s="24" t="str">
        <f t="shared" si="251"/>
        <v/>
      </c>
      <c r="AA1138" s="24" t="str">
        <f t="shared" si="258"/>
        <v/>
      </c>
      <c r="AC1138" s="24" t="str">
        <f t="shared" ca="1" si="259"/>
        <v/>
      </c>
      <c r="AD1138" s="24" t="str">
        <f t="shared" ca="1" si="259"/>
        <v/>
      </c>
      <c r="AE1138" s="24" t="str">
        <f t="shared" ca="1" si="259"/>
        <v/>
      </c>
      <c r="AF1138" s="24" t="str">
        <f t="shared" ca="1" si="259"/>
        <v/>
      </c>
      <c r="AG1138" s="24" t="str">
        <f t="shared" ca="1" si="259"/>
        <v/>
      </c>
      <c r="AH1138" s="24" t="str">
        <f t="shared" ca="1" si="259"/>
        <v/>
      </c>
    </row>
    <row r="1139" spans="16:34" x14ac:dyDescent="0.25">
      <c r="P1139" s="17">
        <v>1140</v>
      </c>
      <c r="Q1139" s="17">
        <f>VLOOKUP($P1139,valores_RSI!$B$3:$D$1417,3,FALSE)</f>
        <v>42.404232138735701</v>
      </c>
      <c r="R1139" s="17">
        <f t="shared" si="253"/>
        <v>80</v>
      </c>
      <c r="S1139" s="24">
        <f t="shared" si="254"/>
        <v>1285</v>
      </c>
      <c r="T1139" s="24">
        <f t="shared" si="254"/>
        <v>1384</v>
      </c>
      <c r="U1139" s="24">
        <f t="shared" si="255"/>
        <v>1385</v>
      </c>
      <c r="V1139" s="25" t="b">
        <f t="shared" si="249"/>
        <v>0</v>
      </c>
      <c r="W1139" s="24" t="b">
        <f t="shared" si="250"/>
        <v>0</v>
      </c>
      <c r="X1139" s="24" t="str">
        <f t="shared" si="260"/>
        <v/>
      </c>
      <c r="Y1139" s="24" t="str">
        <f t="shared" si="260"/>
        <v/>
      </c>
      <c r="Z1139" s="24" t="str">
        <f t="shared" si="251"/>
        <v/>
      </c>
      <c r="AA1139" s="24" t="str">
        <f t="shared" si="258"/>
        <v/>
      </c>
      <c r="AC1139" s="24" t="str">
        <f t="shared" ca="1" si="259"/>
        <v/>
      </c>
      <c r="AD1139" s="24" t="str">
        <f t="shared" ca="1" si="259"/>
        <v/>
      </c>
      <c r="AE1139" s="24" t="str">
        <f t="shared" ca="1" si="259"/>
        <v/>
      </c>
      <c r="AF1139" s="24" t="str">
        <f t="shared" ca="1" si="259"/>
        <v/>
      </c>
      <c r="AG1139" s="24" t="str">
        <f t="shared" ca="1" si="259"/>
        <v/>
      </c>
      <c r="AH1139" s="24" t="str">
        <f t="shared" ca="1" si="259"/>
        <v/>
      </c>
    </row>
    <row r="1140" spans="16:34" x14ac:dyDescent="0.25">
      <c r="P1140" s="17">
        <v>1141</v>
      </c>
      <c r="Q1140" s="17">
        <f>VLOOKUP($P1140,valores_RSI!$B$3:$D$1417,3,FALSE)</f>
        <v>32.429402347780801</v>
      </c>
      <c r="R1140" s="17">
        <f t="shared" si="253"/>
        <v>80</v>
      </c>
      <c r="S1140" s="24">
        <f t="shared" si="254"/>
        <v>1285</v>
      </c>
      <c r="T1140" s="24">
        <f t="shared" si="254"/>
        <v>1384</v>
      </c>
      <c r="U1140" s="24">
        <f t="shared" si="255"/>
        <v>1385</v>
      </c>
      <c r="V1140" s="25" t="b">
        <f t="shared" si="249"/>
        <v>0</v>
      </c>
      <c r="W1140" s="24" t="b">
        <f t="shared" si="250"/>
        <v>0</v>
      </c>
      <c r="X1140" s="24" t="str">
        <f t="shared" si="260"/>
        <v/>
      </c>
      <c r="Y1140" s="24" t="str">
        <f t="shared" si="260"/>
        <v/>
      </c>
      <c r="Z1140" s="24" t="str">
        <f t="shared" si="251"/>
        <v/>
      </c>
      <c r="AA1140" s="24" t="str">
        <f t="shared" si="258"/>
        <v/>
      </c>
      <c r="AC1140" s="24" t="str">
        <f t="shared" ca="1" si="259"/>
        <v/>
      </c>
      <c r="AD1140" s="24" t="str">
        <f t="shared" ca="1" si="259"/>
        <v/>
      </c>
      <c r="AE1140" s="24" t="str">
        <f t="shared" ca="1" si="259"/>
        <v/>
      </c>
      <c r="AF1140" s="24" t="str">
        <f t="shared" ca="1" si="259"/>
        <v/>
      </c>
      <c r="AG1140" s="24" t="str">
        <f t="shared" ca="1" si="259"/>
        <v/>
      </c>
      <c r="AH1140" s="24" t="str">
        <f t="shared" ca="1" si="259"/>
        <v/>
      </c>
    </row>
    <row r="1141" spans="16:34" x14ac:dyDescent="0.25">
      <c r="P1141" s="17">
        <v>1142</v>
      </c>
      <c r="Q1141" s="17">
        <f>VLOOKUP($P1141,valores_RSI!$B$3:$D$1417,3,FALSE)</f>
        <v>28.413670384586801</v>
      </c>
      <c r="R1141" s="17">
        <f t="shared" si="253"/>
        <v>80</v>
      </c>
      <c r="S1141" s="24">
        <f t="shared" si="254"/>
        <v>1285</v>
      </c>
      <c r="T1141" s="24">
        <f t="shared" si="254"/>
        <v>1384</v>
      </c>
      <c r="U1141" s="24">
        <f t="shared" si="255"/>
        <v>1385</v>
      </c>
      <c r="V1141" s="25" t="b">
        <f t="shared" si="249"/>
        <v>0</v>
      </c>
      <c r="W1141" s="24" t="b">
        <f t="shared" si="250"/>
        <v>0</v>
      </c>
      <c r="X1141" s="24" t="str">
        <f t="shared" si="260"/>
        <v/>
      </c>
      <c r="Y1141" s="24" t="str">
        <f t="shared" si="260"/>
        <v/>
      </c>
      <c r="Z1141" s="24" t="str">
        <f t="shared" si="251"/>
        <v/>
      </c>
      <c r="AA1141" s="24" t="str">
        <f t="shared" si="258"/>
        <v/>
      </c>
      <c r="AC1141" s="24" t="str">
        <f t="shared" ca="1" si="259"/>
        <v/>
      </c>
      <c r="AD1141" s="24" t="str">
        <f t="shared" ca="1" si="259"/>
        <v/>
      </c>
      <c r="AE1141" s="24" t="str">
        <f t="shared" ca="1" si="259"/>
        <v/>
      </c>
      <c r="AF1141" s="24" t="str">
        <f t="shared" ca="1" si="259"/>
        <v/>
      </c>
      <c r="AG1141" s="24" t="str">
        <f t="shared" ca="1" si="259"/>
        <v/>
      </c>
      <c r="AH1141" s="24" t="str">
        <f t="shared" ca="1" si="259"/>
        <v/>
      </c>
    </row>
    <row r="1142" spans="16:34" x14ac:dyDescent="0.25">
      <c r="P1142" s="17">
        <v>1143</v>
      </c>
      <c r="Q1142" s="17">
        <f>VLOOKUP($P1142,valores_RSI!$B$3:$D$1417,3,FALSE)</f>
        <v>25.449667312054299</v>
      </c>
      <c r="R1142" s="17">
        <f t="shared" si="253"/>
        <v>80</v>
      </c>
      <c r="S1142" s="24">
        <f t="shared" si="254"/>
        <v>1285</v>
      </c>
      <c r="T1142" s="24">
        <f t="shared" si="254"/>
        <v>1384</v>
      </c>
      <c r="U1142" s="24">
        <f t="shared" si="255"/>
        <v>1385</v>
      </c>
      <c r="V1142" s="25" t="b">
        <f t="shared" si="249"/>
        <v>0</v>
      </c>
      <c r="W1142" s="24" t="b">
        <f t="shared" si="250"/>
        <v>0</v>
      </c>
      <c r="X1142" s="24" t="str">
        <f t="shared" si="260"/>
        <v/>
      </c>
      <c r="Y1142" s="24" t="str">
        <f t="shared" si="260"/>
        <v/>
      </c>
      <c r="Z1142" s="24" t="str">
        <f t="shared" si="251"/>
        <v/>
      </c>
      <c r="AA1142" s="24" t="str">
        <f t="shared" si="258"/>
        <v/>
      </c>
      <c r="AC1142" s="24" t="str">
        <f t="shared" ref="AC1142:AH1157" ca="1" si="261">IF($W1142,IF(OR(OFFSET($AA1142,AC$2,0)="abaixo",OFFSET($AA1142,AC$2,0)="abaixo mas menor que o break"),IF($AA1142="acima","cruzou_para_cima",""),""),"")</f>
        <v/>
      </c>
      <c r="AD1142" s="24" t="str">
        <f t="shared" ca="1" si="261"/>
        <v/>
      </c>
      <c r="AE1142" s="24" t="str">
        <f t="shared" ca="1" si="261"/>
        <v/>
      </c>
      <c r="AF1142" s="24" t="str">
        <f t="shared" ca="1" si="261"/>
        <v/>
      </c>
      <c r="AG1142" s="24" t="str">
        <f t="shared" ca="1" si="261"/>
        <v/>
      </c>
      <c r="AH1142" s="24" t="str">
        <f t="shared" ca="1" si="261"/>
        <v/>
      </c>
    </row>
    <row r="1143" spans="16:34" x14ac:dyDescent="0.25">
      <c r="P1143" s="17">
        <v>1144</v>
      </c>
      <c r="Q1143" s="17">
        <f>VLOOKUP($P1143,valores_RSI!$B$3:$D$1417,3,FALSE)</f>
        <v>25.248006659374301</v>
      </c>
      <c r="R1143" s="17">
        <f t="shared" si="253"/>
        <v>80</v>
      </c>
      <c r="S1143" s="24">
        <f t="shared" si="254"/>
        <v>1285</v>
      </c>
      <c r="T1143" s="24">
        <f t="shared" si="254"/>
        <v>1384</v>
      </c>
      <c r="U1143" s="24">
        <f t="shared" si="255"/>
        <v>1385</v>
      </c>
      <c r="V1143" s="25" t="b">
        <f t="shared" si="249"/>
        <v>0</v>
      </c>
      <c r="W1143" s="24" t="b">
        <f t="shared" si="250"/>
        <v>0</v>
      </c>
      <c r="X1143" s="24" t="str">
        <f t="shared" si="260"/>
        <v/>
      </c>
      <c r="Y1143" s="24" t="str">
        <f t="shared" si="260"/>
        <v/>
      </c>
      <c r="Z1143" s="24" t="str">
        <f t="shared" si="251"/>
        <v/>
      </c>
      <c r="AA1143" s="24" t="str">
        <f t="shared" si="258"/>
        <v/>
      </c>
      <c r="AC1143" s="24" t="str">
        <f t="shared" ca="1" si="261"/>
        <v/>
      </c>
      <c r="AD1143" s="24" t="str">
        <f t="shared" ca="1" si="261"/>
        <v/>
      </c>
      <c r="AE1143" s="24" t="str">
        <f t="shared" ca="1" si="261"/>
        <v/>
      </c>
      <c r="AF1143" s="24" t="str">
        <f t="shared" ca="1" si="261"/>
        <v/>
      </c>
      <c r="AG1143" s="24" t="str">
        <f t="shared" ca="1" si="261"/>
        <v/>
      </c>
      <c r="AH1143" s="24" t="str">
        <f t="shared" ca="1" si="261"/>
        <v/>
      </c>
    </row>
    <row r="1144" spans="16:34" x14ac:dyDescent="0.25">
      <c r="P1144" s="17">
        <v>1145</v>
      </c>
      <c r="Q1144" s="17">
        <f>VLOOKUP($P1144,valores_RSI!$B$3:$D$1417,3,FALSE)</f>
        <v>25.7833697784028</v>
      </c>
      <c r="R1144" s="17">
        <f t="shared" si="253"/>
        <v>80</v>
      </c>
      <c r="S1144" s="24">
        <f t="shared" si="254"/>
        <v>1285</v>
      </c>
      <c r="T1144" s="24">
        <f t="shared" si="254"/>
        <v>1384</v>
      </c>
      <c r="U1144" s="24">
        <f t="shared" si="255"/>
        <v>1385</v>
      </c>
      <c r="V1144" s="25" t="b">
        <f t="shared" si="249"/>
        <v>0</v>
      </c>
      <c r="W1144" s="24" t="b">
        <f t="shared" si="250"/>
        <v>0</v>
      </c>
      <c r="X1144" s="24" t="str">
        <f t="shared" si="260"/>
        <v/>
      </c>
      <c r="Y1144" s="24" t="str">
        <f t="shared" si="260"/>
        <v/>
      </c>
      <c r="Z1144" s="24" t="str">
        <f t="shared" si="251"/>
        <v/>
      </c>
      <c r="AA1144" s="24" t="str">
        <f t="shared" si="258"/>
        <v/>
      </c>
      <c r="AC1144" s="24" t="str">
        <f t="shared" ca="1" si="261"/>
        <v/>
      </c>
      <c r="AD1144" s="24" t="str">
        <f t="shared" ca="1" si="261"/>
        <v/>
      </c>
      <c r="AE1144" s="24" t="str">
        <f t="shared" ca="1" si="261"/>
        <v/>
      </c>
      <c r="AF1144" s="24" t="str">
        <f t="shared" ca="1" si="261"/>
        <v/>
      </c>
      <c r="AG1144" s="24" t="str">
        <f t="shared" ca="1" si="261"/>
        <v/>
      </c>
      <c r="AH1144" s="24" t="str">
        <f t="shared" ca="1" si="261"/>
        <v/>
      </c>
    </row>
    <row r="1145" spans="16:34" x14ac:dyDescent="0.25">
      <c r="P1145" s="17">
        <v>1146</v>
      </c>
      <c r="Q1145" s="17">
        <f>VLOOKUP($P1145,valores_RSI!$B$3:$D$1417,3,FALSE)</f>
        <v>28.5839377991276</v>
      </c>
      <c r="R1145" s="17">
        <f t="shared" si="253"/>
        <v>80</v>
      </c>
      <c r="S1145" s="24">
        <f t="shared" si="254"/>
        <v>1285</v>
      </c>
      <c r="T1145" s="24">
        <f t="shared" si="254"/>
        <v>1384</v>
      </c>
      <c r="U1145" s="24">
        <f t="shared" si="255"/>
        <v>1385</v>
      </c>
      <c r="V1145" s="25" t="b">
        <f t="shared" si="249"/>
        <v>0</v>
      </c>
      <c r="W1145" s="24" t="b">
        <f t="shared" si="250"/>
        <v>0</v>
      </c>
      <c r="X1145" s="24" t="str">
        <f t="shared" si="260"/>
        <v/>
      </c>
      <c r="Y1145" s="24" t="str">
        <f t="shared" si="260"/>
        <v/>
      </c>
      <c r="Z1145" s="24" t="str">
        <f t="shared" si="251"/>
        <v/>
      </c>
      <c r="AA1145" s="24" t="str">
        <f t="shared" si="258"/>
        <v/>
      </c>
      <c r="AC1145" s="24" t="str">
        <f t="shared" ca="1" si="261"/>
        <v/>
      </c>
      <c r="AD1145" s="24" t="str">
        <f t="shared" ca="1" si="261"/>
        <v/>
      </c>
      <c r="AE1145" s="24" t="str">
        <f t="shared" ca="1" si="261"/>
        <v/>
      </c>
      <c r="AF1145" s="24" t="str">
        <f t="shared" ca="1" si="261"/>
        <v/>
      </c>
      <c r="AG1145" s="24" t="str">
        <f t="shared" ca="1" si="261"/>
        <v/>
      </c>
      <c r="AH1145" s="24" t="str">
        <f t="shared" ca="1" si="261"/>
        <v/>
      </c>
    </row>
    <row r="1146" spans="16:34" x14ac:dyDescent="0.25">
      <c r="P1146" s="17">
        <v>1147</v>
      </c>
      <c r="Q1146" s="17">
        <f>VLOOKUP($P1146,valores_RSI!$B$3:$D$1417,3,FALSE)</f>
        <v>28.003463229725401</v>
      </c>
      <c r="R1146" s="17">
        <f t="shared" si="253"/>
        <v>80</v>
      </c>
      <c r="S1146" s="24">
        <f t="shared" si="254"/>
        <v>1285</v>
      </c>
      <c r="T1146" s="24">
        <f t="shared" si="254"/>
        <v>1384</v>
      </c>
      <c r="U1146" s="24">
        <f t="shared" si="255"/>
        <v>1385</v>
      </c>
      <c r="V1146" s="25" t="b">
        <f t="shared" si="249"/>
        <v>0</v>
      </c>
      <c r="W1146" s="24" t="b">
        <f t="shared" si="250"/>
        <v>0</v>
      </c>
      <c r="X1146" s="24" t="str">
        <f t="shared" si="260"/>
        <v/>
      </c>
      <c r="Y1146" s="24" t="str">
        <f t="shared" si="260"/>
        <v/>
      </c>
      <c r="Z1146" s="24" t="str">
        <f t="shared" si="251"/>
        <v/>
      </c>
      <c r="AA1146" s="24" t="str">
        <f t="shared" si="258"/>
        <v/>
      </c>
      <c r="AC1146" s="24" t="str">
        <f t="shared" ca="1" si="261"/>
        <v/>
      </c>
      <c r="AD1146" s="24" t="str">
        <f t="shared" ca="1" si="261"/>
        <v/>
      </c>
      <c r="AE1146" s="24" t="str">
        <f t="shared" ca="1" si="261"/>
        <v/>
      </c>
      <c r="AF1146" s="24" t="str">
        <f t="shared" ca="1" si="261"/>
        <v/>
      </c>
      <c r="AG1146" s="24" t="str">
        <f t="shared" ca="1" si="261"/>
        <v/>
      </c>
      <c r="AH1146" s="24" t="str">
        <f t="shared" ca="1" si="261"/>
        <v/>
      </c>
    </row>
    <row r="1147" spans="16:34" x14ac:dyDescent="0.25">
      <c r="P1147" s="17">
        <v>1148</v>
      </c>
      <c r="Q1147" s="17">
        <f>VLOOKUP($P1147,valores_RSI!$B$3:$D$1417,3,FALSE)</f>
        <v>28.027692850908299</v>
      </c>
      <c r="R1147" s="17">
        <f t="shared" si="253"/>
        <v>80</v>
      </c>
      <c r="S1147" s="24">
        <f t="shared" si="254"/>
        <v>1285</v>
      </c>
      <c r="T1147" s="24">
        <f t="shared" si="254"/>
        <v>1384</v>
      </c>
      <c r="U1147" s="24">
        <f t="shared" si="255"/>
        <v>1385</v>
      </c>
      <c r="V1147" s="25" t="b">
        <f t="shared" si="249"/>
        <v>0</v>
      </c>
      <c r="W1147" s="24" t="b">
        <f t="shared" si="250"/>
        <v>0</v>
      </c>
      <c r="X1147" s="24" t="str">
        <f t="shared" si="260"/>
        <v/>
      </c>
      <c r="Y1147" s="24" t="str">
        <f t="shared" si="260"/>
        <v/>
      </c>
      <c r="Z1147" s="24" t="str">
        <f t="shared" si="251"/>
        <v/>
      </c>
      <c r="AA1147" s="24" t="str">
        <f t="shared" si="258"/>
        <v/>
      </c>
      <c r="AC1147" s="24" t="str">
        <f t="shared" ca="1" si="261"/>
        <v/>
      </c>
      <c r="AD1147" s="24" t="str">
        <f t="shared" ca="1" si="261"/>
        <v/>
      </c>
      <c r="AE1147" s="24" t="str">
        <f t="shared" ca="1" si="261"/>
        <v/>
      </c>
      <c r="AF1147" s="24" t="str">
        <f t="shared" ca="1" si="261"/>
        <v/>
      </c>
      <c r="AG1147" s="24" t="str">
        <f t="shared" ca="1" si="261"/>
        <v/>
      </c>
      <c r="AH1147" s="24" t="str">
        <f t="shared" ca="1" si="261"/>
        <v/>
      </c>
    </row>
    <row r="1148" spans="16:34" x14ac:dyDescent="0.25">
      <c r="P1148" s="17">
        <v>1149</v>
      </c>
      <c r="Q1148" s="17">
        <f>VLOOKUP($P1148,valores_RSI!$B$3:$D$1417,3,FALSE)</f>
        <v>26.371679145453701</v>
      </c>
      <c r="R1148" s="17">
        <f t="shared" si="253"/>
        <v>80</v>
      </c>
      <c r="S1148" s="24">
        <f t="shared" si="254"/>
        <v>1285</v>
      </c>
      <c r="T1148" s="24">
        <f t="shared" si="254"/>
        <v>1384</v>
      </c>
      <c r="U1148" s="24">
        <f t="shared" si="255"/>
        <v>1385</v>
      </c>
      <c r="V1148" s="25" t="b">
        <f t="shared" si="249"/>
        <v>0</v>
      </c>
      <c r="W1148" s="24" t="b">
        <f t="shared" si="250"/>
        <v>0</v>
      </c>
      <c r="X1148" s="24" t="str">
        <f t="shared" ref="X1148:Y1167" si="262">IF($V1148,VLOOKUP($R1148,$B$5:$N$101,X$2,FALSE),"")</f>
        <v/>
      </c>
      <c r="Y1148" s="24" t="str">
        <f t="shared" si="262"/>
        <v/>
      </c>
      <c r="Z1148" s="24" t="str">
        <f t="shared" si="251"/>
        <v/>
      </c>
      <c r="AA1148" s="24" t="str">
        <f t="shared" si="258"/>
        <v/>
      </c>
      <c r="AC1148" s="24" t="str">
        <f t="shared" ca="1" si="261"/>
        <v/>
      </c>
      <c r="AD1148" s="24" t="str">
        <f t="shared" ca="1" si="261"/>
        <v/>
      </c>
      <c r="AE1148" s="24" t="str">
        <f t="shared" ca="1" si="261"/>
        <v/>
      </c>
      <c r="AF1148" s="24" t="str">
        <f t="shared" ca="1" si="261"/>
        <v/>
      </c>
      <c r="AG1148" s="24" t="str">
        <f t="shared" ca="1" si="261"/>
        <v/>
      </c>
      <c r="AH1148" s="24" t="str">
        <f t="shared" ca="1" si="261"/>
        <v/>
      </c>
    </row>
    <row r="1149" spans="16:34" x14ac:dyDescent="0.25">
      <c r="P1149" s="17">
        <v>1150</v>
      </c>
      <c r="Q1149" s="17">
        <f>VLOOKUP($P1149,valores_RSI!$B$3:$D$1417,3,FALSE)</f>
        <v>26.117445910516</v>
      </c>
      <c r="R1149" s="17">
        <f t="shared" si="253"/>
        <v>80</v>
      </c>
      <c r="S1149" s="24">
        <f t="shared" si="254"/>
        <v>1285</v>
      </c>
      <c r="T1149" s="24">
        <f t="shared" si="254"/>
        <v>1384</v>
      </c>
      <c r="U1149" s="24">
        <f t="shared" si="255"/>
        <v>1385</v>
      </c>
      <c r="V1149" s="25" t="b">
        <f t="shared" si="249"/>
        <v>0</v>
      </c>
      <c r="W1149" s="24" t="b">
        <f t="shared" si="250"/>
        <v>0</v>
      </c>
      <c r="X1149" s="24" t="str">
        <f t="shared" si="262"/>
        <v/>
      </c>
      <c r="Y1149" s="24" t="str">
        <f t="shared" si="262"/>
        <v/>
      </c>
      <c r="Z1149" s="24" t="str">
        <f t="shared" si="251"/>
        <v/>
      </c>
      <c r="AA1149" s="24" t="str">
        <f t="shared" si="258"/>
        <v/>
      </c>
      <c r="AC1149" s="24" t="str">
        <f t="shared" ca="1" si="261"/>
        <v/>
      </c>
      <c r="AD1149" s="24" t="str">
        <f t="shared" ca="1" si="261"/>
        <v/>
      </c>
      <c r="AE1149" s="24" t="str">
        <f t="shared" ca="1" si="261"/>
        <v/>
      </c>
      <c r="AF1149" s="24" t="str">
        <f t="shared" ca="1" si="261"/>
        <v/>
      </c>
      <c r="AG1149" s="24" t="str">
        <f t="shared" ca="1" si="261"/>
        <v/>
      </c>
      <c r="AH1149" s="24" t="str">
        <f t="shared" ca="1" si="261"/>
        <v/>
      </c>
    </row>
    <row r="1150" spans="16:34" x14ac:dyDescent="0.25">
      <c r="P1150" s="17">
        <v>1151</v>
      </c>
      <c r="Q1150" s="17">
        <f>VLOOKUP($P1150,valores_RSI!$B$3:$D$1417,3,FALSE)</f>
        <v>26.371679145453701</v>
      </c>
      <c r="R1150" s="17">
        <f t="shared" si="253"/>
        <v>80</v>
      </c>
      <c r="S1150" s="24">
        <f t="shared" si="254"/>
        <v>1285</v>
      </c>
      <c r="T1150" s="24">
        <f t="shared" si="254"/>
        <v>1384</v>
      </c>
      <c r="U1150" s="24">
        <f t="shared" si="255"/>
        <v>1385</v>
      </c>
      <c r="V1150" s="25" t="b">
        <f t="shared" si="249"/>
        <v>0</v>
      </c>
      <c r="W1150" s="24" t="b">
        <f t="shared" si="250"/>
        <v>0</v>
      </c>
      <c r="X1150" s="24" t="str">
        <f t="shared" si="262"/>
        <v/>
      </c>
      <c r="Y1150" s="24" t="str">
        <f t="shared" si="262"/>
        <v/>
      </c>
      <c r="Z1150" s="24" t="str">
        <f t="shared" si="251"/>
        <v/>
      </c>
      <c r="AA1150" s="24" t="str">
        <f t="shared" si="258"/>
        <v/>
      </c>
      <c r="AC1150" s="24" t="str">
        <f t="shared" ca="1" si="261"/>
        <v/>
      </c>
      <c r="AD1150" s="24" t="str">
        <f t="shared" ca="1" si="261"/>
        <v/>
      </c>
      <c r="AE1150" s="24" t="str">
        <f t="shared" ca="1" si="261"/>
        <v/>
      </c>
      <c r="AF1150" s="24" t="str">
        <f t="shared" ca="1" si="261"/>
        <v/>
      </c>
      <c r="AG1150" s="24" t="str">
        <f t="shared" ca="1" si="261"/>
        <v/>
      </c>
      <c r="AH1150" s="24" t="str">
        <f t="shared" ca="1" si="261"/>
        <v/>
      </c>
    </row>
    <row r="1151" spans="16:34" x14ac:dyDescent="0.25">
      <c r="P1151" s="17">
        <v>1152</v>
      </c>
      <c r="Q1151" s="17">
        <f>VLOOKUP($P1151,valores_RSI!$B$3:$D$1417,3,FALSE)</f>
        <v>26.9439439425629</v>
      </c>
      <c r="R1151" s="17">
        <f t="shared" si="253"/>
        <v>80</v>
      </c>
      <c r="S1151" s="24">
        <f t="shared" si="254"/>
        <v>1285</v>
      </c>
      <c r="T1151" s="24">
        <f t="shared" si="254"/>
        <v>1384</v>
      </c>
      <c r="U1151" s="24">
        <f t="shared" si="255"/>
        <v>1385</v>
      </c>
      <c r="V1151" s="25" t="b">
        <f t="shared" si="249"/>
        <v>0</v>
      </c>
      <c r="W1151" s="24" t="b">
        <f t="shared" si="250"/>
        <v>0</v>
      </c>
      <c r="X1151" s="24" t="str">
        <f t="shared" si="262"/>
        <v/>
      </c>
      <c r="Y1151" s="24" t="str">
        <f t="shared" si="262"/>
        <v/>
      </c>
      <c r="Z1151" s="24" t="str">
        <f t="shared" si="251"/>
        <v/>
      </c>
      <c r="AA1151" s="24" t="str">
        <f t="shared" si="258"/>
        <v/>
      </c>
      <c r="AC1151" s="24" t="str">
        <f t="shared" ca="1" si="261"/>
        <v/>
      </c>
      <c r="AD1151" s="24" t="str">
        <f t="shared" ca="1" si="261"/>
        <v/>
      </c>
      <c r="AE1151" s="24" t="str">
        <f t="shared" ca="1" si="261"/>
        <v/>
      </c>
      <c r="AF1151" s="24" t="str">
        <f t="shared" ca="1" si="261"/>
        <v/>
      </c>
      <c r="AG1151" s="24" t="str">
        <f t="shared" ca="1" si="261"/>
        <v/>
      </c>
      <c r="AH1151" s="24" t="str">
        <f t="shared" ca="1" si="261"/>
        <v/>
      </c>
    </row>
    <row r="1152" spans="16:34" x14ac:dyDescent="0.25">
      <c r="P1152" s="17">
        <v>1153</v>
      </c>
      <c r="Q1152" s="17">
        <f>VLOOKUP($P1152,valores_RSI!$B$3:$D$1417,3,FALSE)</f>
        <v>23.049329348713002</v>
      </c>
      <c r="R1152" s="17">
        <f t="shared" si="253"/>
        <v>80</v>
      </c>
      <c r="S1152" s="24">
        <f t="shared" si="254"/>
        <v>1285</v>
      </c>
      <c r="T1152" s="24">
        <f t="shared" si="254"/>
        <v>1384</v>
      </c>
      <c r="U1152" s="24">
        <f t="shared" si="255"/>
        <v>1385</v>
      </c>
      <c r="V1152" s="25" t="b">
        <f t="shared" si="249"/>
        <v>0</v>
      </c>
      <c r="W1152" s="24" t="b">
        <f t="shared" si="250"/>
        <v>0</v>
      </c>
      <c r="X1152" s="24" t="str">
        <f t="shared" si="262"/>
        <v/>
      </c>
      <c r="Y1152" s="24" t="str">
        <f t="shared" si="262"/>
        <v/>
      </c>
      <c r="Z1152" s="24" t="str">
        <f t="shared" si="251"/>
        <v/>
      </c>
      <c r="AA1152" s="24" t="str">
        <f t="shared" si="258"/>
        <v/>
      </c>
      <c r="AC1152" s="24" t="str">
        <f t="shared" ca="1" si="261"/>
        <v/>
      </c>
      <c r="AD1152" s="24" t="str">
        <f t="shared" ca="1" si="261"/>
        <v/>
      </c>
      <c r="AE1152" s="24" t="str">
        <f t="shared" ca="1" si="261"/>
        <v/>
      </c>
      <c r="AF1152" s="24" t="str">
        <f t="shared" ca="1" si="261"/>
        <v/>
      </c>
      <c r="AG1152" s="24" t="str">
        <f t="shared" ca="1" si="261"/>
        <v/>
      </c>
      <c r="AH1152" s="24" t="str">
        <f t="shared" ca="1" si="261"/>
        <v/>
      </c>
    </row>
    <row r="1153" spans="16:34" x14ac:dyDescent="0.25">
      <c r="P1153" s="17">
        <v>1154</v>
      </c>
      <c r="Q1153" s="17">
        <f>VLOOKUP($P1153,valores_RSI!$B$3:$D$1417,3,FALSE)</f>
        <v>16.460512069653198</v>
      </c>
      <c r="R1153" s="17">
        <f t="shared" si="253"/>
        <v>80</v>
      </c>
      <c r="S1153" s="24">
        <f t="shared" si="254"/>
        <v>1285</v>
      </c>
      <c r="T1153" s="24">
        <f t="shared" si="254"/>
        <v>1384</v>
      </c>
      <c r="U1153" s="24">
        <f t="shared" si="255"/>
        <v>1385</v>
      </c>
      <c r="V1153" s="25" t="b">
        <f t="shared" si="249"/>
        <v>0</v>
      </c>
      <c r="W1153" s="24" t="b">
        <f t="shared" si="250"/>
        <v>0</v>
      </c>
      <c r="X1153" s="24" t="str">
        <f t="shared" si="262"/>
        <v/>
      </c>
      <c r="Y1153" s="24" t="str">
        <f t="shared" si="262"/>
        <v/>
      </c>
      <c r="Z1153" s="24" t="str">
        <f t="shared" si="251"/>
        <v/>
      </c>
      <c r="AA1153" s="24" t="str">
        <f t="shared" si="258"/>
        <v/>
      </c>
      <c r="AC1153" s="24" t="str">
        <f t="shared" ca="1" si="261"/>
        <v/>
      </c>
      <c r="AD1153" s="24" t="str">
        <f t="shared" ca="1" si="261"/>
        <v/>
      </c>
      <c r="AE1153" s="24" t="str">
        <f t="shared" ca="1" si="261"/>
        <v/>
      </c>
      <c r="AF1153" s="24" t="str">
        <f t="shared" ca="1" si="261"/>
        <v/>
      </c>
      <c r="AG1153" s="24" t="str">
        <f t="shared" ca="1" si="261"/>
        <v/>
      </c>
      <c r="AH1153" s="24" t="str">
        <f t="shared" ca="1" si="261"/>
        <v/>
      </c>
    </row>
    <row r="1154" spans="16:34" x14ac:dyDescent="0.25">
      <c r="P1154" s="17">
        <v>1155</v>
      </c>
      <c r="Q1154" s="17">
        <f>VLOOKUP($P1154,valores_RSI!$B$3:$D$1417,3,FALSE)</f>
        <v>21.829706952492501</v>
      </c>
      <c r="R1154" s="17">
        <f t="shared" si="253"/>
        <v>80</v>
      </c>
      <c r="S1154" s="24">
        <f t="shared" si="254"/>
        <v>1285</v>
      </c>
      <c r="T1154" s="24">
        <f t="shared" si="254"/>
        <v>1384</v>
      </c>
      <c r="U1154" s="24">
        <f t="shared" si="255"/>
        <v>1385</v>
      </c>
      <c r="V1154" s="25" t="b">
        <f t="shared" si="249"/>
        <v>0</v>
      </c>
      <c r="W1154" s="24" t="b">
        <f t="shared" si="250"/>
        <v>0</v>
      </c>
      <c r="X1154" s="24" t="str">
        <f t="shared" si="262"/>
        <v/>
      </c>
      <c r="Y1154" s="24" t="str">
        <f t="shared" si="262"/>
        <v/>
      </c>
      <c r="Z1154" s="24" t="str">
        <f t="shared" si="251"/>
        <v/>
      </c>
      <c r="AA1154" s="24" t="str">
        <f t="shared" si="258"/>
        <v/>
      </c>
      <c r="AC1154" s="24" t="str">
        <f t="shared" ca="1" si="261"/>
        <v/>
      </c>
      <c r="AD1154" s="24" t="str">
        <f t="shared" ca="1" si="261"/>
        <v/>
      </c>
      <c r="AE1154" s="24" t="str">
        <f t="shared" ca="1" si="261"/>
        <v/>
      </c>
      <c r="AF1154" s="24" t="str">
        <f t="shared" ca="1" si="261"/>
        <v/>
      </c>
      <c r="AG1154" s="24" t="str">
        <f t="shared" ca="1" si="261"/>
        <v/>
      </c>
      <c r="AH1154" s="24" t="str">
        <f t="shared" ca="1" si="261"/>
        <v/>
      </c>
    </row>
    <row r="1155" spans="16:34" x14ac:dyDescent="0.25">
      <c r="P1155" s="17">
        <v>1156</v>
      </c>
      <c r="Q1155" s="17">
        <f>VLOOKUP($P1155,valores_RSI!$B$3:$D$1417,3,FALSE)</f>
        <v>19.758817769690701</v>
      </c>
      <c r="R1155" s="17">
        <f t="shared" si="253"/>
        <v>80</v>
      </c>
      <c r="S1155" s="24">
        <f t="shared" si="254"/>
        <v>1285</v>
      </c>
      <c r="T1155" s="24">
        <f t="shared" si="254"/>
        <v>1384</v>
      </c>
      <c r="U1155" s="24">
        <f t="shared" si="255"/>
        <v>1385</v>
      </c>
      <c r="V1155" s="25" t="b">
        <f t="shared" si="249"/>
        <v>0</v>
      </c>
      <c r="W1155" s="24" t="b">
        <f t="shared" si="250"/>
        <v>0</v>
      </c>
      <c r="X1155" s="24" t="str">
        <f t="shared" si="262"/>
        <v/>
      </c>
      <c r="Y1155" s="24" t="str">
        <f t="shared" si="262"/>
        <v/>
      </c>
      <c r="Z1155" s="24" t="str">
        <f t="shared" si="251"/>
        <v/>
      </c>
      <c r="AA1155" s="24" t="str">
        <f t="shared" si="258"/>
        <v/>
      </c>
      <c r="AC1155" s="24" t="str">
        <f t="shared" ca="1" si="261"/>
        <v/>
      </c>
      <c r="AD1155" s="24" t="str">
        <f t="shared" ca="1" si="261"/>
        <v/>
      </c>
      <c r="AE1155" s="24" t="str">
        <f t="shared" ca="1" si="261"/>
        <v/>
      </c>
      <c r="AF1155" s="24" t="str">
        <f t="shared" ca="1" si="261"/>
        <v/>
      </c>
      <c r="AG1155" s="24" t="str">
        <f t="shared" ca="1" si="261"/>
        <v/>
      </c>
      <c r="AH1155" s="24" t="str">
        <f t="shared" ca="1" si="261"/>
        <v/>
      </c>
    </row>
    <row r="1156" spans="16:34" x14ac:dyDescent="0.25">
      <c r="P1156" s="17">
        <v>1157</v>
      </c>
      <c r="Q1156" s="17">
        <f>VLOOKUP($P1156,valores_RSI!$B$3:$D$1417,3,FALSE)</f>
        <v>19.981241429458901</v>
      </c>
      <c r="R1156" s="17">
        <f t="shared" si="253"/>
        <v>80</v>
      </c>
      <c r="S1156" s="24">
        <f t="shared" si="254"/>
        <v>1285</v>
      </c>
      <c r="T1156" s="24">
        <f t="shared" si="254"/>
        <v>1384</v>
      </c>
      <c r="U1156" s="24">
        <f t="shared" si="255"/>
        <v>1385</v>
      </c>
      <c r="V1156" s="25" t="b">
        <f t="shared" si="249"/>
        <v>0</v>
      </c>
      <c r="W1156" s="24" t="b">
        <f t="shared" si="250"/>
        <v>0</v>
      </c>
      <c r="X1156" s="24" t="str">
        <f t="shared" si="262"/>
        <v/>
      </c>
      <c r="Y1156" s="24" t="str">
        <f t="shared" si="262"/>
        <v/>
      </c>
      <c r="Z1156" s="24" t="str">
        <f t="shared" si="251"/>
        <v/>
      </c>
      <c r="AA1156" s="24" t="str">
        <f t="shared" si="258"/>
        <v/>
      </c>
      <c r="AC1156" s="24" t="str">
        <f t="shared" ca="1" si="261"/>
        <v/>
      </c>
      <c r="AD1156" s="24" t="str">
        <f t="shared" ca="1" si="261"/>
        <v/>
      </c>
      <c r="AE1156" s="24" t="str">
        <f t="shared" ca="1" si="261"/>
        <v/>
      </c>
      <c r="AF1156" s="24" t="str">
        <f t="shared" ca="1" si="261"/>
        <v/>
      </c>
      <c r="AG1156" s="24" t="str">
        <f t="shared" ca="1" si="261"/>
        <v/>
      </c>
      <c r="AH1156" s="24" t="str">
        <f t="shared" ca="1" si="261"/>
        <v/>
      </c>
    </row>
    <row r="1157" spans="16:34" x14ac:dyDescent="0.25">
      <c r="P1157" s="17">
        <v>1158</v>
      </c>
      <c r="Q1157" s="17">
        <f>VLOOKUP($P1157,valores_RSI!$B$3:$D$1417,3,FALSE)</f>
        <v>19.685770584462901</v>
      </c>
      <c r="R1157" s="17">
        <f t="shared" si="253"/>
        <v>80</v>
      </c>
      <c r="S1157" s="24">
        <f t="shared" si="254"/>
        <v>1285</v>
      </c>
      <c r="T1157" s="24">
        <f t="shared" si="254"/>
        <v>1384</v>
      </c>
      <c r="U1157" s="24">
        <f t="shared" si="255"/>
        <v>1385</v>
      </c>
      <c r="V1157" s="25" t="b">
        <f t="shared" si="249"/>
        <v>0</v>
      </c>
      <c r="W1157" s="24" t="b">
        <f t="shared" si="250"/>
        <v>0</v>
      </c>
      <c r="X1157" s="24" t="str">
        <f t="shared" si="262"/>
        <v/>
      </c>
      <c r="Y1157" s="24" t="str">
        <f t="shared" si="262"/>
        <v/>
      </c>
      <c r="Z1157" s="24" t="str">
        <f t="shared" si="251"/>
        <v/>
      </c>
      <c r="AA1157" s="24" t="str">
        <f t="shared" si="258"/>
        <v/>
      </c>
      <c r="AC1157" s="24" t="str">
        <f t="shared" ca="1" si="261"/>
        <v/>
      </c>
      <c r="AD1157" s="24" t="str">
        <f t="shared" ca="1" si="261"/>
        <v/>
      </c>
      <c r="AE1157" s="24" t="str">
        <f t="shared" ca="1" si="261"/>
        <v/>
      </c>
      <c r="AF1157" s="24" t="str">
        <f t="shared" ca="1" si="261"/>
        <v/>
      </c>
      <c r="AG1157" s="24" t="str">
        <f t="shared" ca="1" si="261"/>
        <v/>
      </c>
      <c r="AH1157" s="24" t="str">
        <f t="shared" ca="1" si="261"/>
        <v/>
      </c>
    </row>
    <row r="1158" spans="16:34" x14ac:dyDescent="0.25">
      <c r="P1158" s="17">
        <v>1159</v>
      </c>
      <c r="Q1158" s="17">
        <f>VLOOKUP($P1158,valores_RSI!$B$3:$D$1417,3,FALSE)</f>
        <v>21.6590027012269</v>
      </c>
      <c r="R1158" s="17">
        <f t="shared" si="253"/>
        <v>80</v>
      </c>
      <c r="S1158" s="24">
        <f t="shared" si="254"/>
        <v>1285</v>
      </c>
      <c r="T1158" s="24">
        <f t="shared" si="254"/>
        <v>1384</v>
      </c>
      <c r="U1158" s="24">
        <f t="shared" si="255"/>
        <v>1385</v>
      </c>
      <c r="V1158" s="25" t="b">
        <f t="shared" ref="V1158:V1221" si="263">$P1158&gt;=$T1158+$L$3</f>
        <v>0</v>
      </c>
      <c r="W1158" s="24" t="b">
        <f t="shared" ref="W1158:W1221" si="264">$P1158&gt;=U1158+$L$3</f>
        <v>0</v>
      </c>
      <c r="X1158" s="24" t="str">
        <f t="shared" si="262"/>
        <v/>
      </c>
      <c r="Y1158" s="24" t="str">
        <f t="shared" si="262"/>
        <v/>
      </c>
      <c r="Z1158" s="24" t="str">
        <f t="shared" ref="Z1158:Z1221" si="265">IF($V1158,P1158*X1158+Y1158,"")</f>
        <v/>
      </c>
      <c r="AA1158" s="24" t="str">
        <f t="shared" si="258"/>
        <v/>
      </c>
      <c r="AC1158" s="24" t="str">
        <f t="shared" ref="AC1158:AH1173" ca="1" si="266">IF($W1158,IF(OR(OFFSET($AA1158,AC$2,0)="abaixo",OFFSET($AA1158,AC$2,0)="abaixo mas menor que o break"),IF($AA1158="acima","cruzou_para_cima",""),""),"")</f>
        <v/>
      </c>
      <c r="AD1158" s="24" t="str">
        <f t="shared" ca="1" si="266"/>
        <v/>
      </c>
      <c r="AE1158" s="24" t="str">
        <f t="shared" ca="1" si="266"/>
        <v/>
      </c>
      <c r="AF1158" s="24" t="str">
        <f t="shared" ca="1" si="266"/>
        <v/>
      </c>
      <c r="AG1158" s="24" t="str">
        <f t="shared" ca="1" si="266"/>
        <v/>
      </c>
      <c r="AH1158" s="24" t="str">
        <f t="shared" ca="1" si="266"/>
        <v/>
      </c>
    </row>
    <row r="1159" spans="16:34" x14ac:dyDescent="0.25">
      <c r="P1159" s="17">
        <v>1160</v>
      </c>
      <c r="Q1159" s="17">
        <f>VLOOKUP($P1159,valores_RSI!$B$3:$D$1417,3,FALSE)</f>
        <v>21.0951598576303</v>
      </c>
      <c r="R1159" s="17">
        <f t="shared" ref="R1159:R1222" si="267">+R1158</f>
        <v>80</v>
      </c>
      <c r="S1159" s="24">
        <f t="shared" ref="S1159:T1222" si="268">+S1158</f>
        <v>1285</v>
      </c>
      <c r="T1159" s="24">
        <f t="shared" si="268"/>
        <v>1384</v>
      </c>
      <c r="U1159" s="24">
        <f t="shared" ref="U1159:U1222" si="269">+U1158</f>
        <v>1385</v>
      </c>
      <c r="V1159" s="25" t="b">
        <f t="shared" si="263"/>
        <v>0</v>
      </c>
      <c r="W1159" s="24" t="b">
        <f t="shared" si="264"/>
        <v>0</v>
      </c>
      <c r="X1159" s="24" t="str">
        <f t="shared" si="262"/>
        <v/>
      </c>
      <c r="Y1159" s="24" t="str">
        <f t="shared" si="262"/>
        <v/>
      </c>
      <c r="Z1159" s="24" t="str">
        <f t="shared" si="265"/>
        <v/>
      </c>
      <c r="AA1159" s="24" t="str">
        <f t="shared" si="258"/>
        <v/>
      </c>
      <c r="AC1159" s="24" t="str">
        <f t="shared" ca="1" si="266"/>
        <v/>
      </c>
      <c r="AD1159" s="24" t="str">
        <f t="shared" ca="1" si="266"/>
        <v/>
      </c>
      <c r="AE1159" s="24" t="str">
        <f t="shared" ca="1" si="266"/>
        <v/>
      </c>
      <c r="AF1159" s="24" t="str">
        <f t="shared" ca="1" si="266"/>
        <v/>
      </c>
      <c r="AG1159" s="24" t="str">
        <f t="shared" ca="1" si="266"/>
        <v/>
      </c>
      <c r="AH1159" s="24" t="str">
        <f t="shared" ca="1" si="266"/>
        <v/>
      </c>
    </row>
    <row r="1160" spans="16:34" x14ac:dyDescent="0.25">
      <c r="P1160" s="17">
        <v>1161</v>
      </c>
      <c r="Q1160" s="17">
        <f>VLOOKUP($P1160,valores_RSI!$B$3:$D$1417,3,FALSE)</f>
        <v>25.198263322192801</v>
      </c>
      <c r="R1160" s="17">
        <f t="shared" si="267"/>
        <v>80</v>
      </c>
      <c r="S1160" s="24">
        <f t="shared" si="268"/>
        <v>1285</v>
      </c>
      <c r="T1160" s="24">
        <f t="shared" si="268"/>
        <v>1384</v>
      </c>
      <c r="U1160" s="24">
        <f t="shared" si="269"/>
        <v>1385</v>
      </c>
      <c r="V1160" s="25" t="b">
        <f t="shared" si="263"/>
        <v>0</v>
      </c>
      <c r="W1160" s="24" t="b">
        <f t="shared" si="264"/>
        <v>0</v>
      </c>
      <c r="X1160" s="24" t="str">
        <f t="shared" si="262"/>
        <v/>
      </c>
      <c r="Y1160" s="24" t="str">
        <f t="shared" si="262"/>
        <v/>
      </c>
      <c r="Z1160" s="24" t="str">
        <f t="shared" si="265"/>
        <v/>
      </c>
      <c r="AA1160" s="24" t="str">
        <f t="shared" si="258"/>
        <v/>
      </c>
      <c r="AC1160" s="24" t="str">
        <f t="shared" ca="1" si="266"/>
        <v/>
      </c>
      <c r="AD1160" s="24" t="str">
        <f t="shared" ca="1" si="266"/>
        <v/>
      </c>
      <c r="AE1160" s="24" t="str">
        <f t="shared" ca="1" si="266"/>
        <v/>
      </c>
      <c r="AF1160" s="24" t="str">
        <f t="shared" ca="1" si="266"/>
        <v/>
      </c>
      <c r="AG1160" s="24" t="str">
        <f t="shared" ca="1" si="266"/>
        <v/>
      </c>
      <c r="AH1160" s="24" t="str">
        <f t="shared" ca="1" si="266"/>
        <v/>
      </c>
    </row>
    <row r="1161" spans="16:34" x14ac:dyDescent="0.25">
      <c r="P1161" s="17">
        <v>1162</v>
      </c>
      <c r="Q1161" s="17">
        <f>VLOOKUP($P1161,valores_RSI!$B$3:$D$1417,3,FALSE)</f>
        <v>24.869587196955599</v>
      </c>
      <c r="R1161" s="17">
        <f t="shared" si="267"/>
        <v>80</v>
      </c>
      <c r="S1161" s="24">
        <f t="shared" si="268"/>
        <v>1285</v>
      </c>
      <c r="T1161" s="24">
        <f t="shared" si="268"/>
        <v>1384</v>
      </c>
      <c r="U1161" s="24">
        <f t="shared" si="269"/>
        <v>1385</v>
      </c>
      <c r="V1161" s="25" t="b">
        <f t="shared" si="263"/>
        <v>0</v>
      </c>
      <c r="W1161" s="24" t="b">
        <f t="shared" si="264"/>
        <v>0</v>
      </c>
      <c r="X1161" s="24" t="str">
        <f t="shared" si="262"/>
        <v/>
      </c>
      <c r="Y1161" s="24" t="str">
        <f t="shared" si="262"/>
        <v/>
      </c>
      <c r="Z1161" s="24" t="str">
        <f t="shared" si="265"/>
        <v/>
      </c>
      <c r="AA1161" s="24" t="str">
        <f t="shared" si="258"/>
        <v/>
      </c>
      <c r="AC1161" s="24" t="str">
        <f t="shared" ca="1" si="266"/>
        <v/>
      </c>
      <c r="AD1161" s="24" t="str">
        <f t="shared" ca="1" si="266"/>
        <v/>
      </c>
      <c r="AE1161" s="24" t="str">
        <f t="shared" ca="1" si="266"/>
        <v/>
      </c>
      <c r="AF1161" s="24" t="str">
        <f t="shared" ca="1" si="266"/>
        <v/>
      </c>
      <c r="AG1161" s="24" t="str">
        <f t="shared" ca="1" si="266"/>
        <v/>
      </c>
      <c r="AH1161" s="24" t="str">
        <f t="shared" ca="1" si="266"/>
        <v/>
      </c>
    </row>
    <row r="1162" spans="16:34" x14ac:dyDescent="0.25">
      <c r="P1162" s="17">
        <v>1163</v>
      </c>
      <c r="Q1162" s="17">
        <f>VLOOKUP($P1162,valores_RSI!$B$3:$D$1417,3,FALSE)</f>
        <v>30.082655935918101</v>
      </c>
      <c r="R1162" s="17">
        <f t="shared" si="267"/>
        <v>80</v>
      </c>
      <c r="S1162" s="24">
        <f t="shared" si="268"/>
        <v>1285</v>
      </c>
      <c r="T1162" s="24">
        <f t="shared" si="268"/>
        <v>1384</v>
      </c>
      <c r="U1162" s="24">
        <f t="shared" si="269"/>
        <v>1385</v>
      </c>
      <c r="V1162" s="25" t="b">
        <f t="shared" si="263"/>
        <v>0</v>
      </c>
      <c r="W1162" s="24" t="b">
        <f t="shared" si="264"/>
        <v>0</v>
      </c>
      <c r="X1162" s="24" t="str">
        <f t="shared" si="262"/>
        <v/>
      </c>
      <c r="Y1162" s="24" t="str">
        <f t="shared" si="262"/>
        <v/>
      </c>
      <c r="Z1162" s="24" t="str">
        <f t="shared" si="265"/>
        <v/>
      </c>
      <c r="AA1162" s="24" t="str">
        <f t="shared" si="258"/>
        <v/>
      </c>
      <c r="AC1162" s="24" t="str">
        <f t="shared" ca="1" si="266"/>
        <v/>
      </c>
      <c r="AD1162" s="24" t="str">
        <f t="shared" ca="1" si="266"/>
        <v/>
      </c>
      <c r="AE1162" s="24" t="str">
        <f t="shared" ca="1" si="266"/>
        <v/>
      </c>
      <c r="AF1162" s="24" t="str">
        <f t="shared" ca="1" si="266"/>
        <v/>
      </c>
      <c r="AG1162" s="24" t="str">
        <f t="shared" ca="1" si="266"/>
        <v/>
      </c>
      <c r="AH1162" s="24" t="str">
        <f t="shared" ca="1" si="266"/>
        <v/>
      </c>
    </row>
    <row r="1163" spans="16:34" x14ac:dyDescent="0.25">
      <c r="P1163" s="17">
        <v>1164</v>
      </c>
      <c r="Q1163" s="17">
        <f>VLOOKUP($P1163,valores_RSI!$B$3:$D$1417,3,FALSE)</f>
        <v>35.438894933777902</v>
      </c>
      <c r="R1163" s="17">
        <f t="shared" si="267"/>
        <v>80</v>
      </c>
      <c r="S1163" s="24">
        <f t="shared" si="268"/>
        <v>1285</v>
      </c>
      <c r="T1163" s="24">
        <f t="shared" si="268"/>
        <v>1384</v>
      </c>
      <c r="U1163" s="24">
        <f t="shared" si="269"/>
        <v>1385</v>
      </c>
      <c r="V1163" s="25" t="b">
        <f t="shared" si="263"/>
        <v>0</v>
      </c>
      <c r="W1163" s="24" t="b">
        <f t="shared" si="264"/>
        <v>0</v>
      </c>
      <c r="X1163" s="24" t="str">
        <f t="shared" si="262"/>
        <v/>
      </c>
      <c r="Y1163" s="24" t="str">
        <f t="shared" si="262"/>
        <v/>
      </c>
      <c r="Z1163" s="24" t="str">
        <f t="shared" si="265"/>
        <v/>
      </c>
      <c r="AA1163" s="24" t="str">
        <f t="shared" si="258"/>
        <v/>
      </c>
      <c r="AC1163" s="24" t="str">
        <f t="shared" ca="1" si="266"/>
        <v/>
      </c>
      <c r="AD1163" s="24" t="str">
        <f t="shared" ca="1" si="266"/>
        <v/>
      </c>
      <c r="AE1163" s="24" t="str">
        <f t="shared" ca="1" si="266"/>
        <v/>
      </c>
      <c r="AF1163" s="24" t="str">
        <f t="shared" ca="1" si="266"/>
        <v/>
      </c>
      <c r="AG1163" s="24" t="str">
        <f t="shared" ca="1" si="266"/>
        <v/>
      </c>
      <c r="AH1163" s="24" t="str">
        <f t="shared" ca="1" si="266"/>
        <v/>
      </c>
    </row>
    <row r="1164" spans="16:34" x14ac:dyDescent="0.25">
      <c r="P1164" s="17">
        <v>1165</v>
      </c>
      <c r="Q1164" s="17">
        <f>VLOOKUP($P1164,valores_RSI!$B$3:$D$1417,3,FALSE)</f>
        <v>35.491804970235897</v>
      </c>
      <c r="R1164" s="17">
        <f t="shared" si="267"/>
        <v>80</v>
      </c>
      <c r="S1164" s="24">
        <f t="shared" si="268"/>
        <v>1285</v>
      </c>
      <c r="T1164" s="24">
        <f t="shared" si="268"/>
        <v>1384</v>
      </c>
      <c r="U1164" s="24">
        <f t="shared" si="269"/>
        <v>1385</v>
      </c>
      <c r="V1164" s="25" t="b">
        <f t="shared" si="263"/>
        <v>0</v>
      </c>
      <c r="W1164" s="24" t="b">
        <f t="shared" si="264"/>
        <v>0</v>
      </c>
      <c r="X1164" s="24" t="str">
        <f t="shared" si="262"/>
        <v/>
      </c>
      <c r="Y1164" s="24" t="str">
        <f t="shared" si="262"/>
        <v/>
      </c>
      <c r="Z1164" s="24" t="str">
        <f t="shared" si="265"/>
        <v/>
      </c>
      <c r="AA1164" s="24" t="str">
        <f t="shared" si="258"/>
        <v/>
      </c>
      <c r="AC1164" s="24" t="str">
        <f t="shared" ca="1" si="266"/>
        <v/>
      </c>
      <c r="AD1164" s="24" t="str">
        <f t="shared" ca="1" si="266"/>
        <v/>
      </c>
      <c r="AE1164" s="24" t="str">
        <f t="shared" ca="1" si="266"/>
        <v/>
      </c>
      <c r="AF1164" s="24" t="str">
        <f t="shared" ca="1" si="266"/>
        <v/>
      </c>
      <c r="AG1164" s="24" t="str">
        <f t="shared" ca="1" si="266"/>
        <v/>
      </c>
      <c r="AH1164" s="24" t="str">
        <f t="shared" ca="1" si="266"/>
        <v/>
      </c>
    </row>
    <row r="1165" spans="16:34" x14ac:dyDescent="0.25">
      <c r="P1165" s="17">
        <v>1166</v>
      </c>
      <c r="Q1165" s="17">
        <f>VLOOKUP($P1165,valores_RSI!$B$3:$D$1417,3,FALSE)</f>
        <v>39.801812154361897</v>
      </c>
      <c r="R1165" s="17">
        <f t="shared" si="267"/>
        <v>80</v>
      </c>
      <c r="S1165" s="24">
        <f t="shared" si="268"/>
        <v>1285</v>
      </c>
      <c r="T1165" s="24">
        <f t="shared" si="268"/>
        <v>1384</v>
      </c>
      <c r="U1165" s="24">
        <f t="shared" si="269"/>
        <v>1385</v>
      </c>
      <c r="V1165" s="25" t="b">
        <f t="shared" si="263"/>
        <v>0</v>
      </c>
      <c r="W1165" s="24" t="b">
        <f t="shared" si="264"/>
        <v>0</v>
      </c>
      <c r="X1165" s="24" t="str">
        <f t="shared" si="262"/>
        <v/>
      </c>
      <c r="Y1165" s="24" t="str">
        <f t="shared" si="262"/>
        <v/>
      </c>
      <c r="Z1165" s="24" t="str">
        <f t="shared" si="265"/>
        <v/>
      </c>
      <c r="AA1165" s="24" t="str">
        <f t="shared" si="258"/>
        <v/>
      </c>
      <c r="AC1165" s="24" t="str">
        <f t="shared" ca="1" si="266"/>
        <v/>
      </c>
      <c r="AD1165" s="24" t="str">
        <f t="shared" ca="1" si="266"/>
        <v/>
      </c>
      <c r="AE1165" s="24" t="str">
        <f t="shared" ca="1" si="266"/>
        <v/>
      </c>
      <c r="AF1165" s="24" t="str">
        <f t="shared" ca="1" si="266"/>
        <v/>
      </c>
      <c r="AG1165" s="24" t="str">
        <f t="shared" ca="1" si="266"/>
        <v/>
      </c>
      <c r="AH1165" s="24" t="str">
        <f t="shared" ca="1" si="266"/>
        <v/>
      </c>
    </row>
    <row r="1166" spans="16:34" x14ac:dyDescent="0.25">
      <c r="P1166" s="17">
        <v>1167</v>
      </c>
      <c r="Q1166" s="17">
        <f>VLOOKUP($P1166,valores_RSI!$B$3:$D$1417,3,FALSE)</f>
        <v>40.931782319868198</v>
      </c>
      <c r="R1166" s="17">
        <f t="shared" si="267"/>
        <v>80</v>
      </c>
      <c r="S1166" s="24">
        <f t="shared" si="268"/>
        <v>1285</v>
      </c>
      <c r="T1166" s="24">
        <f t="shared" si="268"/>
        <v>1384</v>
      </c>
      <c r="U1166" s="24">
        <f t="shared" si="269"/>
        <v>1385</v>
      </c>
      <c r="V1166" s="25" t="b">
        <f t="shared" si="263"/>
        <v>0</v>
      </c>
      <c r="W1166" s="24" t="b">
        <f t="shared" si="264"/>
        <v>0</v>
      </c>
      <c r="X1166" s="24" t="str">
        <f t="shared" si="262"/>
        <v/>
      </c>
      <c r="Y1166" s="24" t="str">
        <f t="shared" si="262"/>
        <v/>
      </c>
      <c r="Z1166" s="24" t="str">
        <f t="shared" si="265"/>
        <v/>
      </c>
      <c r="AA1166" s="24" t="str">
        <f t="shared" si="258"/>
        <v/>
      </c>
      <c r="AC1166" s="24" t="str">
        <f t="shared" ca="1" si="266"/>
        <v/>
      </c>
      <c r="AD1166" s="24" t="str">
        <f t="shared" ca="1" si="266"/>
        <v/>
      </c>
      <c r="AE1166" s="24" t="str">
        <f t="shared" ca="1" si="266"/>
        <v/>
      </c>
      <c r="AF1166" s="24" t="str">
        <f t="shared" ca="1" si="266"/>
        <v/>
      </c>
      <c r="AG1166" s="24" t="str">
        <f t="shared" ca="1" si="266"/>
        <v/>
      </c>
      <c r="AH1166" s="24" t="str">
        <f t="shared" ca="1" si="266"/>
        <v/>
      </c>
    </row>
    <row r="1167" spans="16:34" x14ac:dyDescent="0.25">
      <c r="P1167" s="17">
        <v>1168</v>
      </c>
      <c r="Q1167" s="17">
        <f>VLOOKUP($P1167,valores_RSI!$B$3:$D$1417,3,FALSE)</f>
        <v>38.4215234827074</v>
      </c>
      <c r="R1167" s="17">
        <f t="shared" si="267"/>
        <v>80</v>
      </c>
      <c r="S1167" s="24">
        <f t="shared" si="268"/>
        <v>1285</v>
      </c>
      <c r="T1167" s="24">
        <f t="shared" si="268"/>
        <v>1384</v>
      </c>
      <c r="U1167" s="24">
        <f t="shared" si="269"/>
        <v>1385</v>
      </c>
      <c r="V1167" s="25" t="b">
        <f t="shared" si="263"/>
        <v>0</v>
      </c>
      <c r="W1167" s="24" t="b">
        <f t="shared" si="264"/>
        <v>0</v>
      </c>
      <c r="X1167" s="24" t="str">
        <f t="shared" si="262"/>
        <v/>
      </c>
      <c r="Y1167" s="24" t="str">
        <f t="shared" si="262"/>
        <v/>
      </c>
      <c r="Z1167" s="24" t="str">
        <f t="shared" si="265"/>
        <v/>
      </c>
      <c r="AA1167" s="24" t="str">
        <f t="shared" si="258"/>
        <v/>
      </c>
      <c r="AC1167" s="24" t="str">
        <f t="shared" ca="1" si="266"/>
        <v/>
      </c>
      <c r="AD1167" s="24" t="str">
        <f t="shared" ca="1" si="266"/>
        <v/>
      </c>
      <c r="AE1167" s="24" t="str">
        <f t="shared" ca="1" si="266"/>
        <v/>
      </c>
      <c r="AF1167" s="24" t="str">
        <f t="shared" ca="1" si="266"/>
        <v/>
      </c>
      <c r="AG1167" s="24" t="str">
        <f t="shared" ca="1" si="266"/>
        <v/>
      </c>
      <c r="AH1167" s="24" t="str">
        <f t="shared" ca="1" si="266"/>
        <v/>
      </c>
    </row>
    <row r="1168" spans="16:34" x14ac:dyDescent="0.25">
      <c r="P1168" s="17">
        <v>1169</v>
      </c>
      <c r="Q1168" s="17">
        <f>VLOOKUP($P1168,valores_RSI!$B$3:$D$1417,3,FALSE)</f>
        <v>43.688373307370298</v>
      </c>
      <c r="R1168" s="17">
        <f t="shared" si="267"/>
        <v>80</v>
      </c>
      <c r="S1168" s="24">
        <f t="shared" si="268"/>
        <v>1285</v>
      </c>
      <c r="T1168" s="24">
        <f t="shared" si="268"/>
        <v>1384</v>
      </c>
      <c r="U1168" s="24">
        <f t="shared" si="269"/>
        <v>1385</v>
      </c>
      <c r="V1168" s="25" t="b">
        <f t="shared" si="263"/>
        <v>0</v>
      </c>
      <c r="W1168" s="24" t="b">
        <f t="shared" si="264"/>
        <v>0</v>
      </c>
      <c r="X1168" s="24" t="str">
        <f t="shared" ref="X1168:Y1187" si="270">IF($V1168,VLOOKUP($R1168,$B$5:$N$101,X$2,FALSE),"")</f>
        <v/>
      </c>
      <c r="Y1168" s="24" t="str">
        <f t="shared" si="270"/>
        <v/>
      </c>
      <c r="Z1168" s="24" t="str">
        <f t="shared" si="265"/>
        <v/>
      </c>
      <c r="AA1168" s="24" t="str">
        <f t="shared" si="258"/>
        <v/>
      </c>
      <c r="AC1168" s="24" t="str">
        <f t="shared" ca="1" si="266"/>
        <v/>
      </c>
      <c r="AD1168" s="24" t="str">
        <f t="shared" ca="1" si="266"/>
        <v/>
      </c>
      <c r="AE1168" s="24" t="str">
        <f t="shared" ca="1" si="266"/>
        <v/>
      </c>
      <c r="AF1168" s="24" t="str">
        <f t="shared" ca="1" si="266"/>
        <v/>
      </c>
      <c r="AG1168" s="24" t="str">
        <f t="shared" ca="1" si="266"/>
        <v/>
      </c>
      <c r="AH1168" s="24" t="str">
        <f t="shared" ca="1" si="266"/>
        <v/>
      </c>
    </row>
    <row r="1169" spans="16:34" x14ac:dyDescent="0.25">
      <c r="P1169" s="17">
        <v>1170</v>
      </c>
      <c r="Q1169" s="17">
        <f>VLOOKUP($P1169,valores_RSI!$B$3:$D$1417,3,FALSE)</f>
        <v>50.809069345979204</v>
      </c>
      <c r="R1169" s="17">
        <f t="shared" si="267"/>
        <v>80</v>
      </c>
      <c r="S1169" s="24">
        <f t="shared" si="268"/>
        <v>1285</v>
      </c>
      <c r="T1169" s="24">
        <f t="shared" si="268"/>
        <v>1384</v>
      </c>
      <c r="U1169" s="24">
        <f t="shared" si="269"/>
        <v>1385</v>
      </c>
      <c r="V1169" s="25" t="b">
        <f t="shared" si="263"/>
        <v>0</v>
      </c>
      <c r="W1169" s="24" t="b">
        <f t="shared" si="264"/>
        <v>0</v>
      </c>
      <c r="X1169" s="24" t="str">
        <f t="shared" si="270"/>
        <v/>
      </c>
      <c r="Y1169" s="24" t="str">
        <f t="shared" si="270"/>
        <v/>
      </c>
      <c r="Z1169" s="24" t="str">
        <f t="shared" si="265"/>
        <v/>
      </c>
      <c r="AA1169" s="24" t="str">
        <f t="shared" si="258"/>
        <v/>
      </c>
      <c r="AC1169" s="24" t="str">
        <f t="shared" ca="1" si="266"/>
        <v/>
      </c>
      <c r="AD1169" s="24" t="str">
        <f t="shared" ca="1" si="266"/>
        <v/>
      </c>
      <c r="AE1169" s="24" t="str">
        <f t="shared" ca="1" si="266"/>
        <v/>
      </c>
      <c r="AF1169" s="24" t="str">
        <f t="shared" ca="1" si="266"/>
        <v/>
      </c>
      <c r="AG1169" s="24" t="str">
        <f t="shared" ca="1" si="266"/>
        <v/>
      </c>
      <c r="AH1169" s="24" t="str">
        <f t="shared" ca="1" si="266"/>
        <v/>
      </c>
    </row>
    <row r="1170" spans="16:34" x14ac:dyDescent="0.25">
      <c r="P1170" s="17">
        <v>1171</v>
      </c>
      <c r="Q1170" s="17">
        <f>VLOOKUP($P1170,valores_RSI!$B$3:$D$1417,3,FALSE)</f>
        <v>60.355023976149297</v>
      </c>
      <c r="R1170" s="17">
        <f t="shared" si="267"/>
        <v>80</v>
      </c>
      <c r="S1170" s="24">
        <f t="shared" si="268"/>
        <v>1285</v>
      </c>
      <c r="T1170" s="24">
        <f t="shared" si="268"/>
        <v>1384</v>
      </c>
      <c r="U1170" s="24">
        <f t="shared" si="269"/>
        <v>1385</v>
      </c>
      <c r="V1170" s="25" t="b">
        <f t="shared" si="263"/>
        <v>0</v>
      </c>
      <c r="W1170" s="24" t="b">
        <f t="shared" si="264"/>
        <v>0</v>
      </c>
      <c r="X1170" s="24" t="str">
        <f t="shared" si="270"/>
        <v/>
      </c>
      <c r="Y1170" s="24" t="str">
        <f t="shared" si="270"/>
        <v/>
      </c>
      <c r="Z1170" s="24" t="str">
        <f t="shared" si="265"/>
        <v/>
      </c>
      <c r="AA1170" s="24" t="str">
        <f t="shared" si="258"/>
        <v/>
      </c>
      <c r="AC1170" s="24" t="str">
        <f t="shared" ca="1" si="266"/>
        <v/>
      </c>
      <c r="AD1170" s="24" t="str">
        <f t="shared" ca="1" si="266"/>
        <v/>
      </c>
      <c r="AE1170" s="24" t="str">
        <f t="shared" ca="1" si="266"/>
        <v/>
      </c>
      <c r="AF1170" s="24" t="str">
        <f t="shared" ca="1" si="266"/>
        <v/>
      </c>
      <c r="AG1170" s="24" t="str">
        <f t="shared" ca="1" si="266"/>
        <v/>
      </c>
      <c r="AH1170" s="24" t="str">
        <f t="shared" ca="1" si="266"/>
        <v/>
      </c>
    </row>
    <row r="1171" spans="16:34" x14ac:dyDescent="0.25">
      <c r="P1171" s="17">
        <v>1172</v>
      </c>
      <c r="Q1171" s="17">
        <f>VLOOKUP($P1171,valores_RSI!$B$3:$D$1417,3,FALSE)</f>
        <v>62.4017855002174</v>
      </c>
      <c r="R1171" s="17">
        <f t="shared" si="267"/>
        <v>80</v>
      </c>
      <c r="S1171" s="24">
        <f t="shared" si="268"/>
        <v>1285</v>
      </c>
      <c r="T1171" s="24">
        <f t="shared" si="268"/>
        <v>1384</v>
      </c>
      <c r="U1171" s="24">
        <f t="shared" si="269"/>
        <v>1385</v>
      </c>
      <c r="V1171" s="25" t="b">
        <f t="shared" si="263"/>
        <v>0</v>
      </c>
      <c r="W1171" s="24" t="b">
        <f t="shared" si="264"/>
        <v>0</v>
      </c>
      <c r="X1171" s="24" t="str">
        <f t="shared" si="270"/>
        <v/>
      </c>
      <c r="Y1171" s="24" t="str">
        <f t="shared" si="270"/>
        <v/>
      </c>
      <c r="Z1171" s="24" t="str">
        <f t="shared" si="265"/>
        <v/>
      </c>
      <c r="AA1171" s="24" t="str">
        <f t="shared" si="258"/>
        <v/>
      </c>
      <c r="AC1171" s="24" t="str">
        <f t="shared" ca="1" si="266"/>
        <v/>
      </c>
      <c r="AD1171" s="24" t="str">
        <f t="shared" ca="1" si="266"/>
        <v/>
      </c>
      <c r="AE1171" s="24" t="str">
        <f t="shared" ca="1" si="266"/>
        <v/>
      </c>
      <c r="AF1171" s="24" t="str">
        <f t="shared" ca="1" si="266"/>
        <v/>
      </c>
      <c r="AG1171" s="24" t="str">
        <f t="shared" ca="1" si="266"/>
        <v/>
      </c>
      <c r="AH1171" s="24" t="str">
        <f t="shared" ca="1" si="266"/>
        <v/>
      </c>
    </row>
    <row r="1172" spans="16:34" x14ac:dyDescent="0.25">
      <c r="P1172" s="17">
        <v>1173</v>
      </c>
      <c r="Q1172" s="17">
        <f>VLOOKUP($P1172,valores_RSI!$B$3:$D$1417,3,FALSE)</f>
        <v>60.394867484751103</v>
      </c>
      <c r="R1172" s="17">
        <f t="shared" si="267"/>
        <v>80</v>
      </c>
      <c r="S1172" s="24">
        <f t="shared" si="268"/>
        <v>1285</v>
      </c>
      <c r="T1172" s="24">
        <f t="shared" si="268"/>
        <v>1384</v>
      </c>
      <c r="U1172" s="24">
        <f t="shared" si="269"/>
        <v>1385</v>
      </c>
      <c r="V1172" s="25" t="b">
        <f t="shared" si="263"/>
        <v>0</v>
      </c>
      <c r="W1172" s="24" t="b">
        <f t="shared" si="264"/>
        <v>0</v>
      </c>
      <c r="X1172" s="24" t="str">
        <f t="shared" si="270"/>
        <v/>
      </c>
      <c r="Y1172" s="24" t="str">
        <f t="shared" si="270"/>
        <v/>
      </c>
      <c r="Z1172" s="24" t="str">
        <f t="shared" si="265"/>
        <v/>
      </c>
      <c r="AA1172" s="24" t="str">
        <f t="shared" si="258"/>
        <v/>
      </c>
      <c r="AC1172" s="24" t="str">
        <f t="shared" ca="1" si="266"/>
        <v/>
      </c>
      <c r="AD1172" s="24" t="str">
        <f t="shared" ca="1" si="266"/>
        <v/>
      </c>
      <c r="AE1172" s="24" t="str">
        <f t="shared" ca="1" si="266"/>
        <v/>
      </c>
      <c r="AF1172" s="24" t="str">
        <f t="shared" ca="1" si="266"/>
        <v/>
      </c>
      <c r="AG1172" s="24" t="str">
        <f t="shared" ca="1" si="266"/>
        <v/>
      </c>
      <c r="AH1172" s="24" t="str">
        <f t="shared" ca="1" si="266"/>
        <v/>
      </c>
    </row>
    <row r="1173" spans="16:34" x14ac:dyDescent="0.25">
      <c r="P1173" s="17">
        <v>1174</v>
      </c>
      <c r="Q1173" s="17">
        <f>VLOOKUP($P1173,valores_RSI!$B$3:$D$1417,3,FALSE)</f>
        <v>59.259247443311601</v>
      </c>
      <c r="R1173" s="17">
        <f t="shared" si="267"/>
        <v>80</v>
      </c>
      <c r="S1173" s="24">
        <f t="shared" si="268"/>
        <v>1285</v>
      </c>
      <c r="T1173" s="24">
        <f t="shared" si="268"/>
        <v>1384</v>
      </c>
      <c r="U1173" s="24">
        <f t="shared" si="269"/>
        <v>1385</v>
      </c>
      <c r="V1173" s="25" t="b">
        <f t="shared" si="263"/>
        <v>0</v>
      </c>
      <c r="W1173" s="24" t="b">
        <f t="shared" si="264"/>
        <v>0</v>
      </c>
      <c r="X1173" s="24" t="str">
        <f t="shared" si="270"/>
        <v/>
      </c>
      <c r="Y1173" s="24" t="str">
        <f t="shared" si="270"/>
        <v/>
      </c>
      <c r="Z1173" s="24" t="str">
        <f t="shared" si="265"/>
        <v/>
      </c>
      <c r="AA1173" s="24" t="str">
        <f t="shared" si="258"/>
        <v/>
      </c>
      <c r="AC1173" s="24" t="str">
        <f t="shared" ca="1" si="266"/>
        <v/>
      </c>
      <c r="AD1173" s="24" t="str">
        <f t="shared" ca="1" si="266"/>
        <v/>
      </c>
      <c r="AE1173" s="24" t="str">
        <f t="shared" ca="1" si="266"/>
        <v/>
      </c>
      <c r="AF1173" s="24" t="str">
        <f t="shared" ca="1" si="266"/>
        <v/>
      </c>
      <c r="AG1173" s="24" t="str">
        <f t="shared" ca="1" si="266"/>
        <v/>
      </c>
      <c r="AH1173" s="24" t="str">
        <f t="shared" ca="1" si="266"/>
        <v/>
      </c>
    </row>
    <row r="1174" spans="16:34" x14ac:dyDescent="0.25">
      <c r="P1174" s="17">
        <v>1175</v>
      </c>
      <c r="Q1174" s="17">
        <f>VLOOKUP($P1174,valores_RSI!$B$3:$D$1417,3,FALSE)</f>
        <v>56.946028425823201</v>
      </c>
      <c r="R1174" s="17">
        <f t="shared" si="267"/>
        <v>80</v>
      </c>
      <c r="S1174" s="24">
        <f t="shared" si="268"/>
        <v>1285</v>
      </c>
      <c r="T1174" s="24">
        <f t="shared" si="268"/>
        <v>1384</v>
      </c>
      <c r="U1174" s="24">
        <f t="shared" si="269"/>
        <v>1385</v>
      </c>
      <c r="V1174" s="25" t="b">
        <f t="shared" si="263"/>
        <v>0</v>
      </c>
      <c r="W1174" s="24" t="b">
        <f t="shared" si="264"/>
        <v>0</v>
      </c>
      <c r="X1174" s="24" t="str">
        <f t="shared" si="270"/>
        <v/>
      </c>
      <c r="Y1174" s="24" t="str">
        <f t="shared" si="270"/>
        <v/>
      </c>
      <c r="Z1174" s="24" t="str">
        <f t="shared" si="265"/>
        <v/>
      </c>
      <c r="AA1174" s="24" t="str">
        <f t="shared" si="258"/>
        <v/>
      </c>
      <c r="AC1174" s="24" t="str">
        <f t="shared" ref="AC1174:AH1189" ca="1" si="271">IF($W1174,IF(OR(OFFSET($AA1174,AC$2,0)="abaixo",OFFSET($AA1174,AC$2,0)="abaixo mas menor que o break"),IF($AA1174="acima","cruzou_para_cima",""),""),"")</f>
        <v/>
      </c>
      <c r="AD1174" s="24" t="str">
        <f t="shared" ca="1" si="271"/>
        <v/>
      </c>
      <c r="AE1174" s="24" t="str">
        <f t="shared" ca="1" si="271"/>
        <v/>
      </c>
      <c r="AF1174" s="24" t="str">
        <f t="shared" ca="1" si="271"/>
        <v/>
      </c>
      <c r="AG1174" s="24" t="str">
        <f t="shared" ca="1" si="271"/>
        <v/>
      </c>
      <c r="AH1174" s="24" t="str">
        <f t="shared" ca="1" si="271"/>
        <v/>
      </c>
    </row>
    <row r="1175" spans="16:34" x14ac:dyDescent="0.25">
      <c r="P1175" s="17">
        <v>1176</v>
      </c>
      <c r="Q1175" s="17">
        <f>VLOOKUP($P1175,valores_RSI!$B$3:$D$1417,3,FALSE)</f>
        <v>55.730336211785001</v>
      </c>
      <c r="R1175" s="17">
        <f t="shared" si="267"/>
        <v>80</v>
      </c>
      <c r="S1175" s="24">
        <f t="shared" si="268"/>
        <v>1285</v>
      </c>
      <c r="T1175" s="24">
        <f t="shared" si="268"/>
        <v>1384</v>
      </c>
      <c r="U1175" s="24">
        <f t="shared" si="269"/>
        <v>1385</v>
      </c>
      <c r="V1175" s="25" t="b">
        <f t="shared" si="263"/>
        <v>0</v>
      </c>
      <c r="W1175" s="24" t="b">
        <f t="shared" si="264"/>
        <v>0</v>
      </c>
      <c r="X1175" s="24" t="str">
        <f t="shared" si="270"/>
        <v/>
      </c>
      <c r="Y1175" s="24" t="str">
        <f t="shared" si="270"/>
        <v/>
      </c>
      <c r="Z1175" s="24" t="str">
        <f t="shared" si="265"/>
        <v/>
      </c>
      <c r="AA1175" s="24" t="str">
        <f t="shared" si="258"/>
        <v/>
      </c>
      <c r="AC1175" s="24" t="str">
        <f t="shared" ca="1" si="271"/>
        <v/>
      </c>
      <c r="AD1175" s="24" t="str">
        <f t="shared" ca="1" si="271"/>
        <v/>
      </c>
      <c r="AE1175" s="24" t="str">
        <f t="shared" ca="1" si="271"/>
        <v/>
      </c>
      <c r="AF1175" s="24" t="str">
        <f t="shared" ca="1" si="271"/>
        <v/>
      </c>
      <c r="AG1175" s="24" t="str">
        <f t="shared" ca="1" si="271"/>
        <v/>
      </c>
      <c r="AH1175" s="24" t="str">
        <f t="shared" ca="1" si="271"/>
        <v/>
      </c>
    </row>
    <row r="1176" spans="16:34" x14ac:dyDescent="0.25">
      <c r="P1176" s="17">
        <v>1177</v>
      </c>
      <c r="Q1176" s="17">
        <f>VLOOKUP($P1176,valores_RSI!$B$3:$D$1417,3,FALSE)</f>
        <v>55.928415165075101</v>
      </c>
      <c r="R1176" s="17">
        <f t="shared" si="267"/>
        <v>80</v>
      </c>
      <c r="S1176" s="24">
        <f t="shared" si="268"/>
        <v>1285</v>
      </c>
      <c r="T1176" s="24">
        <f t="shared" si="268"/>
        <v>1384</v>
      </c>
      <c r="U1176" s="24">
        <f t="shared" si="269"/>
        <v>1385</v>
      </c>
      <c r="V1176" s="25" t="b">
        <f t="shared" si="263"/>
        <v>0</v>
      </c>
      <c r="W1176" s="24" t="b">
        <f t="shared" si="264"/>
        <v>0</v>
      </c>
      <c r="X1176" s="24" t="str">
        <f t="shared" si="270"/>
        <v/>
      </c>
      <c r="Y1176" s="24" t="str">
        <f t="shared" si="270"/>
        <v/>
      </c>
      <c r="Z1176" s="24" t="str">
        <f t="shared" si="265"/>
        <v/>
      </c>
      <c r="AA1176" s="24" t="str">
        <f t="shared" si="258"/>
        <v/>
      </c>
      <c r="AC1176" s="24" t="str">
        <f t="shared" ca="1" si="271"/>
        <v/>
      </c>
      <c r="AD1176" s="24" t="str">
        <f t="shared" ca="1" si="271"/>
        <v/>
      </c>
      <c r="AE1176" s="24" t="str">
        <f t="shared" ca="1" si="271"/>
        <v/>
      </c>
      <c r="AF1176" s="24" t="str">
        <f t="shared" ca="1" si="271"/>
        <v/>
      </c>
      <c r="AG1176" s="24" t="str">
        <f t="shared" ca="1" si="271"/>
        <v/>
      </c>
      <c r="AH1176" s="24" t="str">
        <f t="shared" ca="1" si="271"/>
        <v/>
      </c>
    </row>
    <row r="1177" spans="16:34" x14ac:dyDescent="0.25">
      <c r="P1177" s="17">
        <v>1178</v>
      </c>
      <c r="Q1177" s="17">
        <f>VLOOKUP($P1177,valores_RSI!$B$3:$D$1417,3,FALSE)</f>
        <v>58.680548503571401</v>
      </c>
      <c r="R1177" s="17">
        <f t="shared" si="267"/>
        <v>80</v>
      </c>
      <c r="S1177" s="24">
        <f t="shared" si="268"/>
        <v>1285</v>
      </c>
      <c r="T1177" s="24">
        <f t="shared" si="268"/>
        <v>1384</v>
      </c>
      <c r="U1177" s="24">
        <f t="shared" si="269"/>
        <v>1385</v>
      </c>
      <c r="V1177" s="25" t="b">
        <f t="shared" si="263"/>
        <v>0</v>
      </c>
      <c r="W1177" s="24" t="b">
        <f t="shared" si="264"/>
        <v>0</v>
      </c>
      <c r="X1177" s="24" t="str">
        <f t="shared" si="270"/>
        <v/>
      </c>
      <c r="Y1177" s="24" t="str">
        <f t="shared" si="270"/>
        <v/>
      </c>
      <c r="Z1177" s="24" t="str">
        <f t="shared" si="265"/>
        <v/>
      </c>
      <c r="AA1177" s="24" t="str">
        <f t="shared" si="258"/>
        <v/>
      </c>
      <c r="AC1177" s="24" t="str">
        <f t="shared" ca="1" si="271"/>
        <v/>
      </c>
      <c r="AD1177" s="24" t="str">
        <f t="shared" ca="1" si="271"/>
        <v/>
      </c>
      <c r="AE1177" s="24" t="str">
        <f t="shared" ca="1" si="271"/>
        <v/>
      </c>
      <c r="AF1177" s="24" t="str">
        <f t="shared" ca="1" si="271"/>
        <v/>
      </c>
      <c r="AG1177" s="24" t="str">
        <f t="shared" ca="1" si="271"/>
        <v/>
      </c>
      <c r="AH1177" s="24" t="str">
        <f t="shared" ca="1" si="271"/>
        <v/>
      </c>
    </row>
    <row r="1178" spans="16:34" x14ac:dyDescent="0.25">
      <c r="P1178" s="17">
        <v>1179</v>
      </c>
      <c r="Q1178" s="17">
        <f>VLOOKUP($P1178,valores_RSI!$B$3:$D$1417,3,FALSE)</f>
        <v>58.885001829812303</v>
      </c>
      <c r="R1178" s="17">
        <f t="shared" si="267"/>
        <v>80</v>
      </c>
      <c r="S1178" s="24">
        <f t="shared" si="268"/>
        <v>1285</v>
      </c>
      <c r="T1178" s="24">
        <f t="shared" si="268"/>
        <v>1384</v>
      </c>
      <c r="U1178" s="24">
        <f t="shared" si="269"/>
        <v>1385</v>
      </c>
      <c r="V1178" s="25" t="b">
        <f t="shared" si="263"/>
        <v>0</v>
      </c>
      <c r="W1178" s="24" t="b">
        <f t="shared" si="264"/>
        <v>0</v>
      </c>
      <c r="X1178" s="24" t="str">
        <f t="shared" si="270"/>
        <v/>
      </c>
      <c r="Y1178" s="24" t="str">
        <f t="shared" si="270"/>
        <v/>
      </c>
      <c r="Z1178" s="24" t="str">
        <f t="shared" si="265"/>
        <v/>
      </c>
      <c r="AA1178" s="24" t="str">
        <f t="shared" si="258"/>
        <v/>
      </c>
      <c r="AC1178" s="24" t="str">
        <f t="shared" ca="1" si="271"/>
        <v/>
      </c>
      <c r="AD1178" s="24" t="str">
        <f t="shared" ca="1" si="271"/>
        <v/>
      </c>
      <c r="AE1178" s="24" t="str">
        <f t="shared" ca="1" si="271"/>
        <v/>
      </c>
      <c r="AF1178" s="24" t="str">
        <f t="shared" ca="1" si="271"/>
        <v/>
      </c>
      <c r="AG1178" s="24" t="str">
        <f t="shared" ca="1" si="271"/>
        <v/>
      </c>
      <c r="AH1178" s="24" t="str">
        <f t="shared" ca="1" si="271"/>
        <v/>
      </c>
    </row>
    <row r="1179" spans="16:34" x14ac:dyDescent="0.25">
      <c r="P1179" s="17">
        <v>1180</v>
      </c>
      <c r="Q1179" s="17">
        <f>VLOOKUP($P1179,valores_RSI!$B$3:$D$1417,3,FALSE)</f>
        <v>63.151343448737997</v>
      </c>
      <c r="R1179" s="17">
        <f t="shared" si="267"/>
        <v>80</v>
      </c>
      <c r="S1179" s="24">
        <f t="shared" si="268"/>
        <v>1285</v>
      </c>
      <c r="T1179" s="24">
        <f t="shared" si="268"/>
        <v>1384</v>
      </c>
      <c r="U1179" s="24">
        <f t="shared" si="269"/>
        <v>1385</v>
      </c>
      <c r="V1179" s="25" t="b">
        <f t="shared" si="263"/>
        <v>0</v>
      </c>
      <c r="W1179" s="24" t="b">
        <f t="shared" si="264"/>
        <v>0</v>
      </c>
      <c r="X1179" s="24" t="str">
        <f t="shared" si="270"/>
        <v/>
      </c>
      <c r="Y1179" s="24" t="str">
        <f t="shared" si="270"/>
        <v/>
      </c>
      <c r="Z1179" s="24" t="str">
        <f t="shared" si="265"/>
        <v/>
      </c>
      <c r="AA1179" s="24" t="str">
        <f t="shared" si="258"/>
        <v/>
      </c>
      <c r="AC1179" s="24" t="str">
        <f t="shared" ca="1" si="271"/>
        <v/>
      </c>
      <c r="AD1179" s="24" t="str">
        <f t="shared" ca="1" si="271"/>
        <v/>
      </c>
      <c r="AE1179" s="24" t="str">
        <f t="shared" ca="1" si="271"/>
        <v/>
      </c>
      <c r="AF1179" s="24" t="str">
        <f t="shared" ca="1" si="271"/>
        <v/>
      </c>
      <c r="AG1179" s="24" t="str">
        <f t="shared" ca="1" si="271"/>
        <v/>
      </c>
      <c r="AH1179" s="24" t="str">
        <f t="shared" ca="1" si="271"/>
        <v/>
      </c>
    </row>
    <row r="1180" spans="16:34" x14ac:dyDescent="0.25">
      <c r="P1180" s="17">
        <v>1181</v>
      </c>
      <c r="Q1180" s="17">
        <f>VLOOKUP($P1180,valores_RSI!$B$3:$D$1417,3,FALSE)</f>
        <v>66.710329818449594</v>
      </c>
      <c r="R1180" s="17">
        <f t="shared" si="267"/>
        <v>80</v>
      </c>
      <c r="S1180" s="24">
        <f t="shared" si="268"/>
        <v>1285</v>
      </c>
      <c r="T1180" s="24">
        <f t="shared" si="268"/>
        <v>1384</v>
      </c>
      <c r="U1180" s="24">
        <f t="shared" si="269"/>
        <v>1385</v>
      </c>
      <c r="V1180" s="25" t="b">
        <f t="shared" si="263"/>
        <v>0</v>
      </c>
      <c r="W1180" s="24" t="b">
        <f t="shared" si="264"/>
        <v>0</v>
      </c>
      <c r="X1180" s="24" t="str">
        <f t="shared" si="270"/>
        <v/>
      </c>
      <c r="Y1180" s="24" t="str">
        <f t="shared" si="270"/>
        <v/>
      </c>
      <c r="Z1180" s="24" t="str">
        <f t="shared" si="265"/>
        <v/>
      </c>
      <c r="AA1180" s="24" t="str">
        <f t="shared" si="258"/>
        <v/>
      </c>
      <c r="AC1180" s="24" t="str">
        <f t="shared" ca="1" si="271"/>
        <v/>
      </c>
      <c r="AD1180" s="24" t="str">
        <f t="shared" ca="1" si="271"/>
        <v/>
      </c>
      <c r="AE1180" s="24" t="str">
        <f t="shared" ca="1" si="271"/>
        <v/>
      </c>
      <c r="AF1180" s="24" t="str">
        <f t="shared" ca="1" si="271"/>
        <v/>
      </c>
      <c r="AG1180" s="24" t="str">
        <f t="shared" ca="1" si="271"/>
        <v/>
      </c>
      <c r="AH1180" s="24" t="str">
        <f t="shared" ca="1" si="271"/>
        <v/>
      </c>
    </row>
    <row r="1181" spans="16:34" x14ac:dyDescent="0.25">
      <c r="P1181" s="17">
        <v>1182</v>
      </c>
      <c r="Q1181" s="17">
        <f>VLOOKUP($P1181,valores_RSI!$B$3:$D$1417,3,FALSE)</f>
        <v>68.632698863825198</v>
      </c>
      <c r="R1181" s="17">
        <f t="shared" si="267"/>
        <v>80</v>
      </c>
      <c r="S1181" s="24">
        <f t="shared" si="268"/>
        <v>1285</v>
      </c>
      <c r="T1181" s="24">
        <f t="shared" si="268"/>
        <v>1384</v>
      </c>
      <c r="U1181" s="24">
        <f t="shared" si="269"/>
        <v>1385</v>
      </c>
      <c r="V1181" s="25" t="b">
        <f t="shared" si="263"/>
        <v>0</v>
      </c>
      <c r="W1181" s="24" t="b">
        <f t="shared" si="264"/>
        <v>0</v>
      </c>
      <c r="X1181" s="24" t="str">
        <f t="shared" si="270"/>
        <v/>
      </c>
      <c r="Y1181" s="24" t="str">
        <f t="shared" si="270"/>
        <v/>
      </c>
      <c r="Z1181" s="24" t="str">
        <f t="shared" si="265"/>
        <v/>
      </c>
      <c r="AA1181" s="24" t="str">
        <f t="shared" si="258"/>
        <v/>
      </c>
      <c r="AC1181" s="24" t="str">
        <f t="shared" ca="1" si="271"/>
        <v/>
      </c>
      <c r="AD1181" s="24" t="str">
        <f t="shared" ca="1" si="271"/>
        <v/>
      </c>
      <c r="AE1181" s="24" t="str">
        <f t="shared" ca="1" si="271"/>
        <v/>
      </c>
      <c r="AF1181" s="24" t="str">
        <f t="shared" ca="1" si="271"/>
        <v/>
      </c>
      <c r="AG1181" s="24" t="str">
        <f t="shared" ca="1" si="271"/>
        <v/>
      </c>
      <c r="AH1181" s="24" t="str">
        <f t="shared" ca="1" si="271"/>
        <v/>
      </c>
    </row>
    <row r="1182" spans="16:34" x14ac:dyDescent="0.25">
      <c r="P1182" s="17">
        <v>1183</v>
      </c>
      <c r="Q1182" s="17">
        <f>VLOOKUP($P1182,valores_RSI!$B$3:$D$1417,3,FALSE)</f>
        <v>34.472064773970502</v>
      </c>
      <c r="R1182" s="17">
        <f t="shared" si="267"/>
        <v>80</v>
      </c>
      <c r="S1182" s="24">
        <f t="shared" si="268"/>
        <v>1285</v>
      </c>
      <c r="T1182" s="24">
        <f t="shared" si="268"/>
        <v>1384</v>
      </c>
      <c r="U1182" s="24">
        <f t="shared" si="269"/>
        <v>1385</v>
      </c>
      <c r="V1182" s="25" t="b">
        <f t="shared" si="263"/>
        <v>0</v>
      </c>
      <c r="W1182" s="24" t="b">
        <f t="shared" si="264"/>
        <v>0</v>
      </c>
      <c r="X1182" s="24" t="str">
        <f t="shared" si="270"/>
        <v/>
      </c>
      <c r="Y1182" s="24" t="str">
        <f t="shared" si="270"/>
        <v/>
      </c>
      <c r="Z1182" s="24" t="str">
        <f t="shared" si="265"/>
        <v/>
      </c>
      <c r="AA1182" s="24" t="str">
        <f t="shared" si="258"/>
        <v/>
      </c>
      <c r="AC1182" s="24" t="str">
        <f t="shared" ca="1" si="271"/>
        <v/>
      </c>
      <c r="AD1182" s="24" t="str">
        <f t="shared" ca="1" si="271"/>
        <v/>
      </c>
      <c r="AE1182" s="24" t="str">
        <f t="shared" ca="1" si="271"/>
        <v/>
      </c>
      <c r="AF1182" s="24" t="str">
        <f t="shared" ca="1" si="271"/>
        <v/>
      </c>
      <c r="AG1182" s="24" t="str">
        <f t="shared" ca="1" si="271"/>
        <v/>
      </c>
      <c r="AH1182" s="24" t="str">
        <f t="shared" ca="1" si="271"/>
        <v/>
      </c>
    </row>
    <row r="1183" spans="16:34" x14ac:dyDescent="0.25">
      <c r="P1183" s="17">
        <v>1184</v>
      </c>
      <c r="Q1183" s="17">
        <f>VLOOKUP($P1183,valores_RSI!$B$3:$D$1417,3,FALSE)</f>
        <v>29.560604113469601</v>
      </c>
      <c r="R1183" s="17">
        <f t="shared" si="267"/>
        <v>80</v>
      </c>
      <c r="S1183" s="24">
        <f t="shared" si="268"/>
        <v>1285</v>
      </c>
      <c r="T1183" s="24">
        <f t="shared" si="268"/>
        <v>1384</v>
      </c>
      <c r="U1183" s="24">
        <f t="shared" si="269"/>
        <v>1385</v>
      </c>
      <c r="V1183" s="25" t="b">
        <f t="shared" si="263"/>
        <v>0</v>
      </c>
      <c r="W1183" s="24" t="b">
        <f t="shared" si="264"/>
        <v>0</v>
      </c>
      <c r="X1183" s="24" t="str">
        <f t="shared" si="270"/>
        <v/>
      </c>
      <c r="Y1183" s="24" t="str">
        <f t="shared" si="270"/>
        <v/>
      </c>
      <c r="Z1183" s="24" t="str">
        <f t="shared" si="265"/>
        <v/>
      </c>
      <c r="AA1183" s="24" t="str">
        <f t="shared" si="258"/>
        <v/>
      </c>
      <c r="AC1183" s="24" t="str">
        <f t="shared" ca="1" si="271"/>
        <v/>
      </c>
      <c r="AD1183" s="24" t="str">
        <f t="shared" ca="1" si="271"/>
        <v/>
      </c>
      <c r="AE1183" s="24" t="str">
        <f t="shared" ca="1" si="271"/>
        <v/>
      </c>
      <c r="AF1183" s="24" t="str">
        <f t="shared" ca="1" si="271"/>
        <v/>
      </c>
      <c r="AG1183" s="24" t="str">
        <f t="shared" ca="1" si="271"/>
        <v/>
      </c>
      <c r="AH1183" s="24" t="str">
        <f t="shared" ca="1" si="271"/>
        <v/>
      </c>
    </row>
    <row r="1184" spans="16:34" x14ac:dyDescent="0.25">
      <c r="P1184" s="17">
        <v>1185</v>
      </c>
      <c r="Q1184" s="17">
        <f>VLOOKUP($P1184,valores_RSI!$B$3:$D$1417,3,FALSE)</f>
        <v>29.580294730207601</v>
      </c>
      <c r="R1184" s="17">
        <f t="shared" si="267"/>
        <v>80</v>
      </c>
      <c r="S1184" s="24">
        <f t="shared" si="268"/>
        <v>1285</v>
      </c>
      <c r="T1184" s="24">
        <f t="shared" si="268"/>
        <v>1384</v>
      </c>
      <c r="U1184" s="24">
        <f t="shared" si="269"/>
        <v>1385</v>
      </c>
      <c r="V1184" s="25" t="b">
        <f t="shared" si="263"/>
        <v>0</v>
      </c>
      <c r="W1184" s="24" t="b">
        <f t="shared" si="264"/>
        <v>0</v>
      </c>
      <c r="X1184" s="24" t="str">
        <f t="shared" si="270"/>
        <v/>
      </c>
      <c r="Y1184" s="24" t="str">
        <f t="shared" si="270"/>
        <v/>
      </c>
      <c r="Z1184" s="24" t="str">
        <f t="shared" si="265"/>
        <v/>
      </c>
      <c r="AA1184" s="24" t="str">
        <f t="shared" si="258"/>
        <v/>
      </c>
      <c r="AC1184" s="24" t="str">
        <f t="shared" ca="1" si="271"/>
        <v/>
      </c>
      <c r="AD1184" s="24" t="str">
        <f t="shared" ca="1" si="271"/>
        <v/>
      </c>
      <c r="AE1184" s="24" t="str">
        <f t="shared" ca="1" si="271"/>
        <v/>
      </c>
      <c r="AF1184" s="24" t="str">
        <f t="shared" ca="1" si="271"/>
        <v/>
      </c>
      <c r="AG1184" s="24" t="str">
        <f t="shared" ca="1" si="271"/>
        <v/>
      </c>
      <c r="AH1184" s="24" t="str">
        <f t="shared" ca="1" si="271"/>
        <v/>
      </c>
    </row>
    <row r="1185" spans="16:34" x14ac:dyDescent="0.25">
      <c r="P1185" s="17">
        <v>1186</v>
      </c>
      <c r="Q1185" s="17">
        <f>VLOOKUP($P1185,valores_RSI!$B$3:$D$1417,3,FALSE)</f>
        <v>29.979759712916501</v>
      </c>
      <c r="R1185" s="17">
        <f t="shared" si="267"/>
        <v>80</v>
      </c>
      <c r="S1185" s="24">
        <f t="shared" si="268"/>
        <v>1285</v>
      </c>
      <c r="T1185" s="24">
        <f t="shared" si="268"/>
        <v>1384</v>
      </c>
      <c r="U1185" s="24">
        <f t="shared" si="269"/>
        <v>1385</v>
      </c>
      <c r="V1185" s="25" t="b">
        <f t="shared" si="263"/>
        <v>0</v>
      </c>
      <c r="W1185" s="24" t="b">
        <f t="shared" si="264"/>
        <v>0</v>
      </c>
      <c r="X1185" s="24" t="str">
        <f t="shared" si="270"/>
        <v/>
      </c>
      <c r="Y1185" s="24" t="str">
        <f t="shared" si="270"/>
        <v/>
      </c>
      <c r="Z1185" s="24" t="str">
        <f t="shared" si="265"/>
        <v/>
      </c>
      <c r="AA1185" s="24" t="str">
        <f t="shared" si="258"/>
        <v/>
      </c>
      <c r="AC1185" s="24" t="str">
        <f t="shared" ca="1" si="271"/>
        <v/>
      </c>
      <c r="AD1185" s="24" t="str">
        <f t="shared" ca="1" si="271"/>
        <v/>
      </c>
      <c r="AE1185" s="24" t="str">
        <f t="shared" ca="1" si="271"/>
        <v/>
      </c>
      <c r="AF1185" s="24" t="str">
        <f t="shared" ca="1" si="271"/>
        <v/>
      </c>
      <c r="AG1185" s="24" t="str">
        <f t="shared" ca="1" si="271"/>
        <v/>
      </c>
      <c r="AH1185" s="24" t="str">
        <f t="shared" ca="1" si="271"/>
        <v/>
      </c>
    </row>
    <row r="1186" spans="16:34" x14ac:dyDescent="0.25">
      <c r="P1186" s="17">
        <v>1187</v>
      </c>
      <c r="Q1186" s="17">
        <f>VLOOKUP($P1186,valores_RSI!$B$3:$D$1417,3,FALSE)</f>
        <v>27.690304842685102</v>
      </c>
      <c r="R1186" s="17">
        <f t="shared" si="267"/>
        <v>80</v>
      </c>
      <c r="S1186" s="24">
        <f t="shared" si="268"/>
        <v>1285</v>
      </c>
      <c r="T1186" s="24">
        <f t="shared" si="268"/>
        <v>1384</v>
      </c>
      <c r="U1186" s="24">
        <f t="shared" si="269"/>
        <v>1385</v>
      </c>
      <c r="V1186" s="25" t="b">
        <f t="shared" si="263"/>
        <v>0</v>
      </c>
      <c r="W1186" s="24" t="b">
        <f t="shared" si="264"/>
        <v>0</v>
      </c>
      <c r="X1186" s="24" t="str">
        <f t="shared" si="270"/>
        <v/>
      </c>
      <c r="Y1186" s="24" t="str">
        <f t="shared" si="270"/>
        <v/>
      </c>
      <c r="Z1186" s="24" t="str">
        <f t="shared" si="265"/>
        <v/>
      </c>
      <c r="AA1186" s="24" t="str">
        <f t="shared" ref="AA1186:AA1249" si="272">IF($V1186,IF(Q1186-Z1186&gt;=$L$2,"acima",IF(Q1186-Z1186&gt;0,"acima mas menor que o break",IF(Q1186-Z1186=0,"na reta",IF(Q1186-Z1186&gt;-$L$2,"abaixo mas menor que o break","abaixo")))),"")</f>
        <v/>
      </c>
      <c r="AC1186" s="24" t="str">
        <f t="shared" ca="1" si="271"/>
        <v/>
      </c>
      <c r="AD1186" s="24" t="str">
        <f t="shared" ca="1" si="271"/>
        <v/>
      </c>
      <c r="AE1186" s="24" t="str">
        <f t="shared" ca="1" si="271"/>
        <v/>
      </c>
      <c r="AF1186" s="24" t="str">
        <f t="shared" ca="1" si="271"/>
        <v/>
      </c>
      <c r="AG1186" s="24" t="str">
        <f t="shared" ca="1" si="271"/>
        <v/>
      </c>
      <c r="AH1186" s="24" t="str">
        <f t="shared" ca="1" si="271"/>
        <v/>
      </c>
    </row>
    <row r="1187" spans="16:34" x14ac:dyDescent="0.25">
      <c r="P1187" s="17">
        <v>1188</v>
      </c>
      <c r="Q1187" s="17">
        <f>VLOOKUP($P1187,valores_RSI!$B$3:$D$1417,3,FALSE)</f>
        <v>28.685800373580602</v>
      </c>
      <c r="R1187" s="17">
        <f t="shared" si="267"/>
        <v>80</v>
      </c>
      <c r="S1187" s="24">
        <f t="shared" si="268"/>
        <v>1285</v>
      </c>
      <c r="T1187" s="24">
        <f t="shared" si="268"/>
        <v>1384</v>
      </c>
      <c r="U1187" s="24">
        <f t="shared" si="269"/>
        <v>1385</v>
      </c>
      <c r="V1187" s="25" t="b">
        <f t="shared" si="263"/>
        <v>0</v>
      </c>
      <c r="W1187" s="24" t="b">
        <f t="shared" si="264"/>
        <v>0</v>
      </c>
      <c r="X1187" s="24" t="str">
        <f t="shared" si="270"/>
        <v/>
      </c>
      <c r="Y1187" s="24" t="str">
        <f t="shared" si="270"/>
        <v/>
      </c>
      <c r="Z1187" s="24" t="str">
        <f t="shared" si="265"/>
        <v/>
      </c>
      <c r="AA1187" s="24" t="str">
        <f t="shared" si="272"/>
        <v/>
      </c>
      <c r="AC1187" s="24" t="str">
        <f t="shared" ca="1" si="271"/>
        <v/>
      </c>
      <c r="AD1187" s="24" t="str">
        <f t="shared" ca="1" si="271"/>
        <v/>
      </c>
      <c r="AE1187" s="24" t="str">
        <f t="shared" ca="1" si="271"/>
        <v/>
      </c>
      <c r="AF1187" s="24" t="str">
        <f t="shared" ca="1" si="271"/>
        <v/>
      </c>
      <c r="AG1187" s="24" t="str">
        <f t="shared" ca="1" si="271"/>
        <v/>
      </c>
      <c r="AH1187" s="24" t="str">
        <f t="shared" ca="1" si="271"/>
        <v/>
      </c>
    </row>
    <row r="1188" spans="16:34" x14ac:dyDescent="0.25">
      <c r="P1188" s="17">
        <v>1189</v>
      </c>
      <c r="Q1188" s="17">
        <f>VLOOKUP($P1188,valores_RSI!$B$3:$D$1417,3,FALSE)</f>
        <v>26.7808166743004</v>
      </c>
      <c r="R1188" s="17">
        <f t="shared" si="267"/>
        <v>80</v>
      </c>
      <c r="S1188" s="24">
        <f t="shared" si="268"/>
        <v>1285</v>
      </c>
      <c r="T1188" s="24">
        <f t="shared" si="268"/>
        <v>1384</v>
      </c>
      <c r="U1188" s="24">
        <f t="shared" si="269"/>
        <v>1385</v>
      </c>
      <c r="V1188" s="25" t="b">
        <f t="shared" si="263"/>
        <v>0</v>
      </c>
      <c r="W1188" s="24" t="b">
        <f t="shared" si="264"/>
        <v>0</v>
      </c>
      <c r="X1188" s="24" t="str">
        <f t="shared" ref="X1188:Y1207" si="273">IF($V1188,VLOOKUP($R1188,$B$5:$N$101,X$2,FALSE),"")</f>
        <v/>
      </c>
      <c r="Y1188" s="24" t="str">
        <f t="shared" si="273"/>
        <v/>
      </c>
      <c r="Z1188" s="24" t="str">
        <f t="shared" si="265"/>
        <v/>
      </c>
      <c r="AA1188" s="24" t="str">
        <f t="shared" si="272"/>
        <v/>
      </c>
      <c r="AC1188" s="24" t="str">
        <f t="shared" ca="1" si="271"/>
        <v/>
      </c>
      <c r="AD1188" s="24" t="str">
        <f t="shared" ca="1" si="271"/>
        <v/>
      </c>
      <c r="AE1188" s="24" t="str">
        <f t="shared" ca="1" si="271"/>
        <v/>
      </c>
      <c r="AF1188" s="24" t="str">
        <f t="shared" ca="1" si="271"/>
        <v/>
      </c>
      <c r="AG1188" s="24" t="str">
        <f t="shared" ca="1" si="271"/>
        <v/>
      </c>
      <c r="AH1188" s="24" t="str">
        <f t="shared" ca="1" si="271"/>
        <v/>
      </c>
    </row>
    <row r="1189" spans="16:34" x14ac:dyDescent="0.25">
      <c r="P1189" s="17">
        <v>1190</v>
      </c>
      <c r="Q1189" s="17">
        <f>VLOOKUP($P1189,valores_RSI!$B$3:$D$1417,3,FALSE)</f>
        <v>28.000002104659998</v>
      </c>
      <c r="R1189" s="17">
        <f t="shared" si="267"/>
        <v>80</v>
      </c>
      <c r="S1189" s="24">
        <f t="shared" si="268"/>
        <v>1285</v>
      </c>
      <c r="T1189" s="24">
        <f t="shared" si="268"/>
        <v>1384</v>
      </c>
      <c r="U1189" s="24">
        <f t="shared" si="269"/>
        <v>1385</v>
      </c>
      <c r="V1189" s="25" t="b">
        <f t="shared" si="263"/>
        <v>0</v>
      </c>
      <c r="W1189" s="24" t="b">
        <f t="shared" si="264"/>
        <v>0</v>
      </c>
      <c r="X1189" s="24" t="str">
        <f t="shared" si="273"/>
        <v/>
      </c>
      <c r="Y1189" s="24" t="str">
        <f t="shared" si="273"/>
        <v/>
      </c>
      <c r="Z1189" s="24" t="str">
        <f t="shared" si="265"/>
        <v/>
      </c>
      <c r="AA1189" s="24" t="str">
        <f t="shared" si="272"/>
        <v/>
      </c>
      <c r="AC1189" s="24" t="str">
        <f t="shared" ca="1" si="271"/>
        <v/>
      </c>
      <c r="AD1189" s="24" t="str">
        <f t="shared" ca="1" si="271"/>
        <v/>
      </c>
      <c r="AE1189" s="24" t="str">
        <f t="shared" ca="1" si="271"/>
        <v/>
      </c>
      <c r="AF1189" s="24" t="str">
        <f t="shared" ca="1" si="271"/>
        <v/>
      </c>
      <c r="AG1189" s="24" t="str">
        <f t="shared" ca="1" si="271"/>
        <v/>
      </c>
      <c r="AH1189" s="24" t="str">
        <f t="shared" ca="1" si="271"/>
        <v/>
      </c>
    </row>
    <row r="1190" spans="16:34" x14ac:dyDescent="0.25">
      <c r="P1190" s="17">
        <v>1191</v>
      </c>
      <c r="Q1190" s="17">
        <f>VLOOKUP($P1190,valores_RSI!$B$3:$D$1417,3,FALSE)</f>
        <v>23.361833966715899</v>
      </c>
      <c r="R1190" s="17">
        <f t="shared" si="267"/>
        <v>80</v>
      </c>
      <c r="S1190" s="24">
        <f t="shared" si="268"/>
        <v>1285</v>
      </c>
      <c r="T1190" s="24">
        <f t="shared" si="268"/>
        <v>1384</v>
      </c>
      <c r="U1190" s="24">
        <f t="shared" si="269"/>
        <v>1385</v>
      </c>
      <c r="V1190" s="25" t="b">
        <f t="shared" si="263"/>
        <v>0</v>
      </c>
      <c r="W1190" s="24" t="b">
        <f t="shared" si="264"/>
        <v>0</v>
      </c>
      <c r="X1190" s="24" t="str">
        <f t="shared" si="273"/>
        <v/>
      </c>
      <c r="Y1190" s="24" t="str">
        <f t="shared" si="273"/>
        <v/>
      </c>
      <c r="Z1190" s="24" t="str">
        <f t="shared" si="265"/>
        <v/>
      </c>
      <c r="AA1190" s="24" t="str">
        <f t="shared" si="272"/>
        <v/>
      </c>
      <c r="AC1190" s="24" t="str">
        <f t="shared" ref="AC1190:AH1205" ca="1" si="274">IF($W1190,IF(OR(OFFSET($AA1190,AC$2,0)="abaixo",OFFSET($AA1190,AC$2,0)="abaixo mas menor que o break"),IF($AA1190="acima","cruzou_para_cima",""),""),"")</f>
        <v/>
      </c>
      <c r="AD1190" s="24" t="str">
        <f t="shared" ca="1" si="274"/>
        <v/>
      </c>
      <c r="AE1190" s="24" t="str">
        <f t="shared" ca="1" si="274"/>
        <v/>
      </c>
      <c r="AF1190" s="24" t="str">
        <f t="shared" ca="1" si="274"/>
        <v/>
      </c>
      <c r="AG1190" s="24" t="str">
        <f t="shared" ca="1" si="274"/>
        <v/>
      </c>
      <c r="AH1190" s="24" t="str">
        <f t="shared" ca="1" si="274"/>
        <v/>
      </c>
    </row>
    <row r="1191" spans="16:34" x14ac:dyDescent="0.25">
      <c r="P1191" s="17">
        <v>1192</v>
      </c>
      <c r="Q1191" s="17">
        <f>VLOOKUP($P1191,valores_RSI!$B$3:$D$1417,3,FALSE)</f>
        <v>19.374077238774301</v>
      </c>
      <c r="R1191" s="17">
        <f t="shared" si="267"/>
        <v>80</v>
      </c>
      <c r="S1191" s="24">
        <f t="shared" si="268"/>
        <v>1285</v>
      </c>
      <c r="T1191" s="24">
        <f t="shared" si="268"/>
        <v>1384</v>
      </c>
      <c r="U1191" s="24">
        <f t="shared" si="269"/>
        <v>1385</v>
      </c>
      <c r="V1191" s="25" t="b">
        <f t="shared" si="263"/>
        <v>0</v>
      </c>
      <c r="W1191" s="24" t="b">
        <f t="shared" si="264"/>
        <v>0</v>
      </c>
      <c r="X1191" s="24" t="str">
        <f t="shared" si="273"/>
        <v/>
      </c>
      <c r="Y1191" s="24" t="str">
        <f t="shared" si="273"/>
        <v/>
      </c>
      <c r="Z1191" s="24" t="str">
        <f t="shared" si="265"/>
        <v/>
      </c>
      <c r="AA1191" s="24" t="str">
        <f t="shared" si="272"/>
        <v/>
      </c>
      <c r="AC1191" s="24" t="str">
        <f t="shared" ca="1" si="274"/>
        <v/>
      </c>
      <c r="AD1191" s="24" t="str">
        <f t="shared" ca="1" si="274"/>
        <v/>
      </c>
      <c r="AE1191" s="24" t="str">
        <f t="shared" ca="1" si="274"/>
        <v/>
      </c>
      <c r="AF1191" s="24" t="str">
        <f t="shared" ca="1" si="274"/>
        <v/>
      </c>
      <c r="AG1191" s="24" t="str">
        <f t="shared" ca="1" si="274"/>
        <v/>
      </c>
      <c r="AH1191" s="24" t="str">
        <f t="shared" ca="1" si="274"/>
        <v/>
      </c>
    </row>
    <row r="1192" spans="16:34" x14ac:dyDescent="0.25">
      <c r="P1192" s="17">
        <v>1193</v>
      </c>
      <c r="Q1192" s="17">
        <f>VLOOKUP($P1192,valores_RSI!$B$3:$D$1417,3,FALSE)</f>
        <v>18.942740901444701</v>
      </c>
      <c r="R1192" s="17">
        <f t="shared" si="267"/>
        <v>80</v>
      </c>
      <c r="S1192" s="24">
        <f t="shared" si="268"/>
        <v>1285</v>
      </c>
      <c r="T1192" s="24">
        <f t="shared" si="268"/>
        <v>1384</v>
      </c>
      <c r="U1192" s="24">
        <f t="shared" si="269"/>
        <v>1385</v>
      </c>
      <c r="V1192" s="25" t="b">
        <f t="shared" si="263"/>
        <v>0</v>
      </c>
      <c r="W1192" s="24" t="b">
        <f t="shared" si="264"/>
        <v>0</v>
      </c>
      <c r="X1192" s="24" t="str">
        <f t="shared" si="273"/>
        <v/>
      </c>
      <c r="Y1192" s="24" t="str">
        <f t="shared" si="273"/>
        <v/>
      </c>
      <c r="Z1192" s="24" t="str">
        <f t="shared" si="265"/>
        <v/>
      </c>
      <c r="AA1192" s="24" t="str">
        <f t="shared" si="272"/>
        <v/>
      </c>
      <c r="AC1192" s="24" t="str">
        <f t="shared" ca="1" si="274"/>
        <v/>
      </c>
      <c r="AD1192" s="24" t="str">
        <f t="shared" ca="1" si="274"/>
        <v/>
      </c>
      <c r="AE1192" s="24" t="str">
        <f t="shared" ca="1" si="274"/>
        <v/>
      </c>
      <c r="AF1192" s="24" t="str">
        <f t="shared" ca="1" si="274"/>
        <v/>
      </c>
      <c r="AG1192" s="24" t="str">
        <f t="shared" ca="1" si="274"/>
        <v/>
      </c>
      <c r="AH1192" s="24" t="str">
        <f t="shared" ca="1" si="274"/>
        <v/>
      </c>
    </row>
    <row r="1193" spans="16:34" x14ac:dyDescent="0.25">
      <c r="P1193" s="17">
        <v>1194</v>
      </c>
      <c r="Q1193" s="17">
        <f>VLOOKUP($P1193,valores_RSI!$B$3:$D$1417,3,FALSE)</f>
        <v>15.447176476890499</v>
      </c>
      <c r="R1193" s="17">
        <f t="shared" si="267"/>
        <v>80</v>
      </c>
      <c r="S1193" s="24">
        <f t="shared" si="268"/>
        <v>1285</v>
      </c>
      <c r="T1193" s="24">
        <f t="shared" si="268"/>
        <v>1384</v>
      </c>
      <c r="U1193" s="24">
        <f t="shared" si="269"/>
        <v>1385</v>
      </c>
      <c r="V1193" s="25" t="b">
        <f t="shared" si="263"/>
        <v>0</v>
      </c>
      <c r="W1193" s="24" t="b">
        <f t="shared" si="264"/>
        <v>0</v>
      </c>
      <c r="X1193" s="24" t="str">
        <f t="shared" si="273"/>
        <v/>
      </c>
      <c r="Y1193" s="24" t="str">
        <f t="shared" si="273"/>
        <v/>
      </c>
      <c r="Z1193" s="24" t="str">
        <f t="shared" si="265"/>
        <v/>
      </c>
      <c r="AA1193" s="24" t="str">
        <f t="shared" si="272"/>
        <v/>
      </c>
      <c r="AC1193" s="24" t="str">
        <f t="shared" ca="1" si="274"/>
        <v/>
      </c>
      <c r="AD1193" s="24" t="str">
        <f t="shared" ca="1" si="274"/>
        <v/>
      </c>
      <c r="AE1193" s="24" t="str">
        <f t="shared" ca="1" si="274"/>
        <v/>
      </c>
      <c r="AF1193" s="24" t="str">
        <f t="shared" ca="1" si="274"/>
        <v/>
      </c>
      <c r="AG1193" s="24" t="str">
        <f t="shared" ca="1" si="274"/>
        <v/>
      </c>
      <c r="AH1193" s="24" t="str">
        <f t="shared" ca="1" si="274"/>
        <v/>
      </c>
    </row>
    <row r="1194" spans="16:34" x14ac:dyDescent="0.25">
      <c r="P1194" s="17">
        <v>1195</v>
      </c>
      <c r="Q1194" s="17">
        <f>VLOOKUP($P1194,valores_RSI!$B$3:$D$1417,3,FALSE)</f>
        <v>15.133534180301501</v>
      </c>
      <c r="R1194" s="17">
        <f t="shared" si="267"/>
        <v>80</v>
      </c>
      <c r="S1194" s="24">
        <f t="shared" si="268"/>
        <v>1285</v>
      </c>
      <c r="T1194" s="24">
        <f t="shared" si="268"/>
        <v>1384</v>
      </c>
      <c r="U1194" s="24">
        <f t="shared" si="269"/>
        <v>1385</v>
      </c>
      <c r="V1194" s="25" t="b">
        <f t="shared" si="263"/>
        <v>0</v>
      </c>
      <c r="W1194" s="24" t="b">
        <f t="shared" si="264"/>
        <v>0</v>
      </c>
      <c r="X1194" s="24" t="str">
        <f t="shared" si="273"/>
        <v/>
      </c>
      <c r="Y1194" s="24" t="str">
        <f t="shared" si="273"/>
        <v/>
      </c>
      <c r="Z1194" s="24" t="str">
        <f t="shared" si="265"/>
        <v/>
      </c>
      <c r="AA1194" s="24" t="str">
        <f t="shared" si="272"/>
        <v/>
      </c>
      <c r="AC1194" s="24" t="str">
        <f t="shared" ca="1" si="274"/>
        <v/>
      </c>
      <c r="AD1194" s="24" t="str">
        <f t="shared" ca="1" si="274"/>
        <v/>
      </c>
      <c r="AE1194" s="24" t="str">
        <f t="shared" ca="1" si="274"/>
        <v/>
      </c>
      <c r="AF1194" s="24" t="str">
        <f t="shared" ca="1" si="274"/>
        <v/>
      </c>
      <c r="AG1194" s="24" t="str">
        <f t="shared" ca="1" si="274"/>
        <v/>
      </c>
      <c r="AH1194" s="24" t="str">
        <f t="shared" ca="1" si="274"/>
        <v/>
      </c>
    </row>
    <row r="1195" spans="16:34" x14ac:dyDescent="0.25">
      <c r="P1195" s="17">
        <v>1196</v>
      </c>
      <c r="Q1195" s="17">
        <f>VLOOKUP($P1195,valores_RSI!$B$3:$D$1417,3,FALSE)</f>
        <v>14.9779772697864</v>
      </c>
      <c r="R1195" s="17">
        <f t="shared" si="267"/>
        <v>80</v>
      </c>
      <c r="S1195" s="24">
        <f t="shared" si="268"/>
        <v>1285</v>
      </c>
      <c r="T1195" s="24">
        <f t="shared" si="268"/>
        <v>1384</v>
      </c>
      <c r="U1195" s="24">
        <f t="shared" si="269"/>
        <v>1385</v>
      </c>
      <c r="V1195" s="25" t="b">
        <f t="shared" si="263"/>
        <v>0</v>
      </c>
      <c r="W1195" s="24" t="b">
        <f t="shared" si="264"/>
        <v>0</v>
      </c>
      <c r="X1195" s="24" t="str">
        <f t="shared" si="273"/>
        <v/>
      </c>
      <c r="Y1195" s="24" t="str">
        <f t="shared" si="273"/>
        <v/>
      </c>
      <c r="Z1195" s="24" t="str">
        <f t="shared" si="265"/>
        <v/>
      </c>
      <c r="AA1195" s="24" t="str">
        <f t="shared" si="272"/>
        <v/>
      </c>
      <c r="AC1195" s="24" t="str">
        <f t="shared" ca="1" si="274"/>
        <v/>
      </c>
      <c r="AD1195" s="24" t="str">
        <f t="shared" ca="1" si="274"/>
        <v/>
      </c>
      <c r="AE1195" s="24" t="str">
        <f t="shared" ca="1" si="274"/>
        <v/>
      </c>
      <c r="AF1195" s="24" t="str">
        <f t="shared" ca="1" si="274"/>
        <v/>
      </c>
      <c r="AG1195" s="24" t="str">
        <f t="shared" ca="1" si="274"/>
        <v/>
      </c>
      <c r="AH1195" s="24" t="str">
        <f t="shared" ca="1" si="274"/>
        <v/>
      </c>
    </row>
    <row r="1196" spans="16:34" x14ac:dyDescent="0.25">
      <c r="P1196" s="17">
        <v>1197</v>
      </c>
      <c r="Q1196" s="17">
        <f>VLOOKUP($P1196,valores_RSI!$B$3:$D$1417,3,FALSE)</f>
        <v>14.9450599815664</v>
      </c>
      <c r="R1196" s="17">
        <f t="shared" si="267"/>
        <v>80</v>
      </c>
      <c r="S1196" s="24">
        <f t="shared" si="268"/>
        <v>1285</v>
      </c>
      <c r="T1196" s="24">
        <f t="shared" si="268"/>
        <v>1384</v>
      </c>
      <c r="U1196" s="24">
        <f t="shared" si="269"/>
        <v>1385</v>
      </c>
      <c r="V1196" s="25" t="b">
        <f t="shared" si="263"/>
        <v>0</v>
      </c>
      <c r="W1196" s="24" t="b">
        <f t="shared" si="264"/>
        <v>0</v>
      </c>
      <c r="X1196" s="24" t="str">
        <f t="shared" si="273"/>
        <v/>
      </c>
      <c r="Y1196" s="24" t="str">
        <f t="shared" si="273"/>
        <v/>
      </c>
      <c r="Z1196" s="24" t="str">
        <f t="shared" si="265"/>
        <v/>
      </c>
      <c r="AA1196" s="24" t="str">
        <f t="shared" si="272"/>
        <v/>
      </c>
      <c r="AC1196" s="24" t="str">
        <f t="shared" ca="1" si="274"/>
        <v/>
      </c>
      <c r="AD1196" s="24" t="str">
        <f t="shared" ca="1" si="274"/>
        <v/>
      </c>
      <c r="AE1196" s="24" t="str">
        <f t="shared" ca="1" si="274"/>
        <v/>
      </c>
      <c r="AF1196" s="24" t="str">
        <f t="shared" ca="1" si="274"/>
        <v/>
      </c>
      <c r="AG1196" s="24" t="str">
        <f t="shared" ca="1" si="274"/>
        <v/>
      </c>
      <c r="AH1196" s="24" t="str">
        <f t="shared" ca="1" si="274"/>
        <v/>
      </c>
    </row>
    <row r="1197" spans="16:34" x14ac:dyDescent="0.25">
      <c r="P1197" s="17">
        <v>1198</v>
      </c>
      <c r="Q1197" s="17">
        <f>VLOOKUP($P1197,valores_RSI!$B$3:$D$1417,3,FALSE)</f>
        <v>13.0081433762009</v>
      </c>
      <c r="R1197" s="17">
        <f t="shared" si="267"/>
        <v>80</v>
      </c>
      <c r="S1197" s="24">
        <f t="shared" si="268"/>
        <v>1285</v>
      </c>
      <c r="T1197" s="24">
        <f t="shared" si="268"/>
        <v>1384</v>
      </c>
      <c r="U1197" s="24">
        <f t="shared" si="269"/>
        <v>1385</v>
      </c>
      <c r="V1197" s="25" t="b">
        <f t="shared" si="263"/>
        <v>0</v>
      </c>
      <c r="W1197" s="24" t="b">
        <f t="shared" si="264"/>
        <v>0</v>
      </c>
      <c r="X1197" s="24" t="str">
        <f t="shared" si="273"/>
        <v/>
      </c>
      <c r="Y1197" s="24" t="str">
        <f t="shared" si="273"/>
        <v/>
      </c>
      <c r="Z1197" s="24" t="str">
        <f t="shared" si="265"/>
        <v/>
      </c>
      <c r="AA1197" s="24" t="str">
        <f t="shared" si="272"/>
        <v/>
      </c>
      <c r="AC1197" s="24" t="str">
        <f t="shared" ca="1" si="274"/>
        <v/>
      </c>
      <c r="AD1197" s="24" t="str">
        <f t="shared" ca="1" si="274"/>
        <v/>
      </c>
      <c r="AE1197" s="24" t="str">
        <f t="shared" ca="1" si="274"/>
        <v/>
      </c>
      <c r="AF1197" s="24" t="str">
        <f t="shared" ca="1" si="274"/>
        <v/>
      </c>
      <c r="AG1197" s="24" t="str">
        <f t="shared" ca="1" si="274"/>
        <v/>
      </c>
      <c r="AH1197" s="24" t="str">
        <f t="shared" ca="1" si="274"/>
        <v/>
      </c>
    </row>
    <row r="1198" spans="16:34" x14ac:dyDescent="0.25">
      <c r="P1198" s="17">
        <v>1199</v>
      </c>
      <c r="Q1198" s="17">
        <f>VLOOKUP($P1198,valores_RSI!$B$3:$D$1417,3,FALSE)</f>
        <v>9.9419601555332804</v>
      </c>
      <c r="R1198" s="17">
        <f t="shared" si="267"/>
        <v>80</v>
      </c>
      <c r="S1198" s="24">
        <f t="shared" si="268"/>
        <v>1285</v>
      </c>
      <c r="T1198" s="24">
        <f t="shared" si="268"/>
        <v>1384</v>
      </c>
      <c r="U1198" s="24">
        <f t="shared" si="269"/>
        <v>1385</v>
      </c>
      <c r="V1198" s="25" t="b">
        <f t="shared" si="263"/>
        <v>0</v>
      </c>
      <c r="W1198" s="24" t="b">
        <f t="shared" si="264"/>
        <v>0</v>
      </c>
      <c r="X1198" s="24" t="str">
        <f t="shared" si="273"/>
        <v/>
      </c>
      <c r="Y1198" s="24" t="str">
        <f t="shared" si="273"/>
        <v/>
      </c>
      <c r="Z1198" s="24" t="str">
        <f t="shared" si="265"/>
        <v/>
      </c>
      <c r="AA1198" s="24" t="str">
        <f t="shared" si="272"/>
        <v/>
      </c>
      <c r="AC1198" s="24" t="str">
        <f t="shared" ca="1" si="274"/>
        <v/>
      </c>
      <c r="AD1198" s="24" t="str">
        <f t="shared" ca="1" si="274"/>
        <v/>
      </c>
      <c r="AE1198" s="24" t="str">
        <f t="shared" ca="1" si="274"/>
        <v/>
      </c>
      <c r="AF1198" s="24" t="str">
        <f t="shared" ca="1" si="274"/>
        <v/>
      </c>
      <c r="AG1198" s="24" t="str">
        <f t="shared" ca="1" si="274"/>
        <v/>
      </c>
      <c r="AH1198" s="24" t="str">
        <f t="shared" ca="1" si="274"/>
        <v/>
      </c>
    </row>
    <row r="1199" spans="16:34" x14ac:dyDescent="0.25">
      <c r="P1199" s="17">
        <v>1200</v>
      </c>
      <c r="Q1199" s="17">
        <f>VLOOKUP($P1199,valores_RSI!$B$3:$D$1417,3,FALSE)</f>
        <v>7.1108083212886797</v>
      </c>
      <c r="R1199" s="17">
        <f t="shared" si="267"/>
        <v>80</v>
      </c>
      <c r="S1199" s="24">
        <f t="shared" si="268"/>
        <v>1285</v>
      </c>
      <c r="T1199" s="24">
        <f t="shared" si="268"/>
        <v>1384</v>
      </c>
      <c r="U1199" s="24">
        <f t="shared" si="269"/>
        <v>1385</v>
      </c>
      <c r="V1199" s="25" t="b">
        <f t="shared" si="263"/>
        <v>0</v>
      </c>
      <c r="W1199" s="24" t="b">
        <f t="shared" si="264"/>
        <v>0</v>
      </c>
      <c r="X1199" s="24" t="str">
        <f t="shared" si="273"/>
        <v/>
      </c>
      <c r="Y1199" s="24" t="str">
        <f t="shared" si="273"/>
        <v/>
      </c>
      <c r="Z1199" s="24" t="str">
        <f t="shared" si="265"/>
        <v/>
      </c>
      <c r="AA1199" s="24" t="str">
        <f t="shared" si="272"/>
        <v/>
      </c>
      <c r="AC1199" s="24" t="str">
        <f t="shared" ca="1" si="274"/>
        <v/>
      </c>
      <c r="AD1199" s="24" t="str">
        <f t="shared" ca="1" si="274"/>
        <v/>
      </c>
      <c r="AE1199" s="24" t="str">
        <f t="shared" ca="1" si="274"/>
        <v/>
      </c>
      <c r="AF1199" s="24" t="str">
        <f t="shared" ca="1" si="274"/>
        <v/>
      </c>
      <c r="AG1199" s="24" t="str">
        <f t="shared" ca="1" si="274"/>
        <v/>
      </c>
      <c r="AH1199" s="24" t="str">
        <f t="shared" ca="1" si="274"/>
        <v/>
      </c>
    </row>
    <row r="1200" spans="16:34" x14ac:dyDescent="0.25">
      <c r="P1200" s="17">
        <v>1201</v>
      </c>
      <c r="Q1200" s="17">
        <f>VLOOKUP($P1200,valores_RSI!$B$3:$D$1417,3,FALSE)</f>
        <v>7.1428878734851997</v>
      </c>
      <c r="R1200" s="17">
        <f t="shared" si="267"/>
        <v>80</v>
      </c>
      <c r="S1200" s="24">
        <f t="shared" si="268"/>
        <v>1285</v>
      </c>
      <c r="T1200" s="24">
        <f t="shared" si="268"/>
        <v>1384</v>
      </c>
      <c r="U1200" s="24">
        <f t="shared" si="269"/>
        <v>1385</v>
      </c>
      <c r="V1200" s="25" t="b">
        <f t="shared" si="263"/>
        <v>0</v>
      </c>
      <c r="W1200" s="24" t="b">
        <f t="shared" si="264"/>
        <v>0</v>
      </c>
      <c r="X1200" s="24" t="str">
        <f t="shared" si="273"/>
        <v/>
      </c>
      <c r="Y1200" s="24" t="str">
        <f t="shared" si="273"/>
        <v/>
      </c>
      <c r="Z1200" s="24" t="str">
        <f t="shared" si="265"/>
        <v/>
      </c>
      <c r="AA1200" s="24" t="str">
        <f t="shared" si="272"/>
        <v/>
      </c>
      <c r="AC1200" s="24" t="str">
        <f t="shared" ca="1" si="274"/>
        <v/>
      </c>
      <c r="AD1200" s="24" t="str">
        <f t="shared" ca="1" si="274"/>
        <v/>
      </c>
      <c r="AE1200" s="24" t="str">
        <f t="shared" ca="1" si="274"/>
        <v/>
      </c>
      <c r="AF1200" s="24" t="str">
        <f t="shared" ca="1" si="274"/>
        <v/>
      </c>
      <c r="AG1200" s="24" t="str">
        <f t="shared" ca="1" si="274"/>
        <v/>
      </c>
      <c r="AH1200" s="24" t="str">
        <f t="shared" ca="1" si="274"/>
        <v/>
      </c>
    </row>
    <row r="1201" spans="16:34" x14ac:dyDescent="0.25">
      <c r="P1201" s="17">
        <v>1202</v>
      </c>
      <c r="Q1201" s="17">
        <f>VLOOKUP($P1201,valores_RSI!$B$3:$D$1417,3,FALSE)</f>
        <v>9.39106482352204</v>
      </c>
      <c r="R1201" s="17">
        <f t="shared" si="267"/>
        <v>80</v>
      </c>
      <c r="S1201" s="24">
        <f t="shared" si="268"/>
        <v>1285</v>
      </c>
      <c r="T1201" s="24">
        <f t="shared" si="268"/>
        <v>1384</v>
      </c>
      <c r="U1201" s="24">
        <f t="shared" si="269"/>
        <v>1385</v>
      </c>
      <c r="V1201" s="25" t="b">
        <f t="shared" si="263"/>
        <v>0</v>
      </c>
      <c r="W1201" s="24" t="b">
        <f t="shared" si="264"/>
        <v>0</v>
      </c>
      <c r="X1201" s="24" t="str">
        <f t="shared" si="273"/>
        <v/>
      </c>
      <c r="Y1201" s="24" t="str">
        <f t="shared" si="273"/>
        <v/>
      </c>
      <c r="Z1201" s="24" t="str">
        <f t="shared" si="265"/>
        <v/>
      </c>
      <c r="AA1201" s="24" t="str">
        <f t="shared" si="272"/>
        <v/>
      </c>
      <c r="AC1201" s="24" t="str">
        <f t="shared" ca="1" si="274"/>
        <v/>
      </c>
      <c r="AD1201" s="24" t="str">
        <f t="shared" ca="1" si="274"/>
        <v/>
      </c>
      <c r="AE1201" s="24" t="str">
        <f t="shared" ca="1" si="274"/>
        <v/>
      </c>
      <c r="AF1201" s="24" t="str">
        <f t="shared" ca="1" si="274"/>
        <v/>
      </c>
      <c r="AG1201" s="24" t="str">
        <f t="shared" ca="1" si="274"/>
        <v/>
      </c>
      <c r="AH1201" s="24" t="str">
        <f t="shared" ca="1" si="274"/>
        <v/>
      </c>
    </row>
    <row r="1202" spans="16:34" x14ac:dyDescent="0.25">
      <c r="P1202" s="17">
        <v>1203</v>
      </c>
      <c r="Q1202" s="17">
        <f>VLOOKUP($P1202,valores_RSI!$B$3:$D$1417,3,FALSE)</f>
        <v>9.7412626350892797</v>
      </c>
      <c r="R1202" s="17">
        <f t="shared" si="267"/>
        <v>80</v>
      </c>
      <c r="S1202" s="24">
        <f t="shared" si="268"/>
        <v>1285</v>
      </c>
      <c r="T1202" s="24">
        <f t="shared" si="268"/>
        <v>1384</v>
      </c>
      <c r="U1202" s="24">
        <f t="shared" si="269"/>
        <v>1385</v>
      </c>
      <c r="V1202" s="25" t="b">
        <f t="shared" si="263"/>
        <v>0</v>
      </c>
      <c r="W1202" s="24" t="b">
        <f t="shared" si="264"/>
        <v>0</v>
      </c>
      <c r="X1202" s="24" t="str">
        <f t="shared" si="273"/>
        <v/>
      </c>
      <c r="Y1202" s="24" t="str">
        <f t="shared" si="273"/>
        <v/>
      </c>
      <c r="Z1202" s="24" t="str">
        <f t="shared" si="265"/>
        <v/>
      </c>
      <c r="AA1202" s="24" t="str">
        <f t="shared" si="272"/>
        <v/>
      </c>
      <c r="AC1202" s="24" t="str">
        <f t="shared" ca="1" si="274"/>
        <v/>
      </c>
      <c r="AD1202" s="24" t="str">
        <f t="shared" ca="1" si="274"/>
        <v/>
      </c>
      <c r="AE1202" s="24" t="str">
        <f t="shared" ca="1" si="274"/>
        <v/>
      </c>
      <c r="AF1202" s="24" t="str">
        <f t="shared" ca="1" si="274"/>
        <v/>
      </c>
      <c r="AG1202" s="24" t="str">
        <f t="shared" ca="1" si="274"/>
        <v/>
      </c>
      <c r="AH1202" s="24" t="str">
        <f t="shared" ca="1" si="274"/>
        <v/>
      </c>
    </row>
    <row r="1203" spans="16:34" x14ac:dyDescent="0.25">
      <c r="P1203" s="17">
        <v>1204</v>
      </c>
      <c r="Q1203" s="17">
        <f>VLOOKUP($P1203,valores_RSI!$B$3:$D$1417,3,FALSE)</f>
        <v>9.3294615467813102</v>
      </c>
      <c r="R1203" s="17">
        <f t="shared" si="267"/>
        <v>80</v>
      </c>
      <c r="S1203" s="24">
        <f t="shared" si="268"/>
        <v>1285</v>
      </c>
      <c r="T1203" s="24">
        <f t="shared" si="268"/>
        <v>1384</v>
      </c>
      <c r="U1203" s="24">
        <f t="shared" si="269"/>
        <v>1385</v>
      </c>
      <c r="V1203" s="25" t="b">
        <f t="shared" si="263"/>
        <v>0</v>
      </c>
      <c r="W1203" s="24" t="b">
        <f t="shared" si="264"/>
        <v>0</v>
      </c>
      <c r="X1203" s="24" t="str">
        <f t="shared" si="273"/>
        <v/>
      </c>
      <c r="Y1203" s="24" t="str">
        <f t="shared" si="273"/>
        <v/>
      </c>
      <c r="Z1203" s="24" t="str">
        <f t="shared" si="265"/>
        <v/>
      </c>
      <c r="AA1203" s="24" t="str">
        <f t="shared" si="272"/>
        <v/>
      </c>
      <c r="AC1203" s="24" t="str">
        <f t="shared" ca="1" si="274"/>
        <v/>
      </c>
      <c r="AD1203" s="24" t="str">
        <f t="shared" ca="1" si="274"/>
        <v/>
      </c>
      <c r="AE1203" s="24" t="str">
        <f t="shared" ca="1" si="274"/>
        <v/>
      </c>
      <c r="AF1203" s="24" t="str">
        <f t="shared" ca="1" si="274"/>
        <v/>
      </c>
      <c r="AG1203" s="24" t="str">
        <f t="shared" ca="1" si="274"/>
        <v/>
      </c>
      <c r="AH1203" s="24" t="str">
        <f t="shared" ca="1" si="274"/>
        <v/>
      </c>
    </row>
    <row r="1204" spans="16:34" x14ac:dyDescent="0.25">
      <c r="P1204" s="17">
        <v>1205</v>
      </c>
      <c r="Q1204" s="17">
        <f>VLOOKUP($P1204,valores_RSI!$B$3:$D$1417,3,FALSE)</f>
        <v>21.415028411418501</v>
      </c>
      <c r="R1204" s="17">
        <f t="shared" si="267"/>
        <v>80</v>
      </c>
      <c r="S1204" s="24">
        <f t="shared" si="268"/>
        <v>1285</v>
      </c>
      <c r="T1204" s="24">
        <f t="shared" si="268"/>
        <v>1384</v>
      </c>
      <c r="U1204" s="24">
        <f t="shared" si="269"/>
        <v>1385</v>
      </c>
      <c r="V1204" s="25" t="b">
        <f t="shared" si="263"/>
        <v>0</v>
      </c>
      <c r="W1204" s="24" t="b">
        <f t="shared" si="264"/>
        <v>0</v>
      </c>
      <c r="X1204" s="24" t="str">
        <f t="shared" si="273"/>
        <v/>
      </c>
      <c r="Y1204" s="24" t="str">
        <f t="shared" si="273"/>
        <v/>
      </c>
      <c r="Z1204" s="24" t="str">
        <f t="shared" si="265"/>
        <v/>
      </c>
      <c r="AA1204" s="24" t="str">
        <f t="shared" si="272"/>
        <v/>
      </c>
      <c r="AC1204" s="24" t="str">
        <f t="shared" ca="1" si="274"/>
        <v/>
      </c>
      <c r="AD1204" s="24" t="str">
        <f t="shared" ca="1" si="274"/>
        <v/>
      </c>
      <c r="AE1204" s="24" t="str">
        <f t="shared" ca="1" si="274"/>
        <v/>
      </c>
      <c r="AF1204" s="24" t="str">
        <f t="shared" ca="1" si="274"/>
        <v/>
      </c>
      <c r="AG1204" s="24" t="str">
        <f t="shared" ca="1" si="274"/>
        <v/>
      </c>
      <c r="AH1204" s="24" t="str">
        <f t="shared" ca="1" si="274"/>
        <v/>
      </c>
    </row>
    <row r="1205" spans="16:34" x14ac:dyDescent="0.25">
      <c r="P1205" s="17">
        <v>1206</v>
      </c>
      <c r="Q1205" s="17">
        <f>VLOOKUP($P1205,valores_RSI!$B$3:$D$1417,3,FALSE)</f>
        <v>23.493229968970901</v>
      </c>
      <c r="R1205" s="17">
        <f t="shared" si="267"/>
        <v>80</v>
      </c>
      <c r="S1205" s="24">
        <f t="shared" si="268"/>
        <v>1285</v>
      </c>
      <c r="T1205" s="24">
        <f t="shared" si="268"/>
        <v>1384</v>
      </c>
      <c r="U1205" s="24">
        <f t="shared" si="269"/>
        <v>1385</v>
      </c>
      <c r="V1205" s="25" t="b">
        <f t="shared" si="263"/>
        <v>0</v>
      </c>
      <c r="W1205" s="24" t="b">
        <f t="shared" si="264"/>
        <v>0</v>
      </c>
      <c r="X1205" s="24" t="str">
        <f t="shared" si="273"/>
        <v/>
      </c>
      <c r="Y1205" s="24" t="str">
        <f t="shared" si="273"/>
        <v/>
      </c>
      <c r="Z1205" s="24" t="str">
        <f t="shared" si="265"/>
        <v/>
      </c>
      <c r="AA1205" s="24" t="str">
        <f t="shared" si="272"/>
        <v/>
      </c>
      <c r="AC1205" s="24" t="str">
        <f t="shared" ca="1" si="274"/>
        <v/>
      </c>
      <c r="AD1205" s="24" t="str">
        <f t="shared" ca="1" si="274"/>
        <v/>
      </c>
      <c r="AE1205" s="24" t="str">
        <f t="shared" ca="1" si="274"/>
        <v/>
      </c>
      <c r="AF1205" s="24" t="str">
        <f t="shared" ca="1" si="274"/>
        <v/>
      </c>
      <c r="AG1205" s="24" t="str">
        <f t="shared" ca="1" si="274"/>
        <v/>
      </c>
      <c r="AH1205" s="24" t="str">
        <f t="shared" ca="1" si="274"/>
        <v/>
      </c>
    </row>
    <row r="1206" spans="16:34" x14ac:dyDescent="0.25">
      <c r="P1206" s="17">
        <v>1207</v>
      </c>
      <c r="Q1206" s="17">
        <f>VLOOKUP($P1206,valores_RSI!$B$3:$D$1417,3,FALSE)</f>
        <v>23.449971606376501</v>
      </c>
      <c r="R1206" s="17">
        <f t="shared" si="267"/>
        <v>80</v>
      </c>
      <c r="S1206" s="24">
        <f t="shared" si="268"/>
        <v>1285</v>
      </c>
      <c r="T1206" s="24">
        <f t="shared" si="268"/>
        <v>1384</v>
      </c>
      <c r="U1206" s="24">
        <f t="shared" si="269"/>
        <v>1385</v>
      </c>
      <c r="V1206" s="25" t="b">
        <f t="shared" si="263"/>
        <v>0</v>
      </c>
      <c r="W1206" s="24" t="b">
        <f t="shared" si="264"/>
        <v>0</v>
      </c>
      <c r="X1206" s="24" t="str">
        <f t="shared" si="273"/>
        <v/>
      </c>
      <c r="Y1206" s="24" t="str">
        <f t="shared" si="273"/>
        <v/>
      </c>
      <c r="Z1206" s="24" t="str">
        <f t="shared" si="265"/>
        <v/>
      </c>
      <c r="AA1206" s="24" t="str">
        <f t="shared" si="272"/>
        <v/>
      </c>
      <c r="AC1206" s="24" t="str">
        <f t="shared" ref="AC1206:AH1221" ca="1" si="275">IF($W1206,IF(OR(OFFSET($AA1206,AC$2,0)="abaixo",OFFSET($AA1206,AC$2,0)="abaixo mas menor que o break"),IF($AA1206="acima","cruzou_para_cima",""),""),"")</f>
        <v/>
      </c>
      <c r="AD1206" s="24" t="str">
        <f t="shared" ca="1" si="275"/>
        <v/>
      </c>
      <c r="AE1206" s="24" t="str">
        <f t="shared" ca="1" si="275"/>
        <v/>
      </c>
      <c r="AF1206" s="24" t="str">
        <f t="shared" ca="1" si="275"/>
        <v/>
      </c>
      <c r="AG1206" s="24" t="str">
        <f t="shared" ca="1" si="275"/>
        <v/>
      </c>
      <c r="AH1206" s="24" t="str">
        <f t="shared" ca="1" si="275"/>
        <v/>
      </c>
    </row>
    <row r="1207" spans="16:34" x14ac:dyDescent="0.25">
      <c r="P1207" s="17">
        <v>1208</v>
      </c>
      <c r="Q1207" s="17">
        <f>VLOOKUP($P1207,valores_RSI!$B$3:$D$1417,3,FALSE)</f>
        <v>22.3266744215756</v>
      </c>
      <c r="R1207" s="17">
        <f t="shared" si="267"/>
        <v>80</v>
      </c>
      <c r="S1207" s="24">
        <f t="shared" si="268"/>
        <v>1285</v>
      </c>
      <c r="T1207" s="24">
        <f t="shared" si="268"/>
        <v>1384</v>
      </c>
      <c r="U1207" s="24">
        <f t="shared" si="269"/>
        <v>1385</v>
      </c>
      <c r="V1207" s="25" t="b">
        <f t="shared" si="263"/>
        <v>0</v>
      </c>
      <c r="W1207" s="24" t="b">
        <f t="shared" si="264"/>
        <v>0</v>
      </c>
      <c r="X1207" s="24" t="str">
        <f t="shared" si="273"/>
        <v/>
      </c>
      <c r="Y1207" s="24" t="str">
        <f t="shared" si="273"/>
        <v/>
      </c>
      <c r="Z1207" s="24" t="str">
        <f t="shared" si="265"/>
        <v/>
      </c>
      <c r="AA1207" s="24" t="str">
        <f t="shared" si="272"/>
        <v/>
      </c>
      <c r="AC1207" s="24" t="str">
        <f t="shared" ca="1" si="275"/>
        <v/>
      </c>
      <c r="AD1207" s="24" t="str">
        <f t="shared" ca="1" si="275"/>
        <v/>
      </c>
      <c r="AE1207" s="24" t="str">
        <f t="shared" ca="1" si="275"/>
        <v/>
      </c>
      <c r="AF1207" s="24" t="str">
        <f t="shared" ca="1" si="275"/>
        <v/>
      </c>
      <c r="AG1207" s="24" t="str">
        <f t="shared" ca="1" si="275"/>
        <v/>
      </c>
      <c r="AH1207" s="24" t="str">
        <f t="shared" ca="1" si="275"/>
        <v/>
      </c>
    </row>
    <row r="1208" spans="16:34" x14ac:dyDescent="0.25">
      <c r="P1208" s="17">
        <v>1209</v>
      </c>
      <c r="Q1208" s="17">
        <f>VLOOKUP($P1208,valores_RSI!$B$3:$D$1417,3,FALSE)</f>
        <v>24.338321120300801</v>
      </c>
      <c r="R1208" s="17">
        <f t="shared" si="267"/>
        <v>80</v>
      </c>
      <c r="S1208" s="24">
        <f t="shared" si="268"/>
        <v>1285</v>
      </c>
      <c r="T1208" s="24">
        <f t="shared" si="268"/>
        <v>1384</v>
      </c>
      <c r="U1208" s="24">
        <f t="shared" si="269"/>
        <v>1385</v>
      </c>
      <c r="V1208" s="25" t="b">
        <f t="shared" si="263"/>
        <v>0</v>
      </c>
      <c r="W1208" s="24" t="b">
        <f t="shared" si="264"/>
        <v>0</v>
      </c>
      <c r="X1208" s="24" t="str">
        <f t="shared" ref="X1208:Y1227" si="276">IF($V1208,VLOOKUP($R1208,$B$5:$N$101,X$2,FALSE),"")</f>
        <v/>
      </c>
      <c r="Y1208" s="24" t="str">
        <f t="shared" si="276"/>
        <v/>
      </c>
      <c r="Z1208" s="24" t="str">
        <f t="shared" si="265"/>
        <v/>
      </c>
      <c r="AA1208" s="24" t="str">
        <f t="shared" si="272"/>
        <v/>
      </c>
      <c r="AC1208" s="24" t="str">
        <f t="shared" ca="1" si="275"/>
        <v/>
      </c>
      <c r="AD1208" s="24" t="str">
        <f t="shared" ca="1" si="275"/>
        <v/>
      </c>
      <c r="AE1208" s="24" t="str">
        <f t="shared" ca="1" si="275"/>
        <v/>
      </c>
      <c r="AF1208" s="24" t="str">
        <f t="shared" ca="1" si="275"/>
        <v/>
      </c>
      <c r="AG1208" s="24" t="str">
        <f t="shared" ca="1" si="275"/>
        <v/>
      </c>
      <c r="AH1208" s="24" t="str">
        <f t="shared" ca="1" si="275"/>
        <v/>
      </c>
    </row>
    <row r="1209" spans="16:34" x14ac:dyDescent="0.25">
      <c r="P1209" s="17">
        <v>1210</v>
      </c>
      <c r="Q1209" s="17">
        <f>VLOOKUP($P1209,valores_RSI!$B$3:$D$1417,3,FALSE)</f>
        <v>24.3818059693569</v>
      </c>
      <c r="R1209" s="17">
        <f t="shared" si="267"/>
        <v>80</v>
      </c>
      <c r="S1209" s="24">
        <f t="shared" si="268"/>
        <v>1285</v>
      </c>
      <c r="T1209" s="24">
        <f t="shared" si="268"/>
        <v>1384</v>
      </c>
      <c r="U1209" s="24">
        <f t="shared" si="269"/>
        <v>1385</v>
      </c>
      <c r="V1209" s="25" t="b">
        <f t="shared" si="263"/>
        <v>0</v>
      </c>
      <c r="W1209" s="24" t="b">
        <f t="shared" si="264"/>
        <v>0</v>
      </c>
      <c r="X1209" s="24" t="str">
        <f t="shared" si="276"/>
        <v/>
      </c>
      <c r="Y1209" s="24" t="str">
        <f t="shared" si="276"/>
        <v/>
      </c>
      <c r="Z1209" s="24" t="str">
        <f t="shared" si="265"/>
        <v/>
      </c>
      <c r="AA1209" s="24" t="str">
        <f t="shared" si="272"/>
        <v/>
      </c>
      <c r="AC1209" s="24" t="str">
        <f t="shared" ca="1" si="275"/>
        <v/>
      </c>
      <c r="AD1209" s="24" t="str">
        <f t="shared" ca="1" si="275"/>
        <v/>
      </c>
      <c r="AE1209" s="24" t="str">
        <f t="shared" ca="1" si="275"/>
        <v/>
      </c>
      <c r="AF1209" s="24" t="str">
        <f t="shared" ca="1" si="275"/>
        <v/>
      </c>
      <c r="AG1209" s="24" t="str">
        <f t="shared" ca="1" si="275"/>
        <v/>
      </c>
      <c r="AH1209" s="24" t="str">
        <f t="shared" ca="1" si="275"/>
        <v/>
      </c>
    </row>
    <row r="1210" spans="16:34" x14ac:dyDescent="0.25">
      <c r="P1210" s="17">
        <v>1211</v>
      </c>
      <c r="Q1210" s="17">
        <f>VLOOKUP($P1210,valores_RSI!$B$3:$D$1417,3,FALSE)</f>
        <v>36.054411397393899</v>
      </c>
      <c r="R1210" s="17">
        <f t="shared" si="267"/>
        <v>80</v>
      </c>
      <c r="S1210" s="24">
        <f t="shared" si="268"/>
        <v>1285</v>
      </c>
      <c r="T1210" s="24">
        <f t="shared" si="268"/>
        <v>1384</v>
      </c>
      <c r="U1210" s="24">
        <f t="shared" si="269"/>
        <v>1385</v>
      </c>
      <c r="V1210" s="25" t="b">
        <f t="shared" si="263"/>
        <v>0</v>
      </c>
      <c r="W1210" s="24" t="b">
        <f t="shared" si="264"/>
        <v>0</v>
      </c>
      <c r="X1210" s="24" t="str">
        <f t="shared" si="276"/>
        <v/>
      </c>
      <c r="Y1210" s="24" t="str">
        <f t="shared" si="276"/>
        <v/>
      </c>
      <c r="Z1210" s="24" t="str">
        <f t="shared" si="265"/>
        <v/>
      </c>
      <c r="AA1210" s="24" t="str">
        <f t="shared" si="272"/>
        <v/>
      </c>
      <c r="AC1210" s="24" t="str">
        <f t="shared" ca="1" si="275"/>
        <v/>
      </c>
      <c r="AD1210" s="24" t="str">
        <f t="shared" ca="1" si="275"/>
        <v/>
      </c>
      <c r="AE1210" s="24" t="str">
        <f t="shared" ca="1" si="275"/>
        <v/>
      </c>
      <c r="AF1210" s="24" t="str">
        <f t="shared" ca="1" si="275"/>
        <v/>
      </c>
      <c r="AG1210" s="24" t="str">
        <f t="shared" ca="1" si="275"/>
        <v/>
      </c>
      <c r="AH1210" s="24" t="str">
        <f t="shared" ca="1" si="275"/>
        <v/>
      </c>
    </row>
    <row r="1211" spans="16:34" x14ac:dyDescent="0.25">
      <c r="P1211" s="17">
        <v>1212</v>
      </c>
      <c r="Q1211" s="17">
        <f>VLOOKUP($P1211,valores_RSI!$B$3:$D$1417,3,FALSE)</f>
        <v>42.698880214145703</v>
      </c>
      <c r="R1211" s="17">
        <f t="shared" si="267"/>
        <v>80</v>
      </c>
      <c r="S1211" s="24">
        <f t="shared" si="268"/>
        <v>1285</v>
      </c>
      <c r="T1211" s="24">
        <f t="shared" si="268"/>
        <v>1384</v>
      </c>
      <c r="U1211" s="24">
        <f t="shared" si="269"/>
        <v>1385</v>
      </c>
      <c r="V1211" s="25" t="b">
        <f t="shared" si="263"/>
        <v>0</v>
      </c>
      <c r="W1211" s="24" t="b">
        <f t="shared" si="264"/>
        <v>0</v>
      </c>
      <c r="X1211" s="24" t="str">
        <f t="shared" si="276"/>
        <v/>
      </c>
      <c r="Y1211" s="24" t="str">
        <f t="shared" si="276"/>
        <v/>
      </c>
      <c r="Z1211" s="24" t="str">
        <f t="shared" si="265"/>
        <v/>
      </c>
      <c r="AA1211" s="24" t="str">
        <f t="shared" si="272"/>
        <v/>
      </c>
      <c r="AC1211" s="24" t="str">
        <f t="shared" ca="1" si="275"/>
        <v/>
      </c>
      <c r="AD1211" s="24" t="str">
        <f t="shared" ca="1" si="275"/>
        <v/>
      </c>
      <c r="AE1211" s="24" t="str">
        <f t="shared" ca="1" si="275"/>
        <v/>
      </c>
      <c r="AF1211" s="24" t="str">
        <f t="shared" ca="1" si="275"/>
        <v/>
      </c>
      <c r="AG1211" s="24" t="str">
        <f t="shared" ca="1" si="275"/>
        <v/>
      </c>
      <c r="AH1211" s="24" t="str">
        <f t="shared" ca="1" si="275"/>
        <v/>
      </c>
    </row>
    <row r="1212" spans="16:34" x14ac:dyDescent="0.25">
      <c r="P1212" s="17">
        <v>1213</v>
      </c>
      <c r="Q1212" s="17">
        <f>VLOOKUP($P1212,valores_RSI!$B$3:$D$1417,3,FALSE)</f>
        <v>44.1266652301465</v>
      </c>
      <c r="R1212" s="17">
        <f t="shared" si="267"/>
        <v>80</v>
      </c>
      <c r="S1212" s="24">
        <f t="shared" si="268"/>
        <v>1285</v>
      </c>
      <c r="T1212" s="24">
        <f t="shared" si="268"/>
        <v>1384</v>
      </c>
      <c r="U1212" s="24">
        <f t="shared" si="269"/>
        <v>1385</v>
      </c>
      <c r="V1212" s="25" t="b">
        <f t="shared" si="263"/>
        <v>0</v>
      </c>
      <c r="W1212" s="24" t="b">
        <f t="shared" si="264"/>
        <v>0</v>
      </c>
      <c r="X1212" s="24" t="str">
        <f t="shared" si="276"/>
        <v/>
      </c>
      <c r="Y1212" s="24" t="str">
        <f t="shared" si="276"/>
        <v/>
      </c>
      <c r="Z1212" s="24" t="str">
        <f t="shared" si="265"/>
        <v/>
      </c>
      <c r="AA1212" s="24" t="str">
        <f t="shared" si="272"/>
        <v/>
      </c>
      <c r="AC1212" s="24" t="str">
        <f t="shared" ca="1" si="275"/>
        <v/>
      </c>
      <c r="AD1212" s="24" t="str">
        <f t="shared" ca="1" si="275"/>
        <v/>
      </c>
      <c r="AE1212" s="24" t="str">
        <f t="shared" ca="1" si="275"/>
        <v/>
      </c>
      <c r="AF1212" s="24" t="str">
        <f t="shared" ca="1" si="275"/>
        <v/>
      </c>
      <c r="AG1212" s="24" t="str">
        <f t="shared" ca="1" si="275"/>
        <v/>
      </c>
      <c r="AH1212" s="24" t="str">
        <f t="shared" ca="1" si="275"/>
        <v/>
      </c>
    </row>
    <row r="1213" spans="16:34" x14ac:dyDescent="0.25">
      <c r="P1213" s="17">
        <v>1214</v>
      </c>
      <c r="Q1213" s="17">
        <f>VLOOKUP($P1213,valores_RSI!$B$3:$D$1417,3,FALSE)</f>
        <v>46.123262623589099</v>
      </c>
      <c r="R1213" s="17">
        <f t="shared" si="267"/>
        <v>80</v>
      </c>
      <c r="S1213" s="24">
        <f t="shared" si="268"/>
        <v>1285</v>
      </c>
      <c r="T1213" s="24">
        <f t="shared" si="268"/>
        <v>1384</v>
      </c>
      <c r="U1213" s="24">
        <f t="shared" si="269"/>
        <v>1385</v>
      </c>
      <c r="V1213" s="25" t="b">
        <f t="shared" si="263"/>
        <v>0</v>
      </c>
      <c r="W1213" s="24" t="b">
        <f t="shared" si="264"/>
        <v>0</v>
      </c>
      <c r="X1213" s="24" t="str">
        <f t="shared" si="276"/>
        <v/>
      </c>
      <c r="Y1213" s="24" t="str">
        <f t="shared" si="276"/>
        <v/>
      </c>
      <c r="Z1213" s="24" t="str">
        <f t="shared" si="265"/>
        <v/>
      </c>
      <c r="AA1213" s="24" t="str">
        <f t="shared" si="272"/>
        <v/>
      </c>
      <c r="AC1213" s="24" t="str">
        <f t="shared" ca="1" si="275"/>
        <v/>
      </c>
      <c r="AD1213" s="24" t="str">
        <f t="shared" ca="1" si="275"/>
        <v/>
      </c>
      <c r="AE1213" s="24" t="str">
        <f t="shared" ca="1" si="275"/>
        <v/>
      </c>
      <c r="AF1213" s="24" t="str">
        <f t="shared" ca="1" si="275"/>
        <v/>
      </c>
      <c r="AG1213" s="24" t="str">
        <f t="shared" ca="1" si="275"/>
        <v/>
      </c>
      <c r="AH1213" s="24" t="str">
        <f t="shared" ca="1" si="275"/>
        <v/>
      </c>
    </row>
    <row r="1214" spans="16:34" x14ac:dyDescent="0.25">
      <c r="P1214" s="17">
        <v>1215</v>
      </c>
      <c r="Q1214" s="17">
        <f>VLOOKUP($P1214,valores_RSI!$B$3:$D$1417,3,FALSE)</f>
        <v>51.671723947082697</v>
      </c>
      <c r="R1214" s="17">
        <f t="shared" si="267"/>
        <v>80</v>
      </c>
      <c r="S1214" s="24">
        <f t="shared" si="268"/>
        <v>1285</v>
      </c>
      <c r="T1214" s="24">
        <f t="shared" si="268"/>
        <v>1384</v>
      </c>
      <c r="U1214" s="24">
        <f t="shared" si="269"/>
        <v>1385</v>
      </c>
      <c r="V1214" s="25" t="b">
        <f t="shared" si="263"/>
        <v>0</v>
      </c>
      <c r="W1214" s="24" t="b">
        <f t="shared" si="264"/>
        <v>0</v>
      </c>
      <c r="X1214" s="24" t="str">
        <f t="shared" si="276"/>
        <v/>
      </c>
      <c r="Y1214" s="24" t="str">
        <f t="shared" si="276"/>
        <v/>
      </c>
      <c r="Z1214" s="24" t="str">
        <f t="shared" si="265"/>
        <v/>
      </c>
      <c r="AA1214" s="24" t="str">
        <f t="shared" si="272"/>
        <v/>
      </c>
      <c r="AC1214" s="24" t="str">
        <f t="shared" ca="1" si="275"/>
        <v/>
      </c>
      <c r="AD1214" s="24" t="str">
        <f t="shared" ca="1" si="275"/>
        <v/>
      </c>
      <c r="AE1214" s="24" t="str">
        <f t="shared" ca="1" si="275"/>
        <v/>
      </c>
      <c r="AF1214" s="24" t="str">
        <f t="shared" ca="1" si="275"/>
        <v/>
      </c>
      <c r="AG1214" s="24" t="str">
        <f t="shared" ca="1" si="275"/>
        <v/>
      </c>
      <c r="AH1214" s="24" t="str">
        <f t="shared" ca="1" si="275"/>
        <v/>
      </c>
    </row>
    <row r="1215" spans="16:34" x14ac:dyDescent="0.25">
      <c r="P1215" s="17">
        <v>1216</v>
      </c>
      <c r="Q1215" s="17">
        <f>VLOOKUP($P1215,valores_RSI!$B$3:$D$1417,3,FALSE)</f>
        <v>55.955686085822599</v>
      </c>
      <c r="R1215" s="17">
        <f t="shared" si="267"/>
        <v>80</v>
      </c>
      <c r="S1215" s="24">
        <f t="shared" si="268"/>
        <v>1285</v>
      </c>
      <c r="T1215" s="24">
        <f t="shared" si="268"/>
        <v>1384</v>
      </c>
      <c r="U1215" s="24">
        <f t="shared" si="269"/>
        <v>1385</v>
      </c>
      <c r="V1215" s="25" t="b">
        <f t="shared" si="263"/>
        <v>0</v>
      </c>
      <c r="W1215" s="24" t="b">
        <f t="shared" si="264"/>
        <v>0</v>
      </c>
      <c r="X1215" s="24" t="str">
        <f t="shared" si="276"/>
        <v/>
      </c>
      <c r="Y1215" s="24" t="str">
        <f t="shared" si="276"/>
        <v/>
      </c>
      <c r="Z1215" s="24" t="str">
        <f t="shared" si="265"/>
        <v/>
      </c>
      <c r="AA1215" s="24" t="str">
        <f t="shared" si="272"/>
        <v/>
      </c>
      <c r="AC1215" s="24" t="str">
        <f t="shared" ca="1" si="275"/>
        <v/>
      </c>
      <c r="AD1215" s="24" t="str">
        <f t="shared" ca="1" si="275"/>
        <v/>
      </c>
      <c r="AE1215" s="24" t="str">
        <f t="shared" ca="1" si="275"/>
        <v/>
      </c>
      <c r="AF1215" s="24" t="str">
        <f t="shared" ca="1" si="275"/>
        <v/>
      </c>
      <c r="AG1215" s="24" t="str">
        <f t="shared" ca="1" si="275"/>
        <v/>
      </c>
      <c r="AH1215" s="24" t="str">
        <f t="shared" ca="1" si="275"/>
        <v/>
      </c>
    </row>
    <row r="1216" spans="16:34" x14ac:dyDescent="0.25">
      <c r="P1216" s="17">
        <v>1217</v>
      </c>
      <c r="Q1216" s="17">
        <f>VLOOKUP($P1216,valores_RSI!$B$3:$D$1417,3,FALSE)</f>
        <v>57.027036593961697</v>
      </c>
      <c r="R1216" s="17">
        <f t="shared" si="267"/>
        <v>80</v>
      </c>
      <c r="S1216" s="24">
        <f t="shared" si="268"/>
        <v>1285</v>
      </c>
      <c r="T1216" s="24">
        <f t="shared" si="268"/>
        <v>1384</v>
      </c>
      <c r="U1216" s="24">
        <f t="shared" si="269"/>
        <v>1385</v>
      </c>
      <c r="V1216" s="25" t="b">
        <f t="shared" si="263"/>
        <v>0</v>
      </c>
      <c r="W1216" s="24" t="b">
        <f t="shared" si="264"/>
        <v>0</v>
      </c>
      <c r="X1216" s="24" t="str">
        <f t="shared" si="276"/>
        <v/>
      </c>
      <c r="Y1216" s="24" t="str">
        <f t="shared" si="276"/>
        <v/>
      </c>
      <c r="Z1216" s="24" t="str">
        <f t="shared" si="265"/>
        <v/>
      </c>
      <c r="AA1216" s="24" t="str">
        <f t="shared" si="272"/>
        <v/>
      </c>
      <c r="AC1216" s="24" t="str">
        <f t="shared" ca="1" si="275"/>
        <v/>
      </c>
      <c r="AD1216" s="24" t="str">
        <f t="shared" ca="1" si="275"/>
        <v/>
      </c>
      <c r="AE1216" s="24" t="str">
        <f t="shared" ca="1" si="275"/>
        <v/>
      </c>
      <c r="AF1216" s="24" t="str">
        <f t="shared" ca="1" si="275"/>
        <v/>
      </c>
      <c r="AG1216" s="24" t="str">
        <f t="shared" ca="1" si="275"/>
        <v/>
      </c>
      <c r="AH1216" s="24" t="str">
        <f t="shared" ca="1" si="275"/>
        <v/>
      </c>
    </row>
    <row r="1217" spans="16:34" x14ac:dyDescent="0.25">
      <c r="P1217" s="17">
        <v>1218</v>
      </c>
      <c r="Q1217" s="17">
        <f>VLOOKUP($P1217,valores_RSI!$B$3:$D$1417,3,FALSE)</f>
        <v>53.832759965322097</v>
      </c>
      <c r="R1217" s="17">
        <f t="shared" si="267"/>
        <v>80</v>
      </c>
      <c r="S1217" s="24">
        <f t="shared" si="268"/>
        <v>1285</v>
      </c>
      <c r="T1217" s="24">
        <f t="shared" si="268"/>
        <v>1384</v>
      </c>
      <c r="U1217" s="24">
        <f t="shared" si="269"/>
        <v>1385</v>
      </c>
      <c r="V1217" s="25" t="b">
        <f t="shared" si="263"/>
        <v>0</v>
      </c>
      <c r="W1217" s="24" t="b">
        <f t="shared" si="264"/>
        <v>0</v>
      </c>
      <c r="X1217" s="24" t="str">
        <f t="shared" si="276"/>
        <v/>
      </c>
      <c r="Y1217" s="24" t="str">
        <f t="shared" si="276"/>
        <v/>
      </c>
      <c r="Z1217" s="24" t="str">
        <f t="shared" si="265"/>
        <v/>
      </c>
      <c r="AA1217" s="24" t="str">
        <f t="shared" si="272"/>
        <v/>
      </c>
      <c r="AC1217" s="24" t="str">
        <f t="shared" ca="1" si="275"/>
        <v/>
      </c>
      <c r="AD1217" s="24" t="str">
        <f t="shared" ca="1" si="275"/>
        <v/>
      </c>
      <c r="AE1217" s="24" t="str">
        <f t="shared" ca="1" si="275"/>
        <v/>
      </c>
      <c r="AF1217" s="24" t="str">
        <f t="shared" ca="1" si="275"/>
        <v/>
      </c>
      <c r="AG1217" s="24" t="str">
        <f t="shared" ca="1" si="275"/>
        <v/>
      </c>
      <c r="AH1217" s="24" t="str">
        <f t="shared" ca="1" si="275"/>
        <v/>
      </c>
    </row>
    <row r="1218" spans="16:34" x14ac:dyDescent="0.25">
      <c r="P1218" s="17">
        <v>1219</v>
      </c>
      <c r="Q1218" s="17">
        <f>VLOOKUP($P1218,valores_RSI!$B$3:$D$1417,3,FALSE)</f>
        <v>56.506546959466803</v>
      </c>
      <c r="R1218" s="17">
        <f t="shared" si="267"/>
        <v>80</v>
      </c>
      <c r="S1218" s="24">
        <f t="shared" si="268"/>
        <v>1285</v>
      </c>
      <c r="T1218" s="24">
        <f t="shared" si="268"/>
        <v>1384</v>
      </c>
      <c r="U1218" s="24">
        <f t="shared" si="269"/>
        <v>1385</v>
      </c>
      <c r="V1218" s="25" t="b">
        <f t="shared" si="263"/>
        <v>0</v>
      </c>
      <c r="W1218" s="24" t="b">
        <f t="shared" si="264"/>
        <v>0</v>
      </c>
      <c r="X1218" s="24" t="str">
        <f t="shared" si="276"/>
        <v/>
      </c>
      <c r="Y1218" s="24" t="str">
        <f t="shared" si="276"/>
        <v/>
      </c>
      <c r="Z1218" s="24" t="str">
        <f t="shared" si="265"/>
        <v/>
      </c>
      <c r="AA1218" s="24" t="str">
        <f t="shared" si="272"/>
        <v/>
      </c>
      <c r="AC1218" s="24" t="str">
        <f t="shared" ca="1" si="275"/>
        <v/>
      </c>
      <c r="AD1218" s="24" t="str">
        <f t="shared" ca="1" si="275"/>
        <v/>
      </c>
      <c r="AE1218" s="24" t="str">
        <f t="shared" ca="1" si="275"/>
        <v/>
      </c>
      <c r="AF1218" s="24" t="str">
        <f t="shared" ca="1" si="275"/>
        <v/>
      </c>
      <c r="AG1218" s="24" t="str">
        <f t="shared" ca="1" si="275"/>
        <v/>
      </c>
      <c r="AH1218" s="24" t="str">
        <f t="shared" ca="1" si="275"/>
        <v/>
      </c>
    </row>
    <row r="1219" spans="16:34" x14ac:dyDescent="0.25">
      <c r="P1219" s="17">
        <v>1220</v>
      </c>
      <c r="Q1219" s="17">
        <f>VLOOKUP($P1219,valores_RSI!$B$3:$D$1417,3,FALSE)</f>
        <v>55.727835956639197</v>
      </c>
      <c r="R1219" s="17">
        <f t="shared" si="267"/>
        <v>80</v>
      </c>
      <c r="S1219" s="24">
        <f t="shared" si="268"/>
        <v>1285</v>
      </c>
      <c r="T1219" s="24">
        <f t="shared" si="268"/>
        <v>1384</v>
      </c>
      <c r="U1219" s="24">
        <f t="shared" si="269"/>
        <v>1385</v>
      </c>
      <c r="V1219" s="25" t="b">
        <f t="shared" si="263"/>
        <v>0</v>
      </c>
      <c r="W1219" s="24" t="b">
        <f t="shared" si="264"/>
        <v>0</v>
      </c>
      <c r="X1219" s="24" t="str">
        <f t="shared" si="276"/>
        <v/>
      </c>
      <c r="Y1219" s="24" t="str">
        <f t="shared" si="276"/>
        <v/>
      </c>
      <c r="Z1219" s="24" t="str">
        <f t="shared" si="265"/>
        <v/>
      </c>
      <c r="AA1219" s="24" t="str">
        <f t="shared" si="272"/>
        <v/>
      </c>
      <c r="AC1219" s="24" t="str">
        <f t="shared" ca="1" si="275"/>
        <v/>
      </c>
      <c r="AD1219" s="24" t="str">
        <f t="shared" ca="1" si="275"/>
        <v/>
      </c>
      <c r="AE1219" s="24" t="str">
        <f t="shared" ca="1" si="275"/>
        <v/>
      </c>
      <c r="AF1219" s="24" t="str">
        <f t="shared" ca="1" si="275"/>
        <v/>
      </c>
      <c r="AG1219" s="24" t="str">
        <f t="shared" ca="1" si="275"/>
        <v/>
      </c>
      <c r="AH1219" s="24" t="str">
        <f t="shared" ca="1" si="275"/>
        <v/>
      </c>
    </row>
    <row r="1220" spans="16:34" x14ac:dyDescent="0.25">
      <c r="P1220" s="17">
        <v>1221</v>
      </c>
      <c r="Q1220" s="17">
        <f>VLOOKUP($P1220,valores_RSI!$B$3:$D$1417,3,FALSE)</f>
        <v>60.064942805805401</v>
      </c>
      <c r="R1220" s="17">
        <f t="shared" si="267"/>
        <v>80</v>
      </c>
      <c r="S1220" s="24">
        <f t="shared" si="268"/>
        <v>1285</v>
      </c>
      <c r="T1220" s="24">
        <f t="shared" si="268"/>
        <v>1384</v>
      </c>
      <c r="U1220" s="24">
        <f t="shared" si="269"/>
        <v>1385</v>
      </c>
      <c r="V1220" s="25" t="b">
        <f t="shared" si="263"/>
        <v>0</v>
      </c>
      <c r="W1220" s="24" t="b">
        <f t="shared" si="264"/>
        <v>0</v>
      </c>
      <c r="X1220" s="24" t="str">
        <f t="shared" si="276"/>
        <v/>
      </c>
      <c r="Y1220" s="24" t="str">
        <f t="shared" si="276"/>
        <v/>
      </c>
      <c r="Z1220" s="24" t="str">
        <f t="shared" si="265"/>
        <v/>
      </c>
      <c r="AA1220" s="24" t="str">
        <f t="shared" si="272"/>
        <v/>
      </c>
      <c r="AC1220" s="24" t="str">
        <f t="shared" ca="1" si="275"/>
        <v/>
      </c>
      <c r="AD1220" s="24" t="str">
        <f t="shared" ca="1" si="275"/>
        <v/>
      </c>
      <c r="AE1220" s="24" t="str">
        <f t="shared" ca="1" si="275"/>
        <v/>
      </c>
      <c r="AF1220" s="24" t="str">
        <f t="shared" ca="1" si="275"/>
        <v/>
      </c>
      <c r="AG1220" s="24" t="str">
        <f t="shared" ca="1" si="275"/>
        <v/>
      </c>
      <c r="AH1220" s="24" t="str">
        <f t="shared" ca="1" si="275"/>
        <v/>
      </c>
    </row>
    <row r="1221" spans="16:34" x14ac:dyDescent="0.25">
      <c r="P1221" s="17">
        <v>1222</v>
      </c>
      <c r="Q1221" s="17">
        <f>VLOOKUP($P1221,valores_RSI!$B$3:$D$1417,3,FALSE)</f>
        <v>62.828959235704303</v>
      </c>
      <c r="R1221" s="17">
        <f t="shared" si="267"/>
        <v>80</v>
      </c>
      <c r="S1221" s="24">
        <f t="shared" si="268"/>
        <v>1285</v>
      </c>
      <c r="T1221" s="24">
        <f t="shared" si="268"/>
        <v>1384</v>
      </c>
      <c r="U1221" s="24">
        <f t="shared" si="269"/>
        <v>1385</v>
      </c>
      <c r="V1221" s="25" t="b">
        <f t="shared" si="263"/>
        <v>0</v>
      </c>
      <c r="W1221" s="24" t="b">
        <f t="shared" si="264"/>
        <v>0</v>
      </c>
      <c r="X1221" s="24" t="str">
        <f t="shared" si="276"/>
        <v/>
      </c>
      <c r="Y1221" s="24" t="str">
        <f t="shared" si="276"/>
        <v/>
      </c>
      <c r="Z1221" s="24" t="str">
        <f t="shared" si="265"/>
        <v/>
      </c>
      <c r="AA1221" s="24" t="str">
        <f t="shared" si="272"/>
        <v/>
      </c>
      <c r="AC1221" s="24" t="str">
        <f t="shared" ca="1" si="275"/>
        <v/>
      </c>
      <c r="AD1221" s="24" t="str">
        <f t="shared" ca="1" si="275"/>
        <v/>
      </c>
      <c r="AE1221" s="24" t="str">
        <f t="shared" ca="1" si="275"/>
        <v/>
      </c>
      <c r="AF1221" s="24" t="str">
        <f t="shared" ca="1" si="275"/>
        <v/>
      </c>
      <c r="AG1221" s="24" t="str">
        <f t="shared" ca="1" si="275"/>
        <v/>
      </c>
      <c r="AH1221" s="24" t="str">
        <f t="shared" ca="1" si="275"/>
        <v/>
      </c>
    </row>
    <row r="1222" spans="16:34" x14ac:dyDescent="0.25">
      <c r="P1222" s="17">
        <v>1223</v>
      </c>
      <c r="Q1222" s="17">
        <f>VLOOKUP($P1222,valores_RSI!$B$3:$D$1417,3,FALSE)</f>
        <v>63.518989298208901</v>
      </c>
      <c r="R1222" s="17">
        <f t="shared" si="267"/>
        <v>80</v>
      </c>
      <c r="S1222" s="24">
        <f t="shared" si="268"/>
        <v>1285</v>
      </c>
      <c r="T1222" s="24">
        <f t="shared" si="268"/>
        <v>1384</v>
      </c>
      <c r="U1222" s="24">
        <f t="shared" si="269"/>
        <v>1385</v>
      </c>
      <c r="V1222" s="25" t="b">
        <f t="shared" ref="V1222:V1285" si="277">$P1222&gt;=$T1222+$L$3</f>
        <v>0</v>
      </c>
      <c r="W1222" s="24" t="b">
        <f t="shared" ref="W1222:W1285" si="278">$P1222&gt;=U1222+$L$3</f>
        <v>0</v>
      </c>
      <c r="X1222" s="24" t="str">
        <f t="shared" si="276"/>
        <v/>
      </c>
      <c r="Y1222" s="24" t="str">
        <f t="shared" si="276"/>
        <v/>
      </c>
      <c r="Z1222" s="24" t="str">
        <f t="shared" ref="Z1222:Z1285" si="279">IF($V1222,P1222*X1222+Y1222,"")</f>
        <v/>
      </c>
      <c r="AA1222" s="24" t="str">
        <f t="shared" si="272"/>
        <v/>
      </c>
      <c r="AC1222" s="24" t="str">
        <f t="shared" ref="AC1222:AH1237" ca="1" si="280">IF($W1222,IF(OR(OFFSET($AA1222,AC$2,0)="abaixo",OFFSET($AA1222,AC$2,0)="abaixo mas menor que o break"),IF($AA1222="acima","cruzou_para_cima",""),""),"")</f>
        <v/>
      </c>
      <c r="AD1222" s="24" t="str">
        <f t="shared" ca="1" si="280"/>
        <v/>
      </c>
      <c r="AE1222" s="24" t="str">
        <f t="shared" ca="1" si="280"/>
        <v/>
      </c>
      <c r="AF1222" s="24" t="str">
        <f t="shared" ca="1" si="280"/>
        <v/>
      </c>
      <c r="AG1222" s="24" t="str">
        <f t="shared" ca="1" si="280"/>
        <v/>
      </c>
      <c r="AH1222" s="24" t="str">
        <f t="shared" ca="1" si="280"/>
        <v/>
      </c>
    </row>
    <row r="1223" spans="16:34" x14ac:dyDescent="0.25">
      <c r="P1223" s="17">
        <v>1224</v>
      </c>
      <c r="Q1223" s="17">
        <f>VLOOKUP($P1223,valores_RSI!$B$3:$D$1417,3,FALSE)</f>
        <v>64.931959959379</v>
      </c>
      <c r="R1223" s="17">
        <f t="shared" ref="R1223:R1286" si="281">+R1222</f>
        <v>80</v>
      </c>
      <c r="S1223" s="24">
        <f t="shared" ref="S1223:T1286" si="282">+S1222</f>
        <v>1285</v>
      </c>
      <c r="T1223" s="24">
        <f t="shared" si="282"/>
        <v>1384</v>
      </c>
      <c r="U1223" s="24">
        <f t="shared" ref="U1223:U1286" si="283">+U1222</f>
        <v>1385</v>
      </c>
      <c r="V1223" s="25" t="b">
        <f t="shared" si="277"/>
        <v>0</v>
      </c>
      <c r="W1223" s="24" t="b">
        <f t="shared" si="278"/>
        <v>0</v>
      </c>
      <c r="X1223" s="24" t="str">
        <f t="shared" si="276"/>
        <v/>
      </c>
      <c r="Y1223" s="24" t="str">
        <f t="shared" si="276"/>
        <v/>
      </c>
      <c r="Z1223" s="24" t="str">
        <f t="shared" si="279"/>
        <v/>
      </c>
      <c r="AA1223" s="24" t="str">
        <f t="shared" si="272"/>
        <v/>
      </c>
      <c r="AC1223" s="24" t="str">
        <f t="shared" ca="1" si="280"/>
        <v/>
      </c>
      <c r="AD1223" s="24" t="str">
        <f t="shared" ca="1" si="280"/>
        <v/>
      </c>
      <c r="AE1223" s="24" t="str">
        <f t="shared" ca="1" si="280"/>
        <v/>
      </c>
      <c r="AF1223" s="24" t="str">
        <f t="shared" ca="1" si="280"/>
        <v/>
      </c>
      <c r="AG1223" s="24" t="str">
        <f t="shared" ca="1" si="280"/>
        <v/>
      </c>
      <c r="AH1223" s="24" t="str">
        <f t="shared" ca="1" si="280"/>
        <v/>
      </c>
    </row>
    <row r="1224" spans="16:34" x14ac:dyDescent="0.25">
      <c r="P1224" s="17">
        <v>1225</v>
      </c>
      <c r="Q1224" s="17">
        <f>VLOOKUP($P1224,valores_RSI!$B$3:$D$1417,3,FALSE)</f>
        <v>67.887777052631193</v>
      </c>
      <c r="R1224" s="17">
        <f t="shared" si="281"/>
        <v>80</v>
      </c>
      <c r="S1224" s="24">
        <f t="shared" si="282"/>
        <v>1285</v>
      </c>
      <c r="T1224" s="24">
        <f t="shared" si="282"/>
        <v>1384</v>
      </c>
      <c r="U1224" s="24">
        <f t="shared" si="283"/>
        <v>1385</v>
      </c>
      <c r="V1224" s="25" t="b">
        <f t="shared" si="277"/>
        <v>0</v>
      </c>
      <c r="W1224" s="24" t="b">
        <f t="shared" si="278"/>
        <v>0</v>
      </c>
      <c r="X1224" s="24" t="str">
        <f t="shared" si="276"/>
        <v/>
      </c>
      <c r="Y1224" s="24" t="str">
        <f t="shared" si="276"/>
        <v/>
      </c>
      <c r="Z1224" s="24" t="str">
        <f t="shared" si="279"/>
        <v/>
      </c>
      <c r="AA1224" s="24" t="str">
        <f t="shared" si="272"/>
        <v/>
      </c>
      <c r="AC1224" s="24" t="str">
        <f t="shared" ca="1" si="280"/>
        <v/>
      </c>
      <c r="AD1224" s="24" t="str">
        <f t="shared" ca="1" si="280"/>
        <v/>
      </c>
      <c r="AE1224" s="24" t="str">
        <f t="shared" ca="1" si="280"/>
        <v/>
      </c>
      <c r="AF1224" s="24" t="str">
        <f t="shared" ca="1" si="280"/>
        <v/>
      </c>
      <c r="AG1224" s="24" t="str">
        <f t="shared" ca="1" si="280"/>
        <v/>
      </c>
      <c r="AH1224" s="24" t="str">
        <f t="shared" ca="1" si="280"/>
        <v/>
      </c>
    </row>
    <row r="1225" spans="16:34" x14ac:dyDescent="0.25">
      <c r="P1225" s="17">
        <v>1226</v>
      </c>
      <c r="Q1225" s="17">
        <f>VLOOKUP($P1225,valores_RSI!$B$3:$D$1417,3,FALSE)</f>
        <v>60.1104130221023</v>
      </c>
      <c r="R1225" s="17">
        <f t="shared" si="281"/>
        <v>80</v>
      </c>
      <c r="S1225" s="24">
        <f t="shared" si="282"/>
        <v>1285</v>
      </c>
      <c r="T1225" s="24">
        <f t="shared" si="282"/>
        <v>1384</v>
      </c>
      <c r="U1225" s="24">
        <f t="shared" si="283"/>
        <v>1385</v>
      </c>
      <c r="V1225" s="25" t="b">
        <f t="shared" si="277"/>
        <v>0</v>
      </c>
      <c r="W1225" s="24" t="b">
        <f t="shared" si="278"/>
        <v>0</v>
      </c>
      <c r="X1225" s="24" t="str">
        <f t="shared" si="276"/>
        <v/>
      </c>
      <c r="Y1225" s="24" t="str">
        <f t="shared" si="276"/>
        <v/>
      </c>
      <c r="Z1225" s="24" t="str">
        <f t="shared" si="279"/>
        <v/>
      </c>
      <c r="AA1225" s="24" t="str">
        <f t="shared" si="272"/>
        <v/>
      </c>
      <c r="AC1225" s="24" t="str">
        <f t="shared" ca="1" si="280"/>
        <v/>
      </c>
      <c r="AD1225" s="24" t="str">
        <f t="shared" ca="1" si="280"/>
        <v/>
      </c>
      <c r="AE1225" s="24" t="str">
        <f t="shared" ca="1" si="280"/>
        <v/>
      </c>
      <c r="AF1225" s="24" t="str">
        <f t="shared" ca="1" si="280"/>
        <v/>
      </c>
      <c r="AG1225" s="24" t="str">
        <f t="shared" ca="1" si="280"/>
        <v/>
      </c>
      <c r="AH1225" s="24" t="str">
        <f t="shared" ca="1" si="280"/>
        <v/>
      </c>
    </row>
    <row r="1226" spans="16:34" x14ac:dyDescent="0.25">
      <c r="P1226" s="17">
        <v>1227</v>
      </c>
      <c r="Q1226" s="17">
        <f>VLOOKUP($P1226,valores_RSI!$B$3:$D$1417,3,FALSE)</f>
        <v>59.862560668157201</v>
      </c>
      <c r="R1226" s="17">
        <f t="shared" si="281"/>
        <v>80</v>
      </c>
      <c r="S1226" s="24">
        <f t="shared" si="282"/>
        <v>1285</v>
      </c>
      <c r="T1226" s="24">
        <f t="shared" si="282"/>
        <v>1384</v>
      </c>
      <c r="U1226" s="24">
        <f t="shared" si="283"/>
        <v>1385</v>
      </c>
      <c r="V1226" s="25" t="b">
        <f t="shared" si="277"/>
        <v>0</v>
      </c>
      <c r="W1226" s="24" t="b">
        <f t="shared" si="278"/>
        <v>0</v>
      </c>
      <c r="X1226" s="24" t="str">
        <f t="shared" si="276"/>
        <v/>
      </c>
      <c r="Y1226" s="24" t="str">
        <f t="shared" si="276"/>
        <v/>
      </c>
      <c r="Z1226" s="24" t="str">
        <f t="shared" si="279"/>
        <v/>
      </c>
      <c r="AA1226" s="24" t="str">
        <f t="shared" si="272"/>
        <v/>
      </c>
      <c r="AC1226" s="24" t="str">
        <f t="shared" ca="1" si="280"/>
        <v/>
      </c>
      <c r="AD1226" s="24" t="str">
        <f t="shared" ca="1" si="280"/>
        <v/>
      </c>
      <c r="AE1226" s="24" t="str">
        <f t="shared" ca="1" si="280"/>
        <v/>
      </c>
      <c r="AF1226" s="24" t="str">
        <f t="shared" ca="1" si="280"/>
        <v/>
      </c>
      <c r="AG1226" s="24" t="str">
        <f t="shared" ca="1" si="280"/>
        <v/>
      </c>
      <c r="AH1226" s="24" t="str">
        <f t="shared" ca="1" si="280"/>
        <v/>
      </c>
    </row>
    <row r="1227" spans="16:34" x14ac:dyDescent="0.25">
      <c r="P1227" s="17">
        <v>1228</v>
      </c>
      <c r="Q1227" s="17">
        <f>VLOOKUP($P1227,valores_RSI!$B$3:$D$1417,3,FALSE)</f>
        <v>58.8114758903899</v>
      </c>
      <c r="R1227" s="17">
        <f t="shared" si="281"/>
        <v>80</v>
      </c>
      <c r="S1227" s="24">
        <f t="shared" si="282"/>
        <v>1285</v>
      </c>
      <c r="T1227" s="24">
        <f t="shared" si="282"/>
        <v>1384</v>
      </c>
      <c r="U1227" s="24">
        <f t="shared" si="283"/>
        <v>1385</v>
      </c>
      <c r="V1227" s="25" t="b">
        <f t="shared" si="277"/>
        <v>0</v>
      </c>
      <c r="W1227" s="24" t="b">
        <f t="shared" si="278"/>
        <v>0</v>
      </c>
      <c r="X1227" s="24" t="str">
        <f t="shared" si="276"/>
        <v/>
      </c>
      <c r="Y1227" s="24" t="str">
        <f t="shared" si="276"/>
        <v/>
      </c>
      <c r="Z1227" s="24" t="str">
        <f t="shared" si="279"/>
        <v/>
      </c>
      <c r="AA1227" s="24" t="str">
        <f t="shared" si="272"/>
        <v/>
      </c>
      <c r="AC1227" s="24" t="str">
        <f t="shared" ca="1" si="280"/>
        <v/>
      </c>
      <c r="AD1227" s="24" t="str">
        <f t="shared" ca="1" si="280"/>
        <v/>
      </c>
      <c r="AE1227" s="24" t="str">
        <f t="shared" ca="1" si="280"/>
        <v/>
      </c>
      <c r="AF1227" s="24" t="str">
        <f t="shared" ca="1" si="280"/>
        <v/>
      </c>
      <c r="AG1227" s="24" t="str">
        <f t="shared" ca="1" si="280"/>
        <v/>
      </c>
      <c r="AH1227" s="24" t="str">
        <f t="shared" ca="1" si="280"/>
        <v/>
      </c>
    </row>
    <row r="1228" spans="16:34" x14ac:dyDescent="0.25">
      <c r="P1228" s="17">
        <v>1229</v>
      </c>
      <c r="Q1228" s="17">
        <f>VLOOKUP($P1228,valores_RSI!$B$3:$D$1417,3,FALSE)</f>
        <v>58.691211808461901</v>
      </c>
      <c r="R1228" s="17">
        <f t="shared" si="281"/>
        <v>80</v>
      </c>
      <c r="S1228" s="24">
        <f t="shared" si="282"/>
        <v>1285</v>
      </c>
      <c r="T1228" s="24">
        <f t="shared" si="282"/>
        <v>1384</v>
      </c>
      <c r="U1228" s="24">
        <f t="shared" si="283"/>
        <v>1385</v>
      </c>
      <c r="V1228" s="25" t="b">
        <f t="shared" si="277"/>
        <v>0</v>
      </c>
      <c r="W1228" s="24" t="b">
        <f t="shared" si="278"/>
        <v>0</v>
      </c>
      <c r="X1228" s="24" t="str">
        <f t="shared" ref="X1228:Y1247" si="284">IF($V1228,VLOOKUP($R1228,$B$5:$N$101,X$2,FALSE),"")</f>
        <v/>
      </c>
      <c r="Y1228" s="24" t="str">
        <f t="shared" si="284"/>
        <v/>
      </c>
      <c r="Z1228" s="24" t="str">
        <f t="shared" si="279"/>
        <v/>
      </c>
      <c r="AA1228" s="24" t="str">
        <f t="shared" si="272"/>
        <v/>
      </c>
      <c r="AC1228" s="24" t="str">
        <f t="shared" ca="1" si="280"/>
        <v/>
      </c>
      <c r="AD1228" s="24" t="str">
        <f t="shared" ca="1" si="280"/>
        <v/>
      </c>
      <c r="AE1228" s="24" t="str">
        <f t="shared" ca="1" si="280"/>
        <v/>
      </c>
      <c r="AF1228" s="24" t="str">
        <f t="shared" ca="1" si="280"/>
        <v/>
      </c>
      <c r="AG1228" s="24" t="str">
        <f t="shared" ca="1" si="280"/>
        <v/>
      </c>
      <c r="AH1228" s="24" t="str">
        <f t="shared" ca="1" si="280"/>
        <v/>
      </c>
    </row>
    <row r="1229" spans="16:34" x14ac:dyDescent="0.25">
      <c r="P1229" s="17">
        <v>1230</v>
      </c>
      <c r="Q1229" s="17">
        <f>VLOOKUP($P1229,valores_RSI!$B$3:$D$1417,3,FALSE)</f>
        <v>56.458341611764098</v>
      </c>
      <c r="R1229" s="17">
        <f t="shared" si="281"/>
        <v>80</v>
      </c>
      <c r="S1229" s="24">
        <f t="shared" si="282"/>
        <v>1285</v>
      </c>
      <c r="T1229" s="24">
        <f t="shared" si="282"/>
        <v>1384</v>
      </c>
      <c r="U1229" s="24">
        <f t="shared" si="283"/>
        <v>1385</v>
      </c>
      <c r="V1229" s="25" t="b">
        <f t="shared" si="277"/>
        <v>0</v>
      </c>
      <c r="W1229" s="24" t="b">
        <f t="shared" si="278"/>
        <v>0</v>
      </c>
      <c r="X1229" s="24" t="str">
        <f t="shared" si="284"/>
        <v/>
      </c>
      <c r="Y1229" s="24" t="str">
        <f t="shared" si="284"/>
        <v/>
      </c>
      <c r="Z1229" s="24" t="str">
        <f t="shared" si="279"/>
        <v/>
      </c>
      <c r="AA1229" s="24" t="str">
        <f t="shared" si="272"/>
        <v/>
      </c>
      <c r="AC1229" s="24" t="str">
        <f t="shared" ca="1" si="280"/>
        <v/>
      </c>
      <c r="AD1229" s="24" t="str">
        <f t="shared" ca="1" si="280"/>
        <v/>
      </c>
      <c r="AE1229" s="24" t="str">
        <f t="shared" ca="1" si="280"/>
        <v/>
      </c>
      <c r="AF1229" s="24" t="str">
        <f t="shared" ca="1" si="280"/>
        <v/>
      </c>
      <c r="AG1229" s="24" t="str">
        <f t="shared" ca="1" si="280"/>
        <v/>
      </c>
      <c r="AH1229" s="24" t="str">
        <f t="shared" ca="1" si="280"/>
        <v/>
      </c>
    </row>
    <row r="1230" spans="16:34" x14ac:dyDescent="0.25">
      <c r="P1230" s="17">
        <v>1231</v>
      </c>
      <c r="Q1230" s="17">
        <f>VLOOKUP($P1230,valores_RSI!$B$3:$D$1417,3,FALSE)</f>
        <v>56.827604967425003</v>
      </c>
      <c r="R1230" s="17">
        <f t="shared" si="281"/>
        <v>80</v>
      </c>
      <c r="S1230" s="24">
        <f t="shared" si="282"/>
        <v>1285</v>
      </c>
      <c r="T1230" s="24">
        <f t="shared" si="282"/>
        <v>1384</v>
      </c>
      <c r="U1230" s="24">
        <f t="shared" si="283"/>
        <v>1385</v>
      </c>
      <c r="V1230" s="25" t="b">
        <f t="shared" si="277"/>
        <v>0</v>
      </c>
      <c r="W1230" s="24" t="b">
        <f t="shared" si="278"/>
        <v>0</v>
      </c>
      <c r="X1230" s="24" t="str">
        <f t="shared" si="284"/>
        <v/>
      </c>
      <c r="Y1230" s="24" t="str">
        <f t="shared" si="284"/>
        <v/>
      </c>
      <c r="Z1230" s="24" t="str">
        <f t="shared" si="279"/>
        <v/>
      </c>
      <c r="AA1230" s="24" t="str">
        <f t="shared" si="272"/>
        <v/>
      </c>
      <c r="AC1230" s="24" t="str">
        <f t="shared" ca="1" si="280"/>
        <v/>
      </c>
      <c r="AD1230" s="24" t="str">
        <f t="shared" ca="1" si="280"/>
        <v/>
      </c>
      <c r="AE1230" s="24" t="str">
        <f t="shared" ca="1" si="280"/>
        <v/>
      </c>
      <c r="AF1230" s="24" t="str">
        <f t="shared" ca="1" si="280"/>
        <v/>
      </c>
      <c r="AG1230" s="24" t="str">
        <f t="shared" ca="1" si="280"/>
        <v/>
      </c>
      <c r="AH1230" s="24" t="str">
        <f t="shared" ca="1" si="280"/>
        <v/>
      </c>
    </row>
    <row r="1231" spans="16:34" x14ac:dyDescent="0.25">
      <c r="P1231" s="17">
        <v>1232</v>
      </c>
      <c r="Q1231" s="17">
        <f>VLOOKUP($P1231,valores_RSI!$B$3:$D$1417,3,FALSE)</f>
        <v>60.698695533273799</v>
      </c>
      <c r="R1231" s="17">
        <f t="shared" si="281"/>
        <v>80</v>
      </c>
      <c r="S1231" s="24">
        <f t="shared" si="282"/>
        <v>1285</v>
      </c>
      <c r="T1231" s="24">
        <f t="shared" si="282"/>
        <v>1384</v>
      </c>
      <c r="U1231" s="24">
        <f t="shared" si="283"/>
        <v>1385</v>
      </c>
      <c r="V1231" s="25" t="b">
        <f t="shared" si="277"/>
        <v>0</v>
      </c>
      <c r="W1231" s="24" t="b">
        <f t="shared" si="278"/>
        <v>0</v>
      </c>
      <c r="X1231" s="24" t="str">
        <f t="shared" si="284"/>
        <v/>
      </c>
      <c r="Y1231" s="24" t="str">
        <f t="shared" si="284"/>
        <v/>
      </c>
      <c r="Z1231" s="24" t="str">
        <f t="shared" si="279"/>
        <v/>
      </c>
      <c r="AA1231" s="24" t="str">
        <f t="shared" si="272"/>
        <v/>
      </c>
      <c r="AC1231" s="24" t="str">
        <f t="shared" ca="1" si="280"/>
        <v/>
      </c>
      <c r="AD1231" s="24" t="str">
        <f t="shared" ca="1" si="280"/>
        <v/>
      </c>
      <c r="AE1231" s="24" t="str">
        <f t="shared" ca="1" si="280"/>
        <v/>
      </c>
      <c r="AF1231" s="24" t="str">
        <f t="shared" ca="1" si="280"/>
        <v/>
      </c>
      <c r="AG1231" s="24" t="str">
        <f t="shared" ca="1" si="280"/>
        <v/>
      </c>
      <c r="AH1231" s="24" t="str">
        <f t="shared" ca="1" si="280"/>
        <v/>
      </c>
    </row>
    <row r="1232" spans="16:34" x14ac:dyDescent="0.25">
      <c r="P1232" s="17">
        <v>1233</v>
      </c>
      <c r="Q1232" s="17">
        <f>VLOOKUP($P1232,valores_RSI!$B$3:$D$1417,3,FALSE)</f>
        <v>52.792338109033203</v>
      </c>
      <c r="R1232" s="17">
        <f t="shared" si="281"/>
        <v>80</v>
      </c>
      <c r="S1232" s="24">
        <f t="shared" si="282"/>
        <v>1285</v>
      </c>
      <c r="T1232" s="24">
        <f t="shared" si="282"/>
        <v>1384</v>
      </c>
      <c r="U1232" s="24">
        <f t="shared" si="283"/>
        <v>1385</v>
      </c>
      <c r="V1232" s="25" t="b">
        <f t="shared" si="277"/>
        <v>0</v>
      </c>
      <c r="W1232" s="24" t="b">
        <f t="shared" si="278"/>
        <v>0</v>
      </c>
      <c r="X1232" s="24" t="str">
        <f t="shared" si="284"/>
        <v/>
      </c>
      <c r="Y1232" s="24" t="str">
        <f t="shared" si="284"/>
        <v/>
      </c>
      <c r="Z1232" s="24" t="str">
        <f t="shared" si="279"/>
        <v/>
      </c>
      <c r="AA1232" s="24" t="str">
        <f t="shared" si="272"/>
        <v/>
      </c>
      <c r="AC1232" s="24" t="str">
        <f t="shared" ca="1" si="280"/>
        <v/>
      </c>
      <c r="AD1232" s="24" t="str">
        <f t="shared" ca="1" si="280"/>
        <v/>
      </c>
      <c r="AE1232" s="24" t="str">
        <f t="shared" ca="1" si="280"/>
        <v/>
      </c>
      <c r="AF1232" s="24" t="str">
        <f t="shared" ca="1" si="280"/>
        <v/>
      </c>
      <c r="AG1232" s="24" t="str">
        <f t="shared" ca="1" si="280"/>
        <v/>
      </c>
      <c r="AH1232" s="24" t="str">
        <f t="shared" ca="1" si="280"/>
        <v/>
      </c>
    </row>
    <row r="1233" spans="16:34" x14ac:dyDescent="0.25">
      <c r="P1233" s="17">
        <v>1234</v>
      </c>
      <c r="Q1233" s="17">
        <f>VLOOKUP($P1233,valores_RSI!$B$3:$D$1417,3,FALSE)</f>
        <v>53.721144997813603</v>
      </c>
      <c r="R1233" s="17">
        <f t="shared" si="281"/>
        <v>80</v>
      </c>
      <c r="S1233" s="24">
        <f t="shared" si="282"/>
        <v>1285</v>
      </c>
      <c r="T1233" s="24">
        <f t="shared" si="282"/>
        <v>1384</v>
      </c>
      <c r="U1233" s="24">
        <f t="shared" si="283"/>
        <v>1385</v>
      </c>
      <c r="V1233" s="25" t="b">
        <f t="shared" si="277"/>
        <v>0</v>
      </c>
      <c r="W1233" s="24" t="b">
        <f t="shared" si="278"/>
        <v>0</v>
      </c>
      <c r="X1233" s="24" t="str">
        <f t="shared" si="284"/>
        <v/>
      </c>
      <c r="Y1233" s="24" t="str">
        <f t="shared" si="284"/>
        <v/>
      </c>
      <c r="Z1233" s="24" t="str">
        <f t="shared" si="279"/>
        <v/>
      </c>
      <c r="AA1233" s="24" t="str">
        <f t="shared" si="272"/>
        <v/>
      </c>
      <c r="AC1233" s="24" t="str">
        <f t="shared" ca="1" si="280"/>
        <v/>
      </c>
      <c r="AD1233" s="24" t="str">
        <f t="shared" ca="1" si="280"/>
        <v/>
      </c>
      <c r="AE1233" s="24" t="str">
        <f t="shared" ca="1" si="280"/>
        <v/>
      </c>
      <c r="AF1233" s="24" t="str">
        <f t="shared" ca="1" si="280"/>
        <v/>
      </c>
      <c r="AG1233" s="24" t="str">
        <f t="shared" ca="1" si="280"/>
        <v/>
      </c>
      <c r="AH1233" s="24" t="str">
        <f t="shared" ca="1" si="280"/>
        <v/>
      </c>
    </row>
    <row r="1234" spans="16:34" x14ac:dyDescent="0.25">
      <c r="P1234" s="17">
        <v>1235</v>
      </c>
      <c r="Q1234" s="17">
        <f>VLOOKUP($P1234,valores_RSI!$B$3:$D$1417,3,FALSE)</f>
        <v>56.814455523501898</v>
      </c>
      <c r="R1234" s="17">
        <f t="shared" si="281"/>
        <v>80</v>
      </c>
      <c r="S1234" s="24">
        <f t="shared" si="282"/>
        <v>1285</v>
      </c>
      <c r="T1234" s="24">
        <f t="shared" si="282"/>
        <v>1384</v>
      </c>
      <c r="U1234" s="24">
        <f t="shared" si="283"/>
        <v>1385</v>
      </c>
      <c r="V1234" s="25" t="b">
        <f t="shared" si="277"/>
        <v>0</v>
      </c>
      <c r="W1234" s="24" t="b">
        <f t="shared" si="278"/>
        <v>0</v>
      </c>
      <c r="X1234" s="24" t="str">
        <f t="shared" si="284"/>
        <v/>
      </c>
      <c r="Y1234" s="24" t="str">
        <f t="shared" si="284"/>
        <v/>
      </c>
      <c r="Z1234" s="24" t="str">
        <f t="shared" si="279"/>
        <v/>
      </c>
      <c r="AA1234" s="24" t="str">
        <f t="shared" si="272"/>
        <v/>
      </c>
      <c r="AC1234" s="24" t="str">
        <f t="shared" ca="1" si="280"/>
        <v/>
      </c>
      <c r="AD1234" s="24" t="str">
        <f t="shared" ca="1" si="280"/>
        <v/>
      </c>
      <c r="AE1234" s="24" t="str">
        <f t="shared" ca="1" si="280"/>
        <v/>
      </c>
      <c r="AF1234" s="24" t="str">
        <f t="shared" ca="1" si="280"/>
        <v/>
      </c>
      <c r="AG1234" s="24" t="str">
        <f t="shared" ca="1" si="280"/>
        <v/>
      </c>
      <c r="AH1234" s="24" t="str">
        <f t="shared" ca="1" si="280"/>
        <v/>
      </c>
    </row>
    <row r="1235" spans="16:34" x14ac:dyDescent="0.25">
      <c r="P1235" s="17">
        <v>1236</v>
      </c>
      <c r="Q1235" s="17">
        <f>VLOOKUP($P1235,valores_RSI!$B$3:$D$1417,3,FALSE)</f>
        <v>58.200179730494</v>
      </c>
      <c r="R1235" s="17">
        <f t="shared" si="281"/>
        <v>80</v>
      </c>
      <c r="S1235" s="24">
        <f t="shared" si="282"/>
        <v>1285</v>
      </c>
      <c r="T1235" s="24">
        <f t="shared" si="282"/>
        <v>1384</v>
      </c>
      <c r="U1235" s="24">
        <f t="shared" si="283"/>
        <v>1385</v>
      </c>
      <c r="V1235" s="25" t="b">
        <f t="shared" si="277"/>
        <v>0</v>
      </c>
      <c r="W1235" s="24" t="b">
        <f t="shared" si="278"/>
        <v>0</v>
      </c>
      <c r="X1235" s="24" t="str">
        <f t="shared" si="284"/>
        <v/>
      </c>
      <c r="Y1235" s="24" t="str">
        <f t="shared" si="284"/>
        <v/>
      </c>
      <c r="Z1235" s="24" t="str">
        <f t="shared" si="279"/>
        <v/>
      </c>
      <c r="AA1235" s="24" t="str">
        <f t="shared" si="272"/>
        <v/>
      </c>
      <c r="AC1235" s="24" t="str">
        <f t="shared" ca="1" si="280"/>
        <v/>
      </c>
      <c r="AD1235" s="24" t="str">
        <f t="shared" ca="1" si="280"/>
        <v/>
      </c>
      <c r="AE1235" s="24" t="str">
        <f t="shared" ca="1" si="280"/>
        <v/>
      </c>
      <c r="AF1235" s="24" t="str">
        <f t="shared" ca="1" si="280"/>
        <v/>
      </c>
      <c r="AG1235" s="24" t="str">
        <f t="shared" ca="1" si="280"/>
        <v/>
      </c>
      <c r="AH1235" s="24" t="str">
        <f t="shared" ca="1" si="280"/>
        <v/>
      </c>
    </row>
    <row r="1236" spans="16:34" x14ac:dyDescent="0.25">
      <c r="P1236" s="17">
        <v>1237</v>
      </c>
      <c r="Q1236" s="17">
        <f>VLOOKUP($P1236,valores_RSI!$B$3:$D$1417,3,FALSE)</f>
        <v>53.769679922252102</v>
      </c>
      <c r="R1236" s="17">
        <f t="shared" si="281"/>
        <v>80</v>
      </c>
      <c r="S1236" s="24">
        <f t="shared" si="282"/>
        <v>1285</v>
      </c>
      <c r="T1236" s="24">
        <f t="shared" si="282"/>
        <v>1384</v>
      </c>
      <c r="U1236" s="24">
        <f t="shared" si="283"/>
        <v>1385</v>
      </c>
      <c r="V1236" s="25" t="b">
        <f t="shared" si="277"/>
        <v>0</v>
      </c>
      <c r="W1236" s="24" t="b">
        <f t="shared" si="278"/>
        <v>0</v>
      </c>
      <c r="X1236" s="24" t="str">
        <f t="shared" si="284"/>
        <v/>
      </c>
      <c r="Y1236" s="24" t="str">
        <f t="shared" si="284"/>
        <v/>
      </c>
      <c r="Z1236" s="24" t="str">
        <f t="shared" si="279"/>
        <v/>
      </c>
      <c r="AA1236" s="24" t="str">
        <f t="shared" si="272"/>
        <v/>
      </c>
      <c r="AC1236" s="24" t="str">
        <f t="shared" ca="1" si="280"/>
        <v/>
      </c>
      <c r="AD1236" s="24" t="str">
        <f t="shared" ca="1" si="280"/>
        <v/>
      </c>
      <c r="AE1236" s="24" t="str">
        <f t="shared" ca="1" si="280"/>
        <v/>
      </c>
      <c r="AF1236" s="24" t="str">
        <f t="shared" ca="1" si="280"/>
        <v/>
      </c>
      <c r="AG1236" s="24" t="str">
        <f t="shared" ca="1" si="280"/>
        <v/>
      </c>
      <c r="AH1236" s="24" t="str">
        <f t="shared" ca="1" si="280"/>
        <v/>
      </c>
    </row>
    <row r="1237" spans="16:34" x14ac:dyDescent="0.25">
      <c r="P1237" s="17">
        <v>1238</v>
      </c>
      <c r="Q1237" s="17">
        <f>VLOOKUP($P1237,valores_RSI!$B$3:$D$1417,3,FALSE)</f>
        <v>64.705896546116307</v>
      </c>
      <c r="R1237" s="17">
        <f t="shared" si="281"/>
        <v>80</v>
      </c>
      <c r="S1237" s="24">
        <f t="shared" si="282"/>
        <v>1285</v>
      </c>
      <c r="T1237" s="24">
        <f t="shared" si="282"/>
        <v>1384</v>
      </c>
      <c r="U1237" s="24">
        <f t="shared" si="283"/>
        <v>1385</v>
      </c>
      <c r="V1237" s="25" t="b">
        <f t="shared" si="277"/>
        <v>0</v>
      </c>
      <c r="W1237" s="24" t="b">
        <f t="shared" si="278"/>
        <v>0</v>
      </c>
      <c r="X1237" s="24" t="str">
        <f t="shared" si="284"/>
        <v/>
      </c>
      <c r="Y1237" s="24" t="str">
        <f t="shared" si="284"/>
        <v/>
      </c>
      <c r="Z1237" s="24" t="str">
        <f t="shared" si="279"/>
        <v/>
      </c>
      <c r="AA1237" s="24" t="str">
        <f t="shared" si="272"/>
        <v/>
      </c>
      <c r="AC1237" s="24" t="str">
        <f t="shared" ca="1" si="280"/>
        <v/>
      </c>
      <c r="AD1237" s="24" t="str">
        <f t="shared" ca="1" si="280"/>
        <v/>
      </c>
      <c r="AE1237" s="24" t="str">
        <f t="shared" ca="1" si="280"/>
        <v/>
      </c>
      <c r="AF1237" s="24" t="str">
        <f t="shared" ca="1" si="280"/>
        <v/>
      </c>
      <c r="AG1237" s="24" t="str">
        <f t="shared" ca="1" si="280"/>
        <v/>
      </c>
      <c r="AH1237" s="24" t="str">
        <f t="shared" ca="1" si="280"/>
        <v/>
      </c>
    </row>
    <row r="1238" spans="16:34" x14ac:dyDescent="0.25">
      <c r="P1238" s="17">
        <v>1239</v>
      </c>
      <c r="Q1238" s="17">
        <f>VLOOKUP($P1238,valores_RSI!$B$3:$D$1417,3,FALSE)</f>
        <v>64.501893158604403</v>
      </c>
      <c r="R1238" s="17">
        <f t="shared" si="281"/>
        <v>80</v>
      </c>
      <c r="S1238" s="24">
        <f t="shared" si="282"/>
        <v>1285</v>
      </c>
      <c r="T1238" s="24">
        <f t="shared" si="282"/>
        <v>1384</v>
      </c>
      <c r="U1238" s="24">
        <f t="shared" si="283"/>
        <v>1385</v>
      </c>
      <c r="V1238" s="25" t="b">
        <f t="shared" si="277"/>
        <v>0</v>
      </c>
      <c r="W1238" s="24" t="b">
        <f t="shared" si="278"/>
        <v>0</v>
      </c>
      <c r="X1238" s="24" t="str">
        <f t="shared" si="284"/>
        <v/>
      </c>
      <c r="Y1238" s="24" t="str">
        <f t="shared" si="284"/>
        <v/>
      </c>
      <c r="Z1238" s="24" t="str">
        <f t="shared" si="279"/>
        <v/>
      </c>
      <c r="AA1238" s="24" t="str">
        <f t="shared" si="272"/>
        <v/>
      </c>
      <c r="AC1238" s="24" t="str">
        <f t="shared" ref="AC1238:AH1253" ca="1" si="285">IF($W1238,IF(OR(OFFSET($AA1238,AC$2,0)="abaixo",OFFSET($AA1238,AC$2,0)="abaixo mas menor que o break"),IF($AA1238="acima","cruzou_para_cima",""),""),"")</f>
        <v/>
      </c>
      <c r="AD1238" s="24" t="str">
        <f t="shared" ca="1" si="285"/>
        <v/>
      </c>
      <c r="AE1238" s="24" t="str">
        <f t="shared" ca="1" si="285"/>
        <v/>
      </c>
      <c r="AF1238" s="24" t="str">
        <f t="shared" ca="1" si="285"/>
        <v/>
      </c>
      <c r="AG1238" s="24" t="str">
        <f t="shared" ca="1" si="285"/>
        <v/>
      </c>
      <c r="AH1238" s="24" t="str">
        <f t="shared" ca="1" si="285"/>
        <v/>
      </c>
    </row>
    <row r="1239" spans="16:34" x14ac:dyDescent="0.25">
      <c r="P1239" s="17">
        <v>1240</v>
      </c>
      <c r="Q1239" s="17">
        <f>VLOOKUP($P1239,valores_RSI!$B$3:$D$1417,3,FALSE)</f>
        <v>67.344435839368899</v>
      </c>
      <c r="R1239" s="17">
        <f t="shared" si="281"/>
        <v>80</v>
      </c>
      <c r="S1239" s="24">
        <f t="shared" si="282"/>
        <v>1285</v>
      </c>
      <c r="T1239" s="24">
        <f t="shared" si="282"/>
        <v>1384</v>
      </c>
      <c r="U1239" s="24">
        <f t="shared" si="283"/>
        <v>1385</v>
      </c>
      <c r="V1239" s="25" t="b">
        <f t="shared" si="277"/>
        <v>0</v>
      </c>
      <c r="W1239" s="24" t="b">
        <f t="shared" si="278"/>
        <v>0</v>
      </c>
      <c r="X1239" s="24" t="str">
        <f t="shared" si="284"/>
        <v/>
      </c>
      <c r="Y1239" s="24" t="str">
        <f t="shared" si="284"/>
        <v/>
      </c>
      <c r="Z1239" s="24" t="str">
        <f t="shared" si="279"/>
        <v/>
      </c>
      <c r="AA1239" s="24" t="str">
        <f t="shared" si="272"/>
        <v/>
      </c>
      <c r="AC1239" s="24" t="str">
        <f t="shared" ca="1" si="285"/>
        <v/>
      </c>
      <c r="AD1239" s="24" t="str">
        <f t="shared" ca="1" si="285"/>
        <v/>
      </c>
      <c r="AE1239" s="24" t="str">
        <f t="shared" ca="1" si="285"/>
        <v/>
      </c>
      <c r="AF1239" s="24" t="str">
        <f t="shared" ca="1" si="285"/>
        <v/>
      </c>
      <c r="AG1239" s="24" t="str">
        <f t="shared" ca="1" si="285"/>
        <v/>
      </c>
      <c r="AH1239" s="24" t="str">
        <f t="shared" ca="1" si="285"/>
        <v/>
      </c>
    </row>
    <row r="1240" spans="16:34" x14ac:dyDescent="0.25">
      <c r="P1240" s="17">
        <v>1241</v>
      </c>
      <c r="Q1240" s="17">
        <f>VLOOKUP($P1240,valores_RSI!$B$3:$D$1417,3,FALSE)</f>
        <v>67.603918508125901</v>
      </c>
      <c r="R1240" s="17">
        <f t="shared" si="281"/>
        <v>80</v>
      </c>
      <c r="S1240" s="24">
        <f t="shared" si="282"/>
        <v>1285</v>
      </c>
      <c r="T1240" s="24">
        <f t="shared" si="282"/>
        <v>1384</v>
      </c>
      <c r="U1240" s="24">
        <f t="shared" si="283"/>
        <v>1385</v>
      </c>
      <c r="V1240" s="25" t="b">
        <f t="shared" si="277"/>
        <v>0</v>
      </c>
      <c r="W1240" s="24" t="b">
        <f t="shared" si="278"/>
        <v>0</v>
      </c>
      <c r="X1240" s="24" t="str">
        <f t="shared" si="284"/>
        <v/>
      </c>
      <c r="Y1240" s="24" t="str">
        <f t="shared" si="284"/>
        <v/>
      </c>
      <c r="Z1240" s="24" t="str">
        <f t="shared" si="279"/>
        <v/>
      </c>
      <c r="AA1240" s="24" t="str">
        <f t="shared" si="272"/>
        <v/>
      </c>
      <c r="AC1240" s="24" t="str">
        <f t="shared" ca="1" si="285"/>
        <v/>
      </c>
      <c r="AD1240" s="24" t="str">
        <f t="shared" ca="1" si="285"/>
        <v/>
      </c>
      <c r="AE1240" s="24" t="str">
        <f t="shared" ca="1" si="285"/>
        <v/>
      </c>
      <c r="AF1240" s="24" t="str">
        <f t="shared" ca="1" si="285"/>
        <v/>
      </c>
      <c r="AG1240" s="24" t="str">
        <f t="shared" ca="1" si="285"/>
        <v/>
      </c>
      <c r="AH1240" s="24" t="str">
        <f t="shared" ca="1" si="285"/>
        <v/>
      </c>
    </row>
    <row r="1241" spans="16:34" x14ac:dyDescent="0.25">
      <c r="P1241" s="17">
        <v>1242</v>
      </c>
      <c r="Q1241" s="17">
        <f>VLOOKUP($P1241,valores_RSI!$B$3:$D$1417,3,FALSE)</f>
        <v>65.1699138683326</v>
      </c>
      <c r="R1241" s="17">
        <f t="shared" si="281"/>
        <v>80</v>
      </c>
      <c r="S1241" s="24">
        <f t="shared" si="282"/>
        <v>1285</v>
      </c>
      <c r="T1241" s="24">
        <f t="shared" si="282"/>
        <v>1384</v>
      </c>
      <c r="U1241" s="24">
        <f t="shared" si="283"/>
        <v>1385</v>
      </c>
      <c r="V1241" s="25" t="b">
        <f t="shared" si="277"/>
        <v>0</v>
      </c>
      <c r="W1241" s="24" t="b">
        <f t="shared" si="278"/>
        <v>0</v>
      </c>
      <c r="X1241" s="24" t="str">
        <f t="shared" si="284"/>
        <v/>
      </c>
      <c r="Y1241" s="24" t="str">
        <f t="shared" si="284"/>
        <v/>
      </c>
      <c r="Z1241" s="24" t="str">
        <f t="shared" si="279"/>
        <v/>
      </c>
      <c r="AA1241" s="24" t="str">
        <f t="shared" si="272"/>
        <v/>
      </c>
      <c r="AC1241" s="24" t="str">
        <f t="shared" ca="1" si="285"/>
        <v/>
      </c>
      <c r="AD1241" s="24" t="str">
        <f t="shared" ca="1" si="285"/>
        <v/>
      </c>
      <c r="AE1241" s="24" t="str">
        <f t="shared" ca="1" si="285"/>
        <v/>
      </c>
      <c r="AF1241" s="24" t="str">
        <f t="shared" ca="1" si="285"/>
        <v/>
      </c>
      <c r="AG1241" s="24" t="str">
        <f t="shared" ca="1" si="285"/>
        <v/>
      </c>
      <c r="AH1241" s="24" t="str">
        <f t="shared" ca="1" si="285"/>
        <v/>
      </c>
    </row>
    <row r="1242" spans="16:34" x14ac:dyDescent="0.25">
      <c r="P1242" s="17">
        <v>1243</v>
      </c>
      <c r="Q1242" s="17">
        <f>VLOOKUP($P1242,valores_RSI!$B$3:$D$1417,3,FALSE)</f>
        <v>65.1699138683326</v>
      </c>
      <c r="R1242" s="17">
        <f t="shared" si="281"/>
        <v>80</v>
      </c>
      <c r="S1242" s="24">
        <f t="shared" si="282"/>
        <v>1285</v>
      </c>
      <c r="T1242" s="24">
        <f t="shared" si="282"/>
        <v>1384</v>
      </c>
      <c r="U1242" s="24">
        <f t="shared" si="283"/>
        <v>1385</v>
      </c>
      <c r="V1242" s="25" t="b">
        <f t="shared" si="277"/>
        <v>0</v>
      </c>
      <c r="W1242" s="24" t="b">
        <f t="shared" si="278"/>
        <v>0</v>
      </c>
      <c r="X1242" s="24" t="str">
        <f t="shared" si="284"/>
        <v/>
      </c>
      <c r="Y1242" s="24" t="str">
        <f t="shared" si="284"/>
        <v/>
      </c>
      <c r="Z1242" s="24" t="str">
        <f t="shared" si="279"/>
        <v/>
      </c>
      <c r="AA1242" s="24" t="str">
        <f t="shared" si="272"/>
        <v/>
      </c>
      <c r="AC1242" s="24" t="str">
        <f t="shared" ca="1" si="285"/>
        <v/>
      </c>
      <c r="AD1242" s="24" t="str">
        <f t="shared" ca="1" si="285"/>
        <v/>
      </c>
      <c r="AE1242" s="24" t="str">
        <f t="shared" ca="1" si="285"/>
        <v/>
      </c>
      <c r="AF1242" s="24" t="str">
        <f t="shared" ca="1" si="285"/>
        <v/>
      </c>
      <c r="AG1242" s="24" t="str">
        <f t="shared" ca="1" si="285"/>
        <v/>
      </c>
      <c r="AH1242" s="24" t="str">
        <f t="shared" ca="1" si="285"/>
        <v/>
      </c>
    </row>
    <row r="1243" spans="16:34" x14ac:dyDescent="0.25">
      <c r="P1243" s="17">
        <v>1244</v>
      </c>
      <c r="Q1243" s="17">
        <f>VLOOKUP($P1243,valores_RSI!$B$3:$D$1417,3,FALSE)</f>
        <v>61.783452799880997</v>
      </c>
      <c r="R1243" s="17">
        <f t="shared" si="281"/>
        <v>80</v>
      </c>
      <c r="S1243" s="24">
        <f t="shared" si="282"/>
        <v>1285</v>
      </c>
      <c r="T1243" s="24">
        <f t="shared" si="282"/>
        <v>1384</v>
      </c>
      <c r="U1243" s="24">
        <f t="shared" si="283"/>
        <v>1385</v>
      </c>
      <c r="V1243" s="25" t="b">
        <f t="shared" si="277"/>
        <v>0</v>
      </c>
      <c r="W1243" s="24" t="b">
        <f t="shared" si="278"/>
        <v>0</v>
      </c>
      <c r="X1243" s="24" t="str">
        <f t="shared" si="284"/>
        <v/>
      </c>
      <c r="Y1243" s="24" t="str">
        <f t="shared" si="284"/>
        <v/>
      </c>
      <c r="Z1243" s="24" t="str">
        <f t="shared" si="279"/>
        <v/>
      </c>
      <c r="AA1243" s="24" t="str">
        <f t="shared" si="272"/>
        <v/>
      </c>
      <c r="AC1243" s="24" t="str">
        <f t="shared" ca="1" si="285"/>
        <v/>
      </c>
      <c r="AD1243" s="24" t="str">
        <f t="shared" ca="1" si="285"/>
        <v/>
      </c>
      <c r="AE1243" s="24" t="str">
        <f t="shared" ca="1" si="285"/>
        <v/>
      </c>
      <c r="AF1243" s="24" t="str">
        <f t="shared" ca="1" si="285"/>
        <v/>
      </c>
      <c r="AG1243" s="24" t="str">
        <f t="shared" ca="1" si="285"/>
        <v/>
      </c>
      <c r="AH1243" s="24" t="str">
        <f t="shared" ca="1" si="285"/>
        <v/>
      </c>
    </row>
    <row r="1244" spans="16:34" x14ac:dyDescent="0.25">
      <c r="P1244" s="17">
        <v>1245</v>
      </c>
      <c r="Q1244" s="17">
        <f>VLOOKUP($P1244,valores_RSI!$B$3:$D$1417,3,FALSE)</f>
        <v>59.564953272966797</v>
      </c>
      <c r="R1244" s="17">
        <f t="shared" si="281"/>
        <v>80</v>
      </c>
      <c r="S1244" s="24">
        <f t="shared" si="282"/>
        <v>1285</v>
      </c>
      <c r="T1244" s="24">
        <f t="shared" si="282"/>
        <v>1384</v>
      </c>
      <c r="U1244" s="24">
        <f t="shared" si="283"/>
        <v>1385</v>
      </c>
      <c r="V1244" s="25" t="b">
        <f t="shared" si="277"/>
        <v>0</v>
      </c>
      <c r="W1244" s="24" t="b">
        <f t="shared" si="278"/>
        <v>0</v>
      </c>
      <c r="X1244" s="24" t="str">
        <f t="shared" si="284"/>
        <v/>
      </c>
      <c r="Y1244" s="24" t="str">
        <f t="shared" si="284"/>
        <v/>
      </c>
      <c r="Z1244" s="24" t="str">
        <f t="shared" si="279"/>
        <v/>
      </c>
      <c r="AA1244" s="24" t="str">
        <f t="shared" si="272"/>
        <v/>
      </c>
      <c r="AC1244" s="24" t="str">
        <f t="shared" ca="1" si="285"/>
        <v/>
      </c>
      <c r="AD1244" s="24" t="str">
        <f t="shared" ca="1" si="285"/>
        <v/>
      </c>
      <c r="AE1244" s="24" t="str">
        <f t="shared" ca="1" si="285"/>
        <v/>
      </c>
      <c r="AF1244" s="24" t="str">
        <f t="shared" ca="1" si="285"/>
        <v/>
      </c>
      <c r="AG1244" s="24" t="str">
        <f t="shared" ca="1" si="285"/>
        <v/>
      </c>
      <c r="AH1244" s="24" t="str">
        <f t="shared" ca="1" si="285"/>
        <v/>
      </c>
    </row>
    <row r="1245" spans="16:34" x14ac:dyDescent="0.25">
      <c r="P1245" s="17">
        <v>1246</v>
      </c>
      <c r="Q1245" s="17">
        <f>VLOOKUP($P1245,valores_RSI!$B$3:$D$1417,3,FALSE)</f>
        <v>61.706352259920401</v>
      </c>
      <c r="R1245" s="17">
        <f t="shared" si="281"/>
        <v>80</v>
      </c>
      <c r="S1245" s="24">
        <f t="shared" si="282"/>
        <v>1285</v>
      </c>
      <c r="T1245" s="24">
        <f t="shared" si="282"/>
        <v>1384</v>
      </c>
      <c r="U1245" s="24">
        <f t="shared" si="283"/>
        <v>1385</v>
      </c>
      <c r="V1245" s="25" t="b">
        <f t="shared" si="277"/>
        <v>0</v>
      </c>
      <c r="W1245" s="24" t="b">
        <f t="shared" si="278"/>
        <v>0</v>
      </c>
      <c r="X1245" s="24" t="str">
        <f t="shared" si="284"/>
        <v/>
      </c>
      <c r="Y1245" s="24" t="str">
        <f t="shared" si="284"/>
        <v/>
      </c>
      <c r="Z1245" s="24" t="str">
        <f t="shared" si="279"/>
        <v/>
      </c>
      <c r="AA1245" s="24" t="str">
        <f t="shared" si="272"/>
        <v/>
      </c>
      <c r="AC1245" s="24" t="str">
        <f t="shared" ca="1" si="285"/>
        <v/>
      </c>
      <c r="AD1245" s="24" t="str">
        <f t="shared" ca="1" si="285"/>
        <v/>
      </c>
      <c r="AE1245" s="24" t="str">
        <f t="shared" ca="1" si="285"/>
        <v/>
      </c>
      <c r="AF1245" s="24" t="str">
        <f t="shared" ca="1" si="285"/>
        <v/>
      </c>
      <c r="AG1245" s="24" t="str">
        <f t="shared" ca="1" si="285"/>
        <v/>
      </c>
      <c r="AH1245" s="24" t="str">
        <f t="shared" ca="1" si="285"/>
        <v/>
      </c>
    </row>
    <row r="1246" spans="16:34" x14ac:dyDescent="0.25">
      <c r="P1246" s="17">
        <v>1247</v>
      </c>
      <c r="Q1246" s="17">
        <f>VLOOKUP($P1246,valores_RSI!$B$3:$D$1417,3,FALSE)</f>
        <v>61.9579686247205</v>
      </c>
      <c r="R1246" s="17">
        <f t="shared" si="281"/>
        <v>80</v>
      </c>
      <c r="S1246" s="24">
        <f t="shared" si="282"/>
        <v>1285</v>
      </c>
      <c r="T1246" s="24">
        <f t="shared" si="282"/>
        <v>1384</v>
      </c>
      <c r="U1246" s="24">
        <f t="shared" si="283"/>
        <v>1385</v>
      </c>
      <c r="V1246" s="25" t="b">
        <f t="shared" si="277"/>
        <v>0</v>
      </c>
      <c r="W1246" s="24" t="b">
        <f t="shared" si="278"/>
        <v>0</v>
      </c>
      <c r="X1246" s="24" t="str">
        <f t="shared" si="284"/>
        <v/>
      </c>
      <c r="Y1246" s="24" t="str">
        <f t="shared" si="284"/>
        <v/>
      </c>
      <c r="Z1246" s="24" t="str">
        <f t="shared" si="279"/>
        <v/>
      </c>
      <c r="AA1246" s="24" t="str">
        <f t="shared" si="272"/>
        <v/>
      </c>
      <c r="AC1246" s="24" t="str">
        <f t="shared" ca="1" si="285"/>
        <v/>
      </c>
      <c r="AD1246" s="24" t="str">
        <f t="shared" ca="1" si="285"/>
        <v/>
      </c>
      <c r="AE1246" s="24" t="str">
        <f t="shared" ca="1" si="285"/>
        <v/>
      </c>
      <c r="AF1246" s="24" t="str">
        <f t="shared" ca="1" si="285"/>
        <v/>
      </c>
      <c r="AG1246" s="24" t="str">
        <f t="shared" ca="1" si="285"/>
        <v/>
      </c>
      <c r="AH1246" s="24" t="str">
        <f t="shared" ca="1" si="285"/>
        <v/>
      </c>
    </row>
    <row r="1247" spans="16:34" x14ac:dyDescent="0.25">
      <c r="P1247" s="17">
        <v>1248</v>
      </c>
      <c r="Q1247" s="17">
        <f>VLOOKUP($P1247,valores_RSI!$B$3:$D$1417,3,FALSE)</f>
        <v>63.210046819513302</v>
      </c>
      <c r="R1247" s="17">
        <f t="shared" si="281"/>
        <v>80</v>
      </c>
      <c r="S1247" s="24">
        <f t="shared" si="282"/>
        <v>1285</v>
      </c>
      <c r="T1247" s="24">
        <f t="shared" si="282"/>
        <v>1384</v>
      </c>
      <c r="U1247" s="24">
        <f t="shared" si="283"/>
        <v>1385</v>
      </c>
      <c r="V1247" s="25" t="b">
        <f t="shared" si="277"/>
        <v>0</v>
      </c>
      <c r="W1247" s="24" t="b">
        <f t="shared" si="278"/>
        <v>0</v>
      </c>
      <c r="X1247" s="24" t="str">
        <f t="shared" si="284"/>
        <v/>
      </c>
      <c r="Y1247" s="24" t="str">
        <f t="shared" si="284"/>
        <v/>
      </c>
      <c r="Z1247" s="24" t="str">
        <f t="shared" si="279"/>
        <v/>
      </c>
      <c r="AA1247" s="24" t="str">
        <f t="shared" si="272"/>
        <v/>
      </c>
      <c r="AC1247" s="24" t="str">
        <f t="shared" ca="1" si="285"/>
        <v/>
      </c>
      <c r="AD1247" s="24" t="str">
        <f t="shared" ca="1" si="285"/>
        <v/>
      </c>
      <c r="AE1247" s="24" t="str">
        <f t="shared" ca="1" si="285"/>
        <v/>
      </c>
      <c r="AF1247" s="24" t="str">
        <f t="shared" ca="1" si="285"/>
        <v/>
      </c>
      <c r="AG1247" s="24" t="str">
        <f t="shared" ca="1" si="285"/>
        <v/>
      </c>
      <c r="AH1247" s="24" t="str">
        <f t="shared" ca="1" si="285"/>
        <v/>
      </c>
    </row>
    <row r="1248" spans="16:34" x14ac:dyDescent="0.25">
      <c r="P1248" s="17">
        <v>1249</v>
      </c>
      <c r="Q1248" s="17">
        <f>VLOOKUP($P1248,valores_RSI!$B$3:$D$1417,3,FALSE)</f>
        <v>60.939694840070104</v>
      </c>
      <c r="R1248" s="17">
        <f t="shared" si="281"/>
        <v>80</v>
      </c>
      <c r="S1248" s="24">
        <f t="shared" si="282"/>
        <v>1285</v>
      </c>
      <c r="T1248" s="24">
        <f t="shared" si="282"/>
        <v>1384</v>
      </c>
      <c r="U1248" s="24">
        <f t="shared" si="283"/>
        <v>1385</v>
      </c>
      <c r="V1248" s="25" t="b">
        <f t="shared" si="277"/>
        <v>0</v>
      </c>
      <c r="W1248" s="24" t="b">
        <f t="shared" si="278"/>
        <v>0</v>
      </c>
      <c r="X1248" s="24" t="str">
        <f t="shared" ref="X1248:Y1267" si="286">IF($V1248,VLOOKUP($R1248,$B$5:$N$101,X$2,FALSE),"")</f>
        <v/>
      </c>
      <c r="Y1248" s="24" t="str">
        <f t="shared" si="286"/>
        <v/>
      </c>
      <c r="Z1248" s="24" t="str">
        <f t="shared" si="279"/>
        <v/>
      </c>
      <c r="AA1248" s="24" t="str">
        <f t="shared" si="272"/>
        <v/>
      </c>
      <c r="AC1248" s="24" t="str">
        <f t="shared" ca="1" si="285"/>
        <v/>
      </c>
      <c r="AD1248" s="24" t="str">
        <f t="shared" ca="1" si="285"/>
        <v/>
      </c>
      <c r="AE1248" s="24" t="str">
        <f t="shared" ca="1" si="285"/>
        <v/>
      </c>
      <c r="AF1248" s="24" t="str">
        <f t="shared" ca="1" si="285"/>
        <v/>
      </c>
      <c r="AG1248" s="24" t="str">
        <f t="shared" ca="1" si="285"/>
        <v/>
      </c>
      <c r="AH1248" s="24" t="str">
        <f t="shared" ca="1" si="285"/>
        <v/>
      </c>
    </row>
    <row r="1249" spans="16:34" x14ac:dyDescent="0.25">
      <c r="P1249" s="17">
        <v>1250</v>
      </c>
      <c r="Q1249" s="17">
        <f>VLOOKUP($P1249,valores_RSI!$B$3:$D$1417,3,FALSE)</f>
        <v>60.912288685735703</v>
      </c>
      <c r="R1249" s="17">
        <f t="shared" si="281"/>
        <v>80</v>
      </c>
      <c r="S1249" s="24">
        <f t="shared" si="282"/>
        <v>1285</v>
      </c>
      <c r="T1249" s="24">
        <f t="shared" si="282"/>
        <v>1384</v>
      </c>
      <c r="U1249" s="24">
        <f t="shared" si="283"/>
        <v>1385</v>
      </c>
      <c r="V1249" s="25" t="b">
        <f t="shared" si="277"/>
        <v>0</v>
      </c>
      <c r="W1249" s="24" t="b">
        <f t="shared" si="278"/>
        <v>0</v>
      </c>
      <c r="X1249" s="24" t="str">
        <f t="shared" si="286"/>
        <v/>
      </c>
      <c r="Y1249" s="24" t="str">
        <f t="shared" si="286"/>
        <v/>
      </c>
      <c r="Z1249" s="24" t="str">
        <f t="shared" si="279"/>
        <v/>
      </c>
      <c r="AA1249" s="24" t="str">
        <f t="shared" si="272"/>
        <v/>
      </c>
      <c r="AC1249" s="24" t="str">
        <f t="shared" ca="1" si="285"/>
        <v/>
      </c>
      <c r="AD1249" s="24" t="str">
        <f t="shared" ca="1" si="285"/>
        <v/>
      </c>
      <c r="AE1249" s="24" t="str">
        <f t="shared" ca="1" si="285"/>
        <v/>
      </c>
      <c r="AF1249" s="24" t="str">
        <f t="shared" ca="1" si="285"/>
        <v/>
      </c>
      <c r="AG1249" s="24" t="str">
        <f t="shared" ca="1" si="285"/>
        <v/>
      </c>
      <c r="AH1249" s="24" t="str">
        <f t="shared" ca="1" si="285"/>
        <v/>
      </c>
    </row>
    <row r="1250" spans="16:34" x14ac:dyDescent="0.25">
      <c r="P1250" s="17">
        <v>1251</v>
      </c>
      <c r="Q1250" s="17">
        <f>VLOOKUP($P1250,valores_RSI!$B$3:$D$1417,3,FALSE)</f>
        <v>58.252423075071199</v>
      </c>
      <c r="R1250" s="17">
        <f t="shared" si="281"/>
        <v>80</v>
      </c>
      <c r="S1250" s="24">
        <f t="shared" si="282"/>
        <v>1285</v>
      </c>
      <c r="T1250" s="24">
        <f t="shared" si="282"/>
        <v>1384</v>
      </c>
      <c r="U1250" s="24">
        <f t="shared" si="283"/>
        <v>1385</v>
      </c>
      <c r="V1250" s="25" t="b">
        <f t="shared" si="277"/>
        <v>0</v>
      </c>
      <c r="W1250" s="24" t="b">
        <f t="shared" si="278"/>
        <v>0</v>
      </c>
      <c r="X1250" s="24" t="str">
        <f t="shared" si="286"/>
        <v/>
      </c>
      <c r="Y1250" s="24" t="str">
        <f t="shared" si="286"/>
        <v/>
      </c>
      <c r="Z1250" s="24" t="str">
        <f t="shared" si="279"/>
        <v/>
      </c>
      <c r="AA1250" s="24" t="str">
        <f t="shared" ref="AA1250:AA1313" si="287">IF($V1250,IF(Q1250-Z1250&gt;=$L$2,"acima",IF(Q1250-Z1250&gt;0,"acima mas menor que o break",IF(Q1250-Z1250=0,"na reta",IF(Q1250-Z1250&gt;-$L$2,"abaixo mas menor que o break","abaixo")))),"")</f>
        <v/>
      </c>
      <c r="AC1250" s="24" t="str">
        <f t="shared" ca="1" si="285"/>
        <v/>
      </c>
      <c r="AD1250" s="24" t="str">
        <f t="shared" ca="1" si="285"/>
        <v/>
      </c>
      <c r="AE1250" s="24" t="str">
        <f t="shared" ca="1" si="285"/>
        <v/>
      </c>
      <c r="AF1250" s="24" t="str">
        <f t="shared" ca="1" si="285"/>
        <v/>
      </c>
      <c r="AG1250" s="24" t="str">
        <f t="shared" ca="1" si="285"/>
        <v/>
      </c>
      <c r="AH1250" s="24" t="str">
        <f t="shared" ca="1" si="285"/>
        <v/>
      </c>
    </row>
    <row r="1251" spans="16:34" x14ac:dyDescent="0.25">
      <c r="P1251" s="17">
        <v>1252</v>
      </c>
      <c r="Q1251" s="17">
        <f>VLOOKUP($P1251,valores_RSI!$B$3:$D$1417,3,FALSE)</f>
        <v>57.695021429865797</v>
      </c>
      <c r="R1251" s="17">
        <f t="shared" si="281"/>
        <v>80</v>
      </c>
      <c r="S1251" s="24">
        <f t="shared" si="282"/>
        <v>1285</v>
      </c>
      <c r="T1251" s="24">
        <f t="shared" si="282"/>
        <v>1384</v>
      </c>
      <c r="U1251" s="24">
        <f t="shared" si="283"/>
        <v>1385</v>
      </c>
      <c r="V1251" s="25" t="b">
        <f t="shared" si="277"/>
        <v>0</v>
      </c>
      <c r="W1251" s="24" t="b">
        <f t="shared" si="278"/>
        <v>0</v>
      </c>
      <c r="X1251" s="24" t="str">
        <f t="shared" si="286"/>
        <v/>
      </c>
      <c r="Y1251" s="24" t="str">
        <f t="shared" si="286"/>
        <v/>
      </c>
      <c r="Z1251" s="24" t="str">
        <f t="shared" si="279"/>
        <v/>
      </c>
      <c r="AA1251" s="24" t="str">
        <f t="shared" si="287"/>
        <v/>
      </c>
      <c r="AC1251" s="24" t="str">
        <f t="shared" ca="1" si="285"/>
        <v/>
      </c>
      <c r="AD1251" s="24" t="str">
        <f t="shared" ca="1" si="285"/>
        <v/>
      </c>
      <c r="AE1251" s="24" t="str">
        <f t="shared" ca="1" si="285"/>
        <v/>
      </c>
      <c r="AF1251" s="24" t="str">
        <f t="shared" ca="1" si="285"/>
        <v/>
      </c>
      <c r="AG1251" s="24" t="str">
        <f t="shared" ca="1" si="285"/>
        <v/>
      </c>
      <c r="AH1251" s="24" t="str">
        <f t="shared" ca="1" si="285"/>
        <v/>
      </c>
    </row>
    <row r="1252" spans="16:34" x14ac:dyDescent="0.25">
      <c r="P1252" s="17">
        <v>1253</v>
      </c>
      <c r="Q1252" s="17">
        <f>VLOOKUP($P1252,valores_RSI!$B$3:$D$1417,3,FALSE)</f>
        <v>55.791783463841298</v>
      </c>
      <c r="R1252" s="17">
        <f t="shared" si="281"/>
        <v>80</v>
      </c>
      <c r="S1252" s="24">
        <f t="shared" si="282"/>
        <v>1285</v>
      </c>
      <c r="T1252" s="24">
        <f t="shared" si="282"/>
        <v>1384</v>
      </c>
      <c r="U1252" s="24">
        <f t="shared" si="283"/>
        <v>1385</v>
      </c>
      <c r="V1252" s="25" t="b">
        <f t="shared" si="277"/>
        <v>0</v>
      </c>
      <c r="W1252" s="24" t="b">
        <f t="shared" si="278"/>
        <v>0</v>
      </c>
      <c r="X1252" s="24" t="str">
        <f t="shared" si="286"/>
        <v/>
      </c>
      <c r="Y1252" s="24" t="str">
        <f t="shared" si="286"/>
        <v/>
      </c>
      <c r="Z1252" s="24" t="str">
        <f t="shared" si="279"/>
        <v/>
      </c>
      <c r="AA1252" s="24" t="str">
        <f t="shared" si="287"/>
        <v/>
      </c>
      <c r="AC1252" s="24" t="str">
        <f t="shared" ca="1" si="285"/>
        <v/>
      </c>
      <c r="AD1252" s="24" t="str">
        <f t="shared" ca="1" si="285"/>
        <v/>
      </c>
      <c r="AE1252" s="24" t="str">
        <f t="shared" ca="1" si="285"/>
        <v/>
      </c>
      <c r="AF1252" s="24" t="str">
        <f t="shared" ca="1" si="285"/>
        <v/>
      </c>
      <c r="AG1252" s="24" t="str">
        <f t="shared" ca="1" si="285"/>
        <v/>
      </c>
      <c r="AH1252" s="24" t="str">
        <f t="shared" ca="1" si="285"/>
        <v/>
      </c>
    </row>
    <row r="1253" spans="16:34" x14ac:dyDescent="0.25">
      <c r="P1253" s="17">
        <v>1254</v>
      </c>
      <c r="Q1253" s="17">
        <f>VLOOKUP($P1253,valores_RSI!$B$3:$D$1417,3,FALSE)</f>
        <v>67.006282595729999</v>
      </c>
      <c r="R1253" s="17">
        <f t="shared" si="281"/>
        <v>80</v>
      </c>
      <c r="S1253" s="24">
        <f t="shared" si="282"/>
        <v>1285</v>
      </c>
      <c r="T1253" s="24">
        <f t="shared" si="282"/>
        <v>1384</v>
      </c>
      <c r="U1253" s="24">
        <f t="shared" si="283"/>
        <v>1385</v>
      </c>
      <c r="V1253" s="25" t="b">
        <f t="shared" si="277"/>
        <v>0</v>
      </c>
      <c r="W1253" s="24" t="b">
        <f t="shared" si="278"/>
        <v>0</v>
      </c>
      <c r="X1253" s="24" t="str">
        <f t="shared" si="286"/>
        <v/>
      </c>
      <c r="Y1253" s="24" t="str">
        <f t="shared" si="286"/>
        <v/>
      </c>
      <c r="Z1253" s="24" t="str">
        <f t="shared" si="279"/>
        <v/>
      </c>
      <c r="AA1253" s="24" t="str">
        <f t="shared" si="287"/>
        <v/>
      </c>
      <c r="AC1253" s="24" t="str">
        <f t="shared" ca="1" si="285"/>
        <v/>
      </c>
      <c r="AD1253" s="24" t="str">
        <f t="shared" ca="1" si="285"/>
        <v/>
      </c>
      <c r="AE1253" s="24" t="str">
        <f t="shared" ca="1" si="285"/>
        <v/>
      </c>
      <c r="AF1253" s="24" t="str">
        <f t="shared" ca="1" si="285"/>
        <v/>
      </c>
      <c r="AG1253" s="24" t="str">
        <f t="shared" ca="1" si="285"/>
        <v/>
      </c>
      <c r="AH1253" s="24" t="str">
        <f t="shared" ca="1" si="285"/>
        <v/>
      </c>
    </row>
    <row r="1254" spans="16:34" x14ac:dyDescent="0.25">
      <c r="P1254" s="17">
        <v>1255</v>
      </c>
      <c r="Q1254" s="17">
        <f>VLOOKUP($P1254,valores_RSI!$B$3:$D$1417,3,FALSE)</f>
        <v>70.312507352551293</v>
      </c>
      <c r="R1254" s="17">
        <f t="shared" si="281"/>
        <v>80</v>
      </c>
      <c r="S1254" s="24">
        <f t="shared" si="282"/>
        <v>1285</v>
      </c>
      <c r="T1254" s="24">
        <f t="shared" si="282"/>
        <v>1384</v>
      </c>
      <c r="U1254" s="24">
        <f t="shared" si="283"/>
        <v>1385</v>
      </c>
      <c r="V1254" s="25" t="b">
        <f t="shared" si="277"/>
        <v>0</v>
      </c>
      <c r="W1254" s="24" t="b">
        <f t="shared" si="278"/>
        <v>0</v>
      </c>
      <c r="X1254" s="24" t="str">
        <f t="shared" si="286"/>
        <v/>
      </c>
      <c r="Y1254" s="24" t="str">
        <f t="shared" si="286"/>
        <v/>
      </c>
      <c r="Z1254" s="24" t="str">
        <f t="shared" si="279"/>
        <v/>
      </c>
      <c r="AA1254" s="24" t="str">
        <f t="shared" si="287"/>
        <v/>
      </c>
      <c r="AC1254" s="24" t="str">
        <f t="shared" ref="AC1254:AH1269" ca="1" si="288">IF($W1254,IF(OR(OFFSET($AA1254,AC$2,0)="abaixo",OFFSET($AA1254,AC$2,0)="abaixo mas menor que o break"),IF($AA1254="acima","cruzou_para_cima",""),""),"")</f>
        <v/>
      </c>
      <c r="AD1254" s="24" t="str">
        <f t="shared" ca="1" si="288"/>
        <v/>
      </c>
      <c r="AE1254" s="24" t="str">
        <f t="shared" ca="1" si="288"/>
        <v/>
      </c>
      <c r="AF1254" s="24" t="str">
        <f t="shared" ca="1" si="288"/>
        <v/>
      </c>
      <c r="AG1254" s="24" t="str">
        <f t="shared" ca="1" si="288"/>
        <v/>
      </c>
      <c r="AH1254" s="24" t="str">
        <f t="shared" ca="1" si="288"/>
        <v/>
      </c>
    </row>
    <row r="1255" spans="16:34" x14ac:dyDescent="0.25">
      <c r="P1255" s="17">
        <v>1256</v>
      </c>
      <c r="Q1255" s="17">
        <f>VLOOKUP($P1255,valores_RSI!$B$3:$D$1417,3,FALSE)</f>
        <v>65.217410281068595</v>
      </c>
      <c r="R1255" s="17">
        <f t="shared" si="281"/>
        <v>80</v>
      </c>
      <c r="S1255" s="24">
        <f t="shared" si="282"/>
        <v>1285</v>
      </c>
      <c r="T1255" s="24">
        <f t="shared" si="282"/>
        <v>1384</v>
      </c>
      <c r="U1255" s="24">
        <f t="shared" si="283"/>
        <v>1385</v>
      </c>
      <c r="V1255" s="25" t="b">
        <f t="shared" si="277"/>
        <v>0</v>
      </c>
      <c r="W1255" s="24" t="b">
        <f t="shared" si="278"/>
        <v>0</v>
      </c>
      <c r="X1255" s="24" t="str">
        <f t="shared" si="286"/>
        <v/>
      </c>
      <c r="Y1255" s="24" t="str">
        <f t="shared" si="286"/>
        <v/>
      </c>
      <c r="Z1255" s="24" t="str">
        <f t="shared" si="279"/>
        <v/>
      </c>
      <c r="AA1255" s="24" t="str">
        <f t="shared" si="287"/>
        <v/>
      </c>
      <c r="AC1255" s="24" t="str">
        <f t="shared" ca="1" si="288"/>
        <v/>
      </c>
      <c r="AD1255" s="24" t="str">
        <f t="shared" ca="1" si="288"/>
        <v/>
      </c>
      <c r="AE1255" s="24" t="str">
        <f t="shared" ca="1" si="288"/>
        <v/>
      </c>
      <c r="AF1255" s="24" t="str">
        <f t="shared" ca="1" si="288"/>
        <v/>
      </c>
      <c r="AG1255" s="24" t="str">
        <f t="shared" ca="1" si="288"/>
        <v/>
      </c>
      <c r="AH1255" s="24" t="str">
        <f t="shared" ca="1" si="288"/>
        <v/>
      </c>
    </row>
    <row r="1256" spans="16:34" x14ac:dyDescent="0.25">
      <c r="P1256" s="17">
        <v>1257</v>
      </c>
      <c r="Q1256" s="17">
        <f>VLOOKUP($P1256,valores_RSI!$B$3:$D$1417,3,FALSE)</f>
        <v>63.663440694065002</v>
      </c>
      <c r="R1256" s="17">
        <f t="shared" si="281"/>
        <v>80</v>
      </c>
      <c r="S1256" s="24">
        <f t="shared" si="282"/>
        <v>1285</v>
      </c>
      <c r="T1256" s="24">
        <f t="shared" si="282"/>
        <v>1384</v>
      </c>
      <c r="U1256" s="24">
        <f t="shared" si="283"/>
        <v>1385</v>
      </c>
      <c r="V1256" s="25" t="b">
        <f t="shared" si="277"/>
        <v>0</v>
      </c>
      <c r="W1256" s="24" t="b">
        <f t="shared" si="278"/>
        <v>0</v>
      </c>
      <c r="X1256" s="24" t="str">
        <f t="shared" si="286"/>
        <v/>
      </c>
      <c r="Y1256" s="24" t="str">
        <f t="shared" si="286"/>
        <v/>
      </c>
      <c r="Z1256" s="24" t="str">
        <f t="shared" si="279"/>
        <v/>
      </c>
      <c r="AA1256" s="24" t="str">
        <f t="shared" si="287"/>
        <v/>
      </c>
      <c r="AC1256" s="24" t="str">
        <f t="shared" ca="1" si="288"/>
        <v/>
      </c>
      <c r="AD1256" s="24" t="str">
        <f t="shared" ca="1" si="288"/>
        <v/>
      </c>
      <c r="AE1256" s="24" t="str">
        <f t="shared" ca="1" si="288"/>
        <v/>
      </c>
      <c r="AF1256" s="24" t="str">
        <f t="shared" ca="1" si="288"/>
        <v/>
      </c>
      <c r="AG1256" s="24" t="str">
        <f t="shared" ca="1" si="288"/>
        <v/>
      </c>
      <c r="AH1256" s="24" t="str">
        <f t="shared" ca="1" si="288"/>
        <v/>
      </c>
    </row>
    <row r="1257" spans="16:34" x14ac:dyDescent="0.25">
      <c r="P1257" s="17">
        <v>1258</v>
      </c>
      <c r="Q1257" s="17">
        <f>VLOOKUP($P1257,valores_RSI!$B$3:$D$1417,3,FALSE)</f>
        <v>59.623430127558301</v>
      </c>
      <c r="R1257" s="17">
        <f t="shared" si="281"/>
        <v>80</v>
      </c>
      <c r="S1257" s="24">
        <f t="shared" si="282"/>
        <v>1285</v>
      </c>
      <c r="T1257" s="24">
        <f t="shared" si="282"/>
        <v>1384</v>
      </c>
      <c r="U1257" s="24">
        <f t="shared" si="283"/>
        <v>1385</v>
      </c>
      <c r="V1257" s="25" t="b">
        <f t="shared" si="277"/>
        <v>0</v>
      </c>
      <c r="W1257" s="24" t="b">
        <f t="shared" si="278"/>
        <v>0</v>
      </c>
      <c r="X1257" s="24" t="str">
        <f t="shared" si="286"/>
        <v/>
      </c>
      <c r="Y1257" s="24" t="str">
        <f t="shared" si="286"/>
        <v/>
      </c>
      <c r="Z1257" s="24" t="str">
        <f t="shared" si="279"/>
        <v/>
      </c>
      <c r="AA1257" s="24" t="str">
        <f t="shared" si="287"/>
        <v/>
      </c>
      <c r="AC1257" s="24" t="str">
        <f t="shared" ca="1" si="288"/>
        <v/>
      </c>
      <c r="AD1257" s="24" t="str">
        <f t="shared" ca="1" si="288"/>
        <v/>
      </c>
      <c r="AE1257" s="24" t="str">
        <f t="shared" ca="1" si="288"/>
        <v/>
      </c>
      <c r="AF1257" s="24" t="str">
        <f t="shared" ca="1" si="288"/>
        <v/>
      </c>
      <c r="AG1257" s="24" t="str">
        <f t="shared" ca="1" si="288"/>
        <v/>
      </c>
      <c r="AH1257" s="24" t="str">
        <f t="shared" ca="1" si="288"/>
        <v/>
      </c>
    </row>
    <row r="1258" spans="16:34" x14ac:dyDescent="0.25">
      <c r="P1258" s="17">
        <v>1259</v>
      </c>
      <c r="Q1258" s="17">
        <f>VLOOKUP($P1258,valores_RSI!$B$3:$D$1417,3,FALSE)</f>
        <v>62.426995296854599</v>
      </c>
      <c r="R1258" s="17">
        <f t="shared" si="281"/>
        <v>80</v>
      </c>
      <c r="S1258" s="24">
        <f t="shared" si="282"/>
        <v>1285</v>
      </c>
      <c r="T1258" s="24">
        <f t="shared" si="282"/>
        <v>1384</v>
      </c>
      <c r="U1258" s="24">
        <f t="shared" si="283"/>
        <v>1385</v>
      </c>
      <c r="V1258" s="25" t="b">
        <f t="shared" si="277"/>
        <v>0</v>
      </c>
      <c r="W1258" s="24" t="b">
        <f t="shared" si="278"/>
        <v>0</v>
      </c>
      <c r="X1258" s="24" t="str">
        <f t="shared" si="286"/>
        <v/>
      </c>
      <c r="Y1258" s="24" t="str">
        <f t="shared" si="286"/>
        <v/>
      </c>
      <c r="Z1258" s="24" t="str">
        <f t="shared" si="279"/>
        <v/>
      </c>
      <c r="AA1258" s="24" t="str">
        <f t="shared" si="287"/>
        <v/>
      </c>
      <c r="AC1258" s="24" t="str">
        <f t="shared" ca="1" si="288"/>
        <v/>
      </c>
      <c r="AD1258" s="24" t="str">
        <f t="shared" ca="1" si="288"/>
        <v/>
      </c>
      <c r="AE1258" s="24" t="str">
        <f t="shared" ca="1" si="288"/>
        <v/>
      </c>
      <c r="AF1258" s="24" t="str">
        <f t="shared" ca="1" si="288"/>
        <v/>
      </c>
      <c r="AG1258" s="24" t="str">
        <f t="shared" ca="1" si="288"/>
        <v/>
      </c>
      <c r="AH1258" s="24" t="str">
        <f t="shared" ca="1" si="288"/>
        <v/>
      </c>
    </row>
    <row r="1259" spans="16:34" x14ac:dyDescent="0.25">
      <c r="P1259" s="17">
        <v>1260</v>
      </c>
      <c r="Q1259" s="17">
        <f>VLOOKUP($P1259,valores_RSI!$B$3:$D$1417,3,FALSE)</f>
        <v>63.0268290698518</v>
      </c>
      <c r="R1259" s="17">
        <f t="shared" si="281"/>
        <v>80</v>
      </c>
      <c r="S1259" s="24">
        <f t="shared" si="282"/>
        <v>1285</v>
      </c>
      <c r="T1259" s="24">
        <f t="shared" si="282"/>
        <v>1384</v>
      </c>
      <c r="U1259" s="24">
        <f t="shared" si="283"/>
        <v>1385</v>
      </c>
      <c r="V1259" s="25" t="b">
        <f t="shared" si="277"/>
        <v>0</v>
      </c>
      <c r="W1259" s="24" t="b">
        <f t="shared" si="278"/>
        <v>0</v>
      </c>
      <c r="X1259" s="24" t="str">
        <f t="shared" si="286"/>
        <v/>
      </c>
      <c r="Y1259" s="24" t="str">
        <f t="shared" si="286"/>
        <v/>
      </c>
      <c r="Z1259" s="24" t="str">
        <f t="shared" si="279"/>
        <v/>
      </c>
      <c r="AA1259" s="24" t="str">
        <f t="shared" si="287"/>
        <v/>
      </c>
      <c r="AC1259" s="24" t="str">
        <f t="shared" ca="1" si="288"/>
        <v/>
      </c>
      <c r="AD1259" s="24" t="str">
        <f t="shared" ca="1" si="288"/>
        <v/>
      </c>
      <c r="AE1259" s="24" t="str">
        <f t="shared" ca="1" si="288"/>
        <v/>
      </c>
      <c r="AF1259" s="24" t="str">
        <f t="shared" ca="1" si="288"/>
        <v/>
      </c>
      <c r="AG1259" s="24" t="str">
        <f t="shared" ca="1" si="288"/>
        <v/>
      </c>
      <c r="AH1259" s="24" t="str">
        <f t="shared" ca="1" si="288"/>
        <v/>
      </c>
    </row>
    <row r="1260" spans="16:34" x14ac:dyDescent="0.25">
      <c r="P1260" s="17">
        <v>1261</v>
      </c>
      <c r="Q1260" s="17">
        <f>VLOOKUP($P1260,valores_RSI!$B$3:$D$1417,3,FALSE)</f>
        <v>64.121664003955303</v>
      </c>
      <c r="R1260" s="17">
        <f t="shared" si="281"/>
        <v>80</v>
      </c>
      <c r="S1260" s="24">
        <f t="shared" si="282"/>
        <v>1285</v>
      </c>
      <c r="T1260" s="24">
        <f t="shared" si="282"/>
        <v>1384</v>
      </c>
      <c r="U1260" s="24">
        <f t="shared" si="283"/>
        <v>1385</v>
      </c>
      <c r="V1260" s="25" t="b">
        <f t="shared" si="277"/>
        <v>0</v>
      </c>
      <c r="W1260" s="24" t="b">
        <f t="shared" si="278"/>
        <v>0</v>
      </c>
      <c r="X1260" s="24" t="str">
        <f t="shared" si="286"/>
        <v/>
      </c>
      <c r="Y1260" s="24" t="str">
        <f t="shared" si="286"/>
        <v/>
      </c>
      <c r="Z1260" s="24" t="str">
        <f t="shared" si="279"/>
        <v/>
      </c>
      <c r="AA1260" s="24" t="str">
        <f t="shared" si="287"/>
        <v/>
      </c>
      <c r="AC1260" s="24" t="str">
        <f t="shared" ca="1" si="288"/>
        <v/>
      </c>
      <c r="AD1260" s="24" t="str">
        <f t="shared" ca="1" si="288"/>
        <v/>
      </c>
      <c r="AE1260" s="24" t="str">
        <f t="shared" ca="1" si="288"/>
        <v/>
      </c>
      <c r="AF1260" s="24" t="str">
        <f t="shared" ca="1" si="288"/>
        <v/>
      </c>
      <c r="AG1260" s="24" t="str">
        <f t="shared" ca="1" si="288"/>
        <v/>
      </c>
      <c r="AH1260" s="24" t="str">
        <f t="shared" ca="1" si="288"/>
        <v/>
      </c>
    </row>
    <row r="1261" spans="16:34" x14ac:dyDescent="0.25">
      <c r="P1261" s="17">
        <v>1262</v>
      </c>
      <c r="Q1261" s="17">
        <f>VLOOKUP($P1261,valores_RSI!$B$3:$D$1417,3,FALSE)</f>
        <v>62.055592009305101</v>
      </c>
      <c r="R1261" s="17">
        <f t="shared" si="281"/>
        <v>80</v>
      </c>
      <c r="S1261" s="24">
        <f t="shared" si="282"/>
        <v>1285</v>
      </c>
      <c r="T1261" s="24">
        <f t="shared" si="282"/>
        <v>1384</v>
      </c>
      <c r="U1261" s="24">
        <f t="shared" si="283"/>
        <v>1385</v>
      </c>
      <c r="V1261" s="25" t="b">
        <f t="shared" si="277"/>
        <v>0</v>
      </c>
      <c r="W1261" s="24" t="b">
        <f t="shared" si="278"/>
        <v>0</v>
      </c>
      <c r="X1261" s="24" t="str">
        <f t="shared" si="286"/>
        <v/>
      </c>
      <c r="Y1261" s="24" t="str">
        <f t="shared" si="286"/>
        <v/>
      </c>
      <c r="Z1261" s="24" t="str">
        <f t="shared" si="279"/>
        <v/>
      </c>
      <c r="AA1261" s="24" t="str">
        <f t="shared" si="287"/>
        <v/>
      </c>
      <c r="AC1261" s="24" t="str">
        <f t="shared" ca="1" si="288"/>
        <v/>
      </c>
      <c r="AD1261" s="24" t="str">
        <f t="shared" ca="1" si="288"/>
        <v/>
      </c>
      <c r="AE1261" s="24" t="str">
        <f t="shared" ca="1" si="288"/>
        <v/>
      </c>
      <c r="AF1261" s="24" t="str">
        <f t="shared" ca="1" si="288"/>
        <v/>
      </c>
      <c r="AG1261" s="24" t="str">
        <f t="shared" ca="1" si="288"/>
        <v/>
      </c>
      <c r="AH1261" s="24" t="str">
        <f t="shared" ca="1" si="288"/>
        <v/>
      </c>
    </row>
    <row r="1262" spans="16:34" x14ac:dyDescent="0.25">
      <c r="P1262" s="17">
        <v>1263</v>
      </c>
      <c r="Q1262" s="17">
        <f>VLOOKUP($P1262,valores_RSI!$B$3:$D$1417,3,FALSE)</f>
        <v>59.455867723407799</v>
      </c>
      <c r="R1262" s="17">
        <f t="shared" si="281"/>
        <v>80</v>
      </c>
      <c r="S1262" s="24">
        <f t="shared" si="282"/>
        <v>1285</v>
      </c>
      <c r="T1262" s="24">
        <f t="shared" si="282"/>
        <v>1384</v>
      </c>
      <c r="U1262" s="24">
        <f t="shared" si="283"/>
        <v>1385</v>
      </c>
      <c r="V1262" s="25" t="b">
        <f t="shared" si="277"/>
        <v>0</v>
      </c>
      <c r="W1262" s="24" t="b">
        <f t="shared" si="278"/>
        <v>0</v>
      </c>
      <c r="X1262" s="24" t="str">
        <f t="shared" si="286"/>
        <v/>
      </c>
      <c r="Y1262" s="24" t="str">
        <f t="shared" si="286"/>
        <v/>
      </c>
      <c r="Z1262" s="24" t="str">
        <f t="shared" si="279"/>
        <v/>
      </c>
      <c r="AA1262" s="24" t="str">
        <f t="shared" si="287"/>
        <v/>
      </c>
      <c r="AC1262" s="24" t="str">
        <f t="shared" ca="1" si="288"/>
        <v/>
      </c>
      <c r="AD1262" s="24" t="str">
        <f t="shared" ca="1" si="288"/>
        <v/>
      </c>
      <c r="AE1262" s="24" t="str">
        <f t="shared" ca="1" si="288"/>
        <v/>
      </c>
      <c r="AF1262" s="24" t="str">
        <f t="shared" ca="1" si="288"/>
        <v/>
      </c>
      <c r="AG1262" s="24" t="str">
        <f t="shared" ca="1" si="288"/>
        <v/>
      </c>
      <c r="AH1262" s="24" t="str">
        <f t="shared" ca="1" si="288"/>
        <v/>
      </c>
    </row>
    <row r="1263" spans="16:34" x14ac:dyDescent="0.25">
      <c r="P1263" s="17">
        <v>1264</v>
      </c>
      <c r="Q1263" s="17">
        <f>VLOOKUP($P1263,valores_RSI!$B$3:$D$1417,3,FALSE)</f>
        <v>60.053620536777998</v>
      </c>
      <c r="R1263" s="17">
        <f t="shared" si="281"/>
        <v>80</v>
      </c>
      <c r="S1263" s="24">
        <f t="shared" si="282"/>
        <v>1285</v>
      </c>
      <c r="T1263" s="24">
        <f t="shared" si="282"/>
        <v>1384</v>
      </c>
      <c r="U1263" s="24">
        <f t="shared" si="283"/>
        <v>1385</v>
      </c>
      <c r="V1263" s="25" t="b">
        <f t="shared" si="277"/>
        <v>0</v>
      </c>
      <c r="W1263" s="24" t="b">
        <f t="shared" si="278"/>
        <v>0</v>
      </c>
      <c r="X1263" s="24" t="str">
        <f t="shared" si="286"/>
        <v/>
      </c>
      <c r="Y1263" s="24" t="str">
        <f t="shared" si="286"/>
        <v/>
      </c>
      <c r="Z1263" s="24" t="str">
        <f t="shared" si="279"/>
        <v/>
      </c>
      <c r="AA1263" s="24" t="str">
        <f t="shared" si="287"/>
        <v/>
      </c>
      <c r="AC1263" s="24" t="str">
        <f t="shared" ca="1" si="288"/>
        <v/>
      </c>
      <c r="AD1263" s="24" t="str">
        <f t="shared" ca="1" si="288"/>
        <v/>
      </c>
      <c r="AE1263" s="24" t="str">
        <f t="shared" ca="1" si="288"/>
        <v/>
      </c>
      <c r="AF1263" s="24" t="str">
        <f t="shared" ca="1" si="288"/>
        <v/>
      </c>
      <c r="AG1263" s="24" t="str">
        <f t="shared" ca="1" si="288"/>
        <v/>
      </c>
      <c r="AH1263" s="24" t="str">
        <f t="shared" ca="1" si="288"/>
        <v/>
      </c>
    </row>
    <row r="1264" spans="16:34" x14ac:dyDescent="0.25">
      <c r="P1264" s="17">
        <v>1265</v>
      </c>
      <c r="Q1264" s="17">
        <f>VLOOKUP($P1264,valores_RSI!$B$3:$D$1417,3,FALSE)</f>
        <v>63.0779899043455</v>
      </c>
      <c r="R1264" s="17">
        <f t="shared" si="281"/>
        <v>80</v>
      </c>
      <c r="S1264" s="24">
        <f t="shared" si="282"/>
        <v>1285</v>
      </c>
      <c r="T1264" s="24">
        <f t="shared" si="282"/>
        <v>1384</v>
      </c>
      <c r="U1264" s="24">
        <f t="shared" si="283"/>
        <v>1385</v>
      </c>
      <c r="V1264" s="25" t="b">
        <f t="shared" si="277"/>
        <v>0</v>
      </c>
      <c r="W1264" s="24" t="b">
        <f t="shared" si="278"/>
        <v>0</v>
      </c>
      <c r="X1264" s="24" t="str">
        <f t="shared" si="286"/>
        <v/>
      </c>
      <c r="Y1264" s="24" t="str">
        <f t="shared" si="286"/>
        <v/>
      </c>
      <c r="Z1264" s="24" t="str">
        <f t="shared" si="279"/>
        <v/>
      </c>
      <c r="AA1264" s="24" t="str">
        <f t="shared" si="287"/>
        <v/>
      </c>
      <c r="AC1264" s="24" t="str">
        <f t="shared" ca="1" si="288"/>
        <v/>
      </c>
      <c r="AD1264" s="24" t="str">
        <f t="shared" ca="1" si="288"/>
        <v/>
      </c>
      <c r="AE1264" s="24" t="str">
        <f t="shared" ca="1" si="288"/>
        <v/>
      </c>
      <c r="AF1264" s="24" t="str">
        <f t="shared" ca="1" si="288"/>
        <v/>
      </c>
      <c r="AG1264" s="24" t="str">
        <f t="shared" ca="1" si="288"/>
        <v/>
      </c>
      <c r="AH1264" s="24" t="str">
        <f t="shared" ca="1" si="288"/>
        <v/>
      </c>
    </row>
    <row r="1265" spans="16:34" x14ac:dyDescent="0.25">
      <c r="P1265" s="17">
        <v>1266</v>
      </c>
      <c r="Q1265" s="17">
        <f>VLOOKUP($P1265,valores_RSI!$B$3:$D$1417,3,FALSE)</f>
        <v>50.324975471878503</v>
      </c>
      <c r="R1265" s="17">
        <f t="shared" si="281"/>
        <v>80</v>
      </c>
      <c r="S1265" s="24">
        <f t="shared" si="282"/>
        <v>1285</v>
      </c>
      <c r="T1265" s="24">
        <f t="shared" si="282"/>
        <v>1384</v>
      </c>
      <c r="U1265" s="24">
        <f t="shared" si="283"/>
        <v>1385</v>
      </c>
      <c r="V1265" s="25" t="b">
        <f t="shared" si="277"/>
        <v>0</v>
      </c>
      <c r="W1265" s="24" t="b">
        <f t="shared" si="278"/>
        <v>0</v>
      </c>
      <c r="X1265" s="24" t="str">
        <f t="shared" si="286"/>
        <v/>
      </c>
      <c r="Y1265" s="24" t="str">
        <f t="shared" si="286"/>
        <v/>
      </c>
      <c r="Z1265" s="24" t="str">
        <f t="shared" si="279"/>
        <v/>
      </c>
      <c r="AA1265" s="24" t="str">
        <f t="shared" si="287"/>
        <v/>
      </c>
      <c r="AC1265" s="24" t="str">
        <f t="shared" ca="1" si="288"/>
        <v/>
      </c>
      <c r="AD1265" s="24" t="str">
        <f t="shared" ca="1" si="288"/>
        <v/>
      </c>
      <c r="AE1265" s="24" t="str">
        <f t="shared" ca="1" si="288"/>
        <v/>
      </c>
      <c r="AF1265" s="24" t="str">
        <f t="shared" ca="1" si="288"/>
        <v/>
      </c>
      <c r="AG1265" s="24" t="str">
        <f t="shared" ca="1" si="288"/>
        <v/>
      </c>
      <c r="AH1265" s="24" t="str">
        <f t="shared" ca="1" si="288"/>
        <v/>
      </c>
    </row>
    <row r="1266" spans="16:34" x14ac:dyDescent="0.25">
      <c r="P1266" s="17">
        <v>1267</v>
      </c>
      <c r="Q1266" s="17">
        <f>VLOOKUP($P1266,valores_RSI!$B$3:$D$1417,3,FALSE)</f>
        <v>52.519383068577703</v>
      </c>
      <c r="R1266" s="17">
        <f t="shared" si="281"/>
        <v>80</v>
      </c>
      <c r="S1266" s="24">
        <f t="shared" si="282"/>
        <v>1285</v>
      </c>
      <c r="T1266" s="24">
        <f t="shared" si="282"/>
        <v>1384</v>
      </c>
      <c r="U1266" s="24">
        <f t="shared" si="283"/>
        <v>1385</v>
      </c>
      <c r="V1266" s="25" t="b">
        <f t="shared" si="277"/>
        <v>0</v>
      </c>
      <c r="W1266" s="24" t="b">
        <f t="shared" si="278"/>
        <v>0</v>
      </c>
      <c r="X1266" s="24" t="str">
        <f t="shared" si="286"/>
        <v/>
      </c>
      <c r="Y1266" s="24" t="str">
        <f t="shared" si="286"/>
        <v/>
      </c>
      <c r="Z1266" s="24" t="str">
        <f t="shared" si="279"/>
        <v/>
      </c>
      <c r="AA1266" s="24" t="str">
        <f t="shared" si="287"/>
        <v/>
      </c>
      <c r="AC1266" s="24" t="str">
        <f t="shared" ca="1" si="288"/>
        <v/>
      </c>
      <c r="AD1266" s="24" t="str">
        <f t="shared" ca="1" si="288"/>
        <v/>
      </c>
      <c r="AE1266" s="24" t="str">
        <f t="shared" ca="1" si="288"/>
        <v/>
      </c>
      <c r="AF1266" s="24" t="str">
        <f t="shared" ca="1" si="288"/>
        <v/>
      </c>
      <c r="AG1266" s="24" t="str">
        <f t="shared" ca="1" si="288"/>
        <v/>
      </c>
      <c r="AH1266" s="24" t="str">
        <f t="shared" ca="1" si="288"/>
        <v/>
      </c>
    </row>
    <row r="1267" spans="16:34" x14ac:dyDescent="0.25">
      <c r="P1267" s="17">
        <v>1268</v>
      </c>
      <c r="Q1267" s="17">
        <f>VLOOKUP($P1267,valores_RSI!$B$3:$D$1417,3,FALSE)</f>
        <v>49.3278120785141</v>
      </c>
      <c r="R1267" s="17">
        <f t="shared" si="281"/>
        <v>80</v>
      </c>
      <c r="S1267" s="24">
        <f t="shared" si="282"/>
        <v>1285</v>
      </c>
      <c r="T1267" s="24">
        <f t="shared" si="282"/>
        <v>1384</v>
      </c>
      <c r="U1267" s="24">
        <f t="shared" si="283"/>
        <v>1385</v>
      </c>
      <c r="V1267" s="25" t="b">
        <f t="shared" si="277"/>
        <v>0</v>
      </c>
      <c r="W1267" s="24" t="b">
        <f t="shared" si="278"/>
        <v>0</v>
      </c>
      <c r="X1267" s="24" t="str">
        <f t="shared" si="286"/>
        <v/>
      </c>
      <c r="Y1267" s="24" t="str">
        <f t="shared" si="286"/>
        <v/>
      </c>
      <c r="Z1267" s="24" t="str">
        <f t="shared" si="279"/>
        <v/>
      </c>
      <c r="AA1267" s="24" t="str">
        <f t="shared" si="287"/>
        <v/>
      </c>
      <c r="AC1267" s="24" t="str">
        <f t="shared" ca="1" si="288"/>
        <v/>
      </c>
      <c r="AD1267" s="24" t="str">
        <f t="shared" ca="1" si="288"/>
        <v/>
      </c>
      <c r="AE1267" s="24" t="str">
        <f t="shared" ca="1" si="288"/>
        <v/>
      </c>
      <c r="AF1267" s="24" t="str">
        <f t="shared" ca="1" si="288"/>
        <v/>
      </c>
      <c r="AG1267" s="24" t="str">
        <f t="shared" ca="1" si="288"/>
        <v/>
      </c>
      <c r="AH1267" s="24" t="str">
        <f t="shared" ca="1" si="288"/>
        <v/>
      </c>
    </row>
    <row r="1268" spans="16:34" x14ac:dyDescent="0.25">
      <c r="P1268" s="17">
        <v>1269</v>
      </c>
      <c r="Q1268" s="17">
        <f>VLOOKUP($P1268,valores_RSI!$B$3:$D$1417,3,FALSE)</f>
        <v>46.625765913985099</v>
      </c>
      <c r="R1268" s="17">
        <f t="shared" si="281"/>
        <v>80</v>
      </c>
      <c r="S1268" s="24">
        <f t="shared" si="282"/>
        <v>1285</v>
      </c>
      <c r="T1268" s="24">
        <f t="shared" si="282"/>
        <v>1384</v>
      </c>
      <c r="U1268" s="24">
        <f t="shared" si="283"/>
        <v>1385</v>
      </c>
      <c r="V1268" s="25" t="b">
        <f t="shared" si="277"/>
        <v>0</v>
      </c>
      <c r="W1268" s="24" t="b">
        <f t="shared" si="278"/>
        <v>0</v>
      </c>
      <c r="X1268" s="24" t="str">
        <f t="shared" ref="X1268:Y1287" si="289">IF($V1268,VLOOKUP($R1268,$B$5:$N$101,X$2,FALSE),"")</f>
        <v/>
      </c>
      <c r="Y1268" s="24" t="str">
        <f t="shared" si="289"/>
        <v/>
      </c>
      <c r="Z1268" s="24" t="str">
        <f t="shared" si="279"/>
        <v/>
      </c>
      <c r="AA1268" s="24" t="str">
        <f t="shared" si="287"/>
        <v/>
      </c>
      <c r="AC1268" s="24" t="str">
        <f t="shared" ca="1" si="288"/>
        <v/>
      </c>
      <c r="AD1268" s="24" t="str">
        <f t="shared" ca="1" si="288"/>
        <v/>
      </c>
      <c r="AE1268" s="24" t="str">
        <f t="shared" ca="1" si="288"/>
        <v/>
      </c>
      <c r="AF1268" s="24" t="str">
        <f t="shared" ca="1" si="288"/>
        <v/>
      </c>
      <c r="AG1268" s="24" t="str">
        <f t="shared" ca="1" si="288"/>
        <v/>
      </c>
      <c r="AH1268" s="24" t="str">
        <f t="shared" ca="1" si="288"/>
        <v/>
      </c>
    </row>
    <row r="1269" spans="16:34" x14ac:dyDescent="0.25">
      <c r="P1269" s="17">
        <v>1270</v>
      </c>
      <c r="Q1269" s="17">
        <f>VLOOKUP($P1269,valores_RSI!$B$3:$D$1417,3,FALSE)</f>
        <v>46.153834273751698</v>
      </c>
      <c r="R1269" s="17">
        <f t="shared" si="281"/>
        <v>80</v>
      </c>
      <c r="S1269" s="24">
        <f t="shared" si="282"/>
        <v>1285</v>
      </c>
      <c r="T1269" s="24">
        <f t="shared" si="282"/>
        <v>1384</v>
      </c>
      <c r="U1269" s="24">
        <f t="shared" si="283"/>
        <v>1385</v>
      </c>
      <c r="V1269" s="25" t="b">
        <f t="shared" si="277"/>
        <v>0</v>
      </c>
      <c r="W1269" s="24" t="b">
        <f t="shared" si="278"/>
        <v>0</v>
      </c>
      <c r="X1269" s="24" t="str">
        <f t="shared" si="289"/>
        <v/>
      </c>
      <c r="Y1269" s="24" t="str">
        <f t="shared" si="289"/>
        <v/>
      </c>
      <c r="Z1269" s="24" t="str">
        <f t="shared" si="279"/>
        <v/>
      </c>
      <c r="AA1269" s="24" t="str">
        <f t="shared" si="287"/>
        <v/>
      </c>
      <c r="AC1269" s="24" t="str">
        <f t="shared" ca="1" si="288"/>
        <v/>
      </c>
      <c r="AD1269" s="24" t="str">
        <f t="shared" ca="1" si="288"/>
        <v/>
      </c>
      <c r="AE1269" s="24" t="str">
        <f t="shared" ca="1" si="288"/>
        <v/>
      </c>
      <c r="AF1269" s="24" t="str">
        <f t="shared" ca="1" si="288"/>
        <v/>
      </c>
      <c r="AG1269" s="24" t="str">
        <f t="shared" ca="1" si="288"/>
        <v/>
      </c>
      <c r="AH1269" s="24" t="str">
        <f t="shared" ca="1" si="288"/>
        <v/>
      </c>
    </row>
    <row r="1270" spans="16:34" x14ac:dyDescent="0.25">
      <c r="P1270" s="17">
        <v>1271</v>
      </c>
      <c r="Q1270" s="17">
        <f>VLOOKUP($P1270,valores_RSI!$B$3:$D$1417,3,FALSE)</f>
        <v>46.5863435357344</v>
      </c>
      <c r="R1270" s="17">
        <f t="shared" si="281"/>
        <v>80</v>
      </c>
      <c r="S1270" s="24">
        <f t="shared" si="282"/>
        <v>1285</v>
      </c>
      <c r="T1270" s="24">
        <f t="shared" si="282"/>
        <v>1384</v>
      </c>
      <c r="U1270" s="24">
        <f t="shared" si="283"/>
        <v>1385</v>
      </c>
      <c r="V1270" s="25" t="b">
        <f t="shared" si="277"/>
        <v>0</v>
      </c>
      <c r="W1270" s="24" t="b">
        <f t="shared" si="278"/>
        <v>0</v>
      </c>
      <c r="X1270" s="24" t="str">
        <f t="shared" si="289"/>
        <v/>
      </c>
      <c r="Y1270" s="24" t="str">
        <f t="shared" si="289"/>
        <v/>
      </c>
      <c r="Z1270" s="24" t="str">
        <f t="shared" si="279"/>
        <v/>
      </c>
      <c r="AA1270" s="24" t="str">
        <f t="shared" si="287"/>
        <v/>
      </c>
      <c r="AC1270" s="24" t="str">
        <f t="shared" ref="AC1270:AH1285" ca="1" si="290">IF($W1270,IF(OR(OFFSET($AA1270,AC$2,0)="abaixo",OFFSET($AA1270,AC$2,0)="abaixo mas menor que o break"),IF($AA1270="acima","cruzou_para_cima",""),""),"")</f>
        <v/>
      </c>
      <c r="AD1270" s="24" t="str">
        <f t="shared" ca="1" si="290"/>
        <v/>
      </c>
      <c r="AE1270" s="24" t="str">
        <f t="shared" ca="1" si="290"/>
        <v/>
      </c>
      <c r="AF1270" s="24" t="str">
        <f t="shared" ca="1" si="290"/>
        <v/>
      </c>
      <c r="AG1270" s="24" t="str">
        <f t="shared" ca="1" si="290"/>
        <v/>
      </c>
      <c r="AH1270" s="24" t="str">
        <f t="shared" ca="1" si="290"/>
        <v/>
      </c>
    </row>
    <row r="1271" spans="16:34" x14ac:dyDescent="0.25">
      <c r="P1271" s="17">
        <v>1272</v>
      </c>
      <c r="Q1271" s="17">
        <f>VLOOKUP($P1271,valores_RSI!$B$3:$D$1417,3,FALSE)</f>
        <v>48.261758372146602</v>
      </c>
      <c r="R1271" s="17">
        <f t="shared" si="281"/>
        <v>80</v>
      </c>
      <c r="S1271" s="24">
        <f t="shared" si="282"/>
        <v>1285</v>
      </c>
      <c r="T1271" s="24">
        <f t="shared" si="282"/>
        <v>1384</v>
      </c>
      <c r="U1271" s="24">
        <f t="shared" si="283"/>
        <v>1385</v>
      </c>
      <c r="V1271" s="25" t="b">
        <f t="shared" si="277"/>
        <v>0</v>
      </c>
      <c r="W1271" s="24" t="b">
        <f t="shared" si="278"/>
        <v>0</v>
      </c>
      <c r="X1271" s="24" t="str">
        <f t="shared" si="289"/>
        <v/>
      </c>
      <c r="Y1271" s="24" t="str">
        <f t="shared" si="289"/>
        <v/>
      </c>
      <c r="Z1271" s="24" t="str">
        <f t="shared" si="279"/>
        <v/>
      </c>
      <c r="AA1271" s="24" t="str">
        <f t="shared" si="287"/>
        <v/>
      </c>
      <c r="AC1271" s="24" t="str">
        <f t="shared" ca="1" si="290"/>
        <v/>
      </c>
      <c r="AD1271" s="24" t="str">
        <f t="shared" ca="1" si="290"/>
        <v/>
      </c>
      <c r="AE1271" s="24" t="str">
        <f t="shared" ca="1" si="290"/>
        <v/>
      </c>
      <c r="AF1271" s="24" t="str">
        <f t="shared" ca="1" si="290"/>
        <v/>
      </c>
      <c r="AG1271" s="24" t="str">
        <f t="shared" ca="1" si="290"/>
        <v/>
      </c>
      <c r="AH1271" s="24" t="str">
        <f t="shared" ca="1" si="290"/>
        <v/>
      </c>
    </row>
    <row r="1272" spans="16:34" x14ac:dyDescent="0.25">
      <c r="P1272" s="17">
        <v>1273</v>
      </c>
      <c r="Q1272" s="17">
        <f>VLOOKUP($P1272,valores_RSI!$B$3:$D$1417,3,FALSE)</f>
        <v>61.369180915819499</v>
      </c>
      <c r="R1272" s="17">
        <f t="shared" si="281"/>
        <v>80</v>
      </c>
      <c r="S1272" s="24">
        <f t="shared" si="282"/>
        <v>1285</v>
      </c>
      <c r="T1272" s="24">
        <f t="shared" si="282"/>
        <v>1384</v>
      </c>
      <c r="U1272" s="24">
        <f t="shared" si="283"/>
        <v>1385</v>
      </c>
      <c r="V1272" s="25" t="b">
        <f t="shared" si="277"/>
        <v>0</v>
      </c>
      <c r="W1272" s="24" t="b">
        <f t="shared" si="278"/>
        <v>0</v>
      </c>
      <c r="X1272" s="24" t="str">
        <f t="shared" si="289"/>
        <v/>
      </c>
      <c r="Y1272" s="24" t="str">
        <f t="shared" si="289"/>
        <v/>
      </c>
      <c r="Z1272" s="24" t="str">
        <f t="shared" si="279"/>
        <v/>
      </c>
      <c r="AA1272" s="24" t="str">
        <f t="shared" si="287"/>
        <v/>
      </c>
      <c r="AC1272" s="24" t="str">
        <f t="shared" ca="1" si="290"/>
        <v/>
      </c>
      <c r="AD1272" s="24" t="str">
        <f t="shared" ca="1" si="290"/>
        <v/>
      </c>
      <c r="AE1272" s="24" t="str">
        <f t="shared" ca="1" si="290"/>
        <v/>
      </c>
      <c r="AF1272" s="24" t="str">
        <f t="shared" ca="1" si="290"/>
        <v/>
      </c>
      <c r="AG1272" s="24" t="str">
        <f t="shared" ca="1" si="290"/>
        <v/>
      </c>
      <c r="AH1272" s="24" t="str">
        <f t="shared" ca="1" si="290"/>
        <v/>
      </c>
    </row>
    <row r="1273" spans="16:34" x14ac:dyDescent="0.25">
      <c r="P1273" s="17">
        <v>1274</v>
      </c>
      <c r="Q1273" s="17">
        <f>VLOOKUP($P1273,valores_RSI!$B$3:$D$1417,3,FALSE)</f>
        <v>56.551209859152003</v>
      </c>
      <c r="R1273" s="17">
        <f t="shared" si="281"/>
        <v>80</v>
      </c>
      <c r="S1273" s="24">
        <f t="shared" si="282"/>
        <v>1285</v>
      </c>
      <c r="T1273" s="24">
        <f t="shared" si="282"/>
        <v>1384</v>
      </c>
      <c r="U1273" s="24">
        <f t="shared" si="283"/>
        <v>1385</v>
      </c>
      <c r="V1273" s="25" t="b">
        <f t="shared" si="277"/>
        <v>0</v>
      </c>
      <c r="W1273" s="24" t="b">
        <f t="shared" si="278"/>
        <v>0</v>
      </c>
      <c r="X1273" s="24" t="str">
        <f t="shared" si="289"/>
        <v/>
      </c>
      <c r="Y1273" s="24" t="str">
        <f t="shared" si="289"/>
        <v/>
      </c>
      <c r="Z1273" s="24" t="str">
        <f t="shared" si="279"/>
        <v/>
      </c>
      <c r="AA1273" s="24" t="str">
        <f t="shared" si="287"/>
        <v/>
      </c>
      <c r="AC1273" s="24" t="str">
        <f t="shared" ca="1" si="290"/>
        <v/>
      </c>
      <c r="AD1273" s="24" t="str">
        <f t="shared" ca="1" si="290"/>
        <v/>
      </c>
      <c r="AE1273" s="24" t="str">
        <f t="shared" ca="1" si="290"/>
        <v/>
      </c>
      <c r="AF1273" s="24" t="str">
        <f t="shared" ca="1" si="290"/>
        <v/>
      </c>
      <c r="AG1273" s="24" t="str">
        <f t="shared" ca="1" si="290"/>
        <v/>
      </c>
      <c r="AH1273" s="24" t="str">
        <f t="shared" ca="1" si="290"/>
        <v/>
      </c>
    </row>
    <row r="1274" spans="16:34" x14ac:dyDescent="0.25">
      <c r="P1274" s="17">
        <v>1275</v>
      </c>
      <c r="Q1274" s="17">
        <f>VLOOKUP($P1274,valores_RSI!$B$3:$D$1417,3,FALSE)</f>
        <v>58.097311067912898</v>
      </c>
      <c r="R1274" s="17">
        <f t="shared" si="281"/>
        <v>80</v>
      </c>
      <c r="S1274" s="24">
        <f t="shared" si="282"/>
        <v>1285</v>
      </c>
      <c r="T1274" s="24">
        <f t="shared" si="282"/>
        <v>1384</v>
      </c>
      <c r="U1274" s="24">
        <f t="shared" si="283"/>
        <v>1385</v>
      </c>
      <c r="V1274" s="25" t="b">
        <f t="shared" si="277"/>
        <v>0</v>
      </c>
      <c r="W1274" s="24" t="b">
        <f t="shared" si="278"/>
        <v>0</v>
      </c>
      <c r="X1274" s="24" t="str">
        <f t="shared" si="289"/>
        <v/>
      </c>
      <c r="Y1274" s="24" t="str">
        <f t="shared" si="289"/>
        <v/>
      </c>
      <c r="Z1274" s="24" t="str">
        <f t="shared" si="279"/>
        <v/>
      </c>
      <c r="AA1274" s="24" t="str">
        <f t="shared" si="287"/>
        <v/>
      </c>
      <c r="AC1274" s="24" t="str">
        <f t="shared" ca="1" si="290"/>
        <v/>
      </c>
      <c r="AD1274" s="24" t="str">
        <f t="shared" ca="1" si="290"/>
        <v/>
      </c>
      <c r="AE1274" s="24" t="str">
        <f t="shared" ca="1" si="290"/>
        <v/>
      </c>
      <c r="AF1274" s="24" t="str">
        <f t="shared" ca="1" si="290"/>
        <v/>
      </c>
      <c r="AG1274" s="24" t="str">
        <f t="shared" ca="1" si="290"/>
        <v/>
      </c>
      <c r="AH1274" s="24" t="str">
        <f t="shared" ca="1" si="290"/>
        <v/>
      </c>
    </row>
    <row r="1275" spans="16:34" x14ac:dyDescent="0.25">
      <c r="P1275" s="17">
        <v>1276</v>
      </c>
      <c r="Q1275" s="17">
        <f>VLOOKUP($P1275,valores_RSI!$B$3:$D$1417,3,FALSE)</f>
        <v>59.650344296453703</v>
      </c>
      <c r="R1275" s="17">
        <f t="shared" si="281"/>
        <v>80</v>
      </c>
      <c r="S1275" s="24">
        <f t="shared" si="282"/>
        <v>1285</v>
      </c>
      <c r="T1275" s="24">
        <f t="shared" si="282"/>
        <v>1384</v>
      </c>
      <c r="U1275" s="24">
        <f t="shared" si="283"/>
        <v>1385</v>
      </c>
      <c r="V1275" s="25" t="b">
        <f t="shared" si="277"/>
        <v>0</v>
      </c>
      <c r="W1275" s="24" t="b">
        <f t="shared" si="278"/>
        <v>0</v>
      </c>
      <c r="X1275" s="24" t="str">
        <f t="shared" si="289"/>
        <v/>
      </c>
      <c r="Y1275" s="24" t="str">
        <f t="shared" si="289"/>
        <v/>
      </c>
      <c r="Z1275" s="24" t="str">
        <f t="shared" si="279"/>
        <v/>
      </c>
      <c r="AA1275" s="24" t="str">
        <f t="shared" si="287"/>
        <v/>
      </c>
      <c r="AC1275" s="24" t="str">
        <f t="shared" ca="1" si="290"/>
        <v/>
      </c>
      <c r="AD1275" s="24" t="str">
        <f t="shared" ca="1" si="290"/>
        <v/>
      </c>
      <c r="AE1275" s="24" t="str">
        <f t="shared" ca="1" si="290"/>
        <v/>
      </c>
      <c r="AF1275" s="24" t="str">
        <f t="shared" ca="1" si="290"/>
        <v/>
      </c>
      <c r="AG1275" s="24" t="str">
        <f t="shared" ca="1" si="290"/>
        <v/>
      </c>
      <c r="AH1275" s="24" t="str">
        <f t="shared" ca="1" si="290"/>
        <v/>
      </c>
    </row>
    <row r="1276" spans="16:34" x14ac:dyDescent="0.25">
      <c r="P1276" s="17">
        <v>1277</v>
      </c>
      <c r="Q1276" s="17">
        <f>VLOOKUP($P1276,valores_RSI!$B$3:$D$1417,3,FALSE)</f>
        <v>62.361384418916899</v>
      </c>
      <c r="R1276" s="17">
        <f t="shared" si="281"/>
        <v>80</v>
      </c>
      <c r="S1276" s="24">
        <f t="shared" si="282"/>
        <v>1285</v>
      </c>
      <c r="T1276" s="24">
        <f t="shared" si="282"/>
        <v>1384</v>
      </c>
      <c r="U1276" s="24">
        <f t="shared" si="283"/>
        <v>1385</v>
      </c>
      <c r="V1276" s="25" t="b">
        <f t="shared" si="277"/>
        <v>0</v>
      </c>
      <c r="W1276" s="24" t="b">
        <f t="shared" si="278"/>
        <v>0</v>
      </c>
      <c r="X1276" s="24" t="str">
        <f t="shared" si="289"/>
        <v/>
      </c>
      <c r="Y1276" s="24" t="str">
        <f t="shared" si="289"/>
        <v/>
      </c>
      <c r="Z1276" s="24" t="str">
        <f t="shared" si="279"/>
        <v/>
      </c>
      <c r="AA1276" s="24" t="str">
        <f t="shared" si="287"/>
        <v/>
      </c>
      <c r="AC1276" s="24" t="str">
        <f t="shared" ca="1" si="290"/>
        <v/>
      </c>
      <c r="AD1276" s="24" t="str">
        <f t="shared" ca="1" si="290"/>
        <v/>
      </c>
      <c r="AE1276" s="24" t="str">
        <f t="shared" ca="1" si="290"/>
        <v/>
      </c>
      <c r="AF1276" s="24" t="str">
        <f t="shared" ca="1" si="290"/>
        <v/>
      </c>
      <c r="AG1276" s="24" t="str">
        <f t="shared" ca="1" si="290"/>
        <v/>
      </c>
      <c r="AH1276" s="24" t="str">
        <f t="shared" ca="1" si="290"/>
        <v/>
      </c>
    </row>
    <row r="1277" spans="16:34" x14ac:dyDescent="0.25">
      <c r="P1277" s="17">
        <v>1278</v>
      </c>
      <c r="Q1277" s="17">
        <f>VLOOKUP($P1277,valores_RSI!$B$3:$D$1417,3,FALSE)</f>
        <v>62.9890930000672</v>
      </c>
      <c r="R1277" s="17">
        <f t="shared" si="281"/>
        <v>80</v>
      </c>
      <c r="S1277" s="24">
        <f t="shared" si="282"/>
        <v>1285</v>
      </c>
      <c r="T1277" s="24">
        <f t="shared" si="282"/>
        <v>1384</v>
      </c>
      <c r="U1277" s="24">
        <f t="shared" si="283"/>
        <v>1385</v>
      </c>
      <c r="V1277" s="25" t="b">
        <f t="shared" si="277"/>
        <v>0</v>
      </c>
      <c r="W1277" s="24" t="b">
        <f t="shared" si="278"/>
        <v>0</v>
      </c>
      <c r="X1277" s="24" t="str">
        <f t="shared" si="289"/>
        <v/>
      </c>
      <c r="Y1277" s="24" t="str">
        <f t="shared" si="289"/>
        <v/>
      </c>
      <c r="Z1277" s="24" t="str">
        <f t="shared" si="279"/>
        <v/>
      </c>
      <c r="AA1277" s="24" t="str">
        <f t="shared" si="287"/>
        <v/>
      </c>
      <c r="AC1277" s="24" t="str">
        <f t="shared" ca="1" si="290"/>
        <v/>
      </c>
      <c r="AD1277" s="24" t="str">
        <f t="shared" ca="1" si="290"/>
        <v/>
      </c>
      <c r="AE1277" s="24" t="str">
        <f t="shared" ca="1" si="290"/>
        <v/>
      </c>
      <c r="AF1277" s="24" t="str">
        <f t="shared" ca="1" si="290"/>
        <v/>
      </c>
      <c r="AG1277" s="24" t="str">
        <f t="shared" ca="1" si="290"/>
        <v/>
      </c>
      <c r="AH1277" s="24" t="str">
        <f t="shared" ca="1" si="290"/>
        <v/>
      </c>
    </row>
    <row r="1278" spans="16:34" x14ac:dyDescent="0.25">
      <c r="P1278" s="17">
        <v>1279</v>
      </c>
      <c r="Q1278" s="17">
        <f>VLOOKUP($P1278,valores_RSI!$B$3:$D$1417,3,FALSE)</f>
        <v>64.976966163464894</v>
      </c>
      <c r="R1278" s="17">
        <f t="shared" si="281"/>
        <v>80</v>
      </c>
      <c r="S1278" s="24">
        <f t="shared" si="282"/>
        <v>1285</v>
      </c>
      <c r="T1278" s="24">
        <f t="shared" si="282"/>
        <v>1384</v>
      </c>
      <c r="U1278" s="24">
        <f t="shared" si="283"/>
        <v>1385</v>
      </c>
      <c r="V1278" s="25" t="b">
        <f t="shared" si="277"/>
        <v>0</v>
      </c>
      <c r="W1278" s="24" t="b">
        <f t="shared" si="278"/>
        <v>0</v>
      </c>
      <c r="X1278" s="24" t="str">
        <f t="shared" si="289"/>
        <v/>
      </c>
      <c r="Y1278" s="24" t="str">
        <f t="shared" si="289"/>
        <v/>
      </c>
      <c r="Z1278" s="24" t="str">
        <f t="shared" si="279"/>
        <v/>
      </c>
      <c r="AA1278" s="24" t="str">
        <f t="shared" si="287"/>
        <v/>
      </c>
      <c r="AC1278" s="24" t="str">
        <f t="shared" ca="1" si="290"/>
        <v/>
      </c>
      <c r="AD1278" s="24" t="str">
        <f t="shared" ca="1" si="290"/>
        <v/>
      </c>
      <c r="AE1278" s="24" t="str">
        <f t="shared" ca="1" si="290"/>
        <v/>
      </c>
      <c r="AF1278" s="24" t="str">
        <f t="shared" ca="1" si="290"/>
        <v/>
      </c>
      <c r="AG1278" s="24" t="str">
        <f t="shared" ca="1" si="290"/>
        <v/>
      </c>
      <c r="AH1278" s="24" t="str">
        <f t="shared" ca="1" si="290"/>
        <v/>
      </c>
    </row>
    <row r="1279" spans="16:34" x14ac:dyDescent="0.25">
      <c r="P1279" s="17">
        <v>1280</v>
      </c>
      <c r="Q1279" s="17">
        <f>VLOOKUP($P1279,valores_RSI!$B$3:$D$1417,3,FALSE)</f>
        <v>65.6995469339398</v>
      </c>
      <c r="R1279" s="17">
        <f t="shared" si="281"/>
        <v>80</v>
      </c>
      <c r="S1279" s="24">
        <f t="shared" si="282"/>
        <v>1285</v>
      </c>
      <c r="T1279" s="24">
        <f t="shared" si="282"/>
        <v>1384</v>
      </c>
      <c r="U1279" s="24">
        <f t="shared" si="283"/>
        <v>1385</v>
      </c>
      <c r="V1279" s="25" t="b">
        <f t="shared" si="277"/>
        <v>0</v>
      </c>
      <c r="W1279" s="24" t="b">
        <f t="shared" si="278"/>
        <v>0</v>
      </c>
      <c r="X1279" s="24" t="str">
        <f t="shared" si="289"/>
        <v/>
      </c>
      <c r="Y1279" s="24" t="str">
        <f t="shared" si="289"/>
        <v/>
      </c>
      <c r="Z1279" s="24" t="str">
        <f t="shared" si="279"/>
        <v/>
      </c>
      <c r="AA1279" s="24" t="str">
        <f t="shared" si="287"/>
        <v/>
      </c>
      <c r="AC1279" s="24" t="str">
        <f t="shared" ca="1" si="290"/>
        <v/>
      </c>
      <c r="AD1279" s="24" t="str">
        <f t="shared" ca="1" si="290"/>
        <v/>
      </c>
      <c r="AE1279" s="24" t="str">
        <f t="shared" ca="1" si="290"/>
        <v/>
      </c>
      <c r="AF1279" s="24" t="str">
        <f t="shared" ca="1" si="290"/>
        <v/>
      </c>
      <c r="AG1279" s="24" t="str">
        <f t="shared" ca="1" si="290"/>
        <v/>
      </c>
      <c r="AH1279" s="24" t="str">
        <f t="shared" ca="1" si="290"/>
        <v/>
      </c>
    </row>
    <row r="1280" spans="16:34" x14ac:dyDescent="0.25">
      <c r="P1280" s="17">
        <v>1281</v>
      </c>
      <c r="Q1280" s="17">
        <f>VLOOKUP($P1280,valores_RSI!$B$3:$D$1417,3,FALSE)</f>
        <v>64.493680879717701</v>
      </c>
      <c r="R1280" s="17">
        <f t="shared" si="281"/>
        <v>80</v>
      </c>
      <c r="S1280" s="24">
        <f t="shared" si="282"/>
        <v>1285</v>
      </c>
      <c r="T1280" s="24">
        <f t="shared" si="282"/>
        <v>1384</v>
      </c>
      <c r="U1280" s="24">
        <f t="shared" si="283"/>
        <v>1385</v>
      </c>
      <c r="V1280" s="25" t="b">
        <f t="shared" si="277"/>
        <v>0</v>
      </c>
      <c r="W1280" s="24" t="b">
        <f t="shared" si="278"/>
        <v>0</v>
      </c>
      <c r="X1280" s="24" t="str">
        <f t="shared" si="289"/>
        <v/>
      </c>
      <c r="Y1280" s="24" t="str">
        <f t="shared" si="289"/>
        <v/>
      </c>
      <c r="Z1280" s="24" t="str">
        <f t="shared" si="279"/>
        <v/>
      </c>
      <c r="AA1280" s="24" t="str">
        <f t="shared" si="287"/>
        <v/>
      </c>
      <c r="AC1280" s="24" t="str">
        <f t="shared" ca="1" si="290"/>
        <v/>
      </c>
      <c r="AD1280" s="24" t="str">
        <f t="shared" ca="1" si="290"/>
        <v/>
      </c>
      <c r="AE1280" s="24" t="str">
        <f t="shared" ca="1" si="290"/>
        <v/>
      </c>
      <c r="AF1280" s="24" t="str">
        <f t="shared" ca="1" si="290"/>
        <v/>
      </c>
      <c r="AG1280" s="24" t="str">
        <f t="shared" ca="1" si="290"/>
        <v/>
      </c>
      <c r="AH1280" s="24" t="str">
        <f t="shared" ca="1" si="290"/>
        <v/>
      </c>
    </row>
    <row r="1281" spans="16:34" x14ac:dyDescent="0.25">
      <c r="P1281" s="17">
        <v>1282</v>
      </c>
      <c r="Q1281" s="17">
        <f>VLOOKUP($P1281,valores_RSI!$B$3:$D$1417,3,FALSE)</f>
        <v>60.655737704918003</v>
      </c>
      <c r="R1281" s="17">
        <f t="shared" si="281"/>
        <v>80</v>
      </c>
      <c r="S1281" s="24">
        <f t="shared" si="282"/>
        <v>1285</v>
      </c>
      <c r="T1281" s="24">
        <f t="shared" si="282"/>
        <v>1384</v>
      </c>
      <c r="U1281" s="24">
        <f t="shared" si="283"/>
        <v>1385</v>
      </c>
      <c r="V1281" s="25" t="b">
        <f t="shared" si="277"/>
        <v>0</v>
      </c>
      <c r="W1281" s="24" t="b">
        <f t="shared" si="278"/>
        <v>0</v>
      </c>
      <c r="X1281" s="24" t="str">
        <f t="shared" si="289"/>
        <v/>
      </c>
      <c r="Y1281" s="24" t="str">
        <f t="shared" si="289"/>
        <v/>
      </c>
      <c r="Z1281" s="24" t="str">
        <f t="shared" si="279"/>
        <v/>
      </c>
      <c r="AA1281" s="24" t="str">
        <f t="shared" si="287"/>
        <v/>
      </c>
      <c r="AC1281" s="24" t="str">
        <f t="shared" ca="1" si="290"/>
        <v/>
      </c>
      <c r="AD1281" s="24" t="str">
        <f t="shared" ca="1" si="290"/>
        <v/>
      </c>
      <c r="AE1281" s="24" t="str">
        <f t="shared" ca="1" si="290"/>
        <v/>
      </c>
      <c r="AF1281" s="24" t="str">
        <f t="shared" ca="1" si="290"/>
        <v/>
      </c>
      <c r="AG1281" s="24" t="str">
        <f t="shared" ca="1" si="290"/>
        <v/>
      </c>
      <c r="AH1281" s="24" t="str">
        <f t="shared" ca="1" si="290"/>
        <v/>
      </c>
    </row>
    <row r="1282" spans="16:34" x14ac:dyDescent="0.25">
      <c r="P1282" s="17">
        <v>1283</v>
      </c>
      <c r="Q1282" s="17">
        <f>VLOOKUP($P1282,valores_RSI!$B$3:$D$1417,3,FALSE)</f>
        <v>59.067688953576798</v>
      </c>
      <c r="R1282" s="17">
        <f t="shared" si="281"/>
        <v>80</v>
      </c>
      <c r="S1282" s="24">
        <f t="shared" si="282"/>
        <v>1285</v>
      </c>
      <c r="T1282" s="24">
        <f t="shared" si="282"/>
        <v>1384</v>
      </c>
      <c r="U1282" s="24">
        <f t="shared" si="283"/>
        <v>1385</v>
      </c>
      <c r="V1282" s="25" t="b">
        <f t="shared" si="277"/>
        <v>0</v>
      </c>
      <c r="W1282" s="24" t="b">
        <f t="shared" si="278"/>
        <v>0</v>
      </c>
      <c r="X1282" s="24" t="str">
        <f t="shared" si="289"/>
        <v/>
      </c>
      <c r="Y1282" s="24" t="str">
        <f t="shared" si="289"/>
        <v/>
      </c>
      <c r="Z1282" s="24" t="str">
        <f t="shared" si="279"/>
        <v/>
      </c>
      <c r="AA1282" s="24" t="str">
        <f t="shared" si="287"/>
        <v/>
      </c>
      <c r="AC1282" s="24" t="str">
        <f t="shared" ca="1" si="290"/>
        <v/>
      </c>
      <c r="AD1282" s="24" t="str">
        <f t="shared" ca="1" si="290"/>
        <v/>
      </c>
      <c r="AE1282" s="24" t="str">
        <f t="shared" ca="1" si="290"/>
        <v/>
      </c>
      <c r="AF1282" s="24" t="str">
        <f t="shared" ca="1" si="290"/>
        <v/>
      </c>
      <c r="AG1282" s="24" t="str">
        <f t="shared" ca="1" si="290"/>
        <v/>
      </c>
      <c r="AH1282" s="24" t="str">
        <f t="shared" ca="1" si="290"/>
        <v/>
      </c>
    </row>
    <row r="1283" spans="16:34" x14ac:dyDescent="0.25">
      <c r="P1283" s="17">
        <v>1284</v>
      </c>
      <c r="Q1283" s="17">
        <f>VLOOKUP($P1283,valores_RSI!$B$3:$D$1417,3,FALSE)</f>
        <v>65.260383858577001</v>
      </c>
      <c r="R1283" s="17">
        <f t="shared" si="281"/>
        <v>80</v>
      </c>
      <c r="S1283" s="24">
        <f t="shared" si="282"/>
        <v>1285</v>
      </c>
      <c r="T1283" s="24">
        <f t="shared" si="282"/>
        <v>1384</v>
      </c>
      <c r="U1283" s="24">
        <f t="shared" si="283"/>
        <v>1385</v>
      </c>
      <c r="V1283" s="25" t="b">
        <f t="shared" si="277"/>
        <v>0</v>
      </c>
      <c r="W1283" s="24" t="b">
        <f t="shared" si="278"/>
        <v>0</v>
      </c>
      <c r="X1283" s="24" t="str">
        <f t="shared" si="289"/>
        <v/>
      </c>
      <c r="Y1283" s="24" t="str">
        <f t="shared" si="289"/>
        <v/>
      </c>
      <c r="Z1283" s="24" t="str">
        <f t="shared" si="279"/>
        <v/>
      </c>
      <c r="AA1283" s="24" t="str">
        <f t="shared" si="287"/>
        <v/>
      </c>
      <c r="AC1283" s="24" t="str">
        <f t="shared" ca="1" si="290"/>
        <v/>
      </c>
      <c r="AD1283" s="24" t="str">
        <f t="shared" ca="1" si="290"/>
        <v/>
      </c>
      <c r="AE1283" s="24" t="str">
        <f t="shared" ca="1" si="290"/>
        <v/>
      </c>
      <c r="AF1283" s="24" t="str">
        <f t="shared" ca="1" si="290"/>
        <v/>
      </c>
      <c r="AG1283" s="24" t="str">
        <f t="shared" ca="1" si="290"/>
        <v/>
      </c>
      <c r="AH1283" s="24" t="str">
        <f t="shared" ca="1" si="290"/>
        <v/>
      </c>
    </row>
    <row r="1284" spans="16:34" x14ac:dyDescent="0.25">
      <c r="P1284" s="17">
        <v>1285</v>
      </c>
      <c r="Q1284" s="17">
        <f>VLOOKUP($P1284,valores_RSI!$B$3:$D$1417,3,FALSE)</f>
        <v>66.088129695636496</v>
      </c>
      <c r="R1284" s="17">
        <f t="shared" si="281"/>
        <v>80</v>
      </c>
      <c r="S1284" s="24">
        <f t="shared" si="282"/>
        <v>1285</v>
      </c>
      <c r="T1284" s="24">
        <f t="shared" si="282"/>
        <v>1384</v>
      </c>
      <c r="U1284" s="24">
        <f t="shared" si="283"/>
        <v>1385</v>
      </c>
      <c r="V1284" s="25" t="b">
        <f t="shared" si="277"/>
        <v>0</v>
      </c>
      <c r="W1284" s="24" t="b">
        <f t="shared" si="278"/>
        <v>0</v>
      </c>
      <c r="X1284" s="24" t="str">
        <f t="shared" si="289"/>
        <v/>
      </c>
      <c r="Y1284" s="24" t="str">
        <f t="shared" si="289"/>
        <v/>
      </c>
      <c r="Z1284" s="24" t="str">
        <f t="shared" si="279"/>
        <v/>
      </c>
      <c r="AA1284" s="24" t="str">
        <f t="shared" si="287"/>
        <v/>
      </c>
      <c r="AC1284" s="24" t="str">
        <f t="shared" ca="1" si="290"/>
        <v/>
      </c>
      <c r="AD1284" s="24" t="str">
        <f t="shared" ca="1" si="290"/>
        <v/>
      </c>
      <c r="AE1284" s="24" t="str">
        <f t="shared" ca="1" si="290"/>
        <v/>
      </c>
      <c r="AF1284" s="24" t="str">
        <f t="shared" ca="1" si="290"/>
        <v/>
      </c>
      <c r="AG1284" s="24" t="str">
        <f t="shared" ca="1" si="290"/>
        <v/>
      </c>
      <c r="AH1284" s="24" t="str">
        <f t="shared" ca="1" si="290"/>
        <v/>
      </c>
    </row>
    <row r="1285" spans="16:34" x14ac:dyDescent="0.25">
      <c r="P1285" s="17">
        <v>1286</v>
      </c>
      <c r="Q1285" s="17">
        <f>VLOOKUP($P1285,valores_RSI!$B$3:$D$1417,3,FALSE)</f>
        <v>68.607059593590705</v>
      </c>
      <c r="R1285" s="17">
        <f t="shared" si="281"/>
        <v>80</v>
      </c>
      <c r="S1285" s="24">
        <f t="shared" si="282"/>
        <v>1285</v>
      </c>
      <c r="T1285" s="24">
        <f t="shared" si="282"/>
        <v>1384</v>
      </c>
      <c r="U1285" s="24">
        <f t="shared" si="283"/>
        <v>1385</v>
      </c>
      <c r="V1285" s="25" t="b">
        <f t="shared" si="277"/>
        <v>0</v>
      </c>
      <c r="W1285" s="24" t="b">
        <f t="shared" si="278"/>
        <v>0</v>
      </c>
      <c r="X1285" s="24" t="str">
        <f t="shared" si="289"/>
        <v/>
      </c>
      <c r="Y1285" s="24" t="str">
        <f t="shared" si="289"/>
        <v/>
      </c>
      <c r="Z1285" s="24" t="str">
        <f t="shared" si="279"/>
        <v/>
      </c>
      <c r="AA1285" s="24" t="str">
        <f t="shared" si="287"/>
        <v/>
      </c>
      <c r="AC1285" s="24" t="str">
        <f t="shared" ca="1" si="290"/>
        <v/>
      </c>
      <c r="AD1285" s="24" t="str">
        <f t="shared" ca="1" si="290"/>
        <v/>
      </c>
      <c r="AE1285" s="24" t="str">
        <f t="shared" ca="1" si="290"/>
        <v/>
      </c>
      <c r="AF1285" s="24" t="str">
        <f t="shared" ca="1" si="290"/>
        <v/>
      </c>
      <c r="AG1285" s="24" t="str">
        <f t="shared" ca="1" si="290"/>
        <v/>
      </c>
      <c r="AH1285" s="24" t="str">
        <f t="shared" ca="1" si="290"/>
        <v/>
      </c>
    </row>
    <row r="1286" spans="16:34" x14ac:dyDescent="0.25">
      <c r="P1286" s="17">
        <v>1287</v>
      </c>
      <c r="Q1286" s="17">
        <f>VLOOKUP($P1286,valores_RSI!$B$3:$D$1417,3,FALSE)</f>
        <v>65.965433296132105</v>
      </c>
      <c r="R1286" s="17">
        <f t="shared" si="281"/>
        <v>80</v>
      </c>
      <c r="S1286" s="24">
        <f t="shared" si="282"/>
        <v>1285</v>
      </c>
      <c r="T1286" s="24">
        <f t="shared" si="282"/>
        <v>1384</v>
      </c>
      <c r="U1286" s="24">
        <f t="shared" si="283"/>
        <v>1385</v>
      </c>
      <c r="V1286" s="25" t="b">
        <f t="shared" ref="V1286:V1349" si="291">$P1286&gt;=$T1286+$L$3</f>
        <v>0</v>
      </c>
      <c r="W1286" s="24" t="b">
        <f t="shared" ref="W1286:W1349" si="292">$P1286&gt;=U1286+$L$3</f>
        <v>0</v>
      </c>
      <c r="X1286" s="24" t="str">
        <f t="shared" si="289"/>
        <v/>
      </c>
      <c r="Y1286" s="24" t="str">
        <f t="shared" si="289"/>
        <v/>
      </c>
      <c r="Z1286" s="24" t="str">
        <f t="shared" ref="Z1286:Z1349" si="293">IF($V1286,P1286*X1286+Y1286,"")</f>
        <v/>
      </c>
      <c r="AA1286" s="24" t="str">
        <f t="shared" si="287"/>
        <v/>
      </c>
      <c r="AC1286" s="24" t="str">
        <f t="shared" ref="AC1286:AH1301" ca="1" si="294">IF($W1286,IF(OR(OFFSET($AA1286,AC$2,0)="abaixo",OFFSET($AA1286,AC$2,0)="abaixo mas menor que o break"),IF($AA1286="acima","cruzou_para_cima",""),""),"")</f>
        <v/>
      </c>
      <c r="AD1286" s="24" t="str">
        <f t="shared" ca="1" si="294"/>
        <v/>
      </c>
      <c r="AE1286" s="24" t="str">
        <f t="shared" ca="1" si="294"/>
        <v/>
      </c>
      <c r="AF1286" s="24" t="str">
        <f t="shared" ca="1" si="294"/>
        <v/>
      </c>
      <c r="AG1286" s="24" t="str">
        <f t="shared" ca="1" si="294"/>
        <v/>
      </c>
      <c r="AH1286" s="24" t="str">
        <f t="shared" ca="1" si="294"/>
        <v/>
      </c>
    </row>
    <row r="1287" spans="16:34" x14ac:dyDescent="0.25">
      <c r="P1287" s="17">
        <v>1288</v>
      </c>
      <c r="Q1287" s="17">
        <f>VLOOKUP($P1287,valores_RSI!$B$3:$D$1417,3,FALSE)</f>
        <v>64.746524876388605</v>
      </c>
      <c r="R1287" s="17">
        <f t="shared" ref="R1287:R1350" si="295">+R1286</f>
        <v>80</v>
      </c>
      <c r="S1287" s="24">
        <f t="shared" ref="S1287:T1350" si="296">+S1286</f>
        <v>1285</v>
      </c>
      <c r="T1287" s="24">
        <f t="shared" si="296"/>
        <v>1384</v>
      </c>
      <c r="U1287" s="24">
        <f t="shared" ref="U1287:U1350" si="297">+U1286</f>
        <v>1385</v>
      </c>
      <c r="V1287" s="25" t="b">
        <f t="shared" si="291"/>
        <v>0</v>
      </c>
      <c r="W1287" s="24" t="b">
        <f t="shared" si="292"/>
        <v>0</v>
      </c>
      <c r="X1287" s="24" t="str">
        <f t="shared" si="289"/>
        <v/>
      </c>
      <c r="Y1287" s="24" t="str">
        <f t="shared" si="289"/>
        <v/>
      </c>
      <c r="Z1287" s="24" t="str">
        <f t="shared" si="293"/>
        <v/>
      </c>
      <c r="AA1287" s="24" t="str">
        <f t="shared" si="287"/>
        <v/>
      </c>
      <c r="AC1287" s="24" t="str">
        <f t="shared" ca="1" si="294"/>
        <v/>
      </c>
      <c r="AD1287" s="24" t="str">
        <f t="shared" ca="1" si="294"/>
        <v/>
      </c>
      <c r="AE1287" s="24" t="str">
        <f t="shared" ca="1" si="294"/>
        <v/>
      </c>
      <c r="AF1287" s="24" t="str">
        <f t="shared" ca="1" si="294"/>
        <v/>
      </c>
      <c r="AG1287" s="24" t="str">
        <f t="shared" ca="1" si="294"/>
        <v/>
      </c>
      <c r="AH1287" s="24" t="str">
        <f t="shared" ca="1" si="294"/>
        <v/>
      </c>
    </row>
    <row r="1288" spans="16:34" x14ac:dyDescent="0.25">
      <c r="P1288" s="17">
        <v>1289</v>
      </c>
      <c r="Q1288" s="17">
        <f>VLOOKUP($P1288,valores_RSI!$B$3:$D$1417,3,FALSE)</f>
        <v>60.015057710211103</v>
      </c>
      <c r="R1288" s="17">
        <f t="shared" si="295"/>
        <v>80</v>
      </c>
      <c r="S1288" s="24">
        <f t="shared" si="296"/>
        <v>1285</v>
      </c>
      <c r="T1288" s="24">
        <f t="shared" si="296"/>
        <v>1384</v>
      </c>
      <c r="U1288" s="24">
        <f t="shared" si="297"/>
        <v>1385</v>
      </c>
      <c r="V1288" s="25" t="b">
        <f t="shared" si="291"/>
        <v>0</v>
      </c>
      <c r="W1288" s="24" t="b">
        <f t="shared" si="292"/>
        <v>0</v>
      </c>
      <c r="X1288" s="24" t="str">
        <f t="shared" ref="X1288:Y1307" si="298">IF($V1288,VLOOKUP($R1288,$B$5:$N$101,X$2,FALSE),"")</f>
        <v/>
      </c>
      <c r="Y1288" s="24" t="str">
        <f t="shared" si="298"/>
        <v/>
      </c>
      <c r="Z1288" s="24" t="str">
        <f t="shared" si="293"/>
        <v/>
      </c>
      <c r="AA1288" s="24" t="str">
        <f t="shared" si="287"/>
        <v/>
      </c>
      <c r="AC1288" s="24" t="str">
        <f t="shared" ca="1" si="294"/>
        <v/>
      </c>
      <c r="AD1288" s="24" t="str">
        <f t="shared" ca="1" si="294"/>
        <v/>
      </c>
      <c r="AE1288" s="24" t="str">
        <f t="shared" ca="1" si="294"/>
        <v/>
      </c>
      <c r="AF1288" s="24" t="str">
        <f t="shared" ca="1" si="294"/>
        <v/>
      </c>
      <c r="AG1288" s="24" t="str">
        <f t="shared" ca="1" si="294"/>
        <v/>
      </c>
      <c r="AH1288" s="24" t="str">
        <f t="shared" ca="1" si="294"/>
        <v/>
      </c>
    </row>
    <row r="1289" spans="16:34" x14ac:dyDescent="0.25">
      <c r="P1289" s="17">
        <v>1290</v>
      </c>
      <c r="Q1289" s="17">
        <f>VLOOKUP($P1289,valores_RSI!$B$3:$D$1417,3,FALSE)</f>
        <v>56.969265650413902</v>
      </c>
      <c r="R1289" s="17">
        <f t="shared" si="295"/>
        <v>80</v>
      </c>
      <c r="S1289" s="24">
        <f t="shared" si="296"/>
        <v>1285</v>
      </c>
      <c r="T1289" s="24">
        <f t="shared" si="296"/>
        <v>1384</v>
      </c>
      <c r="U1289" s="24">
        <f t="shared" si="297"/>
        <v>1385</v>
      </c>
      <c r="V1289" s="25" t="b">
        <f t="shared" si="291"/>
        <v>0</v>
      </c>
      <c r="W1289" s="24" t="b">
        <f t="shared" si="292"/>
        <v>0</v>
      </c>
      <c r="X1289" s="24" t="str">
        <f t="shared" si="298"/>
        <v/>
      </c>
      <c r="Y1289" s="24" t="str">
        <f t="shared" si="298"/>
        <v/>
      </c>
      <c r="Z1289" s="24" t="str">
        <f t="shared" si="293"/>
        <v/>
      </c>
      <c r="AA1289" s="24" t="str">
        <f t="shared" si="287"/>
        <v/>
      </c>
      <c r="AC1289" s="24" t="str">
        <f t="shared" ca="1" si="294"/>
        <v/>
      </c>
      <c r="AD1289" s="24" t="str">
        <f t="shared" ca="1" si="294"/>
        <v/>
      </c>
      <c r="AE1289" s="24" t="str">
        <f t="shared" ca="1" si="294"/>
        <v/>
      </c>
      <c r="AF1289" s="24" t="str">
        <f t="shared" ca="1" si="294"/>
        <v/>
      </c>
      <c r="AG1289" s="24" t="str">
        <f t="shared" ca="1" si="294"/>
        <v/>
      </c>
      <c r="AH1289" s="24" t="str">
        <f t="shared" ca="1" si="294"/>
        <v/>
      </c>
    </row>
    <row r="1290" spans="16:34" x14ac:dyDescent="0.25">
      <c r="P1290" s="17">
        <v>1291</v>
      </c>
      <c r="Q1290" s="17">
        <f>VLOOKUP($P1290,valores_RSI!$B$3:$D$1417,3,FALSE)</f>
        <v>58.566307930087298</v>
      </c>
      <c r="R1290" s="17">
        <f t="shared" si="295"/>
        <v>80</v>
      </c>
      <c r="S1290" s="24">
        <f t="shared" si="296"/>
        <v>1285</v>
      </c>
      <c r="T1290" s="24">
        <f t="shared" si="296"/>
        <v>1384</v>
      </c>
      <c r="U1290" s="24">
        <f t="shared" si="297"/>
        <v>1385</v>
      </c>
      <c r="V1290" s="25" t="b">
        <f t="shared" si="291"/>
        <v>0</v>
      </c>
      <c r="W1290" s="24" t="b">
        <f t="shared" si="292"/>
        <v>0</v>
      </c>
      <c r="X1290" s="24" t="str">
        <f t="shared" si="298"/>
        <v/>
      </c>
      <c r="Y1290" s="24" t="str">
        <f t="shared" si="298"/>
        <v/>
      </c>
      <c r="Z1290" s="24" t="str">
        <f t="shared" si="293"/>
        <v/>
      </c>
      <c r="AA1290" s="24" t="str">
        <f t="shared" si="287"/>
        <v/>
      </c>
      <c r="AC1290" s="24" t="str">
        <f t="shared" ca="1" si="294"/>
        <v/>
      </c>
      <c r="AD1290" s="24" t="str">
        <f t="shared" ca="1" si="294"/>
        <v/>
      </c>
      <c r="AE1290" s="24" t="str">
        <f t="shared" ca="1" si="294"/>
        <v/>
      </c>
      <c r="AF1290" s="24" t="str">
        <f t="shared" ca="1" si="294"/>
        <v/>
      </c>
      <c r="AG1290" s="24" t="str">
        <f t="shared" ca="1" si="294"/>
        <v/>
      </c>
      <c r="AH1290" s="24" t="str">
        <f t="shared" ca="1" si="294"/>
        <v/>
      </c>
    </row>
    <row r="1291" spans="16:34" x14ac:dyDescent="0.25">
      <c r="P1291" s="17">
        <v>1292</v>
      </c>
      <c r="Q1291" s="17">
        <f>VLOOKUP($P1291,valores_RSI!$B$3:$D$1417,3,FALSE)</f>
        <v>60.590772335971401</v>
      </c>
      <c r="R1291" s="17">
        <f t="shared" si="295"/>
        <v>80</v>
      </c>
      <c r="S1291" s="24">
        <f t="shared" si="296"/>
        <v>1285</v>
      </c>
      <c r="T1291" s="24">
        <f t="shared" si="296"/>
        <v>1384</v>
      </c>
      <c r="U1291" s="24">
        <f t="shared" si="297"/>
        <v>1385</v>
      </c>
      <c r="V1291" s="25" t="b">
        <f t="shared" si="291"/>
        <v>0</v>
      </c>
      <c r="W1291" s="24" t="b">
        <f t="shared" si="292"/>
        <v>0</v>
      </c>
      <c r="X1291" s="24" t="str">
        <f t="shared" si="298"/>
        <v/>
      </c>
      <c r="Y1291" s="24" t="str">
        <f t="shared" si="298"/>
        <v/>
      </c>
      <c r="Z1291" s="24" t="str">
        <f t="shared" si="293"/>
        <v/>
      </c>
      <c r="AA1291" s="24" t="str">
        <f t="shared" si="287"/>
        <v/>
      </c>
      <c r="AC1291" s="24" t="str">
        <f t="shared" ca="1" si="294"/>
        <v/>
      </c>
      <c r="AD1291" s="24" t="str">
        <f t="shared" ca="1" si="294"/>
        <v/>
      </c>
      <c r="AE1291" s="24" t="str">
        <f t="shared" ca="1" si="294"/>
        <v/>
      </c>
      <c r="AF1291" s="24" t="str">
        <f t="shared" ca="1" si="294"/>
        <v/>
      </c>
      <c r="AG1291" s="24" t="str">
        <f t="shared" ca="1" si="294"/>
        <v/>
      </c>
      <c r="AH1291" s="24" t="str">
        <f t="shared" ca="1" si="294"/>
        <v/>
      </c>
    </row>
    <row r="1292" spans="16:34" x14ac:dyDescent="0.25">
      <c r="P1292" s="17">
        <v>1293</v>
      </c>
      <c r="Q1292" s="17">
        <f>VLOOKUP($P1292,valores_RSI!$B$3:$D$1417,3,FALSE)</f>
        <v>59.038723822533903</v>
      </c>
      <c r="R1292" s="17">
        <f t="shared" si="295"/>
        <v>80</v>
      </c>
      <c r="S1292" s="24">
        <f t="shared" si="296"/>
        <v>1285</v>
      </c>
      <c r="T1292" s="24">
        <f t="shared" si="296"/>
        <v>1384</v>
      </c>
      <c r="U1292" s="24">
        <f t="shared" si="297"/>
        <v>1385</v>
      </c>
      <c r="V1292" s="25" t="b">
        <f t="shared" si="291"/>
        <v>0</v>
      </c>
      <c r="W1292" s="24" t="b">
        <f t="shared" si="292"/>
        <v>0</v>
      </c>
      <c r="X1292" s="24" t="str">
        <f t="shared" si="298"/>
        <v/>
      </c>
      <c r="Y1292" s="24" t="str">
        <f t="shared" si="298"/>
        <v/>
      </c>
      <c r="Z1292" s="24" t="str">
        <f t="shared" si="293"/>
        <v/>
      </c>
      <c r="AA1292" s="24" t="str">
        <f t="shared" si="287"/>
        <v/>
      </c>
      <c r="AC1292" s="24" t="str">
        <f t="shared" ca="1" si="294"/>
        <v/>
      </c>
      <c r="AD1292" s="24" t="str">
        <f t="shared" ca="1" si="294"/>
        <v/>
      </c>
      <c r="AE1292" s="24" t="str">
        <f t="shared" ca="1" si="294"/>
        <v/>
      </c>
      <c r="AF1292" s="24" t="str">
        <f t="shared" ca="1" si="294"/>
        <v/>
      </c>
      <c r="AG1292" s="24" t="str">
        <f t="shared" ca="1" si="294"/>
        <v/>
      </c>
      <c r="AH1292" s="24" t="str">
        <f t="shared" ca="1" si="294"/>
        <v/>
      </c>
    </row>
    <row r="1293" spans="16:34" x14ac:dyDescent="0.25">
      <c r="P1293" s="17">
        <v>1294</v>
      </c>
      <c r="Q1293" s="17">
        <f>VLOOKUP($P1293,valores_RSI!$B$3:$D$1417,3,FALSE)</f>
        <v>59.788724940536397</v>
      </c>
      <c r="R1293" s="17">
        <f t="shared" si="295"/>
        <v>80</v>
      </c>
      <c r="S1293" s="24">
        <f t="shared" si="296"/>
        <v>1285</v>
      </c>
      <c r="T1293" s="24">
        <f t="shared" si="296"/>
        <v>1384</v>
      </c>
      <c r="U1293" s="24">
        <f t="shared" si="297"/>
        <v>1385</v>
      </c>
      <c r="V1293" s="25" t="b">
        <f t="shared" si="291"/>
        <v>0</v>
      </c>
      <c r="W1293" s="24" t="b">
        <f t="shared" si="292"/>
        <v>0</v>
      </c>
      <c r="X1293" s="24" t="str">
        <f t="shared" si="298"/>
        <v/>
      </c>
      <c r="Y1293" s="24" t="str">
        <f t="shared" si="298"/>
        <v/>
      </c>
      <c r="Z1293" s="24" t="str">
        <f t="shared" si="293"/>
        <v/>
      </c>
      <c r="AA1293" s="24" t="str">
        <f t="shared" si="287"/>
        <v/>
      </c>
      <c r="AC1293" s="24" t="str">
        <f t="shared" ca="1" si="294"/>
        <v/>
      </c>
      <c r="AD1293" s="24" t="str">
        <f t="shared" ca="1" si="294"/>
        <v/>
      </c>
      <c r="AE1293" s="24" t="str">
        <f t="shared" ca="1" si="294"/>
        <v/>
      </c>
      <c r="AF1293" s="24" t="str">
        <f t="shared" ca="1" si="294"/>
        <v/>
      </c>
      <c r="AG1293" s="24" t="str">
        <f t="shared" ca="1" si="294"/>
        <v/>
      </c>
      <c r="AH1293" s="24" t="str">
        <f t="shared" ca="1" si="294"/>
        <v/>
      </c>
    </row>
    <row r="1294" spans="16:34" x14ac:dyDescent="0.25">
      <c r="P1294" s="17">
        <v>1295</v>
      </c>
      <c r="Q1294" s="17">
        <f>VLOOKUP($P1294,valores_RSI!$B$3:$D$1417,3,FALSE)</f>
        <v>59.873055090077102</v>
      </c>
      <c r="R1294" s="17">
        <f t="shared" si="295"/>
        <v>80</v>
      </c>
      <c r="S1294" s="24">
        <f t="shared" si="296"/>
        <v>1285</v>
      </c>
      <c r="T1294" s="24">
        <f t="shared" si="296"/>
        <v>1384</v>
      </c>
      <c r="U1294" s="24">
        <f t="shared" si="297"/>
        <v>1385</v>
      </c>
      <c r="V1294" s="25" t="b">
        <f t="shared" si="291"/>
        <v>0</v>
      </c>
      <c r="W1294" s="24" t="b">
        <f t="shared" si="292"/>
        <v>0</v>
      </c>
      <c r="X1294" s="24" t="str">
        <f t="shared" si="298"/>
        <v/>
      </c>
      <c r="Y1294" s="24" t="str">
        <f t="shared" si="298"/>
        <v/>
      </c>
      <c r="Z1294" s="24" t="str">
        <f t="shared" si="293"/>
        <v/>
      </c>
      <c r="AA1294" s="24" t="str">
        <f t="shared" si="287"/>
        <v/>
      </c>
      <c r="AC1294" s="24" t="str">
        <f t="shared" ca="1" si="294"/>
        <v/>
      </c>
      <c r="AD1294" s="24" t="str">
        <f t="shared" ca="1" si="294"/>
        <v/>
      </c>
      <c r="AE1294" s="24" t="str">
        <f t="shared" ca="1" si="294"/>
        <v/>
      </c>
      <c r="AF1294" s="24" t="str">
        <f t="shared" ca="1" si="294"/>
        <v/>
      </c>
      <c r="AG1294" s="24" t="str">
        <f t="shared" ca="1" si="294"/>
        <v/>
      </c>
      <c r="AH1294" s="24" t="str">
        <f t="shared" ca="1" si="294"/>
        <v/>
      </c>
    </row>
    <row r="1295" spans="16:34" x14ac:dyDescent="0.25">
      <c r="P1295" s="17">
        <v>1296</v>
      </c>
      <c r="Q1295" s="17">
        <f>VLOOKUP($P1295,valores_RSI!$B$3:$D$1417,3,FALSE)</f>
        <v>59.062278849739599</v>
      </c>
      <c r="R1295" s="17">
        <f t="shared" si="295"/>
        <v>80</v>
      </c>
      <c r="S1295" s="24">
        <f t="shared" si="296"/>
        <v>1285</v>
      </c>
      <c r="T1295" s="24">
        <f t="shared" si="296"/>
        <v>1384</v>
      </c>
      <c r="U1295" s="24">
        <f t="shared" si="297"/>
        <v>1385</v>
      </c>
      <c r="V1295" s="25" t="b">
        <f t="shared" si="291"/>
        <v>0</v>
      </c>
      <c r="W1295" s="24" t="b">
        <f t="shared" si="292"/>
        <v>0</v>
      </c>
      <c r="X1295" s="24" t="str">
        <f t="shared" si="298"/>
        <v/>
      </c>
      <c r="Y1295" s="24" t="str">
        <f t="shared" si="298"/>
        <v/>
      </c>
      <c r="Z1295" s="24" t="str">
        <f t="shared" si="293"/>
        <v/>
      </c>
      <c r="AA1295" s="24" t="str">
        <f t="shared" si="287"/>
        <v/>
      </c>
      <c r="AC1295" s="24" t="str">
        <f t="shared" ca="1" si="294"/>
        <v/>
      </c>
      <c r="AD1295" s="24" t="str">
        <f t="shared" ca="1" si="294"/>
        <v/>
      </c>
      <c r="AE1295" s="24" t="str">
        <f t="shared" ca="1" si="294"/>
        <v/>
      </c>
      <c r="AF1295" s="24" t="str">
        <f t="shared" ca="1" si="294"/>
        <v/>
      </c>
      <c r="AG1295" s="24" t="str">
        <f t="shared" ca="1" si="294"/>
        <v/>
      </c>
      <c r="AH1295" s="24" t="str">
        <f t="shared" ca="1" si="294"/>
        <v/>
      </c>
    </row>
    <row r="1296" spans="16:34" x14ac:dyDescent="0.25">
      <c r="P1296" s="17">
        <v>1297</v>
      </c>
      <c r="Q1296" s="17">
        <f>VLOOKUP($P1296,valores_RSI!$B$3:$D$1417,3,FALSE)</f>
        <v>60.285715297776498</v>
      </c>
      <c r="R1296" s="17">
        <f t="shared" si="295"/>
        <v>80</v>
      </c>
      <c r="S1296" s="24">
        <f t="shared" si="296"/>
        <v>1285</v>
      </c>
      <c r="T1296" s="24">
        <f t="shared" si="296"/>
        <v>1384</v>
      </c>
      <c r="U1296" s="24">
        <f t="shared" si="297"/>
        <v>1385</v>
      </c>
      <c r="V1296" s="25" t="b">
        <f t="shared" si="291"/>
        <v>0</v>
      </c>
      <c r="W1296" s="24" t="b">
        <f t="shared" si="292"/>
        <v>0</v>
      </c>
      <c r="X1296" s="24" t="str">
        <f t="shared" si="298"/>
        <v/>
      </c>
      <c r="Y1296" s="24" t="str">
        <f t="shared" si="298"/>
        <v/>
      </c>
      <c r="Z1296" s="24" t="str">
        <f t="shared" si="293"/>
        <v/>
      </c>
      <c r="AA1296" s="24" t="str">
        <f t="shared" si="287"/>
        <v/>
      </c>
      <c r="AC1296" s="24" t="str">
        <f t="shared" ca="1" si="294"/>
        <v/>
      </c>
      <c r="AD1296" s="24" t="str">
        <f t="shared" ca="1" si="294"/>
        <v/>
      </c>
      <c r="AE1296" s="24" t="str">
        <f t="shared" ca="1" si="294"/>
        <v/>
      </c>
      <c r="AF1296" s="24" t="str">
        <f t="shared" ca="1" si="294"/>
        <v/>
      </c>
      <c r="AG1296" s="24" t="str">
        <f t="shared" ca="1" si="294"/>
        <v/>
      </c>
      <c r="AH1296" s="24" t="str">
        <f t="shared" ca="1" si="294"/>
        <v/>
      </c>
    </row>
    <row r="1297" spans="16:34" x14ac:dyDescent="0.25">
      <c r="P1297" s="17">
        <v>1298</v>
      </c>
      <c r="Q1297" s="17">
        <f>VLOOKUP($P1297,valores_RSI!$B$3:$D$1417,3,FALSE)</f>
        <v>63.142441663431697</v>
      </c>
      <c r="R1297" s="17">
        <f t="shared" si="295"/>
        <v>80</v>
      </c>
      <c r="S1297" s="24">
        <f t="shared" si="296"/>
        <v>1285</v>
      </c>
      <c r="T1297" s="24">
        <f t="shared" si="296"/>
        <v>1384</v>
      </c>
      <c r="U1297" s="24">
        <f t="shared" si="297"/>
        <v>1385</v>
      </c>
      <c r="V1297" s="25" t="b">
        <f t="shared" si="291"/>
        <v>0</v>
      </c>
      <c r="W1297" s="24" t="b">
        <f t="shared" si="292"/>
        <v>0</v>
      </c>
      <c r="X1297" s="24" t="str">
        <f t="shared" si="298"/>
        <v/>
      </c>
      <c r="Y1297" s="24" t="str">
        <f t="shared" si="298"/>
        <v/>
      </c>
      <c r="Z1297" s="24" t="str">
        <f t="shared" si="293"/>
        <v/>
      </c>
      <c r="AA1297" s="24" t="str">
        <f t="shared" si="287"/>
        <v/>
      </c>
      <c r="AC1297" s="24" t="str">
        <f t="shared" ca="1" si="294"/>
        <v/>
      </c>
      <c r="AD1297" s="24" t="str">
        <f t="shared" ca="1" si="294"/>
        <v/>
      </c>
      <c r="AE1297" s="24" t="str">
        <f t="shared" ca="1" si="294"/>
        <v/>
      </c>
      <c r="AF1297" s="24" t="str">
        <f t="shared" ca="1" si="294"/>
        <v/>
      </c>
      <c r="AG1297" s="24" t="str">
        <f t="shared" ca="1" si="294"/>
        <v/>
      </c>
      <c r="AH1297" s="24" t="str">
        <f t="shared" ca="1" si="294"/>
        <v/>
      </c>
    </row>
    <row r="1298" spans="16:34" x14ac:dyDescent="0.25">
      <c r="P1298" s="17">
        <v>1299</v>
      </c>
      <c r="Q1298" s="17">
        <f>VLOOKUP($P1298,valores_RSI!$B$3:$D$1417,3,FALSE)</f>
        <v>61.883069843128197</v>
      </c>
      <c r="R1298" s="17">
        <f t="shared" si="295"/>
        <v>80</v>
      </c>
      <c r="S1298" s="24">
        <f t="shared" si="296"/>
        <v>1285</v>
      </c>
      <c r="T1298" s="24">
        <f t="shared" si="296"/>
        <v>1384</v>
      </c>
      <c r="U1298" s="24">
        <f t="shared" si="297"/>
        <v>1385</v>
      </c>
      <c r="V1298" s="25" t="b">
        <f t="shared" si="291"/>
        <v>0</v>
      </c>
      <c r="W1298" s="24" t="b">
        <f t="shared" si="292"/>
        <v>0</v>
      </c>
      <c r="X1298" s="24" t="str">
        <f t="shared" si="298"/>
        <v/>
      </c>
      <c r="Y1298" s="24" t="str">
        <f t="shared" si="298"/>
        <v/>
      </c>
      <c r="Z1298" s="24" t="str">
        <f t="shared" si="293"/>
        <v/>
      </c>
      <c r="AA1298" s="24" t="str">
        <f t="shared" si="287"/>
        <v/>
      </c>
      <c r="AC1298" s="24" t="str">
        <f t="shared" ca="1" si="294"/>
        <v/>
      </c>
      <c r="AD1298" s="24" t="str">
        <f t="shared" ca="1" si="294"/>
        <v/>
      </c>
      <c r="AE1298" s="24" t="str">
        <f t="shared" ca="1" si="294"/>
        <v/>
      </c>
      <c r="AF1298" s="24" t="str">
        <f t="shared" ca="1" si="294"/>
        <v/>
      </c>
      <c r="AG1298" s="24" t="str">
        <f t="shared" ca="1" si="294"/>
        <v/>
      </c>
      <c r="AH1298" s="24" t="str">
        <f t="shared" ca="1" si="294"/>
        <v/>
      </c>
    </row>
    <row r="1299" spans="16:34" x14ac:dyDescent="0.25">
      <c r="P1299" s="17">
        <v>1300</v>
      </c>
      <c r="Q1299" s="17">
        <f>VLOOKUP($P1299,valores_RSI!$B$3:$D$1417,3,FALSE)</f>
        <v>61.136357790839497</v>
      </c>
      <c r="R1299" s="17">
        <f t="shared" si="295"/>
        <v>80</v>
      </c>
      <c r="S1299" s="24">
        <f t="shared" si="296"/>
        <v>1285</v>
      </c>
      <c r="T1299" s="24">
        <f t="shared" si="296"/>
        <v>1384</v>
      </c>
      <c r="U1299" s="24">
        <f t="shared" si="297"/>
        <v>1385</v>
      </c>
      <c r="V1299" s="25" t="b">
        <f t="shared" si="291"/>
        <v>0</v>
      </c>
      <c r="W1299" s="24" t="b">
        <f t="shared" si="292"/>
        <v>0</v>
      </c>
      <c r="X1299" s="24" t="str">
        <f t="shared" si="298"/>
        <v/>
      </c>
      <c r="Y1299" s="24" t="str">
        <f t="shared" si="298"/>
        <v/>
      </c>
      <c r="Z1299" s="24" t="str">
        <f t="shared" si="293"/>
        <v/>
      </c>
      <c r="AA1299" s="24" t="str">
        <f t="shared" si="287"/>
        <v/>
      </c>
      <c r="AC1299" s="24" t="str">
        <f t="shared" ca="1" si="294"/>
        <v/>
      </c>
      <c r="AD1299" s="24" t="str">
        <f t="shared" ca="1" si="294"/>
        <v/>
      </c>
      <c r="AE1299" s="24" t="str">
        <f t="shared" ca="1" si="294"/>
        <v/>
      </c>
      <c r="AF1299" s="24" t="str">
        <f t="shared" ca="1" si="294"/>
        <v/>
      </c>
      <c r="AG1299" s="24" t="str">
        <f t="shared" ca="1" si="294"/>
        <v/>
      </c>
      <c r="AH1299" s="24" t="str">
        <f t="shared" ca="1" si="294"/>
        <v/>
      </c>
    </row>
    <row r="1300" spans="16:34" x14ac:dyDescent="0.25">
      <c r="P1300" s="17">
        <v>1301</v>
      </c>
      <c r="Q1300" s="17">
        <f>VLOOKUP($P1300,valores_RSI!$B$3:$D$1417,3,FALSE)</f>
        <v>45.938864919791399</v>
      </c>
      <c r="R1300" s="17">
        <f t="shared" si="295"/>
        <v>80</v>
      </c>
      <c r="S1300" s="24">
        <f t="shared" si="296"/>
        <v>1285</v>
      </c>
      <c r="T1300" s="24">
        <f t="shared" si="296"/>
        <v>1384</v>
      </c>
      <c r="U1300" s="24">
        <f t="shared" si="297"/>
        <v>1385</v>
      </c>
      <c r="V1300" s="25" t="b">
        <f t="shared" si="291"/>
        <v>0</v>
      </c>
      <c r="W1300" s="24" t="b">
        <f t="shared" si="292"/>
        <v>0</v>
      </c>
      <c r="X1300" s="24" t="str">
        <f t="shared" si="298"/>
        <v/>
      </c>
      <c r="Y1300" s="24" t="str">
        <f t="shared" si="298"/>
        <v/>
      </c>
      <c r="Z1300" s="24" t="str">
        <f t="shared" si="293"/>
        <v/>
      </c>
      <c r="AA1300" s="24" t="str">
        <f t="shared" si="287"/>
        <v/>
      </c>
      <c r="AC1300" s="24" t="str">
        <f t="shared" ca="1" si="294"/>
        <v/>
      </c>
      <c r="AD1300" s="24" t="str">
        <f t="shared" ca="1" si="294"/>
        <v/>
      </c>
      <c r="AE1300" s="24" t="str">
        <f t="shared" ca="1" si="294"/>
        <v/>
      </c>
      <c r="AF1300" s="24" t="str">
        <f t="shared" ca="1" si="294"/>
        <v/>
      </c>
      <c r="AG1300" s="24" t="str">
        <f t="shared" ca="1" si="294"/>
        <v/>
      </c>
      <c r="AH1300" s="24" t="str">
        <f t="shared" ca="1" si="294"/>
        <v/>
      </c>
    </row>
    <row r="1301" spans="16:34" x14ac:dyDescent="0.25">
      <c r="P1301" s="17">
        <v>1302</v>
      </c>
      <c r="Q1301" s="17">
        <f>VLOOKUP($P1301,valores_RSI!$B$3:$D$1417,3,FALSE)</f>
        <v>54.577465498170199</v>
      </c>
      <c r="R1301" s="17">
        <f t="shared" si="295"/>
        <v>80</v>
      </c>
      <c r="S1301" s="24">
        <f t="shared" si="296"/>
        <v>1285</v>
      </c>
      <c r="T1301" s="24">
        <f t="shared" si="296"/>
        <v>1384</v>
      </c>
      <c r="U1301" s="24">
        <f t="shared" si="297"/>
        <v>1385</v>
      </c>
      <c r="V1301" s="25" t="b">
        <f t="shared" si="291"/>
        <v>0</v>
      </c>
      <c r="W1301" s="24" t="b">
        <f t="shared" si="292"/>
        <v>0</v>
      </c>
      <c r="X1301" s="24" t="str">
        <f t="shared" si="298"/>
        <v/>
      </c>
      <c r="Y1301" s="24" t="str">
        <f t="shared" si="298"/>
        <v/>
      </c>
      <c r="Z1301" s="24" t="str">
        <f t="shared" si="293"/>
        <v/>
      </c>
      <c r="AA1301" s="24" t="str">
        <f t="shared" si="287"/>
        <v/>
      </c>
      <c r="AC1301" s="24" t="str">
        <f t="shared" ca="1" si="294"/>
        <v/>
      </c>
      <c r="AD1301" s="24" t="str">
        <f t="shared" ca="1" si="294"/>
        <v/>
      </c>
      <c r="AE1301" s="24" t="str">
        <f t="shared" ca="1" si="294"/>
        <v/>
      </c>
      <c r="AF1301" s="24" t="str">
        <f t="shared" ca="1" si="294"/>
        <v/>
      </c>
      <c r="AG1301" s="24" t="str">
        <f t="shared" ca="1" si="294"/>
        <v/>
      </c>
      <c r="AH1301" s="24" t="str">
        <f t="shared" ca="1" si="294"/>
        <v/>
      </c>
    </row>
    <row r="1302" spans="16:34" x14ac:dyDescent="0.25">
      <c r="P1302" s="17">
        <v>1303</v>
      </c>
      <c r="Q1302" s="17">
        <f>VLOOKUP($P1302,valores_RSI!$B$3:$D$1417,3,FALSE)</f>
        <v>49.077487918081097</v>
      </c>
      <c r="R1302" s="17">
        <f t="shared" si="295"/>
        <v>80</v>
      </c>
      <c r="S1302" s="24">
        <f t="shared" si="296"/>
        <v>1285</v>
      </c>
      <c r="T1302" s="24">
        <f t="shared" si="296"/>
        <v>1384</v>
      </c>
      <c r="U1302" s="24">
        <f t="shared" si="297"/>
        <v>1385</v>
      </c>
      <c r="V1302" s="25" t="b">
        <f t="shared" si="291"/>
        <v>0</v>
      </c>
      <c r="W1302" s="24" t="b">
        <f t="shared" si="292"/>
        <v>0</v>
      </c>
      <c r="X1302" s="24" t="str">
        <f t="shared" si="298"/>
        <v/>
      </c>
      <c r="Y1302" s="24" t="str">
        <f t="shared" si="298"/>
        <v/>
      </c>
      <c r="Z1302" s="24" t="str">
        <f t="shared" si="293"/>
        <v/>
      </c>
      <c r="AA1302" s="24" t="str">
        <f t="shared" si="287"/>
        <v/>
      </c>
      <c r="AC1302" s="24" t="str">
        <f t="shared" ref="AC1302:AH1317" ca="1" si="299">IF($W1302,IF(OR(OFFSET($AA1302,AC$2,0)="abaixo",OFFSET($AA1302,AC$2,0)="abaixo mas menor que o break"),IF($AA1302="acima","cruzou_para_cima",""),""),"")</f>
        <v/>
      </c>
      <c r="AD1302" s="24" t="str">
        <f t="shared" ca="1" si="299"/>
        <v/>
      </c>
      <c r="AE1302" s="24" t="str">
        <f t="shared" ca="1" si="299"/>
        <v/>
      </c>
      <c r="AF1302" s="24" t="str">
        <f t="shared" ca="1" si="299"/>
        <v/>
      </c>
      <c r="AG1302" s="24" t="str">
        <f t="shared" ca="1" si="299"/>
        <v/>
      </c>
      <c r="AH1302" s="24" t="str">
        <f t="shared" ca="1" si="299"/>
        <v/>
      </c>
    </row>
    <row r="1303" spans="16:34" x14ac:dyDescent="0.25">
      <c r="P1303" s="17">
        <v>1304</v>
      </c>
      <c r="Q1303" s="17">
        <f>VLOOKUP($P1303,valores_RSI!$B$3:$D$1417,3,FALSE)</f>
        <v>46.974079874763703</v>
      </c>
      <c r="R1303" s="17">
        <f t="shared" si="295"/>
        <v>80</v>
      </c>
      <c r="S1303" s="24">
        <f t="shared" si="296"/>
        <v>1285</v>
      </c>
      <c r="T1303" s="24">
        <f t="shared" si="296"/>
        <v>1384</v>
      </c>
      <c r="U1303" s="24">
        <f t="shared" si="297"/>
        <v>1385</v>
      </c>
      <c r="V1303" s="25" t="b">
        <f t="shared" si="291"/>
        <v>0</v>
      </c>
      <c r="W1303" s="24" t="b">
        <f t="shared" si="292"/>
        <v>0</v>
      </c>
      <c r="X1303" s="24" t="str">
        <f t="shared" si="298"/>
        <v/>
      </c>
      <c r="Y1303" s="24" t="str">
        <f t="shared" si="298"/>
        <v/>
      </c>
      <c r="Z1303" s="24" t="str">
        <f t="shared" si="293"/>
        <v/>
      </c>
      <c r="AA1303" s="24" t="str">
        <f t="shared" si="287"/>
        <v/>
      </c>
      <c r="AC1303" s="24" t="str">
        <f t="shared" ca="1" si="299"/>
        <v/>
      </c>
      <c r="AD1303" s="24" t="str">
        <f t="shared" ca="1" si="299"/>
        <v/>
      </c>
      <c r="AE1303" s="24" t="str">
        <f t="shared" ca="1" si="299"/>
        <v/>
      </c>
      <c r="AF1303" s="24" t="str">
        <f t="shared" ca="1" si="299"/>
        <v/>
      </c>
      <c r="AG1303" s="24" t="str">
        <f t="shared" ca="1" si="299"/>
        <v/>
      </c>
      <c r="AH1303" s="24" t="str">
        <f t="shared" ca="1" si="299"/>
        <v/>
      </c>
    </row>
    <row r="1304" spans="16:34" x14ac:dyDescent="0.25">
      <c r="P1304" s="17">
        <v>1305</v>
      </c>
      <c r="Q1304" s="17">
        <f>VLOOKUP($P1304,valores_RSI!$B$3:$D$1417,3,FALSE)</f>
        <v>40.962559688753501</v>
      </c>
      <c r="R1304" s="17">
        <f t="shared" si="295"/>
        <v>80</v>
      </c>
      <c r="S1304" s="24">
        <f t="shared" si="296"/>
        <v>1285</v>
      </c>
      <c r="T1304" s="24">
        <f t="shared" si="296"/>
        <v>1384</v>
      </c>
      <c r="U1304" s="24">
        <f t="shared" si="297"/>
        <v>1385</v>
      </c>
      <c r="V1304" s="25" t="b">
        <f t="shared" si="291"/>
        <v>0</v>
      </c>
      <c r="W1304" s="24" t="b">
        <f t="shared" si="292"/>
        <v>0</v>
      </c>
      <c r="X1304" s="24" t="str">
        <f t="shared" si="298"/>
        <v/>
      </c>
      <c r="Y1304" s="24" t="str">
        <f t="shared" si="298"/>
        <v/>
      </c>
      <c r="Z1304" s="24" t="str">
        <f t="shared" si="293"/>
        <v/>
      </c>
      <c r="AA1304" s="24" t="str">
        <f t="shared" si="287"/>
        <v/>
      </c>
      <c r="AC1304" s="24" t="str">
        <f t="shared" ca="1" si="299"/>
        <v/>
      </c>
      <c r="AD1304" s="24" t="str">
        <f t="shared" ca="1" si="299"/>
        <v/>
      </c>
      <c r="AE1304" s="24" t="str">
        <f t="shared" ca="1" si="299"/>
        <v/>
      </c>
      <c r="AF1304" s="24" t="str">
        <f t="shared" ca="1" si="299"/>
        <v/>
      </c>
      <c r="AG1304" s="24" t="str">
        <f t="shared" ca="1" si="299"/>
        <v/>
      </c>
      <c r="AH1304" s="24" t="str">
        <f t="shared" ca="1" si="299"/>
        <v/>
      </c>
    </row>
    <row r="1305" spans="16:34" x14ac:dyDescent="0.25">
      <c r="P1305" s="17">
        <v>1306</v>
      </c>
      <c r="Q1305" s="17">
        <f>VLOOKUP($P1305,valores_RSI!$B$3:$D$1417,3,FALSE)</f>
        <v>36.108121215720303</v>
      </c>
      <c r="R1305" s="17">
        <f t="shared" si="295"/>
        <v>80</v>
      </c>
      <c r="S1305" s="24">
        <f t="shared" si="296"/>
        <v>1285</v>
      </c>
      <c r="T1305" s="24">
        <f t="shared" si="296"/>
        <v>1384</v>
      </c>
      <c r="U1305" s="24">
        <f t="shared" si="297"/>
        <v>1385</v>
      </c>
      <c r="V1305" s="25" t="b">
        <f t="shared" si="291"/>
        <v>0</v>
      </c>
      <c r="W1305" s="24" t="b">
        <f t="shared" si="292"/>
        <v>0</v>
      </c>
      <c r="X1305" s="24" t="str">
        <f t="shared" si="298"/>
        <v/>
      </c>
      <c r="Y1305" s="24" t="str">
        <f t="shared" si="298"/>
        <v/>
      </c>
      <c r="Z1305" s="24" t="str">
        <f t="shared" si="293"/>
        <v/>
      </c>
      <c r="AA1305" s="24" t="str">
        <f t="shared" si="287"/>
        <v/>
      </c>
      <c r="AC1305" s="24" t="str">
        <f t="shared" ca="1" si="299"/>
        <v/>
      </c>
      <c r="AD1305" s="24" t="str">
        <f t="shared" ca="1" si="299"/>
        <v/>
      </c>
      <c r="AE1305" s="24" t="str">
        <f t="shared" ca="1" si="299"/>
        <v/>
      </c>
      <c r="AF1305" s="24" t="str">
        <f t="shared" ca="1" si="299"/>
        <v/>
      </c>
      <c r="AG1305" s="24" t="str">
        <f t="shared" ca="1" si="299"/>
        <v/>
      </c>
      <c r="AH1305" s="24" t="str">
        <f t="shared" ca="1" si="299"/>
        <v/>
      </c>
    </row>
    <row r="1306" spans="16:34" x14ac:dyDescent="0.25">
      <c r="P1306" s="17">
        <v>1307</v>
      </c>
      <c r="Q1306" s="17">
        <f>VLOOKUP($P1306,valores_RSI!$B$3:$D$1417,3,FALSE)</f>
        <v>34.814807638433003</v>
      </c>
      <c r="R1306" s="17">
        <f t="shared" si="295"/>
        <v>80</v>
      </c>
      <c r="S1306" s="24">
        <f t="shared" si="296"/>
        <v>1285</v>
      </c>
      <c r="T1306" s="24">
        <f t="shared" si="296"/>
        <v>1384</v>
      </c>
      <c r="U1306" s="24">
        <f t="shared" si="297"/>
        <v>1385</v>
      </c>
      <c r="V1306" s="25" t="b">
        <f t="shared" si="291"/>
        <v>0</v>
      </c>
      <c r="W1306" s="24" t="b">
        <f t="shared" si="292"/>
        <v>0</v>
      </c>
      <c r="X1306" s="24" t="str">
        <f t="shared" si="298"/>
        <v/>
      </c>
      <c r="Y1306" s="24" t="str">
        <f t="shared" si="298"/>
        <v/>
      </c>
      <c r="Z1306" s="24" t="str">
        <f t="shared" si="293"/>
        <v/>
      </c>
      <c r="AA1306" s="24" t="str">
        <f t="shared" si="287"/>
        <v/>
      </c>
      <c r="AC1306" s="24" t="str">
        <f t="shared" ca="1" si="299"/>
        <v/>
      </c>
      <c r="AD1306" s="24" t="str">
        <f t="shared" ca="1" si="299"/>
        <v/>
      </c>
      <c r="AE1306" s="24" t="str">
        <f t="shared" ca="1" si="299"/>
        <v/>
      </c>
      <c r="AF1306" s="24" t="str">
        <f t="shared" ca="1" si="299"/>
        <v/>
      </c>
      <c r="AG1306" s="24" t="str">
        <f t="shared" ca="1" si="299"/>
        <v/>
      </c>
      <c r="AH1306" s="24" t="str">
        <f t="shared" ca="1" si="299"/>
        <v/>
      </c>
    </row>
    <row r="1307" spans="16:34" x14ac:dyDescent="0.25">
      <c r="P1307" s="17">
        <v>1308</v>
      </c>
      <c r="Q1307" s="17">
        <f>VLOOKUP($P1307,valores_RSI!$B$3:$D$1417,3,FALSE)</f>
        <v>33.4773250173535</v>
      </c>
      <c r="R1307" s="17">
        <f t="shared" si="295"/>
        <v>80</v>
      </c>
      <c r="S1307" s="24">
        <f t="shared" si="296"/>
        <v>1285</v>
      </c>
      <c r="T1307" s="24">
        <f t="shared" si="296"/>
        <v>1384</v>
      </c>
      <c r="U1307" s="24">
        <f t="shared" si="297"/>
        <v>1385</v>
      </c>
      <c r="V1307" s="25" t="b">
        <f t="shared" si="291"/>
        <v>0</v>
      </c>
      <c r="W1307" s="24" t="b">
        <f t="shared" si="292"/>
        <v>0</v>
      </c>
      <c r="X1307" s="24" t="str">
        <f t="shared" si="298"/>
        <v/>
      </c>
      <c r="Y1307" s="24" t="str">
        <f t="shared" si="298"/>
        <v/>
      </c>
      <c r="Z1307" s="24" t="str">
        <f t="shared" si="293"/>
        <v/>
      </c>
      <c r="AA1307" s="24" t="str">
        <f t="shared" si="287"/>
        <v/>
      </c>
      <c r="AC1307" s="24" t="str">
        <f t="shared" ca="1" si="299"/>
        <v/>
      </c>
      <c r="AD1307" s="24" t="str">
        <f t="shared" ca="1" si="299"/>
        <v/>
      </c>
      <c r="AE1307" s="24" t="str">
        <f t="shared" ca="1" si="299"/>
        <v/>
      </c>
      <c r="AF1307" s="24" t="str">
        <f t="shared" ca="1" si="299"/>
        <v/>
      </c>
      <c r="AG1307" s="24" t="str">
        <f t="shared" ca="1" si="299"/>
        <v/>
      </c>
      <c r="AH1307" s="24" t="str">
        <f t="shared" ca="1" si="299"/>
        <v/>
      </c>
    </row>
    <row r="1308" spans="16:34" x14ac:dyDescent="0.25">
      <c r="P1308" s="17">
        <v>1309</v>
      </c>
      <c r="Q1308" s="17">
        <f>VLOOKUP($P1308,valores_RSI!$B$3:$D$1417,3,FALSE)</f>
        <v>32.838985533659198</v>
      </c>
      <c r="R1308" s="17">
        <f t="shared" si="295"/>
        <v>80</v>
      </c>
      <c r="S1308" s="24">
        <f t="shared" si="296"/>
        <v>1285</v>
      </c>
      <c r="T1308" s="24">
        <f t="shared" si="296"/>
        <v>1384</v>
      </c>
      <c r="U1308" s="24">
        <f t="shared" si="297"/>
        <v>1385</v>
      </c>
      <c r="V1308" s="25" t="b">
        <f t="shared" si="291"/>
        <v>0</v>
      </c>
      <c r="W1308" s="24" t="b">
        <f t="shared" si="292"/>
        <v>0</v>
      </c>
      <c r="X1308" s="24" t="str">
        <f t="shared" ref="X1308:Y1327" si="300">IF($V1308,VLOOKUP($R1308,$B$5:$N$101,X$2,FALSE),"")</f>
        <v/>
      </c>
      <c r="Y1308" s="24" t="str">
        <f t="shared" si="300"/>
        <v/>
      </c>
      <c r="Z1308" s="24" t="str">
        <f t="shared" si="293"/>
        <v/>
      </c>
      <c r="AA1308" s="24" t="str">
        <f t="shared" si="287"/>
        <v/>
      </c>
      <c r="AC1308" s="24" t="str">
        <f t="shared" ca="1" si="299"/>
        <v/>
      </c>
      <c r="AD1308" s="24" t="str">
        <f t="shared" ca="1" si="299"/>
        <v/>
      </c>
      <c r="AE1308" s="24" t="str">
        <f t="shared" ca="1" si="299"/>
        <v/>
      </c>
      <c r="AF1308" s="24" t="str">
        <f t="shared" ca="1" si="299"/>
        <v/>
      </c>
      <c r="AG1308" s="24" t="str">
        <f t="shared" ca="1" si="299"/>
        <v/>
      </c>
      <c r="AH1308" s="24" t="str">
        <f t="shared" ca="1" si="299"/>
        <v/>
      </c>
    </row>
    <row r="1309" spans="16:34" x14ac:dyDescent="0.25">
      <c r="P1309" s="17">
        <v>1310</v>
      </c>
      <c r="Q1309" s="17">
        <f>VLOOKUP($P1309,valores_RSI!$B$3:$D$1417,3,FALSE)</f>
        <v>30.632425370293099</v>
      </c>
      <c r="R1309" s="17">
        <f t="shared" si="295"/>
        <v>80</v>
      </c>
      <c r="S1309" s="24">
        <f t="shared" si="296"/>
        <v>1285</v>
      </c>
      <c r="T1309" s="24">
        <f t="shared" si="296"/>
        <v>1384</v>
      </c>
      <c r="U1309" s="24">
        <f t="shared" si="297"/>
        <v>1385</v>
      </c>
      <c r="V1309" s="25" t="b">
        <f t="shared" si="291"/>
        <v>0</v>
      </c>
      <c r="W1309" s="24" t="b">
        <f t="shared" si="292"/>
        <v>0</v>
      </c>
      <c r="X1309" s="24" t="str">
        <f t="shared" si="300"/>
        <v/>
      </c>
      <c r="Y1309" s="24" t="str">
        <f t="shared" si="300"/>
        <v/>
      </c>
      <c r="Z1309" s="24" t="str">
        <f t="shared" si="293"/>
        <v/>
      </c>
      <c r="AA1309" s="24" t="str">
        <f t="shared" si="287"/>
        <v/>
      </c>
      <c r="AC1309" s="24" t="str">
        <f t="shared" ca="1" si="299"/>
        <v/>
      </c>
      <c r="AD1309" s="24" t="str">
        <f t="shared" ca="1" si="299"/>
        <v/>
      </c>
      <c r="AE1309" s="24" t="str">
        <f t="shared" ca="1" si="299"/>
        <v/>
      </c>
      <c r="AF1309" s="24" t="str">
        <f t="shared" ca="1" si="299"/>
        <v/>
      </c>
      <c r="AG1309" s="24" t="str">
        <f t="shared" ca="1" si="299"/>
        <v/>
      </c>
      <c r="AH1309" s="24" t="str">
        <f t="shared" ca="1" si="299"/>
        <v/>
      </c>
    </row>
    <row r="1310" spans="16:34" x14ac:dyDescent="0.25">
      <c r="P1310" s="17">
        <v>1311</v>
      </c>
      <c r="Q1310" s="17">
        <f>VLOOKUP($P1310,valores_RSI!$B$3:$D$1417,3,FALSE)</f>
        <v>41.614358582055402</v>
      </c>
      <c r="R1310" s="17">
        <f t="shared" si="295"/>
        <v>80</v>
      </c>
      <c r="S1310" s="24">
        <f t="shared" si="296"/>
        <v>1285</v>
      </c>
      <c r="T1310" s="24">
        <f t="shared" si="296"/>
        <v>1384</v>
      </c>
      <c r="U1310" s="24">
        <f t="shared" si="297"/>
        <v>1385</v>
      </c>
      <c r="V1310" s="25" t="b">
        <f t="shared" si="291"/>
        <v>0</v>
      </c>
      <c r="W1310" s="24" t="b">
        <f t="shared" si="292"/>
        <v>0</v>
      </c>
      <c r="X1310" s="24" t="str">
        <f t="shared" si="300"/>
        <v/>
      </c>
      <c r="Y1310" s="24" t="str">
        <f t="shared" si="300"/>
        <v/>
      </c>
      <c r="Z1310" s="24" t="str">
        <f t="shared" si="293"/>
        <v/>
      </c>
      <c r="AA1310" s="24" t="str">
        <f t="shared" si="287"/>
        <v/>
      </c>
      <c r="AC1310" s="24" t="str">
        <f t="shared" ca="1" si="299"/>
        <v/>
      </c>
      <c r="AD1310" s="24" t="str">
        <f t="shared" ca="1" si="299"/>
        <v/>
      </c>
      <c r="AE1310" s="24" t="str">
        <f t="shared" ca="1" si="299"/>
        <v/>
      </c>
      <c r="AF1310" s="24" t="str">
        <f t="shared" ca="1" si="299"/>
        <v/>
      </c>
      <c r="AG1310" s="24" t="str">
        <f t="shared" ca="1" si="299"/>
        <v/>
      </c>
      <c r="AH1310" s="24" t="str">
        <f t="shared" ca="1" si="299"/>
        <v/>
      </c>
    </row>
    <row r="1311" spans="16:34" x14ac:dyDescent="0.25">
      <c r="P1311" s="17">
        <v>1312</v>
      </c>
      <c r="Q1311" s="17">
        <f>VLOOKUP($P1311,valores_RSI!$B$3:$D$1417,3,FALSE)</f>
        <v>36.740331976879901</v>
      </c>
      <c r="R1311" s="17">
        <f t="shared" si="295"/>
        <v>80</v>
      </c>
      <c r="S1311" s="24">
        <f t="shared" si="296"/>
        <v>1285</v>
      </c>
      <c r="T1311" s="24">
        <f t="shared" si="296"/>
        <v>1384</v>
      </c>
      <c r="U1311" s="24">
        <f t="shared" si="297"/>
        <v>1385</v>
      </c>
      <c r="V1311" s="25" t="b">
        <f t="shared" si="291"/>
        <v>0</v>
      </c>
      <c r="W1311" s="24" t="b">
        <f t="shared" si="292"/>
        <v>0</v>
      </c>
      <c r="X1311" s="24" t="str">
        <f t="shared" si="300"/>
        <v/>
      </c>
      <c r="Y1311" s="24" t="str">
        <f t="shared" si="300"/>
        <v/>
      </c>
      <c r="Z1311" s="24" t="str">
        <f t="shared" si="293"/>
        <v/>
      </c>
      <c r="AA1311" s="24" t="str">
        <f t="shared" si="287"/>
        <v/>
      </c>
      <c r="AC1311" s="24" t="str">
        <f t="shared" ca="1" si="299"/>
        <v/>
      </c>
      <c r="AD1311" s="24" t="str">
        <f t="shared" ca="1" si="299"/>
        <v/>
      </c>
      <c r="AE1311" s="24" t="str">
        <f t="shared" ca="1" si="299"/>
        <v/>
      </c>
      <c r="AF1311" s="24" t="str">
        <f t="shared" ca="1" si="299"/>
        <v/>
      </c>
      <c r="AG1311" s="24" t="str">
        <f t="shared" ca="1" si="299"/>
        <v/>
      </c>
      <c r="AH1311" s="24" t="str">
        <f t="shared" ca="1" si="299"/>
        <v/>
      </c>
    </row>
    <row r="1312" spans="16:34" x14ac:dyDescent="0.25">
      <c r="P1312" s="17">
        <v>1313</v>
      </c>
      <c r="Q1312" s="17">
        <f>VLOOKUP($P1312,valores_RSI!$B$3:$D$1417,3,FALSE)</f>
        <v>36.7741883313222</v>
      </c>
      <c r="R1312" s="17">
        <f t="shared" si="295"/>
        <v>80</v>
      </c>
      <c r="S1312" s="24">
        <f t="shared" si="296"/>
        <v>1285</v>
      </c>
      <c r="T1312" s="24">
        <f t="shared" si="296"/>
        <v>1384</v>
      </c>
      <c r="U1312" s="24">
        <f t="shared" si="297"/>
        <v>1385</v>
      </c>
      <c r="V1312" s="25" t="b">
        <f t="shared" si="291"/>
        <v>0</v>
      </c>
      <c r="W1312" s="24" t="b">
        <f t="shared" si="292"/>
        <v>0</v>
      </c>
      <c r="X1312" s="24" t="str">
        <f t="shared" si="300"/>
        <v/>
      </c>
      <c r="Y1312" s="24" t="str">
        <f t="shared" si="300"/>
        <v/>
      </c>
      <c r="Z1312" s="24" t="str">
        <f t="shared" si="293"/>
        <v/>
      </c>
      <c r="AA1312" s="24" t="str">
        <f t="shared" si="287"/>
        <v/>
      </c>
      <c r="AC1312" s="24" t="str">
        <f t="shared" ca="1" si="299"/>
        <v/>
      </c>
      <c r="AD1312" s="24" t="str">
        <f t="shared" ca="1" si="299"/>
        <v/>
      </c>
      <c r="AE1312" s="24" t="str">
        <f t="shared" ca="1" si="299"/>
        <v/>
      </c>
      <c r="AF1312" s="24" t="str">
        <f t="shared" ca="1" si="299"/>
        <v/>
      </c>
      <c r="AG1312" s="24" t="str">
        <f t="shared" ca="1" si="299"/>
        <v/>
      </c>
      <c r="AH1312" s="24" t="str">
        <f t="shared" ca="1" si="299"/>
        <v/>
      </c>
    </row>
    <row r="1313" spans="16:34" x14ac:dyDescent="0.25">
      <c r="P1313" s="17">
        <v>1314</v>
      </c>
      <c r="Q1313" s="17">
        <f>VLOOKUP($P1313,valores_RSI!$B$3:$D$1417,3,FALSE)</f>
        <v>38.108894109554299</v>
      </c>
      <c r="R1313" s="17">
        <f t="shared" si="295"/>
        <v>80</v>
      </c>
      <c r="S1313" s="24">
        <f t="shared" si="296"/>
        <v>1285</v>
      </c>
      <c r="T1313" s="24">
        <f t="shared" si="296"/>
        <v>1384</v>
      </c>
      <c r="U1313" s="24">
        <f t="shared" si="297"/>
        <v>1385</v>
      </c>
      <c r="V1313" s="25" t="b">
        <f t="shared" si="291"/>
        <v>0</v>
      </c>
      <c r="W1313" s="24" t="b">
        <f t="shared" si="292"/>
        <v>0</v>
      </c>
      <c r="X1313" s="24" t="str">
        <f t="shared" si="300"/>
        <v/>
      </c>
      <c r="Y1313" s="24" t="str">
        <f t="shared" si="300"/>
        <v/>
      </c>
      <c r="Z1313" s="24" t="str">
        <f t="shared" si="293"/>
        <v/>
      </c>
      <c r="AA1313" s="24" t="str">
        <f t="shared" si="287"/>
        <v/>
      </c>
      <c r="AC1313" s="24" t="str">
        <f t="shared" ca="1" si="299"/>
        <v/>
      </c>
      <c r="AD1313" s="24" t="str">
        <f t="shared" ca="1" si="299"/>
        <v/>
      </c>
      <c r="AE1313" s="24" t="str">
        <f t="shared" ca="1" si="299"/>
        <v/>
      </c>
      <c r="AF1313" s="24" t="str">
        <f t="shared" ca="1" si="299"/>
        <v/>
      </c>
      <c r="AG1313" s="24" t="str">
        <f t="shared" ca="1" si="299"/>
        <v/>
      </c>
      <c r="AH1313" s="24" t="str">
        <f t="shared" ca="1" si="299"/>
        <v/>
      </c>
    </row>
    <row r="1314" spans="16:34" x14ac:dyDescent="0.25">
      <c r="P1314" s="17">
        <v>1315</v>
      </c>
      <c r="Q1314" s="17">
        <f>VLOOKUP($P1314,valores_RSI!$B$3:$D$1417,3,FALSE)</f>
        <v>42.451150016210697</v>
      </c>
      <c r="R1314" s="17">
        <f t="shared" si="295"/>
        <v>80</v>
      </c>
      <c r="S1314" s="24">
        <f t="shared" si="296"/>
        <v>1285</v>
      </c>
      <c r="T1314" s="24">
        <f t="shared" si="296"/>
        <v>1384</v>
      </c>
      <c r="U1314" s="24">
        <f t="shared" si="297"/>
        <v>1385</v>
      </c>
      <c r="V1314" s="25" t="b">
        <f t="shared" si="291"/>
        <v>0</v>
      </c>
      <c r="W1314" s="24" t="b">
        <f t="shared" si="292"/>
        <v>0</v>
      </c>
      <c r="X1314" s="24" t="str">
        <f t="shared" si="300"/>
        <v/>
      </c>
      <c r="Y1314" s="24" t="str">
        <f t="shared" si="300"/>
        <v/>
      </c>
      <c r="Z1314" s="24" t="str">
        <f t="shared" si="293"/>
        <v/>
      </c>
      <c r="AA1314" s="24" t="str">
        <f t="shared" ref="AA1314:AA1377" si="301">IF($V1314,IF(Q1314-Z1314&gt;=$L$2,"acima",IF(Q1314-Z1314&gt;0,"acima mas menor que o break",IF(Q1314-Z1314=0,"na reta",IF(Q1314-Z1314&gt;-$L$2,"abaixo mas menor que o break","abaixo")))),"")</f>
        <v/>
      </c>
      <c r="AC1314" s="24" t="str">
        <f t="shared" ca="1" si="299"/>
        <v/>
      </c>
      <c r="AD1314" s="24" t="str">
        <f t="shared" ca="1" si="299"/>
        <v/>
      </c>
      <c r="AE1314" s="24" t="str">
        <f t="shared" ca="1" si="299"/>
        <v/>
      </c>
      <c r="AF1314" s="24" t="str">
        <f t="shared" ca="1" si="299"/>
        <v/>
      </c>
      <c r="AG1314" s="24" t="str">
        <f t="shared" ca="1" si="299"/>
        <v/>
      </c>
      <c r="AH1314" s="24" t="str">
        <f t="shared" ca="1" si="299"/>
        <v/>
      </c>
    </row>
    <row r="1315" spans="16:34" x14ac:dyDescent="0.25">
      <c r="P1315" s="17">
        <v>1316</v>
      </c>
      <c r="Q1315" s="17">
        <f>VLOOKUP($P1315,valores_RSI!$B$3:$D$1417,3,FALSE)</f>
        <v>42.263481972768901</v>
      </c>
      <c r="R1315" s="17">
        <f t="shared" si="295"/>
        <v>80</v>
      </c>
      <c r="S1315" s="24">
        <f t="shared" si="296"/>
        <v>1285</v>
      </c>
      <c r="T1315" s="24">
        <f t="shared" si="296"/>
        <v>1384</v>
      </c>
      <c r="U1315" s="24">
        <f t="shared" si="297"/>
        <v>1385</v>
      </c>
      <c r="V1315" s="25" t="b">
        <f t="shared" si="291"/>
        <v>0</v>
      </c>
      <c r="W1315" s="24" t="b">
        <f t="shared" si="292"/>
        <v>0</v>
      </c>
      <c r="X1315" s="24" t="str">
        <f t="shared" si="300"/>
        <v/>
      </c>
      <c r="Y1315" s="24" t="str">
        <f t="shared" si="300"/>
        <v/>
      </c>
      <c r="Z1315" s="24" t="str">
        <f t="shared" si="293"/>
        <v/>
      </c>
      <c r="AA1315" s="24" t="str">
        <f t="shared" si="301"/>
        <v/>
      </c>
      <c r="AC1315" s="24" t="str">
        <f t="shared" ca="1" si="299"/>
        <v/>
      </c>
      <c r="AD1315" s="24" t="str">
        <f t="shared" ca="1" si="299"/>
        <v/>
      </c>
      <c r="AE1315" s="24" t="str">
        <f t="shared" ca="1" si="299"/>
        <v/>
      </c>
      <c r="AF1315" s="24" t="str">
        <f t="shared" ca="1" si="299"/>
        <v/>
      </c>
      <c r="AG1315" s="24" t="str">
        <f t="shared" ca="1" si="299"/>
        <v/>
      </c>
      <c r="AH1315" s="24" t="str">
        <f t="shared" ca="1" si="299"/>
        <v/>
      </c>
    </row>
    <row r="1316" spans="16:34" x14ac:dyDescent="0.25">
      <c r="P1316" s="17">
        <v>1317</v>
      </c>
      <c r="Q1316" s="17">
        <f>VLOOKUP($P1316,valores_RSI!$B$3:$D$1417,3,FALSE)</f>
        <v>42.526687613566999</v>
      </c>
      <c r="R1316" s="17">
        <f t="shared" si="295"/>
        <v>80</v>
      </c>
      <c r="S1316" s="24">
        <f t="shared" si="296"/>
        <v>1285</v>
      </c>
      <c r="T1316" s="24">
        <f t="shared" si="296"/>
        <v>1384</v>
      </c>
      <c r="U1316" s="24">
        <f t="shared" si="297"/>
        <v>1385</v>
      </c>
      <c r="V1316" s="25" t="b">
        <f t="shared" si="291"/>
        <v>0</v>
      </c>
      <c r="W1316" s="24" t="b">
        <f t="shared" si="292"/>
        <v>0</v>
      </c>
      <c r="X1316" s="24" t="str">
        <f t="shared" si="300"/>
        <v/>
      </c>
      <c r="Y1316" s="24" t="str">
        <f t="shared" si="300"/>
        <v/>
      </c>
      <c r="Z1316" s="24" t="str">
        <f t="shared" si="293"/>
        <v/>
      </c>
      <c r="AA1316" s="24" t="str">
        <f t="shared" si="301"/>
        <v/>
      </c>
      <c r="AC1316" s="24" t="str">
        <f t="shared" ca="1" si="299"/>
        <v/>
      </c>
      <c r="AD1316" s="24" t="str">
        <f t="shared" ca="1" si="299"/>
        <v/>
      </c>
      <c r="AE1316" s="24" t="str">
        <f t="shared" ca="1" si="299"/>
        <v/>
      </c>
      <c r="AF1316" s="24" t="str">
        <f t="shared" ca="1" si="299"/>
        <v/>
      </c>
      <c r="AG1316" s="24" t="str">
        <f t="shared" ca="1" si="299"/>
        <v/>
      </c>
      <c r="AH1316" s="24" t="str">
        <f t="shared" ca="1" si="299"/>
        <v/>
      </c>
    </row>
    <row r="1317" spans="16:34" x14ac:dyDescent="0.25">
      <c r="P1317" s="17">
        <v>1318</v>
      </c>
      <c r="Q1317" s="17">
        <f>VLOOKUP($P1317,valores_RSI!$B$3:$D$1417,3,FALSE)</f>
        <v>47.1027900775061</v>
      </c>
      <c r="R1317" s="17">
        <f t="shared" si="295"/>
        <v>80</v>
      </c>
      <c r="S1317" s="24">
        <f t="shared" si="296"/>
        <v>1285</v>
      </c>
      <c r="T1317" s="24">
        <f t="shared" si="296"/>
        <v>1384</v>
      </c>
      <c r="U1317" s="24">
        <f t="shared" si="297"/>
        <v>1385</v>
      </c>
      <c r="V1317" s="25" t="b">
        <f t="shared" si="291"/>
        <v>0</v>
      </c>
      <c r="W1317" s="24" t="b">
        <f t="shared" si="292"/>
        <v>0</v>
      </c>
      <c r="X1317" s="24" t="str">
        <f t="shared" si="300"/>
        <v/>
      </c>
      <c r="Y1317" s="24" t="str">
        <f t="shared" si="300"/>
        <v/>
      </c>
      <c r="Z1317" s="24" t="str">
        <f t="shared" si="293"/>
        <v/>
      </c>
      <c r="AA1317" s="24" t="str">
        <f t="shared" si="301"/>
        <v/>
      </c>
      <c r="AC1317" s="24" t="str">
        <f t="shared" ca="1" si="299"/>
        <v/>
      </c>
      <c r="AD1317" s="24" t="str">
        <f t="shared" ca="1" si="299"/>
        <v/>
      </c>
      <c r="AE1317" s="24" t="str">
        <f t="shared" ca="1" si="299"/>
        <v/>
      </c>
      <c r="AF1317" s="24" t="str">
        <f t="shared" ca="1" si="299"/>
        <v/>
      </c>
      <c r="AG1317" s="24" t="str">
        <f t="shared" ca="1" si="299"/>
        <v/>
      </c>
      <c r="AH1317" s="24" t="str">
        <f t="shared" ca="1" si="299"/>
        <v/>
      </c>
    </row>
    <row r="1318" spans="16:34" x14ac:dyDescent="0.25">
      <c r="P1318" s="17">
        <v>1319</v>
      </c>
      <c r="Q1318" s="17">
        <f>VLOOKUP($P1318,valores_RSI!$B$3:$D$1417,3,FALSE)</f>
        <v>48.498644376897502</v>
      </c>
      <c r="R1318" s="17">
        <f t="shared" si="295"/>
        <v>80</v>
      </c>
      <c r="S1318" s="24">
        <f t="shared" si="296"/>
        <v>1285</v>
      </c>
      <c r="T1318" s="24">
        <f t="shared" si="296"/>
        <v>1384</v>
      </c>
      <c r="U1318" s="24">
        <f t="shared" si="297"/>
        <v>1385</v>
      </c>
      <c r="V1318" s="25" t="b">
        <f t="shared" si="291"/>
        <v>0</v>
      </c>
      <c r="W1318" s="24" t="b">
        <f t="shared" si="292"/>
        <v>0</v>
      </c>
      <c r="X1318" s="24" t="str">
        <f t="shared" si="300"/>
        <v/>
      </c>
      <c r="Y1318" s="24" t="str">
        <f t="shared" si="300"/>
        <v/>
      </c>
      <c r="Z1318" s="24" t="str">
        <f t="shared" si="293"/>
        <v/>
      </c>
      <c r="AA1318" s="24" t="str">
        <f t="shared" si="301"/>
        <v/>
      </c>
      <c r="AC1318" s="24" t="str">
        <f t="shared" ref="AC1318:AH1333" ca="1" si="302">IF($W1318,IF(OR(OFFSET($AA1318,AC$2,0)="abaixo",OFFSET($AA1318,AC$2,0)="abaixo mas menor que o break"),IF($AA1318="acima","cruzou_para_cima",""),""),"")</f>
        <v/>
      </c>
      <c r="AD1318" s="24" t="str">
        <f t="shared" ca="1" si="302"/>
        <v/>
      </c>
      <c r="AE1318" s="24" t="str">
        <f t="shared" ca="1" si="302"/>
        <v/>
      </c>
      <c r="AF1318" s="24" t="str">
        <f t="shared" ca="1" si="302"/>
        <v/>
      </c>
      <c r="AG1318" s="24" t="str">
        <f t="shared" ca="1" si="302"/>
        <v/>
      </c>
      <c r="AH1318" s="24" t="str">
        <f t="shared" ca="1" si="302"/>
        <v/>
      </c>
    </row>
    <row r="1319" spans="16:34" x14ac:dyDescent="0.25">
      <c r="P1319" s="17">
        <v>1320</v>
      </c>
      <c r="Q1319" s="17">
        <f>VLOOKUP($P1319,valores_RSI!$B$3:$D$1417,3,FALSE)</f>
        <v>49.911502393300701</v>
      </c>
      <c r="R1319" s="17">
        <f t="shared" si="295"/>
        <v>80</v>
      </c>
      <c r="S1319" s="24">
        <f t="shared" si="296"/>
        <v>1285</v>
      </c>
      <c r="T1319" s="24">
        <f t="shared" si="296"/>
        <v>1384</v>
      </c>
      <c r="U1319" s="24">
        <f t="shared" si="297"/>
        <v>1385</v>
      </c>
      <c r="V1319" s="25" t="b">
        <f t="shared" si="291"/>
        <v>0</v>
      </c>
      <c r="W1319" s="24" t="b">
        <f t="shared" si="292"/>
        <v>0</v>
      </c>
      <c r="X1319" s="24" t="str">
        <f t="shared" si="300"/>
        <v/>
      </c>
      <c r="Y1319" s="24" t="str">
        <f t="shared" si="300"/>
        <v/>
      </c>
      <c r="Z1319" s="24" t="str">
        <f t="shared" si="293"/>
        <v/>
      </c>
      <c r="AA1319" s="24" t="str">
        <f t="shared" si="301"/>
        <v/>
      </c>
      <c r="AC1319" s="24" t="str">
        <f t="shared" ca="1" si="302"/>
        <v/>
      </c>
      <c r="AD1319" s="24" t="str">
        <f t="shared" ca="1" si="302"/>
        <v/>
      </c>
      <c r="AE1319" s="24" t="str">
        <f t="shared" ca="1" si="302"/>
        <v/>
      </c>
      <c r="AF1319" s="24" t="str">
        <f t="shared" ca="1" si="302"/>
        <v/>
      </c>
      <c r="AG1319" s="24" t="str">
        <f t="shared" ca="1" si="302"/>
        <v/>
      </c>
      <c r="AH1319" s="24" t="str">
        <f t="shared" ca="1" si="302"/>
        <v/>
      </c>
    </row>
    <row r="1320" spans="16:34" x14ac:dyDescent="0.25">
      <c r="P1320" s="17">
        <v>1321</v>
      </c>
      <c r="Q1320" s="17">
        <f>VLOOKUP($P1320,valores_RSI!$B$3:$D$1417,3,FALSE)</f>
        <v>53.989824018735398</v>
      </c>
      <c r="R1320" s="17">
        <f t="shared" si="295"/>
        <v>80</v>
      </c>
      <c r="S1320" s="24">
        <f t="shared" si="296"/>
        <v>1285</v>
      </c>
      <c r="T1320" s="24">
        <f t="shared" si="296"/>
        <v>1384</v>
      </c>
      <c r="U1320" s="24">
        <f t="shared" si="297"/>
        <v>1385</v>
      </c>
      <c r="V1320" s="25" t="b">
        <f t="shared" si="291"/>
        <v>0</v>
      </c>
      <c r="W1320" s="24" t="b">
        <f t="shared" si="292"/>
        <v>0</v>
      </c>
      <c r="X1320" s="24" t="str">
        <f t="shared" si="300"/>
        <v/>
      </c>
      <c r="Y1320" s="24" t="str">
        <f t="shared" si="300"/>
        <v/>
      </c>
      <c r="Z1320" s="24" t="str">
        <f t="shared" si="293"/>
        <v/>
      </c>
      <c r="AA1320" s="24" t="str">
        <f t="shared" si="301"/>
        <v/>
      </c>
      <c r="AC1320" s="24" t="str">
        <f t="shared" ca="1" si="302"/>
        <v/>
      </c>
      <c r="AD1320" s="24" t="str">
        <f t="shared" ca="1" si="302"/>
        <v/>
      </c>
      <c r="AE1320" s="24" t="str">
        <f t="shared" ca="1" si="302"/>
        <v/>
      </c>
      <c r="AF1320" s="24" t="str">
        <f t="shared" ca="1" si="302"/>
        <v/>
      </c>
      <c r="AG1320" s="24" t="str">
        <f t="shared" ca="1" si="302"/>
        <v/>
      </c>
      <c r="AH1320" s="24" t="str">
        <f t="shared" ca="1" si="302"/>
        <v/>
      </c>
    </row>
    <row r="1321" spans="16:34" x14ac:dyDescent="0.25">
      <c r="P1321" s="17">
        <v>1322</v>
      </c>
      <c r="Q1321" s="17">
        <f>VLOOKUP($P1321,valores_RSI!$B$3:$D$1417,3,FALSE)</f>
        <v>52.705073281472004</v>
      </c>
      <c r="R1321" s="17">
        <f t="shared" si="295"/>
        <v>80</v>
      </c>
      <c r="S1321" s="24">
        <f t="shared" si="296"/>
        <v>1285</v>
      </c>
      <c r="T1321" s="24">
        <f t="shared" si="296"/>
        <v>1384</v>
      </c>
      <c r="U1321" s="24">
        <f t="shared" si="297"/>
        <v>1385</v>
      </c>
      <c r="V1321" s="25" t="b">
        <f t="shared" si="291"/>
        <v>0</v>
      </c>
      <c r="W1321" s="24" t="b">
        <f t="shared" si="292"/>
        <v>0</v>
      </c>
      <c r="X1321" s="24" t="str">
        <f t="shared" si="300"/>
        <v/>
      </c>
      <c r="Y1321" s="24" t="str">
        <f t="shared" si="300"/>
        <v/>
      </c>
      <c r="Z1321" s="24" t="str">
        <f t="shared" si="293"/>
        <v/>
      </c>
      <c r="AA1321" s="24" t="str">
        <f t="shared" si="301"/>
        <v/>
      </c>
      <c r="AC1321" s="24" t="str">
        <f t="shared" ca="1" si="302"/>
        <v/>
      </c>
      <c r="AD1321" s="24" t="str">
        <f t="shared" ca="1" si="302"/>
        <v/>
      </c>
      <c r="AE1321" s="24" t="str">
        <f t="shared" ca="1" si="302"/>
        <v/>
      </c>
      <c r="AF1321" s="24" t="str">
        <f t="shared" ca="1" si="302"/>
        <v/>
      </c>
      <c r="AG1321" s="24" t="str">
        <f t="shared" ca="1" si="302"/>
        <v/>
      </c>
      <c r="AH1321" s="24" t="str">
        <f t="shared" ca="1" si="302"/>
        <v/>
      </c>
    </row>
    <row r="1322" spans="16:34" x14ac:dyDescent="0.25">
      <c r="P1322" s="17">
        <v>1323</v>
      </c>
      <c r="Q1322" s="17">
        <f>VLOOKUP($P1322,valores_RSI!$B$3:$D$1417,3,FALSE)</f>
        <v>53.626944285315602</v>
      </c>
      <c r="R1322" s="17">
        <f t="shared" si="295"/>
        <v>80</v>
      </c>
      <c r="S1322" s="24">
        <f t="shared" si="296"/>
        <v>1285</v>
      </c>
      <c r="T1322" s="24">
        <f t="shared" si="296"/>
        <v>1384</v>
      </c>
      <c r="U1322" s="24">
        <f t="shared" si="297"/>
        <v>1385</v>
      </c>
      <c r="V1322" s="25" t="b">
        <f t="shared" si="291"/>
        <v>0</v>
      </c>
      <c r="W1322" s="24" t="b">
        <f t="shared" si="292"/>
        <v>0</v>
      </c>
      <c r="X1322" s="24" t="str">
        <f t="shared" si="300"/>
        <v/>
      </c>
      <c r="Y1322" s="24" t="str">
        <f t="shared" si="300"/>
        <v/>
      </c>
      <c r="Z1322" s="24" t="str">
        <f t="shared" si="293"/>
        <v/>
      </c>
      <c r="AA1322" s="24" t="str">
        <f t="shared" si="301"/>
        <v/>
      </c>
      <c r="AC1322" s="24" t="str">
        <f t="shared" ca="1" si="302"/>
        <v/>
      </c>
      <c r="AD1322" s="24" t="str">
        <f t="shared" ca="1" si="302"/>
        <v/>
      </c>
      <c r="AE1322" s="24" t="str">
        <f t="shared" ca="1" si="302"/>
        <v/>
      </c>
      <c r="AF1322" s="24" t="str">
        <f t="shared" ca="1" si="302"/>
        <v/>
      </c>
      <c r="AG1322" s="24" t="str">
        <f t="shared" ca="1" si="302"/>
        <v/>
      </c>
      <c r="AH1322" s="24" t="str">
        <f t="shared" ca="1" si="302"/>
        <v/>
      </c>
    </row>
    <row r="1323" spans="16:34" x14ac:dyDescent="0.25">
      <c r="P1323" s="17">
        <v>1324</v>
      </c>
      <c r="Q1323" s="17">
        <f>VLOOKUP($P1323,valores_RSI!$B$3:$D$1417,3,FALSE)</f>
        <v>55.317331452375598</v>
      </c>
      <c r="R1323" s="17">
        <f t="shared" si="295"/>
        <v>80</v>
      </c>
      <c r="S1323" s="24">
        <f t="shared" si="296"/>
        <v>1285</v>
      </c>
      <c r="T1323" s="24">
        <f t="shared" si="296"/>
        <v>1384</v>
      </c>
      <c r="U1323" s="24">
        <f t="shared" si="297"/>
        <v>1385</v>
      </c>
      <c r="V1323" s="25" t="b">
        <f t="shared" si="291"/>
        <v>0</v>
      </c>
      <c r="W1323" s="24" t="b">
        <f t="shared" si="292"/>
        <v>0</v>
      </c>
      <c r="X1323" s="24" t="str">
        <f t="shared" si="300"/>
        <v/>
      </c>
      <c r="Y1323" s="24" t="str">
        <f t="shared" si="300"/>
        <v/>
      </c>
      <c r="Z1323" s="24" t="str">
        <f t="shared" si="293"/>
        <v/>
      </c>
      <c r="AA1323" s="24" t="str">
        <f t="shared" si="301"/>
        <v/>
      </c>
      <c r="AC1323" s="24" t="str">
        <f t="shared" ca="1" si="302"/>
        <v/>
      </c>
      <c r="AD1323" s="24" t="str">
        <f t="shared" ca="1" si="302"/>
        <v/>
      </c>
      <c r="AE1323" s="24" t="str">
        <f t="shared" ca="1" si="302"/>
        <v/>
      </c>
      <c r="AF1323" s="24" t="str">
        <f t="shared" ca="1" si="302"/>
        <v/>
      </c>
      <c r="AG1323" s="24" t="str">
        <f t="shared" ca="1" si="302"/>
        <v/>
      </c>
      <c r="AH1323" s="24" t="str">
        <f t="shared" ca="1" si="302"/>
        <v/>
      </c>
    </row>
    <row r="1324" spans="16:34" x14ac:dyDescent="0.25">
      <c r="P1324" s="17">
        <v>1325</v>
      </c>
      <c r="Q1324" s="17">
        <f>VLOOKUP($P1324,valores_RSI!$B$3:$D$1417,3,FALSE)</f>
        <v>55.364806164287998</v>
      </c>
      <c r="R1324" s="17">
        <f t="shared" si="295"/>
        <v>80</v>
      </c>
      <c r="S1324" s="24">
        <f t="shared" si="296"/>
        <v>1285</v>
      </c>
      <c r="T1324" s="24">
        <f t="shared" si="296"/>
        <v>1384</v>
      </c>
      <c r="U1324" s="24">
        <f t="shared" si="297"/>
        <v>1385</v>
      </c>
      <c r="V1324" s="25" t="b">
        <f t="shared" si="291"/>
        <v>0</v>
      </c>
      <c r="W1324" s="24" t="b">
        <f t="shared" si="292"/>
        <v>0</v>
      </c>
      <c r="X1324" s="24" t="str">
        <f t="shared" si="300"/>
        <v/>
      </c>
      <c r="Y1324" s="24" t="str">
        <f t="shared" si="300"/>
        <v/>
      </c>
      <c r="Z1324" s="24" t="str">
        <f t="shared" si="293"/>
        <v/>
      </c>
      <c r="AA1324" s="24" t="str">
        <f t="shared" si="301"/>
        <v/>
      </c>
      <c r="AC1324" s="24" t="str">
        <f t="shared" ca="1" si="302"/>
        <v/>
      </c>
      <c r="AD1324" s="24" t="str">
        <f t="shared" ca="1" si="302"/>
        <v/>
      </c>
      <c r="AE1324" s="24" t="str">
        <f t="shared" ca="1" si="302"/>
        <v/>
      </c>
      <c r="AF1324" s="24" t="str">
        <f t="shared" ca="1" si="302"/>
        <v/>
      </c>
      <c r="AG1324" s="24" t="str">
        <f t="shared" ca="1" si="302"/>
        <v/>
      </c>
      <c r="AH1324" s="24" t="str">
        <f t="shared" ca="1" si="302"/>
        <v/>
      </c>
    </row>
    <row r="1325" spans="16:34" x14ac:dyDescent="0.25">
      <c r="P1325" s="17">
        <v>1326</v>
      </c>
      <c r="Q1325" s="17">
        <f>VLOOKUP($P1325,valores_RSI!$B$3:$D$1417,3,FALSE)</f>
        <v>51.897685562003602</v>
      </c>
      <c r="R1325" s="17">
        <f t="shared" si="295"/>
        <v>80</v>
      </c>
      <c r="S1325" s="24">
        <f t="shared" si="296"/>
        <v>1285</v>
      </c>
      <c r="T1325" s="24">
        <f t="shared" si="296"/>
        <v>1384</v>
      </c>
      <c r="U1325" s="24">
        <f t="shared" si="297"/>
        <v>1385</v>
      </c>
      <c r="V1325" s="25" t="b">
        <f t="shared" si="291"/>
        <v>0</v>
      </c>
      <c r="W1325" s="24" t="b">
        <f t="shared" si="292"/>
        <v>0</v>
      </c>
      <c r="X1325" s="24" t="str">
        <f t="shared" si="300"/>
        <v/>
      </c>
      <c r="Y1325" s="24" t="str">
        <f t="shared" si="300"/>
        <v/>
      </c>
      <c r="Z1325" s="24" t="str">
        <f t="shared" si="293"/>
        <v/>
      </c>
      <c r="AA1325" s="24" t="str">
        <f t="shared" si="301"/>
        <v/>
      </c>
      <c r="AC1325" s="24" t="str">
        <f t="shared" ca="1" si="302"/>
        <v/>
      </c>
      <c r="AD1325" s="24" t="str">
        <f t="shared" ca="1" si="302"/>
        <v/>
      </c>
      <c r="AE1325" s="24" t="str">
        <f t="shared" ca="1" si="302"/>
        <v/>
      </c>
      <c r="AF1325" s="24" t="str">
        <f t="shared" ca="1" si="302"/>
        <v/>
      </c>
      <c r="AG1325" s="24" t="str">
        <f t="shared" ca="1" si="302"/>
        <v/>
      </c>
      <c r="AH1325" s="24" t="str">
        <f t="shared" ca="1" si="302"/>
        <v/>
      </c>
    </row>
    <row r="1326" spans="16:34" x14ac:dyDescent="0.25">
      <c r="P1326" s="17">
        <v>1327</v>
      </c>
      <c r="Q1326" s="17">
        <f>VLOOKUP($P1326,valores_RSI!$B$3:$D$1417,3,FALSE)</f>
        <v>49.560349354245901</v>
      </c>
      <c r="R1326" s="17">
        <f t="shared" si="295"/>
        <v>80</v>
      </c>
      <c r="S1326" s="24">
        <f t="shared" si="296"/>
        <v>1285</v>
      </c>
      <c r="T1326" s="24">
        <f t="shared" si="296"/>
        <v>1384</v>
      </c>
      <c r="U1326" s="24">
        <f t="shared" si="297"/>
        <v>1385</v>
      </c>
      <c r="V1326" s="25" t="b">
        <f t="shared" si="291"/>
        <v>0</v>
      </c>
      <c r="W1326" s="24" t="b">
        <f t="shared" si="292"/>
        <v>0</v>
      </c>
      <c r="X1326" s="24" t="str">
        <f t="shared" si="300"/>
        <v/>
      </c>
      <c r="Y1326" s="24" t="str">
        <f t="shared" si="300"/>
        <v/>
      </c>
      <c r="Z1326" s="24" t="str">
        <f t="shared" si="293"/>
        <v/>
      </c>
      <c r="AA1326" s="24" t="str">
        <f t="shared" si="301"/>
        <v/>
      </c>
      <c r="AC1326" s="24" t="str">
        <f t="shared" ca="1" si="302"/>
        <v/>
      </c>
      <c r="AD1326" s="24" t="str">
        <f t="shared" ca="1" si="302"/>
        <v/>
      </c>
      <c r="AE1326" s="24" t="str">
        <f t="shared" ca="1" si="302"/>
        <v/>
      </c>
      <c r="AF1326" s="24" t="str">
        <f t="shared" ca="1" si="302"/>
        <v/>
      </c>
      <c r="AG1326" s="24" t="str">
        <f t="shared" ca="1" si="302"/>
        <v/>
      </c>
      <c r="AH1326" s="24" t="str">
        <f t="shared" ca="1" si="302"/>
        <v/>
      </c>
    </row>
    <row r="1327" spans="16:34" x14ac:dyDescent="0.25">
      <c r="P1327" s="17">
        <v>1328</v>
      </c>
      <c r="Q1327" s="17">
        <f>VLOOKUP($P1327,valores_RSI!$B$3:$D$1417,3,FALSE)</f>
        <v>48.211512198131601</v>
      </c>
      <c r="R1327" s="17">
        <f t="shared" si="295"/>
        <v>80</v>
      </c>
      <c r="S1327" s="24">
        <f t="shared" si="296"/>
        <v>1285</v>
      </c>
      <c r="T1327" s="24">
        <f t="shared" si="296"/>
        <v>1384</v>
      </c>
      <c r="U1327" s="24">
        <f t="shared" si="297"/>
        <v>1385</v>
      </c>
      <c r="V1327" s="25" t="b">
        <f t="shared" si="291"/>
        <v>0</v>
      </c>
      <c r="W1327" s="24" t="b">
        <f t="shared" si="292"/>
        <v>0</v>
      </c>
      <c r="X1327" s="24" t="str">
        <f t="shared" si="300"/>
        <v/>
      </c>
      <c r="Y1327" s="24" t="str">
        <f t="shared" si="300"/>
        <v/>
      </c>
      <c r="Z1327" s="24" t="str">
        <f t="shared" si="293"/>
        <v/>
      </c>
      <c r="AA1327" s="24" t="str">
        <f t="shared" si="301"/>
        <v/>
      </c>
      <c r="AC1327" s="24" t="str">
        <f t="shared" ca="1" si="302"/>
        <v/>
      </c>
      <c r="AD1327" s="24" t="str">
        <f t="shared" ca="1" si="302"/>
        <v/>
      </c>
      <c r="AE1327" s="24" t="str">
        <f t="shared" ca="1" si="302"/>
        <v/>
      </c>
      <c r="AF1327" s="24" t="str">
        <f t="shared" ca="1" si="302"/>
        <v/>
      </c>
      <c r="AG1327" s="24" t="str">
        <f t="shared" ca="1" si="302"/>
        <v/>
      </c>
      <c r="AH1327" s="24" t="str">
        <f t="shared" ca="1" si="302"/>
        <v/>
      </c>
    </row>
    <row r="1328" spans="16:34" x14ac:dyDescent="0.25">
      <c r="P1328" s="17">
        <v>1329</v>
      </c>
      <c r="Q1328" s="17">
        <f>VLOOKUP($P1328,valores_RSI!$B$3:$D$1417,3,FALSE)</f>
        <v>51.495019032296199</v>
      </c>
      <c r="R1328" s="17">
        <f t="shared" si="295"/>
        <v>80</v>
      </c>
      <c r="S1328" s="24">
        <f t="shared" si="296"/>
        <v>1285</v>
      </c>
      <c r="T1328" s="24">
        <f t="shared" si="296"/>
        <v>1384</v>
      </c>
      <c r="U1328" s="24">
        <f t="shared" si="297"/>
        <v>1385</v>
      </c>
      <c r="V1328" s="25" t="b">
        <f t="shared" si="291"/>
        <v>0</v>
      </c>
      <c r="W1328" s="24" t="b">
        <f t="shared" si="292"/>
        <v>0</v>
      </c>
      <c r="X1328" s="24" t="str">
        <f t="shared" ref="X1328:Y1347" si="303">IF($V1328,VLOOKUP($R1328,$B$5:$N$101,X$2,FALSE),"")</f>
        <v/>
      </c>
      <c r="Y1328" s="24" t="str">
        <f t="shared" si="303"/>
        <v/>
      </c>
      <c r="Z1328" s="24" t="str">
        <f t="shared" si="293"/>
        <v/>
      </c>
      <c r="AA1328" s="24" t="str">
        <f t="shared" si="301"/>
        <v/>
      </c>
      <c r="AC1328" s="24" t="str">
        <f t="shared" ca="1" si="302"/>
        <v/>
      </c>
      <c r="AD1328" s="24" t="str">
        <f t="shared" ca="1" si="302"/>
        <v/>
      </c>
      <c r="AE1328" s="24" t="str">
        <f t="shared" ca="1" si="302"/>
        <v/>
      </c>
      <c r="AF1328" s="24" t="str">
        <f t="shared" ca="1" si="302"/>
        <v/>
      </c>
      <c r="AG1328" s="24" t="str">
        <f t="shared" ca="1" si="302"/>
        <v/>
      </c>
      <c r="AH1328" s="24" t="str">
        <f t="shared" ca="1" si="302"/>
        <v/>
      </c>
    </row>
    <row r="1329" spans="16:34" x14ac:dyDescent="0.25">
      <c r="P1329" s="17">
        <v>1330</v>
      </c>
      <c r="Q1329" s="17">
        <f>VLOOKUP($P1329,valores_RSI!$B$3:$D$1417,3,FALSE)</f>
        <v>43.363557399413601</v>
      </c>
      <c r="R1329" s="17">
        <f t="shared" si="295"/>
        <v>80</v>
      </c>
      <c r="S1329" s="24">
        <f t="shared" si="296"/>
        <v>1285</v>
      </c>
      <c r="T1329" s="24">
        <f t="shared" si="296"/>
        <v>1384</v>
      </c>
      <c r="U1329" s="24">
        <f t="shared" si="297"/>
        <v>1385</v>
      </c>
      <c r="V1329" s="25" t="b">
        <f t="shared" si="291"/>
        <v>0</v>
      </c>
      <c r="W1329" s="24" t="b">
        <f t="shared" si="292"/>
        <v>0</v>
      </c>
      <c r="X1329" s="24" t="str">
        <f t="shared" si="303"/>
        <v/>
      </c>
      <c r="Y1329" s="24" t="str">
        <f t="shared" si="303"/>
        <v/>
      </c>
      <c r="Z1329" s="24" t="str">
        <f t="shared" si="293"/>
        <v/>
      </c>
      <c r="AA1329" s="24" t="str">
        <f t="shared" si="301"/>
        <v/>
      </c>
      <c r="AC1329" s="24" t="str">
        <f t="shared" ca="1" si="302"/>
        <v/>
      </c>
      <c r="AD1329" s="24" t="str">
        <f t="shared" ca="1" si="302"/>
        <v/>
      </c>
      <c r="AE1329" s="24" t="str">
        <f t="shared" ca="1" si="302"/>
        <v/>
      </c>
      <c r="AF1329" s="24" t="str">
        <f t="shared" ca="1" si="302"/>
        <v/>
      </c>
      <c r="AG1329" s="24" t="str">
        <f t="shared" ca="1" si="302"/>
        <v/>
      </c>
      <c r="AH1329" s="24" t="str">
        <f t="shared" ca="1" si="302"/>
        <v/>
      </c>
    </row>
    <row r="1330" spans="16:34" x14ac:dyDescent="0.25">
      <c r="P1330" s="17">
        <v>1331</v>
      </c>
      <c r="Q1330" s="17">
        <f>VLOOKUP($P1330,valores_RSI!$B$3:$D$1417,3,FALSE)</f>
        <v>48.6593050209312</v>
      </c>
      <c r="R1330" s="17">
        <f t="shared" si="295"/>
        <v>80</v>
      </c>
      <c r="S1330" s="24">
        <f t="shared" si="296"/>
        <v>1285</v>
      </c>
      <c r="T1330" s="24">
        <f t="shared" si="296"/>
        <v>1384</v>
      </c>
      <c r="U1330" s="24">
        <f t="shared" si="297"/>
        <v>1385</v>
      </c>
      <c r="V1330" s="25" t="b">
        <f t="shared" si="291"/>
        <v>0</v>
      </c>
      <c r="W1330" s="24" t="b">
        <f t="shared" si="292"/>
        <v>0</v>
      </c>
      <c r="X1330" s="24" t="str">
        <f t="shared" si="303"/>
        <v/>
      </c>
      <c r="Y1330" s="24" t="str">
        <f t="shared" si="303"/>
        <v/>
      </c>
      <c r="Z1330" s="24" t="str">
        <f t="shared" si="293"/>
        <v/>
      </c>
      <c r="AA1330" s="24" t="str">
        <f t="shared" si="301"/>
        <v/>
      </c>
      <c r="AC1330" s="24" t="str">
        <f t="shared" ca="1" si="302"/>
        <v/>
      </c>
      <c r="AD1330" s="24" t="str">
        <f t="shared" ca="1" si="302"/>
        <v/>
      </c>
      <c r="AE1330" s="24" t="str">
        <f t="shared" ca="1" si="302"/>
        <v/>
      </c>
      <c r="AF1330" s="24" t="str">
        <f t="shared" ca="1" si="302"/>
        <v/>
      </c>
      <c r="AG1330" s="24" t="str">
        <f t="shared" ca="1" si="302"/>
        <v/>
      </c>
      <c r="AH1330" s="24" t="str">
        <f t="shared" ca="1" si="302"/>
        <v/>
      </c>
    </row>
    <row r="1331" spans="16:34" x14ac:dyDescent="0.25">
      <c r="P1331" s="17">
        <v>1332</v>
      </c>
      <c r="Q1331" s="17">
        <f>VLOOKUP($P1331,valores_RSI!$B$3:$D$1417,3,FALSE)</f>
        <v>45.4058141739146</v>
      </c>
      <c r="R1331" s="17">
        <f t="shared" si="295"/>
        <v>80</v>
      </c>
      <c r="S1331" s="24">
        <f t="shared" si="296"/>
        <v>1285</v>
      </c>
      <c r="T1331" s="24">
        <f t="shared" si="296"/>
        <v>1384</v>
      </c>
      <c r="U1331" s="24">
        <f t="shared" si="297"/>
        <v>1385</v>
      </c>
      <c r="V1331" s="25" t="b">
        <f t="shared" si="291"/>
        <v>0</v>
      </c>
      <c r="W1331" s="24" t="b">
        <f t="shared" si="292"/>
        <v>0</v>
      </c>
      <c r="X1331" s="24" t="str">
        <f t="shared" si="303"/>
        <v/>
      </c>
      <c r="Y1331" s="24" t="str">
        <f t="shared" si="303"/>
        <v/>
      </c>
      <c r="Z1331" s="24" t="str">
        <f t="shared" si="293"/>
        <v/>
      </c>
      <c r="AA1331" s="24" t="str">
        <f t="shared" si="301"/>
        <v/>
      </c>
      <c r="AC1331" s="24" t="str">
        <f t="shared" ca="1" si="302"/>
        <v/>
      </c>
      <c r="AD1331" s="24" t="str">
        <f t="shared" ca="1" si="302"/>
        <v/>
      </c>
      <c r="AE1331" s="24" t="str">
        <f t="shared" ca="1" si="302"/>
        <v/>
      </c>
      <c r="AF1331" s="24" t="str">
        <f t="shared" ca="1" si="302"/>
        <v/>
      </c>
      <c r="AG1331" s="24" t="str">
        <f t="shared" ca="1" si="302"/>
        <v/>
      </c>
      <c r="AH1331" s="24" t="str">
        <f t="shared" ca="1" si="302"/>
        <v/>
      </c>
    </row>
    <row r="1332" spans="16:34" x14ac:dyDescent="0.25">
      <c r="P1332" s="17">
        <v>1333</v>
      </c>
      <c r="Q1332" s="17">
        <f>VLOOKUP($P1332,valores_RSI!$B$3:$D$1417,3,FALSE)</f>
        <v>46.431265505271199</v>
      </c>
      <c r="R1332" s="17">
        <f t="shared" si="295"/>
        <v>80</v>
      </c>
      <c r="S1332" s="24">
        <f t="shared" si="296"/>
        <v>1285</v>
      </c>
      <c r="T1332" s="24">
        <f t="shared" si="296"/>
        <v>1384</v>
      </c>
      <c r="U1332" s="24">
        <f t="shared" si="297"/>
        <v>1385</v>
      </c>
      <c r="V1332" s="25" t="b">
        <f t="shared" si="291"/>
        <v>0</v>
      </c>
      <c r="W1332" s="24" t="b">
        <f t="shared" si="292"/>
        <v>0</v>
      </c>
      <c r="X1332" s="24" t="str">
        <f t="shared" si="303"/>
        <v/>
      </c>
      <c r="Y1332" s="24" t="str">
        <f t="shared" si="303"/>
        <v/>
      </c>
      <c r="Z1332" s="24" t="str">
        <f t="shared" si="293"/>
        <v/>
      </c>
      <c r="AA1332" s="24" t="str">
        <f t="shared" si="301"/>
        <v/>
      </c>
      <c r="AC1332" s="24" t="str">
        <f t="shared" ca="1" si="302"/>
        <v/>
      </c>
      <c r="AD1332" s="24" t="str">
        <f t="shared" ca="1" si="302"/>
        <v/>
      </c>
      <c r="AE1332" s="24" t="str">
        <f t="shared" ca="1" si="302"/>
        <v/>
      </c>
      <c r="AF1332" s="24" t="str">
        <f t="shared" ca="1" si="302"/>
        <v/>
      </c>
      <c r="AG1332" s="24" t="str">
        <f t="shared" ca="1" si="302"/>
        <v/>
      </c>
      <c r="AH1332" s="24" t="str">
        <f t="shared" ca="1" si="302"/>
        <v/>
      </c>
    </row>
    <row r="1333" spans="16:34" x14ac:dyDescent="0.25">
      <c r="P1333" s="17">
        <v>1334</v>
      </c>
      <c r="Q1333" s="17">
        <f>VLOOKUP($P1333,valores_RSI!$B$3:$D$1417,3,FALSE)</f>
        <v>44.5566026034004</v>
      </c>
      <c r="R1333" s="17">
        <f t="shared" si="295"/>
        <v>80</v>
      </c>
      <c r="S1333" s="24">
        <f t="shared" si="296"/>
        <v>1285</v>
      </c>
      <c r="T1333" s="24">
        <f t="shared" si="296"/>
        <v>1384</v>
      </c>
      <c r="U1333" s="24">
        <f t="shared" si="297"/>
        <v>1385</v>
      </c>
      <c r="V1333" s="25" t="b">
        <f t="shared" si="291"/>
        <v>0</v>
      </c>
      <c r="W1333" s="24" t="b">
        <f t="shared" si="292"/>
        <v>0</v>
      </c>
      <c r="X1333" s="24" t="str">
        <f t="shared" si="303"/>
        <v/>
      </c>
      <c r="Y1333" s="24" t="str">
        <f t="shared" si="303"/>
        <v/>
      </c>
      <c r="Z1333" s="24" t="str">
        <f t="shared" si="293"/>
        <v/>
      </c>
      <c r="AA1333" s="24" t="str">
        <f t="shared" si="301"/>
        <v/>
      </c>
      <c r="AC1333" s="24" t="str">
        <f t="shared" ca="1" si="302"/>
        <v/>
      </c>
      <c r="AD1333" s="24" t="str">
        <f t="shared" ca="1" si="302"/>
        <v/>
      </c>
      <c r="AE1333" s="24" t="str">
        <f t="shared" ca="1" si="302"/>
        <v/>
      </c>
      <c r="AF1333" s="24" t="str">
        <f t="shared" ca="1" si="302"/>
        <v/>
      </c>
      <c r="AG1333" s="24" t="str">
        <f t="shared" ca="1" si="302"/>
        <v/>
      </c>
      <c r="AH1333" s="24" t="str">
        <f t="shared" ca="1" si="302"/>
        <v/>
      </c>
    </row>
    <row r="1334" spans="16:34" x14ac:dyDescent="0.25">
      <c r="P1334" s="17">
        <v>1335</v>
      </c>
      <c r="Q1334" s="17">
        <f>VLOOKUP($P1334,valores_RSI!$B$3:$D$1417,3,FALSE)</f>
        <v>45.494506415818798</v>
      </c>
      <c r="R1334" s="17">
        <f t="shared" si="295"/>
        <v>80</v>
      </c>
      <c r="S1334" s="24">
        <f t="shared" si="296"/>
        <v>1285</v>
      </c>
      <c r="T1334" s="24">
        <f t="shared" si="296"/>
        <v>1384</v>
      </c>
      <c r="U1334" s="24">
        <f t="shared" si="297"/>
        <v>1385</v>
      </c>
      <c r="V1334" s="25" t="b">
        <f t="shared" si="291"/>
        <v>0</v>
      </c>
      <c r="W1334" s="24" t="b">
        <f t="shared" si="292"/>
        <v>0</v>
      </c>
      <c r="X1334" s="24" t="str">
        <f t="shared" si="303"/>
        <v/>
      </c>
      <c r="Y1334" s="24" t="str">
        <f t="shared" si="303"/>
        <v/>
      </c>
      <c r="Z1334" s="24" t="str">
        <f t="shared" si="293"/>
        <v/>
      </c>
      <c r="AA1334" s="24" t="str">
        <f t="shared" si="301"/>
        <v/>
      </c>
      <c r="AC1334" s="24" t="str">
        <f t="shared" ref="AC1334:AH1349" ca="1" si="304">IF($W1334,IF(OR(OFFSET($AA1334,AC$2,0)="abaixo",OFFSET($AA1334,AC$2,0)="abaixo mas menor que o break"),IF($AA1334="acima","cruzou_para_cima",""),""),"")</f>
        <v/>
      </c>
      <c r="AD1334" s="24" t="str">
        <f t="shared" ca="1" si="304"/>
        <v/>
      </c>
      <c r="AE1334" s="24" t="str">
        <f t="shared" ca="1" si="304"/>
        <v/>
      </c>
      <c r="AF1334" s="24" t="str">
        <f t="shared" ca="1" si="304"/>
        <v/>
      </c>
      <c r="AG1334" s="24" t="str">
        <f t="shared" ca="1" si="304"/>
        <v/>
      </c>
      <c r="AH1334" s="24" t="str">
        <f t="shared" ca="1" si="304"/>
        <v/>
      </c>
    </row>
    <row r="1335" spans="16:34" x14ac:dyDescent="0.25">
      <c r="P1335" s="17">
        <v>1336</v>
      </c>
      <c r="Q1335" s="17">
        <f>VLOOKUP($P1335,valores_RSI!$B$3:$D$1417,3,FALSE)</f>
        <v>43.7590661354511</v>
      </c>
      <c r="R1335" s="17">
        <f t="shared" si="295"/>
        <v>80</v>
      </c>
      <c r="S1335" s="24">
        <f t="shared" si="296"/>
        <v>1285</v>
      </c>
      <c r="T1335" s="24">
        <f t="shared" si="296"/>
        <v>1384</v>
      </c>
      <c r="U1335" s="24">
        <f t="shared" si="297"/>
        <v>1385</v>
      </c>
      <c r="V1335" s="25" t="b">
        <f t="shared" si="291"/>
        <v>0</v>
      </c>
      <c r="W1335" s="24" t="b">
        <f t="shared" si="292"/>
        <v>0</v>
      </c>
      <c r="X1335" s="24" t="str">
        <f t="shared" si="303"/>
        <v/>
      </c>
      <c r="Y1335" s="24" t="str">
        <f t="shared" si="303"/>
        <v/>
      </c>
      <c r="Z1335" s="24" t="str">
        <f t="shared" si="293"/>
        <v/>
      </c>
      <c r="AA1335" s="24" t="str">
        <f t="shared" si="301"/>
        <v/>
      </c>
      <c r="AC1335" s="24" t="str">
        <f t="shared" ca="1" si="304"/>
        <v/>
      </c>
      <c r="AD1335" s="24" t="str">
        <f t="shared" ca="1" si="304"/>
        <v/>
      </c>
      <c r="AE1335" s="24" t="str">
        <f t="shared" ca="1" si="304"/>
        <v/>
      </c>
      <c r="AF1335" s="24" t="str">
        <f t="shared" ca="1" si="304"/>
        <v/>
      </c>
      <c r="AG1335" s="24" t="str">
        <f t="shared" ca="1" si="304"/>
        <v/>
      </c>
      <c r="AH1335" s="24" t="str">
        <f t="shared" ca="1" si="304"/>
        <v/>
      </c>
    </row>
    <row r="1336" spans="16:34" x14ac:dyDescent="0.25">
      <c r="P1336" s="17">
        <v>1337</v>
      </c>
      <c r="Q1336" s="17">
        <f>VLOOKUP($P1336,valores_RSI!$B$3:$D$1417,3,FALSE)</f>
        <v>43.287870053797299</v>
      </c>
      <c r="R1336" s="17">
        <f t="shared" si="295"/>
        <v>80</v>
      </c>
      <c r="S1336" s="24">
        <f t="shared" si="296"/>
        <v>1285</v>
      </c>
      <c r="T1336" s="24">
        <f t="shared" si="296"/>
        <v>1384</v>
      </c>
      <c r="U1336" s="24">
        <f t="shared" si="297"/>
        <v>1385</v>
      </c>
      <c r="V1336" s="25" t="b">
        <f t="shared" si="291"/>
        <v>0</v>
      </c>
      <c r="W1336" s="24" t="b">
        <f t="shared" si="292"/>
        <v>0</v>
      </c>
      <c r="X1336" s="24" t="str">
        <f t="shared" si="303"/>
        <v/>
      </c>
      <c r="Y1336" s="24" t="str">
        <f t="shared" si="303"/>
        <v/>
      </c>
      <c r="Z1336" s="24" t="str">
        <f t="shared" si="293"/>
        <v/>
      </c>
      <c r="AA1336" s="24" t="str">
        <f t="shared" si="301"/>
        <v/>
      </c>
      <c r="AC1336" s="24" t="str">
        <f t="shared" ca="1" si="304"/>
        <v/>
      </c>
      <c r="AD1336" s="24" t="str">
        <f t="shared" ca="1" si="304"/>
        <v/>
      </c>
      <c r="AE1336" s="24" t="str">
        <f t="shared" ca="1" si="304"/>
        <v/>
      </c>
      <c r="AF1336" s="24" t="str">
        <f t="shared" ca="1" si="304"/>
        <v/>
      </c>
      <c r="AG1336" s="24" t="str">
        <f t="shared" ca="1" si="304"/>
        <v/>
      </c>
      <c r="AH1336" s="24" t="str">
        <f t="shared" ca="1" si="304"/>
        <v/>
      </c>
    </row>
    <row r="1337" spans="16:34" x14ac:dyDescent="0.25">
      <c r="P1337" s="17">
        <v>1338</v>
      </c>
      <c r="Q1337" s="17">
        <f>VLOOKUP($P1337,valores_RSI!$B$3:$D$1417,3,FALSE)</f>
        <v>48.179060432288097</v>
      </c>
      <c r="R1337" s="17">
        <f t="shared" si="295"/>
        <v>80</v>
      </c>
      <c r="S1337" s="24">
        <f t="shared" si="296"/>
        <v>1285</v>
      </c>
      <c r="T1337" s="24">
        <f t="shared" si="296"/>
        <v>1384</v>
      </c>
      <c r="U1337" s="24">
        <f t="shared" si="297"/>
        <v>1385</v>
      </c>
      <c r="V1337" s="25" t="b">
        <f t="shared" si="291"/>
        <v>0</v>
      </c>
      <c r="W1337" s="24" t="b">
        <f t="shared" si="292"/>
        <v>0</v>
      </c>
      <c r="X1337" s="24" t="str">
        <f t="shared" si="303"/>
        <v/>
      </c>
      <c r="Y1337" s="24" t="str">
        <f t="shared" si="303"/>
        <v/>
      </c>
      <c r="Z1337" s="24" t="str">
        <f t="shared" si="293"/>
        <v/>
      </c>
      <c r="AA1337" s="24" t="str">
        <f t="shared" si="301"/>
        <v/>
      </c>
      <c r="AC1337" s="24" t="str">
        <f t="shared" ca="1" si="304"/>
        <v/>
      </c>
      <c r="AD1337" s="24" t="str">
        <f t="shared" ca="1" si="304"/>
        <v/>
      </c>
      <c r="AE1337" s="24" t="str">
        <f t="shared" ca="1" si="304"/>
        <v/>
      </c>
      <c r="AF1337" s="24" t="str">
        <f t="shared" ca="1" si="304"/>
        <v/>
      </c>
      <c r="AG1337" s="24" t="str">
        <f t="shared" ca="1" si="304"/>
        <v/>
      </c>
      <c r="AH1337" s="24" t="str">
        <f t="shared" ca="1" si="304"/>
        <v/>
      </c>
    </row>
    <row r="1338" spans="16:34" x14ac:dyDescent="0.25">
      <c r="P1338" s="17">
        <v>1339</v>
      </c>
      <c r="Q1338" s="17">
        <f>VLOOKUP($P1338,valores_RSI!$B$3:$D$1417,3,FALSE)</f>
        <v>40.4201553255267</v>
      </c>
      <c r="R1338" s="17">
        <f t="shared" si="295"/>
        <v>80</v>
      </c>
      <c r="S1338" s="24">
        <f t="shared" si="296"/>
        <v>1285</v>
      </c>
      <c r="T1338" s="24">
        <f t="shared" si="296"/>
        <v>1384</v>
      </c>
      <c r="U1338" s="24">
        <f t="shared" si="297"/>
        <v>1385</v>
      </c>
      <c r="V1338" s="25" t="b">
        <f t="shared" si="291"/>
        <v>0</v>
      </c>
      <c r="W1338" s="24" t="b">
        <f t="shared" si="292"/>
        <v>0</v>
      </c>
      <c r="X1338" s="24" t="str">
        <f t="shared" si="303"/>
        <v/>
      </c>
      <c r="Y1338" s="24" t="str">
        <f t="shared" si="303"/>
        <v/>
      </c>
      <c r="Z1338" s="24" t="str">
        <f t="shared" si="293"/>
        <v/>
      </c>
      <c r="AA1338" s="24" t="str">
        <f t="shared" si="301"/>
        <v/>
      </c>
      <c r="AC1338" s="24" t="str">
        <f t="shared" ca="1" si="304"/>
        <v/>
      </c>
      <c r="AD1338" s="24" t="str">
        <f t="shared" ca="1" si="304"/>
        <v/>
      </c>
      <c r="AE1338" s="24" t="str">
        <f t="shared" ca="1" si="304"/>
        <v/>
      </c>
      <c r="AF1338" s="24" t="str">
        <f t="shared" ca="1" si="304"/>
        <v/>
      </c>
      <c r="AG1338" s="24" t="str">
        <f t="shared" ca="1" si="304"/>
        <v/>
      </c>
      <c r="AH1338" s="24" t="str">
        <f t="shared" ca="1" si="304"/>
        <v/>
      </c>
    </row>
    <row r="1339" spans="16:34" x14ac:dyDescent="0.25">
      <c r="P1339" s="17">
        <v>1340</v>
      </c>
      <c r="Q1339" s="17">
        <f>VLOOKUP($P1339,valores_RSI!$B$3:$D$1417,3,FALSE)</f>
        <v>42.6257476140254</v>
      </c>
      <c r="R1339" s="17">
        <f t="shared" si="295"/>
        <v>80</v>
      </c>
      <c r="S1339" s="24">
        <f t="shared" si="296"/>
        <v>1285</v>
      </c>
      <c r="T1339" s="24">
        <f t="shared" si="296"/>
        <v>1384</v>
      </c>
      <c r="U1339" s="24">
        <f t="shared" si="297"/>
        <v>1385</v>
      </c>
      <c r="V1339" s="25" t="b">
        <f t="shared" si="291"/>
        <v>0</v>
      </c>
      <c r="W1339" s="24" t="b">
        <f t="shared" si="292"/>
        <v>0</v>
      </c>
      <c r="X1339" s="24" t="str">
        <f t="shared" si="303"/>
        <v/>
      </c>
      <c r="Y1339" s="24" t="str">
        <f t="shared" si="303"/>
        <v/>
      </c>
      <c r="Z1339" s="24" t="str">
        <f t="shared" si="293"/>
        <v/>
      </c>
      <c r="AA1339" s="24" t="str">
        <f t="shared" si="301"/>
        <v/>
      </c>
      <c r="AC1339" s="24" t="str">
        <f t="shared" ca="1" si="304"/>
        <v/>
      </c>
      <c r="AD1339" s="24" t="str">
        <f t="shared" ca="1" si="304"/>
        <v/>
      </c>
      <c r="AE1339" s="24" t="str">
        <f t="shared" ca="1" si="304"/>
        <v/>
      </c>
      <c r="AF1339" s="24" t="str">
        <f t="shared" ca="1" si="304"/>
        <v/>
      </c>
      <c r="AG1339" s="24" t="str">
        <f t="shared" ca="1" si="304"/>
        <v/>
      </c>
      <c r="AH1339" s="24" t="str">
        <f t="shared" ca="1" si="304"/>
        <v/>
      </c>
    </row>
    <row r="1340" spans="16:34" x14ac:dyDescent="0.25">
      <c r="P1340" s="17">
        <v>1341</v>
      </c>
      <c r="Q1340" s="17">
        <f>VLOOKUP($P1340,valores_RSI!$B$3:$D$1417,3,FALSE)</f>
        <v>41.528249202446098</v>
      </c>
      <c r="R1340" s="17">
        <f t="shared" si="295"/>
        <v>80</v>
      </c>
      <c r="S1340" s="24">
        <f t="shared" si="296"/>
        <v>1285</v>
      </c>
      <c r="T1340" s="24">
        <f t="shared" si="296"/>
        <v>1384</v>
      </c>
      <c r="U1340" s="24">
        <f t="shared" si="297"/>
        <v>1385</v>
      </c>
      <c r="V1340" s="25" t="b">
        <f t="shared" si="291"/>
        <v>0</v>
      </c>
      <c r="W1340" s="24" t="b">
        <f t="shared" si="292"/>
        <v>0</v>
      </c>
      <c r="X1340" s="24" t="str">
        <f t="shared" si="303"/>
        <v/>
      </c>
      <c r="Y1340" s="24" t="str">
        <f t="shared" si="303"/>
        <v/>
      </c>
      <c r="Z1340" s="24" t="str">
        <f t="shared" si="293"/>
        <v/>
      </c>
      <c r="AA1340" s="24" t="str">
        <f t="shared" si="301"/>
        <v/>
      </c>
      <c r="AC1340" s="24" t="str">
        <f t="shared" ca="1" si="304"/>
        <v/>
      </c>
      <c r="AD1340" s="24" t="str">
        <f t="shared" ca="1" si="304"/>
        <v/>
      </c>
      <c r="AE1340" s="24" t="str">
        <f t="shared" ca="1" si="304"/>
        <v/>
      </c>
      <c r="AF1340" s="24" t="str">
        <f t="shared" ca="1" si="304"/>
        <v/>
      </c>
      <c r="AG1340" s="24" t="str">
        <f t="shared" ca="1" si="304"/>
        <v/>
      </c>
      <c r="AH1340" s="24" t="str">
        <f t="shared" ca="1" si="304"/>
        <v/>
      </c>
    </row>
    <row r="1341" spans="16:34" x14ac:dyDescent="0.25">
      <c r="P1341" s="17">
        <v>1342</v>
      </c>
      <c r="Q1341" s="17">
        <f>VLOOKUP($P1341,valores_RSI!$B$3:$D$1417,3,FALSE)</f>
        <v>40.783027151554201</v>
      </c>
      <c r="R1341" s="17">
        <f t="shared" si="295"/>
        <v>80</v>
      </c>
      <c r="S1341" s="24">
        <f t="shared" si="296"/>
        <v>1285</v>
      </c>
      <c r="T1341" s="24">
        <f t="shared" si="296"/>
        <v>1384</v>
      </c>
      <c r="U1341" s="24">
        <f t="shared" si="297"/>
        <v>1385</v>
      </c>
      <c r="V1341" s="25" t="b">
        <f t="shared" si="291"/>
        <v>0</v>
      </c>
      <c r="W1341" s="24" t="b">
        <f t="shared" si="292"/>
        <v>0</v>
      </c>
      <c r="X1341" s="24" t="str">
        <f t="shared" si="303"/>
        <v/>
      </c>
      <c r="Y1341" s="24" t="str">
        <f t="shared" si="303"/>
        <v/>
      </c>
      <c r="Z1341" s="24" t="str">
        <f t="shared" si="293"/>
        <v/>
      </c>
      <c r="AA1341" s="24" t="str">
        <f t="shared" si="301"/>
        <v/>
      </c>
      <c r="AC1341" s="24" t="str">
        <f t="shared" ca="1" si="304"/>
        <v/>
      </c>
      <c r="AD1341" s="24" t="str">
        <f t="shared" ca="1" si="304"/>
        <v/>
      </c>
      <c r="AE1341" s="24" t="str">
        <f t="shared" ca="1" si="304"/>
        <v/>
      </c>
      <c r="AF1341" s="24" t="str">
        <f t="shared" ca="1" si="304"/>
        <v/>
      </c>
      <c r="AG1341" s="24" t="str">
        <f t="shared" ca="1" si="304"/>
        <v/>
      </c>
      <c r="AH1341" s="24" t="str">
        <f t="shared" ca="1" si="304"/>
        <v/>
      </c>
    </row>
    <row r="1342" spans="16:34" x14ac:dyDescent="0.25">
      <c r="P1342" s="17">
        <v>1343</v>
      </c>
      <c r="Q1342" s="17">
        <f>VLOOKUP($P1342,valores_RSI!$B$3:$D$1417,3,FALSE)</f>
        <v>35.8067426336682</v>
      </c>
      <c r="R1342" s="17">
        <f t="shared" si="295"/>
        <v>80</v>
      </c>
      <c r="S1342" s="24">
        <f t="shared" si="296"/>
        <v>1285</v>
      </c>
      <c r="T1342" s="24">
        <f t="shared" si="296"/>
        <v>1384</v>
      </c>
      <c r="U1342" s="24">
        <f t="shared" si="297"/>
        <v>1385</v>
      </c>
      <c r="V1342" s="25" t="b">
        <f t="shared" si="291"/>
        <v>0</v>
      </c>
      <c r="W1342" s="24" t="b">
        <f t="shared" si="292"/>
        <v>0</v>
      </c>
      <c r="X1342" s="24" t="str">
        <f t="shared" si="303"/>
        <v/>
      </c>
      <c r="Y1342" s="24" t="str">
        <f t="shared" si="303"/>
        <v/>
      </c>
      <c r="Z1342" s="24" t="str">
        <f t="shared" si="293"/>
        <v/>
      </c>
      <c r="AA1342" s="24" t="str">
        <f t="shared" si="301"/>
        <v/>
      </c>
      <c r="AC1342" s="24" t="str">
        <f t="shared" ca="1" si="304"/>
        <v/>
      </c>
      <c r="AD1342" s="24" t="str">
        <f t="shared" ca="1" si="304"/>
        <v/>
      </c>
      <c r="AE1342" s="24" t="str">
        <f t="shared" ca="1" si="304"/>
        <v/>
      </c>
      <c r="AF1342" s="24" t="str">
        <f t="shared" ca="1" si="304"/>
        <v/>
      </c>
      <c r="AG1342" s="24" t="str">
        <f t="shared" ca="1" si="304"/>
        <v/>
      </c>
      <c r="AH1342" s="24" t="str">
        <f t="shared" ca="1" si="304"/>
        <v/>
      </c>
    </row>
    <row r="1343" spans="16:34" x14ac:dyDescent="0.25">
      <c r="P1343" s="17">
        <v>1344</v>
      </c>
      <c r="Q1343" s="17">
        <f>VLOOKUP($P1343,valores_RSI!$B$3:$D$1417,3,FALSE)</f>
        <v>34.9620940658493</v>
      </c>
      <c r="R1343" s="17">
        <f t="shared" si="295"/>
        <v>80</v>
      </c>
      <c r="S1343" s="24">
        <f t="shared" si="296"/>
        <v>1285</v>
      </c>
      <c r="T1343" s="24">
        <f t="shared" si="296"/>
        <v>1384</v>
      </c>
      <c r="U1343" s="24">
        <f t="shared" si="297"/>
        <v>1385</v>
      </c>
      <c r="V1343" s="25" t="b">
        <f t="shared" si="291"/>
        <v>0</v>
      </c>
      <c r="W1343" s="24" t="b">
        <f t="shared" si="292"/>
        <v>0</v>
      </c>
      <c r="X1343" s="24" t="str">
        <f t="shared" si="303"/>
        <v/>
      </c>
      <c r="Y1343" s="24" t="str">
        <f t="shared" si="303"/>
        <v/>
      </c>
      <c r="Z1343" s="24" t="str">
        <f t="shared" si="293"/>
        <v/>
      </c>
      <c r="AA1343" s="24" t="str">
        <f t="shared" si="301"/>
        <v/>
      </c>
      <c r="AC1343" s="24" t="str">
        <f t="shared" ca="1" si="304"/>
        <v/>
      </c>
      <c r="AD1343" s="24" t="str">
        <f t="shared" ca="1" si="304"/>
        <v/>
      </c>
      <c r="AE1343" s="24" t="str">
        <f t="shared" ca="1" si="304"/>
        <v/>
      </c>
      <c r="AF1343" s="24" t="str">
        <f t="shared" ca="1" si="304"/>
        <v/>
      </c>
      <c r="AG1343" s="24" t="str">
        <f t="shared" ca="1" si="304"/>
        <v/>
      </c>
      <c r="AH1343" s="24" t="str">
        <f t="shared" ca="1" si="304"/>
        <v/>
      </c>
    </row>
    <row r="1344" spans="16:34" x14ac:dyDescent="0.25">
      <c r="P1344" s="17">
        <v>1345</v>
      </c>
      <c r="Q1344" s="17">
        <f>VLOOKUP($P1344,valores_RSI!$B$3:$D$1417,3,FALSE)</f>
        <v>40.638127026456502</v>
      </c>
      <c r="R1344" s="17">
        <f t="shared" si="295"/>
        <v>80</v>
      </c>
      <c r="S1344" s="24">
        <f t="shared" si="296"/>
        <v>1285</v>
      </c>
      <c r="T1344" s="24">
        <f t="shared" si="296"/>
        <v>1384</v>
      </c>
      <c r="U1344" s="24">
        <f t="shared" si="297"/>
        <v>1385</v>
      </c>
      <c r="V1344" s="25" t="b">
        <f t="shared" si="291"/>
        <v>0</v>
      </c>
      <c r="W1344" s="24" t="b">
        <f t="shared" si="292"/>
        <v>0</v>
      </c>
      <c r="X1344" s="24" t="str">
        <f t="shared" si="303"/>
        <v/>
      </c>
      <c r="Y1344" s="24" t="str">
        <f t="shared" si="303"/>
        <v/>
      </c>
      <c r="Z1344" s="24" t="str">
        <f t="shared" si="293"/>
        <v/>
      </c>
      <c r="AA1344" s="24" t="str">
        <f t="shared" si="301"/>
        <v/>
      </c>
      <c r="AC1344" s="24" t="str">
        <f t="shared" ca="1" si="304"/>
        <v/>
      </c>
      <c r="AD1344" s="24" t="str">
        <f t="shared" ca="1" si="304"/>
        <v/>
      </c>
      <c r="AE1344" s="24" t="str">
        <f t="shared" ca="1" si="304"/>
        <v/>
      </c>
      <c r="AF1344" s="24" t="str">
        <f t="shared" ca="1" si="304"/>
        <v/>
      </c>
      <c r="AG1344" s="24" t="str">
        <f t="shared" ca="1" si="304"/>
        <v/>
      </c>
      <c r="AH1344" s="24" t="str">
        <f t="shared" ca="1" si="304"/>
        <v/>
      </c>
    </row>
    <row r="1345" spans="16:34" x14ac:dyDescent="0.25">
      <c r="P1345" s="17">
        <v>1346</v>
      </c>
      <c r="Q1345" s="17">
        <f>VLOOKUP($P1345,valores_RSI!$B$3:$D$1417,3,FALSE)</f>
        <v>39.178799830051901</v>
      </c>
      <c r="R1345" s="17">
        <f t="shared" si="295"/>
        <v>80</v>
      </c>
      <c r="S1345" s="24">
        <f t="shared" si="296"/>
        <v>1285</v>
      </c>
      <c r="T1345" s="24">
        <f t="shared" si="296"/>
        <v>1384</v>
      </c>
      <c r="U1345" s="24">
        <f t="shared" si="297"/>
        <v>1385</v>
      </c>
      <c r="V1345" s="25" t="b">
        <f t="shared" si="291"/>
        <v>0</v>
      </c>
      <c r="W1345" s="24" t="b">
        <f t="shared" si="292"/>
        <v>0</v>
      </c>
      <c r="X1345" s="24" t="str">
        <f t="shared" si="303"/>
        <v/>
      </c>
      <c r="Y1345" s="24" t="str">
        <f t="shared" si="303"/>
        <v/>
      </c>
      <c r="Z1345" s="24" t="str">
        <f t="shared" si="293"/>
        <v/>
      </c>
      <c r="AA1345" s="24" t="str">
        <f t="shared" si="301"/>
        <v/>
      </c>
      <c r="AC1345" s="24" t="str">
        <f t="shared" ca="1" si="304"/>
        <v/>
      </c>
      <c r="AD1345" s="24" t="str">
        <f t="shared" ca="1" si="304"/>
        <v/>
      </c>
      <c r="AE1345" s="24" t="str">
        <f t="shared" ca="1" si="304"/>
        <v/>
      </c>
      <c r="AF1345" s="24" t="str">
        <f t="shared" ca="1" si="304"/>
        <v/>
      </c>
      <c r="AG1345" s="24" t="str">
        <f t="shared" ca="1" si="304"/>
        <v/>
      </c>
      <c r="AH1345" s="24" t="str">
        <f t="shared" ca="1" si="304"/>
        <v/>
      </c>
    </row>
    <row r="1346" spans="16:34" x14ac:dyDescent="0.25">
      <c r="P1346" s="17">
        <v>1347</v>
      </c>
      <c r="Q1346" s="17">
        <f>VLOOKUP($P1346,valores_RSI!$B$3:$D$1417,3,FALSE)</f>
        <v>34.514772523514999</v>
      </c>
      <c r="R1346" s="17">
        <f t="shared" si="295"/>
        <v>80</v>
      </c>
      <c r="S1346" s="24">
        <f t="shared" si="296"/>
        <v>1285</v>
      </c>
      <c r="T1346" s="24">
        <f t="shared" si="296"/>
        <v>1384</v>
      </c>
      <c r="U1346" s="24">
        <f t="shared" si="297"/>
        <v>1385</v>
      </c>
      <c r="V1346" s="25" t="b">
        <f t="shared" si="291"/>
        <v>0</v>
      </c>
      <c r="W1346" s="24" t="b">
        <f t="shared" si="292"/>
        <v>0</v>
      </c>
      <c r="X1346" s="24" t="str">
        <f t="shared" si="303"/>
        <v/>
      </c>
      <c r="Y1346" s="24" t="str">
        <f t="shared" si="303"/>
        <v/>
      </c>
      <c r="Z1346" s="24" t="str">
        <f t="shared" si="293"/>
        <v/>
      </c>
      <c r="AA1346" s="24" t="str">
        <f t="shared" si="301"/>
        <v/>
      </c>
      <c r="AC1346" s="24" t="str">
        <f t="shared" ca="1" si="304"/>
        <v/>
      </c>
      <c r="AD1346" s="24" t="str">
        <f t="shared" ca="1" si="304"/>
        <v/>
      </c>
      <c r="AE1346" s="24" t="str">
        <f t="shared" ca="1" si="304"/>
        <v/>
      </c>
      <c r="AF1346" s="24" t="str">
        <f t="shared" ca="1" si="304"/>
        <v/>
      </c>
      <c r="AG1346" s="24" t="str">
        <f t="shared" ca="1" si="304"/>
        <v/>
      </c>
      <c r="AH1346" s="24" t="str">
        <f t="shared" ca="1" si="304"/>
        <v/>
      </c>
    </row>
    <row r="1347" spans="16:34" x14ac:dyDescent="0.25">
      <c r="P1347" s="17">
        <v>1348</v>
      </c>
      <c r="Q1347" s="17">
        <f>VLOOKUP($P1347,valores_RSI!$B$3:$D$1417,3,FALSE)</f>
        <v>34.680153384063097</v>
      </c>
      <c r="R1347" s="17">
        <f t="shared" si="295"/>
        <v>80</v>
      </c>
      <c r="S1347" s="24">
        <f t="shared" si="296"/>
        <v>1285</v>
      </c>
      <c r="T1347" s="24">
        <f t="shared" si="296"/>
        <v>1384</v>
      </c>
      <c r="U1347" s="24">
        <f t="shared" si="297"/>
        <v>1385</v>
      </c>
      <c r="V1347" s="25" t="b">
        <f t="shared" si="291"/>
        <v>0</v>
      </c>
      <c r="W1347" s="24" t="b">
        <f t="shared" si="292"/>
        <v>0</v>
      </c>
      <c r="X1347" s="24" t="str">
        <f t="shared" si="303"/>
        <v/>
      </c>
      <c r="Y1347" s="24" t="str">
        <f t="shared" si="303"/>
        <v/>
      </c>
      <c r="Z1347" s="24" t="str">
        <f t="shared" si="293"/>
        <v/>
      </c>
      <c r="AA1347" s="24" t="str">
        <f t="shared" si="301"/>
        <v/>
      </c>
      <c r="AC1347" s="24" t="str">
        <f t="shared" ca="1" si="304"/>
        <v/>
      </c>
      <c r="AD1347" s="24" t="str">
        <f t="shared" ca="1" si="304"/>
        <v/>
      </c>
      <c r="AE1347" s="24" t="str">
        <f t="shared" ca="1" si="304"/>
        <v/>
      </c>
      <c r="AF1347" s="24" t="str">
        <f t="shared" ca="1" si="304"/>
        <v/>
      </c>
      <c r="AG1347" s="24" t="str">
        <f t="shared" ca="1" si="304"/>
        <v/>
      </c>
      <c r="AH1347" s="24" t="str">
        <f t="shared" ca="1" si="304"/>
        <v/>
      </c>
    </row>
    <row r="1348" spans="16:34" x14ac:dyDescent="0.25">
      <c r="P1348" s="17">
        <v>1349</v>
      </c>
      <c r="Q1348" s="17">
        <f>VLOOKUP($P1348,valores_RSI!$B$3:$D$1417,3,FALSE)</f>
        <v>32.930004493887097</v>
      </c>
      <c r="R1348" s="17">
        <f t="shared" si="295"/>
        <v>80</v>
      </c>
      <c r="S1348" s="24">
        <f t="shared" si="296"/>
        <v>1285</v>
      </c>
      <c r="T1348" s="24">
        <f t="shared" si="296"/>
        <v>1384</v>
      </c>
      <c r="U1348" s="24">
        <f t="shared" si="297"/>
        <v>1385</v>
      </c>
      <c r="V1348" s="25" t="b">
        <f t="shared" si="291"/>
        <v>0</v>
      </c>
      <c r="W1348" s="24" t="b">
        <f t="shared" si="292"/>
        <v>0</v>
      </c>
      <c r="X1348" s="24" t="str">
        <f t="shared" ref="X1348:Y1367" si="305">IF($V1348,VLOOKUP($R1348,$B$5:$N$101,X$2,FALSE),"")</f>
        <v/>
      </c>
      <c r="Y1348" s="24" t="str">
        <f t="shared" si="305"/>
        <v/>
      </c>
      <c r="Z1348" s="24" t="str">
        <f t="shared" si="293"/>
        <v/>
      </c>
      <c r="AA1348" s="24" t="str">
        <f t="shared" si="301"/>
        <v/>
      </c>
      <c r="AC1348" s="24" t="str">
        <f t="shared" ca="1" si="304"/>
        <v/>
      </c>
      <c r="AD1348" s="24" t="str">
        <f t="shared" ca="1" si="304"/>
        <v/>
      </c>
      <c r="AE1348" s="24" t="str">
        <f t="shared" ca="1" si="304"/>
        <v/>
      </c>
      <c r="AF1348" s="24" t="str">
        <f t="shared" ca="1" si="304"/>
        <v/>
      </c>
      <c r="AG1348" s="24" t="str">
        <f t="shared" ca="1" si="304"/>
        <v/>
      </c>
      <c r="AH1348" s="24" t="str">
        <f t="shared" ca="1" si="304"/>
        <v/>
      </c>
    </row>
    <row r="1349" spans="16:34" x14ac:dyDescent="0.25">
      <c r="P1349" s="17">
        <v>1350</v>
      </c>
      <c r="Q1349" s="17">
        <f>VLOOKUP($P1349,valores_RSI!$B$3:$D$1417,3,FALSE)</f>
        <v>37.318270532633498</v>
      </c>
      <c r="R1349" s="17">
        <f t="shared" si="295"/>
        <v>80</v>
      </c>
      <c r="S1349" s="24">
        <f t="shared" si="296"/>
        <v>1285</v>
      </c>
      <c r="T1349" s="24">
        <f t="shared" si="296"/>
        <v>1384</v>
      </c>
      <c r="U1349" s="24">
        <f t="shared" si="297"/>
        <v>1385</v>
      </c>
      <c r="V1349" s="25" t="b">
        <f t="shared" si="291"/>
        <v>0</v>
      </c>
      <c r="W1349" s="24" t="b">
        <f t="shared" si="292"/>
        <v>0</v>
      </c>
      <c r="X1349" s="24" t="str">
        <f t="shared" si="305"/>
        <v/>
      </c>
      <c r="Y1349" s="24" t="str">
        <f t="shared" si="305"/>
        <v/>
      </c>
      <c r="Z1349" s="24" t="str">
        <f t="shared" si="293"/>
        <v/>
      </c>
      <c r="AA1349" s="24" t="str">
        <f t="shared" si="301"/>
        <v/>
      </c>
      <c r="AC1349" s="24" t="str">
        <f t="shared" ca="1" si="304"/>
        <v/>
      </c>
      <c r="AD1349" s="24" t="str">
        <f t="shared" ca="1" si="304"/>
        <v/>
      </c>
      <c r="AE1349" s="24" t="str">
        <f t="shared" ca="1" si="304"/>
        <v/>
      </c>
      <c r="AF1349" s="24" t="str">
        <f t="shared" ca="1" si="304"/>
        <v/>
      </c>
      <c r="AG1349" s="24" t="str">
        <f t="shared" ca="1" si="304"/>
        <v/>
      </c>
      <c r="AH1349" s="24" t="str">
        <f t="shared" ca="1" si="304"/>
        <v/>
      </c>
    </row>
    <row r="1350" spans="16:34" x14ac:dyDescent="0.25">
      <c r="P1350" s="17">
        <v>1351</v>
      </c>
      <c r="Q1350" s="17">
        <f>VLOOKUP($P1350,valores_RSI!$B$3:$D$1417,3,FALSE)</f>
        <v>37.920009228507098</v>
      </c>
      <c r="R1350" s="17">
        <f t="shared" si="295"/>
        <v>80</v>
      </c>
      <c r="S1350" s="24">
        <f t="shared" si="296"/>
        <v>1285</v>
      </c>
      <c r="T1350" s="24">
        <f t="shared" si="296"/>
        <v>1384</v>
      </c>
      <c r="U1350" s="24">
        <f t="shared" si="297"/>
        <v>1385</v>
      </c>
      <c r="V1350" s="25" t="b">
        <f t="shared" ref="V1350:V1413" si="306">$P1350&gt;=$T1350+$L$3</f>
        <v>0</v>
      </c>
      <c r="W1350" s="24" t="b">
        <f t="shared" ref="W1350:W1413" si="307">$P1350&gt;=U1350+$L$3</f>
        <v>0</v>
      </c>
      <c r="X1350" s="24" t="str">
        <f t="shared" si="305"/>
        <v/>
      </c>
      <c r="Y1350" s="24" t="str">
        <f t="shared" si="305"/>
        <v/>
      </c>
      <c r="Z1350" s="24" t="str">
        <f t="shared" ref="Z1350:Z1413" si="308">IF($V1350,P1350*X1350+Y1350,"")</f>
        <v/>
      </c>
      <c r="AA1350" s="24" t="str">
        <f t="shared" si="301"/>
        <v/>
      </c>
      <c r="AC1350" s="24" t="str">
        <f t="shared" ref="AC1350:AH1365" ca="1" si="309">IF($W1350,IF(OR(OFFSET($AA1350,AC$2,0)="abaixo",OFFSET($AA1350,AC$2,0)="abaixo mas menor que o break"),IF($AA1350="acima","cruzou_para_cima",""),""),"")</f>
        <v/>
      </c>
      <c r="AD1350" s="24" t="str">
        <f t="shared" ca="1" si="309"/>
        <v/>
      </c>
      <c r="AE1350" s="24" t="str">
        <f t="shared" ca="1" si="309"/>
        <v/>
      </c>
      <c r="AF1350" s="24" t="str">
        <f t="shared" ca="1" si="309"/>
        <v/>
      </c>
      <c r="AG1350" s="24" t="str">
        <f t="shared" ca="1" si="309"/>
        <v/>
      </c>
      <c r="AH1350" s="24" t="str">
        <f t="shared" ca="1" si="309"/>
        <v/>
      </c>
    </row>
    <row r="1351" spans="16:34" x14ac:dyDescent="0.25">
      <c r="P1351" s="17">
        <v>1352</v>
      </c>
      <c r="Q1351" s="17">
        <f>VLOOKUP($P1351,valores_RSI!$B$3:$D$1417,3,FALSE)</f>
        <v>38.849489420160403</v>
      </c>
      <c r="R1351" s="17">
        <f t="shared" ref="R1351:R1413" si="310">+R1350</f>
        <v>80</v>
      </c>
      <c r="S1351" s="24">
        <f t="shared" ref="S1351:T1413" si="311">+S1350</f>
        <v>1285</v>
      </c>
      <c r="T1351" s="24">
        <f t="shared" si="311"/>
        <v>1384</v>
      </c>
      <c r="U1351" s="24">
        <f t="shared" ref="U1351:U1413" si="312">+U1350</f>
        <v>1385</v>
      </c>
      <c r="V1351" s="25" t="b">
        <f t="shared" si="306"/>
        <v>0</v>
      </c>
      <c r="W1351" s="24" t="b">
        <f t="shared" si="307"/>
        <v>0</v>
      </c>
      <c r="X1351" s="24" t="str">
        <f t="shared" si="305"/>
        <v/>
      </c>
      <c r="Y1351" s="24" t="str">
        <f t="shared" si="305"/>
        <v/>
      </c>
      <c r="Z1351" s="24" t="str">
        <f t="shared" si="308"/>
        <v/>
      </c>
      <c r="AA1351" s="24" t="str">
        <f t="shared" si="301"/>
        <v/>
      </c>
      <c r="AC1351" s="24" t="str">
        <f t="shared" ca="1" si="309"/>
        <v/>
      </c>
      <c r="AD1351" s="24" t="str">
        <f t="shared" ca="1" si="309"/>
        <v/>
      </c>
      <c r="AE1351" s="24" t="str">
        <f t="shared" ca="1" si="309"/>
        <v/>
      </c>
      <c r="AF1351" s="24" t="str">
        <f t="shared" ca="1" si="309"/>
        <v/>
      </c>
      <c r="AG1351" s="24" t="str">
        <f t="shared" ca="1" si="309"/>
        <v/>
      </c>
      <c r="AH1351" s="24" t="str">
        <f t="shared" ca="1" si="309"/>
        <v/>
      </c>
    </row>
    <row r="1352" spans="16:34" x14ac:dyDescent="0.25">
      <c r="P1352" s="17">
        <v>1353</v>
      </c>
      <c r="Q1352" s="17">
        <f>VLOOKUP($P1352,valores_RSI!$B$3:$D$1417,3,FALSE)</f>
        <v>37.719979779489002</v>
      </c>
      <c r="R1352" s="17">
        <f t="shared" si="310"/>
        <v>80</v>
      </c>
      <c r="S1352" s="24">
        <f t="shared" si="311"/>
        <v>1285</v>
      </c>
      <c r="T1352" s="24">
        <f t="shared" si="311"/>
        <v>1384</v>
      </c>
      <c r="U1352" s="24">
        <f t="shared" si="312"/>
        <v>1385</v>
      </c>
      <c r="V1352" s="25" t="b">
        <f t="shared" si="306"/>
        <v>0</v>
      </c>
      <c r="W1352" s="24" t="b">
        <f t="shared" si="307"/>
        <v>0</v>
      </c>
      <c r="X1352" s="24" t="str">
        <f t="shared" si="305"/>
        <v/>
      </c>
      <c r="Y1352" s="24" t="str">
        <f t="shared" si="305"/>
        <v/>
      </c>
      <c r="Z1352" s="24" t="str">
        <f t="shared" si="308"/>
        <v/>
      </c>
      <c r="AA1352" s="24" t="str">
        <f t="shared" si="301"/>
        <v/>
      </c>
      <c r="AC1352" s="24" t="str">
        <f t="shared" ca="1" si="309"/>
        <v/>
      </c>
      <c r="AD1352" s="24" t="str">
        <f t="shared" ca="1" si="309"/>
        <v/>
      </c>
      <c r="AE1352" s="24" t="str">
        <f t="shared" ca="1" si="309"/>
        <v/>
      </c>
      <c r="AF1352" s="24" t="str">
        <f t="shared" ca="1" si="309"/>
        <v/>
      </c>
      <c r="AG1352" s="24" t="str">
        <f t="shared" ca="1" si="309"/>
        <v/>
      </c>
      <c r="AH1352" s="24" t="str">
        <f t="shared" ca="1" si="309"/>
        <v/>
      </c>
    </row>
    <row r="1353" spans="16:34" x14ac:dyDescent="0.25">
      <c r="P1353" s="17">
        <v>1354</v>
      </c>
      <c r="Q1353" s="17">
        <f>VLOOKUP($P1353,valores_RSI!$B$3:$D$1417,3,FALSE)</f>
        <v>40.063860374235901</v>
      </c>
      <c r="R1353" s="17">
        <f t="shared" si="310"/>
        <v>80</v>
      </c>
      <c r="S1353" s="24">
        <f t="shared" si="311"/>
        <v>1285</v>
      </c>
      <c r="T1353" s="24">
        <f t="shared" si="311"/>
        <v>1384</v>
      </c>
      <c r="U1353" s="24">
        <f t="shared" si="312"/>
        <v>1385</v>
      </c>
      <c r="V1353" s="25" t="b">
        <f t="shared" si="306"/>
        <v>0</v>
      </c>
      <c r="W1353" s="24" t="b">
        <f t="shared" si="307"/>
        <v>0</v>
      </c>
      <c r="X1353" s="24" t="str">
        <f t="shared" si="305"/>
        <v/>
      </c>
      <c r="Y1353" s="24" t="str">
        <f t="shared" si="305"/>
        <v/>
      </c>
      <c r="Z1353" s="24" t="str">
        <f t="shared" si="308"/>
        <v/>
      </c>
      <c r="AA1353" s="24" t="str">
        <f t="shared" si="301"/>
        <v/>
      </c>
      <c r="AC1353" s="24" t="str">
        <f t="shared" ca="1" si="309"/>
        <v/>
      </c>
      <c r="AD1353" s="24" t="str">
        <f t="shared" ca="1" si="309"/>
        <v/>
      </c>
      <c r="AE1353" s="24" t="str">
        <f t="shared" ca="1" si="309"/>
        <v/>
      </c>
      <c r="AF1353" s="24" t="str">
        <f t="shared" ca="1" si="309"/>
        <v/>
      </c>
      <c r="AG1353" s="24" t="str">
        <f t="shared" ca="1" si="309"/>
        <v/>
      </c>
      <c r="AH1353" s="24" t="str">
        <f t="shared" ca="1" si="309"/>
        <v/>
      </c>
    </row>
    <row r="1354" spans="16:34" x14ac:dyDescent="0.25">
      <c r="P1354" s="17">
        <v>1355</v>
      </c>
      <c r="Q1354" s="17">
        <f>VLOOKUP($P1354,valores_RSI!$B$3:$D$1417,3,FALSE)</f>
        <v>40.483875532672798</v>
      </c>
      <c r="R1354" s="17">
        <f t="shared" si="310"/>
        <v>80</v>
      </c>
      <c r="S1354" s="24">
        <f t="shared" si="311"/>
        <v>1285</v>
      </c>
      <c r="T1354" s="24">
        <f t="shared" si="311"/>
        <v>1384</v>
      </c>
      <c r="U1354" s="24">
        <f t="shared" si="312"/>
        <v>1385</v>
      </c>
      <c r="V1354" s="25" t="b">
        <f t="shared" si="306"/>
        <v>0</v>
      </c>
      <c r="W1354" s="24" t="b">
        <f t="shared" si="307"/>
        <v>0</v>
      </c>
      <c r="X1354" s="24" t="str">
        <f t="shared" si="305"/>
        <v/>
      </c>
      <c r="Y1354" s="24" t="str">
        <f t="shared" si="305"/>
        <v/>
      </c>
      <c r="Z1354" s="24" t="str">
        <f t="shared" si="308"/>
        <v/>
      </c>
      <c r="AA1354" s="24" t="str">
        <f t="shared" si="301"/>
        <v/>
      </c>
      <c r="AC1354" s="24" t="str">
        <f t="shared" ca="1" si="309"/>
        <v/>
      </c>
      <c r="AD1354" s="24" t="str">
        <f t="shared" ca="1" si="309"/>
        <v/>
      </c>
      <c r="AE1354" s="24" t="str">
        <f t="shared" ca="1" si="309"/>
        <v/>
      </c>
      <c r="AF1354" s="24" t="str">
        <f t="shared" ca="1" si="309"/>
        <v/>
      </c>
      <c r="AG1354" s="24" t="str">
        <f t="shared" ca="1" si="309"/>
        <v/>
      </c>
      <c r="AH1354" s="24" t="str">
        <f t="shared" ca="1" si="309"/>
        <v/>
      </c>
    </row>
    <row r="1355" spans="16:34" x14ac:dyDescent="0.25">
      <c r="P1355" s="17">
        <v>1356</v>
      </c>
      <c r="Q1355" s="17">
        <f>VLOOKUP($P1355,valores_RSI!$B$3:$D$1417,3,FALSE)</f>
        <v>41.4533514187451</v>
      </c>
      <c r="R1355" s="17">
        <f t="shared" si="310"/>
        <v>80</v>
      </c>
      <c r="S1355" s="24">
        <f t="shared" si="311"/>
        <v>1285</v>
      </c>
      <c r="T1355" s="24">
        <f t="shared" si="311"/>
        <v>1384</v>
      </c>
      <c r="U1355" s="24">
        <f t="shared" si="312"/>
        <v>1385</v>
      </c>
      <c r="V1355" s="25" t="b">
        <f t="shared" si="306"/>
        <v>0</v>
      </c>
      <c r="W1355" s="24" t="b">
        <f t="shared" si="307"/>
        <v>0</v>
      </c>
      <c r="X1355" s="24" t="str">
        <f t="shared" si="305"/>
        <v/>
      </c>
      <c r="Y1355" s="24" t="str">
        <f t="shared" si="305"/>
        <v/>
      </c>
      <c r="Z1355" s="24" t="str">
        <f t="shared" si="308"/>
        <v/>
      </c>
      <c r="AA1355" s="24" t="str">
        <f t="shared" si="301"/>
        <v/>
      </c>
      <c r="AC1355" s="24" t="str">
        <f t="shared" ca="1" si="309"/>
        <v/>
      </c>
      <c r="AD1355" s="24" t="str">
        <f t="shared" ca="1" si="309"/>
        <v/>
      </c>
      <c r="AE1355" s="24" t="str">
        <f t="shared" ca="1" si="309"/>
        <v/>
      </c>
      <c r="AF1355" s="24" t="str">
        <f t="shared" ca="1" si="309"/>
        <v/>
      </c>
      <c r="AG1355" s="24" t="str">
        <f t="shared" ca="1" si="309"/>
        <v/>
      </c>
      <c r="AH1355" s="24" t="str">
        <f t="shared" ca="1" si="309"/>
        <v/>
      </c>
    </row>
    <row r="1356" spans="16:34" x14ac:dyDescent="0.25">
      <c r="P1356" s="17">
        <v>1357</v>
      </c>
      <c r="Q1356" s="17">
        <f>VLOOKUP($P1356,valores_RSI!$B$3:$D$1417,3,FALSE)</f>
        <v>41.487617688080199</v>
      </c>
      <c r="R1356" s="17">
        <f t="shared" si="310"/>
        <v>80</v>
      </c>
      <c r="S1356" s="24">
        <f t="shared" si="311"/>
        <v>1285</v>
      </c>
      <c r="T1356" s="24">
        <f t="shared" si="311"/>
        <v>1384</v>
      </c>
      <c r="U1356" s="24">
        <f t="shared" si="312"/>
        <v>1385</v>
      </c>
      <c r="V1356" s="25" t="b">
        <f t="shared" si="306"/>
        <v>0</v>
      </c>
      <c r="W1356" s="24" t="b">
        <f t="shared" si="307"/>
        <v>0</v>
      </c>
      <c r="X1356" s="24" t="str">
        <f t="shared" si="305"/>
        <v/>
      </c>
      <c r="Y1356" s="24" t="str">
        <f t="shared" si="305"/>
        <v/>
      </c>
      <c r="Z1356" s="24" t="str">
        <f t="shared" si="308"/>
        <v/>
      </c>
      <c r="AA1356" s="24" t="str">
        <f t="shared" si="301"/>
        <v/>
      </c>
      <c r="AC1356" s="24" t="str">
        <f t="shared" ca="1" si="309"/>
        <v/>
      </c>
      <c r="AD1356" s="24" t="str">
        <f t="shared" ca="1" si="309"/>
        <v/>
      </c>
      <c r="AE1356" s="24" t="str">
        <f t="shared" ca="1" si="309"/>
        <v/>
      </c>
      <c r="AF1356" s="24" t="str">
        <f t="shared" ca="1" si="309"/>
        <v/>
      </c>
      <c r="AG1356" s="24" t="str">
        <f t="shared" ca="1" si="309"/>
        <v/>
      </c>
      <c r="AH1356" s="24" t="str">
        <f t="shared" ca="1" si="309"/>
        <v/>
      </c>
    </row>
    <row r="1357" spans="16:34" x14ac:dyDescent="0.25">
      <c r="P1357" s="17">
        <v>1358</v>
      </c>
      <c r="Q1357" s="17">
        <f>VLOOKUP($P1357,valores_RSI!$B$3:$D$1417,3,FALSE)</f>
        <v>44.982087000333898</v>
      </c>
      <c r="R1357" s="17">
        <f t="shared" si="310"/>
        <v>80</v>
      </c>
      <c r="S1357" s="24">
        <f t="shared" si="311"/>
        <v>1285</v>
      </c>
      <c r="T1357" s="24">
        <f t="shared" si="311"/>
        <v>1384</v>
      </c>
      <c r="U1357" s="24">
        <f t="shared" si="312"/>
        <v>1385</v>
      </c>
      <c r="V1357" s="25" t="b">
        <f t="shared" si="306"/>
        <v>0</v>
      </c>
      <c r="W1357" s="24" t="b">
        <f t="shared" si="307"/>
        <v>0</v>
      </c>
      <c r="X1357" s="24" t="str">
        <f t="shared" si="305"/>
        <v/>
      </c>
      <c r="Y1357" s="24" t="str">
        <f t="shared" si="305"/>
        <v/>
      </c>
      <c r="Z1357" s="24" t="str">
        <f t="shared" si="308"/>
        <v/>
      </c>
      <c r="AA1357" s="24" t="str">
        <f t="shared" si="301"/>
        <v/>
      </c>
      <c r="AC1357" s="24" t="str">
        <f t="shared" ca="1" si="309"/>
        <v/>
      </c>
      <c r="AD1357" s="24" t="str">
        <f t="shared" ca="1" si="309"/>
        <v/>
      </c>
      <c r="AE1357" s="24" t="str">
        <f t="shared" ca="1" si="309"/>
        <v/>
      </c>
      <c r="AF1357" s="24" t="str">
        <f t="shared" ca="1" si="309"/>
        <v/>
      </c>
      <c r="AG1357" s="24" t="str">
        <f t="shared" ca="1" si="309"/>
        <v/>
      </c>
      <c r="AH1357" s="24" t="str">
        <f t="shared" ca="1" si="309"/>
        <v/>
      </c>
    </row>
    <row r="1358" spans="16:34" x14ac:dyDescent="0.25">
      <c r="P1358" s="17">
        <v>1359</v>
      </c>
      <c r="Q1358" s="17">
        <f>VLOOKUP($P1358,valores_RSI!$B$3:$D$1417,3,FALSE)</f>
        <v>41.690413414394698</v>
      </c>
      <c r="R1358" s="17">
        <f t="shared" si="310"/>
        <v>80</v>
      </c>
      <c r="S1358" s="24">
        <f t="shared" si="311"/>
        <v>1285</v>
      </c>
      <c r="T1358" s="24">
        <f t="shared" si="311"/>
        <v>1384</v>
      </c>
      <c r="U1358" s="24">
        <f t="shared" si="312"/>
        <v>1385</v>
      </c>
      <c r="V1358" s="25" t="b">
        <f t="shared" si="306"/>
        <v>0</v>
      </c>
      <c r="W1358" s="24" t="b">
        <f t="shared" si="307"/>
        <v>0</v>
      </c>
      <c r="X1358" s="24" t="str">
        <f t="shared" si="305"/>
        <v/>
      </c>
      <c r="Y1358" s="24" t="str">
        <f t="shared" si="305"/>
        <v/>
      </c>
      <c r="Z1358" s="24" t="str">
        <f t="shared" si="308"/>
        <v/>
      </c>
      <c r="AA1358" s="24" t="str">
        <f t="shared" si="301"/>
        <v/>
      </c>
      <c r="AC1358" s="24" t="str">
        <f t="shared" ca="1" si="309"/>
        <v/>
      </c>
      <c r="AD1358" s="24" t="str">
        <f t="shared" ca="1" si="309"/>
        <v/>
      </c>
      <c r="AE1358" s="24" t="str">
        <f t="shared" ca="1" si="309"/>
        <v/>
      </c>
      <c r="AF1358" s="24" t="str">
        <f t="shared" ca="1" si="309"/>
        <v/>
      </c>
      <c r="AG1358" s="24" t="str">
        <f t="shared" ca="1" si="309"/>
        <v/>
      </c>
      <c r="AH1358" s="24" t="str">
        <f t="shared" ca="1" si="309"/>
        <v/>
      </c>
    </row>
    <row r="1359" spans="16:34" x14ac:dyDescent="0.25">
      <c r="P1359" s="17">
        <v>1360</v>
      </c>
      <c r="Q1359" s="17">
        <f>VLOOKUP($P1359,valores_RSI!$B$3:$D$1417,3,FALSE)</f>
        <v>41.611377697811797</v>
      </c>
      <c r="R1359" s="17">
        <f t="shared" si="310"/>
        <v>80</v>
      </c>
      <c r="S1359" s="24">
        <f t="shared" si="311"/>
        <v>1285</v>
      </c>
      <c r="T1359" s="24">
        <f t="shared" si="311"/>
        <v>1384</v>
      </c>
      <c r="U1359" s="24">
        <f t="shared" si="312"/>
        <v>1385</v>
      </c>
      <c r="V1359" s="25" t="b">
        <f t="shared" si="306"/>
        <v>0</v>
      </c>
      <c r="W1359" s="24" t="b">
        <f t="shared" si="307"/>
        <v>0</v>
      </c>
      <c r="X1359" s="24" t="str">
        <f t="shared" si="305"/>
        <v/>
      </c>
      <c r="Y1359" s="24" t="str">
        <f t="shared" si="305"/>
        <v/>
      </c>
      <c r="Z1359" s="24" t="str">
        <f t="shared" si="308"/>
        <v/>
      </c>
      <c r="AA1359" s="24" t="str">
        <f t="shared" si="301"/>
        <v/>
      </c>
      <c r="AC1359" s="24" t="str">
        <f t="shared" ca="1" si="309"/>
        <v/>
      </c>
      <c r="AD1359" s="24" t="str">
        <f t="shared" ca="1" si="309"/>
        <v/>
      </c>
      <c r="AE1359" s="24" t="str">
        <f t="shared" ca="1" si="309"/>
        <v/>
      </c>
      <c r="AF1359" s="24" t="str">
        <f t="shared" ca="1" si="309"/>
        <v/>
      </c>
      <c r="AG1359" s="24" t="str">
        <f t="shared" ca="1" si="309"/>
        <v/>
      </c>
      <c r="AH1359" s="24" t="str">
        <f t="shared" ca="1" si="309"/>
        <v/>
      </c>
    </row>
    <row r="1360" spans="16:34" x14ac:dyDescent="0.25">
      <c r="P1360" s="17">
        <v>1361</v>
      </c>
      <c r="Q1360" s="17">
        <f>VLOOKUP($P1360,valores_RSI!$B$3:$D$1417,3,FALSE)</f>
        <v>38.1481493255231</v>
      </c>
      <c r="R1360" s="17">
        <f t="shared" si="310"/>
        <v>80</v>
      </c>
      <c r="S1360" s="24">
        <f t="shared" si="311"/>
        <v>1285</v>
      </c>
      <c r="T1360" s="24">
        <f t="shared" si="311"/>
        <v>1384</v>
      </c>
      <c r="U1360" s="24">
        <f t="shared" si="312"/>
        <v>1385</v>
      </c>
      <c r="V1360" s="25" t="b">
        <f t="shared" si="306"/>
        <v>0</v>
      </c>
      <c r="W1360" s="24" t="b">
        <f t="shared" si="307"/>
        <v>0</v>
      </c>
      <c r="X1360" s="24" t="str">
        <f t="shared" si="305"/>
        <v/>
      </c>
      <c r="Y1360" s="24" t="str">
        <f t="shared" si="305"/>
        <v/>
      </c>
      <c r="Z1360" s="24" t="str">
        <f t="shared" si="308"/>
        <v/>
      </c>
      <c r="AA1360" s="24" t="str">
        <f t="shared" si="301"/>
        <v/>
      </c>
      <c r="AC1360" s="24" t="str">
        <f t="shared" ca="1" si="309"/>
        <v/>
      </c>
      <c r="AD1360" s="24" t="str">
        <f t="shared" ca="1" si="309"/>
        <v/>
      </c>
      <c r="AE1360" s="24" t="str">
        <f t="shared" ca="1" si="309"/>
        <v/>
      </c>
      <c r="AF1360" s="24" t="str">
        <f t="shared" ca="1" si="309"/>
        <v/>
      </c>
      <c r="AG1360" s="24" t="str">
        <f t="shared" ca="1" si="309"/>
        <v/>
      </c>
      <c r="AH1360" s="24" t="str">
        <f t="shared" ca="1" si="309"/>
        <v/>
      </c>
    </row>
    <row r="1361" spans="16:34" x14ac:dyDescent="0.25">
      <c r="P1361" s="17">
        <v>1362</v>
      </c>
      <c r="Q1361" s="17">
        <f>VLOOKUP($P1361,valores_RSI!$B$3:$D$1417,3,FALSE)</f>
        <v>41.282562985460899</v>
      </c>
      <c r="R1361" s="17">
        <f t="shared" si="310"/>
        <v>80</v>
      </c>
      <c r="S1361" s="24">
        <f t="shared" si="311"/>
        <v>1285</v>
      </c>
      <c r="T1361" s="24">
        <f t="shared" si="311"/>
        <v>1384</v>
      </c>
      <c r="U1361" s="24">
        <f t="shared" si="312"/>
        <v>1385</v>
      </c>
      <c r="V1361" s="25" t="b">
        <f t="shared" si="306"/>
        <v>0</v>
      </c>
      <c r="W1361" s="24" t="b">
        <f t="shared" si="307"/>
        <v>0</v>
      </c>
      <c r="X1361" s="24" t="str">
        <f t="shared" si="305"/>
        <v/>
      </c>
      <c r="Y1361" s="24" t="str">
        <f t="shared" si="305"/>
        <v/>
      </c>
      <c r="Z1361" s="24" t="str">
        <f t="shared" si="308"/>
        <v/>
      </c>
      <c r="AA1361" s="24" t="str">
        <f t="shared" si="301"/>
        <v/>
      </c>
      <c r="AC1361" s="24" t="str">
        <f t="shared" ca="1" si="309"/>
        <v/>
      </c>
      <c r="AD1361" s="24" t="str">
        <f t="shared" ca="1" si="309"/>
        <v/>
      </c>
      <c r="AE1361" s="24" t="str">
        <f t="shared" ca="1" si="309"/>
        <v/>
      </c>
      <c r="AF1361" s="24" t="str">
        <f t="shared" ca="1" si="309"/>
        <v/>
      </c>
      <c r="AG1361" s="24" t="str">
        <f t="shared" ca="1" si="309"/>
        <v/>
      </c>
      <c r="AH1361" s="24" t="str">
        <f t="shared" ca="1" si="309"/>
        <v/>
      </c>
    </row>
    <row r="1362" spans="16:34" x14ac:dyDescent="0.25">
      <c r="P1362" s="17">
        <v>1363</v>
      </c>
      <c r="Q1362" s="17">
        <f>VLOOKUP($P1362,valores_RSI!$B$3:$D$1417,3,FALSE)</f>
        <v>45.028139634998801</v>
      </c>
      <c r="R1362" s="17">
        <f t="shared" si="310"/>
        <v>80</v>
      </c>
      <c r="S1362" s="24">
        <f t="shared" si="311"/>
        <v>1285</v>
      </c>
      <c r="T1362" s="24">
        <f t="shared" si="311"/>
        <v>1384</v>
      </c>
      <c r="U1362" s="24">
        <f t="shared" si="312"/>
        <v>1385</v>
      </c>
      <c r="V1362" s="25" t="b">
        <f t="shared" si="306"/>
        <v>0</v>
      </c>
      <c r="W1362" s="24" t="b">
        <f t="shared" si="307"/>
        <v>0</v>
      </c>
      <c r="X1362" s="24" t="str">
        <f t="shared" si="305"/>
        <v/>
      </c>
      <c r="Y1362" s="24" t="str">
        <f t="shared" si="305"/>
        <v/>
      </c>
      <c r="Z1362" s="24" t="str">
        <f t="shared" si="308"/>
        <v/>
      </c>
      <c r="AA1362" s="24" t="str">
        <f t="shared" si="301"/>
        <v/>
      </c>
      <c r="AC1362" s="24" t="str">
        <f t="shared" ca="1" si="309"/>
        <v/>
      </c>
      <c r="AD1362" s="24" t="str">
        <f t="shared" ca="1" si="309"/>
        <v/>
      </c>
      <c r="AE1362" s="24" t="str">
        <f t="shared" ca="1" si="309"/>
        <v/>
      </c>
      <c r="AF1362" s="24" t="str">
        <f t="shared" ca="1" si="309"/>
        <v/>
      </c>
      <c r="AG1362" s="24" t="str">
        <f t="shared" ca="1" si="309"/>
        <v/>
      </c>
      <c r="AH1362" s="24" t="str">
        <f t="shared" ca="1" si="309"/>
        <v/>
      </c>
    </row>
    <row r="1363" spans="16:34" x14ac:dyDescent="0.25">
      <c r="P1363" s="17">
        <v>1364</v>
      </c>
      <c r="Q1363" s="17">
        <f>VLOOKUP($P1363,valores_RSI!$B$3:$D$1417,3,FALSE)</f>
        <v>47.041991853006103</v>
      </c>
      <c r="R1363" s="17">
        <f t="shared" si="310"/>
        <v>80</v>
      </c>
      <c r="S1363" s="24">
        <f t="shared" si="311"/>
        <v>1285</v>
      </c>
      <c r="T1363" s="24">
        <f t="shared" si="311"/>
        <v>1384</v>
      </c>
      <c r="U1363" s="24">
        <f t="shared" si="312"/>
        <v>1385</v>
      </c>
      <c r="V1363" s="25" t="b">
        <f t="shared" si="306"/>
        <v>0</v>
      </c>
      <c r="W1363" s="24" t="b">
        <f t="shared" si="307"/>
        <v>0</v>
      </c>
      <c r="X1363" s="24" t="str">
        <f t="shared" si="305"/>
        <v/>
      </c>
      <c r="Y1363" s="24" t="str">
        <f t="shared" si="305"/>
        <v/>
      </c>
      <c r="Z1363" s="24" t="str">
        <f t="shared" si="308"/>
        <v/>
      </c>
      <c r="AA1363" s="24" t="str">
        <f t="shared" si="301"/>
        <v/>
      </c>
      <c r="AC1363" s="24" t="str">
        <f t="shared" ca="1" si="309"/>
        <v/>
      </c>
      <c r="AD1363" s="24" t="str">
        <f t="shared" ca="1" si="309"/>
        <v/>
      </c>
      <c r="AE1363" s="24" t="str">
        <f t="shared" ca="1" si="309"/>
        <v/>
      </c>
      <c r="AF1363" s="24" t="str">
        <f t="shared" ca="1" si="309"/>
        <v/>
      </c>
      <c r="AG1363" s="24" t="str">
        <f t="shared" ca="1" si="309"/>
        <v/>
      </c>
      <c r="AH1363" s="24" t="str">
        <f t="shared" ca="1" si="309"/>
        <v/>
      </c>
    </row>
    <row r="1364" spans="16:34" x14ac:dyDescent="0.25">
      <c r="P1364" s="17">
        <v>1365</v>
      </c>
      <c r="Q1364" s="17">
        <f>VLOOKUP($P1364,valores_RSI!$B$3:$D$1417,3,FALSE)</f>
        <v>49.5477383081544</v>
      </c>
      <c r="R1364" s="17">
        <f t="shared" si="310"/>
        <v>80</v>
      </c>
      <c r="S1364" s="24">
        <f t="shared" si="311"/>
        <v>1285</v>
      </c>
      <c r="T1364" s="24">
        <f t="shared" si="311"/>
        <v>1384</v>
      </c>
      <c r="U1364" s="24">
        <f t="shared" si="312"/>
        <v>1385</v>
      </c>
      <c r="V1364" s="25" t="b">
        <f t="shared" si="306"/>
        <v>0</v>
      </c>
      <c r="W1364" s="24" t="b">
        <f t="shared" si="307"/>
        <v>0</v>
      </c>
      <c r="X1364" s="24" t="str">
        <f t="shared" si="305"/>
        <v/>
      </c>
      <c r="Y1364" s="24" t="str">
        <f t="shared" si="305"/>
        <v/>
      </c>
      <c r="Z1364" s="24" t="str">
        <f t="shared" si="308"/>
        <v/>
      </c>
      <c r="AA1364" s="24" t="str">
        <f t="shared" si="301"/>
        <v/>
      </c>
      <c r="AC1364" s="24" t="str">
        <f t="shared" ca="1" si="309"/>
        <v/>
      </c>
      <c r="AD1364" s="24" t="str">
        <f t="shared" ca="1" si="309"/>
        <v/>
      </c>
      <c r="AE1364" s="24" t="str">
        <f t="shared" ca="1" si="309"/>
        <v/>
      </c>
      <c r="AF1364" s="24" t="str">
        <f t="shared" ca="1" si="309"/>
        <v/>
      </c>
      <c r="AG1364" s="24" t="str">
        <f t="shared" ca="1" si="309"/>
        <v/>
      </c>
      <c r="AH1364" s="24" t="str">
        <f t="shared" ca="1" si="309"/>
        <v/>
      </c>
    </row>
    <row r="1365" spans="16:34" x14ac:dyDescent="0.25">
      <c r="P1365" s="17">
        <v>1366</v>
      </c>
      <c r="Q1365" s="17">
        <f>VLOOKUP($P1365,valores_RSI!$B$3:$D$1417,3,FALSE)</f>
        <v>48.194003803671897</v>
      </c>
      <c r="R1365" s="17">
        <f t="shared" si="310"/>
        <v>80</v>
      </c>
      <c r="S1365" s="24">
        <f t="shared" si="311"/>
        <v>1285</v>
      </c>
      <c r="T1365" s="24">
        <f t="shared" si="311"/>
        <v>1384</v>
      </c>
      <c r="U1365" s="24">
        <f t="shared" si="312"/>
        <v>1385</v>
      </c>
      <c r="V1365" s="25" t="b">
        <f t="shared" si="306"/>
        <v>0</v>
      </c>
      <c r="W1365" s="24" t="b">
        <f t="shared" si="307"/>
        <v>0</v>
      </c>
      <c r="X1365" s="24" t="str">
        <f t="shared" si="305"/>
        <v/>
      </c>
      <c r="Y1365" s="24" t="str">
        <f t="shared" si="305"/>
        <v/>
      </c>
      <c r="Z1365" s="24" t="str">
        <f t="shared" si="308"/>
        <v/>
      </c>
      <c r="AA1365" s="24" t="str">
        <f t="shared" si="301"/>
        <v/>
      </c>
      <c r="AC1365" s="24" t="str">
        <f t="shared" ca="1" si="309"/>
        <v/>
      </c>
      <c r="AD1365" s="24" t="str">
        <f t="shared" ca="1" si="309"/>
        <v/>
      </c>
      <c r="AE1365" s="24" t="str">
        <f t="shared" ca="1" si="309"/>
        <v/>
      </c>
      <c r="AF1365" s="24" t="str">
        <f t="shared" ca="1" si="309"/>
        <v/>
      </c>
      <c r="AG1365" s="24" t="str">
        <f t="shared" ca="1" si="309"/>
        <v/>
      </c>
      <c r="AH1365" s="24" t="str">
        <f t="shared" ca="1" si="309"/>
        <v/>
      </c>
    </row>
    <row r="1366" spans="16:34" x14ac:dyDescent="0.25">
      <c r="P1366" s="17">
        <v>1367</v>
      </c>
      <c r="Q1366" s="17">
        <f>VLOOKUP($P1366,valores_RSI!$B$3:$D$1417,3,FALSE)</f>
        <v>49.157895878080701</v>
      </c>
      <c r="R1366" s="17">
        <f t="shared" si="310"/>
        <v>80</v>
      </c>
      <c r="S1366" s="24">
        <f t="shared" si="311"/>
        <v>1285</v>
      </c>
      <c r="T1366" s="24">
        <f t="shared" si="311"/>
        <v>1384</v>
      </c>
      <c r="U1366" s="24">
        <f t="shared" si="312"/>
        <v>1385</v>
      </c>
      <c r="V1366" s="25" t="b">
        <f t="shared" si="306"/>
        <v>0</v>
      </c>
      <c r="W1366" s="24" t="b">
        <f t="shared" si="307"/>
        <v>0</v>
      </c>
      <c r="X1366" s="24" t="str">
        <f t="shared" si="305"/>
        <v/>
      </c>
      <c r="Y1366" s="24" t="str">
        <f t="shared" si="305"/>
        <v/>
      </c>
      <c r="Z1366" s="24" t="str">
        <f t="shared" si="308"/>
        <v/>
      </c>
      <c r="AA1366" s="24" t="str">
        <f t="shared" si="301"/>
        <v/>
      </c>
      <c r="AC1366" s="24" t="str">
        <f t="shared" ref="AC1366:AH1381" ca="1" si="313">IF($W1366,IF(OR(OFFSET($AA1366,AC$2,0)="abaixo",OFFSET($AA1366,AC$2,0)="abaixo mas menor que o break"),IF($AA1366="acima","cruzou_para_cima",""),""),"")</f>
        <v/>
      </c>
      <c r="AD1366" s="24" t="str">
        <f t="shared" ca="1" si="313"/>
        <v/>
      </c>
      <c r="AE1366" s="24" t="str">
        <f t="shared" ca="1" si="313"/>
        <v/>
      </c>
      <c r="AF1366" s="24" t="str">
        <f t="shared" ca="1" si="313"/>
        <v/>
      </c>
      <c r="AG1366" s="24" t="str">
        <f t="shared" ca="1" si="313"/>
        <v/>
      </c>
      <c r="AH1366" s="24" t="str">
        <f t="shared" ca="1" si="313"/>
        <v/>
      </c>
    </row>
    <row r="1367" spans="16:34" x14ac:dyDescent="0.25">
      <c r="P1367" s="17">
        <v>1368</v>
      </c>
      <c r="Q1367" s="17">
        <f>VLOOKUP($P1367,valores_RSI!$B$3:$D$1417,3,FALSE)</f>
        <v>47.914441426231903</v>
      </c>
      <c r="R1367" s="17">
        <f t="shared" si="310"/>
        <v>80</v>
      </c>
      <c r="S1367" s="24">
        <f t="shared" si="311"/>
        <v>1285</v>
      </c>
      <c r="T1367" s="24">
        <f t="shared" si="311"/>
        <v>1384</v>
      </c>
      <c r="U1367" s="24">
        <f t="shared" si="312"/>
        <v>1385</v>
      </c>
      <c r="V1367" s="25" t="b">
        <f t="shared" si="306"/>
        <v>0</v>
      </c>
      <c r="W1367" s="24" t="b">
        <f t="shared" si="307"/>
        <v>0</v>
      </c>
      <c r="X1367" s="24" t="str">
        <f t="shared" si="305"/>
        <v/>
      </c>
      <c r="Y1367" s="24" t="str">
        <f t="shared" si="305"/>
        <v/>
      </c>
      <c r="Z1367" s="24" t="str">
        <f t="shared" si="308"/>
        <v/>
      </c>
      <c r="AA1367" s="24" t="str">
        <f t="shared" si="301"/>
        <v/>
      </c>
      <c r="AC1367" s="24" t="str">
        <f t="shared" ca="1" si="313"/>
        <v/>
      </c>
      <c r="AD1367" s="24" t="str">
        <f t="shared" ca="1" si="313"/>
        <v/>
      </c>
      <c r="AE1367" s="24" t="str">
        <f t="shared" ca="1" si="313"/>
        <v/>
      </c>
      <c r="AF1367" s="24" t="str">
        <f t="shared" ca="1" si="313"/>
        <v/>
      </c>
      <c r="AG1367" s="24" t="str">
        <f t="shared" ca="1" si="313"/>
        <v/>
      </c>
      <c r="AH1367" s="24" t="str">
        <f t="shared" ca="1" si="313"/>
        <v/>
      </c>
    </row>
    <row r="1368" spans="16:34" x14ac:dyDescent="0.25">
      <c r="P1368" s="17">
        <v>1369</v>
      </c>
      <c r="Q1368" s="17">
        <f>VLOOKUP($P1368,valores_RSI!$B$3:$D$1417,3,FALSE)</f>
        <v>49.777772691514699</v>
      </c>
      <c r="R1368" s="17">
        <f t="shared" si="310"/>
        <v>80</v>
      </c>
      <c r="S1368" s="24">
        <f t="shared" si="311"/>
        <v>1285</v>
      </c>
      <c r="T1368" s="24">
        <f t="shared" si="311"/>
        <v>1384</v>
      </c>
      <c r="U1368" s="24">
        <f t="shared" si="312"/>
        <v>1385</v>
      </c>
      <c r="V1368" s="25" t="b">
        <f t="shared" si="306"/>
        <v>0</v>
      </c>
      <c r="W1368" s="24" t="b">
        <f t="shared" si="307"/>
        <v>0</v>
      </c>
      <c r="X1368" s="24" t="str">
        <f t="shared" ref="X1368:Y1387" si="314">IF($V1368,VLOOKUP($R1368,$B$5:$N$101,X$2,FALSE),"")</f>
        <v/>
      </c>
      <c r="Y1368" s="24" t="str">
        <f t="shared" si="314"/>
        <v/>
      </c>
      <c r="Z1368" s="24" t="str">
        <f t="shared" si="308"/>
        <v/>
      </c>
      <c r="AA1368" s="24" t="str">
        <f t="shared" si="301"/>
        <v/>
      </c>
      <c r="AC1368" s="24" t="str">
        <f t="shared" ca="1" si="313"/>
        <v/>
      </c>
      <c r="AD1368" s="24" t="str">
        <f t="shared" ca="1" si="313"/>
        <v/>
      </c>
      <c r="AE1368" s="24" t="str">
        <f t="shared" ca="1" si="313"/>
        <v/>
      </c>
      <c r="AF1368" s="24" t="str">
        <f t="shared" ca="1" si="313"/>
        <v/>
      </c>
      <c r="AG1368" s="24" t="str">
        <f t="shared" ca="1" si="313"/>
        <v/>
      </c>
      <c r="AH1368" s="24" t="str">
        <f t="shared" ca="1" si="313"/>
        <v/>
      </c>
    </row>
    <row r="1369" spans="16:34" x14ac:dyDescent="0.25">
      <c r="P1369" s="17">
        <v>1370</v>
      </c>
      <c r="Q1369" s="17">
        <f>VLOOKUP($P1369,valores_RSI!$B$3:$D$1417,3,FALSE)</f>
        <v>48.537395622725803</v>
      </c>
      <c r="R1369" s="17">
        <f t="shared" si="310"/>
        <v>80</v>
      </c>
      <c r="S1369" s="24">
        <f t="shared" si="311"/>
        <v>1285</v>
      </c>
      <c r="T1369" s="24">
        <f t="shared" si="311"/>
        <v>1384</v>
      </c>
      <c r="U1369" s="24">
        <f t="shared" si="312"/>
        <v>1385</v>
      </c>
      <c r="V1369" s="25" t="b">
        <f t="shared" si="306"/>
        <v>0</v>
      </c>
      <c r="W1369" s="24" t="b">
        <f t="shared" si="307"/>
        <v>0</v>
      </c>
      <c r="X1369" s="24" t="str">
        <f t="shared" si="314"/>
        <v/>
      </c>
      <c r="Y1369" s="24" t="str">
        <f t="shared" si="314"/>
        <v/>
      </c>
      <c r="Z1369" s="24" t="str">
        <f t="shared" si="308"/>
        <v/>
      </c>
      <c r="AA1369" s="24" t="str">
        <f t="shared" si="301"/>
        <v/>
      </c>
      <c r="AC1369" s="24" t="str">
        <f t="shared" ca="1" si="313"/>
        <v/>
      </c>
      <c r="AD1369" s="24" t="str">
        <f t="shared" ca="1" si="313"/>
        <v/>
      </c>
      <c r="AE1369" s="24" t="str">
        <f t="shared" ca="1" si="313"/>
        <v/>
      </c>
      <c r="AF1369" s="24" t="str">
        <f t="shared" ca="1" si="313"/>
        <v/>
      </c>
      <c r="AG1369" s="24" t="str">
        <f t="shared" ca="1" si="313"/>
        <v/>
      </c>
      <c r="AH1369" s="24" t="str">
        <f t="shared" ca="1" si="313"/>
        <v/>
      </c>
    </row>
    <row r="1370" spans="16:34" x14ac:dyDescent="0.25">
      <c r="P1370" s="17">
        <v>1371</v>
      </c>
      <c r="Q1370" s="17">
        <f>VLOOKUP($P1370,valores_RSI!$B$3:$D$1417,3,FALSE)</f>
        <v>51.793249836527302</v>
      </c>
      <c r="R1370" s="17">
        <f t="shared" si="310"/>
        <v>80</v>
      </c>
      <c r="S1370" s="24">
        <f t="shared" si="311"/>
        <v>1285</v>
      </c>
      <c r="T1370" s="24">
        <f t="shared" si="311"/>
        <v>1384</v>
      </c>
      <c r="U1370" s="24">
        <f t="shared" si="312"/>
        <v>1385</v>
      </c>
      <c r="V1370" s="25" t="b">
        <f t="shared" si="306"/>
        <v>0</v>
      </c>
      <c r="W1370" s="24" t="b">
        <f t="shared" si="307"/>
        <v>0</v>
      </c>
      <c r="X1370" s="24" t="str">
        <f t="shared" si="314"/>
        <v/>
      </c>
      <c r="Y1370" s="24" t="str">
        <f t="shared" si="314"/>
        <v/>
      </c>
      <c r="Z1370" s="24" t="str">
        <f t="shared" si="308"/>
        <v/>
      </c>
      <c r="AA1370" s="24" t="str">
        <f t="shared" si="301"/>
        <v/>
      </c>
      <c r="AC1370" s="24" t="str">
        <f t="shared" ca="1" si="313"/>
        <v/>
      </c>
      <c r="AD1370" s="24" t="str">
        <f t="shared" ca="1" si="313"/>
        <v/>
      </c>
      <c r="AE1370" s="24" t="str">
        <f t="shared" ca="1" si="313"/>
        <v/>
      </c>
      <c r="AF1370" s="24" t="str">
        <f t="shared" ca="1" si="313"/>
        <v/>
      </c>
      <c r="AG1370" s="24" t="str">
        <f t="shared" ca="1" si="313"/>
        <v/>
      </c>
      <c r="AH1370" s="24" t="str">
        <f t="shared" ca="1" si="313"/>
        <v/>
      </c>
    </row>
    <row r="1371" spans="16:34" x14ac:dyDescent="0.25">
      <c r="P1371" s="17">
        <v>1372</v>
      </c>
      <c r="Q1371" s="17">
        <f>VLOOKUP($P1371,valores_RSI!$B$3:$D$1417,3,FALSE)</f>
        <v>60.190495151518</v>
      </c>
      <c r="R1371" s="17">
        <f t="shared" si="310"/>
        <v>80</v>
      </c>
      <c r="S1371" s="24">
        <f t="shared" si="311"/>
        <v>1285</v>
      </c>
      <c r="T1371" s="24">
        <f t="shared" si="311"/>
        <v>1384</v>
      </c>
      <c r="U1371" s="24">
        <f t="shared" si="312"/>
        <v>1385</v>
      </c>
      <c r="V1371" s="25" t="b">
        <f t="shared" si="306"/>
        <v>0</v>
      </c>
      <c r="W1371" s="24" t="b">
        <f t="shared" si="307"/>
        <v>0</v>
      </c>
      <c r="X1371" s="24" t="str">
        <f t="shared" si="314"/>
        <v/>
      </c>
      <c r="Y1371" s="24" t="str">
        <f t="shared" si="314"/>
        <v/>
      </c>
      <c r="Z1371" s="24" t="str">
        <f t="shared" si="308"/>
        <v/>
      </c>
      <c r="AA1371" s="24" t="str">
        <f t="shared" si="301"/>
        <v/>
      </c>
      <c r="AC1371" s="24" t="str">
        <f t="shared" ca="1" si="313"/>
        <v/>
      </c>
      <c r="AD1371" s="24" t="str">
        <f t="shared" ca="1" si="313"/>
        <v/>
      </c>
      <c r="AE1371" s="24" t="str">
        <f t="shared" ca="1" si="313"/>
        <v/>
      </c>
      <c r="AF1371" s="24" t="str">
        <f t="shared" ca="1" si="313"/>
        <v/>
      </c>
      <c r="AG1371" s="24" t="str">
        <f t="shared" ca="1" si="313"/>
        <v/>
      </c>
      <c r="AH1371" s="24" t="str">
        <f t="shared" ca="1" si="313"/>
        <v/>
      </c>
    </row>
    <row r="1372" spans="16:34" x14ac:dyDescent="0.25">
      <c r="P1372" s="17">
        <v>1373</v>
      </c>
      <c r="Q1372" s="17">
        <f>VLOOKUP($P1372,valores_RSI!$B$3:$D$1417,3,FALSE)</f>
        <v>57.820385742798301</v>
      </c>
      <c r="R1372" s="17">
        <f t="shared" si="310"/>
        <v>80</v>
      </c>
      <c r="S1372" s="24">
        <f t="shared" si="311"/>
        <v>1285</v>
      </c>
      <c r="T1372" s="24">
        <f t="shared" si="311"/>
        <v>1384</v>
      </c>
      <c r="U1372" s="24">
        <f t="shared" si="312"/>
        <v>1385</v>
      </c>
      <c r="V1372" s="25" t="b">
        <f t="shared" si="306"/>
        <v>0</v>
      </c>
      <c r="W1372" s="24" t="b">
        <f t="shared" si="307"/>
        <v>0</v>
      </c>
      <c r="X1372" s="24" t="str">
        <f t="shared" si="314"/>
        <v/>
      </c>
      <c r="Y1372" s="24" t="str">
        <f t="shared" si="314"/>
        <v/>
      </c>
      <c r="Z1372" s="24" t="str">
        <f t="shared" si="308"/>
        <v/>
      </c>
      <c r="AA1372" s="24" t="str">
        <f t="shared" si="301"/>
        <v/>
      </c>
      <c r="AC1372" s="24" t="str">
        <f t="shared" ca="1" si="313"/>
        <v/>
      </c>
      <c r="AD1372" s="24" t="str">
        <f t="shared" ca="1" si="313"/>
        <v/>
      </c>
      <c r="AE1372" s="24" t="str">
        <f t="shared" ca="1" si="313"/>
        <v/>
      </c>
      <c r="AF1372" s="24" t="str">
        <f t="shared" ca="1" si="313"/>
        <v/>
      </c>
      <c r="AG1372" s="24" t="str">
        <f t="shared" ca="1" si="313"/>
        <v/>
      </c>
      <c r="AH1372" s="24" t="str">
        <f t="shared" ca="1" si="313"/>
        <v/>
      </c>
    </row>
    <row r="1373" spans="16:34" x14ac:dyDescent="0.25">
      <c r="P1373" s="17">
        <v>1374</v>
      </c>
      <c r="Q1373" s="17">
        <f>VLOOKUP($P1373,valores_RSI!$B$3:$D$1417,3,FALSE)</f>
        <v>59.530803052207702</v>
      </c>
      <c r="R1373" s="17">
        <f t="shared" si="310"/>
        <v>80</v>
      </c>
      <c r="S1373" s="24">
        <f t="shared" si="311"/>
        <v>1285</v>
      </c>
      <c r="T1373" s="24">
        <f t="shared" si="311"/>
        <v>1384</v>
      </c>
      <c r="U1373" s="24">
        <f t="shared" si="312"/>
        <v>1385</v>
      </c>
      <c r="V1373" s="25" t="b">
        <f t="shared" si="306"/>
        <v>0</v>
      </c>
      <c r="W1373" s="24" t="b">
        <f t="shared" si="307"/>
        <v>0</v>
      </c>
      <c r="X1373" s="24" t="str">
        <f t="shared" si="314"/>
        <v/>
      </c>
      <c r="Y1373" s="24" t="str">
        <f t="shared" si="314"/>
        <v/>
      </c>
      <c r="Z1373" s="24" t="str">
        <f t="shared" si="308"/>
        <v/>
      </c>
      <c r="AA1373" s="24" t="str">
        <f t="shared" si="301"/>
        <v/>
      </c>
      <c r="AC1373" s="24" t="str">
        <f t="shared" ca="1" si="313"/>
        <v/>
      </c>
      <c r="AD1373" s="24" t="str">
        <f t="shared" ca="1" si="313"/>
        <v/>
      </c>
      <c r="AE1373" s="24" t="str">
        <f t="shared" ca="1" si="313"/>
        <v/>
      </c>
      <c r="AF1373" s="24" t="str">
        <f t="shared" ca="1" si="313"/>
        <v/>
      </c>
      <c r="AG1373" s="24" t="str">
        <f t="shared" ca="1" si="313"/>
        <v/>
      </c>
      <c r="AH1373" s="24" t="str">
        <f t="shared" ca="1" si="313"/>
        <v/>
      </c>
    </row>
    <row r="1374" spans="16:34" x14ac:dyDescent="0.25">
      <c r="P1374" s="17">
        <v>1375</v>
      </c>
      <c r="Q1374" s="17">
        <f>VLOOKUP($P1374,valores_RSI!$B$3:$D$1417,3,FALSE)</f>
        <v>64.131569187245006</v>
      </c>
      <c r="R1374" s="17">
        <f t="shared" si="310"/>
        <v>80</v>
      </c>
      <c r="S1374" s="24">
        <f t="shared" si="311"/>
        <v>1285</v>
      </c>
      <c r="T1374" s="24">
        <f t="shared" si="311"/>
        <v>1384</v>
      </c>
      <c r="U1374" s="24">
        <f t="shared" si="312"/>
        <v>1385</v>
      </c>
      <c r="V1374" s="25" t="b">
        <f t="shared" si="306"/>
        <v>0</v>
      </c>
      <c r="W1374" s="24" t="b">
        <f t="shared" si="307"/>
        <v>0</v>
      </c>
      <c r="X1374" s="24" t="str">
        <f t="shared" si="314"/>
        <v/>
      </c>
      <c r="Y1374" s="24" t="str">
        <f t="shared" si="314"/>
        <v/>
      </c>
      <c r="Z1374" s="24" t="str">
        <f t="shared" si="308"/>
        <v/>
      </c>
      <c r="AA1374" s="24" t="str">
        <f t="shared" si="301"/>
        <v/>
      </c>
      <c r="AC1374" s="24" t="str">
        <f t="shared" ca="1" si="313"/>
        <v/>
      </c>
      <c r="AD1374" s="24" t="str">
        <f t="shared" ca="1" si="313"/>
        <v/>
      </c>
      <c r="AE1374" s="24" t="str">
        <f t="shared" ca="1" si="313"/>
        <v/>
      </c>
      <c r="AF1374" s="24" t="str">
        <f t="shared" ca="1" si="313"/>
        <v/>
      </c>
      <c r="AG1374" s="24" t="str">
        <f t="shared" ca="1" si="313"/>
        <v/>
      </c>
      <c r="AH1374" s="24" t="str">
        <f t="shared" ca="1" si="313"/>
        <v/>
      </c>
    </row>
    <row r="1375" spans="16:34" x14ac:dyDescent="0.25">
      <c r="P1375" s="17">
        <v>1376</v>
      </c>
      <c r="Q1375" s="17">
        <f>VLOOKUP($P1375,valores_RSI!$B$3:$D$1417,3,FALSE)</f>
        <v>57.171717872305301</v>
      </c>
      <c r="R1375" s="17">
        <f t="shared" si="310"/>
        <v>80</v>
      </c>
      <c r="S1375" s="24">
        <f t="shared" si="311"/>
        <v>1285</v>
      </c>
      <c r="T1375" s="24">
        <f t="shared" si="311"/>
        <v>1384</v>
      </c>
      <c r="U1375" s="24">
        <f t="shared" si="312"/>
        <v>1385</v>
      </c>
      <c r="V1375" s="25" t="b">
        <f t="shared" si="306"/>
        <v>0</v>
      </c>
      <c r="W1375" s="24" t="b">
        <f t="shared" si="307"/>
        <v>0</v>
      </c>
      <c r="X1375" s="24" t="str">
        <f t="shared" si="314"/>
        <v/>
      </c>
      <c r="Y1375" s="24" t="str">
        <f t="shared" si="314"/>
        <v/>
      </c>
      <c r="Z1375" s="24" t="str">
        <f t="shared" si="308"/>
        <v/>
      </c>
      <c r="AA1375" s="24" t="str">
        <f t="shared" si="301"/>
        <v/>
      </c>
      <c r="AC1375" s="24" t="str">
        <f t="shared" ca="1" si="313"/>
        <v/>
      </c>
      <c r="AD1375" s="24" t="str">
        <f t="shared" ca="1" si="313"/>
        <v/>
      </c>
      <c r="AE1375" s="24" t="str">
        <f t="shared" ca="1" si="313"/>
        <v/>
      </c>
      <c r="AF1375" s="24" t="str">
        <f t="shared" ca="1" si="313"/>
        <v/>
      </c>
      <c r="AG1375" s="24" t="str">
        <f t="shared" ca="1" si="313"/>
        <v/>
      </c>
      <c r="AH1375" s="24" t="str">
        <f t="shared" ca="1" si="313"/>
        <v/>
      </c>
    </row>
    <row r="1376" spans="16:34" x14ac:dyDescent="0.25">
      <c r="P1376" s="17">
        <v>1377</v>
      </c>
      <c r="Q1376" s="17">
        <f>VLOOKUP($P1376,valores_RSI!$B$3:$D$1417,3,FALSE)</f>
        <v>52.816913029745798</v>
      </c>
      <c r="R1376" s="17">
        <f t="shared" si="310"/>
        <v>80</v>
      </c>
      <c r="S1376" s="24">
        <f t="shared" si="311"/>
        <v>1285</v>
      </c>
      <c r="T1376" s="24">
        <f t="shared" si="311"/>
        <v>1384</v>
      </c>
      <c r="U1376" s="24">
        <f t="shared" si="312"/>
        <v>1385</v>
      </c>
      <c r="V1376" s="25" t="b">
        <f t="shared" si="306"/>
        <v>0</v>
      </c>
      <c r="W1376" s="24" t="b">
        <f t="shared" si="307"/>
        <v>0</v>
      </c>
      <c r="X1376" s="24" t="str">
        <f t="shared" si="314"/>
        <v/>
      </c>
      <c r="Y1376" s="24" t="str">
        <f t="shared" si="314"/>
        <v/>
      </c>
      <c r="Z1376" s="24" t="str">
        <f t="shared" si="308"/>
        <v/>
      </c>
      <c r="AA1376" s="24" t="str">
        <f t="shared" si="301"/>
        <v/>
      </c>
      <c r="AC1376" s="24" t="str">
        <f t="shared" ca="1" si="313"/>
        <v/>
      </c>
      <c r="AD1376" s="24" t="str">
        <f t="shared" ca="1" si="313"/>
        <v/>
      </c>
      <c r="AE1376" s="24" t="str">
        <f t="shared" ca="1" si="313"/>
        <v/>
      </c>
      <c r="AF1376" s="24" t="str">
        <f t="shared" ca="1" si="313"/>
        <v/>
      </c>
      <c r="AG1376" s="24" t="str">
        <f t="shared" ca="1" si="313"/>
        <v/>
      </c>
      <c r="AH1376" s="24" t="str">
        <f t="shared" ca="1" si="313"/>
        <v/>
      </c>
    </row>
    <row r="1377" spans="16:34" x14ac:dyDescent="0.25">
      <c r="P1377" s="17">
        <v>1378</v>
      </c>
      <c r="Q1377" s="17">
        <f>VLOOKUP($P1377,valores_RSI!$B$3:$D$1417,3,FALSE)</f>
        <v>51.196670052663499</v>
      </c>
      <c r="R1377" s="17">
        <f t="shared" si="310"/>
        <v>80</v>
      </c>
      <c r="S1377" s="24">
        <f t="shared" si="311"/>
        <v>1285</v>
      </c>
      <c r="T1377" s="24">
        <f t="shared" si="311"/>
        <v>1384</v>
      </c>
      <c r="U1377" s="24">
        <f t="shared" si="312"/>
        <v>1385</v>
      </c>
      <c r="V1377" s="25" t="b">
        <f t="shared" si="306"/>
        <v>0</v>
      </c>
      <c r="W1377" s="24" t="b">
        <f t="shared" si="307"/>
        <v>0</v>
      </c>
      <c r="X1377" s="24" t="str">
        <f t="shared" si="314"/>
        <v/>
      </c>
      <c r="Y1377" s="24" t="str">
        <f t="shared" si="314"/>
        <v/>
      </c>
      <c r="Z1377" s="24" t="str">
        <f t="shared" si="308"/>
        <v/>
      </c>
      <c r="AA1377" s="24" t="str">
        <f t="shared" si="301"/>
        <v/>
      </c>
      <c r="AC1377" s="24" t="str">
        <f t="shared" ca="1" si="313"/>
        <v/>
      </c>
      <c r="AD1377" s="24" t="str">
        <f t="shared" ca="1" si="313"/>
        <v/>
      </c>
      <c r="AE1377" s="24" t="str">
        <f t="shared" ca="1" si="313"/>
        <v/>
      </c>
      <c r="AF1377" s="24" t="str">
        <f t="shared" ca="1" si="313"/>
        <v/>
      </c>
      <c r="AG1377" s="24" t="str">
        <f t="shared" ca="1" si="313"/>
        <v/>
      </c>
      <c r="AH1377" s="24" t="str">
        <f t="shared" ca="1" si="313"/>
        <v/>
      </c>
    </row>
    <row r="1378" spans="16:34" x14ac:dyDescent="0.25">
      <c r="P1378" s="17">
        <v>1379</v>
      </c>
      <c r="Q1378" s="17">
        <f>VLOOKUP($P1378,valores_RSI!$B$3:$D$1417,3,FALSE)</f>
        <v>50.9414259332857</v>
      </c>
      <c r="R1378" s="17">
        <f t="shared" si="310"/>
        <v>80</v>
      </c>
      <c r="S1378" s="24">
        <f t="shared" si="311"/>
        <v>1285</v>
      </c>
      <c r="T1378" s="24">
        <f t="shared" si="311"/>
        <v>1384</v>
      </c>
      <c r="U1378" s="24">
        <f t="shared" si="312"/>
        <v>1385</v>
      </c>
      <c r="V1378" s="25" t="b">
        <f t="shared" si="306"/>
        <v>0</v>
      </c>
      <c r="W1378" s="24" t="b">
        <f t="shared" si="307"/>
        <v>0</v>
      </c>
      <c r="X1378" s="24" t="str">
        <f t="shared" si="314"/>
        <v/>
      </c>
      <c r="Y1378" s="24" t="str">
        <f t="shared" si="314"/>
        <v/>
      </c>
      <c r="Z1378" s="24" t="str">
        <f t="shared" si="308"/>
        <v/>
      </c>
      <c r="AA1378" s="24" t="str">
        <f t="shared" ref="AA1378:AA1413" si="315">IF($V1378,IF(Q1378-Z1378&gt;=$L$2,"acima",IF(Q1378-Z1378&gt;0,"acima mas menor que o break",IF(Q1378-Z1378=0,"na reta",IF(Q1378-Z1378&gt;-$L$2,"abaixo mas menor que o break","abaixo")))),"")</f>
        <v/>
      </c>
      <c r="AC1378" s="24" t="str">
        <f t="shared" ca="1" si="313"/>
        <v/>
      </c>
      <c r="AD1378" s="24" t="str">
        <f t="shared" ca="1" si="313"/>
        <v/>
      </c>
      <c r="AE1378" s="24" t="str">
        <f t="shared" ca="1" si="313"/>
        <v/>
      </c>
      <c r="AF1378" s="24" t="str">
        <f t="shared" ca="1" si="313"/>
        <v/>
      </c>
      <c r="AG1378" s="24" t="str">
        <f t="shared" ca="1" si="313"/>
        <v/>
      </c>
      <c r="AH1378" s="24" t="str">
        <f t="shared" ca="1" si="313"/>
        <v/>
      </c>
    </row>
    <row r="1379" spans="16:34" x14ac:dyDescent="0.25">
      <c r="P1379" s="17">
        <v>1380</v>
      </c>
      <c r="Q1379" s="17">
        <f>VLOOKUP($P1379,valores_RSI!$B$3:$D$1417,3,FALSE)</f>
        <v>44.003957614059203</v>
      </c>
      <c r="R1379" s="17">
        <f t="shared" si="310"/>
        <v>80</v>
      </c>
      <c r="S1379" s="24">
        <f t="shared" si="311"/>
        <v>1285</v>
      </c>
      <c r="T1379" s="24">
        <f t="shared" si="311"/>
        <v>1384</v>
      </c>
      <c r="U1379" s="24">
        <f t="shared" si="312"/>
        <v>1385</v>
      </c>
      <c r="V1379" s="25" t="b">
        <f t="shared" si="306"/>
        <v>0</v>
      </c>
      <c r="W1379" s="24" t="b">
        <f t="shared" si="307"/>
        <v>0</v>
      </c>
      <c r="X1379" s="24" t="str">
        <f t="shared" si="314"/>
        <v/>
      </c>
      <c r="Y1379" s="24" t="str">
        <f t="shared" si="314"/>
        <v/>
      </c>
      <c r="Z1379" s="24" t="str">
        <f t="shared" si="308"/>
        <v/>
      </c>
      <c r="AA1379" s="24" t="str">
        <f t="shared" si="315"/>
        <v/>
      </c>
      <c r="AC1379" s="24" t="str">
        <f t="shared" ca="1" si="313"/>
        <v/>
      </c>
      <c r="AD1379" s="24" t="str">
        <f t="shared" ca="1" si="313"/>
        <v/>
      </c>
      <c r="AE1379" s="24" t="str">
        <f t="shared" ca="1" si="313"/>
        <v/>
      </c>
      <c r="AF1379" s="24" t="str">
        <f t="shared" ca="1" si="313"/>
        <v/>
      </c>
      <c r="AG1379" s="24" t="str">
        <f t="shared" ca="1" si="313"/>
        <v/>
      </c>
      <c r="AH1379" s="24" t="str">
        <f t="shared" ca="1" si="313"/>
        <v/>
      </c>
    </row>
    <row r="1380" spans="16:34" x14ac:dyDescent="0.25">
      <c r="P1380" s="17">
        <v>1381</v>
      </c>
      <c r="Q1380" s="17">
        <f>VLOOKUP($P1380,valores_RSI!$B$3:$D$1417,3,FALSE)</f>
        <v>46.592049039319399</v>
      </c>
      <c r="R1380" s="17">
        <f t="shared" si="310"/>
        <v>80</v>
      </c>
      <c r="S1380" s="24">
        <f t="shared" si="311"/>
        <v>1285</v>
      </c>
      <c r="T1380" s="24">
        <f t="shared" si="311"/>
        <v>1384</v>
      </c>
      <c r="U1380" s="24">
        <f t="shared" si="312"/>
        <v>1385</v>
      </c>
      <c r="V1380" s="25" t="b">
        <f t="shared" si="306"/>
        <v>0</v>
      </c>
      <c r="W1380" s="24" t="b">
        <f t="shared" si="307"/>
        <v>0</v>
      </c>
      <c r="X1380" s="24" t="str">
        <f t="shared" si="314"/>
        <v/>
      </c>
      <c r="Y1380" s="24" t="str">
        <f t="shared" si="314"/>
        <v/>
      </c>
      <c r="Z1380" s="24" t="str">
        <f t="shared" si="308"/>
        <v/>
      </c>
      <c r="AA1380" s="24" t="str">
        <f t="shared" si="315"/>
        <v/>
      </c>
      <c r="AC1380" s="24" t="str">
        <f t="shared" ca="1" si="313"/>
        <v/>
      </c>
      <c r="AD1380" s="24" t="str">
        <f t="shared" ca="1" si="313"/>
        <v/>
      </c>
      <c r="AE1380" s="24" t="str">
        <f t="shared" ca="1" si="313"/>
        <v/>
      </c>
      <c r="AF1380" s="24" t="str">
        <f t="shared" ca="1" si="313"/>
        <v/>
      </c>
      <c r="AG1380" s="24" t="str">
        <f t="shared" ca="1" si="313"/>
        <v/>
      </c>
      <c r="AH1380" s="24" t="str">
        <f t="shared" ca="1" si="313"/>
        <v/>
      </c>
    </row>
    <row r="1381" spans="16:34" x14ac:dyDescent="0.25">
      <c r="P1381" s="17">
        <v>1382</v>
      </c>
      <c r="Q1381" s="17">
        <f>VLOOKUP($P1381,valores_RSI!$B$3:$D$1417,3,FALSE)</f>
        <v>47.813105290380101</v>
      </c>
      <c r="R1381" s="17">
        <f t="shared" si="310"/>
        <v>80</v>
      </c>
      <c r="S1381" s="24">
        <f t="shared" si="311"/>
        <v>1285</v>
      </c>
      <c r="T1381" s="24">
        <f t="shared" si="311"/>
        <v>1384</v>
      </c>
      <c r="U1381" s="24">
        <f t="shared" si="312"/>
        <v>1385</v>
      </c>
      <c r="V1381" s="25" t="b">
        <f t="shared" si="306"/>
        <v>0</v>
      </c>
      <c r="W1381" s="24" t="b">
        <f t="shared" si="307"/>
        <v>0</v>
      </c>
      <c r="X1381" s="24" t="str">
        <f t="shared" si="314"/>
        <v/>
      </c>
      <c r="Y1381" s="24" t="str">
        <f t="shared" si="314"/>
        <v/>
      </c>
      <c r="Z1381" s="24" t="str">
        <f t="shared" si="308"/>
        <v/>
      </c>
      <c r="AA1381" s="24" t="str">
        <f t="shared" si="315"/>
        <v/>
      </c>
      <c r="AC1381" s="24" t="str">
        <f t="shared" ca="1" si="313"/>
        <v/>
      </c>
      <c r="AD1381" s="24" t="str">
        <f t="shared" ca="1" si="313"/>
        <v/>
      </c>
      <c r="AE1381" s="24" t="str">
        <f t="shared" ca="1" si="313"/>
        <v/>
      </c>
      <c r="AF1381" s="24" t="str">
        <f t="shared" ca="1" si="313"/>
        <v/>
      </c>
      <c r="AG1381" s="24" t="str">
        <f t="shared" ca="1" si="313"/>
        <v/>
      </c>
      <c r="AH1381" s="24" t="str">
        <f t="shared" ca="1" si="313"/>
        <v/>
      </c>
    </row>
    <row r="1382" spans="16:34" x14ac:dyDescent="0.25">
      <c r="P1382" s="17">
        <v>1383</v>
      </c>
      <c r="Q1382" s="17">
        <f>VLOOKUP($P1382,valores_RSI!$B$3:$D$1417,3,FALSE)</f>
        <v>45.679004742478398</v>
      </c>
      <c r="R1382" s="17">
        <f t="shared" si="310"/>
        <v>80</v>
      </c>
      <c r="S1382" s="24">
        <f t="shared" si="311"/>
        <v>1285</v>
      </c>
      <c r="T1382" s="24">
        <f t="shared" si="311"/>
        <v>1384</v>
      </c>
      <c r="U1382" s="24">
        <f t="shared" si="312"/>
        <v>1385</v>
      </c>
      <c r="V1382" s="25" t="b">
        <f t="shared" si="306"/>
        <v>0</v>
      </c>
      <c r="W1382" s="24" t="b">
        <f t="shared" si="307"/>
        <v>0</v>
      </c>
      <c r="X1382" s="24" t="str">
        <f t="shared" si="314"/>
        <v/>
      </c>
      <c r="Y1382" s="24" t="str">
        <f t="shared" si="314"/>
        <v/>
      </c>
      <c r="Z1382" s="24" t="str">
        <f t="shared" si="308"/>
        <v/>
      </c>
      <c r="AA1382" s="24" t="str">
        <f t="shared" si="315"/>
        <v/>
      </c>
      <c r="AC1382" s="24" t="str">
        <f t="shared" ref="AC1382:AH1397" ca="1" si="316">IF($W1382,IF(OR(OFFSET($AA1382,AC$2,0)="abaixo",OFFSET($AA1382,AC$2,0)="abaixo mas menor que o break"),IF($AA1382="acima","cruzou_para_cima",""),""),"")</f>
        <v/>
      </c>
      <c r="AD1382" s="24" t="str">
        <f t="shared" ca="1" si="316"/>
        <v/>
      </c>
      <c r="AE1382" s="24" t="str">
        <f t="shared" ca="1" si="316"/>
        <v/>
      </c>
      <c r="AF1382" s="24" t="str">
        <f t="shared" ca="1" si="316"/>
        <v/>
      </c>
      <c r="AG1382" s="24" t="str">
        <f t="shared" ca="1" si="316"/>
        <v/>
      </c>
      <c r="AH1382" s="24" t="str">
        <f t="shared" ca="1" si="316"/>
        <v/>
      </c>
    </row>
    <row r="1383" spans="16:34" x14ac:dyDescent="0.25">
      <c r="P1383" s="17">
        <v>1384</v>
      </c>
      <c r="Q1383" s="17">
        <f>VLOOKUP($P1383,valores_RSI!$B$3:$D$1417,3,FALSE)</f>
        <v>48.611112582832902</v>
      </c>
      <c r="R1383" s="17">
        <f t="shared" si="310"/>
        <v>80</v>
      </c>
      <c r="S1383" s="24">
        <f t="shared" si="311"/>
        <v>1285</v>
      </c>
      <c r="T1383" s="24">
        <f t="shared" si="311"/>
        <v>1384</v>
      </c>
      <c r="U1383" s="24">
        <f t="shared" si="312"/>
        <v>1385</v>
      </c>
      <c r="V1383" s="25" t="b">
        <f t="shared" si="306"/>
        <v>0</v>
      </c>
      <c r="W1383" s="24" t="b">
        <f t="shared" si="307"/>
        <v>0</v>
      </c>
      <c r="X1383" s="24" t="str">
        <f t="shared" si="314"/>
        <v/>
      </c>
      <c r="Y1383" s="24" t="str">
        <f t="shared" si="314"/>
        <v/>
      </c>
      <c r="Z1383" s="24" t="str">
        <f t="shared" si="308"/>
        <v/>
      </c>
      <c r="AA1383" s="24" t="str">
        <f t="shared" si="315"/>
        <v/>
      </c>
      <c r="AC1383" s="24" t="str">
        <f t="shared" ca="1" si="316"/>
        <v/>
      </c>
      <c r="AD1383" s="24" t="str">
        <f t="shared" ca="1" si="316"/>
        <v/>
      </c>
      <c r="AE1383" s="24" t="str">
        <f t="shared" ca="1" si="316"/>
        <v/>
      </c>
      <c r="AF1383" s="24" t="str">
        <f t="shared" ca="1" si="316"/>
        <v/>
      </c>
      <c r="AG1383" s="24" t="str">
        <f t="shared" ca="1" si="316"/>
        <v/>
      </c>
      <c r="AH1383" s="24" t="str">
        <f t="shared" ca="1" si="316"/>
        <v/>
      </c>
    </row>
    <row r="1384" spans="16:34" x14ac:dyDescent="0.25">
      <c r="P1384" s="17">
        <v>1385</v>
      </c>
      <c r="Q1384" s="17">
        <f>VLOOKUP($P1384,valores_RSI!$B$3:$D$1417,3,FALSE)</f>
        <v>51.811586816467504</v>
      </c>
      <c r="R1384" s="17">
        <f t="shared" si="310"/>
        <v>80</v>
      </c>
      <c r="S1384" s="24">
        <f t="shared" si="311"/>
        <v>1285</v>
      </c>
      <c r="T1384" s="24">
        <f t="shared" si="311"/>
        <v>1384</v>
      </c>
      <c r="U1384" s="24">
        <f t="shared" si="312"/>
        <v>1385</v>
      </c>
      <c r="V1384" s="25" t="b">
        <f t="shared" si="306"/>
        <v>0</v>
      </c>
      <c r="W1384" s="24" t="b">
        <f t="shared" si="307"/>
        <v>0</v>
      </c>
      <c r="X1384" s="24" t="str">
        <f t="shared" si="314"/>
        <v/>
      </c>
      <c r="Y1384" s="24" t="str">
        <f t="shared" si="314"/>
        <v/>
      </c>
      <c r="Z1384" s="24" t="str">
        <f t="shared" si="308"/>
        <v/>
      </c>
      <c r="AA1384" s="24" t="str">
        <f t="shared" si="315"/>
        <v/>
      </c>
      <c r="AC1384" s="24" t="str">
        <f t="shared" ca="1" si="316"/>
        <v/>
      </c>
      <c r="AD1384" s="24" t="str">
        <f t="shared" ca="1" si="316"/>
        <v/>
      </c>
      <c r="AE1384" s="24" t="str">
        <f t="shared" ca="1" si="316"/>
        <v/>
      </c>
      <c r="AF1384" s="24" t="str">
        <f t="shared" ca="1" si="316"/>
        <v/>
      </c>
      <c r="AG1384" s="24" t="str">
        <f t="shared" ca="1" si="316"/>
        <v/>
      </c>
      <c r="AH1384" s="24" t="str">
        <f t="shared" ca="1" si="316"/>
        <v/>
      </c>
    </row>
    <row r="1385" spans="16:34" x14ac:dyDescent="0.25">
      <c r="P1385" s="17">
        <v>1386</v>
      </c>
      <c r="Q1385" s="17">
        <f>VLOOKUP($P1385,valores_RSI!$B$3:$D$1417,3,FALSE)</f>
        <v>52.047305097818104</v>
      </c>
      <c r="R1385" s="17">
        <f t="shared" si="310"/>
        <v>80</v>
      </c>
      <c r="S1385" s="24">
        <f t="shared" si="311"/>
        <v>1285</v>
      </c>
      <c r="T1385" s="24">
        <f t="shared" si="311"/>
        <v>1384</v>
      </c>
      <c r="U1385" s="24">
        <f t="shared" si="312"/>
        <v>1385</v>
      </c>
      <c r="V1385" s="25" t="b">
        <f t="shared" si="306"/>
        <v>0</v>
      </c>
      <c r="W1385" s="24" t="b">
        <f t="shared" si="307"/>
        <v>0</v>
      </c>
      <c r="X1385" s="24" t="str">
        <f t="shared" si="314"/>
        <v/>
      </c>
      <c r="Y1385" s="24" t="str">
        <f t="shared" si="314"/>
        <v/>
      </c>
      <c r="Z1385" s="24" t="str">
        <f t="shared" si="308"/>
        <v/>
      </c>
      <c r="AA1385" s="24" t="str">
        <f t="shared" si="315"/>
        <v/>
      </c>
      <c r="AC1385" s="24" t="str">
        <f t="shared" ca="1" si="316"/>
        <v/>
      </c>
      <c r="AD1385" s="24" t="str">
        <f t="shared" ca="1" si="316"/>
        <v/>
      </c>
      <c r="AE1385" s="24" t="str">
        <f t="shared" ca="1" si="316"/>
        <v/>
      </c>
      <c r="AF1385" s="24" t="str">
        <f t="shared" ca="1" si="316"/>
        <v/>
      </c>
      <c r="AG1385" s="24" t="str">
        <f t="shared" ca="1" si="316"/>
        <v/>
      </c>
      <c r="AH1385" s="24" t="str">
        <f t="shared" ca="1" si="316"/>
        <v/>
      </c>
    </row>
    <row r="1386" spans="16:34" x14ac:dyDescent="0.25">
      <c r="P1386" s="17">
        <v>1387</v>
      </c>
      <c r="Q1386" s="17">
        <f>VLOOKUP($P1386,valores_RSI!$B$3:$D$1417,3,FALSE)</f>
        <v>52.607924836657297</v>
      </c>
      <c r="R1386" s="17">
        <f t="shared" si="310"/>
        <v>80</v>
      </c>
      <c r="S1386" s="24">
        <f t="shared" si="311"/>
        <v>1285</v>
      </c>
      <c r="T1386" s="24">
        <f t="shared" si="311"/>
        <v>1384</v>
      </c>
      <c r="U1386" s="24">
        <f t="shared" si="312"/>
        <v>1385</v>
      </c>
      <c r="V1386" s="25" t="b">
        <f t="shared" si="306"/>
        <v>1</v>
      </c>
      <c r="W1386" s="24" t="b">
        <f t="shared" si="307"/>
        <v>0</v>
      </c>
      <c r="X1386" s="24">
        <f t="shared" si="314"/>
        <v>-5.3749999999999999E-2</v>
      </c>
      <c r="Y1386" s="24">
        <f t="shared" si="314"/>
        <v>126.352766620073</v>
      </c>
      <c r="Z1386" s="24">
        <f t="shared" si="308"/>
        <v>51.801516620073002</v>
      </c>
      <c r="AA1386" s="24" t="str">
        <f t="shared" si="315"/>
        <v>acima mas menor que o break</v>
      </c>
      <c r="AC1386" s="24" t="str">
        <f t="shared" ca="1" si="316"/>
        <v/>
      </c>
      <c r="AD1386" s="24" t="str">
        <f t="shared" ca="1" si="316"/>
        <v/>
      </c>
      <c r="AE1386" s="24" t="str">
        <f t="shared" ca="1" si="316"/>
        <v/>
      </c>
      <c r="AF1386" s="24" t="str">
        <f t="shared" ca="1" si="316"/>
        <v/>
      </c>
      <c r="AG1386" s="24" t="str">
        <f t="shared" ca="1" si="316"/>
        <v/>
      </c>
      <c r="AH1386" s="24" t="str">
        <f t="shared" ca="1" si="316"/>
        <v/>
      </c>
    </row>
    <row r="1387" spans="16:34" x14ac:dyDescent="0.25">
      <c r="P1387" s="17">
        <v>1388</v>
      </c>
      <c r="Q1387" s="17">
        <f>VLOOKUP($P1387,valores_RSI!$B$3:$D$1417,3,FALSE)</f>
        <v>57.287823884612898</v>
      </c>
      <c r="R1387" s="17">
        <f t="shared" si="310"/>
        <v>80</v>
      </c>
      <c r="S1387" s="24">
        <f t="shared" si="311"/>
        <v>1285</v>
      </c>
      <c r="T1387" s="24">
        <f t="shared" si="311"/>
        <v>1384</v>
      </c>
      <c r="U1387" s="24">
        <f t="shared" si="312"/>
        <v>1385</v>
      </c>
      <c r="V1387" s="25" t="b">
        <f t="shared" si="306"/>
        <v>1</v>
      </c>
      <c r="W1387" s="24" t="b">
        <f t="shared" si="307"/>
        <v>1</v>
      </c>
      <c r="X1387" s="24">
        <f t="shared" si="314"/>
        <v>-5.3749999999999999E-2</v>
      </c>
      <c r="Y1387" s="24">
        <f t="shared" si="314"/>
        <v>126.352766620073</v>
      </c>
      <c r="Z1387" s="24">
        <f t="shared" si="308"/>
        <v>51.747766620072994</v>
      </c>
      <c r="AA1387" s="24" t="str">
        <f t="shared" si="315"/>
        <v>acima</v>
      </c>
      <c r="AC1387" s="24" t="str">
        <f t="shared" ca="1" si="316"/>
        <v/>
      </c>
      <c r="AD1387" s="24" t="str">
        <f t="shared" ca="1" si="316"/>
        <v/>
      </c>
      <c r="AE1387" s="24" t="str">
        <f t="shared" ca="1" si="316"/>
        <v/>
      </c>
      <c r="AF1387" s="24" t="str">
        <f t="shared" ca="1" si="316"/>
        <v/>
      </c>
      <c r="AG1387" s="24" t="str">
        <f t="shared" ca="1" si="316"/>
        <v/>
      </c>
      <c r="AH1387" s="24" t="str">
        <f t="shared" ca="1" si="316"/>
        <v/>
      </c>
    </row>
    <row r="1388" spans="16:34" x14ac:dyDescent="0.25">
      <c r="P1388" s="17">
        <v>1389</v>
      </c>
      <c r="Q1388" s="17">
        <f>VLOOKUP($P1388,valores_RSI!$B$3:$D$1417,3,FALSE)</f>
        <v>60.442740535570998</v>
      </c>
      <c r="R1388" s="17">
        <f t="shared" si="310"/>
        <v>80</v>
      </c>
      <c r="S1388" s="24">
        <f t="shared" si="311"/>
        <v>1285</v>
      </c>
      <c r="T1388" s="24">
        <f t="shared" si="311"/>
        <v>1384</v>
      </c>
      <c r="U1388" s="24">
        <f t="shared" si="312"/>
        <v>1385</v>
      </c>
      <c r="V1388" s="25" t="b">
        <f t="shared" si="306"/>
        <v>1</v>
      </c>
      <c r="W1388" s="24" t="b">
        <f t="shared" si="307"/>
        <v>1</v>
      </c>
      <c r="X1388" s="24">
        <f t="shared" ref="X1388:Y1407" si="317">IF($V1388,VLOOKUP($R1388,$B$5:$N$101,X$2,FALSE),"")</f>
        <v>-5.3749999999999999E-2</v>
      </c>
      <c r="Y1388" s="24">
        <f t="shared" si="317"/>
        <v>126.352766620073</v>
      </c>
      <c r="Z1388" s="24">
        <f t="shared" si="308"/>
        <v>51.694016620073</v>
      </c>
      <c r="AA1388" s="24" t="str">
        <f t="shared" si="315"/>
        <v>acima</v>
      </c>
      <c r="AC1388" s="24" t="str">
        <f t="shared" ca="1" si="316"/>
        <v/>
      </c>
      <c r="AD1388" s="24" t="str">
        <f t="shared" ca="1" si="316"/>
        <v/>
      </c>
      <c r="AE1388" s="24" t="str">
        <f t="shared" ca="1" si="316"/>
        <v/>
      </c>
      <c r="AF1388" s="24" t="str">
        <f t="shared" ca="1" si="316"/>
        <v/>
      </c>
      <c r="AG1388" s="24" t="str">
        <f t="shared" ca="1" si="316"/>
        <v/>
      </c>
      <c r="AH1388" s="24" t="str">
        <f t="shared" ca="1" si="316"/>
        <v/>
      </c>
    </row>
    <row r="1389" spans="16:34" x14ac:dyDescent="0.25">
      <c r="P1389" s="17">
        <v>1390</v>
      </c>
      <c r="Q1389" s="17">
        <f>VLOOKUP($P1389,valores_RSI!$B$3:$D$1417,3,FALSE)</f>
        <v>62.2749008809975</v>
      </c>
      <c r="R1389" s="17">
        <f t="shared" si="310"/>
        <v>80</v>
      </c>
      <c r="S1389" s="24">
        <f t="shared" si="311"/>
        <v>1285</v>
      </c>
      <c r="T1389" s="24">
        <f t="shared" si="311"/>
        <v>1384</v>
      </c>
      <c r="U1389" s="24">
        <f t="shared" si="312"/>
        <v>1385</v>
      </c>
      <c r="V1389" s="25" t="b">
        <f t="shared" si="306"/>
        <v>1</v>
      </c>
      <c r="W1389" s="24" t="b">
        <f t="shared" si="307"/>
        <v>1</v>
      </c>
      <c r="X1389" s="24">
        <f t="shared" si="317"/>
        <v>-5.3749999999999999E-2</v>
      </c>
      <c r="Y1389" s="24">
        <f t="shared" si="317"/>
        <v>126.352766620073</v>
      </c>
      <c r="Z1389" s="24">
        <f t="shared" si="308"/>
        <v>51.640266620072993</v>
      </c>
      <c r="AA1389" s="24" t="str">
        <f t="shared" si="315"/>
        <v>acima</v>
      </c>
      <c r="AC1389" s="24" t="str">
        <f t="shared" ca="1" si="316"/>
        <v/>
      </c>
      <c r="AD1389" s="24" t="str">
        <f t="shared" ca="1" si="316"/>
        <v/>
      </c>
      <c r="AE1389" s="24" t="str">
        <f t="shared" ca="1" si="316"/>
        <v/>
      </c>
      <c r="AF1389" s="24" t="str">
        <f t="shared" ca="1" si="316"/>
        <v/>
      </c>
      <c r="AG1389" s="24" t="str">
        <f t="shared" ca="1" si="316"/>
        <v/>
      </c>
      <c r="AH1389" s="24" t="str">
        <f t="shared" ca="1" si="316"/>
        <v/>
      </c>
    </row>
    <row r="1390" spans="16:34" x14ac:dyDescent="0.25">
      <c r="P1390" s="17">
        <v>1391</v>
      </c>
      <c r="Q1390" s="17">
        <f>VLOOKUP($P1390,valores_RSI!$B$3:$D$1417,3,FALSE)</f>
        <v>59.132210837991302</v>
      </c>
      <c r="R1390" s="17">
        <f t="shared" si="310"/>
        <v>80</v>
      </c>
      <c r="S1390" s="24">
        <f t="shared" si="311"/>
        <v>1285</v>
      </c>
      <c r="T1390" s="24">
        <f t="shared" si="311"/>
        <v>1384</v>
      </c>
      <c r="U1390" s="24">
        <f t="shared" si="312"/>
        <v>1385</v>
      </c>
      <c r="V1390" s="25" t="b">
        <f t="shared" si="306"/>
        <v>1</v>
      </c>
      <c r="W1390" s="24" t="b">
        <f t="shared" si="307"/>
        <v>1</v>
      </c>
      <c r="X1390" s="24">
        <f t="shared" si="317"/>
        <v>-5.3749999999999999E-2</v>
      </c>
      <c r="Y1390" s="24">
        <f t="shared" si="317"/>
        <v>126.352766620073</v>
      </c>
      <c r="Z1390" s="24">
        <f t="shared" si="308"/>
        <v>51.586516620072999</v>
      </c>
      <c r="AA1390" s="24" t="str">
        <f t="shared" si="315"/>
        <v>acima</v>
      </c>
      <c r="AC1390" s="24" t="str">
        <f t="shared" ca="1" si="316"/>
        <v/>
      </c>
      <c r="AD1390" s="24" t="str">
        <f t="shared" ca="1" si="316"/>
        <v/>
      </c>
      <c r="AE1390" s="24" t="str">
        <f t="shared" ca="1" si="316"/>
        <v/>
      </c>
      <c r="AF1390" s="24" t="str">
        <f t="shared" ca="1" si="316"/>
        <v/>
      </c>
      <c r="AG1390" s="24" t="str">
        <f t="shared" ca="1" si="316"/>
        <v/>
      </c>
      <c r="AH1390" s="24" t="str">
        <f t="shared" ca="1" si="316"/>
        <v/>
      </c>
    </row>
    <row r="1391" spans="16:34" x14ac:dyDescent="0.25">
      <c r="P1391" s="17">
        <v>1392</v>
      </c>
      <c r="Q1391" s="17">
        <f>VLOOKUP($P1391,valores_RSI!$B$3:$D$1417,3,FALSE)</f>
        <v>58.290966059224502</v>
      </c>
      <c r="R1391" s="17">
        <f t="shared" si="310"/>
        <v>80</v>
      </c>
      <c r="S1391" s="24">
        <f t="shared" si="311"/>
        <v>1285</v>
      </c>
      <c r="T1391" s="24">
        <f t="shared" si="311"/>
        <v>1384</v>
      </c>
      <c r="U1391" s="24">
        <f t="shared" si="312"/>
        <v>1385</v>
      </c>
      <c r="V1391" s="25" t="b">
        <f t="shared" si="306"/>
        <v>1</v>
      </c>
      <c r="W1391" s="24" t="b">
        <f t="shared" si="307"/>
        <v>1</v>
      </c>
      <c r="X1391" s="24">
        <f t="shared" si="317"/>
        <v>-5.3749999999999999E-2</v>
      </c>
      <c r="Y1391" s="24">
        <f t="shared" si="317"/>
        <v>126.352766620073</v>
      </c>
      <c r="Z1391" s="24">
        <f t="shared" si="308"/>
        <v>51.532766620073005</v>
      </c>
      <c r="AA1391" s="24" t="str">
        <f t="shared" si="315"/>
        <v>acima</v>
      </c>
      <c r="AC1391" s="24" t="str">
        <f t="shared" ca="1" si="316"/>
        <v/>
      </c>
      <c r="AD1391" s="24" t="str">
        <f t="shared" ca="1" si="316"/>
        <v/>
      </c>
      <c r="AE1391" s="24" t="str">
        <f t="shared" ca="1" si="316"/>
        <v/>
      </c>
      <c r="AF1391" s="24" t="str">
        <f t="shared" ca="1" si="316"/>
        <v/>
      </c>
      <c r="AG1391" s="24" t="str">
        <f t="shared" ca="1" si="316"/>
        <v/>
      </c>
      <c r="AH1391" s="24" t="str">
        <f t="shared" ca="1" si="316"/>
        <v/>
      </c>
    </row>
    <row r="1392" spans="16:34" x14ac:dyDescent="0.25">
      <c r="P1392" s="17">
        <v>1393</v>
      </c>
      <c r="Q1392" s="17">
        <f>VLOOKUP($P1392,valores_RSI!$B$3:$D$1417,3,FALSE)</f>
        <v>58.890042839942801</v>
      </c>
      <c r="R1392" s="17">
        <f t="shared" si="310"/>
        <v>80</v>
      </c>
      <c r="S1392" s="24">
        <f t="shared" si="311"/>
        <v>1285</v>
      </c>
      <c r="T1392" s="24">
        <f t="shared" si="311"/>
        <v>1384</v>
      </c>
      <c r="U1392" s="24">
        <f t="shared" si="312"/>
        <v>1385</v>
      </c>
      <c r="V1392" s="25" t="b">
        <f t="shared" si="306"/>
        <v>1</v>
      </c>
      <c r="W1392" s="24" t="b">
        <f t="shared" si="307"/>
        <v>1</v>
      </c>
      <c r="X1392" s="24">
        <f t="shared" si="317"/>
        <v>-5.3749999999999999E-2</v>
      </c>
      <c r="Y1392" s="24">
        <f t="shared" si="317"/>
        <v>126.352766620073</v>
      </c>
      <c r="Z1392" s="24">
        <f t="shared" si="308"/>
        <v>51.479016620072997</v>
      </c>
      <c r="AA1392" s="24" t="str">
        <f t="shared" si="315"/>
        <v>acima</v>
      </c>
      <c r="AC1392" s="24" t="str">
        <f t="shared" ca="1" si="316"/>
        <v/>
      </c>
      <c r="AD1392" s="24" t="str">
        <f t="shared" ca="1" si="316"/>
        <v/>
      </c>
      <c r="AE1392" s="24" t="str">
        <f t="shared" ca="1" si="316"/>
        <v/>
      </c>
      <c r="AF1392" s="24" t="str">
        <f t="shared" ca="1" si="316"/>
        <v/>
      </c>
      <c r="AG1392" s="24" t="str">
        <f t="shared" ca="1" si="316"/>
        <v/>
      </c>
      <c r="AH1392" s="24" t="str">
        <f t="shared" ca="1" si="316"/>
        <v/>
      </c>
    </row>
    <row r="1393" spans="16:34" x14ac:dyDescent="0.25">
      <c r="P1393" s="17">
        <v>1394</v>
      </c>
      <c r="Q1393" s="17">
        <f>VLOOKUP($P1393,valores_RSI!$B$3:$D$1417,3,FALSE)</f>
        <v>60.356805161682502</v>
      </c>
      <c r="R1393" s="17">
        <f t="shared" si="310"/>
        <v>80</v>
      </c>
      <c r="S1393" s="24">
        <f t="shared" si="311"/>
        <v>1285</v>
      </c>
      <c r="T1393" s="24">
        <f t="shared" si="311"/>
        <v>1384</v>
      </c>
      <c r="U1393" s="24">
        <f t="shared" si="312"/>
        <v>1385</v>
      </c>
      <c r="V1393" s="25" t="b">
        <f t="shared" si="306"/>
        <v>1</v>
      </c>
      <c r="W1393" s="24" t="b">
        <f t="shared" si="307"/>
        <v>1</v>
      </c>
      <c r="X1393" s="24">
        <f t="shared" si="317"/>
        <v>-5.3749999999999999E-2</v>
      </c>
      <c r="Y1393" s="24">
        <f t="shared" si="317"/>
        <v>126.352766620073</v>
      </c>
      <c r="Z1393" s="24">
        <f t="shared" si="308"/>
        <v>51.425266620073003</v>
      </c>
      <c r="AA1393" s="24" t="str">
        <f t="shared" si="315"/>
        <v>acima</v>
      </c>
      <c r="AC1393" s="24" t="str">
        <f t="shared" ca="1" si="316"/>
        <v/>
      </c>
      <c r="AD1393" s="24" t="str">
        <f t="shared" ca="1" si="316"/>
        <v/>
      </c>
      <c r="AE1393" s="24" t="str">
        <f t="shared" ca="1" si="316"/>
        <v/>
      </c>
      <c r="AF1393" s="24" t="str">
        <f t="shared" ca="1" si="316"/>
        <v/>
      </c>
      <c r="AG1393" s="24" t="str">
        <f t="shared" ca="1" si="316"/>
        <v/>
      </c>
      <c r="AH1393" s="24" t="str">
        <f t="shared" ca="1" si="316"/>
        <v/>
      </c>
    </row>
    <row r="1394" spans="16:34" x14ac:dyDescent="0.25">
      <c r="P1394" s="17">
        <v>1395</v>
      </c>
      <c r="Q1394" s="17">
        <f>VLOOKUP($P1394,valores_RSI!$B$3:$D$1417,3,FALSE)</f>
        <v>61.280807950215603</v>
      </c>
      <c r="R1394" s="17">
        <f t="shared" si="310"/>
        <v>80</v>
      </c>
      <c r="S1394" s="24">
        <f t="shared" si="311"/>
        <v>1285</v>
      </c>
      <c r="T1394" s="24">
        <f t="shared" si="311"/>
        <v>1384</v>
      </c>
      <c r="U1394" s="24">
        <f t="shared" si="312"/>
        <v>1385</v>
      </c>
      <c r="V1394" s="25" t="b">
        <f t="shared" si="306"/>
        <v>1</v>
      </c>
      <c r="W1394" s="24" t="b">
        <f t="shared" si="307"/>
        <v>1</v>
      </c>
      <c r="X1394" s="24">
        <f t="shared" si="317"/>
        <v>-5.3749999999999999E-2</v>
      </c>
      <c r="Y1394" s="24">
        <f t="shared" si="317"/>
        <v>126.352766620073</v>
      </c>
      <c r="Z1394" s="24">
        <f t="shared" si="308"/>
        <v>51.371516620072995</v>
      </c>
      <c r="AA1394" s="24" t="str">
        <f t="shared" si="315"/>
        <v>acima</v>
      </c>
      <c r="AC1394" s="24" t="str">
        <f t="shared" ca="1" si="316"/>
        <v/>
      </c>
      <c r="AD1394" s="24" t="str">
        <f t="shared" ca="1" si="316"/>
        <v/>
      </c>
      <c r="AE1394" s="24" t="str">
        <f t="shared" ca="1" si="316"/>
        <v/>
      </c>
      <c r="AF1394" s="24" t="str">
        <f t="shared" ca="1" si="316"/>
        <v/>
      </c>
      <c r="AG1394" s="24" t="str">
        <f t="shared" ca="1" si="316"/>
        <v/>
      </c>
      <c r="AH1394" s="24" t="str">
        <f t="shared" ca="1" si="316"/>
        <v/>
      </c>
    </row>
    <row r="1395" spans="16:34" x14ac:dyDescent="0.25">
      <c r="P1395" s="17">
        <v>1396</v>
      </c>
      <c r="Q1395" s="17">
        <f>VLOOKUP($P1395,valores_RSI!$B$3:$D$1417,3,FALSE)</f>
        <v>60.801572119489997</v>
      </c>
      <c r="R1395" s="17">
        <f t="shared" si="310"/>
        <v>80</v>
      </c>
      <c r="S1395" s="24">
        <f t="shared" si="311"/>
        <v>1285</v>
      </c>
      <c r="T1395" s="24">
        <f t="shared" si="311"/>
        <v>1384</v>
      </c>
      <c r="U1395" s="24">
        <f t="shared" si="312"/>
        <v>1385</v>
      </c>
      <c r="V1395" s="25" t="b">
        <f t="shared" si="306"/>
        <v>1</v>
      </c>
      <c r="W1395" s="24" t="b">
        <f t="shared" si="307"/>
        <v>1</v>
      </c>
      <c r="X1395" s="24">
        <f t="shared" si="317"/>
        <v>-5.3749999999999999E-2</v>
      </c>
      <c r="Y1395" s="24">
        <f t="shared" si="317"/>
        <v>126.352766620073</v>
      </c>
      <c r="Z1395" s="24">
        <f t="shared" si="308"/>
        <v>51.317766620073002</v>
      </c>
      <c r="AA1395" s="24" t="str">
        <f t="shared" si="315"/>
        <v>acima</v>
      </c>
      <c r="AC1395" s="24" t="str">
        <f t="shared" ca="1" si="316"/>
        <v/>
      </c>
      <c r="AD1395" s="24" t="str">
        <f t="shared" ca="1" si="316"/>
        <v/>
      </c>
      <c r="AE1395" s="24" t="str">
        <f t="shared" ca="1" si="316"/>
        <v/>
      </c>
      <c r="AF1395" s="24" t="str">
        <f t="shared" ca="1" si="316"/>
        <v/>
      </c>
      <c r="AG1395" s="24" t="str">
        <f t="shared" ca="1" si="316"/>
        <v/>
      </c>
      <c r="AH1395" s="24" t="str">
        <f t="shared" ca="1" si="316"/>
        <v/>
      </c>
    </row>
    <row r="1396" spans="16:34" x14ac:dyDescent="0.25">
      <c r="P1396" s="17">
        <v>1397</v>
      </c>
      <c r="Q1396" s="17">
        <f>VLOOKUP($P1396,valores_RSI!$B$3:$D$1417,3,FALSE)</f>
        <v>60.801572119489997</v>
      </c>
      <c r="R1396" s="17">
        <f t="shared" si="310"/>
        <v>80</v>
      </c>
      <c r="S1396" s="24">
        <f t="shared" si="311"/>
        <v>1285</v>
      </c>
      <c r="T1396" s="24">
        <f t="shared" si="311"/>
        <v>1384</v>
      </c>
      <c r="U1396" s="24">
        <f t="shared" si="312"/>
        <v>1385</v>
      </c>
      <c r="V1396" s="25" t="b">
        <f t="shared" si="306"/>
        <v>1</v>
      </c>
      <c r="W1396" s="24" t="b">
        <f t="shared" si="307"/>
        <v>1</v>
      </c>
      <c r="X1396" s="24">
        <f t="shared" si="317"/>
        <v>-5.3749999999999999E-2</v>
      </c>
      <c r="Y1396" s="24">
        <f t="shared" si="317"/>
        <v>126.352766620073</v>
      </c>
      <c r="Z1396" s="24">
        <f t="shared" si="308"/>
        <v>51.264016620072994</v>
      </c>
      <c r="AA1396" s="24" t="str">
        <f t="shared" si="315"/>
        <v>acima</v>
      </c>
      <c r="AC1396" s="24" t="str">
        <f t="shared" ca="1" si="316"/>
        <v/>
      </c>
      <c r="AD1396" s="24" t="str">
        <f t="shared" ca="1" si="316"/>
        <v/>
      </c>
      <c r="AE1396" s="24" t="str">
        <f t="shared" ca="1" si="316"/>
        <v/>
      </c>
      <c r="AF1396" s="24" t="str">
        <f t="shared" ca="1" si="316"/>
        <v/>
      </c>
      <c r="AG1396" s="24" t="str">
        <f t="shared" ca="1" si="316"/>
        <v/>
      </c>
      <c r="AH1396" s="24" t="str">
        <f t="shared" ca="1" si="316"/>
        <v/>
      </c>
    </row>
    <row r="1397" spans="16:34" x14ac:dyDescent="0.25">
      <c r="P1397" s="17">
        <v>1398</v>
      </c>
      <c r="Q1397" s="17">
        <f>VLOOKUP($P1397,valores_RSI!$B$3:$D$1417,3,FALSE)</f>
        <v>65.752042842510903</v>
      </c>
      <c r="R1397" s="17">
        <f t="shared" si="310"/>
        <v>80</v>
      </c>
      <c r="S1397" s="24">
        <f t="shared" si="311"/>
        <v>1285</v>
      </c>
      <c r="T1397" s="24">
        <f t="shared" si="311"/>
        <v>1384</v>
      </c>
      <c r="U1397" s="24">
        <f t="shared" si="312"/>
        <v>1385</v>
      </c>
      <c r="V1397" s="25" t="b">
        <f t="shared" si="306"/>
        <v>1</v>
      </c>
      <c r="W1397" s="24" t="b">
        <f t="shared" si="307"/>
        <v>1</v>
      </c>
      <c r="X1397" s="24">
        <f t="shared" si="317"/>
        <v>-5.3749999999999999E-2</v>
      </c>
      <c r="Y1397" s="24">
        <f t="shared" si="317"/>
        <v>126.352766620073</v>
      </c>
      <c r="Z1397" s="24">
        <f t="shared" si="308"/>
        <v>51.210266620073</v>
      </c>
      <c r="AA1397" s="24" t="str">
        <f t="shared" si="315"/>
        <v>acima</v>
      </c>
      <c r="AC1397" s="24" t="str">
        <f t="shared" ca="1" si="316"/>
        <v/>
      </c>
      <c r="AD1397" s="24" t="str">
        <f t="shared" ca="1" si="316"/>
        <v/>
      </c>
      <c r="AE1397" s="24" t="str">
        <f t="shared" ca="1" si="316"/>
        <v/>
      </c>
      <c r="AF1397" s="24" t="str">
        <f t="shared" ca="1" si="316"/>
        <v/>
      </c>
      <c r="AG1397" s="24" t="str">
        <f t="shared" ca="1" si="316"/>
        <v/>
      </c>
      <c r="AH1397" s="24" t="str">
        <f t="shared" ca="1" si="316"/>
        <v/>
      </c>
    </row>
    <row r="1398" spans="16:34" x14ac:dyDescent="0.25">
      <c r="P1398" s="17">
        <v>1399</v>
      </c>
      <c r="Q1398" s="17">
        <f>VLOOKUP($P1398,valores_RSI!$B$3:$D$1417,3,FALSE)</f>
        <v>68.534089577458502</v>
      </c>
      <c r="R1398" s="17">
        <f t="shared" si="310"/>
        <v>80</v>
      </c>
      <c r="S1398" s="24">
        <f t="shared" si="311"/>
        <v>1285</v>
      </c>
      <c r="T1398" s="24">
        <f t="shared" si="311"/>
        <v>1384</v>
      </c>
      <c r="U1398" s="24">
        <f t="shared" si="312"/>
        <v>1385</v>
      </c>
      <c r="V1398" s="25" t="b">
        <f t="shared" si="306"/>
        <v>1</v>
      </c>
      <c r="W1398" s="24" t="b">
        <f t="shared" si="307"/>
        <v>1</v>
      </c>
      <c r="X1398" s="24">
        <f t="shared" si="317"/>
        <v>-5.3749999999999999E-2</v>
      </c>
      <c r="Y1398" s="24">
        <f t="shared" si="317"/>
        <v>126.352766620073</v>
      </c>
      <c r="Z1398" s="24">
        <f t="shared" si="308"/>
        <v>51.156516620073006</v>
      </c>
      <c r="AA1398" s="24" t="str">
        <f t="shared" si="315"/>
        <v>acima</v>
      </c>
      <c r="AC1398" s="24" t="str">
        <f t="shared" ref="AC1398:AH1413" ca="1" si="318">IF($W1398,IF(OR(OFFSET($AA1398,AC$2,0)="abaixo",OFFSET($AA1398,AC$2,0)="abaixo mas menor que o break"),IF($AA1398="acima","cruzou_para_cima",""),""),"")</f>
        <v/>
      </c>
      <c r="AD1398" s="24" t="str">
        <f t="shared" ca="1" si="318"/>
        <v/>
      </c>
      <c r="AE1398" s="24" t="str">
        <f t="shared" ca="1" si="318"/>
        <v/>
      </c>
      <c r="AF1398" s="24" t="str">
        <f t="shared" ca="1" si="318"/>
        <v/>
      </c>
      <c r="AG1398" s="24" t="str">
        <f t="shared" ca="1" si="318"/>
        <v/>
      </c>
      <c r="AH1398" s="24" t="str">
        <f t="shared" ca="1" si="318"/>
        <v/>
      </c>
    </row>
    <row r="1399" spans="16:34" x14ac:dyDescent="0.25">
      <c r="P1399" s="17">
        <v>1400</v>
      </c>
      <c r="Q1399" s="17">
        <f>VLOOKUP($P1399,valores_RSI!$B$3:$D$1417,3,FALSE)</f>
        <v>61.387161435338797</v>
      </c>
      <c r="R1399" s="17">
        <f t="shared" si="310"/>
        <v>80</v>
      </c>
      <c r="S1399" s="24">
        <f t="shared" si="311"/>
        <v>1285</v>
      </c>
      <c r="T1399" s="24">
        <f t="shared" si="311"/>
        <v>1384</v>
      </c>
      <c r="U1399" s="24">
        <f t="shared" si="312"/>
        <v>1385</v>
      </c>
      <c r="V1399" s="25" t="b">
        <f t="shared" si="306"/>
        <v>1</v>
      </c>
      <c r="W1399" s="24" t="b">
        <f t="shared" si="307"/>
        <v>1</v>
      </c>
      <c r="X1399" s="24">
        <f t="shared" si="317"/>
        <v>-5.3749999999999999E-2</v>
      </c>
      <c r="Y1399" s="24">
        <f t="shared" si="317"/>
        <v>126.352766620073</v>
      </c>
      <c r="Z1399" s="24">
        <f t="shared" si="308"/>
        <v>51.102766620072998</v>
      </c>
      <c r="AA1399" s="24" t="str">
        <f t="shared" si="315"/>
        <v>acima</v>
      </c>
      <c r="AC1399" s="24" t="str">
        <f t="shared" ca="1" si="318"/>
        <v/>
      </c>
      <c r="AD1399" s="24" t="str">
        <f t="shared" ca="1" si="318"/>
        <v/>
      </c>
      <c r="AE1399" s="24" t="str">
        <f t="shared" ca="1" si="318"/>
        <v/>
      </c>
      <c r="AF1399" s="24" t="str">
        <f t="shared" ca="1" si="318"/>
        <v/>
      </c>
      <c r="AG1399" s="24" t="str">
        <f t="shared" ca="1" si="318"/>
        <v/>
      </c>
      <c r="AH1399" s="24" t="str">
        <f t="shared" ca="1" si="318"/>
        <v/>
      </c>
    </row>
    <row r="1400" spans="16:34" x14ac:dyDescent="0.25">
      <c r="P1400" s="17">
        <v>1401</v>
      </c>
      <c r="Q1400" s="17">
        <f>VLOOKUP($P1400,valores_RSI!$B$3:$D$1417,3,FALSE)</f>
        <v>61.427100551099997</v>
      </c>
      <c r="R1400" s="17">
        <f t="shared" si="310"/>
        <v>80</v>
      </c>
      <c r="S1400" s="24">
        <f t="shared" si="311"/>
        <v>1285</v>
      </c>
      <c r="T1400" s="24">
        <f t="shared" si="311"/>
        <v>1384</v>
      </c>
      <c r="U1400" s="24">
        <f t="shared" si="312"/>
        <v>1385</v>
      </c>
      <c r="V1400" s="25" t="b">
        <f t="shared" si="306"/>
        <v>1</v>
      </c>
      <c r="W1400" s="24" t="b">
        <f t="shared" si="307"/>
        <v>1</v>
      </c>
      <c r="X1400" s="24">
        <f t="shared" si="317"/>
        <v>-5.3749999999999999E-2</v>
      </c>
      <c r="Y1400" s="24">
        <f t="shared" si="317"/>
        <v>126.352766620073</v>
      </c>
      <c r="Z1400" s="24">
        <f t="shared" si="308"/>
        <v>51.049016620073004</v>
      </c>
      <c r="AA1400" s="24" t="str">
        <f t="shared" si="315"/>
        <v>acima</v>
      </c>
      <c r="AC1400" s="24" t="str">
        <f t="shared" ca="1" si="318"/>
        <v/>
      </c>
      <c r="AD1400" s="24" t="str">
        <f t="shared" ca="1" si="318"/>
        <v/>
      </c>
      <c r="AE1400" s="24" t="str">
        <f t="shared" ca="1" si="318"/>
        <v/>
      </c>
      <c r="AF1400" s="24" t="str">
        <f t="shared" ca="1" si="318"/>
        <v/>
      </c>
      <c r="AG1400" s="24" t="str">
        <f t="shared" ca="1" si="318"/>
        <v/>
      </c>
      <c r="AH1400" s="24" t="str">
        <f t="shared" ca="1" si="318"/>
        <v/>
      </c>
    </row>
    <row r="1401" spans="16:34" x14ac:dyDescent="0.25">
      <c r="P1401" s="17">
        <v>1402</v>
      </c>
      <c r="Q1401" s="17">
        <f>VLOOKUP($P1401,valores_RSI!$B$3:$D$1417,3,FALSE)</f>
        <v>59.2356667263304</v>
      </c>
      <c r="R1401" s="17">
        <f t="shared" si="310"/>
        <v>80</v>
      </c>
      <c r="S1401" s="24">
        <f t="shared" si="311"/>
        <v>1285</v>
      </c>
      <c r="T1401" s="24">
        <f t="shared" si="311"/>
        <v>1384</v>
      </c>
      <c r="U1401" s="24">
        <f t="shared" si="312"/>
        <v>1385</v>
      </c>
      <c r="V1401" s="25" t="b">
        <f t="shared" si="306"/>
        <v>1</v>
      </c>
      <c r="W1401" s="24" t="b">
        <f t="shared" si="307"/>
        <v>1</v>
      </c>
      <c r="X1401" s="24">
        <f t="shared" si="317"/>
        <v>-5.3749999999999999E-2</v>
      </c>
      <c r="Y1401" s="24">
        <f t="shared" si="317"/>
        <v>126.352766620073</v>
      </c>
      <c r="Z1401" s="24">
        <f t="shared" si="308"/>
        <v>50.995266620072996</v>
      </c>
      <c r="AA1401" s="24" t="str">
        <f t="shared" si="315"/>
        <v>acima</v>
      </c>
      <c r="AC1401" s="24" t="str">
        <f t="shared" ca="1" si="318"/>
        <v/>
      </c>
      <c r="AD1401" s="24" t="str">
        <f t="shared" ca="1" si="318"/>
        <v/>
      </c>
      <c r="AE1401" s="24" t="str">
        <f t="shared" ca="1" si="318"/>
        <v/>
      </c>
      <c r="AF1401" s="24" t="str">
        <f t="shared" ca="1" si="318"/>
        <v/>
      </c>
      <c r="AG1401" s="24" t="str">
        <f t="shared" ca="1" si="318"/>
        <v/>
      </c>
      <c r="AH1401" s="24" t="str">
        <f t="shared" ca="1" si="318"/>
        <v/>
      </c>
    </row>
    <row r="1402" spans="16:34" x14ac:dyDescent="0.25">
      <c r="P1402" s="17">
        <v>1403</v>
      </c>
      <c r="Q1402" s="17">
        <f>VLOOKUP($P1402,valores_RSI!$B$3:$D$1417,3,FALSE)</f>
        <v>59.365088591867</v>
      </c>
      <c r="R1402" s="17">
        <f t="shared" si="310"/>
        <v>80</v>
      </c>
      <c r="S1402" s="24">
        <f t="shared" si="311"/>
        <v>1285</v>
      </c>
      <c r="T1402" s="24">
        <f t="shared" si="311"/>
        <v>1384</v>
      </c>
      <c r="U1402" s="24">
        <f t="shared" si="312"/>
        <v>1385</v>
      </c>
      <c r="V1402" s="25" t="b">
        <f t="shared" si="306"/>
        <v>1</v>
      </c>
      <c r="W1402" s="24" t="b">
        <f t="shared" si="307"/>
        <v>1</v>
      </c>
      <c r="X1402" s="24">
        <f t="shared" si="317"/>
        <v>-5.3749999999999999E-2</v>
      </c>
      <c r="Y1402" s="24">
        <f t="shared" si="317"/>
        <v>126.352766620073</v>
      </c>
      <c r="Z1402" s="24">
        <f t="shared" si="308"/>
        <v>50.941516620073003</v>
      </c>
      <c r="AA1402" s="24" t="str">
        <f t="shared" si="315"/>
        <v>acima</v>
      </c>
      <c r="AC1402" s="24" t="str">
        <f t="shared" ca="1" si="318"/>
        <v/>
      </c>
      <c r="AD1402" s="24" t="str">
        <f t="shared" ca="1" si="318"/>
        <v/>
      </c>
      <c r="AE1402" s="24" t="str">
        <f t="shared" ca="1" si="318"/>
        <v/>
      </c>
      <c r="AF1402" s="24" t="str">
        <f t="shared" ca="1" si="318"/>
        <v/>
      </c>
      <c r="AG1402" s="24" t="str">
        <f t="shared" ca="1" si="318"/>
        <v/>
      </c>
      <c r="AH1402" s="24" t="str">
        <f t="shared" ca="1" si="318"/>
        <v/>
      </c>
    </row>
    <row r="1403" spans="16:34" x14ac:dyDescent="0.25">
      <c r="P1403" s="17">
        <v>1404</v>
      </c>
      <c r="Q1403" s="17">
        <f>VLOOKUP($P1403,valores_RSI!$B$3:$D$1417,3,FALSE)</f>
        <v>59.427988832301402</v>
      </c>
      <c r="R1403" s="17">
        <f t="shared" si="310"/>
        <v>80</v>
      </c>
      <c r="S1403" s="24">
        <f t="shared" si="311"/>
        <v>1285</v>
      </c>
      <c r="T1403" s="24">
        <f t="shared" si="311"/>
        <v>1384</v>
      </c>
      <c r="U1403" s="24">
        <f t="shared" si="312"/>
        <v>1385</v>
      </c>
      <c r="V1403" s="25" t="b">
        <f t="shared" si="306"/>
        <v>1</v>
      </c>
      <c r="W1403" s="24" t="b">
        <f t="shared" si="307"/>
        <v>1</v>
      </c>
      <c r="X1403" s="24">
        <f t="shared" si="317"/>
        <v>-5.3749999999999999E-2</v>
      </c>
      <c r="Y1403" s="24">
        <f t="shared" si="317"/>
        <v>126.352766620073</v>
      </c>
      <c r="Z1403" s="24">
        <f t="shared" si="308"/>
        <v>50.887766620072995</v>
      </c>
      <c r="AA1403" s="24" t="str">
        <f t="shared" si="315"/>
        <v>acima</v>
      </c>
      <c r="AC1403" s="24" t="str">
        <f t="shared" ca="1" si="318"/>
        <v/>
      </c>
      <c r="AD1403" s="24" t="str">
        <f t="shared" ca="1" si="318"/>
        <v/>
      </c>
      <c r="AE1403" s="24" t="str">
        <f t="shared" ca="1" si="318"/>
        <v/>
      </c>
      <c r="AF1403" s="24" t="str">
        <f t="shared" ca="1" si="318"/>
        <v/>
      </c>
      <c r="AG1403" s="24" t="str">
        <f t="shared" ca="1" si="318"/>
        <v/>
      </c>
      <c r="AH1403" s="24" t="str">
        <f t="shared" ca="1" si="318"/>
        <v/>
      </c>
    </row>
    <row r="1404" spans="16:34" x14ac:dyDescent="0.25">
      <c r="P1404" s="17">
        <v>1405</v>
      </c>
      <c r="Q1404" s="17">
        <f>VLOOKUP($P1404,valores_RSI!$B$3:$D$1417,3,FALSE)</f>
        <v>63.380279361725698</v>
      </c>
      <c r="R1404" s="17">
        <f t="shared" si="310"/>
        <v>80</v>
      </c>
      <c r="S1404" s="24">
        <f t="shared" si="311"/>
        <v>1285</v>
      </c>
      <c r="T1404" s="24">
        <f t="shared" si="311"/>
        <v>1384</v>
      </c>
      <c r="U1404" s="24">
        <f t="shared" si="312"/>
        <v>1385</v>
      </c>
      <c r="V1404" s="25" t="b">
        <f t="shared" si="306"/>
        <v>1</v>
      </c>
      <c r="W1404" s="24" t="b">
        <f t="shared" si="307"/>
        <v>1</v>
      </c>
      <c r="X1404" s="24">
        <f t="shared" si="317"/>
        <v>-5.3749999999999999E-2</v>
      </c>
      <c r="Y1404" s="24">
        <f t="shared" si="317"/>
        <v>126.352766620073</v>
      </c>
      <c r="Z1404" s="24">
        <f t="shared" si="308"/>
        <v>50.834016620073001</v>
      </c>
      <c r="AA1404" s="24" t="str">
        <f t="shared" si="315"/>
        <v>acima</v>
      </c>
      <c r="AC1404" s="24" t="str">
        <f t="shared" ca="1" si="318"/>
        <v/>
      </c>
      <c r="AD1404" s="24" t="str">
        <f t="shared" ca="1" si="318"/>
        <v/>
      </c>
      <c r="AE1404" s="24" t="str">
        <f t="shared" ca="1" si="318"/>
        <v/>
      </c>
      <c r="AF1404" s="24" t="str">
        <f t="shared" ca="1" si="318"/>
        <v/>
      </c>
      <c r="AG1404" s="24" t="str">
        <f t="shared" ca="1" si="318"/>
        <v/>
      </c>
      <c r="AH1404" s="24" t="str">
        <f t="shared" ca="1" si="318"/>
        <v/>
      </c>
    </row>
    <row r="1405" spans="16:34" x14ac:dyDescent="0.25">
      <c r="P1405" s="17">
        <v>1406</v>
      </c>
      <c r="Q1405" s="17">
        <f>VLOOKUP($P1405,valores_RSI!$B$3:$D$1417,3,FALSE)</f>
        <v>61.092167796538803</v>
      </c>
      <c r="R1405" s="17">
        <f t="shared" si="310"/>
        <v>80</v>
      </c>
      <c r="S1405" s="24">
        <f t="shared" si="311"/>
        <v>1285</v>
      </c>
      <c r="T1405" s="24">
        <f t="shared" si="311"/>
        <v>1384</v>
      </c>
      <c r="U1405" s="24">
        <f t="shared" si="312"/>
        <v>1385</v>
      </c>
      <c r="V1405" s="25" t="b">
        <f t="shared" si="306"/>
        <v>1</v>
      </c>
      <c r="W1405" s="24" t="b">
        <f t="shared" si="307"/>
        <v>1</v>
      </c>
      <c r="X1405" s="24">
        <f t="shared" si="317"/>
        <v>-5.3749999999999999E-2</v>
      </c>
      <c r="Y1405" s="24">
        <f t="shared" si="317"/>
        <v>126.352766620073</v>
      </c>
      <c r="Z1405" s="24">
        <f t="shared" si="308"/>
        <v>50.780266620072993</v>
      </c>
      <c r="AA1405" s="24" t="str">
        <f t="shared" si="315"/>
        <v>acima</v>
      </c>
      <c r="AC1405" s="24" t="str">
        <f t="shared" ca="1" si="318"/>
        <v/>
      </c>
      <c r="AD1405" s="24" t="str">
        <f t="shared" ca="1" si="318"/>
        <v/>
      </c>
      <c r="AE1405" s="24" t="str">
        <f t="shared" ca="1" si="318"/>
        <v/>
      </c>
      <c r="AF1405" s="24" t="str">
        <f t="shared" ca="1" si="318"/>
        <v/>
      </c>
      <c r="AG1405" s="24" t="str">
        <f t="shared" ca="1" si="318"/>
        <v/>
      </c>
      <c r="AH1405" s="24" t="str">
        <f t="shared" ca="1" si="318"/>
        <v/>
      </c>
    </row>
    <row r="1406" spans="16:34" x14ac:dyDescent="0.25">
      <c r="P1406" s="17">
        <v>1407</v>
      </c>
      <c r="Q1406" s="17">
        <f>VLOOKUP($P1406,valores_RSI!$B$3:$D$1417,3,FALSE)</f>
        <v>60.232581452744697</v>
      </c>
      <c r="R1406" s="17">
        <f t="shared" si="310"/>
        <v>80</v>
      </c>
      <c r="S1406" s="24">
        <f t="shared" si="311"/>
        <v>1285</v>
      </c>
      <c r="T1406" s="24">
        <f t="shared" si="311"/>
        <v>1384</v>
      </c>
      <c r="U1406" s="24">
        <f t="shared" si="312"/>
        <v>1385</v>
      </c>
      <c r="V1406" s="25" t="b">
        <f t="shared" si="306"/>
        <v>1</v>
      </c>
      <c r="W1406" s="24" t="b">
        <f t="shared" si="307"/>
        <v>1</v>
      </c>
      <c r="X1406" s="24">
        <f t="shared" si="317"/>
        <v>-5.3749999999999999E-2</v>
      </c>
      <c r="Y1406" s="24">
        <f t="shared" si="317"/>
        <v>126.352766620073</v>
      </c>
      <c r="Z1406" s="24">
        <f t="shared" si="308"/>
        <v>50.726516620072999</v>
      </c>
      <c r="AA1406" s="24" t="str">
        <f t="shared" si="315"/>
        <v>acima</v>
      </c>
      <c r="AC1406" s="24" t="str">
        <f t="shared" ca="1" si="318"/>
        <v/>
      </c>
      <c r="AD1406" s="24" t="str">
        <f t="shared" ca="1" si="318"/>
        <v/>
      </c>
      <c r="AE1406" s="24" t="str">
        <f t="shared" ca="1" si="318"/>
        <v/>
      </c>
      <c r="AF1406" s="24" t="str">
        <f t="shared" ca="1" si="318"/>
        <v/>
      </c>
      <c r="AG1406" s="24" t="str">
        <f t="shared" ca="1" si="318"/>
        <v/>
      </c>
      <c r="AH1406" s="24" t="str">
        <f t="shared" ca="1" si="318"/>
        <v/>
      </c>
    </row>
    <row r="1407" spans="16:34" x14ac:dyDescent="0.25">
      <c r="P1407" s="17">
        <v>1408</v>
      </c>
      <c r="Q1407" s="17">
        <f>VLOOKUP($P1407,valores_RSI!$B$3:$D$1417,3,FALSE)</f>
        <v>68.298992004365203</v>
      </c>
      <c r="R1407" s="17">
        <f t="shared" si="310"/>
        <v>80</v>
      </c>
      <c r="S1407" s="24">
        <f t="shared" si="311"/>
        <v>1285</v>
      </c>
      <c r="T1407" s="24">
        <f t="shared" si="311"/>
        <v>1384</v>
      </c>
      <c r="U1407" s="24">
        <f t="shared" si="312"/>
        <v>1385</v>
      </c>
      <c r="V1407" s="25" t="b">
        <f t="shared" si="306"/>
        <v>1</v>
      </c>
      <c r="W1407" s="24" t="b">
        <f t="shared" si="307"/>
        <v>1</v>
      </c>
      <c r="X1407" s="24">
        <f t="shared" si="317"/>
        <v>-5.3749999999999999E-2</v>
      </c>
      <c r="Y1407" s="24">
        <f t="shared" si="317"/>
        <v>126.352766620073</v>
      </c>
      <c r="Z1407" s="24">
        <f t="shared" si="308"/>
        <v>50.672766620073006</v>
      </c>
      <c r="AA1407" s="24" t="str">
        <f t="shared" si="315"/>
        <v>acima</v>
      </c>
      <c r="AC1407" s="24" t="str">
        <f t="shared" ca="1" si="318"/>
        <v/>
      </c>
      <c r="AD1407" s="24" t="str">
        <f t="shared" ca="1" si="318"/>
        <v/>
      </c>
      <c r="AE1407" s="24" t="str">
        <f t="shared" ca="1" si="318"/>
        <v/>
      </c>
      <c r="AF1407" s="24" t="str">
        <f t="shared" ca="1" si="318"/>
        <v/>
      </c>
      <c r="AG1407" s="24" t="str">
        <f t="shared" ca="1" si="318"/>
        <v/>
      </c>
      <c r="AH1407" s="24" t="str">
        <f t="shared" ca="1" si="318"/>
        <v/>
      </c>
    </row>
    <row r="1408" spans="16:34" x14ac:dyDescent="0.25">
      <c r="P1408" s="17">
        <v>1409</v>
      </c>
      <c r="Q1408" s="17">
        <f>VLOOKUP($P1408,valores_RSI!$B$3:$D$1417,3,FALSE)</f>
        <v>67.275129038386694</v>
      </c>
      <c r="R1408" s="17">
        <f t="shared" si="310"/>
        <v>80</v>
      </c>
      <c r="S1408" s="24">
        <f t="shared" si="311"/>
        <v>1285</v>
      </c>
      <c r="T1408" s="24">
        <f t="shared" si="311"/>
        <v>1384</v>
      </c>
      <c r="U1408" s="24">
        <f t="shared" si="312"/>
        <v>1385</v>
      </c>
      <c r="V1408" s="25" t="b">
        <f t="shared" si="306"/>
        <v>1</v>
      </c>
      <c r="W1408" s="24" t="b">
        <f t="shared" si="307"/>
        <v>1</v>
      </c>
      <c r="X1408" s="24">
        <f t="shared" ref="X1408:Y1413" si="319">IF($V1408,VLOOKUP($R1408,$B$5:$N$101,X$2,FALSE),"")</f>
        <v>-5.3749999999999999E-2</v>
      </c>
      <c r="Y1408" s="24">
        <f t="shared" si="319"/>
        <v>126.352766620073</v>
      </c>
      <c r="Z1408" s="24">
        <f t="shared" si="308"/>
        <v>50.619016620072998</v>
      </c>
      <c r="AA1408" s="24" t="str">
        <f t="shared" si="315"/>
        <v>acima</v>
      </c>
      <c r="AC1408" s="24" t="str">
        <f t="shared" ca="1" si="318"/>
        <v/>
      </c>
      <c r="AD1408" s="24" t="str">
        <f t="shared" ca="1" si="318"/>
        <v/>
      </c>
      <c r="AE1408" s="24" t="str">
        <f t="shared" ca="1" si="318"/>
        <v/>
      </c>
      <c r="AF1408" s="24" t="str">
        <f t="shared" ca="1" si="318"/>
        <v/>
      </c>
      <c r="AG1408" s="24" t="str">
        <f t="shared" ca="1" si="318"/>
        <v/>
      </c>
      <c r="AH1408" s="24" t="str">
        <f t="shared" ca="1" si="318"/>
        <v/>
      </c>
    </row>
    <row r="1409" spans="16:34" x14ac:dyDescent="0.25">
      <c r="P1409" s="17">
        <v>1410</v>
      </c>
      <c r="Q1409" s="17">
        <f>VLOOKUP($P1409,valores_RSI!$B$3:$D$1417,3,FALSE)</f>
        <v>66.308750262420801</v>
      </c>
      <c r="R1409" s="17">
        <f t="shared" si="310"/>
        <v>80</v>
      </c>
      <c r="S1409" s="24">
        <f t="shared" si="311"/>
        <v>1285</v>
      </c>
      <c r="T1409" s="24">
        <f t="shared" si="311"/>
        <v>1384</v>
      </c>
      <c r="U1409" s="24">
        <f t="shared" si="312"/>
        <v>1385</v>
      </c>
      <c r="V1409" s="25" t="b">
        <f t="shared" si="306"/>
        <v>1</v>
      </c>
      <c r="W1409" s="24" t="b">
        <f t="shared" si="307"/>
        <v>1</v>
      </c>
      <c r="X1409" s="24">
        <f t="shared" si="319"/>
        <v>-5.3749999999999999E-2</v>
      </c>
      <c r="Y1409" s="24">
        <f t="shared" si="319"/>
        <v>126.352766620073</v>
      </c>
      <c r="Z1409" s="24">
        <f t="shared" si="308"/>
        <v>50.565266620073004</v>
      </c>
      <c r="AA1409" s="24" t="str">
        <f t="shared" si="315"/>
        <v>acima</v>
      </c>
      <c r="AC1409" s="24" t="str">
        <f t="shared" ca="1" si="318"/>
        <v/>
      </c>
      <c r="AD1409" s="24" t="str">
        <f t="shared" ca="1" si="318"/>
        <v/>
      </c>
      <c r="AE1409" s="24" t="str">
        <f t="shared" ca="1" si="318"/>
        <v/>
      </c>
      <c r="AF1409" s="24" t="str">
        <f t="shared" ca="1" si="318"/>
        <v/>
      </c>
      <c r="AG1409" s="24" t="str">
        <f t="shared" ca="1" si="318"/>
        <v/>
      </c>
      <c r="AH1409" s="24" t="str">
        <f t="shared" ca="1" si="318"/>
        <v/>
      </c>
    </row>
    <row r="1410" spans="16:34" x14ac:dyDescent="0.25">
      <c r="P1410" s="17">
        <v>1411</v>
      </c>
      <c r="Q1410" s="17">
        <f>VLOOKUP($P1410,valores_RSI!$B$3:$D$1417,3,FALSE)</f>
        <v>74.174225431817604</v>
      </c>
      <c r="R1410" s="17">
        <f t="shared" si="310"/>
        <v>80</v>
      </c>
      <c r="S1410" s="24">
        <f t="shared" si="311"/>
        <v>1285</v>
      </c>
      <c r="T1410" s="24">
        <f t="shared" si="311"/>
        <v>1384</v>
      </c>
      <c r="U1410" s="24">
        <f t="shared" si="312"/>
        <v>1385</v>
      </c>
      <c r="V1410" s="25" t="b">
        <f t="shared" si="306"/>
        <v>1</v>
      </c>
      <c r="W1410" s="24" t="b">
        <f t="shared" si="307"/>
        <v>1</v>
      </c>
      <c r="X1410" s="24">
        <f t="shared" si="319"/>
        <v>-5.3749999999999999E-2</v>
      </c>
      <c r="Y1410" s="24">
        <f t="shared" si="319"/>
        <v>126.352766620073</v>
      </c>
      <c r="Z1410" s="24">
        <f t="shared" si="308"/>
        <v>50.511516620072996</v>
      </c>
      <c r="AA1410" s="24" t="str">
        <f t="shared" si="315"/>
        <v>acima</v>
      </c>
      <c r="AC1410" s="24" t="str">
        <f t="shared" ca="1" si="318"/>
        <v/>
      </c>
      <c r="AD1410" s="24" t="str">
        <f t="shared" ca="1" si="318"/>
        <v/>
      </c>
      <c r="AE1410" s="24" t="str">
        <f t="shared" ca="1" si="318"/>
        <v/>
      </c>
      <c r="AF1410" s="24" t="str">
        <f t="shared" ca="1" si="318"/>
        <v/>
      </c>
      <c r="AG1410" s="24" t="str">
        <f t="shared" ca="1" si="318"/>
        <v/>
      </c>
      <c r="AH1410" s="24" t="str">
        <f t="shared" ca="1" si="318"/>
        <v/>
      </c>
    </row>
    <row r="1411" spans="16:34" x14ac:dyDescent="0.25">
      <c r="P1411" s="17">
        <v>1412</v>
      </c>
      <c r="Q1411" s="17">
        <f>VLOOKUP($P1411,valores_RSI!$B$3:$D$1417,3,FALSE)</f>
        <v>68.078704131193504</v>
      </c>
      <c r="R1411" s="17">
        <f t="shared" si="310"/>
        <v>80</v>
      </c>
      <c r="S1411" s="24">
        <f t="shared" si="311"/>
        <v>1285</v>
      </c>
      <c r="T1411" s="24">
        <f t="shared" si="311"/>
        <v>1384</v>
      </c>
      <c r="U1411" s="24">
        <f t="shared" si="312"/>
        <v>1385</v>
      </c>
      <c r="V1411" s="25" t="b">
        <f t="shared" si="306"/>
        <v>1</v>
      </c>
      <c r="W1411" s="24" t="b">
        <f t="shared" si="307"/>
        <v>1</v>
      </c>
      <c r="X1411" s="24">
        <f t="shared" si="319"/>
        <v>-5.3749999999999999E-2</v>
      </c>
      <c r="Y1411" s="24">
        <f t="shared" si="319"/>
        <v>126.352766620073</v>
      </c>
      <c r="Z1411" s="24">
        <f t="shared" si="308"/>
        <v>50.457766620073002</v>
      </c>
      <c r="AA1411" s="24" t="str">
        <f t="shared" si="315"/>
        <v>acima</v>
      </c>
      <c r="AC1411" s="24" t="str">
        <f t="shared" ca="1" si="318"/>
        <v/>
      </c>
      <c r="AD1411" s="24" t="str">
        <f t="shared" ca="1" si="318"/>
        <v/>
      </c>
      <c r="AE1411" s="24" t="str">
        <f t="shared" ca="1" si="318"/>
        <v/>
      </c>
      <c r="AF1411" s="24" t="str">
        <f t="shared" ca="1" si="318"/>
        <v/>
      </c>
      <c r="AG1411" s="24" t="str">
        <f t="shared" ca="1" si="318"/>
        <v/>
      </c>
      <c r="AH1411" s="24" t="str">
        <f t="shared" ca="1" si="318"/>
        <v/>
      </c>
    </row>
    <row r="1412" spans="16:34" x14ac:dyDescent="0.25">
      <c r="P1412" s="17">
        <v>1413</v>
      </c>
      <c r="Q1412" s="17">
        <f>VLOOKUP($P1412,valores_RSI!$B$3:$D$1417,3,FALSE)</f>
        <v>60.876171926771498</v>
      </c>
      <c r="R1412" s="17">
        <f t="shared" si="310"/>
        <v>80</v>
      </c>
      <c r="S1412" s="24">
        <f t="shared" si="311"/>
        <v>1285</v>
      </c>
      <c r="T1412" s="24">
        <f t="shared" si="311"/>
        <v>1384</v>
      </c>
      <c r="U1412" s="24">
        <f t="shared" si="312"/>
        <v>1385</v>
      </c>
      <c r="V1412" s="25" t="b">
        <f t="shared" si="306"/>
        <v>1</v>
      </c>
      <c r="W1412" s="24" t="b">
        <f t="shared" si="307"/>
        <v>1</v>
      </c>
      <c r="X1412" s="24">
        <f t="shared" si="319"/>
        <v>-5.3749999999999999E-2</v>
      </c>
      <c r="Y1412" s="24">
        <f t="shared" si="319"/>
        <v>126.352766620073</v>
      </c>
      <c r="Z1412" s="24">
        <f t="shared" si="308"/>
        <v>50.404016620072994</v>
      </c>
      <c r="AA1412" s="24" t="str">
        <f t="shared" si="315"/>
        <v>acima</v>
      </c>
      <c r="AC1412" s="24" t="str">
        <f t="shared" ca="1" si="318"/>
        <v/>
      </c>
      <c r="AD1412" s="24" t="str">
        <f t="shared" ca="1" si="318"/>
        <v/>
      </c>
      <c r="AE1412" s="24" t="str">
        <f t="shared" ca="1" si="318"/>
        <v/>
      </c>
      <c r="AF1412" s="24" t="str">
        <f t="shared" ca="1" si="318"/>
        <v/>
      </c>
      <c r="AG1412" s="24" t="str">
        <f t="shared" ca="1" si="318"/>
        <v/>
      </c>
      <c r="AH1412" s="24" t="str">
        <f t="shared" ca="1" si="318"/>
        <v/>
      </c>
    </row>
    <row r="1413" spans="16:34" x14ac:dyDescent="0.25">
      <c r="P1413" s="17">
        <v>1414</v>
      </c>
      <c r="Q1413" s="17">
        <f>VLOOKUP($P1413,valores_RSI!$B$3:$D$1417,3,FALSE)</f>
        <v>65.679720864228301</v>
      </c>
      <c r="R1413" s="17">
        <f t="shared" si="310"/>
        <v>80</v>
      </c>
      <c r="S1413" s="24">
        <f t="shared" si="311"/>
        <v>1285</v>
      </c>
      <c r="T1413" s="24">
        <f t="shared" si="311"/>
        <v>1384</v>
      </c>
      <c r="U1413" s="24">
        <f t="shared" si="312"/>
        <v>1385</v>
      </c>
      <c r="V1413" s="25" t="b">
        <f t="shared" si="306"/>
        <v>1</v>
      </c>
      <c r="W1413" s="24" t="b">
        <f t="shared" si="307"/>
        <v>1</v>
      </c>
      <c r="X1413" s="24">
        <f t="shared" si="319"/>
        <v>-5.3749999999999999E-2</v>
      </c>
      <c r="Y1413" s="24">
        <f t="shared" si="319"/>
        <v>126.352766620073</v>
      </c>
      <c r="Z1413" s="24">
        <f t="shared" si="308"/>
        <v>50.350266620073</v>
      </c>
      <c r="AA1413" s="24" t="str">
        <f t="shared" si="315"/>
        <v>acima</v>
      </c>
      <c r="AC1413" s="24" t="str">
        <f t="shared" ca="1" si="318"/>
        <v/>
      </c>
      <c r="AD1413" s="24" t="str">
        <f t="shared" ca="1" si="318"/>
        <v/>
      </c>
      <c r="AE1413" s="24" t="str">
        <f t="shared" ca="1" si="318"/>
        <v/>
      </c>
      <c r="AF1413" s="24" t="str">
        <f t="shared" ca="1" si="318"/>
        <v/>
      </c>
      <c r="AG1413" s="24" t="str">
        <f t="shared" ca="1" si="318"/>
        <v/>
      </c>
      <c r="AH1413" s="24" t="str">
        <f t="shared" ca="1" si="318"/>
        <v/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F4C02-0AAA-4EBB-B958-3B397CEB58BE}">
  <sheetPr>
    <tabColor theme="0" tint="-0.249977111117893"/>
  </sheetPr>
  <dimension ref="B2:I69"/>
  <sheetViews>
    <sheetView showGridLines="0" topLeftCell="A40" workbookViewId="0">
      <selection activeCell="U48" sqref="U48"/>
    </sheetView>
  </sheetViews>
  <sheetFormatPr defaultRowHeight="15" x14ac:dyDescent="0.25"/>
  <cols>
    <col min="2" max="2" width="3" bestFit="1" customWidth="1"/>
    <col min="3" max="3" width="6.28515625" bestFit="1" customWidth="1"/>
    <col min="4" max="4" width="7.28515625" bestFit="1" customWidth="1"/>
    <col min="5" max="5" width="4.5703125" bestFit="1" customWidth="1"/>
    <col min="6" max="7" width="14.140625" bestFit="1" customWidth="1"/>
    <col min="8" max="8" width="12.28515625" bestFit="1" customWidth="1"/>
    <col min="9" max="9" width="10.28515625" bestFit="1" customWidth="1"/>
  </cols>
  <sheetData>
    <row r="2" spans="2:9" x14ac:dyDescent="0.25">
      <c r="B2" s="11"/>
      <c r="C2" s="11" t="s">
        <v>29</v>
      </c>
      <c r="D2" s="11" t="s">
        <v>30</v>
      </c>
      <c r="E2" s="11" t="s">
        <v>31</v>
      </c>
      <c r="F2" s="11" t="s">
        <v>32</v>
      </c>
      <c r="G2" s="11" t="s">
        <v>33</v>
      </c>
      <c r="H2" s="11" t="s">
        <v>18</v>
      </c>
      <c r="I2" s="11" t="s">
        <v>19</v>
      </c>
    </row>
    <row r="3" spans="2:9" x14ac:dyDescent="0.25">
      <c r="B3" s="4">
        <v>0</v>
      </c>
      <c r="C3" s="4">
        <v>233</v>
      </c>
      <c r="D3" s="4">
        <v>1</v>
      </c>
      <c r="E3" s="4">
        <v>0</v>
      </c>
      <c r="F3" s="4">
        <v>232</v>
      </c>
      <c r="G3" s="4">
        <v>49.143470154092597</v>
      </c>
      <c r="H3" s="4">
        <v>64</v>
      </c>
      <c r="I3" s="4">
        <v>166</v>
      </c>
    </row>
    <row r="4" spans="2:9" x14ac:dyDescent="0.25">
      <c r="B4" s="4">
        <v>1</v>
      </c>
      <c r="C4" s="4">
        <v>261</v>
      </c>
      <c r="D4" s="4">
        <v>2</v>
      </c>
      <c r="E4" s="4">
        <v>8</v>
      </c>
      <c r="F4" s="4">
        <v>260</v>
      </c>
      <c r="G4" s="4">
        <v>50.497511563379597</v>
      </c>
      <c r="H4" s="4">
        <v>124</v>
      </c>
      <c r="I4" s="4">
        <v>223</v>
      </c>
    </row>
    <row r="5" spans="2:9" x14ac:dyDescent="0.25">
      <c r="B5" s="4">
        <v>2</v>
      </c>
      <c r="C5" s="4">
        <v>282</v>
      </c>
      <c r="D5" s="4">
        <v>2</v>
      </c>
      <c r="E5" s="4">
        <v>7</v>
      </c>
      <c r="F5" s="4">
        <v>279</v>
      </c>
      <c r="G5" s="4">
        <v>51.016121417365802</v>
      </c>
      <c r="H5" s="4">
        <v>127</v>
      </c>
      <c r="I5" s="4">
        <v>262</v>
      </c>
    </row>
    <row r="6" spans="2:9" x14ac:dyDescent="0.25">
      <c r="B6" s="4">
        <v>3</v>
      </c>
      <c r="C6" s="4">
        <v>286</v>
      </c>
      <c r="D6" s="4">
        <v>2</v>
      </c>
      <c r="E6" s="4">
        <v>5</v>
      </c>
      <c r="F6" s="4">
        <v>282</v>
      </c>
      <c r="G6" s="4">
        <v>47.884349380796898</v>
      </c>
      <c r="H6" s="4">
        <v>186</v>
      </c>
      <c r="I6" s="4">
        <v>285</v>
      </c>
    </row>
    <row r="7" spans="2:9" x14ac:dyDescent="0.25">
      <c r="B7" s="4">
        <v>4</v>
      </c>
      <c r="C7" s="4">
        <v>313</v>
      </c>
      <c r="D7" s="4">
        <v>1</v>
      </c>
      <c r="E7" s="4">
        <v>7</v>
      </c>
      <c r="F7" s="4">
        <v>309</v>
      </c>
      <c r="G7" s="4">
        <v>47.400611054417602</v>
      </c>
      <c r="H7" s="4">
        <v>205</v>
      </c>
      <c r="I7" s="4">
        <v>304</v>
      </c>
    </row>
    <row r="8" spans="2:9" x14ac:dyDescent="0.25">
      <c r="B8" s="4">
        <v>5</v>
      </c>
      <c r="C8" s="4">
        <v>349</v>
      </c>
      <c r="D8" s="4">
        <v>1</v>
      </c>
      <c r="E8" s="4">
        <v>1</v>
      </c>
      <c r="F8" s="4">
        <v>344</v>
      </c>
      <c r="G8" s="4">
        <v>55.337883850354999</v>
      </c>
      <c r="H8" s="4">
        <v>149</v>
      </c>
      <c r="I8" s="4">
        <v>248</v>
      </c>
    </row>
    <row r="9" spans="2:9" x14ac:dyDescent="0.25">
      <c r="B9" s="4">
        <v>6</v>
      </c>
      <c r="C9" s="4">
        <v>355</v>
      </c>
      <c r="D9" s="4">
        <v>1</v>
      </c>
      <c r="E9" s="4">
        <v>2</v>
      </c>
      <c r="F9" s="4">
        <v>350</v>
      </c>
      <c r="G9" s="4">
        <v>60.3088551485178</v>
      </c>
      <c r="H9" s="4">
        <v>74</v>
      </c>
      <c r="I9" s="4">
        <v>177</v>
      </c>
    </row>
    <row r="10" spans="2:9" x14ac:dyDescent="0.25">
      <c r="B10" s="4">
        <v>7</v>
      </c>
      <c r="C10" s="4">
        <v>366</v>
      </c>
      <c r="D10" s="4">
        <v>2</v>
      </c>
      <c r="E10" s="4">
        <v>22</v>
      </c>
      <c r="F10" s="4">
        <v>361</v>
      </c>
      <c r="G10" s="4">
        <v>62.6029004354412</v>
      </c>
      <c r="H10" s="4">
        <v>246</v>
      </c>
      <c r="I10" s="4">
        <v>345</v>
      </c>
    </row>
    <row r="11" spans="2:9" x14ac:dyDescent="0.25">
      <c r="B11" s="4">
        <v>8</v>
      </c>
      <c r="C11" s="4">
        <v>374</v>
      </c>
      <c r="D11" s="4">
        <v>2</v>
      </c>
      <c r="E11" s="4">
        <v>19</v>
      </c>
      <c r="F11" s="4">
        <v>371</v>
      </c>
      <c r="G11" s="4">
        <v>59.978122997319502</v>
      </c>
      <c r="H11" s="4">
        <v>272</v>
      </c>
      <c r="I11" s="4">
        <v>373</v>
      </c>
    </row>
    <row r="12" spans="2:9" x14ac:dyDescent="0.25">
      <c r="B12" s="4">
        <v>9</v>
      </c>
      <c r="C12" s="4">
        <v>395</v>
      </c>
      <c r="D12" s="4">
        <v>2</v>
      </c>
      <c r="E12" s="4">
        <v>23</v>
      </c>
      <c r="F12" s="4">
        <v>390</v>
      </c>
      <c r="G12" s="4">
        <v>48.298942194222697</v>
      </c>
      <c r="H12" s="4">
        <v>291</v>
      </c>
      <c r="I12" s="4">
        <v>390</v>
      </c>
    </row>
    <row r="13" spans="2:9" x14ac:dyDescent="0.25">
      <c r="B13" s="4">
        <v>10</v>
      </c>
      <c r="C13" s="4">
        <v>439</v>
      </c>
      <c r="D13" s="4">
        <v>1</v>
      </c>
      <c r="E13" s="4">
        <v>12</v>
      </c>
      <c r="F13" s="4">
        <v>435</v>
      </c>
      <c r="G13" s="4">
        <v>54.417586082398799</v>
      </c>
      <c r="H13" s="4">
        <v>279</v>
      </c>
      <c r="I13" s="4">
        <v>428</v>
      </c>
    </row>
    <row r="14" spans="2:9" x14ac:dyDescent="0.25">
      <c r="B14" s="4">
        <v>11</v>
      </c>
      <c r="C14" s="4">
        <v>463</v>
      </c>
      <c r="D14" s="4">
        <v>1</v>
      </c>
      <c r="E14" s="4">
        <v>18</v>
      </c>
      <c r="F14" s="4">
        <v>460</v>
      </c>
      <c r="G14" s="4">
        <v>46.640575585831897</v>
      </c>
      <c r="H14" s="4">
        <v>356</v>
      </c>
      <c r="I14" s="4">
        <v>455</v>
      </c>
    </row>
    <row r="15" spans="2:9" x14ac:dyDescent="0.25">
      <c r="B15" s="4">
        <v>12</v>
      </c>
      <c r="C15" s="4">
        <v>499</v>
      </c>
      <c r="D15" s="4">
        <v>1</v>
      </c>
      <c r="E15" s="4">
        <v>17</v>
      </c>
      <c r="F15" s="4">
        <v>494</v>
      </c>
      <c r="G15" s="4">
        <v>46.454474609798901</v>
      </c>
      <c r="H15" s="4">
        <v>335</v>
      </c>
      <c r="I15" s="4">
        <v>436</v>
      </c>
    </row>
    <row r="16" spans="2:9" x14ac:dyDescent="0.25">
      <c r="B16" s="4">
        <v>13</v>
      </c>
      <c r="C16" s="4">
        <v>512</v>
      </c>
      <c r="D16" s="4">
        <v>2</v>
      </c>
      <c r="E16" s="4">
        <v>28</v>
      </c>
      <c r="F16" s="4">
        <v>510</v>
      </c>
      <c r="G16" s="4">
        <v>40.955062564517903</v>
      </c>
      <c r="H16" s="4">
        <v>362</v>
      </c>
      <c r="I16" s="4">
        <v>477</v>
      </c>
    </row>
    <row r="17" spans="2:9" x14ac:dyDescent="0.25">
      <c r="B17" s="4">
        <v>14</v>
      </c>
      <c r="C17" s="4">
        <v>528</v>
      </c>
      <c r="D17" s="4">
        <v>1</v>
      </c>
      <c r="E17" s="4">
        <v>19</v>
      </c>
      <c r="F17" s="4">
        <v>526</v>
      </c>
      <c r="G17" s="4">
        <v>47.261671822610801</v>
      </c>
      <c r="H17" s="4">
        <v>388</v>
      </c>
      <c r="I17" s="4">
        <v>497</v>
      </c>
    </row>
    <row r="18" spans="2:9" x14ac:dyDescent="0.25">
      <c r="B18" s="4">
        <v>15</v>
      </c>
      <c r="C18" s="4">
        <v>529</v>
      </c>
      <c r="D18" s="4">
        <v>1</v>
      </c>
      <c r="E18" s="4">
        <v>20</v>
      </c>
      <c r="F18" s="4">
        <v>527</v>
      </c>
      <c r="G18" s="4">
        <v>48.306834309577397</v>
      </c>
      <c r="H18" s="4">
        <v>399</v>
      </c>
      <c r="I18" s="4">
        <v>510</v>
      </c>
    </row>
    <row r="19" spans="2:9" x14ac:dyDescent="0.25">
      <c r="B19" s="4">
        <v>16</v>
      </c>
      <c r="C19" s="4">
        <v>533</v>
      </c>
      <c r="D19" s="4">
        <v>1</v>
      </c>
      <c r="E19" s="4">
        <v>22</v>
      </c>
      <c r="F19" s="4">
        <v>528</v>
      </c>
      <c r="G19" s="4">
        <v>49.821804722916703</v>
      </c>
      <c r="H19" s="4">
        <v>339</v>
      </c>
      <c r="I19" s="4">
        <v>455</v>
      </c>
    </row>
    <row r="20" spans="2:9" x14ac:dyDescent="0.25">
      <c r="B20" s="4">
        <v>17</v>
      </c>
      <c r="C20" s="4">
        <v>533</v>
      </c>
      <c r="D20" s="4">
        <v>1</v>
      </c>
      <c r="E20" s="4">
        <v>23</v>
      </c>
      <c r="F20" s="4">
        <v>529</v>
      </c>
      <c r="G20" s="4">
        <v>52.303519483143099</v>
      </c>
      <c r="H20" s="4">
        <v>363</v>
      </c>
      <c r="I20" s="4">
        <v>463</v>
      </c>
    </row>
    <row r="21" spans="2:9" x14ac:dyDescent="0.25">
      <c r="B21" s="4">
        <v>18</v>
      </c>
      <c r="C21" s="4">
        <v>553</v>
      </c>
      <c r="D21" s="4">
        <v>1</v>
      </c>
      <c r="E21" s="4">
        <v>3</v>
      </c>
      <c r="F21" s="4">
        <v>549</v>
      </c>
      <c r="G21" s="4">
        <v>61.998865813588701</v>
      </c>
      <c r="H21" s="4">
        <v>83</v>
      </c>
      <c r="I21" s="4">
        <v>182</v>
      </c>
    </row>
    <row r="22" spans="2:9" x14ac:dyDescent="0.25">
      <c r="B22" s="4">
        <v>19</v>
      </c>
      <c r="C22" s="4">
        <v>579</v>
      </c>
      <c r="D22" s="4">
        <v>2</v>
      </c>
      <c r="E22" s="4">
        <v>37</v>
      </c>
      <c r="F22" s="4">
        <v>574</v>
      </c>
      <c r="G22" s="4">
        <v>68.508558965705504</v>
      </c>
      <c r="H22" s="4">
        <v>478</v>
      </c>
      <c r="I22" s="4">
        <v>578</v>
      </c>
    </row>
    <row r="23" spans="2:9" x14ac:dyDescent="0.25">
      <c r="B23" s="4">
        <v>20</v>
      </c>
      <c r="C23" s="4">
        <v>591</v>
      </c>
      <c r="D23" s="4">
        <v>2</v>
      </c>
      <c r="E23" s="4">
        <v>24</v>
      </c>
      <c r="F23" s="4">
        <v>589</v>
      </c>
      <c r="G23" s="4">
        <v>63.932688444472198</v>
      </c>
      <c r="H23" s="4">
        <v>294</v>
      </c>
      <c r="I23" s="4">
        <v>393</v>
      </c>
    </row>
    <row r="24" spans="2:9" x14ac:dyDescent="0.25">
      <c r="B24" s="4">
        <v>21</v>
      </c>
      <c r="C24" s="4">
        <v>608</v>
      </c>
      <c r="D24" s="4">
        <v>2</v>
      </c>
      <c r="E24" s="4">
        <v>40</v>
      </c>
      <c r="F24" s="4">
        <v>604</v>
      </c>
      <c r="G24" s="4">
        <v>55.764972969494799</v>
      </c>
      <c r="H24" s="4">
        <v>504</v>
      </c>
      <c r="I24" s="4">
        <v>603</v>
      </c>
    </row>
    <row r="25" spans="2:9" x14ac:dyDescent="0.25">
      <c r="B25" s="4">
        <v>22</v>
      </c>
      <c r="C25" s="4">
        <v>612</v>
      </c>
      <c r="D25" s="4">
        <v>2</v>
      </c>
      <c r="E25" s="4">
        <v>35</v>
      </c>
      <c r="F25" s="4">
        <v>608</v>
      </c>
      <c r="G25" s="4">
        <v>54.267911450152802</v>
      </c>
      <c r="H25" s="4">
        <v>512</v>
      </c>
      <c r="I25" s="4">
        <v>611</v>
      </c>
    </row>
    <row r="26" spans="2:9" x14ac:dyDescent="0.25">
      <c r="B26" s="4">
        <v>23</v>
      </c>
      <c r="C26" s="4">
        <v>629</v>
      </c>
      <c r="D26" s="4">
        <v>2</v>
      </c>
      <c r="E26" s="4">
        <v>36</v>
      </c>
      <c r="F26" s="4">
        <v>625</v>
      </c>
      <c r="G26" s="4">
        <v>47.974060522115899</v>
      </c>
      <c r="H26" s="4">
        <v>521</v>
      </c>
      <c r="I26" s="4">
        <v>622</v>
      </c>
    </row>
    <row r="27" spans="2:9" x14ac:dyDescent="0.25">
      <c r="B27" s="4">
        <v>24</v>
      </c>
      <c r="C27" s="4">
        <v>631</v>
      </c>
      <c r="D27" s="4">
        <v>2</v>
      </c>
      <c r="E27" s="4">
        <v>9</v>
      </c>
      <c r="F27" s="4">
        <v>630</v>
      </c>
      <c r="G27" s="4">
        <v>36.449060778628798</v>
      </c>
      <c r="H27" s="4">
        <v>204</v>
      </c>
      <c r="I27" s="4">
        <v>303</v>
      </c>
    </row>
    <row r="28" spans="2:9" x14ac:dyDescent="0.25">
      <c r="B28" s="4">
        <v>25</v>
      </c>
      <c r="C28" s="4">
        <v>636</v>
      </c>
      <c r="D28" s="4">
        <v>2</v>
      </c>
      <c r="E28" s="4">
        <v>33</v>
      </c>
      <c r="F28" s="4">
        <v>634</v>
      </c>
      <c r="G28" s="4">
        <v>32.905592967417903</v>
      </c>
      <c r="H28" s="4">
        <v>391</v>
      </c>
      <c r="I28" s="4">
        <v>500</v>
      </c>
    </row>
    <row r="29" spans="2:9" x14ac:dyDescent="0.25">
      <c r="B29" s="4">
        <v>26</v>
      </c>
      <c r="C29" s="4">
        <v>643</v>
      </c>
      <c r="D29" s="4">
        <v>1</v>
      </c>
      <c r="E29" s="4">
        <v>21</v>
      </c>
      <c r="F29" s="4">
        <v>642</v>
      </c>
      <c r="G29" s="4">
        <v>36.651584069199302</v>
      </c>
      <c r="H29" s="4">
        <v>416</v>
      </c>
      <c r="I29" s="4">
        <v>538</v>
      </c>
    </row>
    <row r="30" spans="2:9" x14ac:dyDescent="0.25">
      <c r="B30" s="4">
        <v>27</v>
      </c>
      <c r="C30" s="4">
        <v>668</v>
      </c>
      <c r="D30" s="4">
        <v>2</v>
      </c>
      <c r="E30" s="4">
        <v>38</v>
      </c>
      <c r="F30" s="4">
        <v>663</v>
      </c>
      <c r="G30" s="4">
        <v>42.319556213869703</v>
      </c>
      <c r="H30" s="4">
        <v>532</v>
      </c>
      <c r="I30" s="4">
        <v>631</v>
      </c>
    </row>
    <row r="31" spans="2:9" x14ac:dyDescent="0.25">
      <c r="B31" s="4">
        <v>28</v>
      </c>
      <c r="C31" s="4">
        <v>740</v>
      </c>
      <c r="D31" s="4">
        <v>1</v>
      </c>
      <c r="E31" s="4">
        <v>39</v>
      </c>
      <c r="F31" s="4">
        <v>735</v>
      </c>
      <c r="G31" s="4">
        <v>53.474118939812698</v>
      </c>
      <c r="H31" s="4">
        <v>606</v>
      </c>
      <c r="I31" s="4">
        <v>705</v>
      </c>
    </row>
    <row r="32" spans="2:9" x14ac:dyDescent="0.25">
      <c r="B32" s="4">
        <v>29</v>
      </c>
      <c r="C32" s="4">
        <v>751</v>
      </c>
      <c r="D32" s="4">
        <v>2</v>
      </c>
      <c r="E32" s="4">
        <v>46</v>
      </c>
      <c r="F32" s="4">
        <v>749</v>
      </c>
      <c r="G32" s="4">
        <v>52.156512792241699</v>
      </c>
      <c r="H32" s="4">
        <v>648</v>
      </c>
      <c r="I32" s="4">
        <v>750</v>
      </c>
    </row>
    <row r="33" spans="2:9" x14ac:dyDescent="0.25">
      <c r="B33" s="4">
        <v>30</v>
      </c>
      <c r="C33" s="4">
        <v>776</v>
      </c>
      <c r="D33" s="4">
        <v>2</v>
      </c>
      <c r="E33" s="4">
        <v>50</v>
      </c>
      <c r="F33" s="4">
        <v>772</v>
      </c>
      <c r="G33" s="4">
        <v>46.640509750471097</v>
      </c>
      <c r="H33" s="4">
        <v>668</v>
      </c>
      <c r="I33" s="4">
        <v>768</v>
      </c>
    </row>
    <row r="34" spans="2:9" x14ac:dyDescent="0.25">
      <c r="B34" s="4">
        <v>31</v>
      </c>
      <c r="C34" s="4">
        <v>779</v>
      </c>
      <c r="D34" s="4">
        <v>2</v>
      </c>
      <c r="E34" s="4">
        <v>51</v>
      </c>
      <c r="F34" s="4">
        <v>774</v>
      </c>
      <c r="G34" s="4">
        <v>41.849383266950099</v>
      </c>
      <c r="H34" s="4">
        <v>673</v>
      </c>
      <c r="I34" s="4">
        <v>774</v>
      </c>
    </row>
    <row r="35" spans="2:9" x14ac:dyDescent="0.25">
      <c r="B35" s="4">
        <v>32</v>
      </c>
      <c r="C35" s="4">
        <v>785</v>
      </c>
      <c r="D35" s="4">
        <v>1</v>
      </c>
      <c r="E35" s="4">
        <v>41</v>
      </c>
      <c r="F35" s="4">
        <v>782</v>
      </c>
      <c r="G35" s="4">
        <v>44.108056637344198</v>
      </c>
      <c r="H35" s="4">
        <v>670</v>
      </c>
      <c r="I35" s="4">
        <v>776</v>
      </c>
    </row>
    <row r="36" spans="2:9" x14ac:dyDescent="0.25">
      <c r="B36" s="4">
        <v>33</v>
      </c>
      <c r="C36" s="4">
        <v>805</v>
      </c>
      <c r="D36" s="4">
        <v>1</v>
      </c>
      <c r="E36" s="4">
        <v>42</v>
      </c>
      <c r="F36" s="4">
        <v>800</v>
      </c>
      <c r="G36" s="4">
        <v>43.4485915769191</v>
      </c>
      <c r="H36" s="4">
        <v>698</v>
      </c>
      <c r="I36" s="4">
        <v>797</v>
      </c>
    </row>
    <row r="37" spans="2:9" x14ac:dyDescent="0.25">
      <c r="B37" s="4">
        <v>34</v>
      </c>
      <c r="C37" s="4">
        <v>903</v>
      </c>
      <c r="D37" s="4">
        <v>2</v>
      </c>
      <c r="E37" s="4">
        <v>58</v>
      </c>
      <c r="F37" s="4">
        <v>898</v>
      </c>
      <c r="G37" s="4">
        <v>57.114815209199499</v>
      </c>
      <c r="H37" s="4">
        <v>759</v>
      </c>
      <c r="I37" s="4">
        <v>875</v>
      </c>
    </row>
    <row r="38" spans="2:9" x14ac:dyDescent="0.25">
      <c r="B38" s="4">
        <v>35</v>
      </c>
      <c r="C38" s="4">
        <v>914</v>
      </c>
      <c r="D38" s="4">
        <v>2</v>
      </c>
      <c r="E38" s="4">
        <v>66</v>
      </c>
      <c r="F38" s="4">
        <v>911</v>
      </c>
      <c r="G38" s="4">
        <v>54.250391589636102</v>
      </c>
      <c r="H38" s="4">
        <v>814</v>
      </c>
      <c r="I38" s="4">
        <v>913</v>
      </c>
    </row>
    <row r="39" spans="2:9" x14ac:dyDescent="0.25">
      <c r="B39" s="4">
        <v>36</v>
      </c>
      <c r="C39" s="4">
        <v>918</v>
      </c>
      <c r="D39" s="4">
        <v>1</v>
      </c>
      <c r="E39" s="4">
        <v>50</v>
      </c>
      <c r="F39" s="4">
        <v>917</v>
      </c>
      <c r="G39" s="4">
        <v>57.732563754910203</v>
      </c>
      <c r="H39" s="4">
        <v>732</v>
      </c>
      <c r="I39" s="4">
        <v>831</v>
      </c>
    </row>
    <row r="40" spans="2:9" x14ac:dyDescent="0.25">
      <c r="B40" s="4">
        <v>37</v>
      </c>
      <c r="C40" s="4">
        <v>937</v>
      </c>
      <c r="D40" s="4">
        <v>2</v>
      </c>
      <c r="E40" s="4">
        <v>65</v>
      </c>
      <c r="F40" s="4">
        <v>933</v>
      </c>
      <c r="G40" s="4">
        <v>55.295494311596002</v>
      </c>
      <c r="H40" s="4">
        <v>780</v>
      </c>
      <c r="I40" s="4">
        <v>889</v>
      </c>
    </row>
    <row r="41" spans="2:9" x14ac:dyDescent="0.25">
      <c r="B41" s="4">
        <v>38</v>
      </c>
      <c r="C41" s="4">
        <v>956</v>
      </c>
      <c r="D41" s="4">
        <v>2</v>
      </c>
      <c r="E41" s="4">
        <v>59</v>
      </c>
      <c r="F41" s="4">
        <v>952</v>
      </c>
      <c r="G41" s="4">
        <v>54.754699957025899</v>
      </c>
      <c r="H41" s="4">
        <v>800</v>
      </c>
      <c r="I41" s="4">
        <v>906</v>
      </c>
    </row>
    <row r="42" spans="2:9" x14ac:dyDescent="0.25">
      <c r="B42" s="4">
        <v>39</v>
      </c>
      <c r="C42" s="4">
        <v>968</v>
      </c>
      <c r="D42" s="4">
        <v>2</v>
      </c>
      <c r="E42" s="4">
        <v>64</v>
      </c>
      <c r="F42" s="4">
        <v>965</v>
      </c>
      <c r="G42" s="4">
        <v>52.267291064836101</v>
      </c>
      <c r="H42" s="4">
        <v>819</v>
      </c>
      <c r="I42" s="4">
        <v>958</v>
      </c>
    </row>
    <row r="43" spans="2:9" x14ac:dyDescent="0.25">
      <c r="B43" s="4">
        <v>40</v>
      </c>
      <c r="C43" s="4">
        <v>1004</v>
      </c>
      <c r="D43" s="4">
        <v>1</v>
      </c>
      <c r="E43" s="4">
        <v>55</v>
      </c>
      <c r="F43" s="4">
        <v>1001</v>
      </c>
      <c r="G43" s="4">
        <v>54.381437711639599</v>
      </c>
      <c r="H43" s="4">
        <v>863</v>
      </c>
      <c r="I43" s="4">
        <v>981</v>
      </c>
    </row>
    <row r="44" spans="2:9" x14ac:dyDescent="0.25">
      <c r="B44" s="4">
        <v>41</v>
      </c>
      <c r="C44" s="4">
        <v>1015</v>
      </c>
      <c r="D44" s="4">
        <v>1</v>
      </c>
      <c r="E44" s="4">
        <v>56</v>
      </c>
      <c r="F44" s="4">
        <v>1010</v>
      </c>
      <c r="G44" s="4">
        <v>53.316951455080002</v>
      </c>
      <c r="H44" s="4">
        <v>888</v>
      </c>
      <c r="I44" s="4">
        <v>1001</v>
      </c>
    </row>
    <row r="45" spans="2:9" x14ac:dyDescent="0.25">
      <c r="B45" s="4">
        <v>42</v>
      </c>
      <c r="C45" s="4">
        <v>1016</v>
      </c>
      <c r="D45" s="4">
        <v>1</v>
      </c>
      <c r="E45" s="4">
        <v>60</v>
      </c>
      <c r="F45" s="4">
        <v>1014</v>
      </c>
      <c r="G45" s="4">
        <v>59.476579869113202</v>
      </c>
      <c r="H45" s="4">
        <v>905</v>
      </c>
      <c r="I45" s="4">
        <v>1008</v>
      </c>
    </row>
    <row r="46" spans="2:9" x14ac:dyDescent="0.25">
      <c r="B46" s="4">
        <v>43</v>
      </c>
      <c r="C46" s="4">
        <v>1054</v>
      </c>
      <c r="D46" s="4">
        <v>2</v>
      </c>
      <c r="E46" s="4">
        <v>77</v>
      </c>
      <c r="F46" s="4">
        <v>1050</v>
      </c>
      <c r="G46" s="4">
        <v>57.600536907825997</v>
      </c>
      <c r="H46" s="4">
        <v>954</v>
      </c>
      <c r="I46" s="4">
        <v>1053</v>
      </c>
    </row>
    <row r="47" spans="2:9" x14ac:dyDescent="0.25">
      <c r="B47" s="4">
        <v>44</v>
      </c>
      <c r="C47" s="4">
        <v>1054</v>
      </c>
      <c r="D47" s="4">
        <v>2</v>
      </c>
      <c r="E47" s="4">
        <v>73</v>
      </c>
      <c r="F47" s="4">
        <v>1051</v>
      </c>
      <c r="G47" s="4">
        <v>55.592103351806102</v>
      </c>
      <c r="H47" s="4">
        <v>911</v>
      </c>
      <c r="I47" s="4">
        <v>1045</v>
      </c>
    </row>
    <row r="48" spans="2:9" x14ac:dyDescent="0.25">
      <c r="B48" s="4">
        <v>45</v>
      </c>
      <c r="C48" s="4">
        <v>1075</v>
      </c>
      <c r="D48" s="4">
        <v>2</v>
      </c>
      <c r="E48" s="4">
        <v>78</v>
      </c>
      <c r="F48" s="4">
        <v>1072</v>
      </c>
      <c r="G48" s="4">
        <v>53.728475953137398</v>
      </c>
      <c r="H48" s="4">
        <v>958</v>
      </c>
      <c r="I48" s="4">
        <v>1061</v>
      </c>
    </row>
    <row r="49" spans="2:9" x14ac:dyDescent="0.25">
      <c r="B49" s="4">
        <v>46</v>
      </c>
      <c r="C49" s="4">
        <v>1079</v>
      </c>
      <c r="D49" s="4">
        <v>2</v>
      </c>
      <c r="E49" s="4">
        <v>45</v>
      </c>
      <c r="F49" s="4">
        <v>1075</v>
      </c>
      <c r="G49" s="4">
        <v>47.279551939198001</v>
      </c>
      <c r="H49" s="4">
        <v>648</v>
      </c>
      <c r="I49" s="4">
        <v>754</v>
      </c>
    </row>
    <row r="50" spans="2:9" x14ac:dyDescent="0.25">
      <c r="B50" s="4">
        <v>47</v>
      </c>
      <c r="C50" s="4">
        <v>1091</v>
      </c>
      <c r="D50" s="4">
        <v>2</v>
      </c>
      <c r="E50" s="4">
        <v>44</v>
      </c>
      <c r="F50" s="4">
        <v>1088</v>
      </c>
      <c r="G50" s="4">
        <v>46.950780351708197</v>
      </c>
      <c r="H50" s="4">
        <v>690</v>
      </c>
      <c r="I50" s="4">
        <v>793</v>
      </c>
    </row>
    <row r="51" spans="2:9" x14ac:dyDescent="0.25">
      <c r="B51" s="4">
        <v>48</v>
      </c>
      <c r="C51" s="4">
        <v>1098</v>
      </c>
      <c r="D51" s="4">
        <v>1</v>
      </c>
      <c r="E51" s="4">
        <v>64</v>
      </c>
      <c r="F51" s="4">
        <v>1093</v>
      </c>
      <c r="G51" s="4">
        <v>44.428292101355296</v>
      </c>
      <c r="H51" s="4">
        <v>982</v>
      </c>
      <c r="I51" s="4">
        <v>1081</v>
      </c>
    </row>
    <row r="52" spans="2:9" x14ac:dyDescent="0.25">
      <c r="B52" s="4">
        <v>49</v>
      </c>
      <c r="C52" s="4">
        <v>1142</v>
      </c>
      <c r="D52" s="4">
        <v>2</v>
      </c>
      <c r="E52" s="4">
        <v>83</v>
      </c>
      <c r="F52" s="4">
        <v>1137</v>
      </c>
      <c r="G52" s="4">
        <v>54.232801289366797</v>
      </c>
      <c r="H52" s="4">
        <v>1036</v>
      </c>
      <c r="I52" s="4">
        <v>1136</v>
      </c>
    </row>
    <row r="53" spans="2:9" x14ac:dyDescent="0.25">
      <c r="B53" s="4">
        <v>50</v>
      </c>
      <c r="C53" s="4">
        <v>1144</v>
      </c>
      <c r="D53" s="4">
        <v>2</v>
      </c>
      <c r="E53" s="4">
        <v>79</v>
      </c>
      <c r="F53" s="4">
        <v>1143</v>
      </c>
      <c r="G53" s="4">
        <v>47.987625082867702</v>
      </c>
      <c r="H53" s="4">
        <v>969</v>
      </c>
      <c r="I53" s="4">
        <v>1075</v>
      </c>
    </row>
    <row r="54" spans="2:9" x14ac:dyDescent="0.25">
      <c r="B54" s="4">
        <v>51</v>
      </c>
      <c r="C54" s="4">
        <v>1154</v>
      </c>
      <c r="D54" s="4">
        <v>2</v>
      </c>
      <c r="E54" s="4">
        <v>62</v>
      </c>
      <c r="F54" s="4">
        <v>1149</v>
      </c>
      <c r="G54" s="4">
        <v>44.534967700953999</v>
      </c>
      <c r="H54" s="4">
        <v>876</v>
      </c>
      <c r="I54" s="4">
        <v>975</v>
      </c>
    </row>
    <row r="55" spans="2:9" x14ac:dyDescent="0.25">
      <c r="B55" s="4">
        <v>52</v>
      </c>
      <c r="C55" s="4">
        <v>1154</v>
      </c>
      <c r="D55" s="4">
        <v>2</v>
      </c>
      <c r="E55" s="4">
        <v>61</v>
      </c>
      <c r="F55" s="4">
        <v>1150</v>
      </c>
      <c r="G55" s="4">
        <v>44.041100099532102</v>
      </c>
      <c r="H55" s="4">
        <v>814</v>
      </c>
      <c r="I55" s="4">
        <v>918</v>
      </c>
    </row>
    <row r="56" spans="2:9" x14ac:dyDescent="0.25">
      <c r="B56" s="4">
        <v>53</v>
      </c>
      <c r="C56" s="4">
        <v>1157</v>
      </c>
      <c r="D56" s="4">
        <v>2</v>
      </c>
      <c r="E56" s="4">
        <v>75</v>
      </c>
      <c r="F56" s="4">
        <v>1152</v>
      </c>
      <c r="G56" s="4">
        <v>42.770684998441702</v>
      </c>
      <c r="H56" s="4">
        <v>991</v>
      </c>
      <c r="I56" s="4">
        <v>1092</v>
      </c>
    </row>
    <row r="57" spans="2:9" x14ac:dyDescent="0.25">
      <c r="B57" s="4">
        <v>54</v>
      </c>
      <c r="C57" s="4">
        <v>1187</v>
      </c>
      <c r="D57" s="4">
        <v>1</v>
      </c>
      <c r="E57" s="4">
        <v>69</v>
      </c>
      <c r="F57" s="4">
        <v>1186</v>
      </c>
      <c r="G57" s="4">
        <v>43.075563182196802</v>
      </c>
      <c r="H57" s="4">
        <v>1080</v>
      </c>
      <c r="I57" s="4">
        <v>1180</v>
      </c>
    </row>
    <row r="58" spans="2:9" x14ac:dyDescent="0.25">
      <c r="B58" s="4">
        <v>55</v>
      </c>
      <c r="C58" s="4">
        <v>1211</v>
      </c>
      <c r="D58" s="4">
        <v>1</v>
      </c>
      <c r="E58" s="4">
        <v>66</v>
      </c>
      <c r="F58" s="4">
        <v>1209</v>
      </c>
      <c r="G58" s="4">
        <v>54.242201821005601</v>
      </c>
      <c r="H58" s="4">
        <v>1016</v>
      </c>
      <c r="I58" s="4">
        <v>1125</v>
      </c>
    </row>
    <row r="59" spans="2:9" x14ac:dyDescent="0.25">
      <c r="B59" s="4">
        <v>56</v>
      </c>
      <c r="C59" s="4">
        <v>1264</v>
      </c>
      <c r="D59" s="4">
        <v>2</v>
      </c>
      <c r="E59" s="4">
        <v>87</v>
      </c>
      <c r="F59" s="4">
        <v>1260</v>
      </c>
      <c r="G59" s="4">
        <v>61.812022129248199</v>
      </c>
      <c r="H59" s="4">
        <v>1132</v>
      </c>
      <c r="I59" s="4">
        <v>1263</v>
      </c>
    </row>
    <row r="60" spans="2:9" x14ac:dyDescent="0.25">
      <c r="B60" s="4">
        <v>57</v>
      </c>
      <c r="C60" s="4">
        <v>1296</v>
      </c>
      <c r="D60" s="4">
        <v>1</v>
      </c>
      <c r="E60" s="4">
        <v>72</v>
      </c>
      <c r="F60" s="4">
        <v>1294</v>
      </c>
      <c r="G60" s="4">
        <v>51.5151441589936</v>
      </c>
      <c r="H60" s="4">
        <v>1095</v>
      </c>
      <c r="I60" s="4">
        <v>1210</v>
      </c>
    </row>
    <row r="61" spans="2:9" x14ac:dyDescent="0.25">
      <c r="B61" s="4">
        <v>58</v>
      </c>
      <c r="C61" s="4">
        <v>1310</v>
      </c>
      <c r="D61" s="4">
        <v>2</v>
      </c>
      <c r="E61" s="4">
        <v>85</v>
      </c>
      <c r="F61" s="4">
        <v>1308</v>
      </c>
      <c r="G61" s="4">
        <v>46.967902300000098</v>
      </c>
      <c r="H61" s="4">
        <v>1132</v>
      </c>
      <c r="I61" s="4">
        <v>1262</v>
      </c>
    </row>
    <row r="62" spans="2:9" x14ac:dyDescent="0.25">
      <c r="B62" s="4">
        <v>59</v>
      </c>
      <c r="C62" s="4">
        <v>1310</v>
      </c>
      <c r="D62" s="4">
        <v>2</v>
      </c>
      <c r="E62" s="4">
        <v>92</v>
      </c>
      <c r="F62" s="4">
        <v>1307</v>
      </c>
      <c r="G62" s="4">
        <v>49.045353790635197</v>
      </c>
      <c r="H62" s="4">
        <v>1178</v>
      </c>
      <c r="I62" s="4">
        <v>1277</v>
      </c>
    </row>
    <row r="63" spans="2:9" x14ac:dyDescent="0.25">
      <c r="B63" s="4">
        <v>60</v>
      </c>
      <c r="C63" s="4">
        <v>1323</v>
      </c>
      <c r="D63" s="4">
        <v>1</v>
      </c>
      <c r="E63" s="4">
        <v>74</v>
      </c>
      <c r="F63" s="4">
        <v>1318</v>
      </c>
      <c r="G63" s="4">
        <v>50.347114784293098</v>
      </c>
      <c r="H63" s="4">
        <v>1204</v>
      </c>
      <c r="I63" s="4">
        <v>1317</v>
      </c>
    </row>
    <row r="64" spans="2:9" x14ac:dyDescent="0.25">
      <c r="B64" s="4">
        <v>61</v>
      </c>
      <c r="C64" s="4">
        <v>1328</v>
      </c>
      <c r="D64" s="4">
        <v>2</v>
      </c>
      <c r="E64" s="4">
        <v>88</v>
      </c>
      <c r="F64" s="4">
        <v>1326</v>
      </c>
      <c r="G64" s="4">
        <v>47.95628523381</v>
      </c>
      <c r="H64" s="4">
        <v>1190</v>
      </c>
      <c r="I64" s="4">
        <v>1303</v>
      </c>
    </row>
    <row r="65" spans="2:9" x14ac:dyDescent="0.25">
      <c r="B65" s="4">
        <v>62</v>
      </c>
      <c r="C65" s="4">
        <v>1334</v>
      </c>
      <c r="D65" s="4">
        <v>2</v>
      </c>
      <c r="E65" s="4">
        <v>90</v>
      </c>
      <c r="F65" s="4">
        <v>1333</v>
      </c>
      <c r="G65" s="4">
        <v>41.980375209627603</v>
      </c>
      <c r="H65" s="4">
        <v>1216</v>
      </c>
      <c r="I65" s="4">
        <v>1333</v>
      </c>
    </row>
    <row r="66" spans="2:9" x14ac:dyDescent="0.25">
      <c r="B66" s="4">
        <v>63</v>
      </c>
      <c r="C66" s="4">
        <v>1381</v>
      </c>
      <c r="D66" s="4">
        <v>1</v>
      </c>
      <c r="E66" s="4">
        <v>65</v>
      </c>
      <c r="F66" s="4">
        <v>1377</v>
      </c>
      <c r="G66" s="4">
        <v>45.6521717921175</v>
      </c>
      <c r="H66" s="4">
        <v>1034</v>
      </c>
      <c r="I66" s="4">
        <v>1146</v>
      </c>
    </row>
    <row r="67" spans="2:9" x14ac:dyDescent="0.25">
      <c r="B67" s="4">
        <v>64</v>
      </c>
      <c r="C67" s="4">
        <v>1382</v>
      </c>
      <c r="D67" s="4">
        <v>1</v>
      </c>
      <c r="E67" s="4">
        <v>78</v>
      </c>
      <c r="F67" s="4">
        <v>1379</v>
      </c>
      <c r="G67" s="4">
        <v>46.018284157672497</v>
      </c>
      <c r="H67" s="4">
        <v>1259</v>
      </c>
      <c r="I67" s="4">
        <v>1378</v>
      </c>
    </row>
    <row r="68" spans="2:9" x14ac:dyDescent="0.25">
      <c r="B68" s="4">
        <v>65</v>
      </c>
      <c r="C68" s="4">
        <v>1393</v>
      </c>
      <c r="D68" s="4">
        <v>1</v>
      </c>
      <c r="E68" s="4">
        <v>80</v>
      </c>
      <c r="F68" s="4">
        <v>1392</v>
      </c>
      <c r="G68" s="4">
        <v>52.478756430210296</v>
      </c>
      <c r="H68" s="4">
        <v>1285</v>
      </c>
      <c r="I68" s="4">
        <v>1386</v>
      </c>
    </row>
    <row r="69" spans="2:9" x14ac:dyDescent="0.25">
      <c r="B69" s="4">
        <v>66</v>
      </c>
      <c r="C69" s="4">
        <v>1395</v>
      </c>
      <c r="D69" s="4">
        <v>1</v>
      </c>
      <c r="E69" s="4">
        <v>67</v>
      </c>
      <c r="F69" s="4">
        <v>1390</v>
      </c>
      <c r="G69" s="4">
        <v>49.387159348470497</v>
      </c>
      <c r="H69" s="4">
        <v>1051</v>
      </c>
      <c r="I69" s="4">
        <v>1155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EEFA9-09BA-45DA-8D66-DA164C2F2441}">
  <sheetPr>
    <tabColor theme="0" tint="-0.249977111117893"/>
  </sheetPr>
  <dimension ref="B2:I1417"/>
  <sheetViews>
    <sheetView showGridLines="0" topLeftCell="A1381" workbookViewId="0">
      <selection activeCell="Q1410" sqref="Q1410"/>
    </sheetView>
  </sheetViews>
  <sheetFormatPr defaultRowHeight="15" x14ac:dyDescent="0.25"/>
  <cols>
    <col min="2" max="2" width="5" bestFit="1" customWidth="1"/>
    <col min="3" max="3" width="10.42578125" bestFit="1" customWidth="1"/>
    <col min="4" max="7" width="12" bestFit="1" customWidth="1"/>
    <col min="8" max="8" width="8" bestFit="1" customWidth="1"/>
    <col min="9" max="9" width="7.28515625" bestFit="1" customWidth="1"/>
  </cols>
  <sheetData>
    <row r="2" spans="2:9" x14ac:dyDescent="0.25">
      <c r="B2" s="11"/>
      <c r="C2" s="11" t="s">
        <v>0</v>
      </c>
      <c r="D2" s="11" t="s">
        <v>5</v>
      </c>
      <c r="E2" s="11" t="s">
        <v>6</v>
      </c>
      <c r="F2" s="11" t="s">
        <v>7</v>
      </c>
      <c r="G2" s="11" t="s">
        <v>8</v>
      </c>
      <c r="H2" s="11" t="s">
        <v>10</v>
      </c>
      <c r="I2" s="11" t="s">
        <v>34</v>
      </c>
    </row>
    <row r="3" spans="2:9" x14ac:dyDescent="0.25">
      <c r="B3" s="4">
        <v>0</v>
      </c>
      <c r="C3" s="5">
        <v>36528</v>
      </c>
      <c r="D3" s="4">
        <v>32</v>
      </c>
      <c r="E3" s="4">
        <v>32</v>
      </c>
      <c r="F3" s="4">
        <v>31</v>
      </c>
      <c r="G3" s="4">
        <v>31.125</v>
      </c>
      <c r="H3" s="4">
        <v>2434800</v>
      </c>
      <c r="I3" s="4">
        <v>0</v>
      </c>
    </row>
    <row r="4" spans="2:9" x14ac:dyDescent="0.25">
      <c r="B4" s="4">
        <v>1</v>
      </c>
      <c r="C4" s="5">
        <v>36529</v>
      </c>
      <c r="D4" s="4">
        <v>30.625</v>
      </c>
      <c r="E4" s="4">
        <v>30.96875</v>
      </c>
      <c r="F4" s="4">
        <v>30.25</v>
      </c>
      <c r="G4" s="4">
        <v>30.3125</v>
      </c>
      <c r="H4" s="4">
        <v>2358400</v>
      </c>
      <c r="I4" s="4">
        <v>0</v>
      </c>
    </row>
    <row r="5" spans="2:9" x14ac:dyDescent="0.25">
      <c r="B5" s="4">
        <v>2</v>
      </c>
      <c r="C5" s="5">
        <v>36530</v>
      </c>
      <c r="D5" s="4">
        <v>30.375</v>
      </c>
      <c r="E5" s="4">
        <v>30.625</v>
      </c>
      <c r="F5" s="4">
        <v>28.875</v>
      </c>
      <c r="G5" s="4">
        <v>29.28125</v>
      </c>
      <c r="H5" s="4">
        <v>3169400</v>
      </c>
      <c r="I5" s="4">
        <v>0</v>
      </c>
    </row>
    <row r="6" spans="2:9" x14ac:dyDescent="0.25">
      <c r="B6" s="4">
        <v>3</v>
      </c>
      <c r="C6" s="5">
        <v>36531</v>
      </c>
      <c r="D6" s="4">
        <v>29</v>
      </c>
      <c r="E6" s="4">
        <v>30</v>
      </c>
      <c r="F6" s="4">
        <v>28.9375</v>
      </c>
      <c r="G6" s="4">
        <v>29.21875</v>
      </c>
      <c r="H6" s="4">
        <v>5802200</v>
      </c>
      <c r="I6" s="4">
        <v>0</v>
      </c>
    </row>
    <row r="7" spans="2:9" x14ac:dyDescent="0.25">
      <c r="B7" s="4">
        <v>4</v>
      </c>
      <c r="C7" s="5">
        <v>36532</v>
      </c>
      <c r="D7" s="4">
        <v>29.5625</v>
      </c>
      <c r="E7" s="4">
        <v>31.15625</v>
      </c>
      <c r="F7" s="4">
        <v>29</v>
      </c>
      <c r="G7" s="4">
        <v>30.96875</v>
      </c>
      <c r="H7" s="4">
        <v>5570200</v>
      </c>
      <c r="I7" s="4">
        <v>0</v>
      </c>
    </row>
    <row r="8" spans="2:9" x14ac:dyDescent="0.25">
      <c r="B8" s="4">
        <v>5</v>
      </c>
      <c r="C8" s="5">
        <v>36535</v>
      </c>
      <c r="D8" s="4">
        <v>31.75</v>
      </c>
      <c r="E8" s="4">
        <v>31.8125</v>
      </c>
      <c r="F8" s="4">
        <v>30.875</v>
      </c>
      <c r="G8" s="4">
        <v>31.8125</v>
      </c>
      <c r="H8" s="4">
        <v>3049600</v>
      </c>
      <c r="I8" s="4">
        <v>0</v>
      </c>
    </row>
    <row r="9" spans="2:9" x14ac:dyDescent="0.25">
      <c r="B9" s="4">
        <v>6</v>
      </c>
      <c r="C9" s="5">
        <v>36536</v>
      </c>
      <c r="D9" s="4">
        <v>31.5</v>
      </c>
      <c r="E9" s="4">
        <v>32.40625</v>
      </c>
      <c r="F9" s="4">
        <v>31.46875</v>
      </c>
      <c r="G9" s="4">
        <v>31.96875</v>
      </c>
      <c r="H9" s="4">
        <v>3850800</v>
      </c>
      <c r="I9" s="4">
        <v>0</v>
      </c>
    </row>
    <row r="10" spans="2:9" x14ac:dyDescent="0.25">
      <c r="B10" s="4">
        <v>7</v>
      </c>
      <c r="C10" s="5">
        <v>36537</v>
      </c>
      <c r="D10" s="4">
        <v>31.625</v>
      </c>
      <c r="E10" s="4">
        <v>32.21875</v>
      </c>
      <c r="F10" s="4">
        <v>31.40625</v>
      </c>
      <c r="G10" s="4">
        <v>32.1875</v>
      </c>
      <c r="H10" s="4">
        <v>2332600</v>
      </c>
      <c r="I10" s="4">
        <v>0</v>
      </c>
    </row>
    <row r="11" spans="2:9" x14ac:dyDescent="0.25">
      <c r="B11" s="4">
        <v>8</v>
      </c>
      <c r="C11" s="5">
        <v>36538</v>
      </c>
      <c r="D11" s="4">
        <v>32.0625</v>
      </c>
      <c r="E11" s="4">
        <v>32.84375</v>
      </c>
      <c r="F11" s="4">
        <v>31.90625</v>
      </c>
      <c r="G11" s="4">
        <v>32.40625</v>
      </c>
      <c r="H11" s="4">
        <v>2643000</v>
      </c>
      <c r="I11" s="4">
        <v>0</v>
      </c>
    </row>
    <row r="12" spans="2:9" x14ac:dyDescent="0.25">
      <c r="B12" s="4">
        <v>9</v>
      </c>
      <c r="C12" s="5">
        <v>36539</v>
      </c>
      <c r="D12" s="4">
        <v>33</v>
      </c>
      <c r="E12" s="4">
        <v>33.375</v>
      </c>
      <c r="F12" s="4">
        <v>31.03125</v>
      </c>
      <c r="G12" s="4">
        <v>31.65625</v>
      </c>
      <c r="H12" s="4">
        <v>4695800</v>
      </c>
      <c r="I12" s="4">
        <v>0</v>
      </c>
    </row>
    <row r="13" spans="2:9" x14ac:dyDescent="0.25">
      <c r="B13" s="4">
        <v>10</v>
      </c>
      <c r="C13" s="5">
        <v>36543</v>
      </c>
      <c r="D13" s="4">
        <v>31.53125</v>
      </c>
      <c r="E13" s="4">
        <v>31.8125</v>
      </c>
      <c r="F13" s="4">
        <v>31.03125</v>
      </c>
      <c r="G13" s="4">
        <v>31.5</v>
      </c>
      <c r="H13" s="4">
        <v>2902000</v>
      </c>
      <c r="I13" s="4">
        <v>0</v>
      </c>
    </row>
    <row r="14" spans="2:9" x14ac:dyDescent="0.25">
      <c r="B14" s="4">
        <v>11</v>
      </c>
      <c r="C14" s="5">
        <v>36544</v>
      </c>
      <c r="D14" s="4">
        <v>31.5</v>
      </c>
      <c r="E14" s="4">
        <v>31.625</v>
      </c>
      <c r="F14" s="4">
        <v>30.5625</v>
      </c>
      <c r="G14" s="4">
        <v>30.75</v>
      </c>
      <c r="H14" s="4">
        <v>2470200</v>
      </c>
      <c r="I14" s="4">
        <v>0</v>
      </c>
    </row>
    <row r="15" spans="2:9" x14ac:dyDescent="0.25">
      <c r="B15" s="4">
        <v>12</v>
      </c>
      <c r="C15" s="5">
        <v>36545</v>
      </c>
      <c r="D15" s="4">
        <v>30.6875</v>
      </c>
      <c r="E15" s="4">
        <v>31.875</v>
      </c>
      <c r="F15" s="4">
        <v>30.25</v>
      </c>
      <c r="G15" s="4">
        <v>30.96875</v>
      </c>
      <c r="H15" s="4">
        <v>3082000</v>
      </c>
      <c r="I15" s="4">
        <v>0</v>
      </c>
    </row>
    <row r="16" spans="2:9" x14ac:dyDescent="0.25">
      <c r="B16" s="4">
        <v>13</v>
      </c>
      <c r="C16" s="5">
        <v>36546</v>
      </c>
      <c r="D16" s="4">
        <v>31.625</v>
      </c>
      <c r="E16" s="4">
        <v>31.625</v>
      </c>
      <c r="F16" s="4">
        <v>30.1875</v>
      </c>
      <c r="G16" s="4">
        <v>30.65625</v>
      </c>
      <c r="H16" s="4">
        <v>3642200</v>
      </c>
      <c r="I16" s="4">
        <v>0</v>
      </c>
    </row>
    <row r="17" spans="2:9" x14ac:dyDescent="0.25">
      <c r="B17" s="4">
        <v>14</v>
      </c>
      <c r="C17" s="5">
        <v>36549</v>
      </c>
      <c r="D17" s="4">
        <v>31.375</v>
      </c>
      <c r="E17" s="4">
        <v>31.5</v>
      </c>
      <c r="F17" s="4">
        <v>30.25</v>
      </c>
      <c r="G17" s="4">
        <v>30.34375</v>
      </c>
      <c r="H17" s="4">
        <v>3024800</v>
      </c>
      <c r="I17" s="4">
        <v>0</v>
      </c>
    </row>
    <row r="18" spans="2:9" x14ac:dyDescent="0.25">
      <c r="B18" s="4">
        <v>15</v>
      </c>
      <c r="C18" s="5">
        <v>36550</v>
      </c>
      <c r="D18" s="4">
        <v>30.875</v>
      </c>
      <c r="E18" s="4">
        <v>30.90625</v>
      </c>
      <c r="F18" s="4">
        <v>29.625</v>
      </c>
      <c r="G18" s="4">
        <v>29.8125</v>
      </c>
      <c r="H18" s="4">
        <v>1929000</v>
      </c>
      <c r="I18" s="4">
        <v>0</v>
      </c>
    </row>
    <row r="19" spans="2:9" x14ac:dyDescent="0.25">
      <c r="B19" s="4">
        <v>16</v>
      </c>
      <c r="C19" s="5">
        <v>36551</v>
      </c>
      <c r="D19" s="4">
        <v>29.875</v>
      </c>
      <c r="E19" s="4">
        <v>30.3125</v>
      </c>
      <c r="F19" s="4">
        <v>29.46875</v>
      </c>
      <c r="G19" s="4">
        <v>30.09375</v>
      </c>
      <c r="H19" s="4">
        <v>1368000</v>
      </c>
      <c r="I19" s="4">
        <v>0</v>
      </c>
    </row>
    <row r="20" spans="2:9" x14ac:dyDescent="0.25">
      <c r="B20" s="4">
        <v>17</v>
      </c>
      <c r="C20" s="5">
        <v>36552</v>
      </c>
      <c r="D20" s="4">
        <v>29.875</v>
      </c>
      <c r="E20" s="4">
        <v>30.65625</v>
      </c>
      <c r="F20" s="4">
        <v>29.875</v>
      </c>
      <c r="G20" s="4">
        <v>30.15625</v>
      </c>
      <c r="H20" s="4">
        <v>2075200</v>
      </c>
      <c r="I20" s="4">
        <v>0</v>
      </c>
    </row>
    <row r="21" spans="2:9" x14ac:dyDescent="0.25">
      <c r="B21" s="4">
        <v>18</v>
      </c>
      <c r="C21" s="5">
        <v>36553</v>
      </c>
      <c r="D21" s="4">
        <v>30.28125</v>
      </c>
      <c r="E21" s="4">
        <v>30.5625</v>
      </c>
      <c r="F21" s="4">
        <v>29.25</v>
      </c>
      <c r="G21" s="4">
        <v>29.75</v>
      </c>
      <c r="H21" s="4">
        <v>3138400</v>
      </c>
      <c r="I21" s="4">
        <v>0</v>
      </c>
    </row>
    <row r="22" spans="2:9" x14ac:dyDescent="0.25">
      <c r="B22" s="4">
        <v>19</v>
      </c>
      <c r="C22" s="5">
        <v>36556</v>
      </c>
      <c r="D22" s="4">
        <v>29.375</v>
      </c>
      <c r="E22" s="4">
        <v>29.84375</v>
      </c>
      <c r="F22" s="4">
        <v>29.25</v>
      </c>
      <c r="G22" s="4">
        <v>29.625</v>
      </c>
      <c r="H22" s="4">
        <v>3411800</v>
      </c>
      <c r="I22" s="4">
        <v>0</v>
      </c>
    </row>
    <row r="23" spans="2:9" x14ac:dyDescent="0.25">
      <c r="B23" s="4">
        <v>20</v>
      </c>
      <c r="C23" s="5">
        <v>36557</v>
      </c>
      <c r="D23" s="4">
        <v>29.625</v>
      </c>
      <c r="E23" s="4">
        <v>30.09375</v>
      </c>
      <c r="F23" s="4">
        <v>29.21875</v>
      </c>
      <c r="G23" s="4">
        <v>29.8125</v>
      </c>
      <c r="H23" s="4">
        <v>3090800</v>
      </c>
      <c r="I23" s="4">
        <v>0</v>
      </c>
    </row>
    <row r="24" spans="2:9" x14ac:dyDescent="0.25">
      <c r="B24" s="4">
        <v>21</v>
      </c>
      <c r="C24" s="5">
        <v>36558</v>
      </c>
      <c r="D24" s="4">
        <v>30.25</v>
      </c>
      <c r="E24" s="4">
        <v>30.8125</v>
      </c>
      <c r="F24" s="4">
        <v>29.875</v>
      </c>
      <c r="G24" s="4">
        <v>30.65625</v>
      </c>
      <c r="H24" s="4">
        <v>3010400</v>
      </c>
      <c r="I24" s="4">
        <v>0</v>
      </c>
    </row>
    <row r="25" spans="2:9" x14ac:dyDescent="0.25">
      <c r="B25" s="4">
        <v>22</v>
      </c>
      <c r="C25" s="5">
        <v>36559</v>
      </c>
      <c r="D25" s="4">
        <v>30.5</v>
      </c>
      <c r="E25" s="4">
        <v>30.875</v>
      </c>
      <c r="F25" s="4">
        <v>29.1875</v>
      </c>
      <c r="G25" s="4">
        <v>30</v>
      </c>
      <c r="H25" s="4">
        <v>4268600</v>
      </c>
      <c r="I25" s="4">
        <v>0</v>
      </c>
    </row>
    <row r="26" spans="2:9" x14ac:dyDescent="0.25">
      <c r="B26" s="4">
        <v>23</v>
      </c>
      <c r="C26" s="5">
        <v>36560</v>
      </c>
      <c r="D26" s="4">
        <v>29.75</v>
      </c>
      <c r="E26" s="4">
        <v>29.78125</v>
      </c>
      <c r="F26" s="4">
        <v>27.5</v>
      </c>
      <c r="G26" s="4">
        <v>28.125</v>
      </c>
      <c r="H26" s="4">
        <v>6497800</v>
      </c>
      <c r="I26" s="4">
        <v>0</v>
      </c>
    </row>
    <row r="27" spans="2:9" x14ac:dyDescent="0.25">
      <c r="B27" s="4">
        <v>24</v>
      </c>
      <c r="C27" s="5">
        <v>36563</v>
      </c>
      <c r="D27" s="4">
        <v>28.125</v>
      </c>
      <c r="E27" s="4">
        <v>28.40625</v>
      </c>
      <c r="F27" s="4">
        <v>26.78125</v>
      </c>
      <c r="G27" s="4">
        <v>28.1875</v>
      </c>
      <c r="H27" s="4">
        <v>5906200</v>
      </c>
      <c r="I27" s="4">
        <v>0</v>
      </c>
    </row>
    <row r="28" spans="2:9" x14ac:dyDescent="0.25">
      <c r="B28" s="4">
        <v>25</v>
      </c>
      <c r="C28" s="5">
        <v>36564</v>
      </c>
      <c r="D28" s="4">
        <v>28.1875</v>
      </c>
      <c r="E28" s="4">
        <v>29.6875</v>
      </c>
      <c r="F28" s="4">
        <v>28.1875</v>
      </c>
      <c r="G28" s="4">
        <v>29.34375</v>
      </c>
      <c r="H28" s="4">
        <v>5455600</v>
      </c>
      <c r="I28" s="4">
        <v>0</v>
      </c>
    </row>
    <row r="29" spans="2:9" x14ac:dyDescent="0.25">
      <c r="B29" s="4">
        <v>26</v>
      </c>
      <c r="C29" s="5">
        <v>36565</v>
      </c>
      <c r="D29" s="4">
        <v>29.875</v>
      </c>
      <c r="E29" s="4">
        <v>29.875</v>
      </c>
      <c r="F29" s="4">
        <v>28.75</v>
      </c>
      <c r="G29" s="4">
        <v>29.09375</v>
      </c>
      <c r="H29" s="4">
        <v>4435400</v>
      </c>
      <c r="I29" s="4">
        <v>0</v>
      </c>
    </row>
    <row r="30" spans="2:9" x14ac:dyDescent="0.25">
      <c r="B30" s="4">
        <v>27</v>
      </c>
      <c r="C30" s="5">
        <v>36566</v>
      </c>
      <c r="D30" s="4">
        <v>29.125</v>
      </c>
      <c r="E30" s="4">
        <v>29.25</v>
      </c>
      <c r="F30" s="4">
        <v>28.6875</v>
      </c>
      <c r="G30" s="4">
        <v>28.75</v>
      </c>
      <c r="H30" s="4">
        <v>2444400</v>
      </c>
      <c r="I30" s="4">
        <v>0</v>
      </c>
    </row>
    <row r="31" spans="2:9" x14ac:dyDescent="0.25">
      <c r="B31" s="4">
        <v>28</v>
      </c>
      <c r="C31" s="5">
        <v>36567</v>
      </c>
      <c r="D31" s="4">
        <v>28.8125</v>
      </c>
      <c r="E31" s="4">
        <v>28.8125</v>
      </c>
      <c r="F31" s="4">
        <v>27.8125</v>
      </c>
      <c r="G31" s="4">
        <v>27.9375</v>
      </c>
      <c r="H31" s="4">
        <v>3301200</v>
      </c>
      <c r="I31" s="4">
        <v>0</v>
      </c>
    </row>
    <row r="32" spans="2:9" x14ac:dyDescent="0.25">
      <c r="B32" s="4">
        <v>29</v>
      </c>
      <c r="C32" s="5">
        <v>36570</v>
      </c>
      <c r="D32" s="4">
        <v>27.96875</v>
      </c>
      <c r="E32" s="4">
        <v>27.96875</v>
      </c>
      <c r="F32" s="4">
        <v>26.5</v>
      </c>
      <c r="G32" s="4">
        <v>27</v>
      </c>
      <c r="H32" s="4">
        <v>3962000</v>
      </c>
      <c r="I32" s="4">
        <v>0</v>
      </c>
    </row>
    <row r="33" spans="2:9" x14ac:dyDescent="0.25">
      <c r="B33" s="4">
        <v>30</v>
      </c>
      <c r="C33" s="5">
        <v>36571</v>
      </c>
      <c r="D33" s="4">
        <v>27.375</v>
      </c>
      <c r="E33" s="4">
        <v>27.90625</v>
      </c>
      <c r="F33" s="4">
        <v>26.90625</v>
      </c>
      <c r="G33" s="4">
        <v>27.84375</v>
      </c>
      <c r="H33" s="4">
        <v>4309200</v>
      </c>
      <c r="I33" s="4">
        <v>0</v>
      </c>
    </row>
    <row r="34" spans="2:9" x14ac:dyDescent="0.25">
      <c r="B34" s="4">
        <v>31</v>
      </c>
      <c r="C34" s="5">
        <v>36572</v>
      </c>
      <c r="D34" s="4">
        <v>27.9375</v>
      </c>
      <c r="E34" s="4">
        <v>28.375</v>
      </c>
      <c r="F34" s="4">
        <v>27.5625</v>
      </c>
      <c r="G34" s="4">
        <v>27.6875</v>
      </c>
      <c r="H34" s="4">
        <v>3066000</v>
      </c>
      <c r="I34" s="4">
        <v>0</v>
      </c>
    </row>
    <row r="35" spans="2:9" x14ac:dyDescent="0.25">
      <c r="B35" s="4">
        <v>32</v>
      </c>
      <c r="C35" s="5">
        <v>36573</v>
      </c>
      <c r="D35" s="4">
        <v>27.8125</v>
      </c>
      <c r="E35" s="4">
        <v>28</v>
      </c>
      <c r="F35" s="4">
        <v>26.75</v>
      </c>
      <c r="G35" s="4">
        <v>26.96875</v>
      </c>
      <c r="H35" s="4">
        <v>2682200</v>
      </c>
      <c r="I35" s="4">
        <v>0</v>
      </c>
    </row>
    <row r="36" spans="2:9" x14ac:dyDescent="0.25">
      <c r="B36" s="4">
        <v>33</v>
      </c>
      <c r="C36" s="5">
        <v>36574</v>
      </c>
      <c r="D36" s="4">
        <v>26.25</v>
      </c>
      <c r="E36" s="4">
        <v>27.4375</v>
      </c>
      <c r="F36" s="4">
        <v>26</v>
      </c>
      <c r="G36" s="4">
        <v>26.53125</v>
      </c>
      <c r="H36" s="4">
        <v>4189600</v>
      </c>
      <c r="I36" s="4">
        <v>0</v>
      </c>
    </row>
    <row r="37" spans="2:9" x14ac:dyDescent="0.25">
      <c r="B37" s="4">
        <v>34</v>
      </c>
      <c r="C37" s="5">
        <v>36578</v>
      </c>
      <c r="D37" s="4">
        <v>26.53125</v>
      </c>
      <c r="E37" s="4">
        <v>26.96875</v>
      </c>
      <c r="F37" s="4">
        <v>25.34375</v>
      </c>
      <c r="G37" s="4">
        <v>26.1875</v>
      </c>
      <c r="H37" s="4">
        <v>3111000</v>
      </c>
      <c r="I37" s="4">
        <v>0</v>
      </c>
    </row>
    <row r="38" spans="2:9" x14ac:dyDescent="0.25">
      <c r="B38" s="4">
        <v>35</v>
      </c>
      <c r="C38" s="5">
        <v>36579</v>
      </c>
      <c r="D38" s="4">
        <v>25.9375</v>
      </c>
      <c r="E38" s="4">
        <v>25.96875</v>
      </c>
      <c r="F38" s="4">
        <v>25.46875</v>
      </c>
      <c r="G38" s="4">
        <v>25.6875</v>
      </c>
      <c r="H38" s="4">
        <v>3062800</v>
      </c>
      <c r="I38" s="4">
        <v>0</v>
      </c>
    </row>
    <row r="39" spans="2:9" x14ac:dyDescent="0.25">
      <c r="B39" s="4">
        <v>36</v>
      </c>
      <c r="C39" s="5">
        <v>36580</v>
      </c>
      <c r="D39" s="4">
        <v>25.375</v>
      </c>
      <c r="E39" s="4">
        <v>25.8125</v>
      </c>
      <c r="F39" s="4">
        <v>23.9375</v>
      </c>
      <c r="G39" s="4">
        <v>24.53125</v>
      </c>
      <c r="H39" s="4">
        <v>4953400</v>
      </c>
      <c r="I39" s="4">
        <v>0</v>
      </c>
    </row>
    <row r="40" spans="2:9" x14ac:dyDescent="0.25">
      <c r="B40" s="4">
        <v>37</v>
      </c>
      <c r="C40" s="5">
        <v>36581</v>
      </c>
      <c r="D40" s="4">
        <v>24.59375</v>
      </c>
      <c r="E40" s="4">
        <v>24.875</v>
      </c>
      <c r="F40" s="4">
        <v>24</v>
      </c>
      <c r="G40" s="4">
        <v>24.125</v>
      </c>
      <c r="H40" s="4">
        <v>5931200</v>
      </c>
      <c r="I40" s="4">
        <v>0</v>
      </c>
    </row>
    <row r="41" spans="2:9" x14ac:dyDescent="0.25">
      <c r="B41" s="4">
        <v>38</v>
      </c>
      <c r="C41" s="5">
        <v>36584</v>
      </c>
      <c r="D41" s="4">
        <v>24.4375</v>
      </c>
      <c r="E41" s="4">
        <v>25.65625</v>
      </c>
      <c r="F41" s="4">
        <v>24</v>
      </c>
      <c r="G41" s="4">
        <v>25.5</v>
      </c>
      <c r="H41" s="4">
        <v>5317400</v>
      </c>
      <c r="I41" s="4">
        <v>0</v>
      </c>
    </row>
    <row r="42" spans="2:9" x14ac:dyDescent="0.25">
      <c r="B42" s="4">
        <v>39</v>
      </c>
      <c r="C42" s="5">
        <v>36585</v>
      </c>
      <c r="D42" s="4">
        <v>25.625</v>
      </c>
      <c r="E42" s="4">
        <v>26.75</v>
      </c>
      <c r="F42" s="4">
        <v>25.3125</v>
      </c>
      <c r="G42" s="4">
        <v>26.09375</v>
      </c>
      <c r="H42" s="4">
        <v>4971800</v>
      </c>
      <c r="I42" s="4">
        <v>0</v>
      </c>
    </row>
    <row r="43" spans="2:9" x14ac:dyDescent="0.25">
      <c r="B43" s="4">
        <v>40</v>
      </c>
      <c r="C43" s="5">
        <v>36586</v>
      </c>
      <c r="D43" s="4">
        <v>26.125</v>
      </c>
      <c r="E43" s="4">
        <v>26.8125</v>
      </c>
      <c r="F43" s="4">
        <v>25.75</v>
      </c>
      <c r="G43" s="4">
        <v>26.5</v>
      </c>
      <c r="H43" s="4">
        <v>3489600</v>
      </c>
      <c r="I43" s="4">
        <v>0</v>
      </c>
    </row>
    <row r="44" spans="2:9" x14ac:dyDescent="0.25">
      <c r="B44" s="4">
        <v>41</v>
      </c>
      <c r="C44" s="5">
        <v>36587</v>
      </c>
      <c r="D44" s="4">
        <v>26.625</v>
      </c>
      <c r="E44" s="4">
        <v>26.6875</v>
      </c>
      <c r="F44" s="4">
        <v>26.25</v>
      </c>
      <c r="G44" s="4">
        <v>26.3125</v>
      </c>
      <c r="H44" s="4">
        <v>3090400</v>
      </c>
      <c r="I44" s="4">
        <v>0</v>
      </c>
    </row>
    <row r="45" spans="2:9" x14ac:dyDescent="0.25">
      <c r="B45" s="4">
        <v>42</v>
      </c>
      <c r="C45" s="5">
        <v>36588</v>
      </c>
      <c r="D45" s="4">
        <v>26.3125</v>
      </c>
      <c r="E45" s="4">
        <v>27.5625</v>
      </c>
      <c r="F45" s="4">
        <v>26.28125</v>
      </c>
      <c r="G45" s="4">
        <v>27.4375</v>
      </c>
      <c r="H45" s="4">
        <v>2866200</v>
      </c>
      <c r="I45" s="4">
        <v>0</v>
      </c>
    </row>
    <row r="46" spans="2:9" x14ac:dyDescent="0.25">
      <c r="B46" s="4">
        <v>43</v>
      </c>
      <c r="C46" s="5">
        <v>36591</v>
      </c>
      <c r="D46" s="4">
        <v>27.5</v>
      </c>
      <c r="E46" s="4">
        <v>27.5</v>
      </c>
      <c r="F46" s="4">
        <v>26.3125</v>
      </c>
      <c r="G46" s="4">
        <v>26.40625</v>
      </c>
      <c r="H46" s="4">
        <v>2239600</v>
      </c>
      <c r="I46" s="4">
        <v>0</v>
      </c>
    </row>
    <row r="47" spans="2:9" x14ac:dyDescent="0.25">
      <c r="B47" s="4">
        <v>44</v>
      </c>
      <c r="C47" s="5">
        <v>36592</v>
      </c>
      <c r="D47" s="4">
        <v>23</v>
      </c>
      <c r="E47" s="4">
        <v>24.875</v>
      </c>
      <c r="F47" s="4">
        <v>22.875</v>
      </c>
      <c r="G47" s="4">
        <v>23.375</v>
      </c>
      <c r="H47" s="4">
        <v>16743200</v>
      </c>
      <c r="I47" s="4">
        <v>0</v>
      </c>
    </row>
    <row r="48" spans="2:9" x14ac:dyDescent="0.25">
      <c r="B48" s="4">
        <v>45</v>
      </c>
      <c r="C48" s="5">
        <v>36593</v>
      </c>
      <c r="D48" s="4">
        <v>23.5625</v>
      </c>
      <c r="E48" s="4">
        <v>23.9375</v>
      </c>
      <c r="F48" s="4">
        <v>21.1875</v>
      </c>
      <c r="G48" s="4">
        <v>21.96875</v>
      </c>
      <c r="H48" s="4">
        <v>15871800</v>
      </c>
      <c r="I48" s="4">
        <v>0</v>
      </c>
    </row>
    <row r="49" spans="2:9" x14ac:dyDescent="0.25">
      <c r="B49" s="4">
        <v>46</v>
      </c>
      <c r="C49" s="5">
        <v>36594</v>
      </c>
      <c r="D49" s="4">
        <v>21.875</v>
      </c>
      <c r="E49" s="4">
        <v>22.1875</v>
      </c>
      <c r="F49" s="4">
        <v>21.5</v>
      </c>
      <c r="G49" s="4">
        <v>22</v>
      </c>
      <c r="H49" s="4">
        <v>5240400</v>
      </c>
      <c r="I49" s="4">
        <v>0</v>
      </c>
    </row>
    <row r="50" spans="2:9" x14ac:dyDescent="0.25">
      <c r="B50" s="4">
        <v>47</v>
      </c>
      <c r="C50" s="5">
        <v>36595</v>
      </c>
      <c r="D50" s="4">
        <v>22</v>
      </c>
      <c r="E50" s="4">
        <v>22</v>
      </c>
      <c r="F50" s="4">
        <v>20.4375</v>
      </c>
      <c r="G50" s="4">
        <v>21.375</v>
      </c>
      <c r="H50" s="4">
        <v>8014200</v>
      </c>
      <c r="I50" s="4">
        <v>0</v>
      </c>
    </row>
    <row r="51" spans="2:9" x14ac:dyDescent="0.25">
      <c r="B51" s="4">
        <v>48</v>
      </c>
      <c r="C51" s="5">
        <v>36598</v>
      </c>
      <c r="D51" s="4">
        <v>20.25</v>
      </c>
      <c r="E51" s="4">
        <v>22.09375</v>
      </c>
      <c r="F51" s="4">
        <v>20.25</v>
      </c>
      <c r="G51" s="4">
        <v>21.6875</v>
      </c>
      <c r="H51" s="4">
        <v>5746000</v>
      </c>
      <c r="I51" s="4">
        <v>0</v>
      </c>
    </row>
    <row r="52" spans="2:9" x14ac:dyDescent="0.25">
      <c r="B52" s="4">
        <v>49</v>
      </c>
      <c r="C52" s="5">
        <v>36599</v>
      </c>
      <c r="D52" s="4">
        <v>21.125</v>
      </c>
      <c r="E52" s="4">
        <v>21.78125</v>
      </c>
      <c r="F52" s="4">
        <v>21</v>
      </c>
      <c r="G52" s="4">
        <v>21.59375</v>
      </c>
      <c r="H52" s="4">
        <v>3185400</v>
      </c>
      <c r="I52" s="4">
        <v>0</v>
      </c>
    </row>
    <row r="53" spans="2:9" x14ac:dyDescent="0.25">
      <c r="B53" s="4">
        <v>50</v>
      </c>
      <c r="C53" s="5">
        <v>36600</v>
      </c>
      <c r="D53" s="4">
        <v>21.9375</v>
      </c>
      <c r="E53" s="4">
        <v>27</v>
      </c>
      <c r="F53" s="4">
        <v>21.875</v>
      </c>
      <c r="G53" s="4">
        <v>25.90625</v>
      </c>
      <c r="H53" s="4">
        <v>11815800</v>
      </c>
      <c r="I53" s="4">
        <v>0</v>
      </c>
    </row>
    <row r="54" spans="2:9" x14ac:dyDescent="0.25">
      <c r="B54" s="4">
        <v>51</v>
      </c>
      <c r="C54" s="5">
        <v>36601</v>
      </c>
      <c r="D54" s="4">
        <v>25.90625</v>
      </c>
      <c r="E54" s="4">
        <v>26.1875</v>
      </c>
      <c r="F54" s="4">
        <v>24.875</v>
      </c>
      <c r="G54" s="4">
        <v>25.625</v>
      </c>
      <c r="H54" s="4">
        <v>9545400</v>
      </c>
      <c r="I54" s="4">
        <v>0</v>
      </c>
    </row>
    <row r="55" spans="2:9" x14ac:dyDescent="0.25">
      <c r="B55" s="4">
        <v>52</v>
      </c>
      <c r="C55" s="5">
        <v>36602</v>
      </c>
      <c r="D55" s="4">
        <v>25.125</v>
      </c>
      <c r="E55" s="4">
        <v>25.96875</v>
      </c>
      <c r="F55" s="4">
        <v>24.90625</v>
      </c>
      <c r="G55" s="4">
        <v>24.96875</v>
      </c>
      <c r="H55" s="4">
        <v>5084800</v>
      </c>
      <c r="I55" s="4">
        <v>0</v>
      </c>
    </row>
    <row r="56" spans="2:9" x14ac:dyDescent="0.25">
      <c r="B56" s="4">
        <v>53</v>
      </c>
      <c r="C56" s="5">
        <v>36605</v>
      </c>
      <c r="D56" s="4">
        <v>24.96875</v>
      </c>
      <c r="E56" s="4">
        <v>25.5</v>
      </c>
      <c r="F56" s="4">
        <v>24.5625</v>
      </c>
      <c r="G56" s="4">
        <v>25.125</v>
      </c>
      <c r="H56" s="4">
        <v>3725000</v>
      </c>
      <c r="I56" s="4">
        <v>0</v>
      </c>
    </row>
    <row r="57" spans="2:9" x14ac:dyDescent="0.25">
      <c r="B57" s="4">
        <v>54</v>
      </c>
      <c r="C57" s="5">
        <v>36606</v>
      </c>
      <c r="D57" s="4">
        <v>24.9375</v>
      </c>
      <c r="E57" s="4">
        <v>25.75</v>
      </c>
      <c r="F57" s="4">
        <v>24.875</v>
      </c>
      <c r="G57" s="4">
        <v>25.15625</v>
      </c>
      <c r="H57" s="4">
        <v>4182400</v>
      </c>
      <c r="I57" s="4">
        <v>0</v>
      </c>
    </row>
    <row r="58" spans="2:9" x14ac:dyDescent="0.25">
      <c r="B58" s="4">
        <v>55</v>
      </c>
      <c r="C58" s="5">
        <v>36607</v>
      </c>
      <c r="D58" s="4">
        <v>24.9375</v>
      </c>
      <c r="E58" s="4">
        <v>25.46875</v>
      </c>
      <c r="F58" s="4">
        <v>24.25</v>
      </c>
      <c r="G58" s="4">
        <v>25.28125</v>
      </c>
      <c r="H58" s="4">
        <v>4988400</v>
      </c>
      <c r="I58" s="4">
        <v>0</v>
      </c>
    </row>
    <row r="59" spans="2:9" x14ac:dyDescent="0.25">
      <c r="B59" s="4">
        <v>56</v>
      </c>
      <c r="C59" s="5">
        <v>36608</v>
      </c>
      <c r="D59" s="4">
        <v>25.09375</v>
      </c>
      <c r="E59" s="4">
        <v>27</v>
      </c>
      <c r="F59" s="4">
        <v>25</v>
      </c>
      <c r="G59" s="4">
        <v>26.5625</v>
      </c>
      <c r="H59" s="4">
        <v>5917400</v>
      </c>
      <c r="I59" s="4">
        <v>0</v>
      </c>
    </row>
    <row r="60" spans="2:9" x14ac:dyDescent="0.25">
      <c r="B60" s="4">
        <v>57</v>
      </c>
      <c r="C60" s="5">
        <v>36609</v>
      </c>
      <c r="D60" s="4">
        <v>26.59375</v>
      </c>
      <c r="E60" s="4">
        <v>28</v>
      </c>
      <c r="F60" s="4">
        <v>26.59375</v>
      </c>
      <c r="G60" s="4">
        <v>27.1875</v>
      </c>
      <c r="H60" s="4">
        <v>4643000</v>
      </c>
      <c r="I60" s="4">
        <v>0</v>
      </c>
    </row>
    <row r="61" spans="2:9" x14ac:dyDescent="0.25">
      <c r="B61" s="4">
        <v>58</v>
      </c>
      <c r="C61" s="5">
        <v>36612</v>
      </c>
      <c r="D61" s="4">
        <v>27.5</v>
      </c>
      <c r="E61" s="4">
        <v>27.75</v>
      </c>
      <c r="F61" s="4">
        <v>26.96875</v>
      </c>
      <c r="G61" s="4">
        <v>27.09375</v>
      </c>
      <c r="H61" s="4">
        <v>3348600</v>
      </c>
      <c r="I61" s="4">
        <v>0</v>
      </c>
    </row>
    <row r="62" spans="2:9" x14ac:dyDescent="0.25">
      <c r="B62" s="4">
        <v>59</v>
      </c>
      <c r="C62" s="5">
        <v>36613</v>
      </c>
      <c r="D62" s="4">
        <v>26.6875</v>
      </c>
      <c r="E62" s="4">
        <v>28.4375</v>
      </c>
      <c r="F62" s="4">
        <v>26.6875</v>
      </c>
      <c r="G62" s="4">
        <v>28.4375</v>
      </c>
      <c r="H62" s="4">
        <v>4296200</v>
      </c>
      <c r="I62" s="4">
        <v>0</v>
      </c>
    </row>
    <row r="63" spans="2:9" x14ac:dyDescent="0.25">
      <c r="B63" s="4">
        <v>60</v>
      </c>
      <c r="C63" s="5">
        <v>36614</v>
      </c>
      <c r="D63" s="4">
        <v>28.5</v>
      </c>
      <c r="E63" s="4">
        <v>28.8125</v>
      </c>
      <c r="F63" s="4">
        <v>27.84375</v>
      </c>
      <c r="G63" s="4">
        <v>28.21875</v>
      </c>
      <c r="H63" s="4">
        <v>4349200</v>
      </c>
      <c r="I63" s="4">
        <v>0</v>
      </c>
    </row>
    <row r="64" spans="2:9" x14ac:dyDescent="0.25">
      <c r="B64" s="4">
        <v>61</v>
      </c>
      <c r="C64" s="5">
        <v>36615</v>
      </c>
      <c r="D64" s="4">
        <v>27.625</v>
      </c>
      <c r="E64" s="4">
        <v>28.21875</v>
      </c>
      <c r="F64" s="4">
        <v>27.28125</v>
      </c>
      <c r="G64" s="4">
        <v>28.09375</v>
      </c>
      <c r="H64" s="4">
        <v>5765000</v>
      </c>
      <c r="I64" s="4">
        <v>0</v>
      </c>
    </row>
    <row r="65" spans="2:9" x14ac:dyDescent="0.25">
      <c r="B65" s="4">
        <v>62</v>
      </c>
      <c r="C65" s="5">
        <v>36616</v>
      </c>
      <c r="D65" s="4">
        <v>28.1875</v>
      </c>
      <c r="E65" s="4">
        <v>29.1875</v>
      </c>
      <c r="F65" s="4">
        <v>27.96875</v>
      </c>
      <c r="G65" s="4">
        <v>28.1875</v>
      </c>
      <c r="H65" s="4">
        <v>4308000</v>
      </c>
      <c r="I65" s="4">
        <v>0</v>
      </c>
    </row>
    <row r="66" spans="2:9" x14ac:dyDescent="0.25">
      <c r="B66" s="4">
        <v>63</v>
      </c>
      <c r="C66" s="5">
        <v>36619</v>
      </c>
      <c r="D66" s="4">
        <v>28.3125</v>
      </c>
      <c r="E66" s="4">
        <v>30.4375</v>
      </c>
      <c r="F66" s="4">
        <v>28.21875</v>
      </c>
      <c r="G66" s="4">
        <v>30.25</v>
      </c>
      <c r="H66" s="4">
        <v>3763600</v>
      </c>
      <c r="I66" s="4">
        <v>0</v>
      </c>
    </row>
    <row r="67" spans="2:9" x14ac:dyDescent="0.25">
      <c r="B67" s="4">
        <v>64</v>
      </c>
      <c r="C67" s="5">
        <v>36620</v>
      </c>
      <c r="D67" s="4">
        <v>30</v>
      </c>
      <c r="E67" s="4">
        <v>30.8125</v>
      </c>
      <c r="F67" s="4">
        <v>29.625</v>
      </c>
      <c r="G67" s="4">
        <v>30.34375</v>
      </c>
      <c r="H67" s="4">
        <v>5783400</v>
      </c>
      <c r="I67" s="4">
        <v>0</v>
      </c>
    </row>
    <row r="68" spans="2:9" x14ac:dyDescent="0.25">
      <c r="B68" s="4">
        <v>65</v>
      </c>
      <c r="C68" s="5">
        <v>36621</v>
      </c>
      <c r="D68" s="4">
        <v>30.1875</v>
      </c>
      <c r="E68" s="4">
        <v>30.875</v>
      </c>
      <c r="F68" s="4">
        <v>29.125</v>
      </c>
      <c r="G68" s="4">
        <v>29.21875</v>
      </c>
      <c r="H68" s="4">
        <v>3419600</v>
      </c>
      <c r="I68" s="4">
        <v>0</v>
      </c>
    </row>
    <row r="69" spans="2:9" x14ac:dyDescent="0.25">
      <c r="B69" s="4">
        <v>66</v>
      </c>
      <c r="C69" s="5">
        <v>36622</v>
      </c>
      <c r="D69" s="4">
        <v>29.28125</v>
      </c>
      <c r="E69" s="4">
        <v>30</v>
      </c>
      <c r="F69" s="4">
        <v>28.5</v>
      </c>
      <c r="G69" s="4">
        <v>29.5</v>
      </c>
      <c r="H69" s="4">
        <v>3068000</v>
      </c>
      <c r="I69" s="4">
        <v>0</v>
      </c>
    </row>
    <row r="70" spans="2:9" x14ac:dyDescent="0.25">
      <c r="B70" s="4">
        <v>67</v>
      </c>
      <c r="C70" s="5">
        <v>36623</v>
      </c>
      <c r="D70" s="4">
        <v>29.5</v>
      </c>
      <c r="E70" s="4">
        <v>30</v>
      </c>
      <c r="F70" s="4">
        <v>29.375</v>
      </c>
      <c r="G70" s="4">
        <v>29.65625</v>
      </c>
      <c r="H70" s="4">
        <v>2512000</v>
      </c>
      <c r="I70" s="4">
        <v>0</v>
      </c>
    </row>
    <row r="71" spans="2:9" x14ac:dyDescent="0.25">
      <c r="B71" s="4">
        <v>68</v>
      </c>
      <c r="C71" s="5">
        <v>36626</v>
      </c>
      <c r="D71" s="4">
        <v>29</v>
      </c>
      <c r="E71" s="4">
        <v>30.4375</v>
      </c>
      <c r="F71" s="4">
        <v>28.9375</v>
      </c>
      <c r="G71" s="4">
        <v>30.125</v>
      </c>
      <c r="H71" s="4">
        <v>4362600</v>
      </c>
      <c r="I71" s="4">
        <v>0</v>
      </c>
    </row>
    <row r="72" spans="2:9" x14ac:dyDescent="0.25">
      <c r="B72" s="4">
        <v>69</v>
      </c>
      <c r="C72" s="5">
        <v>36627</v>
      </c>
      <c r="D72" s="4">
        <v>30.4375</v>
      </c>
      <c r="E72" s="4">
        <v>31.4375</v>
      </c>
      <c r="F72" s="4">
        <v>30.375</v>
      </c>
      <c r="G72" s="4">
        <v>31.3125</v>
      </c>
      <c r="H72" s="4">
        <v>5006600</v>
      </c>
      <c r="I72" s="4">
        <v>0</v>
      </c>
    </row>
    <row r="73" spans="2:9" x14ac:dyDescent="0.25">
      <c r="B73" s="4">
        <v>70</v>
      </c>
      <c r="C73" s="5">
        <v>36628</v>
      </c>
      <c r="D73" s="4">
        <v>31.3125</v>
      </c>
      <c r="E73" s="4">
        <v>32.625</v>
      </c>
      <c r="F73" s="4">
        <v>30.9375</v>
      </c>
      <c r="G73" s="4">
        <v>31</v>
      </c>
      <c r="H73" s="4">
        <v>6154800</v>
      </c>
      <c r="I73" s="4">
        <v>0</v>
      </c>
    </row>
    <row r="74" spans="2:9" x14ac:dyDescent="0.25">
      <c r="B74" s="4">
        <v>71</v>
      </c>
      <c r="C74" s="5">
        <v>36629</v>
      </c>
      <c r="D74" s="4">
        <v>30.5</v>
      </c>
      <c r="E74" s="4">
        <v>30.75</v>
      </c>
      <c r="F74" s="4">
        <v>28.90625</v>
      </c>
      <c r="G74" s="4">
        <v>29.5</v>
      </c>
      <c r="H74" s="4">
        <v>5849000</v>
      </c>
      <c r="I74" s="4">
        <v>0</v>
      </c>
    </row>
    <row r="75" spans="2:9" x14ac:dyDescent="0.25">
      <c r="B75" s="4">
        <v>72</v>
      </c>
      <c r="C75" s="5">
        <v>36630</v>
      </c>
      <c r="D75" s="4">
        <v>27.875</v>
      </c>
      <c r="E75" s="4">
        <v>28.6875</v>
      </c>
      <c r="F75" s="4">
        <v>27.21875</v>
      </c>
      <c r="G75" s="4">
        <v>27.875</v>
      </c>
      <c r="H75" s="4">
        <v>5026600</v>
      </c>
      <c r="I75" s="4">
        <v>0</v>
      </c>
    </row>
    <row r="76" spans="2:9" x14ac:dyDescent="0.25">
      <c r="B76" s="4">
        <v>73</v>
      </c>
      <c r="C76" s="5">
        <v>36633</v>
      </c>
      <c r="D76" s="4">
        <v>27.5</v>
      </c>
      <c r="E76" s="4">
        <v>28.8125</v>
      </c>
      <c r="F76" s="4">
        <v>27.28125</v>
      </c>
      <c r="G76" s="4">
        <v>28.8125</v>
      </c>
      <c r="H76" s="4">
        <v>4526400</v>
      </c>
      <c r="I76" s="4">
        <v>0</v>
      </c>
    </row>
    <row r="77" spans="2:9" x14ac:dyDescent="0.25">
      <c r="B77" s="4">
        <v>74</v>
      </c>
      <c r="C77" s="5">
        <v>36634</v>
      </c>
      <c r="D77" s="4">
        <v>28.5</v>
      </c>
      <c r="E77" s="4">
        <v>28.5</v>
      </c>
      <c r="F77" s="4">
        <v>27.3125</v>
      </c>
      <c r="G77" s="4">
        <v>27.625</v>
      </c>
      <c r="H77" s="4">
        <v>4614000</v>
      </c>
      <c r="I77" s="4">
        <v>0</v>
      </c>
    </row>
    <row r="78" spans="2:9" x14ac:dyDescent="0.25">
      <c r="B78" s="4">
        <v>75</v>
      </c>
      <c r="C78" s="5">
        <v>36635</v>
      </c>
      <c r="D78" s="4">
        <v>28</v>
      </c>
      <c r="E78" s="4">
        <v>28</v>
      </c>
      <c r="F78" s="4">
        <v>26.40625</v>
      </c>
      <c r="G78" s="4">
        <v>27.84375</v>
      </c>
      <c r="H78" s="4">
        <v>7988800</v>
      </c>
      <c r="I78" s="4">
        <v>0</v>
      </c>
    </row>
    <row r="79" spans="2:9" x14ac:dyDescent="0.25">
      <c r="B79" s="4">
        <v>76</v>
      </c>
      <c r="C79" s="5">
        <v>36636</v>
      </c>
      <c r="D79" s="4">
        <v>27.625</v>
      </c>
      <c r="E79" s="4">
        <v>28.6875</v>
      </c>
      <c r="F79" s="4">
        <v>27.3125</v>
      </c>
      <c r="G79" s="4">
        <v>28.5625</v>
      </c>
      <c r="H79" s="4">
        <v>5521400</v>
      </c>
      <c r="I79" s="4">
        <v>0</v>
      </c>
    </row>
    <row r="80" spans="2:9" x14ac:dyDescent="0.25">
      <c r="B80" s="4">
        <v>77</v>
      </c>
      <c r="C80" s="5">
        <v>36640</v>
      </c>
      <c r="D80" s="4">
        <v>28.46875</v>
      </c>
      <c r="E80" s="4">
        <v>29.375</v>
      </c>
      <c r="F80" s="4">
        <v>28.375</v>
      </c>
      <c r="G80" s="4">
        <v>29.3125</v>
      </c>
      <c r="H80" s="4">
        <v>3939600</v>
      </c>
      <c r="I80" s="4">
        <v>0</v>
      </c>
    </row>
    <row r="81" spans="2:9" x14ac:dyDescent="0.25">
      <c r="B81" s="4">
        <v>78</v>
      </c>
      <c r="C81" s="5">
        <v>36641</v>
      </c>
      <c r="D81" s="4">
        <v>29.28125</v>
      </c>
      <c r="E81" s="4">
        <v>30</v>
      </c>
      <c r="F81" s="4">
        <v>29.0625</v>
      </c>
      <c r="G81" s="4">
        <v>29.59375</v>
      </c>
      <c r="H81" s="4">
        <v>5268000</v>
      </c>
      <c r="I81" s="4">
        <v>0</v>
      </c>
    </row>
    <row r="82" spans="2:9" x14ac:dyDescent="0.25">
      <c r="B82" s="4">
        <v>79</v>
      </c>
      <c r="C82" s="5">
        <v>36642</v>
      </c>
      <c r="D82" s="4">
        <v>29.75</v>
      </c>
      <c r="E82" s="4">
        <v>29.75</v>
      </c>
      <c r="F82" s="4">
        <v>28.46875</v>
      </c>
      <c r="G82" s="4">
        <v>28.84375</v>
      </c>
      <c r="H82" s="4">
        <v>3325400</v>
      </c>
      <c r="I82" s="4">
        <v>0</v>
      </c>
    </row>
    <row r="83" spans="2:9" x14ac:dyDescent="0.25">
      <c r="B83" s="4">
        <v>80</v>
      </c>
      <c r="C83" s="5">
        <v>36643</v>
      </c>
      <c r="D83" s="4">
        <v>28.4375</v>
      </c>
      <c r="E83" s="4">
        <v>29.9375</v>
      </c>
      <c r="F83" s="4">
        <v>28.1875</v>
      </c>
      <c r="G83" s="4">
        <v>29.34375</v>
      </c>
      <c r="H83" s="4">
        <v>4569400</v>
      </c>
      <c r="I83" s="4">
        <v>0</v>
      </c>
    </row>
    <row r="84" spans="2:9" x14ac:dyDescent="0.25">
      <c r="B84" s="4">
        <v>81</v>
      </c>
      <c r="C84" s="5">
        <v>36644</v>
      </c>
      <c r="D84" s="4">
        <v>28.25</v>
      </c>
      <c r="E84" s="4">
        <v>28.875</v>
      </c>
      <c r="F84" s="4">
        <v>27.4375</v>
      </c>
      <c r="G84" s="4">
        <v>28.5625</v>
      </c>
      <c r="H84" s="4">
        <v>3996600</v>
      </c>
      <c r="I84" s="4">
        <v>0</v>
      </c>
    </row>
    <row r="85" spans="2:9" x14ac:dyDescent="0.25">
      <c r="B85" s="4">
        <v>82</v>
      </c>
      <c r="C85" s="5">
        <v>36647</v>
      </c>
      <c r="D85" s="4">
        <v>28</v>
      </c>
      <c r="E85" s="4">
        <v>28.25</v>
      </c>
      <c r="F85" s="4">
        <v>27.5625</v>
      </c>
      <c r="G85" s="4">
        <v>27.5625</v>
      </c>
      <c r="H85" s="4">
        <v>2593200</v>
      </c>
      <c r="I85" s="4">
        <v>0</v>
      </c>
    </row>
    <row r="86" spans="2:9" x14ac:dyDescent="0.25">
      <c r="B86" s="4">
        <v>83</v>
      </c>
      <c r="C86" s="5">
        <v>36648</v>
      </c>
      <c r="D86" s="4">
        <v>27.5625</v>
      </c>
      <c r="E86" s="4">
        <v>28.40625</v>
      </c>
      <c r="F86" s="4">
        <v>27.46875</v>
      </c>
      <c r="G86" s="4">
        <v>28.0625</v>
      </c>
      <c r="H86" s="4">
        <v>2553600</v>
      </c>
      <c r="I86" s="4">
        <v>0</v>
      </c>
    </row>
    <row r="87" spans="2:9" x14ac:dyDescent="0.25">
      <c r="B87" s="4">
        <v>84</v>
      </c>
      <c r="C87" s="5">
        <v>36649</v>
      </c>
      <c r="D87" s="4">
        <v>28.09375</v>
      </c>
      <c r="E87" s="4">
        <v>28.90625</v>
      </c>
      <c r="F87" s="4">
        <v>27.65625</v>
      </c>
      <c r="G87" s="4">
        <v>27.75</v>
      </c>
      <c r="H87" s="4">
        <v>2155800</v>
      </c>
      <c r="I87" s="4">
        <v>0</v>
      </c>
    </row>
    <row r="88" spans="2:9" x14ac:dyDescent="0.25">
      <c r="B88" s="4">
        <v>85</v>
      </c>
      <c r="C88" s="5">
        <v>36650</v>
      </c>
      <c r="D88" s="4">
        <v>27.875</v>
      </c>
      <c r="E88" s="4">
        <v>28.03125</v>
      </c>
      <c r="F88" s="4">
        <v>27.625</v>
      </c>
      <c r="G88" s="4">
        <v>27.96875</v>
      </c>
      <c r="H88" s="4">
        <v>2007200</v>
      </c>
      <c r="I88" s="4">
        <v>0</v>
      </c>
    </row>
    <row r="89" spans="2:9" x14ac:dyDescent="0.25">
      <c r="B89" s="4">
        <v>86</v>
      </c>
      <c r="C89" s="5">
        <v>36651</v>
      </c>
      <c r="D89" s="4">
        <v>28.125</v>
      </c>
      <c r="E89" s="4">
        <v>29.03125</v>
      </c>
      <c r="F89" s="4">
        <v>27.875</v>
      </c>
      <c r="G89" s="4">
        <v>28.5625</v>
      </c>
      <c r="H89" s="4">
        <v>2314800</v>
      </c>
      <c r="I89" s="4">
        <v>0</v>
      </c>
    </row>
    <row r="90" spans="2:9" x14ac:dyDescent="0.25">
      <c r="B90" s="4">
        <v>87</v>
      </c>
      <c r="C90" s="5">
        <v>36654</v>
      </c>
      <c r="D90" s="4">
        <v>28.75</v>
      </c>
      <c r="E90" s="4">
        <v>29.75</v>
      </c>
      <c r="F90" s="4">
        <v>28.46875</v>
      </c>
      <c r="G90" s="4">
        <v>28.8125</v>
      </c>
      <c r="H90" s="4">
        <v>2149200</v>
      </c>
      <c r="I90" s="4">
        <v>0</v>
      </c>
    </row>
    <row r="91" spans="2:9" x14ac:dyDescent="0.25">
      <c r="B91" s="4">
        <v>88</v>
      </c>
      <c r="C91" s="5">
        <v>36655</v>
      </c>
      <c r="D91" s="4">
        <v>28.875</v>
      </c>
      <c r="E91" s="4">
        <v>29.71875</v>
      </c>
      <c r="F91" s="4">
        <v>28.84375</v>
      </c>
      <c r="G91" s="4">
        <v>29.5</v>
      </c>
      <c r="H91" s="4">
        <v>3556200</v>
      </c>
      <c r="I91" s="4">
        <v>0</v>
      </c>
    </row>
    <row r="92" spans="2:9" x14ac:dyDescent="0.25">
      <c r="B92" s="4">
        <v>89</v>
      </c>
      <c r="C92" s="5">
        <v>36656</v>
      </c>
      <c r="D92" s="4">
        <v>29.125</v>
      </c>
      <c r="E92" s="4">
        <v>29.875</v>
      </c>
      <c r="F92" s="4">
        <v>29</v>
      </c>
      <c r="G92" s="4">
        <v>29.09375</v>
      </c>
      <c r="H92" s="4">
        <v>3791600</v>
      </c>
      <c r="I92" s="4">
        <v>0</v>
      </c>
    </row>
    <row r="93" spans="2:9" x14ac:dyDescent="0.25">
      <c r="B93" s="4">
        <v>90</v>
      </c>
      <c r="C93" s="5">
        <v>36657</v>
      </c>
      <c r="D93" s="4">
        <v>29.5</v>
      </c>
      <c r="E93" s="4">
        <v>30.375</v>
      </c>
      <c r="F93" s="4">
        <v>29.3125</v>
      </c>
      <c r="G93" s="4">
        <v>30.09375</v>
      </c>
      <c r="H93" s="4">
        <v>4046600</v>
      </c>
      <c r="I93" s="4">
        <v>0</v>
      </c>
    </row>
    <row r="94" spans="2:9" x14ac:dyDescent="0.25">
      <c r="B94" s="4">
        <v>91</v>
      </c>
      <c r="C94" s="5">
        <v>36658</v>
      </c>
      <c r="D94" s="4">
        <v>30.09375</v>
      </c>
      <c r="E94" s="4">
        <v>30.09375</v>
      </c>
      <c r="F94" s="4">
        <v>28.9375</v>
      </c>
      <c r="G94" s="4">
        <v>29.421875</v>
      </c>
      <c r="H94" s="4">
        <v>1950200</v>
      </c>
      <c r="I94" s="4">
        <v>0</v>
      </c>
    </row>
    <row r="95" spans="2:9" x14ac:dyDescent="0.25">
      <c r="B95" s="4">
        <v>92</v>
      </c>
      <c r="C95" s="5">
        <v>36661</v>
      </c>
      <c r="D95" s="4">
        <v>29.375</v>
      </c>
      <c r="E95" s="4">
        <v>29.875</v>
      </c>
      <c r="F95" s="4">
        <v>29.3125</v>
      </c>
      <c r="G95" s="4">
        <v>29.625</v>
      </c>
      <c r="H95" s="4">
        <v>2104200</v>
      </c>
      <c r="I95" s="4">
        <v>0</v>
      </c>
    </row>
    <row r="96" spans="2:9" x14ac:dyDescent="0.25">
      <c r="B96" s="4">
        <v>93</v>
      </c>
      <c r="C96" s="5">
        <v>36662</v>
      </c>
      <c r="D96" s="4">
        <v>29.53125</v>
      </c>
      <c r="E96" s="4">
        <v>29.53125</v>
      </c>
      <c r="F96" s="4">
        <v>28.8125</v>
      </c>
      <c r="G96" s="4">
        <v>29.03125</v>
      </c>
      <c r="H96" s="4">
        <v>2380800</v>
      </c>
      <c r="I96" s="4">
        <v>0</v>
      </c>
    </row>
    <row r="97" spans="2:9" x14ac:dyDescent="0.25">
      <c r="B97" s="4">
        <v>94</v>
      </c>
      <c r="C97" s="5">
        <v>36663</v>
      </c>
      <c r="D97" s="4">
        <v>29.0625</v>
      </c>
      <c r="E97" s="4">
        <v>29.4375</v>
      </c>
      <c r="F97" s="4">
        <v>28.71875</v>
      </c>
      <c r="G97" s="4">
        <v>29.28125</v>
      </c>
      <c r="H97" s="4">
        <v>1715200</v>
      </c>
      <c r="I97" s="4">
        <v>0</v>
      </c>
    </row>
    <row r="98" spans="2:9" x14ac:dyDescent="0.25">
      <c r="B98" s="4">
        <v>95</v>
      </c>
      <c r="C98" s="5">
        <v>36664</v>
      </c>
      <c r="D98" s="4">
        <v>28.625</v>
      </c>
      <c r="E98" s="4">
        <v>29.75</v>
      </c>
      <c r="F98" s="4">
        <v>28.625</v>
      </c>
      <c r="G98" s="4">
        <v>29.53125</v>
      </c>
      <c r="H98" s="4">
        <v>1831600</v>
      </c>
      <c r="I98" s="4">
        <v>0</v>
      </c>
    </row>
    <row r="99" spans="2:9" x14ac:dyDescent="0.25">
      <c r="B99" s="4">
        <v>96</v>
      </c>
      <c r="C99" s="5">
        <v>36665</v>
      </c>
      <c r="D99" s="4">
        <v>29.4375</v>
      </c>
      <c r="E99" s="4">
        <v>29.4375</v>
      </c>
      <c r="F99" s="4">
        <v>28.21875</v>
      </c>
      <c r="G99" s="4">
        <v>28.46875</v>
      </c>
      <c r="H99" s="4">
        <v>2620800</v>
      </c>
      <c r="I99" s="4">
        <v>0</v>
      </c>
    </row>
    <row r="100" spans="2:9" x14ac:dyDescent="0.25">
      <c r="B100" s="4">
        <v>97</v>
      </c>
      <c r="C100" s="5">
        <v>36668</v>
      </c>
      <c r="D100" s="4">
        <v>28.5</v>
      </c>
      <c r="E100" s="4">
        <v>28.8125</v>
      </c>
      <c r="F100" s="4">
        <v>28</v>
      </c>
      <c r="G100" s="4">
        <v>28.28125</v>
      </c>
      <c r="H100" s="4">
        <v>1882800</v>
      </c>
      <c r="I100" s="4">
        <v>0</v>
      </c>
    </row>
    <row r="101" spans="2:9" x14ac:dyDescent="0.25">
      <c r="B101" s="4">
        <v>98</v>
      </c>
      <c r="C101" s="5">
        <v>36669</v>
      </c>
      <c r="D101" s="4">
        <v>28.28125</v>
      </c>
      <c r="E101" s="4">
        <v>28.6875</v>
      </c>
      <c r="F101" s="4">
        <v>27.84375</v>
      </c>
      <c r="G101" s="4">
        <v>27.96875</v>
      </c>
      <c r="H101" s="4">
        <v>3081200</v>
      </c>
      <c r="I101" s="4">
        <v>0</v>
      </c>
    </row>
    <row r="102" spans="2:9" x14ac:dyDescent="0.25">
      <c r="B102" s="4">
        <v>99</v>
      </c>
      <c r="C102" s="5">
        <v>36670</v>
      </c>
      <c r="D102" s="4">
        <v>27.84375</v>
      </c>
      <c r="E102" s="4">
        <v>28.5</v>
      </c>
      <c r="F102" s="4">
        <v>27.84375</v>
      </c>
      <c r="G102" s="4">
        <v>28.3125</v>
      </c>
      <c r="H102" s="4">
        <v>3518200</v>
      </c>
      <c r="I102" s="4">
        <v>0</v>
      </c>
    </row>
    <row r="103" spans="2:9" x14ac:dyDescent="0.25">
      <c r="B103" s="4">
        <v>100</v>
      </c>
      <c r="C103" s="5">
        <v>36671</v>
      </c>
      <c r="D103" s="4">
        <v>28</v>
      </c>
      <c r="E103" s="4">
        <v>28.25</v>
      </c>
      <c r="F103" s="4">
        <v>27.8125</v>
      </c>
      <c r="G103" s="4">
        <v>28</v>
      </c>
      <c r="H103" s="4">
        <v>3250000</v>
      </c>
      <c r="I103" s="4">
        <v>0</v>
      </c>
    </row>
    <row r="104" spans="2:9" x14ac:dyDescent="0.25">
      <c r="B104" s="4">
        <v>101</v>
      </c>
      <c r="C104" s="5">
        <v>36672</v>
      </c>
      <c r="D104" s="4">
        <v>28.09375</v>
      </c>
      <c r="E104" s="4">
        <v>28.5</v>
      </c>
      <c r="F104" s="4">
        <v>27.625</v>
      </c>
      <c r="G104" s="4">
        <v>27.875</v>
      </c>
      <c r="H104" s="4">
        <v>1628000</v>
      </c>
      <c r="I104" s="4">
        <v>0</v>
      </c>
    </row>
    <row r="105" spans="2:9" x14ac:dyDescent="0.25">
      <c r="B105" s="4">
        <v>102</v>
      </c>
      <c r="C105" s="5">
        <v>36676</v>
      </c>
      <c r="D105" s="4">
        <v>28.0625</v>
      </c>
      <c r="E105" s="4">
        <v>28.125</v>
      </c>
      <c r="F105" s="4">
        <v>26.90625</v>
      </c>
      <c r="G105" s="4">
        <v>27.0625</v>
      </c>
      <c r="H105" s="4">
        <v>2711000</v>
      </c>
      <c r="I105" s="4">
        <v>0</v>
      </c>
    </row>
    <row r="106" spans="2:9" x14ac:dyDescent="0.25">
      <c r="B106" s="4">
        <v>103</v>
      </c>
      <c r="C106" s="5">
        <v>36677</v>
      </c>
      <c r="D106" s="4">
        <v>26.75</v>
      </c>
      <c r="E106" s="4">
        <v>27</v>
      </c>
      <c r="F106" s="4">
        <v>25.78125</v>
      </c>
      <c r="G106" s="4">
        <v>26.3125</v>
      </c>
      <c r="H106" s="4">
        <v>7400200</v>
      </c>
      <c r="I106" s="4">
        <v>0</v>
      </c>
    </row>
    <row r="107" spans="2:9" x14ac:dyDescent="0.25">
      <c r="B107" s="4">
        <v>104</v>
      </c>
      <c r="C107" s="5">
        <v>36678</v>
      </c>
      <c r="D107" s="4">
        <v>27.0625</v>
      </c>
      <c r="E107" s="4">
        <v>27.46875</v>
      </c>
      <c r="F107" s="4">
        <v>26.25</v>
      </c>
      <c r="G107" s="4">
        <v>26.65625</v>
      </c>
      <c r="H107" s="4">
        <v>5130000</v>
      </c>
      <c r="I107" s="4">
        <v>0</v>
      </c>
    </row>
    <row r="108" spans="2:9" x14ac:dyDescent="0.25">
      <c r="B108" s="4">
        <v>105</v>
      </c>
      <c r="C108" s="5">
        <v>36679</v>
      </c>
      <c r="D108" s="4">
        <v>27.125</v>
      </c>
      <c r="E108" s="4">
        <v>27.4375</v>
      </c>
      <c r="F108" s="4">
        <v>26.96875</v>
      </c>
      <c r="G108" s="4">
        <v>27.25</v>
      </c>
      <c r="H108" s="4">
        <v>2571400</v>
      </c>
      <c r="I108" s="4">
        <v>0</v>
      </c>
    </row>
    <row r="109" spans="2:9" x14ac:dyDescent="0.25">
      <c r="B109" s="4">
        <v>106</v>
      </c>
      <c r="C109" s="5">
        <v>36682</v>
      </c>
      <c r="D109" s="4">
        <v>27.3125</v>
      </c>
      <c r="E109" s="4">
        <v>27.3125</v>
      </c>
      <c r="F109" s="4">
        <v>26.53125</v>
      </c>
      <c r="G109" s="4">
        <v>26.53125</v>
      </c>
      <c r="H109" s="4">
        <v>2122400</v>
      </c>
      <c r="I109" s="4">
        <v>0</v>
      </c>
    </row>
    <row r="110" spans="2:9" x14ac:dyDescent="0.25">
      <c r="B110" s="4">
        <v>107</v>
      </c>
      <c r="C110" s="5">
        <v>36683</v>
      </c>
      <c r="D110" s="4">
        <v>26</v>
      </c>
      <c r="E110" s="4">
        <v>27.375</v>
      </c>
      <c r="F110" s="4">
        <v>26</v>
      </c>
      <c r="G110" s="4">
        <v>27.28125</v>
      </c>
      <c r="H110" s="4">
        <v>2427400</v>
      </c>
      <c r="I110" s="4">
        <v>0</v>
      </c>
    </row>
    <row r="111" spans="2:9" x14ac:dyDescent="0.25">
      <c r="B111" s="4">
        <v>108</v>
      </c>
      <c r="C111" s="5">
        <v>36684</v>
      </c>
      <c r="D111" s="4">
        <v>27.5</v>
      </c>
      <c r="E111" s="4">
        <v>29.0625</v>
      </c>
      <c r="F111" s="4">
        <v>27.46875</v>
      </c>
      <c r="G111" s="4">
        <v>28.5</v>
      </c>
      <c r="H111" s="4">
        <v>4333200</v>
      </c>
      <c r="I111" s="4">
        <v>0</v>
      </c>
    </row>
    <row r="112" spans="2:9" x14ac:dyDescent="0.25">
      <c r="B112" s="4">
        <v>109</v>
      </c>
      <c r="C112" s="5">
        <v>36685</v>
      </c>
      <c r="D112" s="4">
        <v>27.875</v>
      </c>
      <c r="E112" s="4">
        <v>28.40625</v>
      </c>
      <c r="F112" s="4">
        <v>27.25</v>
      </c>
      <c r="G112" s="4">
        <v>28.25</v>
      </c>
      <c r="H112" s="4">
        <v>3807600</v>
      </c>
      <c r="I112" s="4">
        <v>0</v>
      </c>
    </row>
    <row r="113" spans="2:9" x14ac:dyDescent="0.25">
      <c r="B113" s="4">
        <v>110</v>
      </c>
      <c r="C113" s="5">
        <v>36686</v>
      </c>
      <c r="D113" s="4">
        <v>28.4375</v>
      </c>
      <c r="E113" s="4">
        <v>28.78125</v>
      </c>
      <c r="F113" s="4">
        <v>28.375</v>
      </c>
      <c r="G113" s="4">
        <v>28.4375</v>
      </c>
      <c r="H113" s="4">
        <v>1743600</v>
      </c>
      <c r="I113" s="4">
        <v>0</v>
      </c>
    </row>
    <row r="114" spans="2:9" x14ac:dyDescent="0.25">
      <c r="B114" s="4">
        <v>111</v>
      </c>
      <c r="C114" s="5">
        <v>36689</v>
      </c>
      <c r="D114" s="4">
        <v>28.5</v>
      </c>
      <c r="E114" s="4">
        <v>29.28125</v>
      </c>
      <c r="F114" s="4">
        <v>28.5</v>
      </c>
      <c r="G114" s="4">
        <v>28.71875</v>
      </c>
      <c r="H114" s="4">
        <v>1842400</v>
      </c>
      <c r="I114" s="4">
        <v>0</v>
      </c>
    </row>
    <row r="115" spans="2:9" x14ac:dyDescent="0.25">
      <c r="B115" s="4">
        <v>112</v>
      </c>
      <c r="C115" s="5">
        <v>36690</v>
      </c>
      <c r="D115" s="4">
        <v>28.71875</v>
      </c>
      <c r="E115" s="4">
        <v>28.75</v>
      </c>
      <c r="F115" s="4">
        <v>27.375</v>
      </c>
      <c r="G115" s="4">
        <v>27.78125</v>
      </c>
      <c r="H115" s="4">
        <v>3657600</v>
      </c>
      <c r="I115" s="4">
        <v>0</v>
      </c>
    </row>
    <row r="116" spans="2:9" x14ac:dyDescent="0.25">
      <c r="B116" s="4">
        <v>113</v>
      </c>
      <c r="C116" s="5">
        <v>36691</v>
      </c>
      <c r="D116" s="4">
        <v>27.78125</v>
      </c>
      <c r="E116" s="4">
        <v>28.8125</v>
      </c>
      <c r="F116" s="4">
        <v>27.71875</v>
      </c>
      <c r="G116" s="4">
        <v>28.5625</v>
      </c>
      <c r="H116" s="4">
        <v>3620400</v>
      </c>
      <c r="I116" s="4">
        <v>0</v>
      </c>
    </row>
    <row r="117" spans="2:9" x14ac:dyDescent="0.25">
      <c r="B117" s="4">
        <v>114</v>
      </c>
      <c r="C117" s="5">
        <v>36692</v>
      </c>
      <c r="D117" s="4">
        <v>28.65625</v>
      </c>
      <c r="E117" s="4">
        <v>29.40625</v>
      </c>
      <c r="F117" s="4">
        <v>28.65625</v>
      </c>
      <c r="G117" s="4">
        <v>29.25</v>
      </c>
      <c r="H117" s="4">
        <v>3005000</v>
      </c>
      <c r="I117" s="4">
        <v>0</v>
      </c>
    </row>
    <row r="118" spans="2:9" x14ac:dyDescent="0.25">
      <c r="B118" s="4">
        <v>115</v>
      </c>
      <c r="C118" s="5">
        <v>36693</v>
      </c>
      <c r="D118" s="4">
        <v>29</v>
      </c>
      <c r="E118" s="4">
        <v>29.125</v>
      </c>
      <c r="F118" s="4">
        <v>28.65625</v>
      </c>
      <c r="G118" s="4">
        <v>28.9375</v>
      </c>
      <c r="H118" s="4">
        <v>4297600</v>
      </c>
      <c r="I118" s="4">
        <v>0</v>
      </c>
    </row>
    <row r="119" spans="2:9" x14ac:dyDescent="0.25">
      <c r="B119" s="4">
        <v>116</v>
      </c>
      <c r="C119" s="5">
        <v>36696</v>
      </c>
      <c r="D119" s="4">
        <v>28.875</v>
      </c>
      <c r="E119" s="4">
        <v>29.125</v>
      </c>
      <c r="F119" s="4">
        <v>28.59375</v>
      </c>
      <c r="G119" s="4">
        <v>28.8125</v>
      </c>
      <c r="H119" s="4">
        <v>1971600</v>
      </c>
      <c r="I119" s="4">
        <v>0</v>
      </c>
    </row>
    <row r="120" spans="2:9" x14ac:dyDescent="0.25">
      <c r="B120" s="4">
        <v>117</v>
      </c>
      <c r="C120" s="5">
        <v>36697</v>
      </c>
      <c r="D120" s="4">
        <v>28.375</v>
      </c>
      <c r="E120" s="4">
        <v>28.90625</v>
      </c>
      <c r="F120" s="4">
        <v>27.9375</v>
      </c>
      <c r="G120" s="4">
        <v>28.6875</v>
      </c>
      <c r="H120" s="4">
        <v>3100200</v>
      </c>
      <c r="I120" s="4">
        <v>0</v>
      </c>
    </row>
    <row r="121" spans="2:9" x14ac:dyDescent="0.25">
      <c r="B121" s="4">
        <v>118</v>
      </c>
      <c r="C121" s="5">
        <v>36698</v>
      </c>
      <c r="D121" s="4">
        <v>28.625</v>
      </c>
      <c r="E121" s="4">
        <v>28.78125</v>
      </c>
      <c r="F121" s="4">
        <v>27.78125</v>
      </c>
      <c r="G121" s="4">
        <v>28.5</v>
      </c>
      <c r="H121" s="4">
        <v>2376000</v>
      </c>
      <c r="I121" s="4">
        <v>0</v>
      </c>
    </row>
    <row r="122" spans="2:9" x14ac:dyDescent="0.25">
      <c r="B122" s="4">
        <v>119</v>
      </c>
      <c r="C122" s="5">
        <v>36699</v>
      </c>
      <c r="D122" s="4">
        <v>28.5</v>
      </c>
      <c r="E122" s="4">
        <v>28.5</v>
      </c>
      <c r="F122" s="4">
        <v>27.8125</v>
      </c>
      <c r="G122" s="4">
        <v>28</v>
      </c>
      <c r="H122" s="4">
        <v>2824000</v>
      </c>
      <c r="I122" s="4">
        <v>0</v>
      </c>
    </row>
    <row r="123" spans="2:9" x14ac:dyDescent="0.25">
      <c r="B123" s="4">
        <v>120</v>
      </c>
      <c r="C123" s="5">
        <v>36700</v>
      </c>
      <c r="D123" s="4">
        <v>28</v>
      </c>
      <c r="E123" s="4">
        <v>28.03125</v>
      </c>
      <c r="F123" s="4">
        <v>27.5</v>
      </c>
      <c r="G123" s="4">
        <v>27.78125</v>
      </c>
      <c r="H123" s="4">
        <v>2454400</v>
      </c>
      <c r="I123" s="4">
        <v>0</v>
      </c>
    </row>
    <row r="124" spans="2:9" x14ac:dyDescent="0.25">
      <c r="B124" s="4">
        <v>121</v>
      </c>
      <c r="C124" s="5">
        <v>36703</v>
      </c>
      <c r="D124" s="4">
        <v>27.8125</v>
      </c>
      <c r="E124" s="4">
        <v>28.4375</v>
      </c>
      <c r="F124" s="4">
        <v>27.78125</v>
      </c>
      <c r="G124" s="4">
        <v>28.25</v>
      </c>
      <c r="H124" s="4">
        <v>2509200</v>
      </c>
      <c r="I124" s="4">
        <v>0</v>
      </c>
    </row>
    <row r="125" spans="2:9" x14ac:dyDescent="0.25">
      <c r="B125" s="4">
        <v>122</v>
      </c>
      <c r="C125" s="5">
        <v>36704</v>
      </c>
      <c r="D125" s="4">
        <v>28.25</v>
      </c>
      <c r="E125" s="4">
        <v>28.71875</v>
      </c>
      <c r="F125" s="4">
        <v>28.125</v>
      </c>
      <c r="G125" s="4">
        <v>28.46875</v>
      </c>
      <c r="H125" s="4">
        <v>3791000</v>
      </c>
      <c r="I125" s="4">
        <v>0</v>
      </c>
    </row>
    <row r="126" spans="2:9" x14ac:dyDescent="0.25">
      <c r="B126" s="4">
        <v>123</v>
      </c>
      <c r="C126" s="5">
        <v>36705</v>
      </c>
      <c r="D126" s="4">
        <v>28.5</v>
      </c>
      <c r="E126" s="4">
        <v>28.75</v>
      </c>
      <c r="F126" s="4">
        <v>27.75</v>
      </c>
      <c r="G126" s="4">
        <v>28.3046875</v>
      </c>
      <c r="H126" s="4">
        <v>2480600</v>
      </c>
      <c r="I126" s="4">
        <v>0</v>
      </c>
    </row>
    <row r="127" spans="2:9" x14ac:dyDescent="0.25">
      <c r="B127" s="4">
        <v>124</v>
      </c>
      <c r="C127" s="5">
        <v>36706</v>
      </c>
      <c r="D127" s="4">
        <v>28.28125</v>
      </c>
      <c r="E127" s="4">
        <v>28.71875</v>
      </c>
      <c r="F127" s="4">
        <v>28.03125</v>
      </c>
      <c r="G127" s="4">
        <v>28.375</v>
      </c>
      <c r="H127" s="4">
        <v>3524000</v>
      </c>
      <c r="I127" s="4">
        <v>0</v>
      </c>
    </row>
    <row r="128" spans="2:9" x14ac:dyDescent="0.25">
      <c r="B128" s="4">
        <v>125</v>
      </c>
      <c r="C128" s="5">
        <v>36707</v>
      </c>
      <c r="D128" s="4">
        <v>28.3125</v>
      </c>
      <c r="E128" s="4">
        <v>29.9921875</v>
      </c>
      <c r="F128" s="4">
        <v>28.3125</v>
      </c>
      <c r="G128" s="4">
        <v>29.9375</v>
      </c>
      <c r="H128" s="4">
        <v>4368000</v>
      </c>
      <c r="I128" s="4">
        <v>0</v>
      </c>
    </row>
    <row r="129" spans="2:9" x14ac:dyDescent="0.25">
      <c r="B129" s="4">
        <v>126</v>
      </c>
      <c r="C129" s="5">
        <v>36710</v>
      </c>
      <c r="D129" s="4">
        <v>29.8125</v>
      </c>
      <c r="E129" s="4">
        <v>30</v>
      </c>
      <c r="F129" s="4">
        <v>29.3125</v>
      </c>
      <c r="G129" s="4">
        <v>29.9375</v>
      </c>
      <c r="H129" s="4">
        <v>1729000</v>
      </c>
      <c r="I129" s="4">
        <v>0</v>
      </c>
    </row>
    <row r="130" spans="2:9" x14ac:dyDescent="0.25">
      <c r="B130" s="4">
        <v>127</v>
      </c>
      <c r="C130" s="5">
        <v>36712</v>
      </c>
      <c r="D130" s="4">
        <v>29.5</v>
      </c>
      <c r="E130" s="4">
        <v>29.90625</v>
      </c>
      <c r="F130" s="4">
        <v>29.4375</v>
      </c>
      <c r="G130" s="4">
        <v>29.65625</v>
      </c>
      <c r="H130" s="4">
        <v>3221200</v>
      </c>
      <c r="I130" s="4">
        <v>0</v>
      </c>
    </row>
    <row r="131" spans="2:9" x14ac:dyDescent="0.25">
      <c r="B131" s="4">
        <v>128</v>
      </c>
      <c r="C131" s="5">
        <v>36713</v>
      </c>
      <c r="D131" s="4">
        <v>29.9375</v>
      </c>
      <c r="E131" s="4">
        <v>30.125</v>
      </c>
      <c r="F131" s="4">
        <v>29.375</v>
      </c>
      <c r="G131" s="4">
        <v>29.40625</v>
      </c>
      <c r="H131" s="4">
        <v>2711800</v>
      </c>
      <c r="I131" s="4">
        <v>0</v>
      </c>
    </row>
    <row r="132" spans="2:9" x14ac:dyDescent="0.25">
      <c r="B132" s="4">
        <v>129</v>
      </c>
      <c r="C132" s="5">
        <v>36714</v>
      </c>
      <c r="D132" s="4">
        <v>28.75</v>
      </c>
      <c r="E132" s="4">
        <v>28.96875</v>
      </c>
      <c r="F132" s="4">
        <v>28.4375</v>
      </c>
      <c r="G132" s="4">
        <v>28.59375</v>
      </c>
      <c r="H132" s="4">
        <v>4249800</v>
      </c>
      <c r="I132" s="4">
        <v>0</v>
      </c>
    </row>
    <row r="133" spans="2:9" x14ac:dyDescent="0.25">
      <c r="B133" s="4">
        <v>130</v>
      </c>
      <c r="C133" s="5">
        <v>36717</v>
      </c>
      <c r="D133" s="4">
        <v>28.625</v>
      </c>
      <c r="E133" s="4">
        <v>28.9375</v>
      </c>
      <c r="F133" s="4">
        <v>27.75</v>
      </c>
      <c r="G133" s="4">
        <v>27.84375</v>
      </c>
      <c r="H133" s="4">
        <v>2950800</v>
      </c>
      <c r="I133" s="4">
        <v>0</v>
      </c>
    </row>
    <row r="134" spans="2:9" x14ac:dyDescent="0.25">
      <c r="B134" s="4">
        <v>131</v>
      </c>
      <c r="C134" s="5">
        <v>36718</v>
      </c>
      <c r="D134" s="4">
        <v>27.875</v>
      </c>
      <c r="E134" s="4">
        <v>27.96875</v>
      </c>
      <c r="F134" s="4">
        <v>26.78125</v>
      </c>
      <c r="G134" s="4">
        <v>27.3125</v>
      </c>
      <c r="H134" s="4">
        <v>7081800</v>
      </c>
      <c r="I134" s="4">
        <v>0</v>
      </c>
    </row>
    <row r="135" spans="2:9" x14ac:dyDescent="0.25">
      <c r="B135" s="4">
        <v>132</v>
      </c>
      <c r="C135" s="5">
        <v>36719</v>
      </c>
      <c r="D135" s="4">
        <v>27.3125</v>
      </c>
      <c r="E135" s="4">
        <v>27.3125</v>
      </c>
      <c r="F135" s="4">
        <v>26.34375</v>
      </c>
      <c r="G135" s="4">
        <v>26.5</v>
      </c>
      <c r="H135" s="4">
        <v>7025200</v>
      </c>
      <c r="I135" s="4">
        <v>0</v>
      </c>
    </row>
    <row r="136" spans="2:9" x14ac:dyDescent="0.25">
      <c r="B136" s="4">
        <v>133</v>
      </c>
      <c r="C136" s="5">
        <v>36720</v>
      </c>
      <c r="D136" s="4">
        <v>26.5</v>
      </c>
      <c r="E136" s="4">
        <v>26.6875</v>
      </c>
      <c r="F136" s="4">
        <v>25.5</v>
      </c>
      <c r="G136" s="4">
        <v>26.53125</v>
      </c>
      <c r="H136" s="4">
        <v>11218400</v>
      </c>
      <c r="I136" s="4">
        <v>0</v>
      </c>
    </row>
    <row r="137" spans="2:9" x14ac:dyDescent="0.25">
      <c r="B137" s="4">
        <v>134</v>
      </c>
      <c r="C137" s="5">
        <v>36721</v>
      </c>
      <c r="D137" s="4">
        <v>26.59375</v>
      </c>
      <c r="E137" s="4">
        <v>27.3125</v>
      </c>
      <c r="F137" s="4">
        <v>26.1875</v>
      </c>
      <c r="G137" s="4">
        <v>27.125</v>
      </c>
      <c r="H137" s="4">
        <v>6776400</v>
      </c>
      <c r="I137" s="4">
        <v>0</v>
      </c>
    </row>
    <row r="138" spans="2:9" x14ac:dyDescent="0.25">
      <c r="B138" s="4">
        <v>135</v>
      </c>
      <c r="C138" s="5">
        <v>36724</v>
      </c>
      <c r="D138" s="4">
        <v>26.6875</v>
      </c>
      <c r="E138" s="4">
        <v>27.8125</v>
      </c>
      <c r="F138" s="4">
        <v>26.34375</v>
      </c>
      <c r="G138" s="4">
        <v>27.46875</v>
      </c>
      <c r="H138" s="4">
        <v>4697600</v>
      </c>
      <c r="I138" s="4">
        <v>0</v>
      </c>
    </row>
    <row r="139" spans="2:9" x14ac:dyDescent="0.25">
      <c r="B139" s="4">
        <v>136</v>
      </c>
      <c r="C139" s="5">
        <v>36725</v>
      </c>
      <c r="D139" s="4">
        <v>27.75</v>
      </c>
      <c r="E139" s="4">
        <v>27.75</v>
      </c>
      <c r="F139" s="4">
        <v>27.34375</v>
      </c>
      <c r="G139" s="4">
        <v>27.46875</v>
      </c>
      <c r="H139" s="4">
        <v>3507200</v>
      </c>
      <c r="I139" s="4">
        <v>0</v>
      </c>
    </row>
    <row r="140" spans="2:9" x14ac:dyDescent="0.25">
      <c r="B140" s="4">
        <v>137</v>
      </c>
      <c r="C140" s="5">
        <v>36726</v>
      </c>
      <c r="D140" s="4">
        <v>27.5</v>
      </c>
      <c r="E140" s="4">
        <v>27.59375</v>
      </c>
      <c r="F140" s="4">
        <v>26.53125</v>
      </c>
      <c r="G140" s="4">
        <v>27.25</v>
      </c>
      <c r="H140" s="4">
        <v>4077600</v>
      </c>
      <c r="I140" s="4">
        <v>0</v>
      </c>
    </row>
    <row r="141" spans="2:9" x14ac:dyDescent="0.25">
      <c r="B141" s="4">
        <v>138</v>
      </c>
      <c r="C141" s="5">
        <v>36727</v>
      </c>
      <c r="D141" s="4">
        <v>27.5625</v>
      </c>
      <c r="E141" s="4">
        <v>28</v>
      </c>
      <c r="F141" s="4">
        <v>27</v>
      </c>
      <c r="G141" s="4">
        <v>27.6875</v>
      </c>
      <c r="H141" s="4">
        <v>4747800</v>
      </c>
      <c r="I141" s="4">
        <v>0</v>
      </c>
    </row>
    <row r="142" spans="2:9" x14ac:dyDescent="0.25">
      <c r="B142" s="4">
        <v>139</v>
      </c>
      <c r="C142" s="5">
        <v>36728</v>
      </c>
      <c r="D142" s="4">
        <v>28.0625</v>
      </c>
      <c r="E142" s="4">
        <v>28.625</v>
      </c>
      <c r="F142" s="4">
        <v>27.6875</v>
      </c>
      <c r="G142" s="4">
        <v>28.3125</v>
      </c>
      <c r="H142" s="4">
        <v>4007800</v>
      </c>
      <c r="I142" s="4">
        <v>0</v>
      </c>
    </row>
    <row r="143" spans="2:9" x14ac:dyDescent="0.25">
      <c r="B143" s="4">
        <v>140</v>
      </c>
      <c r="C143" s="5">
        <v>36731</v>
      </c>
      <c r="D143" s="4">
        <v>28.28125</v>
      </c>
      <c r="E143" s="4">
        <v>28.46875</v>
      </c>
      <c r="F143" s="4">
        <v>27.8125</v>
      </c>
      <c r="G143" s="4">
        <v>28</v>
      </c>
      <c r="H143" s="4">
        <v>2197000</v>
      </c>
      <c r="I143" s="4">
        <v>0</v>
      </c>
    </row>
    <row r="144" spans="2:9" x14ac:dyDescent="0.25">
      <c r="B144" s="4">
        <v>141</v>
      </c>
      <c r="C144" s="5">
        <v>36732</v>
      </c>
      <c r="D144" s="4">
        <v>28.375</v>
      </c>
      <c r="E144" s="4">
        <v>28.53125</v>
      </c>
      <c r="F144" s="4">
        <v>27.875</v>
      </c>
      <c r="G144" s="4">
        <v>28.15625</v>
      </c>
      <c r="H144" s="4">
        <v>3403600</v>
      </c>
      <c r="I144" s="4">
        <v>0</v>
      </c>
    </row>
    <row r="145" spans="2:9" x14ac:dyDescent="0.25">
      <c r="B145" s="4">
        <v>142</v>
      </c>
      <c r="C145" s="5">
        <v>36733</v>
      </c>
      <c r="D145" s="4">
        <v>28.28125</v>
      </c>
      <c r="E145" s="4">
        <v>28.3125</v>
      </c>
      <c r="F145" s="4">
        <v>27.5625</v>
      </c>
      <c r="G145" s="4">
        <v>27.78125</v>
      </c>
      <c r="H145" s="4">
        <v>2994400</v>
      </c>
      <c r="I145" s="4">
        <v>0</v>
      </c>
    </row>
    <row r="146" spans="2:9" x14ac:dyDescent="0.25">
      <c r="B146" s="4">
        <v>143</v>
      </c>
      <c r="C146" s="5">
        <v>36734</v>
      </c>
      <c r="D146" s="4">
        <v>27.90625</v>
      </c>
      <c r="E146" s="4">
        <v>28.3125</v>
      </c>
      <c r="F146" s="4">
        <v>27.375</v>
      </c>
      <c r="G146" s="4">
        <v>28.1875</v>
      </c>
      <c r="H146" s="4">
        <v>2564200</v>
      </c>
      <c r="I146" s="4">
        <v>0</v>
      </c>
    </row>
    <row r="147" spans="2:9" x14ac:dyDescent="0.25">
      <c r="B147" s="4">
        <v>144</v>
      </c>
      <c r="C147" s="5">
        <v>36735</v>
      </c>
      <c r="D147" s="4">
        <v>28.625</v>
      </c>
      <c r="E147" s="4">
        <v>28.75</v>
      </c>
      <c r="F147" s="4">
        <v>27.65625</v>
      </c>
      <c r="G147" s="4">
        <v>28</v>
      </c>
      <c r="H147" s="4">
        <v>2619800</v>
      </c>
      <c r="I147" s="4">
        <v>0</v>
      </c>
    </row>
    <row r="148" spans="2:9" x14ac:dyDescent="0.25">
      <c r="B148" s="4">
        <v>145</v>
      </c>
      <c r="C148" s="5">
        <v>36738</v>
      </c>
      <c r="D148" s="4">
        <v>28</v>
      </c>
      <c r="E148" s="4">
        <v>28.8125</v>
      </c>
      <c r="F148" s="4">
        <v>27.84375</v>
      </c>
      <c r="G148" s="4">
        <v>27.84375</v>
      </c>
      <c r="H148" s="4">
        <v>2217000</v>
      </c>
      <c r="I148" s="4">
        <v>0</v>
      </c>
    </row>
    <row r="149" spans="2:9" x14ac:dyDescent="0.25">
      <c r="B149" s="4">
        <v>146</v>
      </c>
      <c r="C149" s="5">
        <v>36739</v>
      </c>
      <c r="D149" s="4">
        <v>27.8125</v>
      </c>
      <c r="E149" s="4">
        <v>28.875</v>
      </c>
      <c r="F149" s="4">
        <v>27.65625</v>
      </c>
      <c r="G149" s="4">
        <v>28.4375</v>
      </c>
      <c r="H149" s="4">
        <v>4269200</v>
      </c>
      <c r="I149" s="4">
        <v>0</v>
      </c>
    </row>
    <row r="150" spans="2:9" x14ac:dyDescent="0.25">
      <c r="B150" s="4">
        <v>147</v>
      </c>
      <c r="C150" s="5">
        <v>36740</v>
      </c>
      <c r="D150" s="4">
        <v>28.5625</v>
      </c>
      <c r="E150" s="4">
        <v>28.6875</v>
      </c>
      <c r="F150" s="4">
        <v>27.6875</v>
      </c>
      <c r="G150" s="4">
        <v>28.28125</v>
      </c>
      <c r="H150" s="4">
        <v>1903600</v>
      </c>
      <c r="I150" s="4">
        <v>0</v>
      </c>
    </row>
    <row r="151" spans="2:9" x14ac:dyDescent="0.25">
      <c r="B151" s="4">
        <v>148</v>
      </c>
      <c r="C151" s="5">
        <v>36741</v>
      </c>
      <c r="D151" s="4">
        <v>28.25</v>
      </c>
      <c r="E151" s="4">
        <v>28.75</v>
      </c>
      <c r="F151" s="4">
        <v>28.0625</v>
      </c>
      <c r="G151" s="4">
        <v>28.1875</v>
      </c>
      <c r="H151" s="4">
        <v>2359000</v>
      </c>
      <c r="I151" s="4">
        <v>0</v>
      </c>
    </row>
    <row r="152" spans="2:9" x14ac:dyDescent="0.25">
      <c r="B152" s="4">
        <v>149</v>
      </c>
      <c r="C152" s="5">
        <v>36742</v>
      </c>
      <c r="D152" s="4">
        <v>28.1875</v>
      </c>
      <c r="E152" s="4">
        <v>28.1875</v>
      </c>
      <c r="F152" s="4">
        <v>27.25</v>
      </c>
      <c r="G152" s="4">
        <v>27.5</v>
      </c>
      <c r="H152" s="4">
        <v>1873600</v>
      </c>
      <c r="I152" s="4">
        <v>2</v>
      </c>
    </row>
    <row r="153" spans="2:9" x14ac:dyDescent="0.25">
      <c r="B153" s="4">
        <v>150</v>
      </c>
      <c r="C153" s="5">
        <v>36745</v>
      </c>
      <c r="D153" s="4">
        <v>27.625</v>
      </c>
      <c r="E153" s="4">
        <v>27.96875</v>
      </c>
      <c r="F153" s="4">
        <v>26.3125</v>
      </c>
      <c r="G153" s="4">
        <v>26.78125</v>
      </c>
      <c r="H153" s="4">
        <v>4255400</v>
      </c>
      <c r="I153" s="4">
        <v>0</v>
      </c>
    </row>
    <row r="154" spans="2:9" x14ac:dyDescent="0.25">
      <c r="B154" s="4">
        <v>151</v>
      </c>
      <c r="C154" s="5">
        <v>36746</v>
      </c>
      <c r="D154" s="4">
        <v>26.875</v>
      </c>
      <c r="E154" s="4">
        <v>26.875</v>
      </c>
      <c r="F154" s="4">
        <v>25.8125</v>
      </c>
      <c r="G154" s="4">
        <v>26.4375</v>
      </c>
      <c r="H154" s="4">
        <v>5334800</v>
      </c>
      <c r="I154" s="4">
        <v>0</v>
      </c>
    </row>
    <row r="155" spans="2:9" x14ac:dyDescent="0.25">
      <c r="B155" s="4">
        <v>152</v>
      </c>
      <c r="C155" s="5">
        <v>36747</v>
      </c>
      <c r="D155" s="4">
        <v>26.4375</v>
      </c>
      <c r="E155" s="4">
        <v>26.8125</v>
      </c>
      <c r="F155" s="4">
        <v>25.78125</v>
      </c>
      <c r="G155" s="4">
        <v>26.0625</v>
      </c>
      <c r="H155" s="4">
        <v>2715600</v>
      </c>
      <c r="I155" s="4">
        <v>2</v>
      </c>
    </row>
    <row r="156" spans="2:9" x14ac:dyDescent="0.25">
      <c r="B156" s="4">
        <v>153</v>
      </c>
      <c r="C156" s="5">
        <v>36748</v>
      </c>
      <c r="D156" s="4">
        <v>26.65625</v>
      </c>
      <c r="E156" s="4">
        <v>27.03125</v>
      </c>
      <c r="F156" s="4">
        <v>26.59375</v>
      </c>
      <c r="G156" s="4">
        <v>26.8125</v>
      </c>
      <c r="H156" s="4">
        <v>2331200</v>
      </c>
      <c r="I156" s="4">
        <v>0</v>
      </c>
    </row>
    <row r="157" spans="2:9" x14ac:dyDescent="0.25">
      <c r="B157" s="4">
        <v>154</v>
      </c>
      <c r="C157" s="5">
        <v>36749</v>
      </c>
      <c r="D157" s="4">
        <v>27.1875</v>
      </c>
      <c r="E157" s="4">
        <v>27.21875</v>
      </c>
      <c r="F157" s="4">
        <v>26.28125</v>
      </c>
      <c r="G157" s="4">
        <v>26.6875</v>
      </c>
      <c r="H157" s="4">
        <v>2267200</v>
      </c>
      <c r="I157" s="4">
        <v>0</v>
      </c>
    </row>
    <row r="158" spans="2:9" x14ac:dyDescent="0.25">
      <c r="B158" s="4">
        <v>155</v>
      </c>
      <c r="C158" s="5">
        <v>36752</v>
      </c>
      <c r="D158" s="4">
        <v>27.125</v>
      </c>
      <c r="E158" s="4">
        <v>27.125</v>
      </c>
      <c r="F158" s="4">
        <v>26.375</v>
      </c>
      <c r="G158" s="4">
        <v>26.96875</v>
      </c>
      <c r="H158" s="4">
        <v>1568600</v>
      </c>
      <c r="I158" s="4">
        <v>0</v>
      </c>
    </row>
    <row r="159" spans="2:9" x14ac:dyDescent="0.25">
      <c r="B159" s="4">
        <v>156</v>
      </c>
      <c r="C159" s="5">
        <v>36753</v>
      </c>
      <c r="D159" s="4">
        <v>27.09375</v>
      </c>
      <c r="E159" s="4">
        <v>27.4375</v>
      </c>
      <c r="F159" s="4">
        <v>26.90625</v>
      </c>
      <c r="G159" s="4">
        <v>27</v>
      </c>
      <c r="H159" s="4">
        <v>2350200</v>
      </c>
      <c r="I159" s="4">
        <v>0</v>
      </c>
    </row>
    <row r="160" spans="2:9" x14ac:dyDescent="0.25">
      <c r="B160" s="4">
        <v>157</v>
      </c>
      <c r="C160" s="5">
        <v>36754</v>
      </c>
      <c r="D160" s="4">
        <v>27.0625</v>
      </c>
      <c r="E160" s="4">
        <v>27.3125</v>
      </c>
      <c r="F160" s="4">
        <v>26.8125</v>
      </c>
      <c r="G160" s="4">
        <v>26.9375</v>
      </c>
      <c r="H160" s="4">
        <v>2216800</v>
      </c>
      <c r="I160" s="4">
        <v>0</v>
      </c>
    </row>
    <row r="161" spans="2:9" x14ac:dyDescent="0.25">
      <c r="B161" s="4">
        <v>158</v>
      </c>
      <c r="C161" s="5">
        <v>36755</v>
      </c>
      <c r="D161" s="4">
        <v>26.96875</v>
      </c>
      <c r="E161" s="4">
        <v>26.96875</v>
      </c>
      <c r="F161" s="4">
        <v>25.8125</v>
      </c>
      <c r="G161" s="4">
        <v>26.375</v>
      </c>
      <c r="H161" s="4">
        <v>3338000</v>
      </c>
      <c r="I161" s="4">
        <v>0</v>
      </c>
    </row>
    <row r="162" spans="2:9" x14ac:dyDescent="0.25">
      <c r="B162" s="4">
        <v>159</v>
      </c>
      <c r="C162" s="5">
        <v>36756</v>
      </c>
      <c r="D162" s="4">
        <v>26.4375</v>
      </c>
      <c r="E162" s="4">
        <v>26.46875</v>
      </c>
      <c r="F162" s="4">
        <v>25.84375</v>
      </c>
      <c r="G162" s="4">
        <v>26.1875</v>
      </c>
      <c r="H162" s="4">
        <v>3528800</v>
      </c>
      <c r="I162" s="4">
        <v>0</v>
      </c>
    </row>
    <row r="163" spans="2:9" x14ac:dyDescent="0.25">
      <c r="B163" s="4">
        <v>160</v>
      </c>
      <c r="C163" s="5">
        <v>36759</v>
      </c>
      <c r="D163" s="4">
        <v>26.5</v>
      </c>
      <c r="E163" s="4">
        <v>26.75</v>
      </c>
      <c r="F163" s="4">
        <v>26.09375</v>
      </c>
      <c r="G163" s="4">
        <v>26.34375</v>
      </c>
      <c r="H163" s="4">
        <v>2369600</v>
      </c>
      <c r="I163" s="4">
        <v>0</v>
      </c>
    </row>
    <row r="164" spans="2:9" x14ac:dyDescent="0.25">
      <c r="B164" s="4">
        <v>161</v>
      </c>
      <c r="C164" s="5">
        <v>36760</v>
      </c>
      <c r="D164" s="4">
        <v>25.9375</v>
      </c>
      <c r="E164" s="4">
        <v>26.3125</v>
      </c>
      <c r="F164" s="4">
        <v>25.28125</v>
      </c>
      <c r="G164" s="4">
        <v>25.46875</v>
      </c>
      <c r="H164" s="4">
        <v>3514400</v>
      </c>
      <c r="I164" s="4">
        <v>0</v>
      </c>
    </row>
    <row r="165" spans="2:9" x14ac:dyDescent="0.25">
      <c r="B165" s="4">
        <v>162</v>
      </c>
      <c r="C165" s="5">
        <v>36761</v>
      </c>
      <c r="D165" s="4">
        <v>26</v>
      </c>
      <c r="E165" s="4">
        <v>26.6875</v>
      </c>
      <c r="F165" s="4">
        <v>26</v>
      </c>
      <c r="G165" s="4">
        <v>26.53125</v>
      </c>
      <c r="H165" s="4">
        <v>4010600</v>
      </c>
      <c r="I165" s="4">
        <v>0</v>
      </c>
    </row>
    <row r="166" spans="2:9" x14ac:dyDescent="0.25">
      <c r="B166" s="4">
        <v>163</v>
      </c>
      <c r="C166" s="5">
        <v>36762</v>
      </c>
      <c r="D166" s="4">
        <v>26</v>
      </c>
      <c r="E166" s="4">
        <v>26.53125</v>
      </c>
      <c r="F166" s="4">
        <v>25.9375</v>
      </c>
      <c r="G166" s="4">
        <v>26.40625</v>
      </c>
      <c r="H166" s="4">
        <v>2450000</v>
      </c>
      <c r="I166" s="4">
        <v>0</v>
      </c>
    </row>
    <row r="167" spans="2:9" x14ac:dyDescent="0.25">
      <c r="B167" s="4">
        <v>164</v>
      </c>
      <c r="C167" s="5">
        <v>36763</v>
      </c>
      <c r="D167" s="4">
        <v>26</v>
      </c>
      <c r="E167" s="4">
        <v>26.625</v>
      </c>
      <c r="F167" s="4">
        <v>25.53125</v>
      </c>
      <c r="G167" s="4">
        <v>26.5</v>
      </c>
      <c r="H167" s="4">
        <v>2607600</v>
      </c>
      <c r="I167" s="4">
        <v>0</v>
      </c>
    </row>
    <row r="168" spans="2:9" x14ac:dyDescent="0.25">
      <c r="B168" s="4">
        <v>165</v>
      </c>
      <c r="C168" s="5">
        <v>36766</v>
      </c>
      <c r="D168" s="4">
        <v>26.6875</v>
      </c>
      <c r="E168" s="4">
        <v>27.0625</v>
      </c>
      <c r="F168" s="4">
        <v>26.21875</v>
      </c>
      <c r="G168" s="4">
        <v>26.3125</v>
      </c>
      <c r="H168" s="4">
        <v>2282400</v>
      </c>
      <c r="I168" s="4">
        <v>0</v>
      </c>
    </row>
    <row r="169" spans="2:9" x14ac:dyDescent="0.25">
      <c r="B169" s="4">
        <v>166</v>
      </c>
      <c r="C169" s="5">
        <v>36767</v>
      </c>
      <c r="D169" s="4">
        <v>26.25</v>
      </c>
      <c r="E169" s="4">
        <v>26.3125</v>
      </c>
      <c r="F169" s="4">
        <v>25.625</v>
      </c>
      <c r="G169" s="4">
        <v>25.90625</v>
      </c>
      <c r="H169" s="4">
        <v>2182400</v>
      </c>
      <c r="I169" s="4">
        <v>0</v>
      </c>
    </row>
    <row r="170" spans="2:9" x14ac:dyDescent="0.25">
      <c r="B170" s="4">
        <v>167</v>
      </c>
      <c r="C170" s="5">
        <v>36768</v>
      </c>
      <c r="D170" s="4">
        <v>25.625</v>
      </c>
      <c r="E170" s="4">
        <v>26</v>
      </c>
      <c r="F170" s="4">
        <v>25.5</v>
      </c>
      <c r="G170" s="4">
        <v>25.6875</v>
      </c>
      <c r="H170" s="4">
        <v>2721000</v>
      </c>
      <c r="I170" s="4">
        <v>0</v>
      </c>
    </row>
    <row r="171" spans="2:9" x14ac:dyDescent="0.25">
      <c r="B171" s="4">
        <v>168</v>
      </c>
      <c r="C171" s="5">
        <v>36769</v>
      </c>
      <c r="D171" s="4">
        <v>25.8125</v>
      </c>
      <c r="E171" s="4">
        <v>26.09375</v>
      </c>
      <c r="F171" s="4">
        <v>25.375</v>
      </c>
      <c r="G171" s="4">
        <v>25.46875</v>
      </c>
      <c r="H171" s="4">
        <v>2311400</v>
      </c>
      <c r="I171" s="4">
        <v>0</v>
      </c>
    </row>
    <row r="172" spans="2:9" x14ac:dyDescent="0.25">
      <c r="B172" s="4">
        <v>169</v>
      </c>
      <c r="C172" s="5">
        <v>36770</v>
      </c>
      <c r="D172" s="4">
        <v>25.8125</v>
      </c>
      <c r="E172" s="4">
        <v>26.0625</v>
      </c>
      <c r="F172" s="4">
        <v>25.625</v>
      </c>
      <c r="G172" s="4">
        <v>25.90625</v>
      </c>
      <c r="H172" s="4">
        <v>1664600</v>
      </c>
      <c r="I172" s="4">
        <v>0</v>
      </c>
    </row>
    <row r="173" spans="2:9" x14ac:dyDescent="0.25">
      <c r="B173" s="4">
        <v>170</v>
      </c>
      <c r="C173" s="5">
        <v>36774</v>
      </c>
      <c r="D173" s="4">
        <v>25.78125</v>
      </c>
      <c r="E173" s="4">
        <v>26.21875</v>
      </c>
      <c r="F173" s="4">
        <v>25.4375</v>
      </c>
      <c r="G173" s="4">
        <v>26.0625</v>
      </c>
      <c r="H173" s="4">
        <v>2259400</v>
      </c>
      <c r="I173" s="4">
        <v>0</v>
      </c>
    </row>
    <row r="174" spans="2:9" x14ac:dyDescent="0.25">
      <c r="B174" s="4">
        <v>171</v>
      </c>
      <c r="C174" s="5">
        <v>36775</v>
      </c>
      <c r="D174" s="4">
        <v>26.4375</v>
      </c>
      <c r="E174" s="4">
        <v>27.375</v>
      </c>
      <c r="F174" s="4">
        <v>26.4375</v>
      </c>
      <c r="G174" s="4">
        <v>27.3125</v>
      </c>
      <c r="H174" s="4">
        <v>5447000</v>
      </c>
      <c r="I174" s="4">
        <v>0</v>
      </c>
    </row>
    <row r="175" spans="2:9" x14ac:dyDescent="0.25">
      <c r="B175" s="4">
        <v>172</v>
      </c>
      <c r="C175" s="5">
        <v>36776</v>
      </c>
      <c r="D175" s="4">
        <v>27.28125</v>
      </c>
      <c r="E175" s="4">
        <v>27.28125</v>
      </c>
      <c r="F175" s="4">
        <v>26.34375</v>
      </c>
      <c r="G175" s="4">
        <v>26.65625</v>
      </c>
      <c r="H175" s="4">
        <v>3693800</v>
      </c>
      <c r="I175" s="4">
        <v>0</v>
      </c>
    </row>
    <row r="176" spans="2:9" x14ac:dyDescent="0.25">
      <c r="B176" s="4">
        <v>173</v>
      </c>
      <c r="C176" s="5">
        <v>36777</v>
      </c>
      <c r="D176" s="4">
        <v>26.53125</v>
      </c>
      <c r="E176" s="4">
        <v>27.21875</v>
      </c>
      <c r="F176" s="4">
        <v>26.4375</v>
      </c>
      <c r="G176" s="4">
        <v>27.03125</v>
      </c>
      <c r="H176" s="4">
        <v>3502800</v>
      </c>
      <c r="I176" s="4">
        <v>0</v>
      </c>
    </row>
    <row r="177" spans="2:9" x14ac:dyDescent="0.25">
      <c r="B177" s="4">
        <v>174</v>
      </c>
      <c r="C177" s="5">
        <v>36780</v>
      </c>
      <c r="D177" s="4">
        <v>27</v>
      </c>
      <c r="E177" s="4">
        <v>27.53125</v>
      </c>
      <c r="F177" s="4">
        <v>26.78125</v>
      </c>
      <c r="G177" s="4">
        <v>27.5</v>
      </c>
      <c r="H177" s="4">
        <v>3516600</v>
      </c>
      <c r="I177" s="4">
        <v>0</v>
      </c>
    </row>
    <row r="178" spans="2:9" x14ac:dyDescent="0.25">
      <c r="B178" s="4">
        <v>175</v>
      </c>
      <c r="C178" s="5">
        <v>36781</v>
      </c>
      <c r="D178" s="4">
        <v>27.4375</v>
      </c>
      <c r="E178" s="4">
        <v>27.875</v>
      </c>
      <c r="F178" s="4">
        <v>27.1875</v>
      </c>
      <c r="G178" s="4">
        <v>27.8125</v>
      </c>
      <c r="H178" s="4">
        <v>3012600</v>
      </c>
      <c r="I178" s="4">
        <v>0</v>
      </c>
    </row>
    <row r="179" spans="2:9" x14ac:dyDescent="0.25">
      <c r="B179" s="4">
        <v>176</v>
      </c>
      <c r="C179" s="5">
        <v>36782</v>
      </c>
      <c r="D179" s="4">
        <v>27.84375</v>
      </c>
      <c r="E179" s="4">
        <v>28.3125</v>
      </c>
      <c r="F179" s="4">
        <v>27.40625</v>
      </c>
      <c r="G179" s="4">
        <v>28.09375</v>
      </c>
      <c r="H179" s="4">
        <v>4295800</v>
      </c>
      <c r="I179" s="4">
        <v>0</v>
      </c>
    </row>
    <row r="180" spans="2:9" x14ac:dyDescent="0.25">
      <c r="B180" s="4">
        <v>177</v>
      </c>
      <c r="C180" s="5">
        <v>36783</v>
      </c>
      <c r="D180" s="4">
        <v>24.25</v>
      </c>
      <c r="E180" s="4">
        <v>24.8125</v>
      </c>
      <c r="F180" s="4">
        <v>23.25</v>
      </c>
      <c r="G180" s="4">
        <v>23.71875</v>
      </c>
      <c r="H180" s="4">
        <v>37791600</v>
      </c>
      <c r="I180" s="4">
        <v>0</v>
      </c>
    </row>
    <row r="181" spans="2:9" x14ac:dyDescent="0.25">
      <c r="B181" s="4">
        <v>178</v>
      </c>
      <c r="C181" s="5">
        <v>36784</v>
      </c>
      <c r="D181" s="4">
        <v>23.625</v>
      </c>
      <c r="E181" s="4">
        <v>23.875</v>
      </c>
      <c r="F181" s="4">
        <v>23.03125</v>
      </c>
      <c r="G181" s="4">
        <v>23.28125</v>
      </c>
      <c r="H181" s="4">
        <v>21937000</v>
      </c>
      <c r="I181" s="4">
        <v>0</v>
      </c>
    </row>
    <row r="182" spans="2:9" x14ac:dyDescent="0.25">
      <c r="B182" s="4">
        <v>179</v>
      </c>
      <c r="C182" s="5">
        <v>36787</v>
      </c>
      <c r="D182" s="4">
        <v>22.8125</v>
      </c>
      <c r="E182" s="4">
        <v>23.15625</v>
      </c>
      <c r="F182" s="4">
        <v>22.125</v>
      </c>
      <c r="G182" s="4">
        <v>22.25</v>
      </c>
      <c r="H182" s="4">
        <v>10663200</v>
      </c>
      <c r="I182" s="4">
        <v>0</v>
      </c>
    </row>
    <row r="183" spans="2:9" x14ac:dyDescent="0.25">
      <c r="B183" s="4">
        <v>180</v>
      </c>
      <c r="C183" s="5">
        <v>36788</v>
      </c>
      <c r="D183" s="4">
        <v>22.5</v>
      </c>
      <c r="E183" s="4">
        <v>22.625</v>
      </c>
      <c r="F183" s="4">
        <v>22.03125</v>
      </c>
      <c r="G183" s="4">
        <v>22.25</v>
      </c>
      <c r="H183" s="4">
        <v>13161800</v>
      </c>
      <c r="I183" s="4">
        <v>0</v>
      </c>
    </row>
    <row r="184" spans="2:9" x14ac:dyDescent="0.25">
      <c r="B184" s="4">
        <v>181</v>
      </c>
      <c r="C184" s="5">
        <v>36789</v>
      </c>
      <c r="D184" s="4">
        <v>22.125</v>
      </c>
      <c r="E184" s="4">
        <v>22.46875</v>
      </c>
      <c r="F184" s="4">
        <v>21.375</v>
      </c>
      <c r="G184" s="4">
        <v>21.53125</v>
      </c>
      <c r="H184" s="4">
        <v>8694000</v>
      </c>
      <c r="I184" s="4">
        <v>0</v>
      </c>
    </row>
    <row r="185" spans="2:9" x14ac:dyDescent="0.25">
      <c r="B185" s="4">
        <v>182</v>
      </c>
      <c r="C185" s="5">
        <v>36790</v>
      </c>
      <c r="D185" s="4">
        <v>21.59375</v>
      </c>
      <c r="E185" s="4">
        <v>23</v>
      </c>
      <c r="F185" s="4">
        <v>21.25</v>
      </c>
      <c r="G185" s="4">
        <v>21.9375</v>
      </c>
      <c r="H185" s="4">
        <v>10351200</v>
      </c>
      <c r="I185" s="4">
        <v>0</v>
      </c>
    </row>
    <row r="186" spans="2:9" x14ac:dyDescent="0.25">
      <c r="B186" s="4">
        <v>183</v>
      </c>
      <c r="C186" s="5">
        <v>36791</v>
      </c>
      <c r="D186" s="4">
        <v>22.25</v>
      </c>
      <c r="E186" s="4">
        <v>23.09375</v>
      </c>
      <c r="F186" s="4">
        <v>22.1875</v>
      </c>
      <c r="G186" s="4">
        <v>22.53125</v>
      </c>
      <c r="H186" s="4">
        <v>9132400</v>
      </c>
      <c r="I186" s="4">
        <v>0</v>
      </c>
    </row>
    <row r="187" spans="2:9" x14ac:dyDescent="0.25">
      <c r="B187" s="4">
        <v>184</v>
      </c>
      <c r="C187" s="5">
        <v>36794</v>
      </c>
      <c r="D187" s="4">
        <v>22.5750007629394</v>
      </c>
      <c r="E187" s="4">
        <v>22.774999618530199</v>
      </c>
      <c r="F187" s="4">
        <v>22.024999618530199</v>
      </c>
      <c r="G187" s="4">
        <v>22.274999618530199</v>
      </c>
      <c r="H187" s="4">
        <v>4211600</v>
      </c>
      <c r="I187" s="4">
        <v>0</v>
      </c>
    </row>
    <row r="188" spans="2:9" x14ac:dyDescent="0.25">
      <c r="B188" s="4">
        <v>185</v>
      </c>
      <c r="C188" s="5">
        <v>36795</v>
      </c>
      <c r="D188" s="4">
        <v>22.875</v>
      </c>
      <c r="E188" s="4">
        <v>22.875</v>
      </c>
      <c r="F188" s="4">
        <v>22.440000534057599</v>
      </c>
      <c r="G188" s="4">
        <v>22.5949993133544</v>
      </c>
      <c r="H188" s="4">
        <v>3537600</v>
      </c>
      <c r="I188" s="4">
        <v>0</v>
      </c>
    </row>
    <row r="189" spans="2:9" x14ac:dyDescent="0.25">
      <c r="B189" s="4">
        <v>186</v>
      </c>
      <c r="C189" s="5">
        <v>36796</v>
      </c>
      <c r="D189" s="4">
        <v>22.5</v>
      </c>
      <c r="E189" s="4">
        <v>22.5</v>
      </c>
      <c r="F189" s="4">
        <v>22.125</v>
      </c>
      <c r="G189" s="4">
        <v>22.25</v>
      </c>
      <c r="H189" s="4">
        <v>3093800</v>
      </c>
      <c r="I189" s="4">
        <v>0</v>
      </c>
    </row>
    <row r="190" spans="2:9" x14ac:dyDescent="0.25">
      <c r="B190" s="4">
        <v>187</v>
      </c>
      <c r="C190" s="5">
        <v>36797</v>
      </c>
      <c r="D190" s="4">
        <v>22.274999618530199</v>
      </c>
      <c r="E190" s="4">
        <v>23.774999618530199</v>
      </c>
      <c r="F190" s="4">
        <v>22.024999618530199</v>
      </c>
      <c r="G190" s="4">
        <v>23.559999465942301</v>
      </c>
      <c r="H190" s="4">
        <v>4532200</v>
      </c>
      <c r="I190" s="4">
        <v>0</v>
      </c>
    </row>
    <row r="191" spans="2:9" x14ac:dyDescent="0.25">
      <c r="B191" s="4">
        <v>188</v>
      </c>
      <c r="C191" s="5">
        <v>36798</v>
      </c>
      <c r="D191" s="4">
        <v>23.75</v>
      </c>
      <c r="E191" s="4">
        <v>24.014999389648398</v>
      </c>
      <c r="F191" s="4">
        <v>23.5750007629394</v>
      </c>
      <c r="G191" s="4">
        <v>23.600000381469702</v>
      </c>
      <c r="H191" s="4">
        <v>3941400</v>
      </c>
      <c r="I191" s="4">
        <v>0</v>
      </c>
    </row>
    <row r="192" spans="2:9" x14ac:dyDescent="0.25">
      <c r="B192" s="4">
        <v>189</v>
      </c>
      <c r="C192" s="5">
        <v>36801</v>
      </c>
      <c r="D192" s="4">
        <v>23.625</v>
      </c>
      <c r="E192" s="4">
        <v>23.625</v>
      </c>
      <c r="F192" s="4">
        <v>23.125</v>
      </c>
      <c r="G192" s="4">
        <v>23.4899997711181</v>
      </c>
      <c r="H192" s="4">
        <v>1889400</v>
      </c>
      <c r="I192" s="4">
        <v>0</v>
      </c>
    </row>
    <row r="193" spans="2:9" x14ac:dyDescent="0.25">
      <c r="B193" s="4">
        <v>190</v>
      </c>
      <c r="C193" s="5">
        <v>36802</v>
      </c>
      <c r="D193" s="4">
        <v>23.899999618530199</v>
      </c>
      <c r="E193" s="4">
        <v>23.899999618530199</v>
      </c>
      <c r="F193" s="4">
        <v>23.100000381469702</v>
      </c>
      <c r="G193" s="4">
        <v>23.25</v>
      </c>
      <c r="H193" s="4">
        <v>2678800</v>
      </c>
      <c r="I193" s="4">
        <v>0</v>
      </c>
    </row>
    <row r="194" spans="2:9" x14ac:dyDescent="0.25">
      <c r="B194" s="4">
        <v>191</v>
      </c>
      <c r="C194" s="5">
        <v>36803</v>
      </c>
      <c r="D194" s="4">
        <v>23.875</v>
      </c>
      <c r="E194" s="4">
        <v>23.875</v>
      </c>
      <c r="F194" s="4">
        <v>23.389999389648398</v>
      </c>
      <c r="G194" s="4">
        <v>23.465000152587798</v>
      </c>
      <c r="H194" s="4">
        <v>3225600</v>
      </c>
      <c r="I194" s="4">
        <v>0</v>
      </c>
    </row>
    <row r="195" spans="2:9" x14ac:dyDescent="0.25">
      <c r="B195" s="4">
        <v>192</v>
      </c>
      <c r="C195" s="5">
        <v>36804</v>
      </c>
      <c r="D195" s="4">
        <v>24</v>
      </c>
      <c r="E195" s="4">
        <v>25.25</v>
      </c>
      <c r="F195" s="4">
        <v>24</v>
      </c>
      <c r="G195" s="4">
        <v>24.8050003051757</v>
      </c>
      <c r="H195" s="4">
        <v>7062800</v>
      </c>
      <c r="I195" s="4">
        <v>0</v>
      </c>
    </row>
    <row r="196" spans="2:9" x14ac:dyDescent="0.25">
      <c r="B196" s="4">
        <v>193</v>
      </c>
      <c r="C196" s="5">
        <v>36805</v>
      </c>
      <c r="D196" s="4">
        <v>25.0750007629394</v>
      </c>
      <c r="E196" s="4">
        <v>25.625</v>
      </c>
      <c r="F196" s="4">
        <v>24.809999465942301</v>
      </c>
      <c r="G196" s="4">
        <v>24.995000839233398</v>
      </c>
      <c r="H196" s="4">
        <v>5045200</v>
      </c>
      <c r="I196" s="4">
        <v>0</v>
      </c>
    </row>
    <row r="197" spans="2:9" x14ac:dyDescent="0.25">
      <c r="B197" s="4">
        <v>194</v>
      </c>
      <c r="C197" s="5">
        <v>36808</v>
      </c>
      <c r="D197" s="4">
        <v>25</v>
      </c>
      <c r="E197" s="4">
        <v>25.125</v>
      </c>
      <c r="F197" s="4">
        <v>24.7000007629394</v>
      </c>
      <c r="G197" s="4">
        <v>25.0550003051757</v>
      </c>
      <c r="H197" s="4">
        <v>2752000</v>
      </c>
      <c r="I197" s="4">
        <v>0</v>
      </c>
    </row>
    <row r="198" spans="2:9" x14ac:dyDescent="0.25">
      <c r="B198" s="4">
        <v>195</v>
      </c>
      <c r="C198" s="5">
        <v>36809</v>
      </c>
      <c r="D198" s="4">
        <v>24.9300003051757</v>
      </c>
      <c r="E198" s="4">
        <v>25.4699993133544</v>
      </c>
      <c r="F198" s="4">
        <v>24.924999237060501</v>
      </c>
      <c r="G198" s="4">
        <v>25.120000839233398</v>
      </c>
      <c r="H198" s="4">
        <v>2692400</v>
      </c>
      <c r="I198" s="4">
        <v>0</v>
      </c>
    </row>
    <row r="199" spans="2:9" x14ac:dyDescent="0.25">
      <c r="B199" s="4">
        <v>196</v>
      </c>
      <c r="C199" s="5">
        <v>36810</v>
      </c>
      <c r="D199" s="4">
        <v>25.375</v>
      </c>
      <c r="E199" s="4">
        <v>25.475000381469702</v>
      </c>
      <c r="F199" s="4">
        <v>25.0750007629394</v>
      </c>
      <c r="G199" s="4">
        <v>25.079999923706001</v>
      </c>
      <c r="H199" s="4">
        <v>2483400</v>
      </c>
      <c r="I199" s="4">
        <v>0</v>
      </c>
    </row>
    <row r="200" spans="2:9" x14ac:dyDescent="0.25">
      <c r="B200" s="4">
        <v>197</v>
      </c>
      <c r="C200" s="5">
        <v>36811</v>
      </c>
      <c r="D200" s="4">
        <v>25.024999618530199</v>
      </c>
      <c r="E200" s="4">
        <v>25.059999465942301</v>
      </c>
      <c r="F200" s="4">
        <v>23.875</v>
      </c>
      <c r="G200" s="4">
        <v>24.399999618530199</v>
      </c>
      <c r="H200" s="4">
        <v>7673600</v>
      </c>
      <c r="I200" s="4">
        <v>0</v>
      </c>
    </row>
    <row r="201" spans="2:9" x14ac:dyDescent="0.25">
      <c r="B201" s="4">
        <v>198</v>
      </c>
      <c r="C201" s="5">
        <v>36812</v>
      </c>
      <c r="D201" s="4">
        <v>24.399999618530199</v>
      </c>
      <c r="E201" s="4">
        <v>25.215000152587798</v>
      </c>
      <c r="F201" s="4">
        <v>24.375</v>
      </c>
      <c r="G201" s="4">
        <v>25.209999084472599</v>
      </c>
      <c r="H201" s="4">
        <v>6730600</v>
      </c>
      <c r="I201" s="4">
        <v>0</v>
      </c>
    </row>
    <row r="202" spans="2:9" x14ac:dyDescent="0.25">
      <c r="B202" s="4">
        <v>199</v>
      </c>
      <c r="C202" s="5">
        <v>36815</v>
      </c>
      <c r="D202" s="4">
        <v>24.899999618530199</v>
      </c>
      <c r="E202" s="4">
        <v>26.014999389648398</v>
      </c>
      <c r="F202" s="4">
        <v>24.899999618530199</v>
      </c>
      <c r="G202" s="4">
        <v>25.8250007629394</v>
      </c>
      <c r="H202" s="4">
        <v>4659000</v>
      </c>
      <c r="I202" s="4">
        <v>0</v>
      </c>
    </row>
    <row r="203" spans="2:9" x14ac:dyDescent="0.25">
      <c r="B203" s="4">
        <v>200</v>
      </c>
      <c r="C203" s="5">
        <v>36816</v>
      </c>
      <c r="D203" s="4">
        <v>25.524999618530199</v>
      </c>
      <c r="E203" s="4">
        <v>25.725000381469702</v>
      </c>
      <c r="F203" s="4">
        <v>25.375</v>
      </c>
      <c r="G203" s="4">
        <v>25.4500007629394</v>
      </c>
      <c r="H203" s="4">
        <v>3330400</v>
      </c>
      <c r="I203" s="4">
        <v>0</v>
      </c>
    </row>
    <row r="204" spans="2:9" x14ac:dyDescent="0.25">
      <c r="B204" s="4">
        <v>201</v>
      </c>
      <c r="C204" s="5">
        <v>36817</v>
      </c>
      <c r="D204" s="4">
        <v>25.5</v>
      </c>
      <c r="E204" s="4">
        <v>25.75</v>
      </c>
      <c r="F204" s="4">
        <v>25.125</v>
      </c>
      <c r="G204" s="4">
        <v>25.584999084472599</v>
      </c>
      <c r="H204" s="4">
        <v>3454000</v>
      </c>
      <c r="I204" s="4">
        <v>0</v>
      </c>
    </row>
    <row r="205" spans="2:9" x14ac:dyDescent="0.25">
      <c r="B205" s="4">
        <v>202</v>
      </c>
      <c r="C205" s="5">
        <v>36818</v>
      </c>
      <c r="D205" s="4">
        <v>25.100000381469702</v>
      </c>
      <c r="E205" s="4">
        <v>25.4500007629394</v>
      </c>
      <c r="F205" s="4">
        <v>24.690000534057599</v>
      </c>
      <c r="G205" s="4">
        <v>25.129999160766602</v>
      </c>
      <c r="H205" s="4">
        <v>4183600</v>
      </c>
      <c r="I205" s="4">
        <v>0</v>
      </c>
    </row>
    <row r="206" spans="2:9" x14ac:dyDescent="0.25">
      <c r="B206" s="4">
        <v>203</v>
      </c>
      <c r="C206" s="5">
        <v>36819</v>
      </c>
      <c r="D206" s="4">
        <v>25.149999618530199</v>
      </c>
      <c r="E206" s="4">
        <v>25.549999237060501</v>
      </c>
      <c r="F206" s="4">
        <v>25.0750007629394</v>
      </c>
      <c r="G206" s="4">
        <v>25.309999465942301</v>
      </c>
      <c r="H206" s="4">
        <v>3057200</v>
      </c>
      <c r="I206" s="4">
        <v>0</v>
      </c>
    </row>
    <row r="207" spans="2:9" x14ac:dyDescent="0.25">
      <c r="B207" s="4">
        <v>204</v>
      </c>
      <c r="C207" s="5">
        <v>36822</v>
      </c>
      <c r="D207" s="4">
        <v>25.299999237060501</v>
      </c>
      <c r="E207" s="4">
        <v>25.309999465942301</v>
      </c>
      <c r="F207" s="4">
        <v>24.670000076293899</v>
      </c>
      <c r="G207" s="4">
        <v>24.7000007629394</v>
      </c>
      <c r="H207" s="4">
        <v>4272000</v>
      </c>
      <c r="I207" s="4">
        <v>1</v>
      </c>
    </row>
    <row r="208" spans="2:9" x14ac:dyDescent="0.25">
      <c r="B208" s="4">
        <v>205</v>
      </c>
      <c r="C208" s="5">
        <v>36823</v>
      </c>
      <c r="D208" s="4">
        <v>25.100000381469702</v>
      </c>
      <c r="E208" s="4">
        <v>26.975000381469702</v>
      </c>
      <c r="F208" s="4">
        <v>25.100000381469702</v>
      </c>
      <c r="G208" s="4">
        <v>26.524999618530199</v>
      </c>
      <c r="H208" s="4">
        <v>6049800</v>
      </c>
      <c r="I208" s="4">
        <v>0</v>
      </c>
    </row>
    <row r="209" spans="2:9" x14ac:dyDescent="0.25">
      <c r="B209" s="4">
        <v>206</v>
      </c>
      <c r="C209" s="5">
        <v>36824</v>
      </c>
      <c r="D209" s="4">
        <v>27.375</v>
      </c>
      <c r="E209" s="4">
        <v>27.940000534057599</v>
      </c>
      <c r="F209" s="4">
        <v>27.125</v>
      </c>
      <c r="G209" s="4">
        <v>27.774999618530199</v>
      </c>
      <c r="H209" s="4">
        <v>4629000</v>
      </c>
      <c r="I209" s="4">
        <v>0</v>
      </c>
    </row>
    <row r="210" spans="2:9" x14ac:dyDescent="0.25">
      <c r="B210" s="4">
        <v>207</v>
      </c>
      <c r="C210" s="5">
        <v>36825</v>
      </c>
      <c r="D210" s="4">
        <v>27.754999160766602</v>
      </c>
      <c r="E210" s="4">
        <v>28.440000534057599</v>
      </c>
      <c r="F210" s="4">
        <v>27.375</v>
      </c>
      <c r="G210" s="4">
        <v>27.754999160766602</v>
      </c>
      <c r="H210" s="4">
        <v>5267600</v>
      </c>
      <c r="I210" s="4">
        <v>0</v>
      </c>
    </row>
    <row r="211" spans="2:9" x14ac:dyDescent="0.25">
      <c r="B211" s="4">
        <v>208</v>
      </c>
      <c r="C211" s="5">
        <v>36826</v>
      </c>
      <c r="D211" s="4">
        <v>27.745000839233398</v>
      </c>
      <c r="E211" s="4">
        <v>28.809999465942301</v>
      </c>
      <c r="F211" s="4">
        <v>27.5750007629394</v>
      </c>
      <c r="G211" s="4">
        <v>28.809999465942301</v>
      </c>
      <c r="H211" s="4">
        <v>4526600</v>
      </c>
      <c r="I211" s="4">
        <v>0</v>
      </c>
    </row>
    <row r="212" spans="2:9" x14ac:dyDescent="0.25">
      <c r="B212" s="4">
        <v>209</v>
      </c>
      <c r="C212" s="5">
        <v>36829</v>
      </c>
      <c r="D212" s="4">
        <v>28.899999618530199</v>
      </c>
      <c r="E212" s="4">
        <v>29.5</v>
      </c>
      <c r="F212" s="4">
        <v>28.524999618530199</v>
      </c>
      <c r="G212" s="4">
        <v>29.495000839233398</v>
      </c>
      <c r="H212" s="4">
        <v>3893400</v>
      </c>
      <c r="I212" s="4">
        <v>0</v>
      </c>
    </row>
    <row r="213" spans="2:9" x14ac:dyDescent="0.25">
      <c r="B213" s="4">
        <v>210</v>
      </c>
      <c r="C213" s="5">
        <v>36830</v>
      </c>
      <c r="D213" s="4">
        <v>29</v>
      </c>
      <c r="E213" s="4">
        <v>29.475000381469702</v>
      </c>
      <c r="F213" s="4">
        <v>28.149999618530199</v>
      </c>
      <c r="G213" s="4">
        <v>29.379999160766602</v>
      </c>
      <c r="H213" s="4">
        <v>5617600</v>
      </c>
      <c r="I213" s="4">
        <v>0</v>
      </c>
    </row>
    <row r="214" spans="2:9" x14ac:dyDescent="0.25">
      <c r="B214" s="4">
        <v>211</v>
      </c>
      <c r="C214" s="5">
        <v>36831</v>
      </c>
      <c r="D214" s="4">
        <v>29.4500007629394</v>
      </c>
      <c r="E214" s="4">
        <v>29.645000457763601</v>
      </c>
      <c r="F214" s="4">
        <v>27.875</v>
      </c>
      <c r="G214" s="4">
        <v>28.4500007629394</v>
      </c>
      <c r="H214" s="4">
        <v>6131600</v>
      </c>
      <c r="I214" s="4">
        <v>0</v>
      </c>
    </row>
    <row r="215" spans="2:9" x14ac:dyDescent="0.25">
      <c r="B215" s="4">
        <v>212</v>
      </c>
      <c r="C215" s="5">
        <v>36832</v>
      </c>
      <c r="D215" s="4">
        <v>28.375</v>
      </c>
      <c r="E215" s="4">
        <v>29.424999237060501</v>
      </c>
      <c r="F215" s="4">
        <v>28.0949993133544</v>
      </c>
      <c r="G215" s="4">
        <v>29.174999237060501</v>
      </c>
      <c r="H215" s="4">
        <v>3126000</v>
      </c>
      <c r="I215" s="4">
        <v>0</v>
      </c>
    </row>
    <row r="216" spans="2:9" x14ac:dyDescent="0.25">
      <c r="B216" s="4">
        <v>213</v>
      </c>
      <c r="C216" s="5">
        <v>36833</v>
      </c>
      <c r="D216" s="4">
        <v>29.1800003051757</v>
      </c>
      <c r="E216" s="4">
        <v>29.674999237060501</v>
      </c>
      <c r="F216" s="4">
        <v>28.975000381469702</v>
      </c>
      <c r="G216" s="4">
        <v>29.25</v>
      </c>
      <c r="H216" s="4">
        <v>2168000</v>
      </c>
      <c r="I216" s="4">
        <v>0</v>
      </c>
    </row>
    <row r="217" spans="2:9" x14ac:dyDescent="0.25">
      <c r="B217" s="4">
        <v>214</v>
      </c>
      <c r="C217" s="5">
        <v>36836</v>
      </c>
      <c r="D217" s="4">
        <v>29</v>
      </c>
      <c r="E217" s="4">
        <v>29.049999237060501</v>
      </c>
      <c r="F217" s="4">
        <v>28.6350002288818</v>
      </c>
      <c r="G217" s="4">
        <v>28.829999923706001</v>
      </c>
      <c r="H217" s="4">
        <v>2366400</v>
      </c>
      <c r="I217" s="4">
        <v>0</v>
      </c>
    </row>
    <row r="218" spans="2:9" x14ac:dyDescent="0.25">
      <c r="B218" s="4">
        <v>215</v>
      </c>
      <c r="C218" s="5">
        <v>36837</v>
      </c>
      <c r="D218" s="4">
        <v>29.225000381469702</v>
      </c>
      <c r="E218" s="4">
        <v>29.5</v>
      </c>
      <c r="F218" s="4">
        <v>28.809999465942301</v>
      </c>
      <c r="G218" s="4">
        <v>29.424999237060501</v>
      </c>
      <c r="H218" s="4">
        <v>2945600</v>
      </c>
      <c r="I218" s="4">
        <v>0</v>
      </c>
    </row>
    <row r="219" spans="2:9" x14ac:dyDescent="0.25">
      <c r="B219" s="4">
        <v>216</v>
      </c>
      <c r="C219" s="5">
        <v>36838</v>
      </c>
      <c r="D219" s="4">
        <v>29.75</v>
      </c>
      <c r="E219" s="4">
        <v>29.75</v>
      </c>
      <c r="F219" s="4">
        <v>29.139999389648398</v>
      </c>
      <c r="G219" s="4">
        <v>29.3449993133544</v>
      </c>
      <c r="H219" s="4">
        <v>2264600</v>
      </c>
      <c r="I219" s="4">
        <v>0</v>
      </c>
    </row>
    <row r="220" spans="2:9" x14ac:dyDescent="0.25">
      <c r="B220" s="4">
        <v>217</v>
      </c>
      <c r="C220" s="5">
        <v>36839</v>
      </c>
      <c r="D220" s="4">
        <v>29.399999618530199</v>
      </c>
      <c r="E220" s="4">
        <v>30.299999237060501</v>
      </c>
      <c r="F220" s="4">
        <v>29.024999618530199</v>
      </c>
      <c r="G220" s="4">
        <v>29.424999237060501</v>
      </c>
      <c r="H220" s="4">
        <v>4310600</v>
      </c>
      <c r="I220" s="4">
        <v>0</v>
      </c>
    </row>
    <row r="221" spans="2:9" x14ac:dyDescent="0.25">
      <c r="B221" s="4">
        <v>218</v>
      </c>
      <c r="C221" s="5">
        <v>36840</v>
      </c>
      <c r="D221" s="4">
        <v>29.4300003051757</v>
      </c>
      <c r="E221" s="4">
        <v>29.9799995422363</v>
      </c>
      <c r="F221" s="4">
        <v>29.274999618530199</v>
      </c>
      <c r="G221" s="4">
        <v>29.754999160766602</v>
      </c>
      <c r="H221" s="4">
        <v>4465200</v>
      </c>
      <c r="I221" s="4">
        <v>0</v>
      </c>
    </row>
    <row r="222" spans="2:9" x14ac:dyDescent="0.25">
      <c r="B222" s="4">
        <v>219</v>
      </c>
      <c r="C222" s="5">
        <v>36843</v>
      </c>
      <c r="D222" s="4">
        <v>29.9500007629394</v>
      </c>
      <c r="E222" s="4">
        <v>30.049999237060501</v>
      </c>
      <c r="F222" s="4">
        <v>29.225000381469702</v>
      </c>
      <c r="G222" s="4">
        <v>29.579999923706001</v>
      </c>
      <c r="H222" s="4">
        <v>4565400</v>
      </c>
      <c r="I222" s="4">
        <v>0</v>
      </c>
    </row>
    <row r="223" spans="2:9" x14ac:dyDescent="0.25">
      <c r="B223" s="4">
        <v>220</v>
      </c>
      <c r="C223" s="5">
        <v>36844</v>
      </c>
      <c r="D223" s="4">
        <v>29.5</v>
      </c>
      <c r="E223" s="4">
        <v>29.625</v>
      </c>
      <c r="F223" s="4">
        <v>28.674999237060501</v>
      </c>
      <c r="G223" s="4">
        <v>29.420000076293899</v>
      </c>
      <c r="H223" s="4">
        <v>3792000</v>
      </c>
      <c r="I223" s="4">
        <v>0</v>
      </c>
    </row>
    <row r="224" spans="2:9" x14ac:dyDescent="0.25">
      <c r="B224" s="4">
        <v>221</v>
      </c>
      <c r="C224" s="5">
        <v>36845</v>
      </c>
      <c r="D224" s="4">
        <v>29.75</v>
      </c>
      <c r="E224" s="4">
        <v>29.924999237060501</v>
      </c>
      <c r="F224" s="4">
        <v>29.475000381469702</v>
      </c>
      <c r="G224" s="4">
        <v>29.809999465942301</v>
      </c>
      <c r="H224" s="4">
        <v>2998000</v>
      </c>
      <c r="I224" s="4">
        <v>0</v>
      </c>
    </row>
    <row r="225" spans="2:9" x14ac:dyDescent="0.25">
      <c r="B225" s="4">
        <v>222</v>
      </c>
      <c r="C225" s="5">
        <v>36846</v>
      </c>
      <c r="D225" s="4">
        <v>29.5</v>
      </c>
      <c r="E225" s="4">
        <v>29.625</v>
      </c>
      <c r="F225" s="4">
        <v>29.125</v>
      </c>
      <c r="G225" s="4">
        <v>29.4300003051757</v>
      </c>
      <c r="H225" s="4">
        <v>2586400</v>
      </c>
      <c r="I225" s="4">
        <v>0</v>
      </c>
    </row>
    <row r="226" spans="2:9" x14ac:dyDescent="0.25">
      <c r="B226" s="4">
        <v>223</v>
      </c>
      <c r="C226" s="5">
        <v>36847</v>
      </c>
      <c r="D226" s="4">
        <v>29.524999618530199</v>
      </c>
      <c r="E226" s="4">
        <v>29.850000381469702</v>
      </c>
      <c r="F226" s="4">
        <v>29.3549995422363</v>
      </c>
      <c r="G226" s="4">
        <v>29.524999618530199</v>
      </c>
      <c r="H226" s="4">
        <v>2376400</v>
      </c>
      <c r="I226" s="4">
        <v>0</v>
      </c>
    </row>
    <row r="227" spans="2:9" x14ac:dyDescent="0.25">
      <c r="B227" s="4">
        <v>224</v>
      </c>
      <c r="C227" s="5">
        <v>36850</v>
      </c>
      <c r="D227" s="4">
        <v>30</v>
      </c>
      <c r="E227" s="4">
        <v>30.399999618530199</v>
      </c>
      <c r="F227" s="4">
        <v>29.524999618530199</v>
      </c>
      <c r="G227" s="4">
        <v>29.940000534057599</v>
      </c>
      <c r="H227" s="4">
        <v>2931000</v>
      </c>
      <c r="I227" s="4">
        <v>0</v>
      </c>
    </row>
    <row r="228" spans="2:9" x14ac:dyDescent="0.25">
      <c r="B228" s="4">
        <v>225</v>
      </c>
      <c r="C228" s="5">
        <v>36851</v>
      </c>
      <c r="D228" s="4">
        <v>29.899999618530199</v>
      </c>
      <c r="E228" s="4">
        <v>29.995000839233398</v>
      </c>
      <c r="F228" s="4">
        <v>29.375</v>
      </c>
      <c r="G228" s="4">
        <v>29.7000007629394</v>
      </c>
      <c r="H228" s="4">
        <v>2751200</v>
      </c>
      <c r="I228" s="4">
        <v>0</v>
      </c>
    </row>
    <row r="229" spans="2:9" x14ac:dyDescent="0.25">
      <c r="B229" s="4">
        <v>226</v>
      </c>
      <c r="C229" s="5">
        <v>36852</v>
      </c>
      <c r="D229" s="4">
        <v>29.754999160766602</v>
      </c>
      <c r="E229" s="4">
        <v>29.985000610351499</v>
      </c>
      <c r="F229" s="4">
        <v>29.329999923706001</v>
      </c>
      <c r="G229" s="4">
        <v>29.600000381469702</v>
      </c>
      <c r="H229" s="4">
        <v>2836800</v>
      </c>
      <c r="I229" s="4">
        <v>2</v>
      </c>
    </row>
    <row r="230" spans="2:9" x14ac:dyDescent="0.25">
      <c r="B230" s="4">
        <v>227</v>
      </c>
      <c r="C230" s="5">
        <v>36854</v>
      </c>
      <c r="D230" s="4">
        <v>29.100000381469702</v>
      </c>
      <c r="E230" s="4">
        <v>29.25</v>
      </c>
      <c r="F230" s="4">
        <v>28.754999160766602</v>
      </c>
      <c r="G230" s="4">
        <v>28.899999618530199</v>
      </c>
      <c r="H230" s="4">
        <v>1365600</v>
      </c>
      <c r="I230" s="4">
        <v>0</v>
      </c>
    </row>
    <row r="231" spans="2:9" x14ac:dyDescent="0.25">
      <c r="B231" s="4">
        <v>228</v>
      </c>
      <c r="C231" s="5">
        <v>36857</v>
      </c>
      <c r="D231" s="4">
        <v>28.799999237060501</v>
      </c>
      <c r="E231" s="4">
        <v>28.995000839233398</v>
      </c>
      <c r="F231" s="4">
        <v>28.245000839233398</v>
      </c>
      <c r="G231" s="4">
        <v>28.4799995422363</v>
      </c>
      <c r="H231" s="4">
        <v>2628200</v>
      </c>
      <c r="I231" s="4">
        <v>0</v>
      </c>
    </row>
    <row r="232" spans="2:9" x14ac:dyDescent="0.25">
      <c r="B232" s="4">
        <v>229</v>
      </c>
      <c r="C232" s="5">
        <v>36858</v>
      </c>
      <c r="D232" s="4">
        <v>28.9500007629394</v>
      </c>
      <c r="E232" s="4">
        <v>29.524999618530199</v>
      </c>
      <c r="F232" s="4">
        <v>28.850000381469702</v>
      </c>
      <c r="G232" s="4">
        <v>29.215000152587798</v>
      </c>
      <c r="H232" s="4">
        <v>3693600</v>
      </c>
      <c r="I232" s="4">
        <v>0</v>
      </c>
    </row>
    <row r="233" spans="2:9" x14ac:dyDescent="0.25">
      <c r="B233" s="4">
        <v>230</v>
      </c>
      <c r="C233" s="5">
        <v>36859</v>
      </c>
      <c r="D233" s="4">
        <v>29.125</v>
      </c>
      <c r="E233" s="4">
        <v>30.065000534057599</v>
      </c>
      <c r="F233" s="4">
        <v>29.0949993133544</v>
      </c>
      <c r="G233" s="4">
        <v>29.790000915527301</v>
      </c>
      <c r="H233" s="4">
        <v>2854800</v>
      </c>
      <c r="I233" s="4">
        <v>0</v>
      </c>
    </row>
    <row r="234" spans="2:9" x14ac:dyDescent="0.25">
      <c r="B234" s="4">
        <v>231</v>
      </c>
      <c r="C234" s="5">
        <v>36860</v>
      </c>
      <c r="D234" s="4">
        <v>29.875</v>
      </c>
      <c r="E234" s="4">
        <v>30.280000686645501</v>
      </c>
      <c r="F234" s="4">
        <v>29.280000686645501</v>
      </c>
      <c r="G234" s="4">
        <v>29.375</v>
      </c>
      <c r="H234" s="4">
        <v>3075800</v>
      </c>
      <c r="I234" s="4">
        <v>0</v>
      </c>
    </row>
    <row r="235" spans="2:9" x14ac:dyDescent="0.25">
      <c r="B235" s="4">
        <v>232</v>
      </c>
      <c r="C235" s="5">
        <v>36861</v>
      </c>
      <c r="D235" s="4">
        <v>29.875</v>
      </c>
      <c r="E235" s="4">
        <v>29.9899997711181</v>
      </c>
      <c r="F235" s="4">
        <v>29.4500007629394</v>
      </c>
      <c r="G235" s="4">
        <v>29.8449993133544</v>
      </c>
      <c r="H235" s="4">
        <v>2768200</v>
      </c>
      <c r="I235" s="4">
        <v>0</v>
      </c>
    </row>
    <row r="236" spans="2:9" x14ac:dyDescent="0.25">
      <c r="B236" s="4">
        <v>233</v>
      </c>
      <c r="C236" s="5">
        <v>36864</v>
      </c>
      <c r="D236" s="4">
        <v>29.524999618530199</v>
      </c>
      <c r="E236" s="4">
        <v>30.2000007629394</v>
      </c>
      <c r="F236" s="4">
        <v>29.524999618530199</v>
      </c>
      <c r="G236" s="4">
        <v>29.959999084472599</v>
      </c>
      <c r="H236" s="4">
        <v>2824800</v>
      </c>
      <c r="I236" s="4">
        <v>0</v>
      </c>
    </row>
    <row r="237" spans="2:9" x14ac:dyDescent="0.25">
      <c r="B237" s="4">
        <v>234</v>
      </c>
      <c r="C237" s="5">
        <v>36865</v>
      </c>
      <c r="D237" s="4">
        <v>29.850000381469702</v>
      </c>
      <c r="E237" s="4">
        <v>29.8549995422363</v>
      </c>
      <c r="F237" s="4">
        <v>28.649999618530199</v>
      </c>
      <c r="G237" s="4">
        <v>29.040000915527301</v>
      </c>
      <c r="H237" s="4">
        <v>4257200</v>
      </c>
      <c r="I237" s="4">
        <v>0</v>
      </c>
    </row>
    <row r="238" spans="2:9" x14ac:dyDescent="0.25">
      <c r="B238" s="4">
        <v>235</v>
      </c>
      <c r="C238" s="5">
        <v>36866</v>
      </c>
      <c r="D238" s="4">
        <v>29.125</v>
      </c>
      <c r="E238" s="4">
        <v>29.284999847412099</v>
      </c>
      <c r="F238" s="4">
        <v>27.7199993133544</v>
      </c>
      <c r="G238" s="4">
        <v>28.2399997711181</v>
      </c>
      <c r="H238" s="4">
        <v>7009800</v>
      </c>
      <c r="I238" s="4">
        <v>0</v>
      </c>
    </row>
    <row r="239" spans="2:9" x14ac:dyDescent="0.25">
      <c r="B239" s="4">
        <v>236</v>
      </c>
      <c r="C239" s="5">
        <v>36867</v>
      </c>
      <c r="D239" s="4">
        <v>27.774999618530199</v>
      </c>
      <c r="E239" s="4">
        <v>29.649999618530199</v>
      </c>
      <c r="F239" s="4">
        <v>27.774999618530199</v>
      </c>
      <c r="G239" s="4">
        <v>29.625</v>
      </c>
      <c r="H239" s="4">
        <v>5417000</v>
      </c>
      <c r="I239" s="4">
        <v>0</v>
      </c>
    </row>
    <row r="240" spans="2:9" x14ac:dyDescent="0.25">
      <c r="B240" s="4">
        <v>237</v>
      </c>
      <c r="C240" s="5">
        <v>36868</v>
      </c>
      <c r="D240" s="4">
        <v>29.5</v>
      </c>
      <c r="E240" s="4">
        <v>29.8250007629394</v>
      </c>
      <c r="F240" s="4">
        <v>28.875</v>
      </c>
      <c r="G240" s="4">
        <v>29.174999237060501</v>
      </c>
      <c r="H240" s="4">
        <v>3128400</v>
      </c>
      <c r="I240" s="4">
        <v>0</v>
      </c>
    </row>
    <row r="241" spans="2:9" x14ac:dyDescent="0.25">
      <c r="B241" s="4">
        <v>238</v>
      </c>
      <c r="C241" s="5">
        <v>36871</v>
      </c>
      <c r="D241" s="4">
        <v>28.899999618530199</v>
      </c>
      <c r="E241" s="4">
        <v>28.899999618530199</v>
      </c>
      <c r="F241" s="4">
        <v>28.024999618530199</v>
      </c>
      <c r="G241" s="4">
        <v>28.274999618530199</v>
      </c>
      <c r="H241" s="4">
        <v>3573000</v>
      </c>
      <c r="I241" s="4">
        <v>0</v>
      </c>
    </row>
    <row r="242" spans="2:9" x14ac:dyDescent="0.25">
      <c r="B242" s="4">
        <v>239</v>
      </c>
      <c r="C242" s="5">
        <v>36872</v>
      </c>
      <c r="D242" s="4">
        <v>29.25</v>
      </c>
      <c r="E242" s="4">
        <v>29.9500007629394</v>
      </c>
      <c r="F242" s="4">
        <v>29.174999237060501</v>
      </c>
      <c r="G242" s="4">
        <v>29.4899997711181</v>
      </c>
      <c r="H242" s="4">
        <v>4037600</v>
      </c>
      <c r="I242" s="4">
        <v>0</v>
      </c>
    </row>
    <row r="243" spans="2:9" x14ac:dyDescent="0.25">
      <c r="B243" s="4">
        <v>240</v>
      </c>
      <c r="C243" s="5">
        <v>36873</v>
      </c>
      <c r="D243" s="4">
        <v>29.399999618530199</v>
      </c>
      <c r="E243" s="4">
        <v>29.405000686645501</v>
      </c>
      <c r="F243" s="4">
        <v>28.899999618530199</v>
      </c>
      <c r="G243" s="4">
        <v>29.0750007629394</v>
      </c>
      <c r="H243" s="4">
        <v>2997800</v>
      </c>
      <c r="I243" s="4">
        <v>0</v>
      </c>
    </row>
    <row r="244" spans="2:9" x14ac:dyDescent="0.25">
      <c r="B244" s="4">
        <v>241</v>
      </c>
      <c r="C244" s="5">
        <v>36874</v>
      </c>
      <c r="D244" s="4">
        <v>28.625</v>
      </c>
      <c r="E244" s="4">
        <v>29</v>
      </c>
      <c r="F244" s="4">
        <v>28.625</v>
      </c>
      <c r="G244" s="4">
        <v>28.879999160766602</v>
      </c>
      <c r="H244" s="4">
        <v>3088000</v>
      </c>
      <c r="I244" s="4">
        <v>0</v>
      </c>
    </row>
    <row r="245" spans="2:9" x14ac:dyDescent="0.25">
      <c r="B245" s="4">
        <v>242</v>
      </c>
      <c r="C245" s="5">
        <v>36875</v>
      </c>
      <c r="D245" s="4">
        <v>27.850000381469702</v>
      </c>
      <c r="E245" s="4">
        <v>28.774999618530199</v>
      </c>
      <c r="F245" s="4">
        <v>27.75</v>
      </c>
      <c r="G245" s="4">
        <v>28.579999923706001</v>
      </c>
      <c r="H245" s="4">
        <v>5375400</v>
      </c>
      <c r="I245" s="4">
        <v>0</v>
      </c>
    </row>
    <row r="246" spans="2:9" x14ac:dyDescent="0.25">
      <c r="B246" s="4">
        <v>243</v>
      </c>
      <c r="C246" s="5">
        <v>36878</v>
      </c>
      <c r="D246" s="4">
        <v>28.75</v>
      </c>
      <c r="E246" s="4">
        <v>29.7000007629394</v>
      </c>
      <c r="F246" s="4">
        <v>28.75</v>
      </c>
      <c r="G246" s="4">
        <v>29.6149997711181</v>
      </c>
      <c r="H246" s="4">
        <v>2215200</v>
      </c>
      <c r="I246" s="4">
        <v>0</v>
      </c>
    </row>
    <row r="247" spans="2:9" x14ac:dyDescent="0.25">
      <c r="B247" s="4">
        <v>244</v>
      </c>
      <c r="C247" s="5">
        <v>36879</v>
      </c>
      <c r="D247" s="4">
        <v>29.625</v>
      </c>
      <c r="E247" s="4">
        <v>30.0750007629394</v>
      </c>
      <c r="F247" s="4">
        <v>29.149999618530199</v>
      </c>
      <c r="G247" s="4">
        <v>29.5100002288818</v>
      </c>
      <c r="H247" s="4">
        <v>2785800</v>
      </c>
      <c r="I247" s="4">
        <v>0</v>
      </c>
    </row>
    <row r="248" spans="2:9" x14ac:dyDescent="0.25">
      <c r="B248" s="4">
        <v>245</v>
      </c>
      <c r="C248" s="5">
        <v>36880</v>
      </c>
      <c r="D248" s="4">
        <v>29.375</v>
      </c>
      <c r="E248" s="4">
        <v>30</v>
      </c>
      <c r="F248" s="4">
        <v>29.375</v>
      </c>
      <c r="G248" s="4">
        <v>29.655000686645501</v>
      </c>
      <c r="H248" s="4">
        <v>2295600</v>
      </c>
      <c r="I248" s="4">
        <v>0</v>
      </c>
    </row>
    <row r="249" spans="2:9" x14ac:dyDescent="0.25">
      <c r="B249" s="4">
        <v>246</v>
      </c>
      <c r="C249" s="5">
        <v>36881</v>
      </c>
      <c r="D249" s="4">
        <v>29.655000686645501</v>
      </c>
      <c r="E249" s="4">
        <v>30.415000915527301</v>
      </c>
      <c r="F249" s="4">
        <v>29.629999160766602</v>
      </c>
      <c r="G249" s="4">
        <v>30.415000915527301</v>
      </c>
      <c r="H249" s="4">
        <v>4101800</v>
      </c>
      <c r="I249" s="4">
        <v>0</v>
      </c>
    </row>
    <row r="250" spans="2:9" x14ac:dyDescent="0.25">
      <c r="B250" s="4">
        <v>247</v>
      </c>
      <c r="C250" s="5">
        <v>36882</v>
      </c>
      <c r="D250" s="4">
        <v>29.940000534057599</v>
      </c>
      <c r="E250" s="4">
        <v>30.2199993133544</v>
      </c>
      <c r="F250" s="4">
        <v>29.379999160766602</v>
      </c>
      <c r="G250" s="4">
        <v>29.879999160766602</v>
      </c>
      <c r="H250" s="4">
        <v>2581600</v>
      </c>
      <c r="I250" s="4">
        <v>0</v>
      </c>
    </row>
    <row r="251" spans="2:9" x14ac:dyDescent="0.25">
      <c r="B251" s="4">
        <v>248</v>
      </c>
      <c r="C251" s="5">
        <v>36886</v>
      </c>
      <c r="D251" s="4">
        <v>30</v>
      </c>
      <c r="E251" s="4">
        <v>31.329999923706001</v>
      </c>
      <c r="F251" s="4">
        <v>30</v>
      </c>
      <c r="G251" s="4">
        <v>31.174999237060501</v>
      </c>
      <c r="H251" s="4">
        <v>2584400</v>
      </c>
      <c r="I251" s="4">
        <v>0</v>
      </c>
    </row>
    <row r="252" spans="2:9" x14ac:dyDescent="0.25">
      <c r="B252" s="4">
        <v>249</v>
      </c>
      <c r="C252" s="5">
        <v>36887</v>
      </c>
      <c r="D252" s="4">
        <v>31.75</v>
      </c>
      <c r="E252" s="4">
        <v>32.485000610351499</v>
      </c>
      <c r="F252" s="4">
        <v>31.7199993133544</v>
      </c>
      <c r="G252" s="4">
        <v>32.279998779296797</v>
      </c>
      <c r="H252" s="4">
        <v>3656800</v>
      </c>
      <c r="I252" s="4">
        <v>0</v>
      </c>
    </row>
    <row r="253" spans="2:9" x14ac:dyDescent="0.25">
      <c r="B253" s="4">
        <v>250</v>
      </c>
      <c r="C253" s="5">
        <v>36888</v>
      </c>
      <c r="D253" s="4">
        <v>32.224998474121001</v>
      </c>
      <c r="E253" s="4">
        <v>32.525001525878899</v>
      </c>
      <c r="F253" s="4">
        <v>31.444999694824201</v>
      </c>
      <c r="G253" s="4">
        <v>32.25</v>
      </c>
      <c r="H253" s="4">
        <v>2890000</v>
      </c>
      <c r="I253" s="4">
        <v>0</v>
      </c>
    </row>
    <row r="254" spans="2:9" x14ac:dyDescent="0.25">
      <c r="B254" s="4">
        <v>251</v>
      </c>
      <c r="C254" s="5">
        <v>36889</v>
      </c>
      <c r="D254" s="4">
        <v>32.625</v>
      </c>
      <c r="E254" s="4">
        <v>32.845001220703097</v>
      </c>
      <c r="F254" s="4">
        <v>32.224998474121001</v>
      </c>
      <c r="G254" s="4">
        <v>32.275001525878899</v>
      </c>
      <c r="H254" s="4">
        <v>2540000</v>
      </c>
      <c r="I254" s="4">
        <v>0</v>
      </c>
    </row>
    <row r="255" spans="2:9" x14ac:dyDescent="0.25">
      <c r="B255" s="4">
        <v>252</v>
      </c>
      <c r="C255" s="5">
        <v>36893</v>
      </c>
      <c r="D255" s="4">
        <v>31.674999237060501</v>
      </c>
      <c r="E255" s="4">
        <v>32.200000762939403</v>
      </c>
      <c r="F255" s="4">
        <v>31.209999084472599</v>
      </c>
      <c r="G255" s="4">
        <v>31.25</v>
      </c>
      <c r="H255" s="4">
        <v>3234000</v>
      </c>
      <c r="I255" s="4">
        <v>0</v>
      </c>
    </row>
    <row r="256" spans="2:9" x14ac:dyDescent="0.25">
      <c r="B256" s="4">
        <v>253</v>
      </c>
      <c r="C256" s="5">
        <v>36894</v>
      </c>
      <c r="D256" s="4">
        <v>32.375</v>
      </c>
      <c r="E256" s="4">
        <v>32.375</v>
      </c>
      <c r="F256" s="4">
        <v>29.7000007629394</v>
      </c>
      <c r="G256" s="4">
        <v>30.0550003051757</v>
      </c>
      <c r="H256" s="4">
        <v>5100000</v>
      </c>
      <c r="I256" s="4">
        <v>0</v>
      </c>
    </row>
    <row r="257" spans="2:9" x14ac:dyDescent="0.25">
      <c r="B257" s="4">
        <v>254</v>
      </c>
      <c r="C257" s="5">
        <v>36895</v>
      </c>
      <c r="D257" s="4">
        <v>30.25</v>
      </c>
      <c r="E257" s="4">
        <v>30.25</v>
      </c>
      <c r="F257" s="4">
        <v>27.875</v>
      </c>
      <c r="G257" s="4">
        <v>27.959999084472599</v>
      </c>
      <c r="H257" s="4">
        <v>8699400</v>
      </c>
      <c r="I257" s="4">
        <v>0</v>
      </c>
    </row>
    <row r="258" spans="2:9" x14ac:dyDescent="0.25">
      <c r="B258" s="4">
        <v>255</v>
      </c>
      <c r="C258" s="5">
        <v>36896</v>
      </c>
      <c r="D258" s="4">
        <v>28.4500007629394</v>
      </c>
      <c r="E258" s="4">
        <v>29.225000381469702</v>
      </c>
      <c r="F258" s="4">
        <v>28.395000457763601</v>
      </c>
      <c r="G258" s="4">
        <v>28.799999237060501</v>
      </c>
      <c r="H258" s="4">
        <v>4510600</v>
      </c>
      <c r="I258" s="4">
        <v>0</v>
      </c>
    </row>
    <row r="259" spans="2:9" x14ac:dyDescent="0.25">
      <c r="B259" s="4">
        <v>256</v>
      </c>
      <c r="C259" s="5">
        <v>36899</v>
      </c>
      <c r="D259" s="4">
        <v>28.8050003051757</v>
      </c>
      <c r="E259" s="4">
        <v>29.649999618530199</v>
      </c>
      <c r="F259" s="4">
        <v>28.8050003051757</v>
      </c>
      <c r="G259" s="4">
        <v>29.4300003051757</v>
      </c>
      <c r="H259" s="4">
        <v>4684000</v>
      </c>
      <c r="I259" s="4">
        <v>0</v>
      </c>
    </row>
    <row r="260" spans="2:9" x14ac:dyDescent="0.25">
      <c r="B260" s="4">
        <v>257</v>
      </c>
      <c r="C260" s="5">
        <v>36900</v>
      </c>
      <c r="D260" s="4">
        <v>29.625</v>
      </c>
      <c r="E260" s="4">
        <v>30.0750007629394</v>
      </c>
      <c r="F260" s="4">
        <v>28.975000381469702</v>
      </c>
      <c r="G260" s="4">
        <v>29.975000381469702</v>
      </c>
      <c r="H260" s="4">
        <v>4910800</v>
      </c>
      <c r="I260" s="4">
        <v>0</v>
      </c>
    </row>
    <row r="261" spans="2:9" x14ac:dyDescent="0.25">
      <c r="B261" s="4">
        <v>258</v>
      </c>
      <c r="C261" s="5">
        <v>36901</v>
      </c>
      <c r="D261" s="4">
        <v>29.799999237060501</v>
      </c>
      <c r="E261" s="4">
        <v>29.8649997711181</v>
      </c>
      <c r="F261" s="4">
        <v>29.274999618530199</v>
      </c>
      <c r="G261" s="4">
        <v>29.579999923706001</v>
      </c>
      <c r="H261" s="4">
        <v>2970400</v>
      </c>
      <c r="I261" s="4">
        <v>0</v>
      </c>
    </row>
    <row r="262" spans="2:9" x14ac:dyDescent="0.25">
      <c r="B262" s="4">
        <v>259</v>
      </c>
      <c r="C262" s="5">
        <v>36902</v>
      </c>
      <c r="D262" s="4">
        <v>29.649999618530199</v>
      </c>
      <c r="E262" s="4">
        <v>29.649999618530199</v>
      </c>
      <c r="F262" s="4">
        <v>28.9500007629394</v>
      </c>
      <c r="G262" s="4">
        <v>29.079999923706001</v>
      </c>
      <c r="H262" s="4">
        <v>3423200</v>
      </c>
      <c r="I262" s="4">
        <v>0</v>
      </c>
    </row>
    <row r="263" spans="2:9" x14ac:dyDescent="0.25">
      <c r="B263" s="4">
        <v>260</v>
      </c>
      <c r="C263" s="5">
        <v>36903</v>
      </c>
      <c r="D263" s="4">
        <v>29.079999923706001</v>
      </c>
      <c r="E263" s="4">
        <v>29.424999237060501</v>
      </c>
      <c r="F263" s="4">
        <v>28.549999237060501</v>
      </c>
      <c r="G263" s="4">
        <v>28.9500007629394</v>
      </c>
      <c r="H263" s="4">
        <v>2856800</v>
      </c>
      <c r="I263" s="4">
        <v>0</v>
      </c>
    </row>
    <row r="264" spans="2:9" x14ac:dyDescent="0.25">
      <c r="B264" s="4">
        <v>261</v>
      </c>
      <c r="C264" s="5">
        <v>36907</v>
      </c>
      <c r="D264" s="4">
        <v>28.9500007629394</v>
      </c>
      <c r="E264" s="4">
        <v>29.225000381469702</v>
      </c>
      <c r="F264" s="4">
        <v>28.5</v>
      </c>
      <c r="G264" s="4">
        <v>28.9500007629394</v>
      </c>
      <c r="H264" s="4">
        <v>3030200</v>
      </c>
      <c r="I264" s="4">
        <v>0</v>
      </c>
    </row>
    <row r="265" spans="2:9" x14ac:dyDescent="0.25">
      <c r="B265" s="4">
        <v>262</v>
      </c>
      <c r="C265" s="5">
        <v>36908</v>
      </c>
      <c r="D265" s="4">
        <v>28.9500007629394</v>
      </c>
      <c r="E265" s="4">
        <v>28.9500007629394</v>
      </c>
      <c r="F265" s="4">
        <v>27.944999694824201</v>
      </c>
      <c r="G265" s="4">
        <v>28.274999618530199</v>
      </c>
      <c r="H265" s="4">
        <v>2873000</v>
      </c>
      <c r="I265" s="4">
        <v>0</v>
      </c>
    </row>
    <row r="266" spans="2:9" x14ac:dyDescent="0.25">
      <c r="B266" s="4">
        <v>263</v>
      </c>
      <c r="C266" s="5">
        <v>36909</v>
      </c>
      <c r="D266" s="4">
        <v>28.264999389648398</v>
      </c>
      <c r="E266" s="4">
        <v>29.045000076293899</v>
      </c>
      <c r="F266" s="4">
        <v>27.799999237060501</v>
      </c>
      <c r="G266" s="4">
        <v>28.440000534057599</v>
      </c>
      <c r="H266" s="4">
        <v>3026200</v>
      </c>
      <c r="I266" s="4">
        <v>0</v>
      </c>
    </row>
    <row r="267" spans="2:9" x14ac:dyDescent="0.25">
      <c r="B267" s="4">
        <v>264</v>
      </c>
      <c r="C267" s="5">
        <v>36910</v>
      </c>
      <c r="D267" s="4">
        <v>28.440000534057599</v>
      </c>
      <c r="E267" s="4">
        <v>28.7000007629394</v>
      </c>
      <c r="F267" s="4">
        <v>27.75</v>
      </c>
      <c r="G267" s="4">
        <v>28.3250007629394</v>
      </c>
      <c r="H267" s="4">
        <v>2802600</v>
      </c>
      <c r="I267" s="4">
        <v>0</v>
      </c>
    </row>
    <row r="268" spans="2:9" x14ac:dyDescent="0.25">
      <c r="B268" s="4">
        <v>265</v>
      </c>
      <c r="C268" s="5">
        <v>36913</v>
      </c>
      <c r="D268" s="4">
        <v>28.329999923706001</v>
      </c>
      <c r="E268" s="4">
        <v>28.649999618530199</v>
      </c>
      <c r="F268" s="4">
        <v>27.924999237060501</v>
      </c>
      <c r="G268" s="4">
        <v>28.389999389648398</v>
      </c>
      <c r="H268" s="4">
        <v>2788800</v>
      </c>
      <c r="I268" s="4">
        <v>0</v>
      </c>
    </row>
    <row r="269" spans="2:9" x14ac:dyDescent="0.25">
      <c r="B269" s="4">
        <v>266</v>
      </c>
      <c r="C269" s="5">
        <v>36914</v>
      </c>
      <c r="D269" s="4">
        <v>28.514999389648398</v>
      </c>
      <c r="E269" s="4">
        <v>29.1350002288818</v>
      </c>
      <c r="F269" s="4">
        <v>28.409999847412099</v>
      </c>
      <c r="G269" s="4">
        <v>28.8649997711181</v>
      </c>
      <c r="H269" s="4">
        <v>2749200</v>
      </c>
      <c r="I269" s="4">
        <v>0</v>
      </c>
    </row>
    <row r="270" spans="2:9" x14ac:dyDescent="0.25">
      <c r="B270" s="4">
        <v>267</v>
      </c>
      <c r="C270" s="5">
        <v>36915</v>
      </c>
      <c r="D270" s="4">
        <v>28.659999847412099</v>
      </c>
      <c r="E270" s="4">
        <v>29.245000839233398</v>
      </c>
      <c r="F270" s="4">
        <v>28.020000457763601</v>
      </c>
      <c r="G270" s="4">
        <v>29.049999237060501</v>
      </c>
      <c r="H270" s="4">
        <v>2841400</v>
      </c>
      <c r="I270" s="4">
        <v>0</v>
      </c>
    </row>
    <row r="271" spans="2:9" x14ac:dyDescent="0.25">
      <c r="B271" s="4">
        <v>268</v>
      </c>
      <c r="C271" s="5">
        <v>36916</v>
      </c>
      <c r="D271" s="4">
        <v>28.649999618530199</v>
      </c>
      <c r="E271" s="4">
        <v>29.375</v>
      </c>
      <c r="F271" s="4">
        <v>28.129999160766602</v>
      </c>
      <c r="G271" s="4">
        <v>29.174999237060501</v>
      </c>
      <c r="H271" s="4">
        <v>2803800</v>
      </c>
      <c r="I271" s="4">
        <v>0</v>
      </c>
    </row>
    <row r="272" spans="2:9" x14ac:dyDescent="0.25">
      <c r="B272" s="4">
        <v>269</v>
      </c>
      <c r="C272" s="5">
        <v>36917</v>
      </c>
      <c r="D272" s="4">
        <v>29.274999618530199</v>
      </c>
      <c r="E272" s="4">
        <v>29.559999465942301</v>
      </c>
      <c r="F272" s="4">
        <v>28.4500007629394</v>
      </c>
      <c r="G272" s="4">
        <v>28.504999160766602</v>
      </c>
      <c r="H272" s="4">
        <v>3021600</v>
      </c>
      <c r="I272" s="4">
        <v>0</v>
      </c>
    </row>
    <row r="273" spans="2:9" x14ac:dyDescent="0.25">
      <c r="B273" s="4">
        <v>270</v>
      </c>
      <c r="C273" s="5">
        <v>36920</v>
      </c>
      <c r="D273" s="4">
        <v>28.5100002288818</v>
      </c>
      <c r="E273" s="4">
        <v>28.5750007629394</v>
      </c>
      <c r="F273" s="4">
        <v>27.875</v>
      </c>
      <c r="G273" s="4">
        <v>28.190000534057599</v>
      </c>
      <c r="H273" s="4">
        <v>2488600</v>
      </c>
      <c r="I273" s="4">
        <v>0</v>
      </c>
    </row>
    <row r="274" spans="2:9" x14ac:dyDescent="0.25">
      <c r="B274" s="4">
        <v>271</v>
      </c>
      <c r="C274" s="5">
        <v>36921</v>
      </c>
      <c r="D274" s="4">
        <v>28.25</v>
      </c>
      <c r="E274" s="4">
        <v>29.655000686645501</v>
      </c>
      <c r="F274" s="4">
        <v>28.2000007629394</v>
      </c>
      <c r="G274" s="4">
        <v>29.360000610351499</v>
      </c>
      <c r="H274" s="4">
        <v>3565800</v>
      </c>
      <c r="I274" s="4">
        <v>0</v>
      </c>
    </row>
    <row r="275" spans="2:9" x14ac:dyDescent="0.25">
      <c r="B275" s="4">
        <v>272</v>
      </c>
      <c r="C275" s="5">
        <v>36922</v>
      </c>
      <c r="D275" s="4">
        <v>29.235000610351499</v>
      </c>
      <c r="E275" s="4">
        <v>30.049999237060501</v>
      </c>
      <c r="F275" s="4">
        <v>28.524999618530199</v>
      </c>
      <c r="G275" s="4">
        <v>30.040000915527301</v>
      </c>
      <c r="H275" s="4">
        <v>3374200</v>
      </c>
      <c r="I275" s="4">
        <v>1</v>
      </c>
    </row>
    <row r="276" spans="2:9" x14ac:dyDescent="0.25">
      <c r="B276" s="4">
        <v>273</v>
      </c>
      <c r="C276" s="5">
        <v>36923</v>
      </c>
      <c r="D276" s="4">
        <v>30.040000915527301</v>
      </c>
      <c r="E276" s="4">
        <v>30.75</v>
      </c>
      <c r="F276" s="4">
        <v>30.040000915527301</v>
      </c>
      <c r="G276" s="4">
        <v>30.540000915527301</v>
      </c>
      <c r="H276" s="4">
        <v>4760600</v>
      </c>
      <c r="I276" s="4">
        <v>0</v>
      </c>
    </row>
    <row r="277" spans="2:9" x14ac:dyDescent="0.25">
      <c r="B277" s="4">
        <v>274</v>
      </c>
      <c r="C277" s="5">
        <v>36924</v>
      </c>
      <c r="D277" s="4">
        <v>30.5750007629394</v>
      </c>
      <c r="E277" s="4">
        <v>30.875</v>
      </c>
      <c r="F277" s="4">
        <v>29.954999923706001</v>
      </c>
      <c r="G277" s="4">
        <v>30.399999618530199</v>
      </c>
      <c r="H277" s="4">
        <v>3541000</v>
      </c>
      <c r="I277" s="4">
        <v>0</v>
      </c>
    </row>
    <row r="278" spans="2:9" x14ac:dyDescent="0.25">
      <c r="B278" s="4">
        <v>275</v>
      </c>
      <c r="C278" s="5">
        <v>36927</v>
      </c>
      <c r="D278" s="4">
        <v>30.399999618530199</v>
      </c>
      <c r="E278" s="4">
        <v>30.725000381469702</v>
      </c>
      <c r="F278" s="4">
        <v>29.850000381469702</v>
      </c>
      <c r="G278" s="4">
        <v>29.924999237060501</v>
      </c>
      <c r="H278" s="4">
        <v>3516400</v>
      </c>
      <c r="I278" s="4">
        <v>0</v>
      </c>
    </row>
    <row r="279" spans="2:9" x14ac:dyDescent="0.25">
      <c r="B279" s="4">
        <v>276</v>
      </c>
      <c r="C279" s="5">
        <v>36928</v>
      </c>
      <c r="D279" s="4">
        <v>30.024999618530199</v>
      </c>
      <c r="E279" s="4">
        <v>30.395000457763601</v>
      </c>
      <c r="F279" s="4">
        <v>29.625</v>
      </c>
      <c r="G279" s="4">
        <v>30.024999618530199</v>
      </c>
      <c r="H279" s="4">
        <v>2478400</v>
      </c>
      <c r="I279" s="4">
        <v>2</v>
      </c>
    </row>
    <row r="280" spans="2:9" x14ac:dyDescent="0.25">
      <c r="B280" s="4">
        <v>277</v>
      </c>
      <c r="C280" s="5">
        <v>36929</v>
      </c>
      <c r="D280" s="4">
        <v>29</v>
      </c>
      <c r="E280" s="4">
        <v>29.7000007629394</v>
      </c>
      <c r="F280" s="4">
        <v>28.7399997711181</v>
      </c>
      <c r="G280" s="4">
        <v>29.674999237060501</v>
      </c>
      <c r="H280" s="4">
        <v>10432400</v>
      </c>
      <c r="I280" s="4">
        <v>0</v>
      </c>
    </row>
    <row r="281" spans="2:9" x14ac:dyDescent="0.25">
      <c r="B281" s="4">
        <v>278</v>
      </c>
      <c r="C281" s="5">
        <v>36930</v>
      </c>
      <c r="D281" s="4">
        <v>29.799999237060501</v>
      </c>
      <c r="E281" s="4">
        <v>30.049999237060501</v>
      </c>
      <c r="F281" s="4">
        <v>29.25</v>
      </c>
      <c r="G281" s="4">
        <v>29.954999923706001</v>
      </c>
      <c r="H281" s="4">
        <v>5343400</v>
      </c>
      <c r="I281" s="4">
        <v>0</v>
      </c>
    </row>
    <row r="282" spans="2:9" x14ac:dyDescent="0.25">
      <c r="B282" s="4">
        <v>279</v>
      </c>
      <c r="C282" s="5">
        <v>36931</v>
      </c>
      <c r="D282" s="4">
        <v>30.040000915527301</v>
      </c>
      <c r="E282" s="4">
        <v>30.049999237060501</v>
      </c>
      <c r="F282" s="4">
        <v>29.600000381469702</v>
      </c>
      <c r="G282" s="4">
        <v>29.690000534057599</v>
      </c>
      <c r="H282" s="4">
        <v>2211800</v>
      </c>
      <c r="I282" s="4">
        <v>0</v>
      </c>
    </row>
    <row r="283" spans="2:9" x14ac:dyDescent="0.25">
      <c r="B283" s="4">
        <v>280</v>
      </c>
      <c r="C283" s="5">
        <v>36934</v>
      </c>
      <c r="D283" s="4">
        <v>29.690000534057599</v>
      </c>
      <c r="E283" s="4">
        <v>29.8050003051757</v>
      </c>
      <c r="F283" s="4">
        <v>28.75</v>
      </c>
      <c r="G283" s="4">
        <v>29.409999847412099</v>
      </c>
      <c r="H283" s="4">
        <v>3202000</v>
      </c>
      <c r="I283" s="4">
        <v>0</v>
      </c>
    </row>
    <row r="284" spans="2:9" x14ac:dyDescent="0.25">
      <c r="B284" s="4">
        <v>281</v>
      </c>
      <c r="C284" s="5">
        <v>36935</v>
      </c>
      <c r="D284" s="4">
        <v>29.409999847412099</v>
      </c>
      <c r="E284" s="4">
        <v>29.415000915527301</v>
      </c>
      <c r="F284" s="4">
        <v>28.799999237060501</v>
      </c>
      <c r="G284" s="4">
        <v>29</v>
      </c>
      <c r="H284" s="4">
        <v>3961200</v>
      </c>
      <c r="I284" s="4">
        <v>0</v>
      </c>
    </row>
    <row r="285" spans="2:9" x14ac:dyDescent="0.25">
      <c r="B285" s="4">
        <v>282</v>
      </c>
      <c r="C285" s="5">
        <v>36936</v>
      </c>
      <c r="D285" s="4">
        <v>29</v>
      </c>
      <c r="E285" s="4">
        <v>29</v>
      </c>
      <c r="F285" s="4">
        <v>28.149999618530199</v>
      </c>
      <c r="G285" s="4">
        <v>28.2000007629394</v>
      </c>
      <c r="H285" s="4">
        <v>4497000</v>
      </c>
      <c r="I285" s="4">
        <v>0</v>
      </c>
    </row>
    <row r="286" spans="2:9" x14ac:dyDescent="0.25">
      <c r="B286" s="4">
        <v>283</v>
      </c>
      <c r="C286" s="5">
        <v>36937</v>
      </c>
      <c r="D286" s="4">
        <v>28.049999237060501</v>
      </c>
      <c r="E286" s="4">
        <v>28.5949993133544</v>
      </c>
      <c r="F286" s="4">
        <v>27.905000686645501</v>
      </c>
      <c r="G286" s="4">
        <v>28.350000381469702</v>
      </c>
      <c r="H286" s="4">
        <v>3723600</v>
      </c>
      <c r="I286" s="4">
        <v>0</v>
      </c>
    </row>
    <row r="287" spans="2:9" x14ac:dyDescent="0.25">
      <c r="B287" s="4">
        <v>284</v>
      </c>
      <c r="C287" s="5">
        <v>36938</v>
      </c>
      <c r="D287" s="4">
        <v>29.125</v>
      </c>
      <c r="E287" s="4">
        <v>29.694999694824201</v>
      </c>
      <c r="F287" s="4">
        <v>29.100000381469702</v>
      </c>
      <c r="G287" s="4">
        <v>29.625</v>
      </c>
      <c r="H287" s="4">
        <v>4063600</v>
      </c>
      <c r="I287" s="4">
        <v>0</v>
      </c>
    </row>
    <row r="288" spans="2:9" x14ac:dyDescent="0.25">
      <c r="B288" s="4">
        <v>285</v>
      </c>
      <c r="C288" s="5">
        <v>36942</v>
      </c>
      <c r="D288" s="4">
        <v>29.75</v>
      </c>
      <c r="E288" s="4">
        <v>30.125</v>
      </c>
      <c r="F288" s="4">
        <v>29.625</v>
      </c>
      <c r="G288" s="4">
        <v>30.024999618530199</v>
      </c>
      <c r="H288" s="4">
        <v>2877200</v>
      </c>
      <c r="I288" s="4">
        <v>0</v>
      </c>
    </row>
    <row r="289" spans="2:9" x14ac:dyDescent="0.25">
      <c r="B289" s="4">
        <v>286</v>
      </c>
      <c r="C289" s="5">
        <v>36943</v>
      </c>
      <c r="D289" s="4">
        <v>29.899999618530199</v>
      </c>
      <c r="E289" s="4">
        <v>30</v>
      </c>
      <c r="F289" s="4">
        <v>29.149999618530199</v>
      </c>
      <c r="G289" s="4">
        <v>29.5750007629394</v>
      </c>
      <c r="H289" s="4">
        <v>3691200</v>
      </c>
      <c r="I289" s="4">
        <v>1</v>
      </c>
    </row>
    <row r="290" spans="2:9" x14ac:dyDescent="0.25">
      <c r="B290" s="4">
        <v>287</v>
      </c>
      <c r="C290" s="5">
        <v>36944</v>
      </c>
      <c r="D290" s="4">
        <v>29.850000381469702</v>
      </c>
      <c r="E290" s="4">
        <v>30.125</v>
      </c>
      <c r="F290" s="4">
        <v>29.174999237060501</v>
      </c>
      <c r="G290" s="4">
        <v>29.625</v>
      </c>
      <c r="H290" s="4">
        <v>4147400</v>
      </c>
      <c r="I290" s="4">
        <v>0</v>
      </c>
    </row>
    <row r="291" spans="2:9" x14ac:dyDescent="0.25">
      <c r="B291" s="4">
        <v>288</v>
      </c>
      <c r="C291" s="5">
        <v>36945</v>
      </c>
      <c r="D291" s="4">
        <v>29.5</v>
      </c>
      <c r="E291" s="4">
        <v>29.545000076293899</v>
      </c>
      <c r="F291" s="4">
        <v>28.7000007629394</v>
      </c>
      <c r="G291" s="4">
        <v>29.2000007629394</v>
      </c>
      <c r="H291" s="4">
        <v>2825800</v>
      </c>
      <c r="I291" s="4">
        <v>0</v>
      </c>
    </row>
    <row r="292" spans="2:9" x14ac:dyDescent="0.25">
      <c r="B292" s="4">
        <v>289</v>
      </c>
      <c r="C292" s="5">
        <v>36948</v>
      </c>
      <c r="D292" s="4">
        <v>28.799999237060501</v>
      </c>
      <c r="E292" s="4">
        <v>29.25</v>
      </c>
      <c r="F292" s="4">
        <v>28.674999237060501</v>
      </c>
      <c r="G292" s="4">
        <v>29.0750007629394</v>
      </c>
      <c r="H292" s="4">
        <v>2759600</v>
      </c>
      <c r="I292" s="4">
        <v>0</v>
      </c>
    </row>
    <row r="293" spans="2:9" x14ac:dyDescent="0.25">
      <c r="B293" s="4">
        <v>290</v>
      </c>
      <c r="C293" s="5">
        <v>36949</v>
      </c>
      <c r="D293" s="4">
        <v>29.049999237060501</v>
      </c>
      <c r="E293" s="4">
        <v>29.7000007629394</v>
      </c>
      <c r="F293" s="4">
        <v>29.0100002288818</v>
      </c>
      <c r="G293" s="4">
        <v>29.375</v>
      </c>
      <c r="H293" s="4">
        <v>3416000</v>
      </c>
      <c r="I293" s="4">
        <v>0</v>
      </c>
    </row>
    <row r="294" spans="2:9" x14ac:dyDescent="0.25">
      <c r="B294" s="4">
        <v>291</v>
      </c>
      <c r="C294" s="5">
        <v>36950</v>
      </c>
      <c r="D294" s="4">
        <v>29.5</v>
      </c>
      <c r="E294" s="4">
        <v>29.709999084472599</v>
      </c>
      <c r="F294" s="4">
        <v>29.299999237060501</v>
      </c>
      <c r="G294" s="4">
        <v>29.524999618530199</v>
      </c>
      <c r="H294" s="4">
        <v>2216600</v>
      </c>
      <c r="I294" s="4">
        <v>0</v>
      </c>
    </row>
    <row r="295" spans="2:9" x14ac:dyDescent="0.25">
      <c r="B295" s="4">
        <v>292</v>
      </c>
      <c r="C295" s="5">
        <v>36951</v>
      </c>
      <c r="D295" s="4">
        <v>29.399999618530199</v>
      </c>
      <c r="E295" s="4">
        <v>29.5</v>
      </c>
      <c r="F295" s="4">
        <v>28.629999160766602</v>
      </c>
      <c r="G295" s="4">
        <v>28.774999618530199</v>
      </c>
      <c r="H295" s="4">
        <v>2392000</v>
      </c>
      <c r="I295" s="4">
        <v>0</v>
      </c>
    </row>
    <row r="296" spans="2:9" x14ac:dyDescent="0.25">
      <c r="B296" s="4">
        <v>293</v>
      </c>
      <c r="C296" s="5">
        <v>36952</v>
      </c>
      <c r="D296" s="4">
        <v>28.7000007629394</v>
      </c>
      <c r="E296" s="4">
        <v>29.2600002288818</v>
      </c>
      <c r="F296" s="4">
        <v>28.7000007629394</v>
      </c>
      <c r="G296" s="4">
        <v>29.059999465942301</v>
      </c>
      <c r="H296" s="4">
        <v>3081000</v>
      </c>
      <c r="I296" s="4">
        <v>0</v>
      </c>
    </row>
    <row r="297" spans="2:9" x14ac:dyDescent="0.25">
      <c r="B297" s="4">
        <v>294</v>
      </c>
      <c r="C297" s="5">
        <v>36955</v>
      </c>
      <c r="D297" s="4">
        <v>29.100000381469702</v>
      </c>
      <c r="E297" s="4">
        <v>29.299999237060501</v>
      </c>
      <c r="F297" s="4">
        <v>28.725000381469702</v>
      </c>
      <c r="G297" s="4">
        <v>29.25</v>
      </c>
      <c r="H297" s="4">
        <v>2092800</v>
      </c>
      <c r="I297" s="4">
        <v>0</v>
      </c>
    </row>
    <row r="298" spans="2:9" x14ac:dyDescent="0.25">
      <c r="B298" s="4">
        <v>295</v>
      </c>
      <c r="C298" s="5">
        <v>36956</v>
      </c>
      <c r="D298" s="4">
        <v>29.25</v>
      </c>
      <c r="E298" s="4">
        <v>29.25</v>
      </c>
      <c r="F298" s="4">
        <v>28.799999237060501</v>
      </c>
      <c r="G298" s="4">
        <v>28.899999618530199</v>
      </c>
      <c r="H298" s="4">
        <v>2447200</v>
      </c>
      <c r="I298" s="4">
        <v>0</v>
      </c>
    </row>
    <row r="299" spans="2:9" x14ac:dyDescent="0.25">
      <c r="B299" s="4">
        <v>296</v>
      </c>
      <c r="C299" s="5">
        <v>36957</v>
      </c>
      <c r="D299" s="4">
        <v>28.600000381469702</v>
      </c>
      <c r="E299" s="4">
        <v>29.549999237060501</v>
      </c>
      <c r="F299" s="4">
        <v>28.600000381469702</v>
      </c>
      <c r="G299" s="4">
        <v>29.090000152587798</v>
      </c>
      <c r="H299" s="4">
        <v>3433200</v>
      </c>
      <c r="I299" s="4">
        <v>0</v>
      </c>
    </row>
    <row r="300" spans="2:9" x14ac:dyDescent="0.25">
      <c r="B300" s="4">
        <v>297</v>
      </c>
      <c r="C300" s="5">
        <v>36958</v>
      </c>
      <c r="D300" s="4">
        <v>29.375</v>
      </c>
      <c r="E300" s="4">
        <v>30.149999618530199</v>
      </c>
      <c r="F300" s="4">
        <v>29.174999237060501</v>
      </c>
      <c r="G300" s="4">
        <v>30</v>
      </c>
      <c r="H300" s="4">
        <v>3189000</v>
      </c>
      <c r="I300" s="4">
        <v>0</v>
      </c>
    </row>
    <row r="301" spans="2:9" x14ac:dyDescent="0.25">
      <c r="B301" s="4">
        <v>298</v>
      </c>
      <c r="C301" s="5">
        <v>36959</v>
      </c>
      <c r="D301" s="4">
        <v>30</v>
      </c>
      <c r="E301" s="4">
        <v>30.049999237060501</v>
      </c>
      <c r="F301" s="4">
        <v>29.100000381469702</v>
      </c>
      <c r="G301" s="4">
        <v>29.4500007629394</v>
      </c>
      <c r="H301" s="4">
        <v>2250200</v>
      </c>
      <c r="I301" s="4">
        <v>0</v>
      </c>
    </row>
    <row r="302" spans="2:9" x14ac:dyDescent="0.25">
      <c r="B302" s="4">
        <v>299</v>
      </c>
      <c r="C302" s="5">
        <v>36962</v>
      </c>
      <c r="D302" s="4">
        <v>29.125</v>
      </c>
      <c r="E302" s="4">
        <v>29.5</v>
      </c>
      <c r="F302" s="4">
        <v>28.3449993133544</v>
      </c>
      <c r="G302" s="4">
        <v>28.424999237060501</v>
      </c>
      <c r="H302" s="4">
        <v>2893800</v>
      </c>
      <c r="I302" s="4">
        <v>0</v>
      </c>
    </row>
    <row r="303" spans="2:9" x14ac:dyDescent="0.25">
      <c r="B303" s="4">
        <v>300</v>
      </c>
      <c r="C303" s="5">
        <v>36963</v>
      </c>
      <c r="D303" s="4">
        <v>28.4500007629394</v>
      </c>
      <c r="E303" s="4">
        <v>28.4500007629394</v>
      </c>
      <c r="F303" s="4">
        <v>27.625</v>
      </c>
      <c r="G303" s="4">
        <v>28.2000007629394</v>
      </c>
      <c r="H303" s="4">
        <v>2928400</v>
      </c>
      <c r="I303" s="4">
        <v>0</v>
      </c>
    </row>
    <row r="304" spans="2:9" x14ac:dyDescent="0.25">
      <c r="B304" s="4">
        <v>301</v>
      </c>
      <c r="C304" s="5">
        <v>36964</v>
      </c>
      <c r="D304" s="4">
        <v>28.0750007629394</v>
      </c>
      <c r="E304" s="4">
        <v>28.2000007629394</v>
      </c>
      <c r="F304" s="4">
        <v>27.524999618530199</v>
      </c>
      <c r="G304" s="4">
        <v>27.735000610351499</v>
      </c>
      <c r="H304" s="4">
        <v>2918400</v>
      </c>
      <c r="I304" s="4">
        <v>0</v>
      </c>
    </row>
    <row r="305" spans="2:9" x14ac:dyDescent="0.25">
      <c r="B305" s="4">
        <v>302</v>
      </c>
      <c r="C305" s="5">
        <v>36965</v>
      </c>
      <c r="D305" s="4">
        <v>27.735000610351499</v>
      </c>
      <c r="E305" s="4">
        <v>27.735000610351499</v>
      </c>
      <c r="F305" s="4">
        <v>26.625</v>
      </c>
      <c r="G305" s="4">
        <v>27.4500007629394</v>
      </c>
      <c r="H305" s="4">
        <v>4126200</v>
      </c>
      <c r="I305" s="4">
        <v>0</v>
      </c>
    </row>
    <row r="306" spans="2:9" x14ac:dyDescent="0.25">
      <c r="B306" s="4">
        <v>303</v>
      </c>
      <c r="C306" s="5">
        <v>36966</v>
      </c>
      <c r="D306" s="4">
        <v>26.75</v>
      </c>
      <c r="E306" s="4">
        <v>27.625</v>
      </c>
      <c r="F306" s="4">
        <v>26.75</v>
      </c>
      <c r="G306" s="4">
        <v>27.110000610351499</v>
      </c>
      <c r="H306" s="4">
        <v>4838800</v>
      </c>
      <c r="I306" s="4">
        <v>0</v>
      </c>
    </row>
    <row r="307" spans="2:9" x14ac:dyDescent="0.25">
      <c r="B307" s="4">
        <v>304</v>
      </c>
      <c r="C307" s="5">
        <v>36969</v>
      </c>
      <c r="D307" s="4">
        <v>27</v>
      </c>
      <c r="E307" s="4">
        <v>27.165000915527301</v>
      </c>
      <c r="F307" s="4">
        <v>26.690000534057599</v>
      </c>
      <c r="G307" s="4">
        <v>26.725000381469702</v>
      </c>
      <c r="H307" s="4">
        <v>2833600</v>
      </c>
      <c r="I307" s="4">
        <v>0</v>
      </c>
    </row>
    <row r="308" spans="2:9" x14ac:dyDescent="0.25">
      <c r="B308" s="4">
        <v>305</v>
      </c>
      <c r="C308" s="5">
        <v>36970</v>
      </c>
      <c r="D308" s="4">
        <v>26.725000381469702</v>
      </c>
      <c r="E308" s="4">
        <v>27.4899997711181</v>
      </c>
      <c r="F308" s="4">
        <v>26.7000007629394</v>
      </c>
      <c r="G308" s="4">
        <v>26.829999923706001</v>
      </c>
      <c r="H308" s="4">
        <v>4046600</v>
      </c>
      <c r="I308" s="4">
        <v>0</v>
      </c>
    </row>
    <row r="309" spans="2:9" x14ac:dyDescent="0.25">
      <c r="B309" s="4">
        <v>306</v>
      </c>
      <c r="C309" s="5">
        <v>36971</v>
      </c>
      <c r="D309" s="4">
        <v>26.75</v>
      </c>
      <c r="E309" s="4">
        <v>26.799999237060501</v>
      </c>
      <c r="F309" s="4">
        <v>25.674999237060501</v>
      </c>
      <c r="G309" s="4">
        <v>25.674999237060501</v>
      </c>
      <c r="H309" s="4">
        <v>4904600</v>
      </c>
      <c r="I309" s="4">
        <v>0</v>
      </c>
    </row>
    <row r="310" spans="2:9" x14ac:dyDescent="0.25">
      <c r="B310" s="4">
        <v>307</v>
      </c>
      <c r="C310" s="5">
        <v>36972</v>
      </c>
      <c r="D310" s="4">
        <v>25.375</v>
      </c>
      <c r="E310" s="4">
        <v>25.625</v>
      </c>
      <c r="F310" s="4">
        <v>24.25</v>
      </c>
      <c r="G310" s="4">
        <v>25.5</v>
      </c>
      <c r="H310" s="4">
        <v>6359800</v>
      </c>
      <c r="I310" s="4">
        <v>0</v>
      </c>
    </row>
    <row r="311" spans="2:9" x14ac:dyDescent="0.25">
      <c r="B311" s="4">
        <v>308</v>
      </c>
      <c r="C311" s="5">
        <v>36973</v>
      </c>
      <c r="D311" s="4">
        <v>25.375</v>
      </c>
      <c r="E311" s="4">
        <v>25.899999618530199</v>
      </c>
      <c r="F311" s="4">
        <v>25.149999618530199</v>
      </c>
      <c r="G311" s="4">
        <v>25.75</v>
      </c>
      <c r="H311" s="4">
        <v>5829600</v>
      </c>
      <c r="I311" s="4">
        <v>0</v>
      </c>
    </row>
    <row r="312" spans="2:9" x14ac:dyDescent="0.25">
      <c r="B312" s="4">
        <v>309</v>
      </c>
      <c r="C312" s="5">
        <v>36976</v>
      </c>
      <c r="D312" s="4">
        <v>26.2000007629394</v>
      </c>
      <c r="E312" s="4">
        <v>26.600000381469702</v>
      </c>
      <c r="F312" s="4">
        <v>25.8850002288818</v>
      </c>
      <c r="G312" s="4">
        <v>26.549999237060501</v>
      </c>
      <c r="H312" s="4">
        <v>4004000</v>
      </c>
      <c r="I312" s="4">
        <v>0</v>
      </c>
    </row>
    <row r="313" spans="2:9" x14ac:dyDescent="0.25">
      <c r="B313" s="4">
        <v>310</v>
      </c>
      <c r="C313" s="5">
        <v>36977</v>
      </c>
      <c r="D313" s="4">
        <v>26.524999618530199</v>
      </c>
      <c r="E313" s="4">
        <v>27.850000381469702</v>
      </c>
      <c r="F313" s="4">
        <v>26.424999237060501</v>
      </c>
      <c r="G313" s="4">
        <v>27.6049995422363</v>
      </c>
      <c r="H313" s="4">
        <v>5860200</v>
      </c>
      <c r="I313" s="4">
        <v>0</v>
      </c>
    </row>
    <row r="314" spans="2:9" x14ac:dyDescent="0.25">
      <c r="B314" s="4">
        <v>311</v>
      </c>
      <c r="C314" s="5">
        <v>36978</v>
      </c>
      <c r="D314" s="4">
        <v>27.600000381469702</v>
      </c>
      <c r="E314" s="4">
        <v>27.8050003051757</v>
      </c>
      <c r="F314" s="4">
        <v>26.875</v>
      </c>
      <c r="G314" s="4">
        <v>27.704999923706001</v>
      </c>
      <c r="H314" s="4">
        <v>3422000</v>
      </c>
      <c r="I314" s="4">
        <v>0</v>
      </c>
    </row>
    <row r="315" spans="2:9" x14ac:dyDescent="0.25">
      <c r="B315" s="4">
        <v>312</v>
      </c>
      <c r="C315" s="5">
        <v>36979</v>
      </c>
      <c r="D315" s="4">
        <v>27.625</v>
      </c>
      <c r="E315" s="4">
        <v>27.625</v>
      </c>
      <c r="F315" s="4">
        <v>26.799999237060501</v>
      </c>
      <c r="G315" s="4">
        <v>27.100000381469702</v>
      </c>
      <c r="H315" s="4">
        <v>3570800</v>
      </c>
      <c r="I315" s="4">
        <v>0</v>
      </c>
    </row>
    <row r="316" spans="2:9" x14ac:dyDescent="0.25">
      <c r="B316" s="4">
        <v>313</v>
      </c>
      <c r="C316" s="5">
        <v>36980</v>
      </c>
      <c r="D316" s="4">
        <v>27.100000381469702</v>
      </c>
      <c r="E316" s="4">
        <v>27.790000915527301</v>
      </c>
      <c r="F316" s="4">
        <v>26.8850002288818</v>
      </c>
      <c r="G316" s="4">
        <v>27.629999160766602</v>
      </c>
      <c r="H316" s="4">
        <v>2498000</v>
      </c>
      <c r="I316" s="4">
        <v>0</v>
      </c>
    </row>
    <row r="317" spans="2:9" x14ac:dyDescent="0.25">
      <c r="B317" s="4">
        <v>314</v>
      </c>
      <c r="C317" s="5">
        <v>36983</v>
      </c>
      <c r="D317" s="4">
        <v>27.7000007629394</v>
      </c>
      <c r="E317" s="4">
        <v>28.165000915527301</v>
      </c>
      <c r="F317" s="4">
        <v>27.2000007629394</v>
      </c>
      <c r="G317" s="4">
        <v>27.424999237060501</v>
      </c>
      <c r="H317" s="4">
        <v>2825400</v>
      </c>
      <c r="I317" s="4">
        <v>0</v>
      </c>
    </row>
    <row r="318" spans="2:9" x14ac:dyDescent="0.25">
      <c r="B318" s="4">
        <v>315</v>
      </c>
      <c r="C318" s="5">
        <v>36984</v>
      </c>
      <c r="D318" s="4">
        <v>27.350000381469702</v>
      </c>
      <c r="E318" s="4">
        <v>27.399999618530199</v>
      </c>
      <c r="F318" s="4">
        <v>26.549999237060501</v>
      </c>
      <c r="G318" s="4">
        <v>26.7000007629394</v>
      </c>
      <c r="H318" s="4">
        <v>3189400</v>
      </c>
      <c r="I318" s="4">
        <v>0</v>
      </c>
    </row>
    <row r="319" spans="2:9" x14ac:dyDescent="0.25">
      <c r="B319" s="4">
        <v>316</v>
      </c>
      <c r="C319" s="5">
        <v>36985</v>
      </c>
      <c r="D319" s="4">
        <v>26.5750007629394</v>
      </c>
      <c r="E319" s="4">
        <v>27.399999618530199</v>
      </c>
      <c r="F319" s="4">
        <v>26.145000457763601</v>
      </c>
      <c r="G319" s="4">
        <v>27.024999618530199</v>
      </c>
      <c r="H319" s="4">
        <v>3050200</v>
      </c>
      <c r="I319" s="4">
        <v>0</v>
      </c>
    </row>
    <row r="320" spans="2:9" x14ac:dyDescent="0.25">
      <c r="B320" s="4">
        <v>317</v>
      </c>
      <c r="C320" s="5">
        <v>36986</v>
      </c>
      <c r="D320" s="4">
        <v>27.25</v>
      </c>
      <c r="E320" s="4">
        <v>27.75</v>
      </c>
      <c r="F320" s="4">
        <v>26.649999618530199</v>
      </c>
      <c r="G320" s="4">
        <v>27.75</v>
      </c>
      <c r="H320" s="4">
        <v>2947000</v>
      </c>
      <c r="I320" s="4">
        <v>0</v>
      </c>
    </row>
    <row r="321" spans="2:9" x14ac:dyDescent="0.25">
      <c r="B321" s="4">
        <v>318</v>
      </c>
      <c r="C321" s="5">
        <v>36987</v>
      </c>
      <c r="D321" s="4">
        <v>27.25</v>
      </c>
      <c r="E321" s="4">
        <v>27.3250007629394</v>
      </c>
      <c r="F321" s="4">
        <v>26.049999237060501</v>
      </c>
      <c r="G321" s="4">
        <v>26.875</v>
      </c>
      <c r="H321" s="4">
        <v>3298600</v>
      </c>
      <c r="I321" s="4">
        <v>0</v>
      </c>
    </row>
    <row r="322" spans="2:9" x14ac:dyDescent="0.25">
      <c r="B322" s="4">
        <v>319</v>
      </c>
      <c r="C322" s="5">
        <v>36990</v>
      </c>
      <c r="D322" s="4">
        <v>26</v>
      </c>
      <c r="E322" s="4">
        <v>26.709999084472599</v>
      </c>
      <c r="F322" s="4">
        <v>26</v>
      </c>
      <c r="G322" s="4">
        <v>26.049999237060501</v>
      </c>
      <c r="H322" s="4">
        <v>5604200</v>
      </c>
      <c r="I322" s="4">
        <v>0</v>
      </c>
    </row>
    <row r="323" spans="2:9" x14ac:dyDescent="0.25">
      <c r="B323" s="4">
        <v>320</v>
      </c>
      <c r="C323" s="5">
        <v>36991</v>
      </c>
      <c r="D323" s="4">
        <v>25.799999237060501</v>
      </c>
      <c r="E323" s="4">
        <v>26.125</v>
      </c>
      <c r="F323" s="4">
        <v>25.6800003051757</v>
      </c>
      <c r="G323" s="4">
        <v>25.774999618530199</v>
      </c>
      <c r="H323" s="4">
        <v>4896800</v>
      </c>
      <c r="I323" s="4">
        <v>0</v>
      </c>
    </row>
    <row r="324" spans="2:9" x14ac:dyDescent="0.25">
      <c r="B324" s="4">
        <v>321</v>
      </c>
      <c r="C324" s="5">
        <v>36992</v>
      </c>
      <c r="D324" s="4">
        <v>25.774999618530199</v>
      </c>
      <c r="E324" s="4">
        <v>25.799999237060501</v>
      </c>
      <c r="F324" s="4">
        <v>25.299999237060501</v>
      </c>
      <c r="G324" s="4">
        <v>25.629999160766602</v>
      </c>
      <c r="H324" s="4">
        <v>4111600</v>
      </c>
      <c r="I324" s="4">
        <v>0</v>
      </c>
    </row>
    <row r="325" spans="2:9" x14ac:dyDescent="0.25">
      <c r="B325" s="4">
        <v>322</v>
      </c>
      <c r="C325" s="5">
        <v>36993</v>
      </c>
      <c r="D325" s="4">
        <v>25.850000381469702</v>
      </c>
      <c r="E325" s="4">
        <v>26.600000381469702</v>
      </c>
      <c r="F325" s="4">
        <v>25.75</v>
      </c>
      <c r="G325" s="4">
        <v>26.600000381469702</v>
      </c>
      <c r="H325" s="4">
        <v>3740800</v>
      </c>
      <c r="I325" s="4">
        <v>0</v>
      </c>
    </row>
    <row r="326" spans="2:9" x14ac:dyDescent="0.25">
      <c r="B326" s="4">
        <v>323</v>
      </c>
      <c r="C326" s="5">
        <v>36997</v>
      </c>
      <c r="D326" s="4">
        <v>26.75</v>
      </c>
      <c r="E326" s="4">
        <v>26.9799995422363</v>
      </c>
      <c r="F326" s="4">
        <v>26.4500007629394</v>
      </c>
      <c r="G326" s="4">
        <v>26.674999237060501</v>
      </c>
      <c r="H326" s="4">
        <v>2279200</v>
      </c>
      <c r="I326" s="4">
        <v>0</v>
      </c>
    </row>
    <row r="327" spans="2:9" x14ac:dyDescent="0.25">
      <c r="B327" s="4">
        <v>324</v>
      </c>
      <c r="C327" s="5">
        <v>36998</v>
      </c>
      <c r="D327" s="4">
        <v>26.350000381469702</v>
      </c>
      <c r="E327" s="4">
        <v>26.625</v>
      </c>
      <c r="F327" s="4">
        <v>26.129999160766602</v>
      </c>
      <c r="G327" s="4">
        <v>26.434999465942301</v>
      </c>
      <c r="H327" s="4">
        <v>3249400</v>
      </c>
      <c r="I327" s="4">
        <v>0</v>
      </c>
    </row>
    <row r="328" spans="2:9" x14ac:dyDescent="0.25">
      <c r="B328" s="4">
        <v>325</v>
      </c>
      <c r="C328" s="5">
        <v>36999</v>
      </c>
      <c r="D328" s="4">
        <v>26.549999237060501</v>
      </c>
      <c r="E328" s="4">
        <v>26.655000686645501</v>
      </c>
      <c r="F328" s="4">
        <v>25.75</v>
      </c>
      <c r="G328" s="4">
        <v>25.875</v>
      </c>
      <c r="H328" s="4">
        <v>6061600</v>
      </c>
      <c r="I328" s="4">
        <v>0</v>
      </c>
    </row>
    <row r="329" spans="2:9" x14ac:dyDescent="0.25">
      <c r="B329" s="4">
        <v>326</v>
      </c>
      <c r="C329" s="5">
        <v>37000</v>
      </c>
      <c r="D329" s="4">
        <v>26.5</v>
      </c>
      <c r="E329" s="4">
        <v>26.625</v>
      </c>
      <c r="F329" s="4">
        <v>26.174999237060501</v>
      </c>
      <c r="G329" s="4">
        <v>26.284999847412099</v>
      </c>
      <c r="H329" s="4">
        <v>6557000</v>
      </c>
      <c r="I329" s="4">
        <v>0</v>
      </c>
    </row>
    <row r="330" spans="2:9" x14ac:dyDescent="0.25">
      <c r="B330" s="4">
        <v>327</v>
      </c>
      <c r="C330" s="5">
        <v>37001</v>
      </c>
      <c r="D330" s="4">
        <v>26.3250007629394</v>
      </c>
      <c r="E330" s="4">
        <v>26.8250007629394</v>
      </c>
      <c r="F330" s="4">
        <v>25.9500007629394</v>
      </c>
      <c r="G330" s="4">
        <v>26.649999618530199</v>
      </c>
      <c r="H330" s="4">
        <v>5099400</v>
      </c>
      <c r="I330" s="4">
        <v>1</v>
      </c>
    </row>
    <row r="331" spans="2:9" x14ac:dyDescent="0.25">
      <c r="B331" s="4">
        <v>328</v>
      </c>
      <c r="C331" s="5">
        <v>37004</v>
      </c>
      <c r="D331" s="4">
        <v>26.75</v>
      </c>
      <c r="E331" s="4">
        <v>26.985000610351499</v>
      </c>
      <c r="F331" s="4">
        <v>26.424999237060501</v>
      </c>
      <c r="G331" s="4">
        <v>26.520000457763601</v>
      </c>
      <c r="H331" s="4">
        <v>3262600</v>
      </c>
      <c r="I331" s="4">
        <v>1</v>
      </c>
    </row>
    <row r="332" spans="2:9" x14ac:dyDescent="0.25">
      <c r="B332" s="4">
        <v>329</v>
      </c>
      <c r="C332" s="5">
        <v>37005</v>
      </c>
      <c r="D332" s="4">
        <v>26.3250007629394</v>
      </c>
      <c r="E332" s="4">
        <v>26.600000381469702</v>
      </c>
      <c r="F332" s="4">
        <v>26.059999465942301</v>
      </c>
      <c r="G332" s="4">
        <v>26.2000007629394</v>
      </c>
      <c r="H332" s="4">
        <v>3496600</v>
      </c>
      <c r="I332" s="4">
        <v>1</v>
      </c>
    </row>
    <row r="333" spans="2:9" x14ac:dyDescent="0.25">
      <c r="B333" s="4">
        <v>330</v>
      </c>
      <c r="C333" s="5">
        <v>37006</v>
      </c>
      <c r="D333" s="4">
        <v>26.2000007629394</v>
      </c>
      <c r="E333" s="4">
        <v>26.75</v>
      </c>
      <c r="F333" s="4">
        <v>26.090000152587798</v>
      </c>
      <c r="G333" s="4">
        <v>26.690000534057599</v>
      </c>
      <c r="H333" s="4">
        <v>2992000</v>
      </c>
      <c r="I333" s="4">
        <v>0</v>
      </c>
    </row>
    <row r="334" spans="2:9" x14ac:dyDescent="0.25">
      <c r="B334" s="4">
        <v>331</v>
      </c>
      <c r="C334" s="5">
        <v>37007</v>
      </c>
      <c r="D334" s="4">
        <v>26.75</v>
      </c>
      <c r="E334" s="4">
        <v>27.329999923706001</v>
      </c>
      <c r="F334" s="4">
        <v>26.5</v>
      </c>
      <c r="G334" s="4">
        <v>26.899999618530199</v>
      </c>
      <c r="H334" s="4">
        <v>4396000</v>
      </c>
      <c r="I334" s="4">
        <v>0</v>
      </c>
    </row>
    <row r="335" spans="2:9" x14ac:dyDescent="0.25">
      <c r="B335" s="4">
        <v>332</v>
      </c>
      <c r="C335" s="5">
        <v>37008</v>
      </c>
      <c r="D335" s="4">
        <v>27.25</v>
      </c>
      <c r="E335" s="4">
        <v>27.924999237060501</v>
      </c>
      <c r="F335" s="4">
        <v>27.125</v>
      </c>
      <c r="G335" s="4">
        <v>27.8250007629394</v>
      </c>
      <c r="H335" s="4">
        <v>3880600</v>
      </c>
      <c r="I335" s="4">
        <v>0</v>
      </c>
    </row>
    <row r="336" spans="2:9" x14ac:dyDescent="0.25">
      <c r="B336" s="4">
        <v>333</v>
      </c>
      <c r="C336" s="5">
        <v>37011</v>
      </c>
      <c r="D336" s="4">
        <v>28.149999618530199</v>
      </c>
      <c r="E336" s="4">
        <v>28.4500007629394</v>
      </c>
      <c r="F336" s="4">
        <v>27.625</v>
      </c>
      <c r="G336" s="4">
        <v>27.924999237060501</v>
      </c>
      <c r="H336" s="4">
        <v>3329000</v>
      </c>
      <c r="I336" s="4">
        <v>1</v>
      </c>
    </row>
    <row r="337" spans="2:9" x14ac:dyDescent="0.25">
      <c r="B337" s="4">
        <v>334</v>
      </c>
      <c r="C337" s="5">
        <v>37012</v>
      </c>
      <c r="D337" s="4">
        <v>28.25</v>
      </c>
      <c r="E337" s="4">
        <v>28.545000076293899</v>
      </c>
      <c r="F337" s="4">
        <v>27.75</v>
      </c>
      <c r="G337" s="4">
        <v>28.2299995422363</v>
      </c>
      <c r="H337" s="4">
        <v>5687400</v>
      </c>
      <c r="I337" s="4">
        <v>0</v>
      </c>
    </row>
    <row r="338" spans="2:9" x14ac:dyDescent="0.25">
      <c r="B338" s="4">
        <v>335</v>
      </c>
      <c r="C338" s="5">
        <v>37013</v>
      </c>
      <c r="D338" s="4">
        <v>28.125</v>
      </c>
      <c r="E338" s="4">
        <v>28.350000381469702</v>
      </c>
      <c r="F338" s="4">
        <v>27.600000381469702</v>
      </c>
      <c r="G338" s="4">
        <v>28</v>
      </c>
      <c r="H338" s="4">
        <v>4706200</v>
      </c>
      <c r="I338" s="4">
        <v>0</v>
      </c>
    </row>
    <row r="339" spans="2:9" x14ac:dyDescent="0.25">
      <c r="B339" s="4">
        <v>336</v>
      </c>
      <c r="C339" s="5">
        <v>37014</v>
      </c>
      <c r="D339" s="4">
        <v>28</v>
      </c>
      <c r="E339" s="4">
        <v>28.149999618530199</v>
      </c>
      <c r="F339" s="4">
        <v>27.600000381469702</v>
      </c>
      <c r="G339" s="4">
        <v>27.924999237060501</v>
      </c>
      <c r="H339" s="4">
        <v>2610600</v>
      </c>
      <c r="I339" s="4">
        <v>0</v>
      </c>
    </row>
    <row r="340" spans="2:9" x14ac:dyDescent="0.25">
      <c r="B340" s="4">
        <v>337</v>
      </c>
      <c r="C340" s="5">
        <v>37015</v>
      </c>
      <c r="D340" s="4">
        <v>27.9500007629394</v>
      </c>
      <c r="E340" s="4">
        <v>28.4799995422363</v>
      </c>
      <c r="F340" s="4">
        <v>27.850000381469702</v>
      </c>
      <c r="G340" s="4">
        <v>28.399999618530199</v>
      </c>
      <c r="H340" s="4">
        <v>1849400</v>
      </c>
      <c r="I340" s="4">
        <v>0</v>
      </c>
    </row>
    <row r="341" spans="2:9" x14ac:dyDescent="0.25">
      <c r="B341" s="4">
        <v>338</v>
      </c>
      <c r="C341" s="5">
        <v>37018</v>
      </c>
      <c r="D341" s="4">
        <v>28.424999237060501</v>
      </c>
      <c r="E341" s="4">
        <v>28.670000076293899</v>
      </c>
      <c r="F341" s="4">
        <v>28.379999160766602</v>
      </c>
      <c r="G341" s="4">
        <v>28.590000152587798</v>
      </c>
      <c r="H341" s="4">
        <v>1895000</v>
      </c>
      <c r="I341" s="4">
        <v>0</v>
      </c>
    </row>
    <row r="342" spans="2:9" x14ac:dyDescent="0.25">
      <c r="B342" s="4">
        <v>339</v>
      </c>
      <c r="C342" s="5">
        <v>37019</v>
      </c>
      <c r="D342" s="4">
        <v>28.7000007629394</v>
      </c>
      <c r="E342" s="4">
        <v>28.75</v>
      </c>
      <c r="F342" s="4">
        <v>28.149999618530199</v>
      </c>
      <c r="G342" s="4">
        <v>28.639999389648398</v>
      </c>
      <c r="H342" s="4">
        <v>2392000</v>
      </c>
      <c r="I342" s="4">
        <v>0</v>
      </c>
    </row>
    <row r="343" spans="2:9" x14ac:dyDescent="0.25">
      <c r="B343" s="4">
        <v>340</v>
      </c>
      <c r="C343" s="5">
        <v>37020</v>
      </c>
      <c r="D343" s="4">
        <v>28.75</v>
      </c>
      <c r="E343" s="4">
        <v>28.924999237060501</v>
      </c>
      <c r="F343" s="4">
        <v>28.4500007629394</v>
      </c>
      <c r="G343" s="4">
        <v>28.694999694824201</v>
      </c>
      <c r="H343" s="4">
        <v>1872000</v>
      </c>
      <c r="I343" s="4">
        <v>0</v>
      </c>
    </row>
    <row r="344" spans="2:9" x14ac:dyDescent="0.25">
      <c r="B344" s="4">
        <v>341</v>
      </c>
      <c r="C344" s="5">
        <v>37021</v>
      </c>
      <c r="D344" s="4">
        <v>28.875</v>
      </c>
      <c r="E344" s="4">
        <v>29</v>
      </c>
      <c r="F344" s="4">
        <v>28.694999694824201</v>
      </c>
      <c r="G344" s="4">
        <v>29</v>
      </c>
      <c r="H344" s="4">
        <v>2211200</v>
      </c>
      <c r="I344" s="4">
        <v>0</v>
      </c>
    </row>
    <row r="345" spans="2:9" x14ac:dyDescent="0.25">
      <c r="B345" s="4">
        <v>342</v>
      </c>
      <c r="C345" s="5">
        <v>37022</v>
      </c>
      <c r="D345" s="4">
        <v>29.2000007629394</v>
      </c>
      <c r="E345" s="4">
        <v>29.370000839233398</v>
      </c>
      <c r="F345" s="4">
        <v>28.8250007629394</v>
      </c>
      <c r="G345" s="4">
        <v>29.069999694824201</v>
      </c>
      <c r="H345" s="4">
        <v>1768400</v>
      </c>
      <c r="I345" s="4">
        <v>0</v>
      </c>
    </row>
    <row r="346" spans="2:9" x14ac:dyDescent="0.25">
      <c r="B346" s="4">
        <v>343</v>
      </c>
      <c r="C346" s="5">
        <v>37025</v>
      </c>
      <c r="D346" s="4">
        <v>29.174999237060501</v>
      </c>
      <c r="E346" s="4">
        <v>29.190000534057599</v>
      </c>
      <c r="F346" s="4">
        <v>28.924999237060501</v>
      </c>
      <c r="G346" s="4">
        <v>29.0949993133544</v>
      </c>
      <c r="H346" s="4">
        <v>2153200</v>
      </c>
      <c r="I346" s="4">
        <v>0</v>
      </c>
    </row>
    <row r="347" spans="2:9" x14ac:dyDescent="0.25">
      <c r="B347" s="4">
        <v>344</v>
      </c>
      <c r="C347" s="5">
        <v>37026</v>
      </c>
      <c r="D347" s="4">
        <v>29.100000381469702</v>
      </c>
      <c r="E347" s="4">
        <v>29.159999847412099</v>
      </c>
      <c r="F347" s="4">
        <v>28.25</v>
      </c>
      <c r="G347" s="4">
        <v>28.350000381469702</v>
      </c>
      <c r="H347" s="4">
        <v>4564600</v>
      </c>
      <c r="I347" s="4">
        <v>0</v>
      </c>
    </row>
    <row r="348" spans="2:9" x14ac:dyDescent="0.25">
      <c r="B348" s="4">
        <v>345</v>
      </c>
      <c r="C348" s="5">
        <v>37027</v>
      </c>
      <c r="D348" s="4">
        <v>28.4500007629394</v>
      </c>
      <c r="E348" s="4">
        <v>29.299999237060501</v>
      </c>
      <c r="F348" s="4">
        <v>28.174999237060501</v>
      </c>
      <c r="G348" s="4">
        <v>29.2600002288818</v>
      </c>
      <c r="H348" s="4">
        <v>4119400</v>
      </c>
      <c r="I348" s="4">
        <v>0</v>
      </c>
    </row>
    <row r="349" spans="2:9" x14ac:dyDescent="0.25">
      <c r="B349" s="4">
        <v>346</v>
      </c>
      <c r="C349" s="5">
        <v>37028</v>
      </c>
      <c r="D349" s="4">
        <v>29.424999237060501</v>
      </c>
      <c r="E349" s="4">
        <v>29.530000686645501</v>
      </c>
      <c r="F349" s="4">
        <v>28.795000076293899</v>
      </c>
      <c r="G349" s="4">
        <v>29.024999618530199</v>
      </c>
      <c r="H349" s="4">
        <v>2957400</v>
      </c>
      <c r="I349" s="4">
        <v>0</v>
      </c>
    </row>
    <row r="350" spans="2:9" x14ac:dyDescent="0.25">
      <c r="B350" s="4">
        <v>347</v>
      </c>
      <c r="C350" s="5">
        <v>37029</v>
      </c>
      <c r="D350" s="4">
        <v>29.024999618530199</v>
      </c>
      <c r="E350" s="4">
        <v>29.149999618530199</v>
      </c>
      <c r="F350" s="4">
        <v>28.5</v>
      </c>
      <c r="G350" s="4">
        <v>28.7000007629394</v>
      </c>
      <c r="H350" s="4">
        <v>2460400</v>
      </c>
      <c r="I350" s="4">
        <v>1</v>
      </c>
    </row>
    <row r="351" spans="2:9" x14ac:dyDescent="0.25">
      <c r="B351" s="4">
        <v>348</v>
      </c>
      <c r="C351" s="5">
        <v>37032</v>
      </c>
      <c r="D351" s="4">
        <v>28.5750007629394</v>
      </c>
      <c r="E351" s="4">
        <v>28.899999618530199</v>
      </c>
      <c r="F351" s="4">
        <v>28.350000381469702</v>
      </c>
      <c r="G351" s="4">
        <v>28.799999237060501</v>
      </c>
      <c r="H351" s="4">
        <v>2385200</v>
      </c>
      <c r="I351" s="4">
        <v>0</v>
      </c>
    </row>
    <row r="352" spans="2:9" x14ac:dyDescent="0.25">
      <c r="B352" s="4">
        <v>349</v>
      </c>
      <c r="C352" s="5">
        <v>37033</v>
      </c>
      <c r="D352" s="4">
        <v>28.475000381469702</v>
      </c>
      <c r="E352" s="4">
        <v>28.629999160766602</v>
      </c>
      <c r="F352" s="4">
        <v>28.084999084472599</v>
      </c>
      <c r="G352" s="4">
        <v>28.110000610351499</v>
      </c>
      <c r="H352" s="4">
        <v>3180800</v>
      </c>
      <c r="I352" s="4">
        <v>0</v>
      </c>
    </row>
    <row r="353" spans="2:9" x14ac:dyDescent="0.25">
      <c r="B353" s="4">
        <v>350</v>
      </c>
      <c r="C353" s="5">
        <v>37034</v>
      </c>
      <c r="D353" s="4">
        <v>28.100000381469702</v>
      </c>
      <c r="E353" s="4">
        <v>28.625</v>
      </c>
      <c r="F353" s="4">
        <v>28.100000381469702</v>
      </c>
      <c r="G353" s="4">
        <v>28.389999389648398</v>
      </c>
      <c r="H353" s="4">
        <v>3099800</v>
      </c>
      <c r="I353" s="4">
        <v>0</v>
      </c>
    </row>
    <row r="354" spans="2:9" x14ac:dyDescent="0.25">
      <c r="B354" s="4">
        <v>351</v>
      </c>
      <c r="C354" s="5">
        <v>37035</v>
      </c>
      <c r="D354" s="4">
        <v>28.3250007629394</v>
      </c>
      <c r="E354" s="4">
        <v>28.7000007629394</v>
      </c>
      <c r="F354" s="4">
        <v>28.25</v>
      </c>
      <c r="G354" s="4">
        <v>28.5949993133544</v>
      </c>
      <c r="H354" s="4">
        <v>1591400</v>
      </c>
      <c r="I354" s="4">
        <v>0</v>
      </c>
    </row>
    <row r="355" spans="2:9" x14ac:dyDescent="0.25">
      <c r="B355" s="4">
        <v>352</v>
      </c>
      <c r="C355" s="5">
        <v>37036</v>
      </c>
      <c r="D355" s="4">
        <v>28.475000381469702</v>
      </c>
      <c r="E355" s="4">
        <v>28.625</v>
      </c>
      <c r="F355" s="4">
        <v>28.204999923706001</v>
      </c>
      <c r="G355" s="4">
        <v>28.389999389648398</v>
      </c>
      <c r="H355" s="4">
        <v>1379600</v>
      </c>
      <c r="I355" s="4">
        <v>0</v>
      </c>
    </row>
    <row r="356" spans="2:9" x14ac:dyDescent="0.25">
      <c r="B356" s="4">
        <v>353</v>
      </c>
      <c r="C356" s="5">
        <v>37040</v>
      </c>
      <c r="D356" s="4">
        <v>28.389999389648398</v>
      </c>
      <c r="E356" s="4">
        <v>29.100000381469702</v>
      </c>
      <c r="F356" s="4">
        <v>28.3549995422363</v>
      </c>
      <c r="G356" s="4">
        <v>28.9899997711181</v>
      </c>
      <c r="H356" s="4">
        <v>2398200</v>
      </c>
      <c r="I356" s="4">
        <v>0</v>
      </c>
    </row>
    <row r="357" spans="2:9" x14ac:dyDescent="0.25">
      <c r="B357" s="4">
        <v>354</v>
      </c>
      <c r="C357" s="5">
        <v>37041</v>
      </c>
      <c r="D357" s="4">
        <v>28.9500007629394</v>
      </c>
      <c r="E357" s="4">
        <v>29.045000076293899</v>
      </c>
      <c r="F357" s="4">
        <v>28.459999084472599</v>
      </c>
      <c r="G357" s="4">
        <v>28.764999389648398</v>
      </c>
      <c r="H357" s="4">
        <v>2269400</v>
      </c>
      <c r="I357" s="4">
        <v>0</v>
      </c>
    </row>
    <row r="358" spans="2:9" x14ac:dyDescent="0.25">
      <c r="B358" s="4">
        <v>355</v>
      </c>
      <c r="C358" s="5">
        <v>37042</v>
      </c>
      <c r="D358" s="4">
        <v>28.625</v>
      </c>
      <c r="E358" s="4">
        <v>28.709999084472599</v>
      </c>
      <c r="F358" s="4">
        <v>28.2199993133544</v>
      </c>
      <c r="G358" s="4">
        <v>28.319999694824201</v>
      </c>
      <c r="H358" s="4">
        <v>3290200</v>
      </c>
      <c r="I358" s="4">
        <v>0</v>
      </c>
    </row>
    <row r="359" spans="2:9" x14ac:dyDescent="0.25">
      <c r="B359" s="4">
        <v>356</v>
      </c>
      <c r="C359" s="5">
        <v>37043</v>
      </c>
      <c r="D359" s="4">
        <v>28.375</v>
      </c>
      <c r="E359" s="4">
        <v>28.7299995422363</v>
      </c>
      <c r="F359" s="4">
        <v>28.090000152587798</v>
      </c>
      <c r="G359" s="4">
        <v>28.625</v>
      </c>
      <c r="H359" s="4">
        <v>1859800</v>
      </c>
      <c r="I359" s="4">
        <v>0</v>
      </c>
    </row>
    <row r="360" spans="2:9" x14ac:dyDescent="0.25">
      <c r="B360" s="4">
        <v>357</v>
      </c>
      <c r="C360" s="5">
        <v>37046</v>
      </c>
      <c r="D360" s="4">
        <v>28.75</v>
      </c>
      <c r="E360" s="4">
        <v>28.790000915527301</v>
      </c>
      <c r="F360" s="4">
        <v>28.25</v>
      </c>
      <c r="G360" s="4">
        <v>28.7299995422363</v>
      </c>
      <c r="H360" s="4">
        <v>1984600</v>
      </c>
      <c r="I360" s="4">
        <v>0</v>
      </c>
    </row>
    <row r="361" spans="2:9" x14ac:dyDescent="0.25">
      <c r="B361" s="4">
        <v>358</v>
      </c>
      <c r="C361" s="5">
        <v>37047</v>
      </c>
      <c r="D361" s="4">
        <v>28.8250007629394</v>
      </c>
      <c r="E361" s="4">
        <v>29.2000007629394</v>
      </c>
      <c r="F361" s="4">
        <v>28.620000839233398</v>
      </c>
      <c r="G361" s="4">
        <v>29.100000381469702</v>
      </c>
      <c r="H361" s="4">
        <v>2122400</v>
      </c>
      <c r="I361" s="4">
        <v>0</v>
      </c>
    </row>
    <row r="362" spans="2:9" x14ac:dyDescent="0.25">
      <c r="B362" s="4">
        <v>359</v>
      </c>
      <c r="C362" s="5">
        <v>37048</v>
      </c>
      <c r="D362" s="4">
        <v>29.225000381469702</v>
      </c>
      <c r="E362" s="4">
        <v>29.524999618530199</v>
      </c>
      <c r="F362" s="4">
        <v>29.040000915527301</v>
      </c>
      <c r="G362" s="4">
        <v>29.225000381469702</v>
      </c>
      <c r="H362" s="4">
        <v>3070000</v>
      </c>
      <c r="I362" s="4">
        <v>0</v>
      </c>
    </row>
    <row r="363" spans="2:9" x14ac:dyDescent="0.25">
      <c r="B363" s="4">
        <v>360</v>
      </c>
      <c r="C363" s="5">
        <v>37049</v>
      </c>
      <c r="D363" s="4">
        <v>29.350000381469702</v>
      </c>
      <c r="E363" s="4">
        <v>29.625</v>
      </c>
      <c r="F363" s="4">
        <v>29.280000686645501</v>
      </c>
      <c r="G363" s="4">
        <v>29.375</v>
      </c>
      <c r="H363" s="4">
        <v>2625000</v>
      </c>
      <c r="I363" s="4">
        <v>0</v>
      </c>
    </row>
    <row r="364" spans="2:9" x14ac:dyDescent="0.25">
      <c r="B364" s="4">
        <v>361</v>
      </c>
      <c r="C364" s="5">
        <v>37050</v>
      </c>
      <c r="D364" s="4">
        <v>29.350000381469702</v>
      </c>
      <c r="E364" s="4">
        <v>29.4799995422363</v>
      </c>
      <c r="F364" s="4">
        <v>29.049999237060501</v>
      </c>
      <c r="G364" s="4">
        <v>29.434999465942301</v>
      </c>
      <c r="H364" s="4">
        <v>2218600</v>
      </c>
      <c r="I364" s="4">
        <v>0</v>
      </c>
    </row>
    <row r="365" spans="2:9" x14ac:dyDescent="0.25">
      <c r="B365" s="4">
        <v>362</v>
      </c>
      <c r="C365" s="5">
        <v>37053</v>
      </c>
      <c r="D365" s="4">
        <v>29.440000534057599</v>
      </c>
      <c r="E365" s="4">
        <v>29.440000534057599</v>
      </c>
      <c r="F365" s="4">
        <v>29.2000007629394</v>
      </c>
      <c r="G365" s="4">
        <v>29.409999847412099</v>
      </c>
      <c r="H365" s="4">
        <v>1670200</v>
      </c>
      <c r="I365" s="4">
        <v>0</v>
      </c>
    </row>
    <row r="366" spans="2:9" x14ac:dyDescent="0.25">
      <c r="B366" s="4">
        <v>363</v>
      </c>
      <c r="C366" s="5">
        <v>37054</v>
      </c>
      <c r="D366" s="4">
        <v>29.4500007629394</v>
      </c>
      <c r="E366" s="4">
        <v>29.524999618530199</v>
      </c>
      <c r="F366" s="4">
        <v>29.100000381469702</v>
      </c>
      <c r="G366" s="4">
        <v>29.415000915527301</v>
      </c>
      <c r="H366" s="4">
        <v>2007000</v>
      </c>
      <c r="I366" s="4">
        <v>0</v>
      </c>
    </row>
    <row r="367" spans="2:9" x14ac:dyDescent="0.25">
      <c r="B367" s="4">
        <v>364</v>
      </c>
      <c r="C367" s="5">
        <v>37055</v>
      </c>
      <c r="D367" s="4">
        <v>29.149999618530199</v>
      </c>
      <c r="E367" s="4">
        <v>29.299999237060501</v>
      </c>
      <c r="F367" s="4">
        <v>28.899999618530199</v>
      </c>
      <c r="G367" s="4">
        <v>28.9500007629394</v>
      </c>
      <c r="H367" s="4">
        <v>2413400</v>
      </c>
      <c r="I367" s="4">
        <v>0</v>
      </c>
    </row>
    <row r="368" spans="2:9" x14ac:dyDescent="0.25">
      <c r="B368" s="4">
        <v>365</v>
      </c>
      <c r="C368" s="5">
        <v>37056</v>
      </c>
      <c r="D368" s="4">
        <v>28.924999237060501</v>
      </c>
      <c r="E368" s="4">
        <v>29.0750007629394</v>
      </c>
      <c r="F368" s="4">
        <v>28.549999237060501</v>
      </c>
      <c r="G368" s="4">
        <v>28.8549995422363</v>
      </c>
      <c r="H368" s="4">
        <v>1917000</v>
      </c>
      <c r="I368" s="4">
        <v>0</v>
      </c>
    </row>
    <row r="369" spans="2:9" x14ac:dyDescent="0.25">
      <c r="B369" s="4">
        <v>366</v>
      </c>
      <c r="C369" s="5">
        <v>37057</v>
      </c>
      <c r="D369" s="4">
        <v>28.860000610351499</v>
      </c>
      <c r="E369" s="4">
        <v>29.25</v>
      </c>
      <c r="F369" s="4">
        <v>28.684999465942301</v>
      </c>
      <c r="G369" s="4">
        <v>28.9500007629394</v>
      </c>
      <c r="H369" s="4">
        <v>5860800</v>
      </c>
      <c r="I369" s="4">
        <v>0</v>
      </c>
    </row>
    <row r="370" spans="2:9" x14ac:dyDescent="0.25">
      <c r="B370" s="4">
        <v>367</v>
      </c>
      <c r="C370" s="5">
        <v>37060</v>
      </c>
      <c r="D370" s="4">
        <v>28.9500007629394</v>
      </c>
      <c r="E370" s="4">
        <v>29.100000381469702</v>
      </c>
      <c r="F370" s="4">
        <v>28.7000007629394</v>
      </c>
      <c r="G370" s="4">
        <v>28.954999923706001</v>
      </c>
      <c r="H370" s="4">
        <v>2543000</v>
      </c>
      <c r="I370" s="4">
        <v>0</v>
      </c>
    </row>
    <row r="371" spans="2:9" x14ac:dyDescent="0.25">
      <c r="B371" s="4">
        <v>368</v>
      </c>
      <c r="C371" s="5">
        <v>37061</v>
      </c>
      <c r="D371" s="4">
        <v>28.9500007629394</v>
      </c>
      <c r="E371" s="4">
        <v>29.155000686645501</v>
      </c>
      <c r="F371" s="4">
        <v>28.745000839233398</v>
      </c>
      <c r="G371" s="4">
        <v>29.090000152587798</v>
      </c>
      <c r="H371" s="4">
        <v>2714200</v>
      </c>
      <c r="I371" s="4">
        <v>0</v>
      </c>
    </row>
    <row r="372" spans="2:9" x14ac:dyDescent="0.25">
      <c r="B372" s="4">
        <v>369</v>
      </c>
      <c r="C372" s="5">
        <v>37062</v>
      </c>
      <c r="D372" s="4">
        <v>28.975000381469702</v>
      </c>
      <c r="E372" s="4">
        <v>29.889999389648398</v>
      </c>
      <c r="F372" s="4">
        <v>28.975000381469702</v>
      </c>
      <c r="G372" s="4">
        <v>29.600000381469702</v>
      </c>
      <c r="H372" s="4">
        <v>2976000</v>
      </c>
      <c r="I372" s="4">
        <v>0</v>
      </c>
    </row>
    <row r="373" spans="2:9" x14ac:dyDescent="0.25">
      <c r="B373" s="4">
        <v>370</v>
      </c>
      <c r="C373" s="5">
        <v>37063</v>
      </c>
      <c r="D373" s="4">
        <v>29.7000007629394</v>
      </c>
      <c r="E373" s="4">
        <v>30.5</v>
      </c>
      <c r="F373" s="4">
        <v>29.424999237060501</v>
      </c>
      <c r="G373" s="4">
        <v>30.5</v>
      </c>
      <c r="H373" s="4">
        <v>4543800</v>
      </c>
      <c r="I373" s="4">
        <v>0</v>
      </c>
    </row>
    <row r="374" spans="2:9" x14ac:dyDescent="0.25">
      <c r="B374" s="4">
        <v>371</v>
      </c>
      <c r="C374" s="5">
        <v>37064</v>
      </c>
      <c r="D374" s="4">
        <v>30.2000007629394</v>
      </c>
      <c r="E374" s="4">
        <v>30.204999923706001</v>
      </c>
      <c r="F374" s="4">
        <v>29.475000381469702</v>
      </c>
      <c r="G374" s="4">
        <v>29.674999237060501</v>
      </c>
      <c r="H374" s="4">
        <v>3683400</v>
      </c>
      <c r="I374" s="4">
        <v>0</v>
      </c>
    </row>
    <row r="375" spans="2:9" x14ac:dyDescent="0.25">
      <c r="B375" s="4">
        <v>372</v>
      </c>
      <c r="C375" s="5">
        <v>37067</v>
      </c>
      <c r="D375" s="4">
        <v>29.725000381469702</v>
      </c>
      <c r="E375" s="4">
        <v>29.795000076293899</v>
      </c>
      <c r="F375" s="4">
        <v>28.924999237060501</v>
      </c>
      <c r="G375" s="4">
        <v>29.4500007629394</v>
      </c>
      <c r="H375" s="4">
        <v>3920200</v>
      </c>
      <c r="I375" s="4">
        <v>0</v>
      </c>
    </row>
    <row r="376" spans="2:9" x14ac:dyDescent="0.25">
      <c r="B376" s="4">
        <v>373</v>
      </c>
      <c r="C376" s="5">
        <v>37068</v>
      </c>
      <c r="D376" s="4">
        <v>29.299999237060501</v>
      </c>
      <c r="E376" s="4">
        <v>30.350000381469702</v>
      </c>
      <c r="F376" s="4">
        <v>29.215000152587798</v>
      </c>
      <c r="G376" s="4">
        <v>30.350000381469702</v>
      </c>
      <c r="H376" s="4">
        <v>4602400</v>
      </c>
      <c r="I376" s="4">
        <v>0</v>
      </c>
    </row>
    <row r="377" spans="2:9" x14ac:dyDescent="0.25">
      <c r="B377" s="4">
        <v>374</v>
      </c>
      <c r="C377" s="5">
        <v>37069</v>
      </c>
      <c r="D377" s="4">
        <v>30.25</v>
      </c>
      <c r="E377" s="4">
        <v>30.375</v>
      </c>
      <c r="F377" s="4">
        <v>29.954999923706001</v>
      </c>
      <c r="G377" s="4">
        <v>30.299999237060501</v>
      </c>
      <c r="H377" s="4">
        <v>2879600</v>
      </c>
      <c r="I377" s="4">
        <v>0</v>
      </c>
    </row>
    <row r="378" spans="2:9" x14ac:dyDescent="0.25">
      <c r="B378" s="4">
        <v>375</v>
      </c>
      <c r="C378" s="5">
        <v>37070</v>
      </c>
      <c r="D378" s="4">
        <v>30.375</v>
      </c>
      <c r="E378" s="4">
        <v>30.5</v>
      </c>
      <c r="F378" s="4">
        <v>30.165000915527301</v>
      </c>
      <c r="G378" s="4">
        <v>30.475000381469702</v>
      </c>
      <c r="H378" s="4">
        <v>2956400</v>
      </c>
      <c r="I378" s="4">
        <v>0</v>
      </c>
    </row>
    <row r="379" spans="2:9" x14ac:dyDescent="0.25">
      <c r="B379" s="4">
        <v>376</v>
      </c>
      <c r="C379" s="5">
        <v>37071</v>
      </c>
      <c r="D379" s="4">
        <v>30.475000381469702</v>
      </c>
      <c r="E379" s="4">
        <v>30.5</v>
      </c>
      <c r="F379" s="4">
        <v>29.444999694824201</v>
      </c>
      <c r="G379" s="4">
        <v>29.495000839233398</v>
      </c>
      <c r="H379" s="4">
        <v>6990000</v>
      </c>
      <c r="I379" s="4">
        <v>0</v>
      </c>
    </row>
    <row r="380" spans="2:9" x14ac:dyDescent="0.25">
      <c r="B380" s="4">
        <v>377</v>
      </c>
      <c r="C380" s="5">
        <v>37074</v>
      </c>
      <c r="D380" s="4">
        <v>29.495000839233398</v>
      </c>
      <c r="E380" s="4">
        <v>30.1049995422363</v>
      </c>
      <c r="F380" s="4">
        <v>29.495000839233398</v>
      </c>
      <c r="G380" s="4">
        <v>29.9899997711181</v>
      </c>
      <c r="H380" s="4">
        <v>4171000</v>
      </c>
      <c r="I380" s="4">
        <v>0</v>
      </c>
    </row>
    <row r="381" spans="2:9" x14ac:dyDescent="0.25">
      <c r="B381" s="4">
        <v>378</v>
      </c>
      <c r="C381" s="5">
        <v>37075</v>
      </c>
      <c r="D381" s="4">
        <v>30</v>
      </c>
      <c r="E381" s="4">
        <v>30.225000381469702</v>
      </c>
      <c r="F381" s="4">
        <v>29.690000534057599</v>
      </c>
      <c r="G381" s="4">
        <v>30.125</v>
      </c>
      <c r="H381" s="4">
        <v>1415000</v>
      </c>
      <c r="I381" s="4">
        <v>0</v>
      </c>
    </row>
    <row r="382" spans="2:9" x14ac:dyDescent="0.25">
      <c r="B382" s="4">
        <v>379</v>
      </c>
      <c r="C382" s="5">
        <v>37077</v>
      </c>
      <c r="D382" s="4">
        <v>30.049999237060501</v>
      </c>
      <c r="E382" s="4">
        <v>30.049999237060501</v>
      </c>
      <c r="F382" s="4">
        <v>29.524999618530199</v>
      </c>
      <c r="G382" s="4">
        <v>29.815000534057599</v>
      </c>
      <c r="H382" s="4">
        <v>2311200</v>
      </c>
      <c r="I382" s="4">
        <v>0</v>
      </c>
    </row>
    <row r="383" spans="2:9" x14ac:dyDescent="0.25">
      <c r="B383" s="4">
        <v>380</v>
      </c>
      <c r="C383" s="5">
        <v>37078</v>
      </c>
      <c r="D383" s="4">
        <v>29.815000534057599</v>
      </c>
      <c r="E383" s="4">
        <v>29.850000381469702</v>
      </c>
      <c r="F383" s="4">
        <v>29.399999618530199</v>
      </c>
      <c r="G383" s="4">
        <v>29.520000457763601</v>
      </c>
      <c r="H383" s="4">
        <v>2006200</v>
      </c>
      <c r="I383" s="4">
        <v>0</v>
      </c>
    </row>
    <row r="384" spans="2:9" x14ac:dyDescent="0.25">
      <c r="B384" s="4">
        <v>381</v>
      </c>
      <c r="C384" s="5">
        <v>37081</v>
      </c>
      <c r="D384" s="4">
        <v>29.520000457763601</v>
      </c>
      <c r="E384" s="4">
        <v>29.534999847412099</v>
      </c>
      <c r="F384" s="4">
        <v>29</v>
      </c>
      <c r="G384" s="4">
        <v>29.215000152587798</v>
      </c>
      <c r="H384" s="4">
        <v>3962600</v>
      </c>
      <c r="I384" s="4">
        <v>0</v>
      </c>
    </row>
    <row r="385" spans="2:9" x14ac:dyDescent="0.25">
      <c r="B385" s="4">
        <v>382</v>
      </c>
      <c r="C385" s="5">
        <v>37082</v>
      </c>
      <c r="D385" s="4">
        <v>29.274999618530199</v>
      </c>
      <c r="E385" s="4">
        <v>29.274999618530199</v>
      </c>
      <c r="F385" s="4">
        <v>28.5</v>
      </c>
      <c r="G385" s="4">
        <v>28.625</v>
      </c>
      <c r="H385" s="4">
        <v>5028800</v>
      </c>
      <c r="I385" s="4">
        <v>0</v>
      </c>
    </row>
    <row r="386" spans="2:9" x14ac:dyDescent="0.25">
      <c r="B386" s="4">
        <v>383</v>
      </c>
      <c r="C386" s="5">
        <v>37083</v>
      </c>
      <c r="D386" s="4">
        <v>28.75</v>
      </c>
      <c r="E386" s="4">
        <v>28.774999618530199</v>
      </c>
      <c r="F386" s="4">
        <v>27.149999618530199</v>
      </c>
      <c r="G386" s="4">
        <v>27.625</v>
      </c>
      <c r="H386" s="4">
        <v>8892400</v>
      </c>
      <c r="I386" s="4">
        <v>0</v>
      </c>
    </row>
    <row r="387" spans="2:9" x14ac:dyDescent="0.25">
      <c r="B387" s="4">
        <v>384</v>
      </c>
      <c r="C387" s="5">
        <v>37084</v>
      </c>
      <c r="D387" s="4">
        <v>27.725000381469702</v>
      </c>
      <c r="E387" s="4">
        <v>27.795000076293899</v>
      </c>
      <c r="F387" s="4">
        <v>27</v>
      </c>
      <c r="G387" s="4">
        <v>27.440000534057599</v>
      </c>
      <c r="H387" s="4">
        <v>6944600</v>
      </c>
      <c r="I387" s="4">
        <v>0</v>
      </c>
    </row>
    <row r="388" spans="2:9" x14ac:dyDescent="0.25">
      <c r="B388" s="4">
        <v>385</v>
      </c>
      <c r="C388" s="5">
        <v>37085</v>
      </c>
      <c r="D388" s="4">
        <v>27.125</v>
      </c>
      <c r="E388" s="4">
        <v>27.674999237060501</v>
      </c>
      <c r="F388" s="4">
        <v>27</v>
      </c>
      <c r="G388" s="4">
        <v>27.6049995422363</v>
      </c>
      <c r="H388" s="4">
        <v>4277400</v>
      </c>
      <c r="I388" s="4">
        <v>0</v>
      </c>
    </row>
    <row r="389" spans="2:9" x14ac:dyDescent="0.25">
      <c r="B389" s="4">
        <v>386</v>
      </c>
      <c r="C389" s="5">
        <v>37088</v>
      </c>
      <c r="D389" s="4">
        <v>27.549999237060501</v>
      </c>
      <c r="E389" s="4">
        <v>28.350000381469702</v>
      </c>
      <c r="F389" s="4">
        <v>27.5</v>
      </c>
      <c r="G389" s="4">
        <v>27.924999237060501</v>
      </c>
      <c r="H389" s="4">
        <v>3809600</v>
      </c>
      <c r="I389" s="4">
        <v>0</v>
      </c>
    </row>
    <row r="390" spans="2:9" x14ac:dyDescent="0.25">
      <c r="B390" s="4">
        <v>387</v>
      </c>
      <c r="C390" s="5">
        <v>37089</v>
      </c>
      <c r="D390" s="4">
        <v>28.174999237060501</v>
      </c>
      <c r="E390" s="4">
        <v>28.274999618530199</v>
      </c>
      <c r="F390" s="4">
        <v>27.944999694824201</v>
      </c>
      <c r="G390" s="4">
        <v>28.149999618530199</v>
      </c>
      <c r="H390" s="4">
        <v>3210600</v>
      </c>
      <c r="I390" s="4">
        <v>0</v>
      </c>
    </row>
    <row r="391" spans="2:9" x14ac:dyDescent="0.25">
      <c r="B391" s="4">
        <v>388</v>
      </c>
      <c r="C391" s="5">
        <v>37090</v>
      </c>
      <c r="D391" s="4">
        <v>27.899999618530199</v>
      </c>
      <c r="E391" s="4">
        <v>28.139999389648398</v>
      </c>
      <c r="F391" s="4">
        <v>27.5</v>
      </c>
      <c r="G391" s="4">
        <v>27.639999389648398</v>
      </c>
      <c r="H391" s="4">
        <v>4192800</v>
      </c>
      <c r="I391" s="4">
        <v>0</v>
      </c>
    </row>
    <row r="392" spans="2:9" x14ac:dyDescent="0.25">
      <c r="B392" s="4">
        <v>389</v>
      </c>
      <c r="C392" s="5">
        <v>37091</v>
      </c>
      <c r="D392" s="4">
        <v>27.899999618530199</v>
      </c>
      <c r="E392" s="4">
        <v>28.030000686645501</v>
      </c>
      <c r="F392" s="4">
        <v>27.504999160766602</v>
      </c>
      <c r="G392" s="4">
        <v>27.7000007629394</v>
      </c>
      <c r="H392" s="4">
        <v>3554000</v>
      </c>
      <c r="I392" s="4">
        <v>0</v>
      </c>
    </row>
    <row r="393" spans="2:9" x14ac:dyDescent="0.25">
      <c r="B393" s="4">
        <v>390</v>
      </c>
      <c r="C393" s="5">
        <v>37092</v>
      </c>
      <c r="D393" s="4">
        <v>27.7000007629394</v>
      </c>
      <c r="E393" s="4">
        <v>28.0750007629394</v>
      </c>
      <c r="F393" s="4">
        <v>27.7000007629394</v>
      </c>
      <c r="G393" s="4">
        <v>27.905000686645501</v>
      </c>
      <c r="H393" s="4">
        <v>2849800</v>
      </c>
      <c r="I393" s="4">
        <v>0</v>
      </c>
    </row>
    <row r="394" spans="2:9" x14ac:dyDescent="0.25">
      <c r="B394" s="4">
        <v>391</v>
      </c>
      <c r="C394" s="5">
        <v>37095</v>
      </c>
      <c r="D394" s="4">
        <v>27.25</v>
      </c>
      <c r="E394" s="4">
        <v>27.475000381469702</v>
      </c>
      <c r="F394" s="4">
        <v>26.600000381469702</v>
      </c>
      <c r="G394" s="4">
        <v>27.3250007629394</v>
      </c>
      <c r="H394" s="4">
        <v>5614600</v>
      </c>
      <c r="I394" s="4">
        <v>0</v>
      </c>
    </row>
    <row r="395" spans="2:9" x14ac:dyDescent="0.25">
      <c r="B395" s="4">
        <v>392</v>
      </c>
      <c r="C395" s="5">
        <v>37096</v>
      </c>
      <c r="D395" s="4">
        <v>27.25</v>
      </c>
      <c r="E395" s="4">
        <v>27.295000076293899</v>
      </c>
      <c r="F395" s="4">
        <v>26.860000610351499</v>
      </c>
      <c r="G395" s="4">
        <v>27.0750007629394</v>
      </c>
      <c r="H395" s="4">
        <v>3723200</v>
      </c>
      <c r="I395" s="4">
        <v>0</v>
      </c>
    </row>
    <row r="396" spans="2:9" x14ac:dyDescent="0.25">
      <c r="B396" s="4">
        <v>393</v>
      </c>
      <c r="C396" s="5">
        <v>37097</v>
      </c>
      <c r="D396" s="4">
        <v>27.024999618530199</v>
      </c>
      <c r="E396" s="4">
        <v>27.299999237060501</v>
      </c>
      <c r="F396" s="4">
        <v>26.975000381469702</v>
      </c>
      <c r="G396" s="4">
        <v>27.194999694824201</v>
      </c>
      <c r="H396" s="4">
        <v>2588200</v>
      </c>
      <c r="I396" s="4">
        <v>0</v>
      </c>
    </row>
    <row r="397" spans="2:9" x14ac:dyDescent="0.25">
      <c r="B397" s="4">
        <v>394</v>
      </c>
      <c r="C397" s="5">
        <v>37098</v>
      </c>
      <c r="D397" s="4">
        <v>27.194999694824201</v>
      </c>
      <c r="E397" s="4">
        <v>27.25</v>
      </c>
      <c r="F397" s="4">
        <v>26.774999618530199</v>
      </c>
      <c r="G397" s="4">
        <v>27.049999237060501</v>
      </c>
      <c r="H397" s="4">
        <v>4049400</v>
      </c>
      <c r="I397" s="4">
        <v>0</v>
      </c>
    </row>
    <row r="398" spans="2:9" x14ac:dyDescent="0.25">
      <c r="B398" s="4">
        <v>395</v>
      </c>
      <c r="C398" s="5">
        <v>37099</v>
      </c>
      <c r="D398" s="4">
        <v>27.100000381469702</v>
      </c>
      <c r="E398" s="4">
        <v>27.100000381469702</v>
      </c>
      <c r="F398" s="4">
        <v>26.75</v>
      </c>
      <c r="G398" s="4">
        <v>26.995000839233398</v>
      </c>
      <c r="H398" s="4">
        <v>3247200</v>
      </c>
      <c r="I398" s="4">
        <v>0</v>
      </c>
    </row>
    <row r="399" spans="2:9" x14ac:dyDescent="0.25">
      <c r="B399" s="4">
        <v>396</v>
      </c>
      <c r="C399" s="5">
        <v>37102</v>
      </c>
      <c r="D399" s="4">
        <v>26.995000839233398</v>
      </c>
      <c r="E399" s="4">
        <v>27.2000007629394</v>
      </c>
      <c r="F399" s="4">
        <v>26.75</v>
      </c>
      <c r="G399" s="4">
        <v>27.090000152587798</v>
      </c>
      <c r="H399" s="4">
        <v>3276400</v>
      </c>
      <c r="I399" s="4">
        <v>0</v>
      </c>
    </row>
    <row r="400" spans="2:9" x14ac:dyDescent="0.25">
      <c r="B400" s="4">
        <v>397</v>
      </c>
      <c r="C400" s="5">
        <v>37103</v>
      </c>
      <c r="D400" s="4">
        <v>27.049999237060501</v>
      </c>
      <c r="E400" s="4">
        <v>27.5</v>
      </c>
      <c r="F400" s="4">
        <v>27.040000915527301</v>
      </c>
      <c r="G400" s="4">
        <v>27.100000381469702</v>
      </c>
      <c r="H400" s="4">
        <v>5643800</v>
      </c>
      <c r="I400" s="4">
        <v>2</v>
      </c>
    </row>
    <row r="401" spans="2:9" x14ac:dyDescent="0.25">
      <c r="B401" s="4">
        <v>398</v>
      </c>
      <c r="C401" s="5">
        <v>37104</v>
      </c>
      <c r="D401" s="4">
        <v>27.174999237060501</v>
      </c>
      <c r="E401" s="4">
        <v>27.2000007629394</v>
      </c>
      <c r="F401" s="4">
        <v>26.350000381469702</v>
      </c>
      <c r="G401" s="4">
        <v>26.475000381469702</v>
      </c>
      <c r="H401" s="4">
        <v>3572400</v>
      </c>
      <c r="I401" s="4">
        <v>0</v>
      </c>
    </row>
    <row r="402" spans="2:9" x14ac:dyDescent="0.25">
      <c r="B402" s="4">
        <v>399</v>
      </c>
      <c r="C402" s="5">
        <v>37105</v>
      </c>
      <c r="D402" s="4">
        <v>26.600000381469702</v>
      </c>
      <c r="E402" s="4">
        <v>26.8250007629394</v>
      </c>
      <c r="F402" s="4">
        <v>26.424999237060501</v>
      </c>
      <c r="G402" s="4">
        <v>26.4699993133544</v>
      </c>
      <c r="H402" s="4">
        <v>3569000</v>
      </c>
      <c r="I402" s="4">
        <v>0</v>
      </c>
    </row>
    <row r="403" spans="2:9" x14ac:dyDescent="0.25">
      <c r="B403" s="4">
        <v>400</v>
      </c>
      <c r="C403" s="5">
        <v>37106</v>
      </c>
      <c r="D403" s="4">
        <v>26.5949993133544</v>
      </c>
      <c r="E403" s="4">
        <v>26.799999237060501</v>
      </c>
      <c r="F403" s="4">
        <v>26.375</v>
      </c>
      <c r="G403" s="4">
        <v>26.7000007629394</v>
      </c>
      <c r="H403" s="4">
        <v>2418800</v>
      </c>
      <c r="I403" s="4">
        <v>0</v>
      </c>
    </row>
    <row r="404" spans="2:9" x14ac:dyDescent="0.25">
      <c r="B404" s="4">
        <v>401</v>
      </c>
      <c r="C404" s="5">
        <v>37109</v>
      </c>
      <c r="D404" s="4">
        <v>26.549999237060501</v>
      </c>
      <c r="E404" s="4">
        <v>26.649999618530199</v>
      </c>
      <c r="F404" s="4">
        <v>26.139999389648398</v>
      </c>
      <c r="G404" s="4">
        <v>26.440000534057599</v>
      </c>
      <c r="H404" s="4">
        <v>2573800</v>
      </c>
      <c r="I404" s="4">
        <v>0</v>
      </c>
    </row>
    <row r="405" spans="2:9" x14ac:dyDescent="0.25">
      <c r="B405" s="4">
        <v>402</v>
      </c>
      <c r="C405" s="5">
        <v>37110</v>
      </c>
      <c r="D405" s="4">
        <v>26.674999237060501</v>
      </c>
      <c r="E405" s="4">
        <v>26.924999237060501</v>
      </c>
      <c r="F405" s="4">
        <v>26.290000915527301</v>
      </c>
      <c r="G405" s="4">
        <v>26.475000381469702</v>
      </c>
      <c r="H405" s="4">
        <v>2343600</v>
      </c>
      <c r="I405" s="4">
        <v>0</v>
      </c>
    </row>
    <row r="406" spans="2:9" x14ac:dyDescent="0.25">
      <c r="B406" s="4">
        <v>403</v>
      </c>
      <c r="C406" s="5">
        <v>37111</v>
      </c>
      <c r="D406" s="4">
        <v>26.4500007629394</v>
      </c>
      <c r="E406" s="4">
        <v>26.8549995422363</v>
      </c>
      <c r="F406" s="4">
        <v>26.280000686645501</v>
      </c>
      <c r="G406" s="4">
        <v>26.495000839233398</v>
      </c>
      <c r="H406" s="4">
        <v>3010200</v>
      </c>
      <c r="I406" s="4">
        <v>0</v>
      </c>
    </row>
    <row r="407" spans="2:9" x14ac:dyDescent="0.25">
      <c r="B407" s="4">
        <v>404</v>
      </c>
      <c r="C407" s="5">
        <v>37112</v>
      </c>
      <c r="D407" s="4">
        <v>26.495000839233398</v>
      </c>
      <c r="E407" s="4">
        <v>26.975000381469702</v>
      </c>
      <c r="F407" s="4">
        <v>26.424999237060501</v>
      </c>
      <c r="G407" s="4">
        <v>26.75</v>
      </c>
      <c r="H407" s="4">
        <v>4463800</v>
      </c>
      <c r="I407" s="4">
        <v>0</v>
      </c>
    </row>
    <row r="408" spans="2:9" x14ac:dyDescent="0.25">
      <c r="B408" s="4">
        <v>405</v>
      </c>
      <c r="C408" s="5">
        <v>37113</v>
      </c>
      <c r="D408" s="4">
        <v>26.875</v>
      </c>
      <c r="E408" s="4">
        <v>27.100000381469702</v>
      </c>
      <c r="F408" s="4">
        <v>26.7000007629394</v>
      </c>
      <c r="G408" s="4">
        <v>26.75</v>
      </c>
      <c r="H408" s="4">
        <v>3210600</v>
      </c>
      <c r="I408" s="4">
        <v>0</v>
      </c>
    </row>
    <row r="409" spans="2:9" x14ac:dyDescent="0.25">
      <c r="B409" s="4">
        <v>406</v>
      </c>
      <c r="C409" s="5">
        <v>37116</v>
      </c>
      <c r="D409" s="4">
        <v>26.875</v>
      </c>
      <c r="E409" s="4">
        <v>27.524999618530199</v>
      </c>
      <c r="F409" s="4">
        <v>26.850000381469702</v>
      </c>
      <c r="G409" s="4">
        <v>27.375</v>
      </c>
      <c r="H409" s="4">
        <v>2997400</v>
      </c>
      <c r="I409" s="4">
        <v>0</v>
      </c>
    </row>
    <row r="410" spans="2:9" x14ac:dyDescent="0.25">
      <c r="B410" s="4">
        <v>407</v>
      </c>
      <c r="C410" s="5">
        <v>37117</v>
      </c>
      <c r="D410" s="4">
        <v>27.375</v>
      </c>
      <c r="E410" s="4">
        <v>27.590000152587798</v>
      </c>
      <c r="F410" s="4">
        <v>27.145000457763601</v>
      </c>
      <c r="G410" s="4">
        <v>27.3050003051757</v>
      </c>
      <c r="H410" s="4">
        <v>2231000</v>
      </c>
      <c r="I410" s="4">
        <v>0</v>
      </c>
    </row>
    <row r="411" spans="2:9" x14ac:dyDescent="0.25">
      <c r="B411" s="4">
        <v>408</v>
      </c>
      <c r="C411" s="5">
        <v>37118</v>
      </c>
      <c r="D411" s="4">
        <v>27.3050003051757</v>
      </c>
      <c r="E411" s="4">
        <v>27.4500007629394</v>
      </c>
      <c r="F411" s="4">
        <v>27.139999389648398</v>
      </c>
      <c r="G411" s="4">
        <v>27.190000534057599</v>
      </c>
      <c r="H411" s="4">
        <v>2233200</v>
      </c>
      <c r="I411" s="4">
        <v>0</v>
      </c>
    </row>
    <row r="412" spans="2:9" x14ac:dyDescent="0.25">
      <c r="B412" s="4">
        <v>409</v>
      </c>
      <c r="C412" s="5">
        <v>37119</v>
      </c>
      <c r="D412" s="4">
        <v>27.350000381469702</v>
      </c>
      <c r="E412" s="4">
        <v>27.709999084472599</v>
      </c>
      <c r="F412" s="4">
        <v>27.299999237060501</v>
      </c>
      <c r="G412" s="4">
        <v>27.6800003051757</v>
      </c>
      <c r="H412" s="4">
        <v>3278000</v>
      </c>
      <c r="I412" s="4">
        <v>0</v>
      </c>
    </row>
    <row r="413" spans="2:9" x14ac:dyDescent="0.25">
      <c r="B413" s="4">
        <v>410</v>
      </c>
      <c r="C413" s="5">
        <v>37120</v>
      </c>
      <c r="D413" s="4">
        <v>27.725000381469702</v>
      </c>
      <c r="E413" s="4">
        <v>27.899999618530199</v>
      </c>
      <c r="F413" s="4">
        <v>27.549999237060501</v>
      </c>
      <c r="G413" s="4">
        <v>27.639999389648398</v>
      </c>
      <c r="H413" s="4">
        <v>2257000</v>
      </c>
      <c r="I413" s="4">
        <v>0</v>
      </c>
    </row>
    <row r="414" spans="2:9" x14ac:dyDescent="0.25">
      <c r="B414" s="4">
        <v>411</v>
      </c>
      <c r="C414" s="5">
        <v>37123</v>
      </c>
      <c r="D414" s="4">
        <v>27.514999389648398</v>
      </c>
      <c r="E414" s="4">
        <v>27.8250007629394</v>
      </c>
      <c r="F414" s="4">
        <v>27.4500007629394</v>
      </c>
      <c r="G414" s="4">
        <v>27.725000381469702</v>
      </c>
      <c r="H414" s="4">
        <v>1941400</v>
      </c>
      <c r="I414" s="4">
        <v>0</v>
      </c>
    </row>
    <row r="415" spans="2:9" x14ac:dyDescent="0.25">
      <c r="B415" s="4">
        <v>412</v>
      </c>
      <c r="C415" s="5">
        <v>37124</v>
      </c>
      <c r="D415" s="4">
        <v>27.774999618530199</v>
      </c>
      <c r="E415" s="4">
        <v>28.024999618530199</v>
      </c>
      <c r="F415" s="4">
        <v>27.625</v>
      </c>
      <c r="G415" s="4">
        <v>27.75</v>
      </c>
      <c r="H415" s="4">
        <v>3051200</v>
      </c>
      <c r="I415" s="4">
        <v>1</v>
      </c>
    </row>
    <row r="416" spans="2:9" x14ac:dyDescent="0.25">
      <c r="B416" s="4">
        <v>413</v>
      </c>
      <c r="C416" s="5">
        <v>37125</v>
      </c>
      <c r="D416" s="4">
        <v>27.850000381469702</v>
      </c>
      <c r="E416" s="4">
        <v>28.2000007629394</v>
      </c>
      <c r="F416" s="4">
        <v>27.5550003051757</v>
      </c>
      <c r="G416" s="4">
        <v>28.100000381469702</v>
      </c>
      <c r="H416" s="4">
        <v>3165600</v>
      </c>
      <c r="I416" s="4">
        <v>0</v>
      </c>
    </row>
    <row r="417" spans="2:9" x14ac:dyDescent="0.25">
      <c r="B417" s="4">
        <v>414</v>
      </c>
      <c r="C417" s="5">
        <v>37126</v>
      </c>
      <c r="D417" s="4">
        <v>28.100000381469702</v>
      </c>
      <c r="E417" s="4">
        <v>28.1049995422363</v>
      </c>
      <c r="F417" s="4">
        <v>27.7000007629394</v>
      </c>
      <c r="G417" s="4">
        <v>27.985000610351499</v>
      </c>
      <c r="H417" s="4">
        <v>3896000</v>
      </c>
      <c r="I417" s="4">
        <v>0</v>
      </c>
    </row>
    <row r="418" spans="2:9" x14ac:dyDescent="0.25">
      <c r="B418" s="4">
        <v>415</v>
      </c>
      <c r="C418" s="5">
        <v>37127</v>
      </c>
      <c r="D418" s="4">
        <v>27.985000610351499</v>
      </c>
      <c r="E418" s="4">
        <v>28.030000686645501</v>
      </c>
      <c r="F418" s="4">
        <v>27.764999389648398</v>
      </c>
      <c r="G418" s="4">
        <v>27.9300003051757</v>
      </c>
      <c r="H418" s="4">
        <v>3114600</v>
      </c>
      <c r="I418" s="4">
        <v>0</v>
      </c>
    </row>
    <row r="419" spans="2:9" x14ac:dyDescent="0.25">
      <c r="B419" s="4">
        <v>416</v>
      </c>
      <c r="C419" s="5">
        <v>37130</v>
      </c>
      <c r="D419" s="4">
        <v>27.9300003051757</v>
      </c>
      <c r="E419" s="4">
        <v>27.9300003051757</v>
      </c>
      <c r="F419" s="4">
        <v>27.5750007629394</v>
      </c>
      <c r="G419" s="4">
        <v>27.6800003051757</v>
      </c>
      <c r="H419" s="4">
        <v>3464600</v>
      </c>
      <c r="I419" s="4">
        <v>0</v>
      </c>
    </row>
    <row r="420" spans="2:9" x14ac:dyDescent="0.25">
      <c r="B420" s="4">
        <v>417</v>
      </c>
      <c r="C420" s="5">
        <v>37131</v>
      </c>
      <c r="D420" s="4">
        <v>27.8050003051757</v>
      </c>
      <c r="E420" s="4">
        <v>27.8050003051757</v>
      </c>
      <c r="F420" s="4">
        <v>27.350000381469702</v>
      </c>
      <c r="G420" s="4">
        <v>27.3549995422363</v>
      </c>
      <c r="H420" s="4">
        <v>2655400</v>
      </c>
      <c r="I420" s="4">
        <v>0</v>
      </c>
    </row>
    <row r="421" spans="2:9" x14ac:dyDescent="0.25">
      <c r="B421" s="4">
        <v>418</v>
      </c>
      <c r="C421" s="5">
        <v>37132</v>
      </c>
      <c r="D421" s="4">
        <v>27.4799995422363</v>
      </c>
      <c r="E421" s="4">
        <v>27.4799995422363</v>
      </c>
      <c r="F421" s="4">
        <v>27.145000457763601</v>
      </c>
      <c r="G421" s="4">
        <v>27.25</v>
      </c>
      <c r="H421" s="4">
        <v>1738800</v>
      </c>
      <c r="I421" s="4">
        <v>0</v>
      </c>
    </row>
    <row r="422" spans="2:9" x14ac:dyDescent="0.25">
      <c r="B422" s="4">
        <v>419</v>
      </c>
      <c r="C422" s="5">
        <v>37133</v>
      </c>
      <c r="D422" s="4">
        <v>27.274999618530199</v>
      </c>
      <c r="E422" s="4">
        <v>27.4500007629394</v>
      </c>
      <c r="F422" s="4">
        <v>26.9899997711181</v>
      </c>
      <c r="G422" s="4">
        <v>27.149999618530199</v>
      </c>
      <c r="H422" s="4">
        <v>2665800</v>
      </c>
      <c r="I422" s="4">
        <v>0</v>
      </c>
    </row>
    <row r="423" spans="2:9" x14ac:dyDescent="0.25">
      <c r="B423" s="4">
        <v>420</v>
      </c>
      <c r="C423" s="5">
        <v>37134</v>
      </c>
      <c r="D423" s="4">
        <v>26.8250007629394</v>
      </c>
      <c r="E423" s="4">
        <v>27.405000686645501</v>
      </c>
      <c r="F423" s="4">
        <v>26.8250007629394</v>
      </c>
      <c r="G423" s="4">
        <v>27.0750007629394</v>
      </c>
      <c r="H423" s="4">
        <v>1690800</v>
      </c>
      <c r="I423" s="4">
        <v>0</v>
      </c>
    </row>
    <row r="424" spans="2:9" x14ac:dyDescent="0.25">
      <c r="B424" s="4">
        <v>421</v>
      </c>
      <c r="C424" s="5">
        <v>37138</v>
      </c>
      <c r="D424" s="4">
        <v>27.125</v>
      </c>
      <c r="E424" s="4">
        <v>27.674999237060501</v>
      </c>
      <c r="F424" s="4">
        <v>27.014999389648398</v>
      </c>
      <c r="G424" s="4">
        <v>27.350000381469702</v>
      </c>
      <c r="H424" s="4">
        <v>2418800</v>
      </c>
      <c r="I424" s="4">
        <v>0</v>
      </c>
    </row>
    <row r="425" spans="2:9" x14ac:dyDescent="0.25">
      <c r="B425" s="4">
        <v>422</v>
      </c>
      <c r="C425" s="5">
        <v>37139</v>
      </c>
      <c r="D425" s="4">
        <v>27.399999618530199</v>
      </c>
      <c r="E425" s="4">
        <v>28.100000381469702</v>
      </c>
      <c r="F425" s="4">
        <v>27.004999160766602</v>
      </c>
      <c r="G425" s="4">
        <v>27.8649997711181</v>
      </c>
      <c r="H425" s="4">
        <v>6285400</v>
      </c>
      <c r="I425" s="4">
        <v>0</v>
      </c>
    </row>
    <row r="426" spans="2:9" x14ac:dyDescent="0.25">
      <c r="B426" s="4">
        <v>423</v>
      </c>
      <c r="C426" s="5">
        <v>37140</v>
      </c>
      <c r="D426" s="4">
        <v>27.8649997711181</v>
      </c>
      <c r="E426" s="4">
        <v>28.2000007629394</v>
      </c>
      <c r="F426" s="4">
        <v>27.754999160766602</v>
      </c>
      <c r="G426" s="4">
        <v>28.155000686645501</v>
      </c>
      <c r="H426" s="4">
        <v>3686200</v>
      </c>
      <c r="I426" s="4">
        <v>0</v>
      </c>
    </row>
    <row r="427" spans="2:9" x14ac:dyDescent="0.25">
      <c r="B427" s="4">
        <v>424</v>
      </c>
      <c r="C427" s="5">
        <v>37141</v>
      </c>
      <c r="D427" s="4">
        <v>28.274999618530199</v>
      </c>
      <c r="E427" s="4">
        <v>28.3649997711181</v>
      </c>
      <c r="F427" s="4">
        <v>27.889999389648398</v>
      </c>
      <c r="G427" s="4">
        <v>28</v>
      </c>
      <c r="H427" s="4">
        <v>5306200</v>
      </c>
      <c r="I427" s="4">
        <v>0</v>
      </c>
    </row>
    <row r="428" spans="2:9" x14ac:dyDescent="0.25">
      <c r="B428" s="4">
        <v>425</v>
      </c>
      <c r="C428" s="5">
        <v>37144</v>
      </c>
      <c r="D428" s="4">
        <v>27.924999237060501</v>
      </c>
      <c r="E428" s="4">
        <v>28.715000152587798</v>
      </c>
      <c r="F428" s="4">
        <v>27.75</v>
      </c>
      <c r="G428" s="4">
        <v>28.629999160766602</v>
      </c>
      <c r="H428" s="4">
        <v>4357800</v>
      </c>
      <c r="I428" s="4">
        <v>0</v>
      </c>
    </row>
    <row r="429" spans="2:9" x14ac:dyDescent="0.25">
      <c r="B429" s="4">
        <v>426</v>
      </c>
      <c r="C429" s="5">
        <v>37151</v>
      </c>
      <c r="D429" s="4">
        <v>28.375</v>
      </c>
      <c r="E429" s="4">
        <v>28.75</v>
      </c>
      <c r="F429" s="4">
        <v>27.924999237060501</v>
      </c>
      <c r="G429" s="4">
        <v>28.7000007629394</v>
      </c>
      <c r="H429" s="4">
        <v>5216400</v>
      </c>
      <c r="I429" s="4">
        <v>0</v>
      </c>
    </row>
    <row r="430" spans="2:9" x14ac:dyDescent="0.25">
      <c r="B430" s="4">
        <v>427</v>
      </c>
      <c r="C430" s="5">
        <v>37152</v>
      </c>
      <c r="D430" s="4">
        <v>29.149999618530199</v>
      </c>
      <c r="E430" s="4">
        <v>29.25</v>
      </c>
      <c r="F430" s="4">
        <v>28.625</v>
      </c>
      <c r="G430" s="4">
        <v>29</v>
      </c>
      <c r="H430" s="4">
        <v>5810400</v>
      </c>
      <c r="I430" s="4">
        <v>0</v>
      </c>
    </row>
    <row r="431" spans="2:9" x14ac:dyDescent="0.25">
      <c r="B431" s="4">
        <v>428</v>
      </c>
      <c r="C431" s="5">
        <v>37153</v>
      </c>
      <c r="D431" s="4">
        <v>29</v>
      </c>
      <c r="E431" s="4">
        <v>29.004999160766602</v>
      </c>
      <c r="F431" s="4">
        <v>28.194999694824201</v>
      </c>
      <c r="G431" s="4">
        <v>28.475000381469702</v>
      </c>
      <c r="H431" s="4">
        <v>6391400</v>
      </c>
      <c r="I431" s="4">
        <v>0</v>
      </c>
    </row>
    <row r="432" spans="2:9" x14ac:dyDescent="0.25">
      <c r="B432" s="4">
        <v>429</v>
      </c>
      <c r="C432" s="5">
        <v>37154</v>
      </c>
      <c r="D432" s="4">
        <v>28.149999618530199</v>
      </c>
      <c r="E432" s="4">
        <v>28.184999465942301</v>
      </c>
      <c r="F432" s="4">
        <v>27.245000839233398</v>
      </c>
      <c r="G432" s="4">
        <v>27.415000915527301</v>
      </c>
      <c r="H432" s="4">
        <v>4653800</v>
      </c>
      <c r="I432" s="4">
        <v>0</v>
      </c>
    </row>
    <row r="433" spans="2:9" x14ac:dyDescent="0.25">
      <c r="B433" s="4">
        <v>430</v>
      </c>
      <c r="C433" s="5">
        <v>37155</v>
      </c>
      <c r="D433" s="4">
        <v>26.4500007629394</v>
      </c>
      <c r="E433" s="4">
        <v>26.75</v>
      </c>
      <c r="F433" s="4">
        <v>25.764999389648398</v>
      </c>
      <c r="G433" s="4">
        <v>26.319999694824201</v>
      </c>
      <c r="H433" s="4">
        <v>7057800</v>
      </c>
      <c r="I433" s="4">
        <v>0</v>
      </c>
    </row>
    <row r="434" spans="2:9" x14ac:dyDescent="0.25">
      <c r="B434" s="4">
        <v>431</v>
      </c>
      <c r="C434" s="5">
        <v>37158</v>
      </c>
      <c r="D434" s="4">
        <v>26.625</v>
      </c>
      <c r="E434" s="4">
        <v>27.360000610351499</v>
      </c>
      <c r="F434" s="4">
        <v>26.625</v>
      </c>
      <c r="G434" s="4">
        <v>27.264999389648398</v>
      </c>
      <c r="H434" s="4">
        <v>3235800</v>
      </c>
      <c r="I434" s="4">
        <v>0</v>
      </c>
    </row>
    <row r="435" spans="2:9" x14ac:dyDescent="0.25">
      <c r="B435" s="4">
        <v>432</v>
      </c>
      <c r="C435" s="5">
        <v>37159</v>
      </c>
      <c r="D435" s="4">
        <v>27.75</v>
      </c>
      <c r="E435" s="4">
        <v>27.875</v>
      </c>
      <c r="F435" s="4">
        <v>27.5</v>
      </c>
      <c r="G435" s="4">
        <v>27.799999237060501</v>
      </c>
      <c r="H435" s="4">
        <v>4801800</v>
      </c>
      <c r="I435" s="4">
        <v>0</v>
      </c>
    </row>
    <row r="436" spans="2:9" x14ac:dyDescent="0.25">
      <c r="B436" s="4">
        <v>433</v>
      </c>
      <c r="C436" s="5">
        <v>37160</v>
      </c>
      <c r="D436" s="4">
        <v>28.174999237060501</v>
      </c>
      <c r="E436" s="4">
        <v>28.4500007629394</v>
      </c>
      <c r="F436" s="4">
        <v>27.850000381469702</v>
      </c>
      <c r="G436" s="4">
        <v>28.350000381469702</v>
      </c>
      <c r="H436" s="4">
        <v>4947800</v>
      </c>
      <c r="I436" s="4">
        <v>0</v>
      </c>
    </row>
    <row r="437" spans="2:9" x14ac:dyDescent="0.25">
      <c r="B437" s="4">
        <v>434</v>
      </c>
      <c r="C437" s="5">
        <v>37161</v>
      </c>
      <c r="D437" s="4">
        <v>28.350000381469702</v>
      </c>
      <c r="E437" s="4">
        <v>29.024999618530199</v>
      </c>
      <c r="F437" s="4">
        <v>28.25</v>
      </c>
      <c r="G437" s="4">
        <v>28.985000610351499</v>
      </c>
      <c r="H437" s="4">
        <v>4150800</v>
      </c>
      <c r="I437" s="4">
        <v>0</v>
      </c>
    </row>
    <row r="438" spans="2:9" x14ac:dyDescent="0.25">
      <c r="B438" s="4">
        <v>435</v>
      </c>
      <c r="C438" s="5">
        <v>37162</v>
      </c>
      <c r="D438" s="4">
        <v>28.985000610351499</v>
      </c>
      <c r="E438" s="4">
        <v>29.125</v>
      </c>
      <c r="F438" s="4">
        <v>28.649999618530199</v>
      </c>
      <c r="G438" s="4">
        <v>29.125</v>
      </c>
      <c r="H438" s="4">
        <v>4458400</v>
      </c>
      <c r="I438" s="4">
        <v>0</v>
      </c>
    </row>
    <row r="439" spans="2:9" x14ac:dyDescent="0.25">
      <c r="B439" s="4">
        <v>436</v>
      </c>
      <c r="C439" s="5">
        <v>37165</v>
      </c>
      <c r="D439" s="4">
        <v>28.875</v>
      </c>
      <c r="E439" s="4">
        <v>28.9500007629394</v>
      </c>
      <c r="F439" s="4">
        <v>28.3250007629394</v>
      </c>
      <c r="G439" s="4">
        <v>28.7000007629394</v>
      </c>
      <c r="H439" s="4">
        <v>4315000</v>
      </c>
      <c r="I439" s="4">
        <v>0</v>
      </c>
    </row>
    <row r="440" spans="2:9" x14ac:dyDescent="0.25">
      <c r="B440" s="4">
        <v>437</v>
      </c>
      <c r="C440" s="5">
        <v>37166</v>
      </c>
      <c r="D440" s="4">
        <v>28.5</v>
      </c>
      <c r="E440" s="4">
        <v>28.75</v>
      </c>
      <c r="F440" s="4">
        <v>28.370000839233398</v>
      </c>
      <c r="G440" s="4">
        <v>28.75</v>
      </c>
      <c r="H440" s="4">
        <v>2368400</v>
      </c>
      <c r="I440" s="4">
        <v>0</v>
      </c>
    </row>
    <row r="441" spans="2:9" x14ac:dyDescent="0.25">
      <c r="B441" s="4">
        <v>438</v>
      </c>
      <c r="C441" s="5">
        <v>37167</v>
      </c>
      <c r="D441" s="4">
        <v>28.5</v>
      </c>
      <c r="E441" s="4">
        <v>28.610000610351499</v>
      </c>
      <c r="F441" s="4">
        <v>27.75</v>
      </c>
      <c r="G441" s="4">
        <v>28.375</v>
      </c>
      <c r="H441" s="4">
        <v>4104200</v>
      </c>
      <c r="I441" s="4">
        <v>0</v>
      </c>
    </row>
    <row r="442" spans="2:9" x14ac:dyDescent="0.25">
      <c r="B442" s="4">
        <v>439</v>
      </c>
      <c r="C442" s="5">
        <v>37168</v>
      </c>
      <c r="D442" s="4">
        <v>28.3449993133544</v>
      </c>
      <c r="E442" s="4">
        <v>28.4300003051757</v>
      </c>
      <c r="F442" s="4">
        <v>27.924999237060501</v>
      </c>
      <c r="G442" s="4">
        <v>28.0750007629394</v>
      </c>
      <c r="H442" s="4">
        <v>2733200</v>
      </c>
      <c r="I442" s="4">
        <v>0</v>
      </c>
    </row>
    <row r="443" spans="2:9" x14ac:dyDescent="0.25">
      <c r="B443" s="4">
        <v>440</v>
      </c>
      <c r="C443" s="5">
        <v>37169</v>
      </c>
      <c r="D443" s="4">
        <v>28.0750007629394</v>
      </c>
      <c r="E443" s="4">
        <v>29</v>
      </c>
      <c r="F443" s="4">
        <v>27.975000381469702</v>
      </c>
      <c r="G443" s="4">
        <v>28.924999237060501</v>
      </c>
      <c r="H443" s="4">
        <v>3236400</v>
      </c>
      <c r="I443" s="4">
        <v>0</v>
      </c>
    </row>
    <row r="444" spans="2:9" x14ac:dyDescent="0.25">
      <c r="B444" s="4">
        <v>441</v>
      </c>
      <c r="C444" s="5">
        <v>37172</v>
      </c>
      <c r="D444" s="4">
        <v>28.75</v>
      </c>
      <c r="E444" s="4">
        <v>28.754999160766602</v>
      </c>
      <c r="F444" s="4">
        <v>28.264999389648398</v>
      </c>
      <c r="G444" s="4">
        <v>28.485000610351499</v>
      </c>
      <c r="H444" s="4">
        <v>1915200</v>
      </c>
      <c r="I444" s="4">
        <v>0</v>
      </c>
    </row>
    <row r="445" spans="2:9" x14ac:dyDescent="0.25">
      <c r="B445" s="4">
        <v>442</v>
      </c>
      <c r="C445" s="5">
        <v>37173</v>
      </c>
      <c r="D445" s="4">
        <v>28.549999237060501</v>
      </c>
      <c r="E445" s="4">
        <v>28.75</v>
      </c>
      <c r="F445" s="4">
        <v>28.25</v>
      </c>
      <c r="G445" s="4">
        <v>28.629999160766602</v>
      </c>
      <c r="H445" s="4">
        <v>1924200</v>
      </c>
      <c r="I445" s="4">
        <v>0</v>
      </c>
    </row>
    <row r="446" spans="2:9" x14ac:dyDescent="0.25">
      <c r="B446" s="4">
        <v>443</v>
      </c>
      <c r="C446" s="5">
        <v>37174</v>
      </c>
      <c r="D446" s="4">
        <v>28.5</v>
      </c>
      <c r="E446" s="4">
        <v>29.2000007629394</v>
      </c>
      <c r="F446" s="4">
        <v>28.420000076293899</v>
      </c>
      <c r="G446" s="4">
        <v>28.995000839233398</v>
      </c>
      <c r="H446" s="4">
        <v>2472600</v>
      </c>
      <c r="I446" s="4">
        <v>0</v>
      </c>
    </row>
    <row r="447" spans="2:9" x14ac:dyDescent="0.25">
      <c r="B447" s="4">
        <v>444</v>
      </c>
      <c r="C447" s="5">
        <v>37175</v>
      </c>
      <c r="D447" s="4">
        <v>29</v>
      </c>
      <c r="E447" s="4">
        <v>29.174999237060501</v>
      </c>
      <c r="F447" s="4">
        <v>28.524999618530199</v>
      </c>
      <c r="G447" s="4">
        <v>28.829999923706001</v>
      </c>
      <c r="H447" s="4">
        <v>2877400</v>
      </c>
      <c r="I447" s="4">
        <v>0</v>
      </c>
    </row>
    <row r="448" spans="2:9" x14ac:dyDescent="0.25">
      <c r="B448" s="4">
        <v>445</v>
      </c>
      <c r="C448" s="5">
        <v>37176</v>
      </c>
      <c r="D448" s="4">
        <v>28.850000381469702</v>
      </c>
      <c r="E448" s="4">
        <v>28.924999237060501</v>
      </c>
      <c r="F448" s="4">
        <v>28.350000381469702</v>
      </c>
      <c r="G448" s="4">
        <v>28.7000007629394</v>
      </c>
      <c r="H448" s="4">
        <v>2219800</v>
      </c>
      <c r="I448" s="4">
        <v>0</v>
      </c>
    </row>
    <row r="449" spans="2:9" x14ac:dyDescent="0.25">
      <c r="B449" s="4">
        <v>446</v>
      </c>
      <c r="C449" s="5">
        <v>37179</v>
      </c>
      <c r="D449" s="4">
        <v>28.725000381469702</v>
      </c>
      <c r="E449" s="4">
        <v>28.8250007629394</v>
      </c>
      <c r="F449" s="4">
        <v>28.375</v>
      </c>
      <c r="G449" s="4">
        <v>28.549999237060501</v>
      </c>
      <c r="H449" s="4">
        <v>1960600</v>
      </c>
      <c r="I449" s="4">
        <v>0</v>
      </c>
    </row>
    <row r="450" spans="2:9" x14ac:dyDescent="0.25">
      <c r="B450" s="4">
        <v>447</v>
      </c>
      <c r="C450" s="5">
        <v>37180</v>
      </c>
      <c r="D450" s="4">
        <v>28.0750007629394</v>
      </c>
      <c r="E450" s="4">
        <v>28.7000007629394</v>
      </c>
      <c r="F450" s="4">
        <v>27.7000007629394</v>
      </c>
      <c r="G450" s="4">
        <v>28.6149997711181</v>
      </c>
      <c r="H450" s="4">
        <v>4124200</v>
      </c>
      <c r="I450" s="4">
        <v>0</v>
      </c>
    </row>
    <row r="451" spans="2:9" x14ac:dyDescent="0.25">
      <c r="B451" s="4">
        <v>448</v>
      </c>
      <c r="C451" s="5">
        <v>37181</v>
      </c>
      <c r="D451" s="4">
        <v>28.649999618530199</v>
      </c>
      <c r="E451" s="4">
        <v>28.655000686645501</v>
      </c>
      <c r="F451" s="4">
        <v>28.125</v>
      </c>
      <c r="G451" s="4">
        <v>28.3850002288818</v>
      </c>
      <c r="H451" s="4">
        <v>3006800</v>
      </c>
      <c r="I451" s="4">
        <v>0</v>
      </c>
    </row>
    <row r="452" spans="2:9" x14ac:dyDescent="0.25">
      <c r="B452" s="4">
        <v>449</v>
      </c>
      <c r="C452" s="5">
        <v>37182</v>
      </c>
      <c r="D452" s="4">
        <v>28.129999160766602</v>
      </c>
      <c r="E452" s="4">
        <v>28.9500007629394</v>
      </c>
      <c r="F452" s="4">
        <v>28.049999237060501</v>
      </c>
      <c r="G452" s="4">
        <v>28.799999237060501</v>
      </c>
      <c r="H452" s="4">
        <v>2299800</v>
      </c>
      <c r="I452" s="4">
        <v>0</v>
      </c>
    </row>
    <row r="453" spans="2:9" x14ac:dyDescent="0.25">
      <c r="B453" s="4">
        <v>450</v>
      </c>
      <c r="C453" s="5">
        <v>37183</v>
      </c>
      <c r="D453" s="4">
        <v>28.8050003051757</v>
      </c>
      <c r="E453" s="4">
        <v>29.165000915527301</v>
      </c>
      <c r="F453" s="4">
        <v>28.75</v>
      </c>
      <c r="G453" s="4">
        <v>29.079999923706001</v>
      </c>
      <c r="H453" s="4">
        <v>3638400</v>
      </c>
      <c r="I453" s="4">
        <v>0</v>
      </c>
    </row>
    <row r="454" spans="2:9" x14ac:dyDescent="0.25">
      <c r="B454" s="4">
        <v>451</v>
      </c>
      <c r="C454" s="5">
        <v>37186</v>
      </c>
      <c r="D454" s="4">
        <v>29.049999237060501</v>
      </c>
      <c r="E454" s="4">
        <v>29.8250007629394</v>
      </c>
      <c r="F454" s="4">
        <v>29.004999160766602</v>
      </c>
      <c r="G454" s="4">
        <v>29.704999923706001</v>
      </c>
      <c r="H454" s="4">
        <v>2828200</v>
      </c>
      <c r="I454" s="4">
        <v>0</v>
      </c>
    </row>
    <row r="455" spans="2:9" x14ac:dyDescent="0.25">
      <c r="B455" s="4">
        <v>452</v>
      </c>
      <c r="C455" s="5">
        <v>37187</v>
      </c>
      <c r="D455" s="4">
        <v>29.625</v>
      </c>
      <c r="E455" s="4">
        <v>29.629999160766602</v>
      </c>
      <c r="F455" s="4">
        <v>29.2000007629394</v>
      </c>
      <c r="G455" s="4">
        <v>29.360000610351499</v>
      </c>
      <c r="H455" s="4">
        <v>2969400</v>
      </c>
      <c r="I455" s="4">
        <v>0</v>
      </c>
    </row>
    <row r="456" spans="2:9" x14ac:dyDescent="0.25">
      <c r="B456" s="4">
        <v>453</v>
      </c>
      <c r="C456" s="5">
        <v>37188</v>
      </c>
      <c r="D456" s="4">
        <v>29.225000381469702</v>
      </c>
      <c r="E456" s="4">
        <v>29.524999618530199</v>
      </c>
      <c r="F456" s="4">
        <v>29.024999618530199</v>
      </c>
      <c r="G456" s="4">
        <v>29.245000839233398</v>
      </c>
      <c r="H456" s="4">
        <v>3385800</v>
      </c>
      <c r="I456" s="4">
        <v>0</v>
      </c>
    </row>
    <row r="457" spans="2:9" x14ac:dyDescent="0.25">
      <c r="B457" s="4">
        <v>454</v>
      </c>
      <c r="C457" s="5">
        <v>37189</v>
      </c>
      <c r="D457" s="4">
        <v>29.120000839233398</v>
      </c>
      <c r="E457" s="4">
        <v>29.4899997711181</v>
      </c>
      <c r="F457" s="4">
        <v>28.5750007629394</v>
      </c>
      <c r="G457" s="4">
        <v>29.4500007629394</v>
      </c>
      <c r="H457" s="4">
        <v>2259200</v>
      </c>
      <c r="I457" s="4">
        <v>0</v>
      </c>
    </row>
    <row r="458" spans="2:9" x14ac:dyDescent="0.25">
      <c r="B458" s="4">
        <v>455</v>
      </c>
      <c r="C458" s="5">
        <v>37190</v>
      </c>
      <c r="D458" s="4">
        <v>29.3250007629394</v>
      </c>
      <c r="E458" s="4">
        <v>29.375</v>
      </c>
      <c r="F458" s="4">
        <v>28.850000381469702</v>
      </c>
      <c r="G458" s="4">
        <v>29.25</v>
      </c>
      <c r="H458" s="4">
        <v>3409000</v>
      </c>
      <c r="I458" s="4">
        <v>0</v>
      </c>
    </row>
    <row r="459" spans="2:9" x14ac:dyDescent="0.25">
      <c r="B459" s="4">
        <v>456</v>
      </c>
      <c r="C459" s="5">
        <v>37193</v>
      </c>
      <c r="D459" s="4">
        <v>29.2000007629394</v>
      </c>
      <c r="E459" s="4">
        <v>29.2199993133544</v>
      </c>
      <c r="F459" s="4">
        <v>28.444999694824201</v>
      </c>
      <c r="G459" s="4">
        <v>28.809999465942301</v>
      </c>
      <c r="H459" s="4">
        <v>4116000</v>
      </c>
      <c r="I459" s="4">
        <v>0</v>
      </c>
    </row>
    <row r="460" spans="2:9" x14ac:dyDescent="0.25">
      <c r="B460" s="4">
        <v>457</v>
      </c>
      <c r="C460" s="5">
        <v>37194</v>
      </c>
      <c r="D460" s="4">
        <v>28.375</v>
      </c>
      <c r="E460" s="4">
        <v>29.049999237060501</v>
      </c>
      <c r="F460" s="4">
        <v>28.375</v>
      </c>
      <c r="G460" s="4">
        <v>28.889999389648398</v>
      </c>
      <c r="H460" s="4">
        <v>2209800</v>
      </c>
      <c r="I460" s="4">
        <v>0</v>
      </c>
    </row>
    <row r="461" spans="2:9" x14ac:dyDescent="0.25">
      <c r="B461" s="4">
        <v>458</v>
      </c>
      <c r="C461" s="5">
        <v>37195</v>
      </c>
      <c r="D461" s="4">
        <v>28.799999237060501</v>
      </c>
      <c r="E461" s="4">
        <v>28.899999618530199</v>
      </c>
      <c r="F461" s="4">
        <v>28.545000076293899</v>
      </c>
      <c r="G461" s="4">
        <v>28.7600002288818</v>
      </c>
      <c r="H461" s="4">
        <v>2912000</v>
      </c>
      <c r="I461" s="4">
        <v>0</v>
      </c>
    </row>
    <row r="462" spans="2:9" x14ac:dyDescent="0.25">
      <c r="B462" s="4">
        <v>459</v>
      </c>
      <c r="C462" s="5">
        <v>37196</v>
      </c>
      <c r="D462" s="4">
        <v>28.6350002288818</v>
      </c>
      <c r="E462" s="4">
        <v>28.975000381469702</v>
      </c>
      <c r="F462" s="4">
        <v>28.415000915527301</v>
      </c>
      <c r="G462" s="4">
        <v>28.879999160766602</v>
      </c>
      <c r="H462" s="4">
        <v>4045400</v>
      </c>
      <c r="I462" s="4">
        <v>0</v>
      </c>
    </row>
    <row r="463" spans="2:9" x14ac:dyDescent="0.25">
      <c r="B463" s="4">
        <v>460</v>
      </c>
      <c r="C463" s="5">
        <v>37197</v>
      </c>
      <c r="D463" s="4">
        <v>28.879999160766602</v>
      </c>
      <c r="E463" s="4">
        <v>29.25</v>
      </c>
      <c r="F463" s="4">
        <v>28.674999237060501</v>
      </c>
      <c r="G463" s="4">
        <v>29.25</v>
      </c>
      <c r="H463" s="4">
        <v>3057800</v>
      </c>
      <c r="I463" s="4">
        <v>2</v>
      </c>
    </row>
    <row r="464" spans="2:9" x14ac:dyDescent="0.25">
      <c r="B464" s="4">
        <v>461</v>
      </c>
      <c r="C464" s="5">
        <v>37200</v>
      </c>
      <c r="D464" s="4">
        <v>29.375</v>
      </c>
      <c r="E464" s="4">
        <v>29.565000534057599</v>
      </c>
      <c r="F464" s="4">
        <v>29.1350002288818</v>
      </c>
      <c r="G464" s="4">
        <v>29.274999618530199</v>
      </c>
      <c r="H464" s="4">
        <v>2755000</v>
      </c>
      <c r="I464" s="4">
        <v>0</v>
      </c>
    </row>
    <row r="465" spans="2:9" x14ac:dyDescent="0.25">
      <c r="B465" s="4">
        <v>462</v>
      </c>
      <c r="C465" s="5">
        <v>37201</v>
      </c>
      <c r="D465" s="4">
        <v>29.174999237060501</v>
      </c>
      <c r="E465" s="4">
        <v>29.495000839233398</v>
      </c>
      <c r="F465" s="4">
        <v>29.030000686645501</v>
      </c>
      <c r="G465" s="4">
        <v>29.4300003051757</v>
      </c>
      <c r="H465" s="4">
        <v>2187200</v>
      </c>
      <c r="I465" s="4">
        <v>0</v>
      </c>
    </row>
    <row r="466" spans="2:9" x14ac:dyDescent="0.25">
      <c r="B466" s="4">
        <v>463</v>
      </c>
      <c r="C466" s="5">
        <v>37202</v>
      </c>
      <c r="D466" s="4">
        <v>29.434999465942301</v>
      </c>
      <c r="E466" s="4">
        <v>29.6800003051757</v>
      </c>
      <c r="F466" s="4">
        <v>29.215000152587798</v>
      </c>
      <c r="G466" s="4">
        <v>29.3250007629394</v>
      </c>
      <c r="H466" s="4">
        <v>1787400</v>
      </c>
      <c r="I466" s="4">
        <v>0</v>
      </c>
    </row>
    <row r="467" spans="2:9" x14ac:dyDescent="0.25">
      <c r="B467" s="4">
        <v>464</v>
      </c>
      <c r="C467" s="5">
        <v>37203</v>
      </c>
      <c r="D467" s="4">
        <v>29.274999618530199</v>
      </c>
      <c r="E467" s="4">
        <v>29.375</v>
      </c>
      <c r="F467" s="4">
        <v>28.725000381469702</v>
      </c>
      <c r="G467" s="4">
        <v>28.875</v>
      </c>
      <c r="H467" s="4">
        <v>3682600</v>
      </c>
      <c r="I467" s="4">
        <v>0</v>
      </c>
    </row>
    <row r="468" spans="2:9" x14ac:dyDescent="0.25">
      <c r="B468" s="4">
        <v>465</v>
      </c>
      <c r="C468" s="5">
        <v>37204</v>
      </c>
      <c r="D468" s="4">
        <v>29</v>
      </c>
      <c r="E468" s="4">
        <v>29.049999237060501</v>
      </c>
      <c r="F468" s="4">
        <v>28.600000381469702</v>
      </c>
      <c r="G468" s="4">
        <v>28.6800003051757</v>
      </c>
      <c r="H468" s="4">
        <v>3119200</v>
      </c>
      <c r="I468" s="4">
        <v>0</v>
      </c>
    </row>
    <row r="469" spans="2:9" x14ac:dyDescent="0.25">
      <c r="B469" s="4">
        <v>466</v>
      </c>
      <c r="C469" s="5">
        <v>37207</v>
      </c>
      <c r="D469" s="4">
        <v>28.7000007629394</v>
      </c>
      <c r="E469" s="4">
        <v>28.7000007629394</v>
      </c>
      <c r="F469" s="4">
        <v>28.125</v>
      </c>
      <c r="G469" s="4">
        <v>28.399999618530199</v>
      </c>
      <c r="H469" s="4">
        <v>3210600</v>
      </c>
      <c r="I469" s="4">
        <v>0</v>
      </c>
    </row>
    <row r="470" spans="2:9" x14ac:dyDescent="0.25">
      <c r="B470" s="4">
        <v>467</v>
      </c>
      <c r="C470" s="5">
        <v>37208</v>
      </c>
      <c r="D470" s="4">
        <v>28.674999237060501</v>
      </c>
      <c r="E470" s="4">
        <v>28.975000381469702</v>
      </c>
      <c r="F470" s="4">
        <v>28.549999237060501</v>
      </c>
      <c r="G470" s="4">
        <v>28.9300003051757</v>
      </c>
      <c r="H470" s="4">
        <v>2744800</v>
      </c>
      <c r="I470" s="4">
        <v>0</v>
      </c>
    </row>
    <row r="471" spans="2:9" x14ac:dyDescent="0.25">
      <c r="B471" s="4">
        <v>468</v>
      </c>
      <c r="C471" s="5">
        <v>37209</v>
      </c>
      <c r="D471" s="4">
        <v>28.9300003051757</v>
      </c>
      <c r="E471" s="4">
        <v>28.9699993133544</v>
      </c>
      <c r="F471" s="4">
        <v>28.674999237060501</v>
      </c>
      <c r="G471" s="4">
        <v>28.8649997711181</v>
      </c>
      <c r="H471" s="4">
        <v>2517800</v>
      </c>
      <c r="I471" s="4">
        <v>0</v>
      </c>
    </row>
    <row r="472" spans="2:9" x14ac:dyDescent="0.25">
      <c r="B472" s="4">
        <v>469</v>
      </c>
      <c r="C472" s="5">
        <v>37210</v>
      </c>
      <c r="D472" s="4">
        <v>28.799999237060501</v>
      </c>
      <c r="E472" s="4">
        <v>29.280000686645501</v>
      </c>
      <c r="F472" s="4">
        <v>28.799999237060501</v>
      </c>
      <c r="G472" s="4">
        <v>29.2000007629394</v>
      </c>
      <c r="H472" s="4">
        <v>3632000</v>
      </c>
      <c r="I472" s="4">
        <v>0</v>
      </c>
    </row>
    <row r="473" spans="2:9" x14ac:dyDescent="0.25">
      <c r="B473" s="4">
        <v>470</v>
      </c>
      <c r="C473" s="5">
        <v>37211</v>
      </c>
      <c r="D473" s="4">
        <v>29.0750007629394</v>
      </c>
      <c r="E473" s="4">
        <v>29.4500007629394</v>
      </c>
      <c r="F473" s="4">
        <v>29</v>
      </c>
      <c r="G473" s="4">
        <v>29.274999618530199</v>
      </c>
      <c r="H473" s="4">
        <v>2829200</v>
      </c>
      <c r="I473" s="4">
        <v>0</v>
      </c>
    </row>
    <row r="474" spans="2:9" x14ac:dyDescent="0.25">
      <c r="B474" s="4">
        <v>471</v>
      </c>
      <c r="C474" s="5">
        <v>37214</v>
      </c>
      <c r="D474" s="4">
        <v>29.350000381469702</v>
      </c>
      <c r="E474" s="4">
        <v>29.475000381469702</v>
      </c>
      <c r="F474" s="4">
        <v>29.0750007629394</v>
      </c>
      <c r="G474" s="4">
        <v>29.309999465942301</v>
      </c>
      <c r="H474" s="4">
        <v>2105800</v>
      </c>
      <c r="I474" s="4">
        <v>0</v>
      </c>
    </row>
    <row r="475" spans="2:9" x14ac:dyDescent="0.25">
      <c r="B475" s="4">
        <v>472</v>
      </c>
      <c r="C475" s="5">
        <v>37215</v>
      </c>
      <c r="D475" s="4">
        <v>29.049999237060501</v>
      </c>
      <c r="E475" s="4">
        <v>29.4500007629394</v>
      </c>
      <c r="F475" s="4">
        <v>29.049999237060501</v>
      </c>
      <c r="G475" s="4">
        <v>29.334999084472599</v>
      </c>
      <c r="H475" s="4">
        <v>2300600</v>
      </c>
      <c r="I475" s="4">
        <v>0</v>
      </c>
    </row>
    <row r="476" spans="2:9" x14ac:dyDescent="0.25">
      <c r="B476" s="4">
        <v>473</v>
      </c>
      <c r="C476" s="5">
        <v>37216</v>
      </c>
      <c r="D476" s="4">
        <v>29.274999618530199</v>
      </c>
      <c r="E476" s="4">
        <v>29.495000839233398</v>
      </c>
      <c r="F476" s="4">
        <v>29.125</v>
      </c>
      <c r="G476" s="4">
        <v>29.290000915527301</v>
      </c>
      <c r="H476" s="4">
        <v>1883400</v>
      </c>
      <c r="I476" s="4">
        <v>0</v>
      </c>
    </row>
    <row r="477" spans="2:9" x14ac:dyDescent="0.25">
      <c r="B477" s="4">
        <v>474</v>
      </c>
      <c r="C477" s="5">
        <v>37218</v>
      </c>
      <c r="D477" s="4">
        <v>29.225000381469702</v>
      </c>
      <c r="E477" s="4">
        <v>29.375</v>
      </c>
      <c r="F477" s="4">
        <v>29.030000686645501</v>
      </c>
      <c r="G477" s="4">
        <v>29.315000534057599</v>
      </c>
      <c r="H477" s="4">
        <v>967800</v>
      </c>
      <c r="I477" s="4">
        <v>0</v>
      </c>
    </row>
    <row r="478" spans="2:9" x14ac:dyDescent="0.25">
      <c r="B478" s="4">
        <v>475</v>
      </c>
      <c r="C478" s="5">
        <v>37221</v>
      </c>
      <c r="D478" s="4">
        <v>29.225000381469702</v>
      </c>
      <c r="E478" s="4">
        <v>29.530000686645501</v>
      </c>
      <c r="F478" s="4">
        <v>29.100000381469702</v>
      </c>
      <c r="G478" s="4">
        <v>29.420000076293899</v>
      </c>
      <c r="H478" s="4">
        <v>2501400</v>
      </c>
      <c r="I478" s="4">
        <v>0</v>
      </c>
    </row>
    <row r="479" spans="2:9" x14ac:dyDescent="0.25">
      <c r="B479" s="4">
        <v>476</v>
      </c>
      <c r="C479" s="5">
        <v>37222</v>
      </c>
      <c r="D479" s="4">
        <v>29.375</v>
      </c>
      <c r="E479" s="4">
        <v>29.444999694824201</v>
      </c>
      <c r="F479" s="4">
        <v>28.875</v>
      </c>
      <c r="G479" s="4">
        <v>28.895000457763601</v>
      </c>
      <c r="H479" s="4">
        <v>2843400</v>
      </c>
      <c r="I479" s="4">
        <v>0</v>
      </c>
    </row>
    <row r="480" spans="2:9" x14ac:dyDescent="0.25">
      <c r="B480" s="4">
        <v>477</v>
      </c>
      <c r="C480" s="5">
        <v>37223</v>
      </c>
      <c r="D480" s="4">
        <v>28.895000457763601</v>
      </c>
      <c r="E480" s="4">
        <v>29.235000610351499</v>
      </c>
      <c r="F480" s="4">
        <v>28.725000381469702</v>
      </c>
      <c r="G480" s="4">
        <v>28.975000381469702</v>
      </c>
      <c r="H480" s="4">
        <v>2011600</v>
      </c>
      <c r="I480" s="4">
        <v>0</v>
      </c>
    </row>
    <row r="481" spans="2:9" x14ac:dyDescent="0.25">
      <c r="B481" s="4">
        <v>478</v>
      </c>
      <c r="C481" s="5">
        <v>37224</v>
      </c>
      <c r="D481" s="4">
        <v>29.049999237060501</v>
      </c>
      <c r="E481" s="4">
        <v>29.049999237060501</v>
      </c>
      <c r="F481" s="4">
        <v>28.504999160766602</v>
      </c>
      <c r="G481" s="4">
        <v>28.840000152587798</v>
      </c>
      <c r="H481" s="4">
        <v>2637000</v>
      </c>
      <c r="I481" s="4">
        <v>2</v>
      </c>
    </row>
    <row r="482" spans="2:9" x14ac:dyDescent="0.25">
      <c r="B482" s="4">
        <v>479</v>
      </c>
      <c r="C482" s="5">
        <v>37225</v>
      </c>
      <c r="D482" s="4">
        <v>28.674999237060501</v>
      </c>
      <c r="E482" s="4">
        <v>29.280000686645501</v>
      </c>
      <c r="F482" s="4">
        <v>28.524999618530199</v>
      </c>
      <c r="G482" s="4">
        <v>29.1800003051757</v>
      </c>
      <c r="H482" s="4">
        <v>2587200</v>
      </c>
      <c r="I482" s="4">
        <v>0</v>
      </c>
    </row>
    <row r="483" spans="2:9" x14ac:dyDescent="0.25">
      <c r="B483" s="4">
        <v>480</v>
      </c>
      <c r="C483" s="5">
        <v>37228</v>
      </c>
      <c r="D483" s="4">
        <v>29.024999618530199</v>
      </c>
      <c r="E483" s="4">
        <v>29.174999237060501</v>
      </c>
      <c r="F483" s="4">
        <v>28.7000007629394</v>
      </c>
      <c r="G483" s="4">
        <v>29.049999237060501</v>
      </c>
      <c r="H483" s="4">
        <v>3405400</v>
      </c>
      <c r="I483" s="4">
        <v>0</v>
      </c>
    </row>
    <row r="484" spans="2:9" x14ac:dyDescent="0.25">
      <c r="B484" s="4">
        <v>481</v>
      </c>
      <c r="C484" s="5">
        <v>37229</v>
      </c>
      <c r="D484" s="4">
        <v>28.9500007629394</v>
      </c>
      <c r="E484" s="4">
        <v>29.174999237060501</v>
      </c>
      <c r="F484" s="4">
        <v>28.875</v>
      </c>
      <c r="G484" s="4">
        <v>29.1350002288818</v>
      </c>
      <c r="H484" s="4">
        <v>1698400</v>
      </c>
      <c r="I484" s="4">
        <v>0</v>
      </c>
    </row>
    <row r="485" spans="2:9" x14ac:dyDescent="0.25">
      <c r="B485" s="4">
        <v>482</v>
      </c>
      <c r="C485" s="5">
        <v>37230</v>
      </c>
      <c r="D485" s="4">
        <v>29.0100002288818</v>
      </c>
      <c r="E485" s="4">
        <v>29.399999618530199</v>
      </c>
      <c r="F485" s="4">
        <v>28.875</v>
      </c>
      <c r="G485" s="4">
        <v>28.9699993133544</v>
      </c>
      <c r="H485" s="4">
        <v>3583200</v>
      </c>
      <c r="I485" s="4">
        <v>0</v>
      </c>
    </row>
    <row r="486" spans="2:9" x14ac:dyDescent="0.25">
      <c r="B486" s="4">
        <v>483</v>
      </c>
      <c r="C486" s="5">
        <v>37231</v>
      </c>
      <c r="D486" s="4">
        <v>28.674999237060501</v>
      </c>
      <c r="E486" s="4">
        <v>28.795000076293899</v>
      </c>
      <c r="F486" s="4">
        <v>28.399999618530199</v>
      </c>
      <c r="G486" s="4">
        <v>28.399999618530199</v>
      </c>
      <c r="H486" s="4">
        <v>3876800</v>
      </c>
      <c r="I486" s="4">
        <v>0</v>
      </c>
    </row>
    <row r="487" spans="2:9" x14ac:dyDescent="0.25">
      <c r="B487" s="4">
        <v>484</v>
      </c>
      <c r="C487" s="5">
        <v>37232</v>
      </c>
      <c r="D487" s="4">
        <v>28.424999237060501</v>
      </c>
      <c r="E487" s="4">
        <v>28.514999389648398</v>
      </c>
      <c r="F487" s="4">
        <v>28.0750007629394</v>
      </c>
      <c r="G487" s="4">
        <v>28.329999923706001</v>
      </c>
      <c r="H487" s="4">
        <v>2746200</v>
      </c>
      <c r="I487" s="4">
        <v>0</v>
      </c>
    </row>
    <row r="488" spans="2:9" x14ac:dyDescent="0.25">
      <c r="B488" s="4">
        <v>485</v>
      </c>
      <c r="C488" s="5">
        <v>37235</v>
      </c>
      <c r="D488" s="4">
        <v>28.1800003051757</v>
      </c>
      <c r="E488" s="4">
        <v>28.5100002288818</v>
      </c>
      <c r="F488" s="4">
        <v>28.045000076293899</v>
      </c>
      <c r="G488" s="4">
        <v>28.3050003051757</v>
      </c>
      <c r="H488" s="4">
        <v>2972000</v>
      </c>
      <c r="I488" s="4">
        <v>0</v>
      </c>
    </row>
    <row r="489" spans="2:9" x14ac:dyDescent="0.25">
      <c r="B489" s="4">
        <v>486</v>
      </c>
      <c r="C489" s="5">
        <v>37236</v>
      </c>
      <c r="D489" s="4">
        <v>28.3250007629394</v>
      </c>
      <c r="E489" s="4">
        <v>28.5</v>
      </c>
      <c r="F489" s="4">
        <v>27.924999237060501</v>
      </c>
      <c r="G489" s="4">
        <v>28.315000534057599</v>
      </c>
      <c r="H489" s="4">
        <v>2862600</v>
      </c>
      <c r="I489" s="4">
        <v>0</v>
      </c>
    </row>
    <row r="490" spans="2:9" x14ac:dyDescent="0.25">
      <c r="B490" s="4">
        <v>487</v>
      </c>
      <c r="C490" s="5">
        <v>37237</v>
      </c>
      <c r="D490" s="4">
        <v>28.75</v>
      </c>
      <c r="E490" s="4">
        <v>28.924999237060501</v>
      </c>
      <c r="F490" s="4">
        <v>28.4500007629394</v>
      </c>
      <c r="G490" s="4">
        <v>28.4799995422363</v>
      </c>
      <c r="H490" s="4">
        <v>2743000</v>
      </c>
      <c r="I490" s="4">
        <v>0</v>
      </c>
    </row>
    <row r="491" spans="2:9" x14ac:dyDescent="0.25">
      <c r="B491" s="4">
        <v>488</v>
      </c>
      <c r="C491" s="5">
        <v>37238</v>
      </c>
      <c r="D491" s="4">
        <v>28.549999237060501</v>
      </c>
      <c r="E491" s="4">
        <v>28.745000839233398</v>
      </c>
      <c r="F491" s="4">
        <v>28.420000076293899</v>
      </c>
      <c r="G491" s="4">
        <v>28.5100002288818</v>
      </c>
      <c r="H491" s="4">
        <v>2299600</v>
      </c>
      <c r="I491" s="4">
        <v>0</v>
      </c>
    </row>
    <row r="492" spans="2:9" x14ac:dyDescent="0.25">
      <c r="B492" s="4">
        <v>489</v>
      </c>
      <c r="C492" s="5">
        <v>37239</v>
      </c>
      <c r="D492" s="4">
        <v>28.549999237060501</v>
      </c>
      <c r="E492" s="4">
        <v>28.549999237060501</v>
      </c>
      <c r="F492" s="4">
        <v>27.934999465942301</v>
      </c>
      <c r="G492" s="4">
        <v>28.274999618530199</v>
      </c>
      <c r="H492" s="4">
        <v>2470600</v>
      </c>
      <c r="I492" s="4">
        <v>2</v>
      </c>
    </row>
    <row r="493" spans="2:9" x14ac:dyDescent="0.25">
      <c r="B493" s="4">
        <v>490</v>
      </c>
      <c r="C493" s="5">
        <v>37242</v>
      </c>
      <c r="D493" s="4">
        <v>28.274999618530199</v>
      </c>
      <c r="E493" s="4">
        <v>28.4500007629394</v>
      </c>
      <c r="F493" s="4">
        <v>28.069999694824201</v>
      </c>
      <c r="G493" s="4">
        <v>28.174999237060501</v>
      </c>
      <c r="H493" s="4">
        <v>1914600</v>
      </c>
      <c r="I493" s="4">
        <v>0</v>
      </c>
    </row>
    <row r="494" spans="2:9" x14ac:dyDescent="0.25">
      <c r="B494" s="4">
        <v>491</v>
      </c>
      <c r="C494" s="5">
        <v>37243</v>
      </c>
      <c r="D494" s="4">
        <v>28.274999618530199</v>
      </c>
      <c r="E494" s="4">
        <v>28.795000076293899</v>
      </c>
      <c r="F494" s="4">
        <v>28.209999084472599</v>
      </c>
      <c r="G494" s="4">
        <v>28.774999618530199</v>
      </c>
      <c r="H494" s="4">
        <v>3061000</v>
      </c>
      <c r="I494" s="4">
        <v>0</v>
      </c>
    </row>
    <row r="495" spans="2:9" x14ac:dyDescent="0.25">
      <c r="B495" s="4">
        <v>492</v>
      </c>
      <c r="C495" s="5">
        <v>37244</v>
      </c>
      <c r="D495" s="4">
        <v>28.600000381469702</v>
      </c>
      <c r="E495" s="4">
        <v>29.270000457763601</v>
      </c>
      <c r="F495" s="4">
        <v>28.524999618530199</v>
      </c>
      <c r="G495" s="4">
        <v>29.2000007629394</v>
      </c>
      <c r="H495" s="4">
        <v>3389000</v>
      </c>
      <c r="I495" s="4">
        <v>0</v>
      </c>
    </row>
    <row r="496" spans="2:9" x14ac:dyDescent="0.25">
      <c r="B496" s="4">
        <v>493</v>
      </c>
      <c r="C496" s="5">
        <v>37245</v>
      </c>
      <c r="D496" s="4">
        <v>29</v>
      </c>
      <c r="E496" s="4">
        <v>29.290000915527301</v>
      </c>
      <c r="F496" s="4">
        <v>28.9500007629394</v>
      </c>
      <c r="G496" s="4">
        <v>29.0949993133544</v>
      </c>
      <c r="H496" s="4">
        <v>3269400</v>
      </c>
      <c r="I496" s="4">
        <v>0</v>
      </c>
    </row>
    <row r="497" spans="2:9" x14ac:dyDescent="0.25">
      <c r="B497" s="4">
        <v>494</v>
      </c>
      <c r="C497" s="5">
        <v>37246</v>
      </c>
      <c r="D497" s="4">
        <v>29.125</v>
      </c>
      <c r="E497" s="4">
        <v>29.165000915527301</v>
      </c>
      <c r="F497" s="4">
        <v>28.399999618530199</v>
      </c>
      <c r="G497" s="4">
        <v>28.834999084472599</v>
      </c>
      <c r="H497" s="4">
        <v>4628000</v>
      </c>
      <c r="I497" s="4">
        <v>0</v>
      </c>
    </row>
    <row r="498" spans="2:9" x14ac:dyDescent="0.25">
      <c r="B498" s="4">
        <v>495</v>
      </c>
      <c r="C498" s="5">
        <v>37249</v>
      </c>
      <c r="D498" s="4">
        <v>28.875</v>
      </c>
      <c r="E498" s="4">
        <v>28.9500007629394</v>
      </c>
      <c r="F498" s="4">
        <v>28.75</v>
      </c>
      <c r="G498" s="4">
        <v>28.815000534057599</v>
      </c>
      <c r="H498" s="4">
        <v>890200</v>
      </c>
      <c r="I498" s="4">
        <v>0</v>
      </c>
    </row>
    <row r="499" spans="2:9" x14ac:dyDescent="0.25">
      <c r="B499" s="4">
        <v>496</v>
      </c>
      <c r="C499" s="5">
        <v>37251</v>
      </c>
      <c r="D499" s="4">
        <v>28.774999618530199</v>
      </c>
      <c r="E499" s="4">
        <v>29.25</v>
      </c>
      <c r="F499" s="4">
        <v>28.764999389648398</v>
      </c>
      <c r="G499" s="4">
        <v>29.024999618530199</v>
      </c>
      <c r="H499" s="4">
        <v>1533800</v>
      </c>
      <c r="I499" s="4">
        <v>0</v>
      </c>
    </row>
    <row r="500" spans="2:9" x14ac:dyDescent="0.25">
      <c r="B500" s="4">
        <v>497</v>
      </c>
      <c r="C500" s="5">
        <v>37252</v>
      </c>
      <c r="D500" s="4">
        <v>28.9500007629394</v>
      </c>
      <c r="E500" s="4">
        <v>29.100000381469702</v>
      </c>
      <c r="F500" s="4">
        <v>28.875</v>
      </c>
      <c r="G500" s="4">
        <v>29.079999923706001</v>
      </c>
      <c r="H500" s="4">
        <v>1187800</v>
      </c>
      <c r="I500" s="4">
        <v>0</v>
      </c>
    </row>
    <row r="501" spans="2:9" x14ac:dyDescent="0.25">
      <c r="B501" s="4">
        <v>498</v>
      </c>
      <c r="C501" s="5">
        <v>37253</v>
      </c>
      <c r="D501" s="4">
        <v>29.079999923706001</v>
      </c>
      <c r="E501" s="4">
        <v>29.149999618530199</v>
      </c>
      <c r="F501" s="4">
        <v>28.7600002288818</v>
      </c>
      <c r="G501" s="4">
        <v>29.069999694824201</v>
      </c>
      <c r="H501" s="4">
        <v>2533000</v>
      </c>
      <c r="I501" s="4">
        <v>0</v>
      </c>
    </row>
    <row r="502" spans="2:9" x14ac:dyDescent="0.25">
      <c r="B502" s="4">
        <v>499</v>
      </c>
      <c r="C502" s="5">
        <v>37256</v>
      </c>
      <c r="D502" s="4">
        <v>29</v>
      </c>
      <c r="E502" s="4">
        <v>29.194999694824201</v>
      </c>
      <c r="F502" s="4">
        <v>28.774999618530199</v>
      </c>
      <c r="G502" s="4">
        <v>28.875</v>
      </c>
      <c r="H502" s="4">
        <v>2051200</v>
      </c>
      <c r="I502" s="4">
        <v>0</v>
      </c>
    </row>
    <row r="503" spans="2:9" x14ac:dyDescent="0.25">
      <c r="B503" s="4">
        <v>500</v>
      </c>
      <c r="C503" s="5">
        <v>37258</v>
      </c>
      <c r="D503" s="4">
        <v>28.625</v>
      </c>
      <c r="E503" s="4">
        <v>28.875</v>
      </c>
      <c r="F503" s="4">
        <v>28.3250007629394</v>
      </c>
      <c r="G503" s="4">
        <v>28.809999465942301</v>
      </c>
      <c r="H503" s="4">
        <v>2360400</v>
      </c>
      <c r="I503" s="4">
        <v>0</v>
      </c>
    </row>
    <row r="504" spans="2:9" x14ac:dyDescent="0.25">
      <c r="B504" s="4">
        <v>501</v>
      </c>
      <c r="C504" s="5">
        <v>37259</v>
      </c>
      <c r="D504" s="4">
        <v>28.684999465942301</v>
      </c>
      <c r="E504" s="4">
        <v>28.709999084472599</v>
      </c>
      <c r="F504" s="4">
        <v>28.434999465942301</v>
      </c>
      <c r="G504" s="4">
        <v>28.709999084472599</v>
      </c>
      <c r="H504" s="4">
        <v>2003200</v>
      </c>
      <c r="I504" s="4">
        <v>0</v>
      </c>
    </row>
    <row r="505" spans="2:9" x14ac:dyDescent="0.25">
      <c r="B505" s="4">
        <v>502</v>
      </c>
      <c r="C505" s="5">
        <v>37260</v>
      </c>
      <c r="D505" s="4">
        <v>28.584999084472599</v>
      </c>
      <c r="E505" s="4">
        <v>28.590000152587798</v>
      </c>
      <c r="F505" s="4">
        <v>27.815000534057599</v>
      </c>
      <c r="G505" s="4">
        <v>28.120000839233398</v>
      </c>
      <c r="H505" s="4">
        <v>4467600</v>
      </c>
      <c r="I505" s="4">
        <v>0</v>
      </c>
    </row>
    <row r="506" spans="2:9" x14ac:dyDescent="0.25">
      <c r="B506" s="4">
        <v>503</v>
      </c>
      <c r="C506" s="5">
        <v>37263</v>
      </c>
      <c r="D506" s="4">
        <v>27.875</v>
      </c>
      <c r="E506" s="4">
        <v>28.024999618530199</v>
      </c>
      <c r="F506" s="4">
        <v>27.7000007629394</v>
      </c>
      <c r="G506" s="4">
        <v>27.8250007629394</v>
      </c>
      <c r="H506" s="4">
        <v>3746800</v>
      </c>
      <c r="I506" s="4">
        <v>0</v>
      </c>
    </row>
    <row r="507" spans="2:9" x14ac:dyDescent="0.25">
      <c r="B507" s="4">
        <v>504</v>
      </c>
      <c r="C507" s="5">
        <v>37264</v>
      </c>
      <c r="D507" s="4">
        <v>27.9500007629394</v>
      </c>
      <c r="E507" s="4">
        <v>28.120000839233398</v>
      </c>
      <c r="F507" s="4">
        <v>27.875</v>
      </c>
      <c r="G507" s="4">
        <v>28</v>
      </c>
      <c r="H507" s="4">
        <v>6180800</v>
      </c>
      <c r="I507" s="4">
        <v>0</v>
      </c>
    </row>
    <row r="508" spans="2:9" x14ac:dyDescent="0.25">
      <c r="B508" s="4">
        <v>505</v>
      </c>
      <c r="C508" s="5">
        <v>37265</v>
      </c>
      <c r="D508" s="4">
        <v>28.274999618530199</v>
      </c>
      <c r="E508" s="4">
        <v>28.274999618530199</v>
      </c>
      <c r="F508" s="4">
        <v>28</v>
      </c>
      <c r="G508" s="4">
        <v>28.125</v>
      </c>
      <c r="H508" s="4">
        <v>3999000</v>
      </c>
      <c r="I508" s="4">
        <v>0</v>
      </c>
    </row>
    <row r="509" spans="2:9" x14ac:dyDescent="0.25">
      <c r="B509" s="4">
        <v>506</v>
      </c>
      <c r="C509" s="5">
        <v>37266</v>
      </c>
      <c r="D509" s="4">
        <v>28.174999237060501</v>
      </c>
      <c r="E509" s="4">
        <v>28.174999237060501</v>
      </c>
      <c r="F509" s="4">
        <v>27.6049995422363</v>
      </c>
      <c r="G509" s="4">
        <v>27.7000007629394</v>
      </c>
      <c r="H509" s="4">
        <v>2821800</v>
      </c>
      <c r="I509" s="4">
        <v>0</v>
      </c>
    </row>
    <row r="510" spans="2:9" x14ac:dyDescent="0.25">
      <c r="B510" s="4">
        <v>507</v>
      </c>
      <c r="C510" s="5">
        <v>37267</v>
      </c>
      <c r="D510" s="4">
        <v>27.7000007629394</v>
      </c>
      <c r="E510" s="4">
        <v>27.9799995422363</v>
      </c>
      <c r="F510" s="4">
        <v>27.565000534057599</v>
      </c>
      <c r="G510" s="4">
        <v>27.6350002288818</v>
      </c>
      <c r="H510" s="4">
        <v>2567400</v>
      </c>
      <c r="I510" s="4">
        <v>0</v>
      </c>
    </row>
    <row r="511" spans="2:9" x14ac:dyDescent="0.25">
      <c r="B511" s="4">
        <v>508</v>
      </c>
      <c r="C511" s="5">
        <v>37270</v>
      </c>
      <c r="D511" s="4">
        <v>27.4500007629394</v>
      </c>
      <c r="E511" s="4">
        <v>28.25</v>
      </c>
      <c r="F511" s="4">
        <v>27.4500007629394</v>
      </c>
      <c r="G511" s="4">
        <v>27.920000076293899</v>
      </c>
      <c r="H511" s="4">
        <v>2359200</v>
      </c>
      <c r="I511" s="4">
        <v>0</v>
      </c>
    </row>
    <row r="512" spans="2:9" x14ac:dyDescent="0.25">
      <c r="B512" s="4">
        <v>509</v>
      </c>
      <c r="C512" s="5">
        <v>37271</v>
      </c>
      <c r="D512" s="4">
        <v>27.9500007629394</v>
      </c>
      <c r="E512" s="4">
        <v>28.584999084472599</v>
      </c>
      <c r="F512" s="4">
        <v>27.9500007629394</v>
      </c>
      <c r="G512" s="4">
        <v>28.424999237060501</v>
      </c>
      <c r="H512" s="4">
        <v>2662000</v>
      </c>
      <c r="I512" s="4">
        <v>0</v>
      </c>
    </row>
    <row r="513" spans="2:9" x14ac:dyDescent="0.25">
      <c r="B513" s="4">
        <v>510</v>
      </c>
      <c r="C513" s="5">
        <v>37272</v>
      </c>
      <c r="D513" s="4">
        <v>28.350000381469702</v>
      </c>
      <c r="E513" s="4">
        <v>28.6350002288818</v>
      </c>
      <c r="F513" s="4">
        <v>28.2199993133544</v>
      </c>
      <c r="G513" s="4">
        <v>28.444999694824201</v>
      </c>
      <c r="H513" s="4">
        <v>3064200</v>
      </c>
      <c r="I513" s="4">
        <v>0</v>
      </c>
    </row>
    <row r="514" spans="2:9" x14ac:dyDescent="0.25">
      <c r="B514" s="4">
        <v>511</v>
      </c>
      <c r="C514" s="5">
        <v>37273</v>
      </c>
      <c r="D514" s="4">
        <v>28.299999237060501</v>
      </c>
      <c r="E514" s="4">
        <v>28.639999389648398</v>
      </c>
      <c r="F514" s="4">
        <v>28.174999237060501</v>
      </c>
      <c r="G514" s="4">
        <v>28.549999237060501</v>
      </c>
      <c r="H514" s="4">
        <v>1725600</v>
      </c>
      <c r="I514" s="4">
        <v>1</v>
      </c>
    </row>
    <row r="515" spans="2:9" x14ac:dyDescent="0.25">
      <c r="B515" s="4">
        <v>512</v>
      </c>
      <c r="C515" s="5">
        <v>37274</v>
      </c>
      <c r="D515" s="4">
        <v>28.4500007629394</v>
      </c>
      <c r="E515" s="4">
        <v>28.649999618530199</v>
      </c>
      <c r="F515" s="4">
        <v>28.350000381469702</v>
      </c>
      <c r="G515" s="4">
        <v>28.5750007629394</v>
      </c>
      <c r="H515" s="4">
        <v>1947600</v>
      </c>
      <c r="I515" s="4">
        <v>0</v>
      </c>
    </row>
    <row r="516" spans="2:9" x14ac:dyDescent="0.25">
      <c r="B516" s="4">
        <v>513</v>
      </c>
      <c r="C516" s="5">
        <v>37278</v>
      </c>
      <c r="D516" s="4">
        <v>28.399999618530199</v>
      </c>
      <c r="E516" s="4">
        <v>28.5</v>
      </c>
      <c r="F516" s="4">
        <v>28.100000381469702</v>
      </c>
      <c r="G516" s="4">
        <v>28.375</v>
      </c>
      <c r="H516" s="4">
        <v>2537600</v>
      </c>
      <c r="I516" s="4">
        <v>0</v>
      </c>
    </row>
    <row r="517" spans="2:9" x14ac:dyDescent="0.25">
      <c r="B517" s="4">
        <v>514</v>
      </c>
      <c r="C517" s="5">
        <v>37279</v>
      </c>
      <c r="D517" s="4">
        <v>28.2000007629394</v>
      </c>
      <c r="E517" s="4">
        <v>28.375</v>
      </c>
      <c r="F517" s="4">
        <v>27.860000610351499</v>
      </c>
      <c r="G517" s="4">
        <v>28.149999618530199</v>
      </c>
      <c r="H517" s="4">
        <v>3579600</v>
      </c>
      <c r="I517" s="4">
        <v>0</v>
      </c>
    </row>
    <row r="518" spans="2:9" x14ac:dyDescent="0.25">
      <c r="B518" s="4">
        <v>515</v>
      </c>
      <c r="C518" s="5">
        <v>37280</v>
      </c>
      <c r="D518" s="4">
        <v>28.125</v>
      </c>
      <c r="E518" s="4">
        <v>28.225000381469702</v>
      </c>
      <c r="F518" s="4">
        <v>27.924999237060501</v>
      </c>
      <c r="G518" s="4">
        <v>27.9500007629394</v>
      </c>
      <c r="H518" s="4">
        <v>2437800</v>
      </c>
      <c r="I518" s="4">
        <v>0</v>
      </c>
    </row>
    <row r="519" spans="2:9" x14ac:dyDescent="0.25">
      <c r="B519" s="4">
        <v>516</v>
      </c>
      <c r="C519" s="5">
        <v>37281</v>
      </c>
      <c r="D519" s="4">
        <v>27.975000381469702</v>
      </c>
      <c r="E519" s="4">
        <v>28.399999618530199</v>
      </c>
      <c r="F519" s="4">
        <v>27.850000381469702</v>
      </c>
      <c r="G519" s="4">
        <v>28.209999084472599</v>
      </c>
      <c r="H519" s="4">
        <v>2565200</v>
      </c>
      <c r="I519" s="4">
        <v>0</v>
      </c>
    </row>
    <row r="520" spans="2:9" x14ac:dyDescent="0.25">
      <c r="B520" s="4">
        <v>517</v>
      </c>
      <c r="C520" s="5">
        <v>37284</v>
      </c>
      <c r="D520" s="4">
        <v>28.049999237060501</v>
      </c>
      <c r="E520" s="4">
        <v>28.274999618530199</v>
      </c>
      <c r="F520" s="4">
        <v>27.829999923706001</v>
      </c>
      <c r="G520" s="4">
        <v>28.245000839233398</v>
      </c>
      <c r="H520" s="4">
        <v>2131800</v>
      </c>
      <c r="I520" s="4">
        <v>0</v>
      </c>
    </row>
    <row r="521" spans="2:9" x14ac:dyDescent="0.25">
      <c r="B521" s="4">
        <v>518</v>
      </c>
      <c r="C521" s="5">
        <v>37285</v>
      </c>
      <c r="D521" s="4">
        <v>28.0750007629394</v>
      </c>
      <c r="E521" s="4">
        <v>28.2000007629394</v>
      </c>
      <c r="F521" s="4">
        <v>27.7399997711181</v>
      </c>
      <c r="G521" s="4">
        <v>27.7600002288818</v>
      </c>
      <c r="H521" s="4">
        <v>3023400</v>
      </c>
      <c r="I521" s="4">
        <v>0</v>
      </c>
    </row>
    <row r="522" spans="2:9" x14ac:dyDescent="0.25">
      <c r="B522" s="4">
        <v>519</v>
      </c>
      <c r="C522" s="5">
        <v>37286</v>
      </c>
      <c r="D522" s="4">
        <v>27.6350002288818</v>
      </c>
      <c r="E522" s="4">
        <v>28.245000839233398</v>
      </c>
      <c r="F522" s="4">
        <v>27.600000381469702</v>
      </c>
      <c r="G522" s="4">
        <v>28.049999237060501</v>
      </c>
      <c r="H522" s="4">
        <v>3658000</v>
      </c>
      <c r="I522" s="4">
        <v>0</v>
      </c>
    </row>
    <row r="523" spans="2:9" x14ac:dyDescent="0.25">
      <c r="B523" s="4">
        <v>520</v>
      </c>
      <c r="C523" s="5">
        <v>37287</v>
      </c>
      <c r="D523" s="4">
        <v>28.125</v>
      </c>
      <c r="E523" s="4">
        <v>28.5750007629394</v>
      </c>
      <c r="F523" s="4">
        <v>27.875</v>
      </c>
      <c r="G523" s="4">
        <v>28.5750007629394</v>
      </c>
      <c r="H523" s="4">
        <v>3966800</v>
      </c>
      <c r="I523" s="4">
        <v>0</v>
      </c>
    </row>
    <row r="524" spans="2:9" x14ac:dyDescent="0.25">
      <c r="B524" s="4">
        <v>521</v>
      </c>
      <c r="C524" s="5">
        <v>37288</v>
      </c>
      <c r="D524" s="4">
        <v>28.5750007629394</v>
      </c>
      <c r="E524" s="4">
        <v>28.674999237060501</v>
      </c>
      <c r="F524" s="4">
        <v>28.149999618530199</v>
      </c>
      <c r="G524" s="4">
        <v>28.5750007629394</v>
      </c>
      <c r="H524" s="4">
        <v>2576600</v>
      </c>
      <c r="I524" s="4">
        <v>0</v>
      </c>
    </row>
    <row r="525" spans="2:9" x14ac:dyDescent="0.25">
      <c r="B525" s="4">
        <v>522</v>
      </c>
      <c r="C525" s="5">
        <v>37291</v>
      </c>
      <c r="D525" s="4">
        <v>28.5750007629394</v>
      </c>
      <c r="E525" s="4">
        <v>28.75</v>
      </c>
      <c r="F525" s="4">
        <v>28.045000076293899</v>
      </c>
      <c r="G525" s="4">
        <v>28.165000915527301</v>
      </c>
      <c r="H525" s="4">
        <v>2946800</v>
      </c>
      <c r="I525" s="4">
        <v>0</v>
      </c>
    </row>
    <row r="526" spans="2:9" x14ac:dyDescent="0.25">
      <c r="B526" s="4">
        <v>523</v>
      </c>
      <c r="C526" s="5">
        <v>37292</v>
      </c>
      <c r="D526" s="4">
        <v>26.875</v>
      </c>
      <c r="E526" s="4">
        <v>28.174999237060501</v>
      </c>
      <c r="F526" s="4">
        <v>26.745000839233398</v>
      </c>
      <c r="G526" s="4">
        <v>27.9799995422363</v>
      </c>
      <c r="H526" s="4">
        <v>10797000</v>
      </c>
      <c r="I526" s="4">
        <v>0</v>
      </c>
    </row>
    <row r="527" spans="2:9" x14ac:dyDescent="0.25">
      <c r="B527" s="4">
        <v>524</v>
      </c>
      <c r="C527" s="5">
        <v>37293</v>
      </c>
      <c r="D527" s="4">
        <v>27.875</v>
      </c>
      <c r="E527" s="4">
        <v>27.875</v>
      </c>
      <c r="F527" s="4">
        <v>27.4500007629394</v>
      </c>
      <c r="G527" s="4">
        <v>27.684999465942301</v>
      </c>
      <c r="H527" s="4">
        <v>5850800</v>
      </c>
      <c r="I527" s="4">
        <v>0</v>
      </c>
    </row>
    <row r="528" spans="2:9" x14ac:dyDescent="0.25">
      <c r="B528" s="4">
        <v>525</v>
      </c>
      <c r="C528" s="5">
        <v>37294</v>
      </c>
      <c r="D528" s="4">
        <v>27.625</v>
      </c>
      <c r="E528" s="4">
        <v>27.625</v>
      </c>
      <c r="F528" s="4">
        <v>27.084999084472599</v>
      </c>
      <c r="G528" s="4">
        <v>27.215000152587798</v>
      </c>
      <c r="H528" s="4">
        <v>6470200</v>
      </c>
      <c r="I528" s="4">
        <v>0</v>
      </c>
    </row>
    <row r="529" spans="2:9" x14ac:dyDescent="0.25">
      <c r="B529" s="4">
        <v>526</v>
      </c>
      <c r="C529" s="5">
        <v>37295</v>
      </c>
      <c r="D529" s="4">
        <v>27.100000381469702</v>
      </c>
      <c r="E529" s="4">
        <v>27.215000152587798</v>
      </c>
      <c r="F529" s="4">
        <v>26.850000381469702</v>
      </c>
      <c r="G529" s="4">
        <v>27.2000007629394</v>
      </c>
      <c r="H529" s="4">
        <v>4806400</v>
      </c>
      <c r="I529" s="4">
        <v>0</v>
      </c>
    </row>
    <row r="530" spans="2:9" x14ac:dyDescent="0.25">
      <c r="B530" s="4">
        <v>527</v>
      </c>
      <c r="C530" s="5">
        <v>37298</v>
      </c>
      <c r="D530" s="4">
        <v>27.149999618530199</v>
      </c>
      <c r="E530" s="4">
        <v>27.25</v>
      </c>
      <c r="F530" s="4">
        <v>27</v>
      </c>
      <c r="G530" s="4">
        <v>27.0750007629394</v>
      </c>
      <c r="H530" s="4">
        <v>3361400</v>
      </c>
      <c r="I530" s="4">
        <v>0</v>
      </c>
    </row>
    <row r="531" spans="2:9" x14ac:dyDescent="0.25">
      <c r="B531" s="4">
        <v>528</v>
      </c>
      <c r="C531" s="5">
        <v>37299</v>
      </c>
      <c r="D531" s="4">
        <v>27.125</v>
      </c>
      <c r="E531" s="4">
        <v>27.360000610351499</v>
      </c>
      <c r="F531" s="4">
        <v>27.0550003051757</v>
      </c>
      <c r="G531" s="4">
        <v>27.299999237060501</v>
      </c>
      <c r="H531" s="4">
        <v>4608400</v>
      </c>
      <c r="I531" s="4">
        <v>0</v>
      </c>
    </row>
    <row r="532" spans="2:9" x14ac:dyDescent="0.25">
      <c r="B532" s="4">
        <v>529</v>
      </c>
      <c r="C532" s="5">
        <v>37300</v>
      </c>
      <c r="D532" s="4">
        <v>27.424999237060501</v>
      </c>
      <c r="E532" s="4">
        <v>27.545000076293899</v>
      </c>
      <c r="F532" s="4">
        <v>27.0949993133544</v>
      </c>
      <c r="G532" s="4">
        <v>27.545000076293899</v>
      </c>
      <c r="H532" s="4">
        <v>2927600</v>
      </c>
      <c r="I532" s="4">
        <v>0</v>
      </c>
    </row>
    <row r="533" spans="2:9" x14ac:dyDescent="0.25">
      <c r="B533" s="4">
        <v>530</v>
      </c>
      <c r="C533" s="5">
        <v>37301</v>
      </c>
      <c r="D533" s="4">
        <v>27.375</v>
      </c>
      <c r="E533" s="4">
        <v>27.610000610351499</v>
      </c>
      <c r="F533" s="4">
        <v>27.299999237060501</v>
      </c>
      <c r="G533" s="4">
        <v>27.520000457763601</v>
      </c>
      <c r="H533" s="4">
        <v>2371800</v>
      </c>
      <c r="I533" s="4">
        <v>0</v>
      </c>
    </row>
    <row r="534" spans="2:9" x14ac:dyDescent="0.25">
      <c r="B534" s="4">
        <v>531</v>
      </c>
      <c r="C534" s="5">
        <v>37302</v>
      </c>
      <c r="D534" s="4">
        <v>27.5</v>
      </c>
      <c r="E534" s="4">
        <v>28.2000007629394</v>
      </c>
      <c r="F534" s="4">
        <v>27.4799995422363</v>
      </c>
      <c r="G534" s="4">
        <v>28</v>
      </c>
      <c r="H534" s="4">
        <v>3170000</v>
      </c>
      <c r="I534" s="4">
        <v>0</v>
      </c>
    </row>
    <row r="535" spans="2:9" x14ac:dyDescent="0.25">
      <c r="B535" s="4">
        <v>532</v>
      </c>
      <c r="C535" s="5">
        <v>37306</v>
      </c>
      <c r="D535" s="4">
        <v>28.100000381469702</v>
      </c>
      <c r="E535" s="4">
        <v>28.100000381469702</v>
      </c>
      <c r="F535" s="4">
        <v>27.625</v>
      </c>
      <c r="G535" s="4">
        <v>27.799999237060501</v>
      </c>
      <c r="H535" s="4">
        <v>2722200</v>
      </c>
      <c r="I535" s="4">
        <v>0</v>
      </c>
    </row>
    <row r="536" spans="2:9" x14ac:dyDescent="0.25">
      <c r="B536" s="4">
        <v>533</v>
      </c>
      <c r="C536" s="5">
        <v>37307</v>
      </c>
      <c r="D536" s="4">
        <v>27.799999237060501</v>
      </c>
      <c r="E536" s="4">
        <v>28.190000534057599</v>
      </c>
      <c r="F536" s="4">
        <v>27.530000686645501</v>
      </c>
      <c r="G536" s="4">
        <v>28.0949993133544</v>
      </c>
      <c r="H536" s="4">
        <v>2535200</v>
      </c>
      <c r="I536" s="4">
        <v>0</v>
      </c>
    </row>
    <row r="537" spans="2:9" x14ac:dyDescent="0.25">
      <c r="B537" s="4">
        <v>534</v>
      </c>
      <c r="C537" s="5">
        <v>37308</v>
      </c>
      <c r="D537" s="4">
        <v>28.174999237060501</v>
      </c>
      <c r="E537" s="4">
        <v>28.424999237060501</v>
      </c>
      <c r="F537" s="4">
        <v>27.985000610351499</v>
      </c>
      <c r="G537" s="4">
        <v>28</v>
      </c>
      <c r="H537" s="4">
        <v>3069200</v>
      </c>
      <c r="I537" s="4">
        <v>1</v>
      </c>
    </row>
    <row r="538" spans="2:9" x14ac:dyDescent="0.25">
      <c r="B538" s="4">
        <v>535</v>
      </c>
      <c r="C538" s="5">
        <v>37309</v>
      </c>
      <c r="D538" s="4">
        <v>27.924999237060501</v>
      </c>
      <c r="E538" s="4">
        <v>28.649999618530199</v>
      </c>
      <c r="F538" s="4">
        <v>27.784999847412099</v>
      </c>
      <c r="G538" s="4">
        <v>28.350000381469702</v>
      </c>
      <c r="H538" s="4">
        <v>3240800</v>
      </c>
      <c r="I538" s="4">
        <v>0</v>
      </c>
    </row>
    <row r="539" spans="2:9" x14ac:dyDescent="0.25">
      <c r="B539" s="4">
        <v>536</v>
      </c>
      <c r="C539" s="5">
        <v>37312</v>
      </c>
      <c r="D539" s="4">
        <v>28.600000381469702</v>
      </c>
      <c r="E539" s="4">
        <v>28.690000534057599</v>
      </c>
      <c r="F539" s="4">
        <v>28.0750007629394</v>
      </c>
      <c r="G539" s="4">
        <v>28.475000381469702</v>
      </c>
      <c r="H539" s="4">
        <v>2353800</v>
      </c>
      <c r="I539" s="4">
        <v>0</v>
      </c>
    </row>
    <row r="540" spans="2:9" x14ac:dyDescent="0.25">
      <c r="B540" s="4">
        <v>537</v>
      </c>
      <c r="C540" s="5">
        <v>37313</v>
      </c>
      <c r="D540" s="4">
        <v>28.475000381469702</v>
      </c>
      <c r="E540" s="4">
        <v>28.4799995422363</v>
      </c>
      <c r="F540" s="4">
        <v>28.020000457763601</v>
      </c>
      <c r="G540" s="4">
        <v>28.309999465942301</v>
      </c>
      <c r="H540" s="4">
        <v>2975600</v>
      </c>
      <c r="I540" s="4">
        <v>0</v>
      </c>
    </row>
    <row r="541" spans="2:9" x14ac:dyDescent="0.25">
      <c r="B541" s="4">
        <v>538</v>
      </c>
      <c r="C541" s="5">
        <v>37314</v>
      </c>
      <c r="D541" s="4">
        <v>28.399999618530199</v>
      </c>
      <c r="E541" s="4">
        <v>28.424999237060501</v>
      </c>
      <c r="F541" s="4">
        <v>28.024999618530199</v>
      </c>
      <c r="G541" s="4">
        <v>28.2000007629394</v>
      </c>
      <c r="H541" s="4">
        <v>3190200</v>
      </c>
      <c r="I541" s="4">
        <v>0</v>
      </c>
    </row>
    <row r="542" spans="2:9" x14ac:dyDescent="0.25">
      <c r="B542" s="4">
        <v>539</v>
      </c>
      <c r="C542" s="5">
        <v>37315</v>
      </c>
      <c r="D542" s="4">
        <v>28.049999237060501</v>
      </c>
      <c r="E542" s="4">
        <v>28.375</v>
      </c>
      <c r="F542" s="4">
        <v>27.8250007629394</v>
      </c>
      <c r="G542" s="4">
        <v>27.9899997711181</v>
      </c>
      <c r="H542" s="4">
        <v>4424400</v>
      </c>
      <c r="I542" s="4">
        <v>0</v>
      </c>
    </row>
    <row r="543" spans="2:9" x14ac:dyDescent="0.25">
      <c r="B543" s="4">
        <v>540</v>
      </c>
      <c r="C543" s="5">
        <v>37316</v>
      </c>
      <c r="D543" s="4">
        <v>28.100000381469702</v>
      </c>
      <c r="E543" s="4">
        <v>28.4500007629394</v>
      </c>
      <c r="F543" s="4">
        <v>28.024999618530199</v>
      </c>
      <c r="G543" s="4">
        <v>28.424999237060501</v>
      </c>
      <c r="H543" s="4">
        <v>2458200</v>
      </c>
      <c r="I543" s="4">
        <v>0</v>
      </c>
    </row>
    <row r="544" spans="2:9" x14ac:dyDescent="0.25">
      <c r="B544" s="4">
        <v>541</v>
      </c>
      <c r="C544" s="5">
        <v>37319</v>
      </c>
      <c r="D544" s="4">
        <v>28.475000381469702</v>
      </c>
      <c r="E544" s="4">
        <v>28.475000381469702</v>
      </c>
      <c r="F544" s="4">
        <v>27.924999237060501</v>
      </c>
      <c r="G544" s="4">
        <v>28.190000534057599</v>
      </c>
      <c r="H544" s="4">
        <v>2892200</v>
      </c>
      <c r="I544" s="4">
        <v>0</v>
      </c>
    </row>
    <row r="545" spans="2:9" x14ac:dyDescent="0.25">
      <c r="B545" s="4">
        <v>542</v>
      </c>
      <c r="C545" s="5">
        <v>37320</v>
      </c>
      <c r="D545" s="4">
        <v>27.875</v>
      </c>
      <c r="E545" s="4">
        <v>27.895000457763601</v>
      </c>
      <c r="F545" s="4">
        <v>27.2399997711181</v>
      </c>
      <c r="G545" s="4">
        <v>27.674999237060501</v>
      </c>
      <c r="H545" s="4">
        <v>4458200</v>
      </c>
      <c r="I545" s="4">
        <v>0</v>
      </c>
    </row>
    <row r="546" spans="2:9" x14ac:dyDescent="0.25">
      <c r="B546" s="4">
        <v>543</v>
      </c>
      <c r="C546" s="5">
        <v>37321</v>
      </c>
      <c r="D546" s="4">
        <v>27.774999618530199</v>
      </c>
      <c r="E546" s="4">
        <v>28.100000381469702</v>
      </c>
      <c r="F546" s="4">
        <v>27.5750007629394</v>
      </c>
      <c r="G546" s="4">
        <v>27.9500007629394</v>
      </c>
      <c r="H546" s="4">
        <v>3076400</v>
      </c>
      <c r="I546" s="4">
        <v>0</v>
      </c>
    </row>
    <row r="547" spans="2:9" x14ac:dyDescent="0.25">
      <c r="B547" s="4">
        <v>544</v>
      </c>
      <c r="C547" s="5">
        <v>37322</v>
      </c>
      <c r="D547" s="4">
        <v>27.875</v>
      </c>
      <c r="E547" s="4">
        <v>27.875</v>
      </c>
      <c r="F547" s="4">
        <v>27.125</v>
      </c>
      <c r="G547" s="4">
        <v>27.270000457763601</v>
      </c>
      <c r="H547" s="4">
        <v>4227600</v>
      </c>
      <c r="I547" s="4">
        <v>0</v>
      </c>
    </row>
    <row r="548" spans="2:9" x14ac:dyDescent="0.25">
      <c r="B548" s="4">
        <v>545</v>
      </c>
      <c r="C548" s="5">
        <v>37323</v>
      </c>
      <c r="D548" s="4">
        <v>27.25</v>
      </c>
      <c r="E548" s="4">
        <v>27.399999618530199</v>
      </c>
      <c r="F548" s="4">
        <v>26.934999465942301</v>
      </c>
      <c r="G548" s="4">
        <v>27.165000915527301</v>
      </c>
      <c r="H548" s="4">
        <v>4707800</v>
      </c>
      <c r="I548" s="4">
        <v>0</v>
      </c>
    </row>
    <row r="549" spans="2:9" x14ac:dyDescent="0.25">
      <c r="B549" s="4">
        <v>546</v>
      </c>
      <c r="C549" s="5">
        <v>37326</v>
      </c>
      <c r="D549" s="4">
        <v>27.100000381469702</v>
      </c>
      <c r="E549" s="4">
        <v>27.125</v>
      </c>
      <c r="F549" s="4">
        <v>26.665000915527301</v>
      </c>
      <c r="G549" s="4">
        <v>27.049999237060501</v>
      </c>
      <c r="H549" s="4">
        <v>3618400</v>
      </c>
      <c r="I549" s="4">
        <v>0</v>
      </c>
    </row>
    <row r="550" spans="2:9" x14ac:dyDescent="0.25">
      <c r="B550" s="4">
        <v>547</v>
      </c>
      <c r="C550" s="5">
        <v>37327</v>
      </c>
      <c r="D550" s="4">
        <v>26.924999237060501</v>
      </c>
      <c r="E550" s="4">
        <v>27.6350002288818</v>
      </c>
      <c r="F550" s="4">
        <v>26.870000839233398</v>
      </c>
      <c r="G550" s="4">
        <v>27.6350002288818</v>
      </c>
      <c r="H550" s="4">
        <v>4117800</v>
      </c>
      <c r="I550" s="4">
        <v>0</v>
      </c>
    </row>
    <row r="551" spans="2:9" x14ac:dyDescent="0.25">
      <c r="B551" s="4">
        <v>548</v>
      </c>
      <c r="C551" s="5">
        <v>37328</v>
      </c>
      <c r="D551" s="4">
        <v>27.6350002288818</v>
      </c>
      <c r="E551" s="4">
        <v>27.670000076293899</v>
      </c>
      <c r="F551" s="4">
        <v>27.184999465942301</v>
      </c>
      <c r="G551" s="4">
        <v>27.350000381469702</v>
      </c>
      <c r="H551" s="4">
        <v>3132400</v>
      </c>
      <c r="I551" s="4">
        <v>0</v>
      </c>
    </row>
    <row r="552" spans="2:9" x14ac:dyDescent="0.25">
      <c r="B552" s="4">
        <v>549</v>
      </c>
      <c r="C552" s="5">
        <v>37329</v>
      </c>
      <c r="D552" s="4">
        <v>27.399999618530199</v>
      </c>
      <c r="E552" s="4">
        <v>27.454999923706001</v>
      </c>
      <c r="F552" s="4">
        <v>27.25</v>
      </c>
      <c r="G552" s="4">
        <v>27.274999618530199</v>
      </c>
      <c r="H552" s="4">
        <v>2544200</v>
      </c>
      <c r="I552" s="4">
        <v>0</v>
      </c>
    </row>
    <row r="553" spans="2:9" x14ac:dyDescent="0.25">
      <c r="B553" s="4">
        <v>550</v>
      </c>
      <c r="C553" s="5">
        <v>37330</v>
      </c>
      <c r="D553" s="4">
        <v>27.399999618530199</v>
      </c>
      <c r="E553" s="4">
        <v>28</v>
      </c>
      <c r="F553" s="4">
        <v>27.370000839233398</v>
      </c>
      <c r="G553" s="4">
        <v>27.9899997711181</v>
      </c>
      <c r="H553" s="4">
        <v>5317600</v>
      </c>
      <c r="I553" s="4">
        <v>0</v>
      </c>
    </row>
    <row r="554" spans="2:9" x14ac:dyDescent="0.25">
      <c r="B554" s="4">
        <v>551</v>
      </c>
      <c r="C554" s="5">
        <v>37333</v>
      </c>
      <c r="D554" s="4">
        <v>28</v>
      </c>
      <c r="E554" s="4">
        <v>28.3250007629394</v>
      </c>
      <c r="F554" s="4">
        <v>27.829999923706001</v>
      </c>
      <c r="G554" s="4">
        <v>28.215000152587798</v>
      </c>
      <c r="H554" s="4">
        <v>3556000</v>
      </c>
      <c r="I554" s="4">
        <v>0</v>
      </c>
    </row>
    <row r="555" spans="2:9" x14ac:dyDescent="0.25">
      <c r="B555" s="4">
        <v>552</v>
      </c>
      <c r="C555" s="5">
        <v>37334</v>
      </c>
      <c r="D555" s="4">
        <v>28.25</v>
      </c>
      <c r="E555" s="4">
        <v>28.8250007629394</v>
      </c>
      <c r="F555" s="4">
        <v>28.25</v>
      </c>
      <c r="G555" s="4">
        <v>28.440000534057599</v>
      </c>
      <c r="H555" s="4">
        <v>5880200</v>
      </c>
      <c r="I555" s="4">
        <v>0</v>
      </c>
    </row>
    <row r="556" spans="2:9" x14ac:dyDescent="0.25">
      <c r="B556" s="4">
        <v>553</v>
      </c>
      <c r="C556" s="5">
        <v>37335</v>
      </c>
      <c r="D556" s="4">
        <v>28.5</v>
      </c>
      <c r="E556" s="4">
        <v>28.639999389648398</v>
      </c>
      <c r="F556" s="4">
        <v>28.399999618530199</v>
      </c>
      <c r="G556" s="4">
        <v>28.405000686645501</v>
      </c>
      <c r="H556" s="4">
        <v>2413200</v>
      </c>
      <c r="I556" s="4">
        <v>0</v>
      </c>
    </row>
    <row r="557" spans="2:9" x14ac:dyDescent="0.25">
      <c r="B557" s="4">
        <v>554</v>
      </c>
      <c r="C557" s="5">
        <v>37336</v>
      </c>
      <c r="D557" s="4">
        <v>28.405000686645501</v>
      </c>
      <c r="E557" s="4">
        <v>28.534999847412099</v>
      </c>
      <c r="F557" s="4">
        <v>28.100000381469702</v>
      </c>
      <c r="G557" s="4">
        <v>28.309999465942301</v>
      </c>
      <c r="H557" s="4">
        <v>2782800</v>
      </c>
      <c r="I557" s="4">
        <v>0</v>
      </c>
    </row>
    <row r="558" spans="2:9" x14ac:dyDescent="0.25">
      <c r="B558" s="4">
        <v>555</v>
      </c>
      <c r="C558" s="5">
        <v>37337</v>
      </c>
      <c r="D558" s="4">
        <v>28.2000007629394</v>
      </c>
      <c r="E558" s="4">
        <v>28.559999465942301</v>
      </c>
      <c r="F558" s="4">
        <v>28.155000686645501</v>
      </c>
      <c r="G558" s="4">
        <v>28.4500007629394</v>
      </c>
      <c r="H558" s="4">
        <v>2487000</v>
      </c>
      <c r="I558" s="4">
        <v>0</v>
      </c>
    </row>
    <row r="559" spans="2:9" x14ac:dyDescent="0.25">
      <c r="B559" s="4">
        <v>556</v>
      </c>
      <c r="C559" s="5">
        <v>37340</v>
      </c>
      <c r="D559" s="4">
        <v>28.350000381469702</v>
      </c>
      <c r="E559" s="4">
        <v>28.3549995422363</v>
      </c>
      <c r="F559" s="4">
        <v>28.030000686645501</v>
      </c>
      <c r="G559" s="4">
        <v>28.040000915527301</v>
      </c>
      <c r="H559" s="4">
        <v>2441600</v>
      </c>
      <c r="I559" s="4">
        <v>0</v>
      </c>
    </row>
    <row r="560" spans="2:9" x14ac:dyDescent="0.25">
      <c r="B560" s="4">
        <v>557</v>
      </c>
      <c r="C560" s="5">
        <v>37341</v>
      </c>
      <c r="D560" s="4">
        <v>28.149999618530199</v>
      </c>
      <c r="E560" s="4">
        <v>28.524999618530199</v>
      </c>
      <c r="F560" s="4">
        <v>28.034999847412099</v>
      </c>
      <c r="G560" s="4">
        <v>28.334999084472599</v>
      </c>
      <c r="H560" s="4">
        <v>3623800</v>
      </c>
      <c r="I560" s="4">
        <v>0</v>
      </c>
    </row>
    <row r="561" spans="2:9" x14ac:dyDescent="0.25">
      <c r="B561" s="4">
        <v>558</v>
      </c>
      <c r="C561" s="5">
        <v>37342</v>
      </c>
      <c r="D561" s="4">
        <v>28.424999237060501</v>
      </c>
      <c r="E561" s="4">
        <v>28.75</v>
      </c>
      <c r="F561" s="4">
        <v>28.299999237060501</v>
      </c>
      <c r="G561" s="4">
        <v>28.655000686645501</v>
      </c>
      <c r="H561" s="4">
        <v>2991600</v>
      </c>
      <c r="I561" s="4">
        <v>0</v>
      </c>
    </row>
    <row r="562" spans="2:9" x14ac:dyDescent="0.25">
      <c r="B562" s="4">
        <v>559</v>
      </c>
      <c r="C562" s="5">
        <v>37343</v>
      </c>
      <c r="D562" s="4">
        <v>28.5</v>
      </c>
      <c r="E562" s="4">
        <v>28.764999389648398</v>
      </c>
      <c r="F562" s="4">
        <v>28.475000381469702</v>
      </c>
      <c r="G562" s="4">
        <v>28.5750007629394</v>
      </c>
      <c r="H562" s="4">
        <v>2249400</v>
      </c>
      <c r="I562" s="4">
        <v>0</v>
      </c>
    </row>
    <row r="563" spans="2:9" x14ac:dyDescent="0.25">
      <c r="B563" s="4">
        <v>560</v>
      </c>
      <c r="C563" s="5">
        <v>37347</v>
      </c>
      <c r="D563" s="4">
        <v>28.4500007629394</v>
      </c>
      <c r="E563" s="4">
        <v>28.495000839233398</v>
      </c>
      <c r="F563" s="4">
        <v>28.125</v>
      </c>
      <c r="G563" s="4">
        <v>28.299999237060501</v>
      </c>
      <c r="H563" s="4">
        <v>8098600</v>
      </c>
      <c r="I563" s="4">
        <v>0</v>
      </c>
    </row>
    <row r="564" spans="2:9" x14ac:dyDescent="0.25">
      <c r="B564" s="4">
        <v>561</v>
      </c>
      <c r="C564" s="5">
        <v>37348</v>
      </c>
      <c r="D564" s="4">
        <v>28.350000381469702</v>
      </c>
      <c r="E564" s="4">
        <v>28.549999237060501</v>
      </c>
      <c r="F564" s="4">
        <v>28.174999237060501</v>
      </c>
      <c r="G564" s="4">
        <v>28.415000915527301</v>
      </c>
      <c r="H564" s="4">
        <v>2092600</v>
      </c>
      <c r="I564" s="4">
        <v>0</v>
      </c>
    </row>
    <row r="565" spans="2:9" x14ac:dyDescent="0.25">
      <c r="B565" s="4">
        <v>562</v>
      </c>
      <c r="C565" s="5">
        <v>37349</v>
      </c>
      <c r="D565" s="4">
        <v>28.350000381469702</v>
      </c>
      <c r="E565" s="4">
        <v>28.399999618530199</v>
      </c>
      <c r="F565" s="4">
        <v>28.0100002288818</v>
      </c>
      <c r="G565" s="4">
        <v>28.2399997711181</v>
      </c>
      <c r="H565" s="4">
        <v>2556000</v>
      </c>
      <c r="I565" s="4">
        <v>0</v>
      </c>
    </row>
    <row r="566" spans="2:9" x14ac:dyDescent="0.25">
      <c r="B566" s="4">
        <v>563</v>
      </c>
      <c r="C566" s="5">
        <v>37350</v>
      </c>
      <c r="D566" s="4">
        <v>28.2000007629394</v>
      </c>
      <c r="E566" s="4">
        <v>28.725000381469702</v>
      </c>
      <c r="F566" s="4">
        <v>28.2000007629394</v>
      </c>
      <c r="G566" s="4">
        <v>28.690000534057599</v>
      </c>
      <c r="H566" s="4">
        <v>3370200</v>
      </c>
      <c r="I566" s="4">
        <v>0</v>
      </c>
    </row>
    <row r="567" spans="2:9" x14ac:dyDescent="0.25">
      <c r="B567" s="4">
        <v>564</v>
      </c>
      <c r="C567" s="5">
        <v>37351</v>
      </c>
      <c r="D567" s="4">
        <v>28.7399997711181</v>
      </c>
      <c r="E567" s="4">
        <v>28.764999389648398</v>
      </c>
      <c r="F567" s="4">
        <v>28.524999618530199</v>
      </c>
      <c r="G567" s="4">
        <v>28.6800003051757</v>
      </c>
      <c r="H567" s="4">
        <v>2074800</v>
      </c>
      <c r="I567" s="4">
        <v>0</v>
      </c>
    </row>
    <row r="568" spans="2:9" x14ac:dyDescent="0.25">
      <c r="B568" s="4">
        <v>565</v>
      </c>
      <c r="C568" s="5">
        <v>37354</v>
      </c>
      <c r="D568" s="4">
        <v>28.5750007629394</v>
      </c>
      <c r="E568" s="4">
        <v>28.799999237060501</v>
      </c>
      <c r="F568" s="4">
        <v>28.530000686645501</v>
      </c>
      <c r="G568" s="4">
        <v>28.770000457763601</v>
      </c>
      <c r="H568" s="4">
        <v>2031000</v>
      </c>
      <c r="I568" s="4">
        <v>0</v>
      </c>
    </row>
    <row r="569" spans="2:9" x14ac:dyDescent="0.25">
      <c r="B569" s="4">
        <v>566</v>
      </c>
      <c r="C569" s="5">
        <v>37355</v>
      </c>
      <c r="D569" s="4">
        <v>28.75</v>
      </c>
      <c r="E569" s="4">
        <v>28.819999694824201</v>
      </c>
      <c r="F569" s="4">
        <v>28.4500007629394</v>
      </c>
      <c r="G569" s="4">
        <v>28.674999237060501</v>
      </c>
      <c r="H569" s="4">
        <v>2373800</v>
      </c>
      <c r="I569" s="4">
        <v>0</v>
      </c>
    </row>
    <row r="570" spans="2:9" x14ac:dyDescent="0.25">
      <c r="B570" s="4">
        <v>567</v>
      </c>
      <c r="C570" s="5">
        <v>37356</v>
      </c>
      <c r="D570" s="4">
        <v>28.625</v>
      </c>
      <c r="E570" s="4">
        <v>29.264999389648398</v>
      </c>
      <c r="F570" s="4">
        <v>28.5</v>
      </c>
      <c r="G570" s="4">
        <v>29.204999923706001</v>
      </c>
      <c r="H570" s="4">
        <v>4911000</v>
      </c>
      <c r="I570" s="4">
        <v>0</v>
      </c>
    </row>
    <row r="571" spans="2:9" x14ac:dyDescent="0.25">
      <c r="B571" s="4">
        <v>568</v>
      </c>
      <c r="C571" s="5">
        <v>37357</v>
      </c>
      <c r="D571" s="4">
        <v>29.079999923706001</v>
      </c>
      <c r="E571" s="4">
        <v>29.190000534057599</v>
      </c>
      <c r="F571" s="4">
        <v>28.670000076293899</v>
      </c>
      <c r="G571" s="4">
        <v>28.704999923706001</v>
      </c>
      <c r="H571" s="4">
        <v>3718400</v>
      </c>
      <c r="I571" s="4">
        <v>0</v>
      </c>
    </row>
    <row r="572" spans="2:9" x14ac:dyDescent="0.25">
      <c r="B572" s="4">
        <v>569</v>
      </c>
      <c r="C572" s="5">
        <v>37358</v>
      </c>
      <c r="D572" s="4">
        <v>28.709999084472599</v>
      </c>
      <c r="E572" s="4">
        <v>29.4300003051757</v>
      </c>
      <c r="F572" s="4">
        <v>28.709999084472599</v>
      </c>
      <c r="G572" s="4">
        <v>29.3649997711181</v>
      </c>
      <c r="H572" s="4">
        <v>2842600</v>
      </c>
      <c r="I572" s="4">
        <v>0</v>
      </c>
    </row>
    <row r="573" spans="2:9" x14ac:dyDescent="0.25">
      <c r="B573" s="4">
        <v>570</v>
      </c>
      <c r="C573" s="5">
        <v>37361</v>
      </c>
      <c r="D573" s="4">
        <v>29.424999237060501</v>
      </c>
      <c r="E573" s="4">
        <v>29.424999237060501</v>
      </c>
      <c r="F573" s="4">
        <v>28.8250007629394</v>
      </c>
      <c r="G573" s="4">
        <v>28.934999465942301</v>
      </c>
      <c r="H573" s="4">
        <v>2764600</v>
      </c>
      <c r="I573" s="4">
        <v>0</v>
      </c>
    </row>
    <row r="574" spans="2:9" x14ac:dyDescent="0.25">
      <c r="B574" s="4">
        <v>571</v>
      </c>
      <c r="C574" s="5">
        <v>37362</v>
      </c>
      <c r="D574" s="4">
        <v>28.850000381469702</v>
      </c>
      <c r="E574" s="4">
        <v>29.2199993133544</v>
      </c>
      <c r="F574" s="4">
        <v>28.725000381469702</v>
      </c>
      <c r="G574" s="4">
        <v>29.174999237060501</v>
      </c>
      <c r="H574" s="4">
        <v>4591000</v>
      </c>
      <c r="I574" s="4">
        <v>0</v>
      </c>
    </row>
    <row r="575" spans="2:9" x14ac:dyDescent="0.25">
      <c r="B575" s="4">
        <v>572</v>
      </c>
      <c r="C575" s="5">
        <v>37363</v>
      </c>
      <c r="D575" s="4">
        <v>29.174999237060501</v>
      </c>
      <c r="E575" s="4">
        <v>29.399999618530199</v>
      </c>
      <c r="F575" s="4">
        <v>28.799999237060501</v>
      </c>
      <c r="G575" s="4">
        <v>28.875</v>
      </c>
      <c r="H575" s="4">
        <v>5098400</v>
      </c>
      <c r="I575" s="4">
        <v>0</v>
      </c>
    </row>
    <row r="576" spans="2:9" x14ac:dyDescent="0.25">
      <c r="B576" s="4">
        <v>573</v>
      </c>
      <c r="C576" s="5">
        <v>37364</v>
      </c>
      <c r="D576" s="4">
        <v>27.024999618530199</v>
      </c>
      <c r="E576" s="4">
        <v>27.899999618530199</v>
      </c>
      <c r="F576" s="4">
        <v>26.549999237060501</v>
      </c>
      <c r="G576" s="4">
        <v>26.975000381469702</v>
      </c>
      <c r="H576" s="4">
        <v>23881000</v>
      </c>
      <c r="I576" s="4">
        <v>0</v>
      </c>
    </row>
    <row r="577" spans="2:9" x14ac:dyDescent="0.25">
      <c r="B577" s="4">
        <v>574</v>
      </c>
      <c r="C577" s="5">
        <v>37365</v>
      </c>
      <c r="D577" s="4">
        <v>27.399999618530199</v>
      </c>
      <c r="E577" s="4">
        <v>27.399999618530199</v>
      </c>
      <c r="F577" s="4">
        <v>27</v>
      </c>
      <c r="G577" s="4">
        <v>27.2000007629394</v>
      </c>
      <c r="H577" s="4">
        <v>10715200</v>
      </c>
      <c r="I577" s="4">
        <v>0</v>
      </c>
    </row>
    <row r="578" spans="2:9" x14ac:dyDescent="0.25">
      <c r="B578" s="4">
        <v>575</v>
      </c>
      <c r="C578" s="5">
        <v>37368</v>
      </c>
      <c r="D578" s="4">
        <v>27.3250007629394</v>
      </c>
      <c r="E578" s="4">
        <v>27.534999847412099</v>
      </c>
      <c r="F578" s="4">
        <v>27</v>
      </c>
      <c r="G578" s="4">
        <v>27.3250007629394</v>
      </c>
      <c r="H578" s="4">
        <v>5539400</v>
      </c>
      <c r="I578" s="4">
        <v>0</v>
      </c>
    </row>
    <row r="579" spans="2:9" x14ac:dyDescent="0.25">
      <c r="B579" s="4">
        <v>576</v>
      </c>
      <c r="C579" s="5">
        <v>37369</v>
      </c>
      <c r="D579" s="4">
        <v>27.360000610351499</v>
      </c>
      <c r="E579" s="4">
        <v>27.764999389648398</v>
      </c>
      <c r="F579" s="4">
        <v>27.2299995422363</v>
      </c>
      <c r="G579" s="4">
        <v>27.549999237060501</v>
      </c>
      <c r="H579" s="4">
        <v>4319800</v>
      </c>
      <c r="I579" s="4">
        <v>0</v>
      </c>
    </row>
    <row r="580" spans="2:9" x14ac:dyDescent="0.25">
      <c r="B580" s="4">
        <v>577</v>
      </c>
      <c r="C580" s="5">
        <v>37370</v>
      </c>
      <c r="D580" s="4">
        <v>27.459999084472599</v>
      </c>
      <c r="E580" s="4">
        <v>27.764999389648398</v>
      </c>
      <c r="F580" s="4">
        <v>27.459999084472599</v>
      </c>
      <c r="G580" s="4">
        <v>27.659999847412099</v>
      </c>
      <c r="H580" s="4">
        <v>8353400</v>
      </c>
      <c r="I580" s="4">
        <v>0</v>
      </c>
    </row>
    <row r="581" spans="2:9" x14ac:dyDescent="0.25">
      <c r="B581" s="4">
        <v>578</v>
      </c>
      <c r="C581" s="5">
        <v>37371</v>
      </c>
      <c r="D581" s="4">
        <v>27.649999618530199</v>
      </c>
      <c r="E581" s="4">
        <v>27.870000839233398</v>
      </c>
      <c r="F581" s="4">
        <v>27.379999160766602</v>
      </c>
      <c r="G581" s="4">
        <v>27.819999694824201</v>
      </c>
      <c r="H581" s="4">
        <v>4682600</v>
      </c>
      <c r="I581" s="4">
        <v>0</v>
      </c>
    </row>
    <row r="582" spans="2:9" x14ac:dyDescent="0.25">
      <c r="B582" s="4">
        <v>579</v>
      </c>
      <c r="C582" s="5">
        <v>37372</v>
      </c>
      <c r="D582" s="4">
        <v>27.774999618530199</v>
      </c>
      <c r="E582" s="4">
        <v>27.809999465942301</v>
      </c>
      <c r="F582" s="4">
        <v>27.545000076293899</v>
      </c>
      <c r="G582" s="4">
        <v>27.545000076293899</v>
      </c>
      <c r="H582" s="4">
        <v>4137800</v>
      </c>
      <c r="I582" s="4">
        <v>2</v>
      </c>
    </row>
    <row r="583" spans="2:9" x14ac:dyDescent="0.25">
      <c r="B583" s="4">
        <v>580</v>
      </c>
      <c r="C583" s="5">
        <v>37375</v>
      </c>
      <c r="D583" s="4">
        <v>27.424999237060501</v>
      </c>
      <c r="E583" s="4">
        <v>27.6149997711181</v>
      </c>
      <c r="F583" s="4">
        <v>26.985000610351499</v>
      </c>
      <c r="G583" s="4">
        <v>26.9899997711181</v>
      </c>
      <c r="H583" s="4">
        <v>3978600</v>
      </c>
      <c r="I583" s="4">
        <v>0</v>
      </c>
    </row>
    <row r="584" spans="2:9" x14ac:dyDescent="0.25">
      <c r="B584" s="4">
        <v>581</v>
      </c>
      <c r="C584" s="5">
        <v>37376</v>
      </c>
      <c r="D584" s="4">
        <v>26.75</v>
      </c>
      <c r="E584" s="4">
        <v>27.0750007629394</v>
      </c>
      <c r="F584" s="4">
        <v>26.504999160766602</v>
      </c>
      <c r="G584" s="4">
        <v>26.504999160766602</v>
      </c>
      <c r="H584" s="4">
        <v>5674200</v>
      </c>
      <c r="I584" s="4">
        <v>0</v>
      </c>
    </row>
    <row r="585" spans="2:9" x14ac:dyDescent="0.25">
      <c r="B585" s="4">
        <v>582</v>
      </c>
      <c r="C585" s="5">
        <v>37377</v>
      </c>
      <c r="D585" s="4">
        <v>26.629999160766602</v>
      </c>
      <c r="E585" s="4">
        <v>26.9500007629394</v>
      </c>
      <c r="F585" s="4">
        <v>26.629999160766602</v>
      </c>
      <c r="G585" s="4">
        <v>26.774999618530199</v>
      </c>
      <c r="H585" s="4">
        <v>4238000</v>
      </c>
      <c r="I585" s="4">
        <v>0</v>
      </c>
    </row>
    <row r="586" spans="2:9" x14ac:dyDescent="0.25">
      <c r="B586" s="4">
        <v>583</v>
      </c>
      <c r="C586" s="5">
        <v>37378</v>
      </c>
      <c r="D586" s="4">
        <v>26.799999237060501</v>
      </c>
      <c r="E586" s="4">
        <v>27.454999923706001</v>
      </c>
      <c r="F586" s="4">
        <v>26.7000007629394</v>
      </c>
      <c r="G586" s="4">
        <v>27.395000457763601</v>
      </c>
      <c r="H586" s="4">
        <v>5300600</v>
      </c>
      <c r="I586" s="4">
        <v>0</v>
      </c>
    </row>
    <row r="587" spans="2:9" x14ac:dyDescent="0.25">
      <c r="B587" s="4">
        <v>584</v>
      </c>
      <c r="C587" s="5">
        <v>37379</v>
      </c>
      <c r="D587" s="4">
        <v>27.395000457763601</v>
      </c>
      <c r="E587" s="4">
        <v>27.579999923706001</v>
      </c>
      <c r="F587" s="4">
        <v>27.215000152587798</v>
      </c>
      <c r="G587" s="4">
        <v>27.274999618530199</v>
      </c>
      <c r="H587" s="4">
        <v>4610600</v>
      </c>
      <c r="I587" s="4">
        <v>0</v>
      </c>
    </row>
    <row r="588" spans="2:9" x14ac:dyDescent="0.25">
      <c r="B588" s="4">
        <v>585</v>
      </c>
      <c r="C588" s="5">
        <v>37382</v>
      </c>
      <c r="D588" s="4">
        <v>27.375</v>
      </c>
      <c r="E588" s="4">
        <v>27.840000152587798</v>
      </c>
      <c r="F588" s="4">
        <v>27.3250007629394</v>
      </c>
      <c r="G588" s="4">
        <v>27.590000152587798</v>
      </c>
      <c r="H588" s="4">
        <v>4083200</v>
      </c>
      <c r="I588" s="4">
        <v>0</v>
      </c>
    </row>
    <row r="589" spans="2:9" x14ac:dyDescent="0.25">
      <c r="B589" s="4">
        <v>586</v>
      </c>
      <c r="C589" s="5">
        <v>37383</v>
      </c>
      <c r="D589" s="4">
        <v>27.7000007629394</v>
      </c>
      <c r="E589" s="4">
        <v>27.875</v>
      </c>
      <c r="F589" s="4">
        <v>27.454999923706001</v>
      </c>
      <c r="G589" s="4">
        <v>27.475000381469702</v>
      </c>
      <c r="H589" s="4">
        <v>3586000</v>
      </c>
      <c r="I589" s="4">
        <v>0</v>
      </c>
    </row>
    <row r="590" spans="2:9" x14ac:dyDescent="0.25">
      <c r="B590" s="4">
        <v>587</v>
      </c>
      <c r="C590" s="5">
        <v>37384</v>
      </c>
      <c r="D590" s="4">
        <v>27.674999237060501</v>
      </c>
      <c r="E590" s="4">
        <v>27.694999694824201</v>
      </c>
      <c r="F590" s="4">
        <v>27.340000152587798</v>
      </c>
      <c r="G590" s="4">
        <v>27.694999694824201</v>
      </c>
      <c r="H590" s="4">
        <v>4626800</v>
      </c>
      <c r="I590" s="4">
        <v>0</v>
      </c>
    </row>
    <row r="591" spans="2:9" x14ac:dyDescent="0.25">
      <c r="B591" s="4">
        <v>588</v>
      </c>
      <c r="C591" s="5">
        <v>37385</v>
      </c>
      <c r="D591" s="4">
        <v>27.625</v>
      </c>
      <c r="E591" s="4">
        <v>27.924999237060501</v>
      </c>
      <c r="F591" s="4">
        <v>27.415000915527301</v>
      </c>
      <c r="G591" s="4">
        <v>27.4500007629394</v>
      </c>
      <c r="H591" s="4">
        <v>2592200</v>
      </c>
      <c r="I591" s="4">
        <v>0</v>
      </c>
    </row>
    <row r="592" spans="2:9" x14ac:dyDescent="0.25">
      <c r="B592" s="4">
        <v>589</v>
      </c>
      <c r="C592" s="5">
        <v>37386</v>
      </c>
      <c r="D592" s="4">
        <v>27.454999923706001</v>
      </c>
      <c r="E592" s="4">
        <v>27.799999237060501</v>
      </c>
      <c r="F592" s="4">
        <v>27.389999389648398</v>
      </c>
      <c r="G592" s="4">
        <v>27.7600002288818</v>
      </c>
      <c r="H592" s="4">
        <v>2877000</v>
      </c>
      <c r="I592" s="4">
        <v>0</v>
      </c>
    </row>
    <row r="593" spans="2:9" x14ac:dyDescent="0.25">
      <c r="B593" s="4">
        <v>590</v>
      </c>
      <c r="C593" s="5">
        <v>37389</v>
      </c>
      <c r="D593" s="4">
        <v>27.659999847412099</v>
      </c>
      <c r="E593" s="4">
        <v>27.924999237060501</v>
      </c>
      <c r="F593" s="4">
        <v>27.629999160766602</v>
      </c>
      <c r="G593" s="4">
        <v>27.799999237060501</v>
      </c>
      <c r="H593" s="4">
        <v>2394800</v>
      </c>
      <c r="I593" s="4">
        <v>0</v>
      </c>
    </row>
    <row r="594" spans="2:9" x14ac:dyDescent="0.25">
      <c r="B594" s="4">
        <v>591</v>
      </c>
      <c r="C594" s="5">
        <v>37390</v>
      </c>
      <c r="D594" s="4">
        <v>27.8050003051757</v>
      </c>
      <c r="E594" s="4">
        <v>27.899999618530199</v>
      </c>
      <c r="F594" s="4">
        <v>27.629999160766602</v>
      </c>
      <c r="G594" s="4">
        <v>27.8250007629394</v>
      </c>
      <c r="H594" s="4">
        <v>3302000</v>
      </c>
      <c r="I594" s="4">
        <v>0</v>
      </c>
    </row>
    <row r="595" spans="2:9" x14ac:dyDescent="0.25">
      <c r="B595" s="4">
        <v>592</v>
      </c>
      <c r="C595" s="5">
        <v>37391</v>
      </c>
      <c r="D595" s="4">
        <v>27.75</v>
      </c>
      <c r="E595" s="4">
        <v>27.850000381469702</v>
      </c>
      <c r="F595" s="4">
        <v>27.530000686645501</v>
      </c>
      <c r="G595" s="4">
        <v>27.754999160766602</v>
      </c>
      <c r="H595" s="4">
        <v>3357800</v>
      </c>
      <c r="I595" s="4">
        <v>0</v>
      </c>
    </row>
    <row r="596" spans="2:9" x14ac:dyDescent="0.25">
      <c r="B596" s="4">
        <v>593</v>
      </c>
      <c r="C596" s="5">
        <v>37392</v>
      </c>
      <c r="D596" s="4">
        <v>27.754999160766602</v>
      </c>
      <c r="E596" s="4">
        <v>27.915000915527301</v>
      </c>
      <c r="F596" s="4">
        <v>27.600000381469702</v>
      </c>
      <c r="G596" s="4">
        <v>27.834999084472599</v>
      </c>
      <c r="H596" s="4">
        <v>3230800</v>
      </c>
      <c r="I596" s="4">
        <v>0</v>
      </c>
    </row>
    <row r="597" spans="2:9" x14ac:dyDescent="0.25">
      <c r="B597" s="4">
        <v>594</v>
      </c>
      <c r="C597" s="5">
        <v>37393</v>
      </c>
      <c r="D597" s="4">
        <v>27.75</v>
      </c>
      <c r="E597" s="4">
        <v>27.850000381469702</v>
      </c>
      <c r="F597" s="4">
        <v>27.290000915527301</v>
      </c>
      <c r="G597" s="4">
        <v>27.520000457763601</v>
      </c>
      <c r="H597" s="4">
        <v>3671400</v>
      </c>
      <c r="I597" s="4">
        <v>0</v>
      </c>
    </row>
    <row r="598" spans="2:9" x14ac:dyDescent="0.25">
      <c r="B598" s="4">
        <v>595</v>
      </c>
      <c r="C598" s="5">
        <v>37396</v>
      </c>
      <c r="D598" s="4">
        <v>27.399999618530199</v>
      </c>
      <c r="E598" s="4">
        <v>27.649999618530199</v>
      </c>
      <c r="F598" s="4">
        <v>27.329999923706001</v>
      </c>
      <c r="G598" s="4">
        <v>27.424999237060501</v>
      </c>
      <c r="H598" s="4">
        <v>2018400</v>
      </c>
      <c r="I598" s="4">
        <v>0</v>
      </c>
    </row>
    <row r="599" spans="2:9" x14ac:dyDescent="0.25">
      <c r="B599" s="4">
        <v>596</v>
      </c>
      <c r="C599" s="5">
        <v>37397</v>
      </c>
      <c r="D599" s="4">
        <v>27.524999618530199</v>
      </c>
      <c r="E599" s="4">
        <v>27.5750007629394</v>
      </c>
      <c r="F599" s="4">
        <v>27</v>
      </c>
      <c r="G599" s="4">
        <v>27.030000686645501</v>
      </c>
      <c r="H599" s="4">
        <v>2651600</v>
      </c>
      <c r="I599" s="4">
        <v>0</v>
      </c>
    </row>
    <row r="600" spans="2:9" x14ac:dyDescent="0.25">
      <c r="B600" s="4">
        <v>597</v>
      </c>
      <c r="C600" s="5">
        <v>37398</v>
      </c>
      <c r="D600" s="4">
        <v>26.8250007629394</v>
      </c>
      <c r="E600" s="4">
        <v>27.090000152587798</v>
      </c>
      <c r="F600" s="4">
        <v>26.774999618530199</v>
      </c>
      <c r="G600" s="4">
        <v>27.040000915527301</v>
      </c>
      <c r="H600" s="4">
        <v>4404200</v>
      </c>
      <c r="I600" s="4">
        <v>0</v>
      </c>
    </row>
    <row r="601" spans="2:9" x14ac:dyDescent="0.25">
      <c r="B601" s="4">
        <v>598</v>
      </c>
      <c r="C601" s="5">
        <v>37399</v>
      </c>
      <c r="D601" s="4">
        <v>27.0750007629394</v>
      </c>
      <c r="E601" s="4">
        <v>27.100000381469702</v>
      </c>
      <c r="F601" s="4">
        <v>26.559999465942301</v>
      </c>
      <c r="G601" s="4">
        <v>26.9699993133544</v>
      </c>
      <c r="H601" s="4">
        <v>3982200</v>
      </c>
      <c r="I601" s="4">
        <v>0</v>
      </c>
    </row>
    <row r="602" spans="2:9" x14ac:dyDescent="0.25">
      <c r="B602" s="4">
        <v>599</v>
      </c>
      <c r="C602" s="5">
        <v>37400</v>
      </c>
      <c r="D602" s="4">
        <v>26.975000381469702</v>
      </c>
      <c r="E602" s="4">
        <v>27.024999618530199</v>
      </c>
      <c r="F602" s="4">
        <v>26.649999618530199</v>
      </c>
      <c r="G602" s="4">
        <v>26.7299995422363</v>
      </c>
      <c r="H602" s="4">
        <v>3172000</v>
      </c>
      <c r="I602" s="4">
        <v>0</v>
      </c>
    </row>
    <row r="603" spans="2:9" x14ac:dyDescent="0.25">
      <c r="B603" s="4">
        <v>600</v>
      </c>
      <c r="C603" s="5">
        <v>37404</v>
      </c>
      <c r="D603" s="4">
        <v>26.6049995422363</v>
      </c>
      <c r="E603" s="4">
        <v>26.725000381469702</v>
      </c>
      <c r="F603" s="4">
        <v>26</v>
      </c>
      <c r="G603" s="4">
        <v>26.110000610351499</v>
      </c>
      <c r="H603" s="4">
        <v>4953800</v>
      </c>
      <c r="I603" s="4">
        <v>0</v>
      </c>
    </row>
    <row r="604" spans="2:9" x14ac:dyDescent="0.25">
      <c r="B604" s="4">
        <v>601</v>
      </c>
      <c r="C604" s="5">
        <v>37405</v>
      </c>
      <c r="D604" s="4">
        <v>26.0750007629394</v>
      </c>
      <c r="E604" s="4">
        <v>26.225000381469702</v>
      </c>
      <c r="F604" s="4">
        <v>25.649999618530199</v>
      </c>
      <c r="G604" s="4">
        <v>25.875</v>
      </c>
      <c r="H604" s="4">
        <v>5588000</v>
      </c>
      <c r="I604" s="4">
        <v>0</v>
      </c>
    </row>
    <row r="605" spans="2:9" x14ac:dyDescent="0.25">
      <c r="B605" s="4">
        <v>602</v>
      </c>
      <c r="C605" s="5">
        <v>37406</v>
      </c>
      <c r="D605" s="4">
        <v>25.899999618530199</v>
      </c>
      <c r="E605" s="4">
        <v>26.174999237060501</v>
      </c>
      <c r="F605" s="4">
        <v>25.7000007629394</v>
      </c>
      <c r="G605" s="4">
        <v>25.9500007629394</v>
      </c>
      <c r="H605" s="4">
        <v>6183800</v>
      </c>
      <c r="I605" s="4">
        <v>0</v>
      </c>
    </row>
    <row r="606" spans="2:9" x14ac:dyDescent="0.25">
      <c r="B606" s="4">
        <v>603</v>
      </c>
      <c r="C606" s="5">
        <v>37407</v>
      </c>
      <c r="D606" s="4">
        <v>26.100000381469702</v>
      </c>
      <c r="E606" s="4">
        <v>27.254999160766602</v>
      </c>
      <c r="F606" s="4">
        <v>26.079999923706001</v>
      </c>
      <c r="G606" s="4">
        <v>27.100000381469702</v>
      </c>
      <c r="H606" s="4">
        <v>7214600</v>
      </c>
      <c r="I606" s="4">
        <v>0</v>
      </c>
    </row>
    <row r="607" spans="2:9" x14ac:dyDescent="0.25">
      <c r="B607" s="4">
        <v>604</v>
      </c>
      <c r="C607" s="5">
        <v>37410</v>
      </c>
      <c r="D607" s="4">
        <v>26.975000381469702</v>
      </c>
      <c r="E607" s="4">
        <v>27.4500007629394</v>
      </c>
      <c r="F607" s="4">
        <v>26.9699993133544</v>
      </c>
      <c r="G607" s="4">
        <v>27.024999618530199</v>
      </c>
      <c r="H607" s="4">
        <v>4395000</v>
      </c>
      <c r="I607" s="4">
        <v>0</v>
      </c>
    </row>
    <row r="608" spans="2:9" x14ac:dyDescent="0.25">
      <c r="B608" s="4">
        <v>605</v>
      </c>
      <c r="C608" s="5">
        <v>37411</v>
      </c>
      <c r="D608" s="4">
        <v>27.024999618530199</v>
      </c>
      <c r="E608" s="4">
        <v>27.309999465942301</v>
      </c>
      <c r="F608" s="4">
        <v>26.875</v>
      </c>
      <c r="G608" s="4">
        <v>26.985000610351499</v>
      </c>
      <c r="H608" s="4">
        <v>4174400</v>
      </c>
      <c r="I608" s="4">
        <v>0</v>
      </c>
    </row>
    <row r="609" spans="2:9" x14ac:dyDescent="0.25">
      <c r="B609" s="4">
        <v>606</v>
      </c>
      <c r="C609" s="5">
        <v>37412</v>
      </c>
      <c r="D609" s="4">
        <v>26.875</v>
      </c>
      <c r="E609" s="4">
        <v>27.879999160766602</v>
      </c>
      <c r="F609" s="4">
        <v>26.75</v>
      </c>
      <c r="G609" s="4">
        <v>27.790000915527301</v>
      </c>
      <c r="H609" s="4">
        <v>6204400</v>
      </c>
      <c r="I609" s="4">
        <v>0</v>
      </c>
    </row>
    <row r="610" spans="2:9" x14ac:dyDescent="0.25">
      <c r="B610" s="4">
        <v>607</v>
      </c>
      <c r="C610" s="5">
        <v>37413</v>
      </c>
      <c r="D610" s="4">
        <v>27.799999237060501</v>
      </c>
      <c r="E610" s="4">
        <v>27.954999923706001</v>
      </c>
      <c r="F610" s="4">
        <v>27.530000686645501</v>
      </c>
      <c r="G610" s="4">
        <v>27.5750007629394</v>
      </c>
      <c r="H610" s="4">
        <v>5598600</v>
      </c>
      <c r="I610" s="4">
        <v>0</v>
      </c>
    </row>
    <row r="611" spans="2:9" x14ac:dyDescent="0.25">
      <c r="B611" s="4">
        <v>608</v>
      </c>
      <c r="C611" s="5">
        <v>37414</v>
      </c>
      <c r="D611" s="4">
        <v>27.5</v>
      </c>
      <c r="E611" s="4">
        <v>27.725000381469702</v>
      </c>
      <c r="F611" s="4">
        <v>27.174999237060501</v>
      </c>
      <c r="G611" s="4">
        <v>27.5750007629394</v>
      </c>
      <c r="H611" s="4">
        <v>3723600</v>
      </c>
      <c r="I611" s="4">
        <v>0</v>
      </c>
    </row>
    <row r="612" spans="2:9" x14ac:dyDescent="0.25">
      <c r="B612" s="4">
        <v>609</v>
      </c>
      <c r="C612" s="5">
        <v>37417</v>
      </c>
      <c r="D612" s="4">
        <v>27.2000007629394</v>
      </c>
      <c r="E612" s="4">
        <v>27.340000152587798</v>
      </c>
      <c r="F612" s="4">
        <v>26.774999618530199</v>
      </c>
      <c r="G612" s="4">
        <v>26.965000152587798</v>
      </c>
      <c r="H612" s="4">
        <v>7772800</v>
      </c>
      <c r="I612" s="4">
        <v>0</v>
      </c>
    </row>
    <row r="613" spans="2:9" x14ac:dyDescent="0.25">
      <c r="B613" s="4">
        <v>610</v>
      </c>
      <c r="C613" s="5">
        <v>37418</v>
      </c>
      <c r="D613" s="4">
        <v>27.2000007629394</v>
      </c>
      <c r="E613" s="4">
        <v>27.225000381469702</v>
      </c>
      <c r="F613" s="4">
        <v>26.549999237060501</v>
      </c>
      <c r="G613" s="4">
        <v>26.549999237060501</v>
      </c>
      <c r="H613" s="4">
        <v>3558800</v>
      </c>
      <c r="I613" s="4">
        <v>0</v>
      </c>
    </row>
    <row r="614" spans="2:9" x14ac:dyDescent="0.25">
      <c r="B614" s="4">
        <v>611</v>
      </c>
      <c r="C614" s="5">
        <v>37419</v>
      </c>
      <c r="D614" s="4">
        <v>26.7000007629394</v>
      </c>
      <c r="E614" s="4">
        <v>27.049999237060501</v>
      </c>
      <c r="F614" s="4">
        <v>26.584999084472599</v>
      </c>
      <c r="G614" s="4">
        <v>26.9300003051757</v>
      </c>
      <c r="H614" s="4">
        <v>5003200</v>
      </c>
      <c r="I614" s="4">
        <v>0</v>
      </c>
    </row>
    <row r="615" spans="2:9" x14ac:dyDescent="0.25">
      <c r="B615" s="4">
        <v>612</v>
      </c>
      <c r="C615" s="5">
        <v>37420</v>
      </c>
      <c r="D615" s="4">
        <v>26.75</v>
      </c>
      <c r="E615" s="4">
        <v>26.909999847412099</v>
      </c>
      <c r="F615" s="4">
        <v>26.3250007629394</v>
      </c>
      <c r="G615" s="4">
        <v>26.399999618530199</v>
      </c>
      <c r="H615" s="4">
        <v>2806600</v>
      </c>
      <c r="I615" s="4">
        <v>0</v>
      </c>
    </row>
    <row r="616" spans="2:9" x14ac:dyDescent="0.25">
      <c r="B616" s="4">
        <v>613</v>
      </c>
      <c r="C616" s="5">
        <v>37421</v>
      </c>
      <c r="D616" s="4">
        <v>26.0750007629394</v>
      </c>
      <c r="E616" s="4">
        <v>26.3250007629394</v>
      </c>
      <c r="F616" s="4">
        <v>25.850000381469702</v>
      </c>
      <c r="G616" s="4">
        <v>26.274999618530199</v>
      </c>
      <c r="H616" s="4">
        <v>4187000</v>
      </c>
      <c r="I616" s="4">
        <v>0</v>
      </c>
    </row>
    <row r="617" spans="2:9" x14ac:dyDescent="0.25">
      <c r="B617" s="4">
        <v>614</v>
      </c>
      <c r="C617" s="5">
        <v>37424</v>
      </c>
      <c r="D617" s="4">
        <v>26.5</v>
      </c>
      <c r="E617" s="4">
        <v>26.875</v>
      </c>
      <c r="F617" s="4">
        <v>26.4300003051757</v>
      </c>
      <c r="G617" s="4">
        <v>26.8649997711181</v>
      </c>
      <c r="H617" s="4">
        <v>2751600</v>
      </c>
      <c r="I617" s="4">
        <v>0</v>
      </c>
    </row>
    <row r="618" spans="2:9" x14ac:dyDescent="0.25">
      <c r="B618" s="4">
        <v>615</v>
      </c>
      <c r="C618" s="5">
        <v>37425</v>
      </c>
      <c r="D618" s="4">
        <v>26.850000381469702</v>
      </c>
      <c r="E618" s="4">
        <v>26.875</v>
      </c>
      <c r="F618" s="4">
        <v>26.3649997711181</v>
      </c>
      <c r="G618" s="4">
        <v>26.4699993133544</v>
      </c>
      <c r="H618" s="4">
        <v>3797800</v>
      </c>
      <c r="I618" s="4">
        <v>0</v>
      </c>
    </row>
    <row r="619" spans="2:9" x14ac:dyDescent="0.25">
      <c r="B619" s="4">
        <v>616</v>
      </c>
      <c r="C619" s="5">
        <v>37426</v>
      </c>
      <c r="D619" s="4">
        <v>26.299999237060501</v>
      </c>
      <c r="E619" s="4">
        <v>26.569999694824201</v>
      </c>
      <c r="F619" s="4">
        <v>26.190000534057599</v>
      </c>
      <c r="G619" s="4">
        <v>26.395000457763601</v>
      </c>
      <c r="H619" s="4">
        <v>3874400</v>
      </c>
      <c r="I619" s="4">
        <v>0</v>
      </c>
    </row>
    <row r="620" spans="2:9" x14ac:dyDescent="0.25">
      <c r="B620" s="4">
        <v>617</v>
      </c>
      <c r="C620" s="5">
        <v>37427</v>
      </c>
      <c r="D620" s="4">
        <v>26.0750007629394</v>
      </c>
      <c r="E620" s="4">
        <v>26.25</v>
      </c>
      <c r="F620" s="4">
        <v>25.799999237060501</v>
      </c>
      <c r="G620" s="4">
        <v>25.799999237060501</v>
      </c>
      <c r="H620" s="4">
        <v>5341600</v>
      </c>
      <c r="I620" s="4">
        <v>0</v>
      </c>
    </row>
    <row r="621" spans="2:9" x14ac:dyDescent="0.25">
      <c r="B621" s="4">
        <v>618</v>
      </c>
      <c r="C621" s="5">
        <v>37428</v>
      </c>
      <c r="D621" s="4">
        <v>25.625</v>
      </c>
      <c r="E621" s="4">
        <v>25.850000381469702</v>
      </c>
      <c r="F621" s="4">
        <v>24.9500007629394</v>
      </c>
      <c r="G621" s="4">
        <v>25.2399997711181</v>
      </c>
      <c r="H621" s="4">
        <v>6165600</v>
      </c>
      <c r="I621" s="4">
        <v>0</v>
      </c>
    </row>
    <row r="622" spans="2:9" x14ac:dyDescent="0.25">
      <c r="B622" s="4">
        <v>619</v>
      </c>
      <c r="C622" s="5">
        <v>37431</v>
      </c>
      <c r="D622" s="4">
        <v>25.125</v>
      </c>
      <c r="E622" s="4">
        <v>25.399999618530199</v>
      </c>
      <c r="F622" s="4">
        <v>24.034999847412099</v>
      </c>
      <c r="G622" s="4">
        <v>24.8250007629394</v>
      </c>
      <c r="H622" s="4">
        <v>8228800</v>
      </c>
      <c r="I622" s="4">
        <v>2</v>
      </c>
    </row>
    <row r="623" spans="2:9" x14ac:dyDescent="0.25">
      <c r="B623" s="4">
        <v>620</v>
      </c>
      <c r="C623" s="5">
        <v>37432</v>
      </c>
      <c r="D623" s="4">
        <v>24.725000381469702</v>
      </c>
      <c r="E623" s="4">
        <v>24.75</v>
      </c>
      <c r="F623" s="4">
        <v>23.850000381469702</v>
      </c>
      <c r="G623" s="4">
        <v>23.975000381469702</v>
      </c>
      <c r="H623" s="4">
        <v>6528200</v>
      </c>
      <c r="I623" s="4">
        <v>0</v>
      </c>
    </row>
    <row r="624" spans="2:9" x14ac:dyDescent="0.25">
      <c r="B624" s="4">
        <v>621</v>
      </c>
      <c r="C624" s="5">
        <v>37433</v>
      </c>
      <c r="D624" s="4">
        <v>23.7000007629394</v>
      </c>
      <c r="E624" s="4">
        <v>24.875</v>
      </c>
      <c r="F624" s="4">
        <v>22.9500007629394</v>
      </c>
      <c r="G624" s="4">
        <v>24.829999923706001</v>
      </c>
      <c r="H624" s="4">
        <v>11144000</v>
      </c>
      <c r="I624" s="4">
        <v>0</v>
      </c>
    </row>
    <row r="625" spans="2:9" x14ac:dyDescent="0.25">
      <c r="B625" s="4">
        <v>622</v>
      </c>
      <c r="C625" s="5">
        <v>37434</v>
      </c>
      <c r="D625" s="4">
        <v>25.25</v>
      </c>
      <c r="E625" s="4">
        <v>25.924999237060501</v>
      </c>
      <c r="F625" s="4">
        <v>25.0750007629394</v>
      </c>
      <c r="G625" s="4">
        <v>25.774999618530199</v>
      </c>
      <c r="H625" s="4">
        <v>10043800</v>
      </c>
      <c r="I625" s="4">
        <v>0</v>
      </c>
    </row>
    <row r="626" spans="2:9" x14ac:dyDescent="0.25">
      <c r="B626" s="4">
        <v>623</v>
      </c>
      <c r="C626" s="5">
        <v>37435</v>
      </c>
      <c r="D626" s="4">
        <v>25.649999618530199</v>
      </c>
      <c r="E626" s="4">
        <v>25.875</v>
      </c>
      <c r="F626" s="4">
        <v>25.0100002288818</v>
      </c>
      <c r="G626" s="4">
        <v>25.024999618530199</v>
      </c>
      <c r="H626" s="4">
        <v>6462200</v>
      </c>
      <c r="I626" s="4">
        <v>0</v>
      </c>
    </row>
    <row r="627" spans="2:9" x14ac:dyDescent="0.25">
      <c r="B627" s="4">
        <v>624</v>
      </c>
      <c r="C627" s="5">
        <v>37438</v>
      </c>
      <c r="D627" s="4">
        <v>25.125</v>
      </c>
      <c r="E627" s="4">
        <v>25.975000381469702</v>
      </c>
      <c r="F627" s="4">
        <v>25.100000381469702</v>
      </c>
      <c r="G627" s="4">
        <v>25.840000152587798</v>
      </c>
      <c r="H627" s="4">
        <v>4940400</v>
      </c>
      <c r="I627" s="4">
        <v>0</v>
      </c>
    </row>
    <row r="628" spans="2:9" x14ac:dyDescent="0.25">
      <c r="B628" s="4">
        <v>625</v>
      </c>
      <c r="C628" s="5">
        <v>37439</v>
      </c>
      <c r="D628" s="4">
        <v>25.600000381469702</v>
      </c>
      <c r="E628" s="4">
        <v>25.649999618530199</v>
      </c>
      <c r="F628" s="4">
        <v>25.2000007629394</v>
      </c>
      <c r="G628" s="4">
        <v>25.274999618530199</v>
      </c>
      <c r="H628" s="4">
        <v>5780200</v>
      </c>
      <c r="I628" s="4">
        <v>0</v>
      </c>
    </row>
    <row r="629" spans="2:9" x14ac:dyDescent="0.25">
      <c r="B629" s="4">
        <v>626</v>
      </c>
      <c r="C629" s="5">
        <v>37440</v>
      </c>
      <c r="D629" s="4">
        <v>25.25</v>
      </c>
      <c r="E629" s="4">
        <v>25.4300003051757</v>
      </c>
      <c r="F629" s="4">
        <v>24.770000457763601</v>
      </c>
      <c r="G629" s="4">
        <v>25.0750007629394</v>
      </c>
      <c r="H629" s="4">
        <v>4631800</v>
      </c>
      <c r="I629" s="4">
        <v>0</v>
      </c>
    </row>
    <row r="630" spans="2:9" x14ac:dyDescent="0.25">
      <c r="B630" s="4">
        <v>627</v>
      </c>
      <c r="C630" s="5">
        <v>37442</v>
      </c>
      <c r="D630" s="4">
        <v>25.4500007629394</v>
      </c>
      <c r="E630" s="4">
        <v>25.870000839233398</v>
      </c>
      <c r="F630" s="4">
        <v>25.2000007629394</v>
      </c>
      <c r="G630" s="4">
        <v>25.870000839233398</v>
      </c>
      <c r="H630" s="4">
        <v>2756200</v>
      </c>
      <c r="I630" s="4">
        <v>0</v>
      </c>
    </row>
    <row r="631" spans="2:9" x14ac:dyDescent="0.25">
      <c r="B631" s="4">
        <v>628</v>
      </c>
      <c r="C631" s="5">
        <v>37445</v>
      </c>
      <c r="D631" s="4">
        <v>25.799999237060501</v>
      </c>
      <c r="E631" s="4">
        <v>25.9899997711181</v>
      </c>
      <c r="F631" s="4">
        <v>25.514999389648398</v>
      </c>
      <c r="G631" s="4">
        <v>25.645000457763601</v>
      </c>
      <c r="H631" s="4">
        <v>2043400</v>
      </c>
      <c r="I631" s="4">
        <v>0</v>
      </c>
    </row>
    <row r="632" spans="2:9" x14ac:dyDescent="0.25">
      <c r="B632" s="4">
        <v>629</v>
      </c>
      <c r="C632" s="5">
        <v>37446</v>
      </c>
      <c r="D632" s="4">
        <v>25.4500007629394</v>
      </c>
      <c r="E632" s="4">
        <v>25.625</v>
      </c>
      <c r="F632" s="4">
        <v>24.924999237060501</v>
      </c>
      <c r="G632" s="4">
        <v>25.020000457763601</v>
      </c>
      <c r="H632" s="4">
        <v>3587800</v>
      </c>
      <c r="I632" s="4">
        <v>0</v>
      </c>
    </row>
    <row r="633" spans="2:9" x14ac:dyDescent="0.25">
      <c r="B633" s="4">
        <v>630</v>
      </c>
      <c r="C633" s="5">
        <v>37447</v>
      </c>
      <c r="D633" s="4">
        <v>25</v>
      </c>
      <c r="E633" s="4">
        <v>25.100000381469702</v>
      </c>
      <c r="F633" s="4">
        <v>24.764999389648398</v>
      </c>
      <c r="G633" s="4">
        <v>24.774999618530199</v>
      </c>
      <c r="H633" s="4">
        <v>3699400</v>
      </c>
      <c r="I633" s="4">
        <v>0</v>
      </c>
    </row>
    <row r="634" spans="2:9" x14ac:dyDescent="0.25">
      <c r="B634" s="4">
        <v>631</v>
      </c>
      <c r="C634" s="5">
        <v>37448</v>
      </c>
      <c r="D634" s="4">
        <v>24.75</v>
      </c>
      <c r="E634" s="4">
        <v>25.270000457763601</v>
      </c>
      <c r="F634" s="4">
        <v>24.5550003051757</v>
      </c>
      <c r="G634" s="4">
        <v>25.2600002288818</v>
      </c>
      <c r="H634" s="4">
        <v>6802200</v>
      </c>
      <c r="I634" s="4">
        <v>0</v>
      </c>
    </row>
    <row r="635" spans="2:9" x14ac:dyDescent="0.25">
      <c r="B635" s="4">
        <v>632</v>
      </c>
      <c r="C635" s="5">
        <v>37449</v>
      </c>
      <c r="D635" s="4">
        <v>25.299999237060501</v>
      </c>
      <c r="E635" s="4">
        <v>25.375</v>
      </c>
      <c r="F635" s="4">
        <v>24.409999847412099</v>
      </c>
      <c r="G635" s="4">
        <v>24.7399997711181</v>
      </c>
      <c r="H635" s="4">
        <v>6915800</v>
      </c>
      <c r="I635" s="4">
        <v>0</v>
      </c>
    </row>
    <row r="636" spans="2:9" x14ac:dyDescent="0.25">
      <c r="B636" s="4">
        <v>633</v>
      </c>
      <c r="C636" s="5">
        <v>37452</v>
      </c>
      <c r="D636" s="4">
        <v>24.5</v>
      </c>
      <c r="E636" s="4">
        <v>24.549999237060501</v>
      </c>
      <c r="F636" s="4">
        <v>22.985000610351499</v>
      </c>
      <c r="G636" s="4">
        <v>24.375</v>
      </c>
      <c r="H636" s="4">
        <v>5612600</v>
      </c>
      <c r="I636" s="4">
        <v>0</v>
      </c>
    </row>
    <row r="637" spans="2:9" x14ac:dyDescent="0.25">
      <c r="B637" s="4">
        <v>634</v>
      </c>
      <c r="C637" s="5">
        <v>37453</v>
      </c>
      <c r="D637" s="4">
        <v>24.125</v>
      </c>
      <c r="E637" s="4">
        <v>24.149999618530199</v>
      </c>
      <c r="F637" s="4">
        <v>23.215000152587798</v>
      </c>
      <c r="G637" s="4">
        <v>23.8449993133544</v>
      </c>
      <c r="H637" s="4">
        <v>3683000</v>
      </c>
      <c r="I637" s="4">
        <v>0</v>
      </c>
    </row>
    <row r="638" spans="2:9" x14ac:dyDescent="0.25">
      <c r="B638" s="4">
        <v>635</v>
      </c>
      <c r="C638" s="5">
        <v>37454</v>
      </c>
      <c r="D638" s="4">
        <v>24.25</v>
      </c>
      <c r="E638" s="4">
        <v>24.299999237060501</v>
      </c>
      <c r="F638" s="4">
        <v>23.4300003051757</v>
      </c>
      <c r="G638" s="4">
        <v>23.5750007629394</v>
      </c>
      <c r="H638" s="4">
        <v>5371400</v>
      </c>
      <c r="I638" s="4">
        <v>0</v>
      </c>
    </row>
    <row r="639" spans="2:9" x14ac:dyDescent="0.25">
      <c r="B639" s="4">
        <v>636</v>
      </c>
      <c r="C639" s="5">
        <v>37455</v>
      </c>
      <c r="D639" s="4">
        <v>23.625</v>
      </c>
      <c r="E639" s="4">
        <v>24.024999618530199</v>
      </c>
      <c r="F639" s="4">
        <v>23.0100002288818</v>
      </c>
      <c r="G639" s="4">
        <v>23.090000152587798</v>
      </c>
      <c r="H639" s="4">
        <v>4285000</v>
      </c>
      <c r="I639" s="4">
        <v>0</v>
      </c>
    </row>
    <row r="640" spans="2:9" x14ac:dyDescent="0.25">
      <c r="B640" s="4">
        <v>637</v>
      </c>
      <c r="C640" s="5">
        <v>37456</v>
      </c>
      <c r="D640" s="4">
        <v>22.5</v>
      </c>
      <c r="E640" s="4">
        <v>22.8250007629394</v>
      </c>
      <c r="F640" s="4">
        <v>22.024999618530199</v>
      </c>
      <c r="G640" s="4">
        <v>22.1800003051757</v>
      </c>
      <c r="H640" s="4">
        <v>6525400</v>
      </c>
      <c r="I640" s="4">
        <v>0</v>
      </c>
    </row>
    <row r="641" spans="2:9" x14ac:dyDescent="0.25">
      <c r="B641" s="4">
        <v>638</v>
      </c>
      <c r="C641" s="5">
        <v>37459</v>
      </c>
      <c r="D641" s="4">
        <v>22.399999618530199</v>
      </c>
      <c r="E641" s="4">
        <v>23.280000686645501</v>
      </c>
      <c r="F641" s="4">
        <v>22.274999618530199</v>
      </c>
      <c r="G641" s="4">
        <v>22.655000686645501</v>
      </c>
      <c r="H641" s="4">
        <v>5810400</v>
      </c>
      <c r="I641" s="4">
        <v>0</v>
      </c>
    </row>
    <row r="642" spans="2:9" x14ac:dyDescent="0.25">
      <c r="B642" s="4">
        <v>639</v>
      </c>
      <c r="C642" s="5">
        <v>37460</v>
      </c>
      <c r="D642" s="4">
        <v>23.024999618530199</v>
      </c>
      <c r="E642" s="4">
        <v>24.100000381469702</v>
      </c>
      <c r="F642" s="4">
        <v>22.694999694824201</v>
      </c>
      <c r="G642" s="4">
        <v>23.600000381469702</v>
      </c>
      <c r="H642" s="4">
        <v>7528200</v>
      </c>
      <c r="I642" s="4">
        <v>0</v>
      </c>
    </row>
    <row r="643" spans="2:9" x14ac:dyDescent="0.25">
      <c r="B643" s="4">
        <v>640</v>
      </c>
      <c r="C643" s="5">
        <v>37461</v>
      </c>
      <c r="D643" s="4">
        <v>23.5100002288818</v>
      </c>
      <c r="E643" s="4">
        <v>25.25</v>
      </c>
      <c r="F643" s="4">
        <v>23.454999923706001</v>
      </c>
      <c r="G643" s="4">
        <v>24.995000839233398</v>
      </c>
      <c r="H643" s="4">
        <v>8307000</v>
      </c>
      <c r="I643" s="4">
        <v>0</v>
      </c>
    </row>
    <row r="644" spans="2:9" x14ac:dyDescent="0.25">
      <c r="B644" s="4">
        <v>641</v>
      </c>
      <c r="C644" s="5">
        <v>37462</v>
      </c>
      <c r="D644" s="4">
        <v>25.120000839233398</v>
      </c>
      <c r="E644" s="4">
        <v>25.375</v>
      </c>
      <c r="F644" s="4">
        <v>24.424999237060501</v>
      </c>
      <c r="G644" s="4">
        <v>25.295000076293899</v>
      </c>
      <c r="H644" s="4">
        <v>5757600</v>
      </c>
      <c r="I644" s="4">
        <v>0</v>
      </c>
    </row>
    <row r="645" spans="2:9" x14ac:dyDescent="0.25">
      <c r="B645" s="4">
        <v>642</v>
      </c>
      <c r="C645" s="5">
        <v>37463</v>
      </c>
      <c r="D645" s="4">
        <v>25.5</v>
      </c>
      <c r="E645" s="4">
        <v>25.5</v>
      </c>
      <c r="F645" s="4">
        <v>24.899999618530199</v>
      </c>
      <c r="G645" s="4">
        <v>25.125</v>
      </c>
      <c r="H645" s="4">
        <v>7259400</v>
      </c>
      <c r="I645" s="4">
        <v>0</v>
      </c>
    </row>
    <row r="646" spans="2:9" x14ac:dyDescent="0.25">
      <c r="B646" s="4">
        <v>643</v>
      </c>
      <c r="C646" s="5">
        <v>37466</v>
      </c>
      <c r="D646" s="4">
        <v>25.5</v>
      </c>
      <c r="E646" s="4">
        <v>26.25</v>
      </c>
      <c r="F646" s="4">
        <v>25.3449993133544</v>
      </c>
      <c r="G646" s="4">
        <v>26.235000610351499</v>
      </c>
      <c r="H646" s="4">
        <v>5283000</v>
      </c>
      <c r="I646" s="4">
        <v>0</v>
      </c>
    </row>
    <row r="647" spans="2:9" x14ac:dyDescent="0.25">
      <c r="B647" s="4">
        <v>644</v>
      </c>
      <c r="C647" s="5">
        <v>37467</v>
      </c>
      <c r="D647" s="4">
        <v>25.9500007629394</v>
      </c>
      <c r="E647" s="4">
        <v>26</v>
      </c>
      <c r="F647" s="4">
        <v>25.424999237060501</v>
      </c>
      <c r="G647" s="4">
        <v>25.649999618530199</v>
      </c>
      <c r="H647" s="4">
        <v>5529600</v>
      </c>
      <c r="I647" s="4">
        <v>0</v>
      </c>
    </row>
    <row r="648" spans="2:9" x14ac:dyDescent="0.25">
      <c r="B648" s="4">
        <v>645</v>
      </c>
      <c r="C648" s="5">
        <v>37468</v>
      </c>
      <c r="D648" s="4">
        <v>25.649999618530199</v>
      </c>
      <c r="E648" s="4">
        <v>25.715000152587798</v>
      </c>
      <c r="F648" s="4">
        <v>24.940000534057599</v>
      </c>
      <c r="G648" s="4">
        <v>25.674999237060501</v>
      </c>
      <c r="H648" s="4">
        <v>6566000</v>
      </c>
      <c r="I648" s="4">
        <v>0</v>
      </c>
    </row>
    <row r="649" spans="2:9" x14ac:dyDescent="0.25">
      <c r="B649" s="4">
        <v>646</v>
      </c>
      <c r="C649" s="5">
        <v>37469</v>
      </c>
      <c r="D649" s="4">
        <v>25.649999618530199</v>
      </c>
      <c r="E649" s="4">
        <v>26.495000839233398</v>
      </c>
      <c r="F649" s="4">
        <v>25.549999237060501</v>
      </c>
      <c r="G649" s="4">
        <v>26.209999084472599</v>
      </c>
      <c r="H649" s="4">
        <v>6087200</v>
      </c>
      <c r="I649" s="4">
        <v>0</v>
      </c>
    </row>
    <row r="650" spans="2:9" x14ac:dyDescent="0.25">
      <c r="B650" s="4">
        <v>647</v>
      </c>
      <c r="C650" s="5">
        <v>37470</v>
      </c>
      <c r="D650" s="4">
        <v>26.209999084472599</v>
      </c>
      <c r="E650" s="4">
        <v>26.475000381469702</v>
      </c>
      <c r="F650" s="4">
        <v>25.709999084472599</v>
      </c>
      <c r="G650" s="4">
        <v>26.174999237060501</v>
      </c>
      <c r="H650" s="4">
        <v>5616200</v>
      </c>
      <c r="I650" s="4">
        <v>0</v>
      </c>
    </row>
    <row r="651" spans="2:9" x14ac:dyDescent="0.25">
      <c r="B651" s="4">
        <v>648</v>
      </c>
      <c r="C651" s="5">
        <v>37473</v>
      </c>
      <c r="D651" s="4">
        <v>26.100000381469702</v>
      </c>
      <c r="E651" s="4">
        <v>26.145000457763601</v>
      </c>
      <c r="F651" s="4">
        <v>25.3850002288818</v>
      </c>
      <c r="G651" s="4">
        <v>25.459999084472599</v>
      </c>
      <c r="H651" s="4">
        <v>4305400</v>
      </c>
      <c r="I651" s="4">
        <v>0</v>
      </c>
    </row>
    <row r="652" spans="2:9" x14ac:dyDescent="0.25">
      <c r="B652" s="4">
        <v>649</v>
      </c>
      <c r="C652" s="5">
        <v>37474</v>
      </c>
      <c r="D652" s="4">
        <v>25.584999084472599</v>
      </c>
      <c r="E652" s="4">
        <v>26.2600002288818</v>
      </c>
      <c r="F652" s="4">
        <v>25.584999084472599</v>
      </c>
      <c r="G652" s="4">
        <v>25.8250007629394</v>
      </c>
      <c r="H652" s="4">
        <v>6216200</v>
      </c>
      <c r="I652" s="4">
        <v>0</v>
      </c>
    </row>
    <row r="653" spans="2:9" x14ac:dyDescent="0.25">
      <c r="B653" s="4">
        <v>650</v>
      </c>
      <c r="C653" s="5">
        <v>37475</v>
      </c>
      <c r="D653" s="4">
        <v>25.829999923706001</v>
      </c>
      <c r="E653" s="4">
        <v>26.25</v>
      </c>
      <c r="F653" s="4">
        <v>25.7600002288818</v>
      </c>
      <c r="G653" s="4">
        <v>26.25</v>
      </c>
      <c r="H653" s="4">
        <v>4765600</v>
      </c>
      <c r="I653" s="4">
        <v>0</v>
      </c>
    </row>
    <row r="654" spans="2:9" x14ac:dyDescent="0.25">
      <c r="B654" s="4">
        <v>651</v>
      </c>
      <c r="C654" s="5">
        <v>37476</v>
      </c>
      <c r="D654" s="4">
        <v>26.350000381469702</v>
      </c>
      <c r="E654" s="4">
        <v>27.125</v>
      </c>
      <c r="F654" s="4">
        <v>26.3050003051757</v>
      </c>
      <c r="G654" s="4">
        <v>27.065000534057599</v>
      </c>
      <c r="H654" s="4">
        <v>3970800</v>
      </c>
      <c r="I654" s="4">
        <v>0</v>
      </c>
    </row>
    <row r="655" spans="2:9" x14ac:dyDescent="0.25">
      <c r="B655" s="4">
        <v>652</v>
      </c>
      <c r="C655" s="5">
        <v>37477</v>
      </c>
      <c r="D655" s="4">
        <v>27.024999618530199</v>
      </c>
      <c r="E655" s="4">
        <v>27.100000381469702</v>
      </c>
      <c r="F655" s="4">
        <v>26.6049995422363</v>
      </c>
      <c r="G655" s="4">
        <v>27.034999847412099</v>
      </c>
      <c r="H655" s="4">
        <v>3806800</v>
      </c>
      <c r="I655" s="4">
        <v>0</v>
      </c>
    </row>
    <row r="656" spans="2:9" x14ac:dyDescent="0.25">
      <c r="B656" s="4">
        <v>653</v>
      </c>
      <c r="C656" s="5">
        <v>37480</v>
      </c>
      <c r="D656" s="4">
        <v>26.75</v>
      </c>
      <c r="E656" s="4">
        <v>26.975000381469702</v>
      </c>
      <c r="F656" s="4">
        <v>26.6049995422363</v>
      </c>
      <c r="G656" s="4">
        <v>26.8549995422363</v>
      </c>
      <c r="H656" s="4">
        <v>2191200</v>
      </c>
      <c r="I656" s="4">
        <v>0</v>
      </c>
    </row>
    <row r="657" spans="2:9" x14ac:dyDescent="0.25">
      <c r="B657" s="4">
        <v>654</v>
      </c>
      <c r="C657" s="5">
        <v>37481</v>
      </c>
      <c r="D657" s="4">
        <v>26.5</v>
      </c>
      <c r="E657" s="4">
        <v>27.1049995422363</v>
      </c>
      <c r="F657" s="4">
        <v>26.399999618530199</v>
      </c>
      <c r="G657" s="4">
        <v>26.6149997711181</v>
      </c>
      <c r="H657" s="4">
        <v>4047000</v>
      </c>
      <c r="I657" s="4">
        <v>0</v>
      </c>
    </row>
    <row r="658" spans="2:9" x14ac:dyDescent="0.25">
      <c r="B658" s="4">
        <v>655</v>
      </c>
      <c r="C658" s="5">
        <v>37482</v>
      </c>
      <c r="D658" s="4">
        <v>26.7399997711181</v>
      </c>
      <c r="E658" s="4">
        <v>27.209999084472599</v>
      </c>
      <c r="F658" s="4">
        <v>26.299999237060501</v>
      </c>
      <c r="G658" s="4">
        <v>27.209999084472599</v>
      </c>
      <c r="H658" s="4">
        <v>2828800</v>
      </c>
      <c r="I658" s="4">
        <v>0</v>
      </c>
    </row>
    <row r="659" spans="2:9" x14ac:dyDescent="0.25">
      <c r="B659" s="4">
        <v>656</v>
      </c>
      <c r="C659" s="5">
        <v>37483</v>
      </c>
      <c r="D659" s="4">
        <v>27.215000152587798</v>
      </c>
      <c r="E659" s="4">
        <v>27.399999618530199</v>
      </c>
      <c r="F659" s="4">
        <v>27.014999389648398</v>
      </c>
      <c r="G659" s="4">
        <v>27.399999618530199</v>
      </c>
      <c r="H659" s="4">
        <v>2828400</v>
      </c>
      <c r="I659" s="4">
        <v>0</v>
      </c>
    </row>
    <row r="660" spans="2:9" x14ac:dyDescent="0.25">
      <c r="B660" s="4">
        <v>657</v>
      </c>
      <c r="C660" s="5">
        <v>37484</v>
      </c>
      <c r="D660" s="4">
        <v>26.9500007629394</v>
      </c>
      <c r="E660" s="4">
        <v>27.25</v>
      </c>
      <c r="F660" s="4">
        <v>26.75</v>
      </c>
      <c r="G660" s="4">
        <v>26.975000381469702</v>
      </c>
      <c r="H660" s="4">
        <v>3688600</v>
      </c>
      <c r="I660" s="4">
        <v>0</v>
      </c>
    </row>
    <row r="661" spans="2:9" x14ac:dyDescent="0.25">
      <c r="B661" s="4">
        <v>658</v>
      </c>
      <c r="C661" s="5">
        <v>37487</v>
      </c>
      <c r="D661" s="4">
        <v>26.975000381469702</v>
      </c>
      <c r="E661" s="4">
        <v>27.459999084472599</v>
      </c>
      <c r="F661" s="4">
        <v>26.8250007629394</v>
      </c>
      <c r="G661" s="4">
        <v>27.4500007629394</v>
      </c>
      <c r="H661" s="4">
        <v>2857200</v>
      </c>
      <c r="I661" s="4">
        <v>0</v>
      </c>
    </row>
    <row r="662" spans="2:9" x14ac:dyDescent="0.25">
      <c r="B662" s="4">
        <v>659</v>
      </c>
      <c r="C662" s="5">
        <v>37488</v>
      </c>
      <c r="D662" s="4">
        <v>27.3250007629394</v>
      </c>
      <c r="E662" s="4">
        <v>27.375</v>
      </c>
      <c r="F662" s="4">
        <v>26.924999237060501</v>
      </c>
      <c r="G662" s="4">
        <v>27.149999618530199</v>
      </c>
      <c r="H662" s="4">
        <v>2958800</v>
      </c>
      <c r="I662" s="4">
        <v>0</v>
      </c>
    </row>
    <row r="663" spans="2:9" x14ac:dyDescent="0.25">
      <c r="B663" s="4">
        <v>660</v>
      </c>
      <c r="C663" s="5">
        <v>37489</v>
      </c>
      <c r="D663" s="4">
        <v>27.2000007629394</v>
      </c>
      <c r="E663" s="4">
        <v>27.444999694824201</v>
      </c>
      <c r="F663" s="4">
        <v>27.139999389648398</v>
      </c>
      <c r="G663" s="4">
        <v>27.3549995422363</v>
      </c>
      <c r="H663" s="4">
        <v>2184800</v>
      </c>
      <c r="I663" s="4">
        <v>0</v>
      </c>
    </row>
    <row r="664" spans="2:9" x14ac:dyDescent="0.25">
      <c r="B664" s="4">
        <v>661</v>
      </c>
      <c r="C664" s="5">
        <v>37490</v>
      </c>
      <c r="D664" s="4">
        <v>27.399999618530199</v>
      </c>
      <c r="E664" s="4">
        <v>27.5</v>
      </c>
      <c r="F664" s="4">
        <v>27.145000457763601</v>
      </c>
      <c r="G664" s="4">
        <v>27.315000534057599</v>
      </c>
      <c r="H664" s="4">
        <v>2566200</v>
      </c>
      <c r="I664" s="4">
        <v>0</v>
      </c>
    </row>
    <row r="665" spans="2:9" x14ac:dyDescent="0.25">
      <c r="B665" s="4">
        <v>662</v>
      </c>
      <c r="C665" s="5">
        <v>37491</v>
      </c>
      <c r="D665" s="4">
        <v>27.319999694824201</v>
      </c>
      <c r="E665" s="4">
        <v>27.375</v>
      </c>
      <c r="F665" s="4">
        <v>26.799999237060501</v>
      </c>
      <c r="G665" s="4">
        <v>26.8850002288818</v>
      </c>
      <c r="H665" s="4">
        <v>2979400</v>
      </c>
      <c r="I665" s="4">
        <v>0</v>
      </c>
    </row>
    <row r="666" spans="2:9" x14ac:dyDescent="0.25">
      <c r="B666" s="4">
        <v>663</v>
      </c>
      <c r="C666" s="5">
        <v>37494</v>
      </c>
      <c r="D666" s="4">
        <v>26.799999237060501</v>
      </c>
      <c r="E666" s="4">
        <v>26.850000381469702</v>
      </c>
      <c r="F666" s="4">
        <v>26.379999160766602</v>
      </c>
      <c r="G666" s="4">
        <v>26.629999160766602</v>
      </c>
      <c r="H666" s="4">
        <v>3163600</v>
      </c>
      <c r="I666" s="4">
        <v>0</v>
      </c>
    </row>
    <row r="667" spans="2:9" x14ac:dyDescent="0.25">
      <c r="B667" s="4">
        <v>664</v>
      </c>
      <c r="C667" s="5">
        <v>37495</v>
      </c>
      <c r="D667" s="4">
        <v>26.75</v>
      </c>
      <c r="E667" s="4">
        <v>27.120000839233398</v>
      </c>
      <c r="F667" s="4">
        <v>26.504999160766602</v>
      </c>
      <c r="G667" s="4">
        <v>27.034999847412099</v>
      </c>
      <c r="H667" s="4">
        <v>3762400</v>
      </c>
      <c r="I667" s="4">
        <v>0</v>
      </c>
    </row>
    <row r="668" spans="2:9" x14ac:dyDescent="0.25">
      <c r="B668" s="4">
        <v>665</v>
      </c>
      <c r="C668" s="5">
        <v>37496</v>
      </c>
      <c r="D668" s="4">
        <v>27.040000915527301</v>
      </c>
      <c r="E668" s="4">
        <v>27.1800003051757</v>
      </c>
      <c r="F668" s="4">
        <v>26.659999847412099</v>
      </c>
      <c r="G668" s="4">
        <v>26.829999923706001</v>
      </c>
      <c r="H668" s="4">
        <v>2870200</v>
      </c>
      <c r="I668" s="4">
        <v>0</v>
      </c>
    </row>
    <row r="669" spans="2:9" x14ac:dyDescent="0.25">
      <c r="B669" s="4">
        <v>666</v>
      </c>
      <c r="C669" s="5">
        <v>37497</v>
      </c>
      <c r="D669" s="4">
        <v>26.600000381469702</v>
      </c>
      <c r="E669" s="4">
        <v>27.100000381469702</v>
      </c>
      <c r="F669" s="4">
        <v>26.5</v>
      </c>
      <c r="G669" s="4">
        <v>26.8250007629394</v>
      </c>
      <c r="H669" s="4">
        <v>3470200</v>
      </c>
      <c r="I669" s="4">
        <v>0</v>
      </c>
    </row>
    <row r="670" spans="2:9" x14ac:dyDescent="0.25">
      <c r="B670" s="4">
        <v>667</v>
      </c>
      <c r="C670" s="5">
        <v>37498</v>
      </c>
      <c r="D670" s="4">
        <v>26.8250007629394</v>
      </c>
      <c r="E670" s="4">
        <v>27.5750007629394</v>
      </c>
      <c r="F670" s="4">
        <v>26.799999237060501</v>
      </c>
      <c r="G670" s="4">
        <v>27.274999618530199</v>
      </c>
      <c r="H670" s="4">
        <v>2765600</v>
      </c>
      <c r="I670" s="4">
        <v>0</v>
      </c>
    </row>
    <row r="671" spans="2:9" x14ac:dyDescent="0.25">
      <c r="B671" s="4">
        <v>668</v>
      </c>
      <c r="C671" s="5">
        <v>37502</v>
      </c>
      <c r="D671" s="4">
        <v>26.774999618530199</v>
      </c>
      <c r="E671" s="4">
        <v>27.0550003051757</v>
      </c>
      <c r="F671" s="4">
        <v>26.315000534057599</v>
      </c>
      <c r="G671" s="4">
        <v>26.340000152587798</v>
      </c>
      <c r="H671" s="4">
        <v>4055800</v>
      </c>
      <c r="I671" s="4">
        <v>0</v>
      </c>
    </row>
    <row r="672" spans="2:9" x14ac:dyDescent="0.25">
      <c r="B672" s="4">
        <v>669</v>
      </c>
      <c r="C672" s="5">
        <v>37503</v>
      </c>
      <c r="D672" s="4">
        <v>26.465000152587798</v>
      </c>
      <c r="E672" s="4">
        <v>27.309999465942301</v>
      </c>
      <c r="F672" s="4">
        <v>26.4300003051757</v>
      </c>
      <c r="G672" s="4">
        <v>27.254999160766602</v>
      </c>
      <c r="H672" s="4">
        <v>4562200</v>
      </c>
      <c r="I672" s="4">
        <v>0</v>
      </c>
    </row>
    <row r="673" spans="2:9" x14ac:dyDescent="0.25">
      <c r="B673" s="4">
        <v>670</v>
      </c>
      <c r="C673" s="5">
        <v>37504</v>
      </c>
      <c r="D673" s="4">
        <v>27.5</v>
      </c>
      <c r="E673" s="4">
        <v>28.625</v>
      </c>
      <c r="F673" s="4">
        <v>27.2600002288818</v>
      </c>
      <c r="G673" s="4">
        <v>28.069999694824201</v>
      </c>
      <c r="H673" s="4">
        <v>11297000</v>
      </c>
      <c r="I673" s="4">
        <v>0</v>
      </c>
    </row>
    <row r="674" spans="2:9" x14ac:dyDescent="0.25">
      <c r="B674" s="4">
        <v>671</v>
      </c>
      <c r="C674" s="5">
        <v>37505</v>
      </c>
      <c r="D674" s="4">
        <v>28</v>
      </c>
      <c r="E674" s="4">
        <v>28.100000381469702</v>
      </c>
      <c r="F674" s="4">
        <v>27.3649997711181</v>
      </c>
      <c r="G674" s="4">
        <v>27.4500007629394</v>
      </c>
      <c r="H674" s="4">
        <v>5692000</v>
      </c>
      <c r="I674" s="4">
        <v>0</v>
      </c>
    </row>
    <row r="675" spans="2:9" x14ac:dyDescent="0.25">
      <c r="B675" s="4">
        <v>672</v>
      </c>
      <c r="C675" s="5">
        <v>37508</v>
      </c>
      <c r="D675" s="4">
        <v>27.25</v>
      </c>
      <c r="E675" s="4">
        <v>28.0750007629394</v>
      </c>
      <c r="F675" s="4">
        <v>27.2299995422363</v>
      </c>
      <c r="G675" s="4">
        <v>27.924999237060501</v>
      </c>
      <c r="H675" s="4">
        <v>3919400</v>
      </c>
      <c r="I675" s="4">
        <v>0</v>
      </c>
    </row>
    <row r="676" spans="2:9" x14ac:dyDescent="0.25">
      <c r="B676" s="4">
        <v>673</v>
      </c>
      <c r="C676" s="5">
        <v>37509</v>
      </c>
      <c r="D676" s="4">
        <v>27.8250007629394</v>
      </c>
      <c r="E676" s="4">
        <v>28.100000381469702</v>
      </c>
      <c r="F676" s="4">
        <v>27.7000007629394</v>
      </c>
      <c r="G676" s="4">
        <v>27.850000381469702</v>
      </c>
      <c r="H676" s="4">
        <v>3821400</v>
      </c>
      <c r="I676" s="4">
        <v>0</v>
      </c>
    </row>
    <row r="677" spans="2:9" x14ac:dyDescent="0.25">
      <c r="B677" s="4">
        <v>674</v>
      </c>
      <c r="C677" s="5">
        <v>37510</v>
      </c>
      <c r="D677" s="4">
        <v>28.0750007629394</v>
      </c>
      <c r="E677" s="4">
        <v>28.194999694824201</v>
      </c>
      <c r="F677" s="4">
        <v>27.905000686645501</v>
      </c>
      <c r="G677" s="4">
        <v>27.954999923706001</v>
      </c>
      <c r="H677" s="4">
        <v>2202200</v>
      </c>
      <c r="I677" s="4">
        <v>0</v>
      </c>
    </row>
    <row r="678" spans="2:9" x14ac:dyDescent="0.25">
      <c r="B678" s="4">
        <v>675</v>
      </c>
      <c r="C678" s="5">
        <v>37511</v>
      </c>
      <c r="D678" s="4">
        <v>27.7000007629394</v>
      </c>
      <c r="E678" s="4">
        <v>27.8250007629394</v>
      </c>
      <c r="F678" s="4">
        <v>27.284999847412099</v>
      </c>
      <c r="G678" s="4">
        <v>27.4500007629394</v>
      </c>
      <c r="H678" s="4">
        <v>2920200</v>
      </c>
      <c r="I678" s="4">
        <v>0</v>
      </c>
    </row>
    <row r="679" spans="2:9" x14ac:dyDescent="0.25">
      <c r="B679" s="4">
        <v>676</v>
      </c>
      <c r="C679" s="5">
        <v>37512</v>
      </c>
      <c r="D679" s="4">
        <v>27.299999237060501</v>
      </c>
      <c r="E679" s="4">
        <v>27.875</v>
      </c>
      <c r="F679" s="4">
        <v>27.049999237060501</v>
      </c>
      <c r="G679" s="4">
        <v>27.75</v>
      </c>
      <c r="H679" s="4">
        <v>2749600</v>
      </c>
      <c r="I679" s="4">
        <v>0</v>
      </c>
    </row>
    <row r="680" spans="2:9" x14ac:dyDescent="0.25">
      <c r="B680" s="4">
        <v>677</v>
      </c>
      <c r="C680" s="5">
        <v>37515</v>
      </c>
      <c r="D680" s="4">
        <v>27.875</v>
      </c>
      <c r="E680" s="4">
        <v>28.100000381469702</v>
      </c>
      <c r="F680" s="4">
        <v>27.524999618530199</v>
      </c>
      <c r="G680" s="4">
        <v>28.030000686645501</v>
      </c>
      <c r="H680" s="4">
        <v>3191800</v>
      </c>
      <c r="I680" s="4">
        <v>0</v>
      </c>
    </row>
    <row r="681" spans="2:9" x14ac:dyDescent="0.25">
      <c r="B681" s="4">
        <v>678</v>
      </c>
      <c r="C681" s="5">
        <v>37516</v>
      </c>
      <c r="D681" s="4">
        <v>28.125</v>
      </c>
      <c r="E681" s="4">
        <v>28.319999694824201</v>
      </c>
      <c r="F681" s="4">
        <v>27.395000457763601</v>
      </c>
      <c r="G681" s="4">
        <v>27.399999618530199</v>
      </c>
      <c r="H681" s="4">
        <v>5354200</v>
      </c>
      <c r="I681" s="4">
        <v>0</v>
      </c>
    </row>
    <row r="682" spans="2:9" x14ac:dyDescent="0.25">
      <c r="B682" s="4">
        <v>679</v>
      </c>
      <c r="C682" s="5">
        <v>37517</v>
      </c>
      <c r="D682" s="4">
        <v>27.125</v>
      </c>
      <c r="E682" s="4">
        <v>27.4500007629394</v>
      </c>
      <c r="F682" s="4">
        <v>26.954999923706001</v>
      </c>
      <c r="G682" s="4">
        <v>27.274999618530199</v>
      </c>
      <c r="H682" s="4">
        <v>2613000</v>
      </c>
      <c r="I682" s="4">
        <v>0</v>
      </c>
    </row>
    <row r="683" spans="2:9" x14ac:dyDescent="0.25">
      <c r="B683" s="4">
        <v>680</v>
      </c>
      <c r="C683" s="5">
        <v>37518</v>
      </c>
      <c r="D683" s="4">
        <v>27.049999237060501</v>
      </c>
      <c r="E683" s="4">
        <v>27.174999237060501</v>
      </c>
      <c r="F683" s="4">
        <v>26.659999847412099</v>
      </c>
      <c r="G683" s="4">
        <v>26.704999923706001</v>
      </c>
      <c r="H683" s="4">
        <v>3175200</v>
      </c>
      <c r="I683" s="4">
        <v>0</v>
      </c>
    </row>
    <row r="684" spans="2:9" x14ac:dyDescent="0.25">
      <c r="B684" s="4">
        <v>681</v>
      </c>
      <c r="C684" s="5">
        <v>37519</v>
      </c>
      <c r="D684" s="4">
        <v>26.655000686645501</v>
      </c>
      <c r="E684" s="4">
        <v>26.774999618530199</v>
      </c>
      <c r="F684" s="4">
        <v>26.3850002288818</v>
      </c>
      <c r="G684" s="4">
        <v>26.649999618530199</v>
      </c>
      <c r="H684" s="4">
        <v>5027600</v>
      </c>
      <c r="I684" s="4">
        <v>0</v>
      </c>
    </row>
    <row r="685" spans="2:9" x14ac:dyDescent="0.25">
      <c r="B685" s="4">
        <v>682</v>
      </c>
      <c r="C685" s="5">
        <v>37522</v>
      </c>
      <c r="D685" s="4">
        <v>26.649999618530199</v>
      </c>
      <c r="E685" s="4">
        <v>26.975000381469702</v>
      </c>
      <c r="F685" s="4">
        <v>26.350000381469702</v>
      </c>
      <c r="G685" s="4">
        <v>26.745000839233398</v>
      </c>
      <c r="H685" s="4">
        <v>2394400</v>
      </c>
      <c r="I685" s="4">
        <v>0</v>
      </c>
    </row>
    <row r="686" spans="2:9" x14ac:dyDescent="0.25">
      <c r="B686" s="4">
        <v>683</v>
      </c>
      <c r="C686" s="5">
        <v>37523</v>
      </c>
      <c r="D686" s="4">
        <v>26.75</v>
      </c>
      <c r="E686" s="4">
        <v>26.809999465942301</v>
      </c>
      <c r="F686" s="4">
        <v>26.25</v>
      </c>
      <c r="G686" s="4">
        <v>26.25</v>
      </c>
      <c r="H686" s="4">
        <v>4816000</v>
      </c>
      <c r="I686" s="4">
        <v>0</v>
      </c>
    </row>
    <row r="687" spans="2:9" x14ac:dyDescent="0.25">
      <c r="B687" s="4">
        <v>684</v>
      </c>
      <c r="C687" s="5">
        <v>37524</v>
      </c>
      <c r="D687" s="4">
        <v>26.3850002288818</v>
      </c>
      <c r="E687" s="4">
        <v>26.9799995422363</v>
      </c>
      <c r="F687" s="4">
        <v>26.319999694824201</v>
      </c>
      <c r="G687" s="4">
        <v>26.840000152587798</v>
      </c>
      <c r="H687" s="4">
        <v>4702800</v>
      </c>
      <c r="I687" s="4">
        <v>0</v>
      </c>
    </row>
    <row r="688" spans="2:9" x14ac:dyDescent="0.25">
      <c r="B688" s="4">
        <v>685</v>
      </c>
      <c r="C688" s="5">
        <v>37525</v>
      </c>
      <c r="D688" s="4">
        <v>26.899999618530199</v>
      </c>
      <c r="E688" s="4">
        <v>27.8250007629394</v>
      </c>
      <c r="F688" s="4">
        <v>26.829999923706001</v>
      </c>
      <c r="G688" s="4">
        <v>27.7600002288818</v>
      </c>
      <c r="H688" s="4">
        <v>4182400</v>
      </c>
      <c r="I688" s="4">
        <v>0</v>
      </c>
    </row>
    <row r="689" spans="2:9" x14ac:dyDescent="0.25">
      <c r="B689" s="4">
        <v>686</v>
      </c>
      <c r="C689" s="5">
        <v>37526</v>
      </c>
      <c r="D689" s="4">
        <v>27.774999618530199</v>
      </c>
      <c r="E689" s="4">
        <v>27.8250007629394</v>
      </c>
      <c r="F689" s="4">
        <v>27.25</v>
      </c>
      <c r="G689" s="4">
        <v>27.3549995422363</v>
      </c>
      <c r="H689" s="4">
        <v>6176000</v>
      </c>
      <c r="I689" s="4">
        <v>0</v>
      </c>
    </row>
    <row r="690" spans="2:9" x14ac:dyDescent="0.25">
      <c r="B690" s="4">
        <v>687</v>
      </c>
      <c r="C690" s="5">
        <v>37529</v>
      </c>
      <c r="D690" s="4">
        <v>27.100000381469702</v>
      </c>
      <c r="E690" s="4">
        <v>27.375</v>
      </c>
      <c r="F690" s="4">
        <v>26.8649997711181</v>
      </c>
      <c r="G690" s="4">
        <v>26.975000381469702</v>
      </c>
      <c r="H690" s="4">
        <v>6348000</v>
      </c>
      <c r="I690" s="4">
        <v>0</v>
      </c>
    </row>
    <row r="691" spans="2:9" x14ac:dyDescent="0.25">
      <c r="B691" s="4">
        <v>688</v>
      </c>
      <c r="C691" s="5">
        <v>37530</v>
      </c>
      <c r="D691" s="4">
        <v>27</v>
      </c>
      <c r="E691" s="4">
        <v>27.459999084472599</v>
      </c>
      <c r="F691" s="4">
        <v>27</v>
      </c>
      <c r="G691" s="4">
        <v>27.399999618530199</v>
      </c>
      <c r="H691" s="4">
        <v>4161200</v>
      </c>
      <c r="I691" s="4">
        <v>0</v>
      </c>
    </row>
    <row r="692" spans="2:9" x14ac:dyDescent="0.25">
      <c r="B692" s="4">
        <v>689</v>
      </c>
      <c r="C692" s="5">
        <v>37531</v>
      </c>
      <c r="D692" s="4">
        <v>27</v>
      </c>
      <c r="E692" s="4">
        <v>27.545000076293899</v>
      </c>
      <c r="F692" s="4">
        <v>26.565000534057599</v>
      </c>
      <c r="G692" s="4">
        <v>27.079999923706001</v>
      </c>
      <c r="H692" s="4">
        <v>3432200</v>
      </c>
      <c r="I692" s="4">
        <v>0</v>
      </c>
    </row>
    <row r="693" spans="2:9" x14ac:dyDescent="0.25">
      <c r="B693" s="4">
        <v>690</v>
      </c>
      <c r="C693" s="5">
        <v>37532</v>
      </c>
      <c r="D693" s="4">
        <v>27</v>
      </c>
      <c r="E693" s="4">
        <v>27.274999618530199</v>
      </c>
      <c r="F693" s="4">
        <v>26.850000381469702</v>
      </c>
      <c r="G693" s="4">
        <v>27.090000152587798</v>
      </c>
      <c r="H693" s="4">
        <v>3605200</v>
      </c>
      <c r="I693" s="4">
        <v>0</v>
      </c>
    </row>
    <row r="694" spans="2:9" x14ac:dyDescent="0.25">
      <c r="B694" s="4">
        <v>691</v>
      </c>
      <c r="C694" s="5">
        <v>37533</v>
      </c>
      <c r="D694" s="4">
        <v>27.149999618530199</v>
      </c>
      <c r="E694" s="4">
        <v>27.3250007629394</v>
      </c>
      <c r="F694" s="4">
        <v>26.7299995422363</v>
      </c>
      <c r="G694" s="4">
        <v>27.084999084472599</v>
      </c>
      <c r="H694" s="4">
        <v>3271000</v>
      </c>
      <c r="I694" s="4">
        <v>0</v>
      </c>
    </row>
    <row r="695" spans="2:9" x14ac:dyDescent="0.25">
      <c r="B695" s="4">
        <v>692</v>
      </c>
      <c r="C695" s="5">
        <v>37536</v>
      </c>
      <c r="D695" s="4">
        <v>27.049999237060501</v>
      </c>
      <c r="E695" s="4">
        <v>27.8250007629394</v>
      </c>
      <c r="F695" s="4">
        <v>27.049999237060501</v>
      </c>
      <c r="G695" s="4">
        <v>27.375</v>
      </c>
      <c r="H695" s="4">
        <v>5263000</v>
      </c>
      <c r="I695" s="4">
        <v>0</v>
      </c>
    </row>
    <row r="696" spans="2:9" x14ac:dyDescent="0.25">
      <c r="B696" s="4">
        <v>693</v>
      </c>
      <c r="C696" s="5">
        <v>37537</v>
      </c>
      <c r="D696" s="4">
        <v>27.5</v>
      </c>
      <c r="E696" s="4">
        <v>27.915000915527301</v>
      </c>
      <c r="F696" s="4">
        <v>27.254999160766602</v>
      </c>
      <c r="G696" s="4">
        <v>27.655000686645501</v>
      </c>
      <c r="H696" s="4">
        <v>4692600</v>
      </c>
      <c r="I696" s="4">
        <v>0</v>
      </c>
    </row>
    <row r="697" spans="2:9" x14ac:dyDescent="0.25">
      <c r="B697" s="4">
        <v>694</v>
      </c>
      <c r="C697" s="5">
        <v>37538</v>
      </c>
      <c r="D697" s="4">
        <v>27.299999237060501</v>
      </c>
      <c r="E697" s="4">
        <v>27.5550003051757</v>
      </c>
      <c r="F697" s="4">
        <v>27.155000686645501</v>
      </c>
      <c r="G697" s="4">
        <v>27.290000915527301</v>
      </c>
      <c r="H697" s="4">
        <v>4618800</v>
      </c>
      <c r="I697" s="4">
        <v>0</v>
      </c>
    </row>
    <row r="698" spans="2:9" x14ac:dyDescent="0.25">
      <c r="B698" s="4">
        <v>695</v>
      </c>
      <c r="C698" s="5">
        <v>37539</v>
      </c>
      <c r="D698" s="4">
        <v>27.274999618530199</v>
      </c>
      <c r="E698" s="4">
        <v>27.780000686645501</v>
      </c>
      <c r="F698" s="4">
        <v>27.149999618530199</v>
      </c>
      <c r="G698" s="4">
        <v>27.674999237060501</v>
      </c>
      <c r="H698" s="4">
        <v>5682400</v>
      </c>
      <c r="I698" s="4">
        <v>0</v>
      </c>
    </row>
    <row r="699" spans="2:9" x14ac:dyDescent="0.25">
      <c r="B699" s="4">
        <v>696</v>
      </c>
      <c r="C699" s="5">
        <v>37540</v>
      </c>
      <c r="D699" s="4">
        <v>27.774999618530199</v>
      </c>
      <c r="E699" s="4">
        <v>28.415000915527301</v>
      </c>
      <c r="F699" s="4">
        <v>27.549999237060501</v>
      </c>
      <c r="G699" s="4">
        <v>28.2000007629394</v>
      </c>
      <c r="H699" s="4">
        <v>4522000</v>
      </c>
      <c r="I699" s="4">
        <v>0</v>
      </c>
    </row>
    <row r="700" spans="2:9" x14ac:dyDescent="0.25">
      <c r="B700" s="4">
        <v>697</v>
      </c>
      <c r="C700" s="5">
        <v>37543</v>
      </c>
      <c r="D700" s="4">
        <v>27.9500007629394</v>
      </c>
      <c r="E700" s="4">
        <v>28.5</v>
      </c>
      <c r="F700" s="4">
        <v>27.9500007629394</v>
      </c>
      <c r="G700" s="4">
        <v>28.5</v>
      </c>
      <c r="H700" s="4">
        <v>4484000</v>
      </c>
      <c r="I700" s="4">
        <v>0</v>
      </c>
    </row>
    <row r="701" spans="2:9" x14ac:dyDescent="0.25">
      <c r="B701" s="4">
        <v>698</v>
      </c>
      <c r="C701" s="5">
        <v>37544</v>
      </c>
      <c r="D701" s="4">
        <v>28.875</v>
      </c>
      <c r="E701" s="4">
        <v>28.875</v>
      </c>
      <c r="F701" s="4">
        <v>27.444999694824201</v>
      </c>
      <c r="G701" s="4">
        <v>28.045000076293899</v>
      </c>
      <c r="H701" s="4">
        <v>9482600</v>
      </c>
      <c r="I701" s="4">
        <v>0</v>
      </c>
    </row>
    <row r="702" spans="2:9" x14ac:dyDescent="0.25">
      <c r="B702" s="4">
        <v>699</v>
      </c>
      <c r="C702" s="5">
        <v>37545</v>
      </c>
      <c r="D702" s="4">
        <v>27.975000381469702</v>
      </c>
      <c r="E702" s="4">
        <v>28.0949993133544</v>
      </c>
      <c r="F702" s="4">
        <v>27.340000152587798</v>
      </c>
      <c r="G702" s="4">
        <v>27.399999618530199</v>
      </c>
      <c r="H702" s="4">
        <v>5606800</v>
      </c>
      <c r="I702" s="4">
        <v>0</v>
      </c>
    </row>
    <row r="703" spans="2:9" x14ac:dyDescent="0.25">
      <c r="B703" s="4">
        <v>700</v>
      </c>
      <c r="C703" s="5">
        <v>37546</v>
      </c>
      <c r="D703" s="4">
        <v>28.149999618530199</v>
      </c>
      <c r="E703" s="4">
        <v>28.165000915527301</v>
      </c>
      <c r="F703" s="4">
        <v>27.514999389648398</v>
      </c>
      <c r="G703" s="4">
        <v>27.850000381469702</v>
      </c>
      <c r="H703" s="4">
        <v>4919400</v>
      </c>
      <c r="I703" s="4">
        <v>0</v>
      </c>
    </row>
    <row r="704" spans="2:9" x14ac:dyDescent="0.25">
      <c r="B704" s="4">
        <v>701</v>
      </c>
      <c r="C704" s="5">
        <v>37547</v>
      </c>
      <c r="D704" s="4">
        <v>27.5</v>
      </c>
      <c r="E704" s="4">
        <v>28.625</v>
      </c>
      <c r="F704" s="4">
        <v>27.5</v>
      </c>
      <c r="G704" s="4">
        <v>28.340000152587798</v>
      </c>
      <c r="H704" s="4">
        <v>4469800</v>
      </c>
      <c r="I704" s="4">
        <v>0</v>
      </c>
    </row>
    <row r="705" spans="2:9" x14ac:dyDescent="0.25">
      <c r="B705" s="4">
        <v>702</v>
      </c>
      <c r="C705" s="5">
        <v>37550</v>
      </c>
      <c r="D705" s="4">
        <v>28.340000152587798</v>
      </c>
      <c r="E705" s="4">
        <v>28.995000839233398</v>
      </c>
      <c r="F705" s="4">
        <v>28.145000457763601</v>
      </c>
      <c r="G705" s="4">
        <v>28.954999923706001</v>
      </c>
      <c r="H705" s="4">
        <v>3968000</v>
      </c>
      <c r="I705" s="4">
        <v>0</v>
      </c>
    </row>
    <row r="706" spans="2:9" x14ac:dyDescent="0.25">
      <c r="B706" s="4">
        <v>703</v>
      </c>
      <c r="C706" s="5">
        <v>37551</v>
      </c>
      <c r="D706" s="4">
        <v>28.629999160766602</v>
      </c>
      <c r="E706" s="4">
        <v>28.649999618530199</v>
      </c>
      <c r="F706" s="4">
        <v>28.100000381469702</v>
      </c>
      <c r="G706" s="4">
        <v>28.309999465942301</v>
      </c>
      <c r="H706" s="4">
        <v>4771000</v>
      </c>
      <c r="I706" s="4">
        <v>0</v>
      </c>
    </row>
    <row r="707" spans="2:9" x14ac:dyDescent="0.25">
      <c r="B707" s="4">
        <v>704</v>
      </c>
      <c r="C707" s="5">
        <v>37552</v>
      </c>
      <c r="D707" s="4">
        <v>28.225000381469702</v>
      </c>
      <c r="E707" s="4">
        <v>28.495000839233398</v>
      </c>
      <c r="F707" s="4">
        <v>27.870000839233398</v>
      </c>
      <c r="G707" s="4">
        <v>28.299999237060501</v>
      </c>
      <c r="H707" s="4">
        <v>3466600</v>
      </c>
      <c r="I707" s="4">
        <v>0</v>
      </c>
    </row>
    <row r="708" spans="2:9" x14ac:dyDescent="0.25">
      <c r="B708" s="4">
        <v>705</v>
      </c>
      <c r="C708" s="5">
        <v>37553</v>
      </c>
      <c r="D708" s="4">
        <v>28.625</v>
      </c>
      <c r="E708" s="4">
        <v>28.625</v>
      </c>
      <c r="F708" s="4">
        <v>27.625</v>
      </c>
      <c r="G708" s="4">
        <v>27.7000007629394</v>
      </c>
      <c r="H708" s="4">
        <v>2799600</v>
      </c>
      <c r="I708" s="4">
        <v>0</v>
      </c>
    </row>
    <row r="709" spans="2:9" x14ac:dyDescent="0.25">
      <c r="B709" s="4">
        <v>706</v>
      </c>
      <c r="C709" s="5">
        <v>37554</v>
      </c>
      <c r="D709" s="4">
        <v>27.549999237060501</v>
      </c>
      <c r="E709" s="4">
        <v>27.924999237060501</v>
      </c>
      <c r="F709" s="4">
        <v>27.375</v>
      </c>
      <c r="G709" s="4">
        <v>27.8850002288818</v>
      </c>
      <c r="H709" s="4">
        <v>2436000</v>
      </c>
      <c r="I709" s="4">
        <v>0</v>
      </c>
    </row>
    <row r="710" spans="2:9" x14ac:dyDescent="0.25">
      <c r="B710" s="4">
        <v>707</v>
      </c>
      <c r="C710" s="5">
        <v>37557</v>
      </c>
      <c r="D710" s="4">
        <v>27.850000381469702</v>
      </c>
      <c r="E710" s="4">
        <v>27.850000381469702</v>
      </c>
      <c r="F710" s="4">
        <v>27.155000686645501</v>
      </c>
      <c r="G710" s="4">
        <v>27.3850002288818</v>
      </c>
      <c r="H710" s="4">
        <v>4234000</v>
      </c>
      <c r="I710" s="4">
        <v>0</v>
      </c>
    </row>
    <row r="711" spans="2:9" x14ac:dyDescent="0.25">
      <c r="B711" s="4">
        <v>708</v>
      </c>
      <c r="C711" s="5">
        <v>37558</v>
      </c>
      <c r="D711" s="4">
        <v>27.6049995422363</v>
      </c>
      <c r="E711" s="4">
        <v>27.905000686645501</v>
      </c>
      <c r="F711" s="4">
        <v>27.165000915527301</v>
      </c>
      <c r="G711" s="4">
        <v>27.8449993133544</v>
      </c>
      <c r="H711" s="4">
        <v>3681800</v>
      </c>
      <c r="I711" s="4">
        <v>0</v>
      </c>
    </row>
    <row r="712" spans="2:9" x14ac:dyDescent="0.25">
      <c r="B712" s="4">
        <v>709</v>
      </c>
      <c r="C712" s="5">
        <v>37559</v>
      </c>
      <c r="D712" s="4">
        <v>28.024999618530199</v>
      </c>
      <c r="E712" s="4">
        <v>28.139999389648398</v>
      </c>
      <c r="F712" s="4">
        <v>27.799999237060501</v>
      </c>
      <c r="G712" s="4">
        <v>27.975000381469702</v>
      </c>
      <c r="H712" s="4">
        <v>2765200</v>
      </c>
      <c r="I712" s="4">
        <v>0</v>
      </c>
    </row>
    <row r="713" spans="2:9" x14ac:dyDescent="0.25">
      <c r="B713" s="4">
        <v>710</v>
      </c>
      <c r="C713" s="5">
        <v>37560</v>
      </c>
      <c r="D713" s="4">
        <v>27.9799995422363</v>
      </c>
      <c r="E713" s="4">
        <v>28</v>
      </c>
      <c r="F713" s="4">
        <v>27.350000381469702</v>
      </c>
      <c r="G713" s="4">
        <v>27.4899997711181</v>
      </c>
      <c r="H713" s="4">
        <v>3231200</v>
      </c>
      <c r="I713" s="4">
        <v>0</v>
      </c>
    </row>
    <row r="714" spans="2:9" x14ac:dyDescent="0.25">
      <c r="B714" s="4">
        <v>711</v>
      </c>
      <c r="C714" s="5">
        <v>37561</v>
      </c>
      <c r="D714" s="4">
        <v>27.6149997711181</v>
      </c>
      <c r="E714" s="4">
        <v>27.6149997711181</v>
      </c>
      <c r="F714" s="4">
        <v>27.049999237060501</v>
      </c>
      <c r="G714" s="4">
        <v>27.5</v>
      </c>
      <c r="H714" s="4">
        <v>4177800</v>
      </c>
      <c r="I714" s="4">
        <v>0</v>
      </c>
    </row>
    <row r="715" spans="2:9" x14ac:dyDescent="0.25">
      <c r="B715" s="4">
        <v>712</v>
      </c>
      <c r="C715" s="5">
        <v>37564</v>
      </c>
      <c r="D715" s="4">
        <v>27.4500007629394</v>
      </c>
      <c r="E715" s="4">
        <v>27.504999160766602</v>
      </c>
      <c r="F715" s="4">
        <v>26.549999237060501</v>
      </c>
      <c r="G715" s="4">
        <v>26.645000457763601</v>
      </c>
      <c r="H715" s="4">
        <v>5181800</v>
      </c>
      <c r="I715" s="4">
        <v>0</v>
      </c>
    </row>
    <row r="716" spans="2:9" x14ac:dyDescent="0.25">
      <c r="B716" s="4">
        <v>713</v>
      </c>
      <c r="C716" s="5">
        <v>37565</v>
      </c>
      <c r="D716" s="4">
        <v>26.770000457763601</v>
      </c>
      <c r="E716" s="4">
        <v>27.25</v>
      </c>
      <c r="F716" s="4">
        <v>26.770000457763601</v>
      </c>
      <c r="G716" s="4">
        <v>27.25</v>
      </c>
      <c r="H716" s="4">
        <v>3657000</v>
      </c>
      <c r="I716" s="4">
        <v>0</v>
      </c>
    </row>
    <row r="717" spans="2:9" x14ac:dyDescent="0.25">
      <c r="B717" s="4">
        <v>714</v>
      </c>
      <c r="C717" s="5">
        <v>37566</v>
      </c>
      <c r="D717" s="4">
        <v>27.174999237060501</v>
      </c>
      <c r="E717" s="4">
        <v>27.194999694824201</v>
      </c>
      <c r="F717" s="4">
        <v>26.475000381469702</v>
      </c>
      <c r="G717" s="4">
        <v>26.7000007629394</v>
      </c>
      <c r="H717" s="4">
        <v>4871600</v>
      </c>
      <c r="I717" s="4">
        <v>0</v>
      </c>
    </row>
    <row r="718" spans="2:9" x14ac:dyDescent="0.25">
      <c r="B718" s="4">
        <v>715</v>
      </c>
      <c r="C718" s="5">
        <v>37567</v>
      </c>
      <c r="D718" s="4">
        <v>26.7000007629394</v>
      </c>
      <c r="E718" s="4">
        <v>27.024999618530199</v>
      </c>
      <c r="F718" s="4">
        <v>26.600000381469702</v>
      </c>
      <c r="G718" s="4">
        <v>26.920000076293899</v>
      </c>
      <c r="H718" s="4">
        <v>4684600</v>
      </c>
      <c r="I718" s="4">
        <v>0</v>
      </c>
    </row>
    <row r="719" spans="2:9" x14ac:dyDescent="0.25">
      <c r="B719" s="4">
        <v>716</v>
      </c>
      <c r="C719" s="5">
        <v>37568</v>
      </c>
      <c r="D719" s="4">
        <v>27</v>
      </c>
      <c r="E719" s="4">
        <v>27.475000381469702</v>
      </c>
      <c r="F719" s="4">
        <v>26.799999237060501</v>
      </c>
      <c r="G719" s="4">
        <v>27.014999389648398</v>
      </c>
      <c r="H719" s="4">
        <v>2787400</v>
      </c>
      <c r="I719" s="4">
        <v>0</v>
      </c>
    </row>
    <row r="720" spans="2:9" x14ac:dyDescent="0.25">
      <c r="B720" s="4">
        <v>717</v>
      </c>
      <c r="C720" s="5">
        <v>37571</v>
      </c>
      <c r="D720" s="4">
        <v>27.25</v>
      </c>
      <c r="E720" s="4">
        <v>27.399999618530199</v>
      </c>
      <c r="F720" s="4">
        <v>26.694999694824201</v>
      </c>
      <c r="G720" s="4">
        <v>26.975000381469702</v>
      </c>
      <c r="H720" s="4">
        <v>3508200</v>
      </c>
      <c r="I720" s="4">
        <v>0</v>
      </c>
    </row>
    <row r="721" spans="2:9" x14ac:dyDescent="0.25">
      <c r="B721" s="4">
        <v>718</v>
      </c>
      <c r="C721" s="5">
        <v>37572</v>
      </c>
      <c r="D721" s="4">
        <v>27.149999618530199</v>
      </c>
      <c r="E721" s="4">
        <v>27.225000381469702</v>
      </c>
      <c r="F721" s="4">
        <v>26.319999694824201</v>
      </c>
      <c r="G721" s="4">
        <v>26.440000534057599</v>
      </c>
      <c r="H721" s="4">
        <v>4507400</v>
      </c>
      <c r="I721" s="4">
        <v>0</v>
      </c>
    </row>
    <row r="722" spans="2:9" x14ac:dyDescent="0.25">
      <c r="B722" s="4">
        <v>719</v>
      </c>
      <c r="C722" s="5">
        <v>37573</v>
      </c>
      <c r="D722" s="4">
        <v>26.375</v>
      </c>
      <c r="E722" s="4">
        <v>26.5750007629394</v>
      </c>
      <c r="F722" s="4">
        <v>26.1049995422363</v>
      </c>
      <c r="G722" s="4">
        <v>26.299999237060501</v>
      </c>
      <c r="H722" s="4">
        <v>6292000</v>
      </c>
      <c r="I722" s="4">
        <v>0</v>
      </c>
    </row>
    <row r="723" spans="2:9" x14ac:dyDescent="0.25">
      <c r="B723" s="4">
        <v>720</v>
      </c>
      <c r="C723" s="5">
        <v>37574</v>
      </c>
      <c r="D723" s="4">
        <v>26.375</v>
      </c>
      <c r="E723" s="4">
        <v>26.465000152587798</v>
      </c>
      <c r="F723" s="4">
        <v>26.030000686645501</v>
      </c>
      <c r="G723" s="4">
        <v>26.465000152587798</v>
      </c>
      <c r="H723" s="4">
        <v>4537800</v>
      </c>
      <c r="I723" s="4">
        <v>0</v>
      </c>
    </row>
    <row r="724" spans="2:9" x14ac:dyDescent="0.25">
      <c r="B724" s="4">
        <v>721</v>
      </c>
      <c r="C724" s="5">
        <v>37575</v>
      </c>
      <c r="D724" s="4">
        <v>26.4699993133544</v>
      </c>
      <c r="E724" s="4">
        <v>26.549999237060501</v>
      </c>
      <c r="F724" s="4">
        <v>26.0750007629394</v>
      </c>
      <c r="G724" s="4">
        <v>26.545000076293899</v>
      </c>
      <c r="H724" s="4">
        <v>5395200</v>
      </c>
      <c r="I724" s="4">
        <v>0</v>
      </c>
    </row>
    <row r="725" spans="2:9" x14ac:dyDescent="0.25">
      <c r="B725" s="4">
        <v>722</v>
      </c>
      <c r="C725" s="5">
        <v>37578</v>
      </c>
      <c r="D725" s="4">
        <v>26.5750007629394</v>
      </c>
      <c r="E725" s="4">
        <v>26.670000076293899</v>
      </c>
      <c r="F725" s="4">
        <v>26.274999618530199</v>
      </c>
      <c r="G725" s="4">
        <v>26.3250007629394</v>
      </c>
      <c r="H725" s="4">
        <v>2381200</v>
      </c>
      <c r="I725" s="4">
        <v>0</v>
      </c>
    </row>
    <row r="726" spans="2:9" x14ac:dyDescent="0.25">
      <c r="B726" s="4">
        <v>723</v>
      </c>
      <c r="C726" s="5">
        <v>37579</v>
      </c>
      <c r="D726" s="4">
        <v>26.2000007629394</v>
      </c>
      <c r="E726" s="4">
        <v>26.7199993133544</v>
      </c>
      <c r="F726" s="4">
        <v>26.2000007629394</v>
      </c>
      <c r="G726" s="4">
        <v>26.395000457763601</v>
      </c>
      <c r="H726" s="4">
        <v>3369600</v>
      </c>
      <c r="I726" s="4">
        <v>0</v>
      </c>
    </row>
    <row r="727" spans="2:9" x14ac:dyDescent="0.25">
      <c r="B727" s="4">
        <v>724</v>
      </c>
      <c r="C727" s="5">
        <v>37580</v>
      </c>
      <c r="D727" s="4">
        <v>26.5750007629394</v>
      </c>
      <c r="E727" s="4">
        <v>26.7000007629394</v>
      </c>
      <c r="F727" s="4">
        <v>25.975000381469702</v>
      </c>
      <c r="G727" s="4">
        <v>26.565000534057599</v>
      </c>
      <c r="H727" s="4">
        <v>3301200</v>
      </c>
      <c r="I727" s="4">
        <v>0</v>
      </c>
    </row>
    <row r="728" spans="2:9" x14ac:dyDescent="0.25">
      <c r="B728" s="4">
        <v>725</v>
      </c>
      <c r="C728" s="5">
        <v>37581</v>
      </c>
      <c r="D728" s="4">
        <v>26.569999694824201</v>
      </c>
      <c r="E728" s="4">
        <v>26.569999694824201</v>
      </c>
      <c r="F728" s="4">
        <v>25.495000839233398</v>
      </c>
      <c r="G728" s="4">
        <v>25.7000007629394</v>
      </c>
      <c r="H728" s="4">
        <v>7770200</v>
      </c>
      <c r="I728" s="4">
        <v>0</v>
      </c>
    </row>
    <row r="729" spans="2:9" x14ac:dyDescent="0.25">
      <c r="B729" s="4">
        <v>726</v>
      </c>
      <c r="C729" s="5">
        <v>37582</v>
      </c>
      <c r="D729" s="4">
        <v>25.899999618530199</v>
      </c>
      <c r="E729" s="4">
        <v>26.3250007629394</v>
      </c>
      <c r="F729" s="4">
        <v>25.75</v>
      </c>
      <c r="G729" s="4">
        <v>25.784999847412099</v>
      </c>
      <c r="H729" s="4">
        <v>6574200</v>
      </c>
      <c r="I729" s="4">
        <v>0</v>
      </c>
    </row>
    <row r="730" spans="2:9" x14ac:dyDescent="0.25">
      <c r="B730" s="4">
        <v>727</v>
      </c>
      <c r="C730" s="5">
        <v>37585</v>
      </c>
      <c r="D730" s="4">
        <v>25.909999847412099</v>
      </c>
      <c r="E730" s="4">
        <v>25.9300003051757</v>
      </c>
      <c r="F730" s="4">
        <v>25.4500007629394</v>
      </c>
      <c r="G730" s="4">
        <v>25.520000457763601</v>
      </c>
      <c r="H730" s="4">
        <v>4986600</v>
      </c>
      <c r="I730" s="4">
        <v>0</v>
      </c>
    </row>
    <row r="731" spans="2:9" x14ac:dyDescent="0.25">
      <c r="B731" s="4">
        <v>728</v>
      </c>
      <c r="C731" s="5">
        <v>37586</v>
      </c>
      <c r="D731" s="4">
        <v>25.5</v>
      </c>
      <c r="E731" s="4">
        <v>25.780000686645501</v>
      </c>
      <c r="F731" s="4">
        <v>25.25</v>
      </c>
      <c r="G731" s="4">
        <v>25.5750007629394</v>
      </c>
      <c r="H731" s="4">
        <v>4884400</v>
      </c>
      <c r="I731" s="4">
        <v>0</v>
      </c>
    </row>
    <row r="732" spans="2:9" x14ac:dyDescent="0.25">
      <c r="B732" s="4">
        <v>729</v>
      </c>
      <c r="C732" s="5">
        <v>37587</v>
      </c>
      <c r="D732" s="4">
        <v>25.5750007629394</v>
      </c>
      <c r="E732" s="4">
        <v>26.25</v>
      </c>
      <c r="F732" s="4">
        <v>25.475000381469702</v>
      </c>
      <c r="G732" s="4">
        <v>25.9500007629394</v>
      </c>
      <c r="H732" s="4">
        <v>3061800</v>
      </c>
      <c r="I732" s="4">
        <v>0</v>
      </c>
    </row>
    <row r="733" spans="2:9" x14ac:dyDescent="0.25">
      <c r="B733" s="4">
        <v>730</v>
      </c>
      <c r="C733" s="5">
        <v>37589</v>
      </c>
      <c r="D733" s="4">
        <v>25.924999237060501</v>
      </c>
      <c r="E733" s="4">
        <v>25.9300003051757</v>
      </c>
      <c r="F733" s="4">
        <v>25.659999847412099</v>
      </c>
      <c r="G733" s="4">
        <v>25.694999694824201</v>
      </c>
      <c r="H733" s="4">
        <v>1351600</v>
      </c>
      <c r="I733" s="4">
        <v>0</v>
      </c>
    </row>
    <row r="734" spans="2:9" x14ac:dyDescent="0.25">
      <c r="B734" s="4">
        <v>731</v>
      </c>
      <c r="C734" s="5">
        <v>37592</v>
      </c>
      <c r="D734" s="4">
        <v>25.7000007629394</v>
      </c>
      <c r="E734" s="4">
        <v>25.75</v>
      </c>
      <c r="F734" s="4">
        <v>25.5</v>
      </c>
      <c r="G734" s="4">
        <v>25.7000007629394</v>
      </c>
      <c r="H734" s="4">
        <v>3031600</v>
      </c>
      <c r="I734" s="4">
        <v>0</v>
      </c>
    </row>
    <row r="735" spans="2:9" x14ac:dyDescent="0.25">
      <c r="B735" s="4">
        <v>732</v>
      </c>
      <c r="C735" s="5">
        <v>37593</v>
      </c>
      <c r="D735" s="4">
        <v>25.8250007629394</v>
      </c>
      <c r="E735" s="4">
        <v>26.1049995422363</v>
      </c>
      <c r="F735" s="4">
        <v>25.8050003051757</v>
      </c>
      <c r="G735" s="4">
        <v>25.850000381469702</v>
      </c>
      <c r="H735" s="4">
        <v>3315800</v>
      </c>
      <c r="I735" s="4">
        <v>0</v>
      </c>
    </row>
    <row r="736" spans="2:9" x14ac:dyDescent="0.25">
      <c r="B736" s="4">
        <v>733</v>
      </c>
      <c r="C736" s="5">
        <v>37594</v>
      </c>
      <c r="D736" s="4">
        <v>25.924999237060501</v>
      </c>
      <c r="E736" s="4">
        <v>26.694999694824201</v>
      </c>
      <c r="F736" s="4">
        <v>25.924999237060501</v>
      </c>
      <c r="G736" s="4">
        <v>26.5550003051757</v>
      </c>
      <c r="H736" s="4">
        <v>4342200</v>
      </c>
      <c r="I736" s="4">
        <v>0</v>
      </c>
    </row>
    <row r="737" spans="2:9" x14ac:dyDescent="0.25">
      <c r="B737" s="4">
        <v>734</v>
      </c>
      <c r="C737" s="5">
        <v>37595</v>
      </c>
      <c r="D737" s="4">
        <v>26.559999465942301</v>
      </c>
      <c r="E737" s="4">
        <v>26.8250007629394</v>
      </c>
      <c r="F737" s="4">
        <v>26.274999618530199</v>
      </c>
      <c r="G737" s="4">
        <v>26.280000686645501</v>
      </c>
      <c r="H737" s="4">
        <v>3395800</v>
      </c>
      <c r="I737" s="4">
        <v>0</v>
      </c>
    </row>
    <row r="738" spans="2:9" x14ac:dyDescent="0.25">
      <c r="B738" s="4">
        <v>735</v>
      </c>
      <c r="C738" s="5">
        <v>37596</v>
      </c>
      <c r="D738" s="4">
        <v>26.280000686645501</v>
      </c>
      <c r="E738" s="4">
        <v>26.7399997711181</v>
      </c>
      <c r="F738" s="4">
        <v>26.209999084472599</v>
      </c>
      <c r="G738" s="4">
        <v>26.7399997711181</v>
      </c>
      <c r="H738" s="4">
        <v>3293200</v>
      </c>
      <c r="I738" s="4">
        <v>0</v>
      </c>
    </row>
    <row r="739" spans="2:9" x14ac:dyDescent="0.25">
      <c r="B739" s="4">
        <v>736</v>
      </c>
      <c r="C739" s="5">
        <v>37599</v>
      </c>
      <c r="D739" s="4">
        <v>26.780000686645501</v>
      </c>
      <c r="E739" s="4">
        <v>26.899999618530199</v>
      </c>
      <c r="F739" s="4">
        <v>26.524999618530199</v>
      </c>
      <c r="G739" s="4">
        <v>26.8250007629394</v>
      </c>
      <c r="H739" s="4">
        <v>3477600</v>
      </c>
      <c r="I739" s="4">
        <v>0</v>
      </c>
    </row>
    <row r="740" spans="2:9" x14ac:dyDescent="0.25">
      <c r="B740" s="4">
        <v>737</v>
      </c>
      <c r="C740" s="5">
        <v>37600</v>
      </c>
      <c r="D740" s="4">
        <v>26.829999923706001</v>
      </c>
      <c r="E740" s="4">
        <v>27.069999694824201</v>
      </c>
      <c r="F740" s="4">
        <v>26.620000839233398</v>
      </c>
      <c r="G740" s="4">
        <v>27.049999237060501</v>
      </c>
      <c r="H740" s="4">
        <v>2493200</v>
      </c>
      <c r="I740" s="4">
        <v>0</v>
      </c>
    </row>
    <row r="741" spans="2:9" x14ac:dyDescent="0.25">
      <c r="B741" s="4">
        <v>738</v>
      </c>
      <c r="C741" s="5">
        <v>37601</v>
      </c>
      <c r="D741" s="4">
        <v>27.0550003051757</v>
      </c>
      <c r="E741" s="4">
        <v>27.0550003051757</v>
      </c>
      <c r="F741" s="4">
        <v>26.545000076293899</v>
      </c>
      <c r="G741" s="4">
        <v>26.764999389648398</v>
      </c>
      <c r="H741" s="4">
        <v>3705000</v>
      </c>
      <c r="I741" s="4">
        <v>0</v>
      </c>
    </row>
    <row r="742" spans="2:9" x14ac:dyDescent="0.25">
      <c r="B742" s="4">
        <v>739</v>
      </c>
      <c r="C742" s="5">
        <v>37602</v>
      </c>
      <c r="D742" s="4">
        <v>26.725000381469702</v>
      </c>
      <c r="E742" s="4">
        <v>26.815000534057599</v>
      </c>
      <c r="F742" s="4">
        <v>26.2399997711181</v>
      </c>
      <c r="G742" s="4">
        <v>26.540000915527301</v>
      </c>
      <c r="H742" s="4">
        <v>2577600</v>
      </c>
      <c r="I742" s="4">
        <v>0</v>
      </c>
    </row>
    <row r="743" spans="2:9" x14ac:dyDescent="0.25">
      <c r="B743" s="4">
        <v>740</v>
      </c>
      <c r="C743" s="5">
        <v>37603</v>
      </c>
      <c r="D743" s="4">
        <v>26.545000076293899</v>
      </c>
      <c r="E743" s="4">
        <v>26.545000076293899</v>
      </c>
      <c r="F743" s="4">
        <v>26.0949993133544</v>
      </c>
      <c r="G743" s="4">
        <v>26.4500007629394</v>
      </c>
      <c r="H743" s="4">
        <v>4488600</v>
      </c>
      <c r="I743" s="4">
        <v>0</v>
      </c>
    </row>
    <row r="744" spans="2:9" x14ac:dyDescent="0.25">
      <c r="B744" s="4">
        <v>741</v>
      </c>
      <c r="C744" s="5">
        <v>37606</v>
      </c>
      <c r="D744" s="4">
        <v>26.399999618530199</v>
      </c>
      <c r="E744" s="4">
        <v>26.4899997711181</v>
      </c>
      <c r="F744" s="4">
        <v>26.0750007629394</v>
      </c>
      <c r="G744" s="4">
        <v>26.375</v>
      </c>
      <c r="H744" s="4">
        <v>4094200</v>
      </c>
      <c r="I744" s="4">
        <v>0</v>
      </c>
    </row>
    <row r="745" spans="2:9" x14ac:dyDescent="0.25">
      <c r="B745" s="4">
        <v>742</v>
      </c>
      <c r="C745" s="5">
        <v>37607</v>
      </c>
      <c r="D745" s="4">
        <v>26.2000007629394</v>
      </c>
      <c r="E745" s="4">
        <v>26.389999389648398</v>
      </c>
      <c r="F745" s="4">
        <v>26.030000686645501</v>
      </c>
      <c r="G745" s="4">
        <v>26.209999084472599</v>
      </c>
      <c r="H745" s="4">
        <v>4438800</v>
      </c>
      <c r="I745" s="4">
        <v>0</v>
      </c>
    </row>
    <row r="746" spans="2:9" x14ac:dyDescent="0.25">
      <c r="B746" s="4">
        <v>743</v>
      </c>
      <c r="C746" s="5">
        <v>37608</v>
      </c>
      <c r="D746" s="4">
        <v>26.149999618530199</v>
      </c>
      <c r="E746" s="4">
        <v>26.424999237060501</v>
      </c>
      <c r="F746" s="4">
        <v>26.129999160766602</v>
      </c>
      <c r="G746" s="4">
        <v>26.334999084472599</v>
      </c>
      <c r="H746" s="4">
        <v>2956600</v>
      </c>
      <c r="I746" s="4">
        <v>0</v>
      </c>
    </row>
    <row r="747" spans="2:9" x14ac:dyDescent="0.25">
      <c r="B747" s="4">
        <v>744</v>
      </c>
      <c r="C747" s="5">
        <v>37609</v>
      </c>
      <c r="D747" s="4">
        <v>26.2000007629394</v>
      </c>
      <c r="E747" s="4">
        <v>26.295000076293899</v>
      </c>
      <c r="F747" s="4">
        <v>25.905000686645501</v>
      </c>
      <c r="G747" s="4">
        <v>25.9500007629394</v>
      </c>
      <c r="H747" s="4">
        <v>3996600</v>
      </c>
      <c r="I747" s="4">
        <v>0</v>
      </c>
    </row>
    <row r="748" spans="2:9" x14ac:dyDescent="0.25">
      <c r="B748" s="4">
        <v>745</v>
      </c>
      <c r="C748" s="5">
        <v>37610</v>
      </c>
      <c r="D748" s="4">
        <v>26</v>
      </c>
      <c r="E748" s="4">
        <v>26.3250007629394</v>
      </c>
      <c r="F748" s="4">
        <v>26</v>
      </c>
      <c r="G748" s="4">
        <v>26.2000007629394</v>
      </c>
      <c r="H748" s="4">
        <v>4394400</v>
      </c>
      <c r="I748" s="4">
        <v>1</v>
      </c>
    </row>
    <row r="749" spans="2:9" x14ac:dyDescent="0.25">
      <c r="B749" s="4">
        <v>746</v>
      </c>
      <c r="C749" s="5">
        <v>37613</v>
      </c>
      <c r="D749" s="4">
        <v>26.194999694824201</v>
      </c>
      <c r="E749" s="4">
        <v>26.545000076293899</v>
      </c>
      <c r="F749" s="4">
        <v>26.0949993133544</v>
      </c>
      <c r="G749" s="4">
        <v>26.3250007629394</v>
      </c>
      <c r="H749" s="4">
        <v>1982200</v>
      </c>
      <c r="I749" s="4">
        <v>0</v>
      </c>
    </row>
    <row r="750" spans="2:9" x14ac:dyDescent="0.25">
      <c r="B750" s="4">
        <v>747</v>
      </c>
      <c r="C750" s="5">
        <v>37614</v>
      </c>
      <c r="D750" s="4">
        <v>26.264999389648398</v>
      </c>
      <c r="E750" s="4">
        <v>26.329999923706001</v>
      </c>
      <c r="F750" s="4">
        <v>26.125</v>
      </c>
      <c r="G750" s="4">
        <v>26.2199993133544</v>
      </c>
      <c r="H750" s="4">
        <v>822400</v>
      </c>
      <c r="I750" s="4">
        <v>0</v>
      </c>
    </row>
    <row r="751" spans="2:9" x14ac:dyDescent="0.25">
      <c r="B751" s="4">
        <v>748</v>
      </c>
      <c r="C751" s="5">
        <v>37616</v>
      </c>
      <c r="D751" s="4">
        <v>26.299999237060501</v>
      </c>
      <c r="E751" s="4">
        <v>26.524999618530199</v>
      </c>
      <c r="F751" s="4">
        <v>26.264999389648398</v>
      </c>
      <c r="G751" s="4">
        <v>26.309999465942301</v>
      </c>
      <c r="H751" s="4">
        <v>1456400</v>
      </c>
      <c r="I751" s="4">
        <v>0</v>
      </c>
    </row>
    <row r="752" spans="2:9" x14ac:dyDescent="0.25">
      <c r="B752" s="4">
        <v>749</v>
      </c>
      <c r="C752" s="5">
        <v>37617</v>
      </c>
      <c r="D752" s="4">
        <v>26.209999084472599</v>
      </c>
      <c r="E752" s="4">
        <v>26.270000457763601</v>
      </c>
      <c r="F752" s="4">
        <v>26.004999160766602</v>
      </c>
      <c r="G752" s="4">
        <v>26.0750007629394</v>
      </c>
      <c r="H752" s="4">
        <v>1432600</v>
      </c>
      <c r="I752" s="4">
        <v>0</v>
      </c>
    </row>
    <row r="753" spans="2:9" x14ac:dyDescent="0.25">
      <c r="B753" s="4">
        <v>750</v>
      </c>
      <c r="C753" s="5">
        <v>37620</v>
      </c>
      <c r="D753" s="4">
        <v>26.049999237060501</v>
      </c>
      <c r="E753" s="4">
        <v>26.25</v>
      </c>
      <c r="F753" s="4">
        <v>25.9500007629394</v>
      </c>
      <c r="G753" s="4">
        <v>26.090000152587798</v>
      </c>
      <c r="H753" s="4">
        <v>1802600</v>
      </c>
      <c r="I753" s="4">
        <v>0</v>
      </c>
    </row>
    <row r="754" spans="2:9" x14ac:dyDescent="0.25">
      <c r="B754" s="4">
        <v>751</v>
      </c>
      <c r="C754" s="5">
        <v>37621</v>
      </c>
      <c r="D754" s="4">
        <v>26.040000915527301</v>
      </c>
      <c r="E754" s="4">
        <v>26.295000076293899</v>
      </c>
      <c r="F754" s="4">
        <v>25.795000076293899</v>
      </c>
      <c r="G754" s="4">
        <v>26.215000152587798</v>
      </c>
      <c r="H754" s="4">
        <v>1996200</v>
      </c>
      <c r="I754" s="4">
        <v>1</v>
      </c>
    </row>
    <row r="755" spans="2:9" x14ac:dyDescent="0.25">
      <c r="B755" s="4">
        <v>752</v>
      </c>
      <c r="C755" s="5">
        <v>37623</v>
      </c>
      <c r="D755" s="4">
        <v>26.2600002288818</v>
      </c>
      <c r="E755" s="4">
        <v>26.915000915527301</v>
      </c>
      <c r="F755" s="4">
        <v>26.2600002288818</v>
      </c>
      <c r="G755" s="4">
        <v>26.899999618530199</v>
      </c>
      <c r="H755" s="4">
        <v>2932600</v>
      </c>
      <c r="I755" s="4">
        <v>1</v>
      </c>
    </row>
    <row r="756" spans="2:9" x14ac:dyDescent="0.25">
      <c r="B756" s="4">
        <v>753</v>
      </c>
      <c r="C756" s="5">
        <v>37624</v>
      </c>
      <c r="D756" s="4">
        <v>26.625</v>
      </c>
      <c r="E756" s="4">
        <v>26.8250007629394</v>
      </c>
      <c r="F756" s="4">
        <v>26.5100002288818</v>
      </c>
      <c r="G756" s="4">
        <v>26.579999923706001</v>
      </c>
      <c r="H756" s="4">
        <v>2150000</v>
      </c>
      <c r="I756" s="4">
        <v>0</v>
      </c>
    </row>
    <row r="757" spans="2:9" x14ac:dyDescent="0.25">
      <c r="B757" s="4">
        <v>754</v>
      </c>
      <c r="C757" s="5">
        <v>37627</v>
      </c>
      <c r="D757" s="4">
        <v>26.579999923706001</v>
      </c>
      <c r="E757" s="4">
        <v>27.225000381469702</v>
      </c>
      <c r="F757" s="4">
        <v>26.5550003051757</v>
      </c>
      <c r="G757" s="4">
        <v>27.159999847412099</v>
      </c>
      <c r="H757" s="4">
        <v>2743800</v>
      </c>
      <c r="I757" s="4">
        <v>0</v>
      </c>
    </row>
    <row r="758" spans="2:9" x14ac:dyDescent="0.25">
      <c r="B758" s="4">
        <v>755</v>
      </c>
      <c r="C758" s="5">
        <v>37628</v>
      </c>
      <c r="D758" s="4">
        <v>27.125</v>
      </c>
      <c r="E758" s="4">
        <v>27.165000915527301</v>
      </c>
      <c r="F758" s="4">
        <v>26.790000915527301</v>
      </c>
      <c r="G758" s="4">
        <v>26.790000915527301</v>
      </c>
      <c r="H758" s="4">
        <v>3488200</v>
      </c>
      <c r="I758" s="4">
        <v>0</v>
      </c>
    </row>
    <row r="759" spans="2:9" x14ac:dyDescent="0.25">
      <c r="B759" s="4">
        <v>756</v>
      </c>
      <c r="C759" s="5">
        <v>37629</v>
      </c>
      <c r="D759" s="4">
        <v>26.8250007629394</v>
      </c>
      <c r="E759" s="4">
        <v>27.069999694824201</v>
      </c>
      <c r="F759" s="4">
        <v>26.600000381469702</v>
      </c>
      <c r="G759" s="4">
        <v>26.600000381469702</v>
      </c>
      <c r="H759" s="4">
        <v>3868000</v>
      </c>
      <c r="I759" s="4">
        <v>0</v>
      </c>
    </row>
    <row r="760" spans="2:9" x14ac:dyDescent="0.25">
      <c r="B760" s="4">
        <v>757</v>
      </c>
      <c r="C760" s="5">
        <v>37630</v>
      </c>
      <c r="D760" s="4">
        <v>26.5</v>
      </c>
      <c r="E760" s="4">
        <v>26.745000839233398</v>
      </c>
      <c r="F760" s="4">
        <v>26.4500007629394</v>
      </c>
      <c r="G760" s="4">
        <v>26.549999237060501</v>
      </c>
      <c r="H760" s="4">
        <v>3377600</v>
      </c>
      <c r="I760" s="4">
        <v>0</v>
      </c>
    </row>
    <row r="761" spans="2:9" x14ac:dyDescent="0.25">
      <c r="B761" s="4">
        <v>758</v>
      </c>
      <c r="C761" s="5">
        <v>37631</v>
      </c>
      <c r="D761" s="4">
        <v>26.5</v>
      </c>
      <c r="E761" s="4">
        <v>26.549999237060501</v>
      </c>
      <c r="F761" s="4">
        <v>26.329999923706001</v>
      </c>
      <c r="G761" s="4">
        <v>26.465000152587798</v>
      </c>
      <c r="H761" s="4">
        <v>2800600</v>
      </c>
      <c r="I761" s="4">
        <v>0</v>
      </c>
    </row>
    <row r="762" spans="2:9" x14ac:dyDescent="0.25">
      <c r="B762" s="4">
        <v>759</v>
      </c>
      <c r="C762" s="5">
        <v>37634</v>
      </c>
      <c r="D762" s="4">
        <v>26.475000381469702</v>
      </c>
      <c r="E762" s="4">
        <v>26.549999237060501</v>
      </c>
      <c r="F762" s="4">
        <v>26.235000610351499</v>
      </c>
      <c r="G762" s="4">
        <v>26.424999237060501</v>
      </c>
      <c r="H762" s="4">
        <v>2739200</v>
      </c>
      <c r="I762" s="4">
        <v>0</v>
      </c>
    </row>
    <row r="763" spans="2:9" x14ac:dyDescent="0.25">
      <c r="B763" s="4">
        <v>760</v>
      </c>
      <c r="C763" s="5">
        <v>37635</v>
      </c>
      <c r="D763" s="4">
        <v>26.299999237060501</v>
      </c>
      <c r="E763" s="4">
        <v>26.340000152587798</v>
      </c>
      <c r="F763" s="4">
        <v>26.190000534057599</v>
      </c>
      <c r="G763" s="4">
        <v>26.290000915527301</v>
      </c>
      <c r="H763" s="4">
        <v>2297200</v>
      </c>
      <c r="I763" s="4">
        <v>2</v>
      </c>
    </row>
    <row r="764" spans="2:9" x14ac:dyDescent="0.25">
      <c r="B764" s="4">
        <v>761</v>
      </c>
      <c r="C764" s="5">
        <v>37636</v>
      </c>
      <c r="D764" s="4">
        <v>26.299999237060501</v>
      </c>
      <c r="E764" s="4">
        <v>26.350000381469702</v>
      </c>
      <c r="F764" s="4">
        <v>26</v>
      </c>
      <c r="G764" s="4">
        <v>26.149999618530199</v>
      </c>
      <c r="H764" s="4">
        <v>1827600</v>
      </c>
      <c r="I764" s="4">
        <v>0</v>
      </c>
    </row>
    <row r="765" spans="2:9" x14ac:dyDescent="0.25">
      <c r="B765" s="4">
        <v>762</v>
      </c>
      <c r="C765" s="5">
        <v>37637</v>
      </c>
      <c r="D765" s="4">
        <v>26.225000381469702</v>
      </c>
      <c r="E765" s="4">
        <v>27.125</v>
      </c>
      <c r="F765" s="4">
        <v>26.194999694824201</v>
      </c>
      <c r="G765" s="4">
        <v>27</v>
      </c>
      <c r="H765" s="4">
        <v>3488800</v>
      </c>
      <c r="I765" s="4">
        <v>0</v>
      </c>
    </row>
    <row r="766" spans="2:9" x14ac:dyDescent="0.25">
      <c r="B766" s="4">
        <v>763</v>
      </c>
      <c r="C766" s="5">
        <v>37638</v>
      </c>
      <c r="D766" s="4">
        <v>27.004999160766602</v>
      </c>
      <c r="E766" s="4">
        <v>27.309999465942301</v>
      </c>
      <c r="F766" s="4">
        <v>26.774999618530199</v>
      </c>
      <c r="G766" s="4">
        <v>26.879999160766602</v>
      </c>
      <c r="H766" s="4">
        <v>3719000</v>
      </c>
      <c r="I766" s="4">
        <v>0</v>
      </c>
    </row>
    <row r="767" spans="2:9" x14ac:dyDescent="0.25">
      <c r="B767" s="4">
        <v>764</v>
      </c>
      <c r="C767" s="5">
        <v>37642</v>
      </c>
      <c r="D767" s="4">
        <v>27</v>
      </c>
      <c r="E767" s="4">
        <v>27.225000381469702</v>
      </c>
      <c r="F767" s="4">
        <v>26.534999847412099</v>
      </c>
      <c r="G767" s="4">
        <v>26.534999847412099</v>
      </c>
      <c r="H767" s="4">
        <v>3211400</v>
      </c>
      <c r="I767" s="4">
        <v>2</v>
      </c>
    </row>
    <row r="768" spans="2:9" x14ac:dyDescent="0.25">
      <c r="B768" s="4">
        <v>765</v>
      </c>
      <c r="C768" s="5">
        <v>37643</v>
      </c>
      <c r="D768" s="4">
        <v>26.475000381469702</v>
      </c>
      <c r="E768" s="4">
        <v>26.549999237060501</v>
      </c>
      <c r="F768" s="4">
        <v>25.940000534057599</v>
      </c>
      <c r="G768" s="4">
        <v>25.9899997711181</v>
      </c>
      <c r="H768" s="4">
        <v>3720000</v>
      </c>
      <c r="I768" s="4">
        <v>0</v>
      </c>
    </row>
    <row r="769" spans="2:9" x14ac:dyDescent="0.25">
      <c r="B769" s="4">
        <v>766</v>
      </c>
      <c r="C769" s="5">
        <v>37644</v>
      </c>
      <c r="D769" s="4">
        <v>25.75</v>
      </c>
      <c r="E769" s="4">
        <v>26.194999694824201</v>
      </c>
      <c r="F769" s="4">
        <v>25.75</v>
      </c>
      <c r="G769" s="4">
        <v>26.184999465942301</v>
      </c>
      <c r="H769" s="4">
        <v>2562400</v>
      </c>
      <c r="I769" s="4">
        <v>0</v>
      </c>
    </row>
    <row r="770" spans="2:9" x14ac:dyDescent="0.25">
      <c r="B770" s="4">
        <v>767</v>
      </c>
      <c r="C770" s="5">
        <v>37645</v>
      </c>
      <c r="D770" s="4">
        <v>26.190000534057599</v>
      </c>
      <c r="E770" s="4">
        <v>26.2000007629394</v>
      </c>
      <c r="F770" s="4">
        <v>25.620000839233398</v>
      </c>
      <c r="G770" s="4">
        <v>25.8050003051757</v>
      </c>
      <c r="H770" s="4">
        <v>3267600</v>
      </c>
      <c r="I770" s="4">
        <v>0</v>
      </c>
    </row>
    <row r="771" spans="2:9" x14ac:dyDescent="0.25">
      <c r="B771" s="4">
        <v>768</v>
      </c>
      <c r="C771" s="5">
        <v>37648</v>
      </c>
      <c r="D771" s="4">
        <v>25.774999618530199</v>
      </c>
      <c r="E771" s="4">
        <v>25.780000686645501</v>
      </c>
      <c r="F771" s="4">
        <v>25.204999923706001</v>
      </c>
      <c r="G771" s="4">
        <v>25.424999237060501</v>
      </c>
      <c r="H771" s="4">
        <v>4140200</v>
      </c>
      <c r="I771" s="4">
        <v>0</v>
      </c>
    </row>
    <row r="772" spans="2:9" x14ac:dyDescent="0.25">
      <c r="B772" s="4">
        <v>769</v>
      </c>
      <c r="C772" s="5">
        <v>37649</v>
      </c>
      <c r="D772" s="4">
        <v>25.424999237060501</v>
      </c>
      <c r="E772" s="4">
        <v>25.954999923706001</v>
      </c>
      <c r="F772" s="4">
        <v>25.274999618530199</v>
      </c>
      <c r="G772" s="4">
        <v>25.7600002288818</v>
      </c>
      <c r="H772" s="4">
        <v>3323000</v>
      </c>
      <c r="I772" s="4">
        <v>0</v>
      </c>
    </row>
    <row r="773" spans="2:9" x14ac:dyDescent="0.25">
      <c r="B773" s="4">
        <v>770</v>
      </c>
      <c r="C773" s="5">
        <v>37650</v>
      </c>
      <c r="D773" s="4">
        <v>25.600000381469702</v>
      </c>
      <c r="E773" s="4">
        <v>25.620000839233398</v>
      </c>
      <c r="F773" s="4">
        <v>25.139999389648398</v>
      </c>
      <c r="G773" s="4">
        <v>25.409999847412099</v>
      </c>
      <c r="H773" s="4">
        <v>4102800</v>
      </c>
      <c r="I773" s="4">
        <v>0</v>
      </c>
    </row>
    <row r="774" spans="2:9" x14ac:dyDescent="0.25">
      <c r="B774" s="4">
        <v>771</v>
      </c>
      <c r="C774" s="5">
        <v>37651</v>
      </c>
      <c r="D774" s="4">
        <v>25.415000915527301</v>
      </c>
      <c r="E774" s="4">
        <v>25.415000915527301</v>
      </c>
      <c r="F774" s="4">
        <v>24.75</v>
      </c>
      <c r="G774" s="4">
        <v>24.809999465942301</v>
      </c>
      <c r="H774" s="4">
        <v>7305600</v>
      </c>
      <c r="I774" s="4">
        <v>0</v>
      </c>
    </row>
    <row r="775" spans="2:9" x14ac:dyDescent="0.25">
      <c r="B775" s="4">
        <v>772</v>
      </c>
      <c r="C775" s="5">
        <v>37652</v>
      </c>
      <c r="D775" s="4">
        <v>24.774999618530199</v>
      </c>
      <c r="E775" s="4">
        <v>25.5750007629394</v>
      </c>
      <c r="F775" s="4">
        <v>24.774999618530199</v>
      </c>
      <c r="G775" s="4">
        <v>25.454999923706001</v>
      </c>
      <c r="H775" s="4">
        <v>3951400</v>
      </c>
      <c r="I775" s="4">
        <v>0</v>
      </c>
    </row>
    <row r="776" spans="2:9" x14ac:dyDescent="0.25">
      <c r="B776" s="4">
        <v>773</v>
      </c>
      <c r="C776" s="5">
        <v>37655</v>
      </c>
      <c r="D776" s="4">
        <v>25.625</v>
      </c>
      <c r="E776" s="4">
        <v>25.674999237060501</v>
      </c>
      <c r="F776" s="4">
        <v>25.225000381469702</v>
      </c>
      <c r="G776" s="4">
        <v>25.375</v>
      </c>
      <c r="H776" s="4">
        <v>3584600</v>
      </c>
      <c r="I776" s="4">
        <v>0</v>
      </c>
    </row>
    <row r="777" spans="2:9" x14ac:dyDescent="0.25">
      <c r="B777" s="4">
        <v>774</v>
      </c>
      <c r="C777" s="5">
        <v>37656</v>
      </c>
      <c r="D777" s="4">
        <v>25.5750007629394</v>
      </c>
      <c r="E777" s="4">
        <v>26.129999160766602</v>
      </c>
      <c r="F777" s="4">
        <v>25.299999237060501</v>
      </c>
      <c r="G777" s="4">
        <v>26.0949993133544</v>
      </c>
      <c r="H777" s="4">
        <v>7404600</v>
      </c>
      <c r="I777" s="4">
        <v>0</v>
      </c>
    </row>
    <row r="778" spans="2:9" x14ac:dyDescent="0.25">
      <c r="B778" s="4">
        <v>775</v>
      </c>
      <c r="C778" s="5">
        <v>37657</v>
      </c>
      <c r="D778" s="4">
        <v>25.975000381469702</v>
      </c>
      <c r="E778" s="4">
        <v>26.120000839233398</v>
      </c>
      <c r="F778" s="4">
        <v>25.7000007629394</v>
      </c>
      <c r="G778" s="4">
        <v>25.75</v>
      </c>
      <c r="H778" s="4">
        <v>4200600</v>
      </c>
      <c r="I778" s="4">
        <v>0</v>
      </c>
    </row>
    <row r="779" spans="2:9" x14ac:dyDescent="0.25">
      <c r="B779" s="4">
        <v>776</v>
      </c>
      <c r="C779" s="5">
        <v>37658</v>
      </c>
      <c r="D779" s="4">
        <v>25.745000839233398</v>
      </c>
      <c r="E779" s="4">
        <v>25.745000839233398</v>
      </c>
      <c r="F779" s="4">
        <v>25.5</v>
      </c>
      <c r="G779" s="4">
        <v>25.709999084472599</v>
      </c>
      <c r="H779" s="4">
        <v>2958000</v>
      </c>
      <c r="I779" s="4">
        <v>0</v>
      </c>
    </row>
    <row r="780" spans="2:9" x14ac:dyDescent="0.25">
      <c r="B780" s="4">
        <v>777</v>
      </c>
      <c r="C780" s="5">
        <v>37659</v>
      </c>
      <c r="D780" s="4">
        <v>25.799999237060501</v>
      </c>
      <c r="E780" s="4">
        <v>25.899999618530199</v>
      </c>
      <c r="F780" s="4">
        <v>25.545000076293899</v>
      </c>
      <c r="G780" s="4">
        <v>25.600000381469702</v>
      </c>
      <c r="H780" s="4">
        <v>2783000</v>
      </c>
      <c r="I780" s="4">
        <v>0</v>
      </c>
    </row>
    <row r="781" spans="2:9" x14ac:dyDescent="0.25">
      <c r="B781" s="4">
        <v>778</v>
      </c>
      <c r="C781" s="5">
        <v>37662</v>
      </c>
      <c r="D781" s="4">
        <v>25.799999237060501</v>
      </c>
      <c r="E781" s="4">
        <v>25.944999694824201</v>
      </c>
      <c r="F781" s="4">
        <v>25.4500007629394</v>
      </c>
      <c r="G781" s="4">
        <v>25.75</v>
      </c>
      <c r="H781" s="4">
        <v>2825600</v>
      </c>
      <c r="I781" s="4">
        <v>0</v>
      </c>
    </row>
    <row r="782" spans="2:9" x14ac:dyDescent="0.25">
      <c r="B782" s="4">
        <v>779</v>
      </c>
      <c r="C782" s="5">
        <v>37663</v>
      </c>
      <c r="D782" s="4">
        <v>25.875</v>
      </c>
      <c r="E782" s="4">
        <v>25.924999237060501</v>
      </c>
      <c r="F782" s="4">
        <v>25.194999694824201</v>
      </c>
      <c r="G782" s="4">
        <v>25.3050003051757</v>
      </c>
      <c r="H782" s="4">
        <v>2931400</v>
      </c>
      <c r="I782" s="4">
        <v>0</v>
      </c>
    </row>
    <row r="783" spans="2:9" x14ac:dyDescent="0.25">
      <c r="B783" s="4">
        <v>780</v>
      </c>
      <c r="C783" s="5">
        <v>37664</v>
      </c>
      <c r="D783" s="4">
        <v>25.299999237060501</v>
      </c>
      <c r="E783" s="4">
        <v>25.350000381469702</v>
      </c>
      <c r="F783" s="4">
        <v>25</v>
      </c>
      <c r="G783" s="4">
        <v>25.084999084472599</v>
      </c>
      <c r="H783" s="4">
        <v>2788600</v>
      </c>
      <c r="I783" s="4">
        <v>0</v>
      </c>
    </row>
    <row r="784" spans="2:9" x14ac:dyDescent="0.25">
      <c r="B784" s="4">
        <v>781</v>
      </c>
      <c r="C784" s="5">
        <v>37665</v>
      </c>
      <c r="D784" s="4">
        <v>25.084999084472599</v>
      </c>
      <c r="E784" s="4">
        <v>25.350000381469702</v>
      </c>
      <c r="F784" s="4">
        <v>24.625</v>
      </c>
      <c r="G784" s="4">
        <v>25.190000534057599</v>
      </c>
      <c r="H784" s="4">
        <v>2716400</v>
      </c>
      <c r="I784" s="4">
        <v>0</v>
      </c>
    </row>
    <row r="785" spans="2:9" x14ac:dyDescent="0.25">
      <c r="B785" s="4">
        <v>782</v>
      </c>
      <c r="C785" s="5">
        <v>37666</v>
      </c>
      <c r="D785" s="4">
        <v>25.194999694824201</v>
      </c>
      <c r="E785" s="4">
        <v>25.3649997711181</v>
      </c>
      <c r="F785" s="4">
        <v>24.8250007629394</v>
      </c>
      <c r="G785" s="4">
        <v>25.3649997711181</v>
      </c>
      <c r="H785" s="4">
        <v>2361600</v>
      </c>
      <c r="I785" s="4">
        <v>0</v>
      </c>
    </row>
    <row r="786" spans="2:9" x14ac:dyDescent="0.25">
      <c r="B786" s="4">
        <v>783</v>
      </c>
      <c r="C786" s="5">
        <v>37670</v>
      </c>
      <c r="D786" s="4">
        <v>25.399999618530199</v>
      </c>
      <c r="E786" s="4">
        <v>25.5750007629394</v>
      </c>
      <c r="F786" s="4">
        <v>25.315000534057599</v>
      </c>
      <c r="G786" s="4">
        <v>25.459999084472599</v>
      </c>
      <c r="H786" s="4">
        <v>2584800</v>
      </c>
      <c r="I786" s="4">
        <v>0</v>
      </c>
    </row>
    <row r="787" spans="2:9" x14ac:dyDescent="0.25">
      <c r="B787" s="4">
        <v>784</v>
      </c>
      <c r="C787" s="5">
        <v>37671</v>
      </c>
      <c r="D787" s="4">
        <v>25.375</v>
      </c>
      <c r="E787" s="4">
        <v>25.530000686645501</v>
      </c>
      <c r="F787" s="4">
        <v>25.100000381469702</v>
      </c>
      <c r="G787" s="4">
        <v>25.25</v>
      </c>
      <c r="H787" s="4">
        <v>2096800</v>
      </c>
      <c r="I787" s="4">
        <v>0</v>
      </c>
    </row>
    <row r="788" spans="2:9" x14ac:dyDescent="0.25">
      <c r="B788" s="4">
        <v>785</v>
      </c>
      <c r="C788" s="5">
        <v>37672</v>
      </c>
      <c r="D788" s="4">
        <v>25.2000007629394</v>
      </c>
      <c r="E788" s="4">
        <v>25.3250007629394</v>
      </c>
      <c r="F788" s="4">
        <v>24.959999084472599</v>
      </c>
      <c r="G788" s="4">
        <v>25.034999847412099</v>
      </c>
      <c r="H788" s="4">
        <v>2770200</v>
      </c>
      <c r="I788" s="4">
        <v>0</v>
      </c>
    </row>
    <row r="789" spans="2:9" x14ac:dyDescent="0.25">
      <c r="B789" s="4">
        <v>786</v>
      </c>
      <c r="C789" s="5">
        <v>37673</v>
      </c>
      <c r="D789" s="4">
        <v>25.25</v>
      </c>
      <c r="E789" s="4">
        <v>25.674999237060501</v>
      </c>
      <c r="F789" s="4">
        <v>25.139999389648398</v>
      </c>
      <c r="G789" s="4">
        <v>25.5</v>
      </c>
      <c r="H789" s="4">
        <v>2642200</v>
      </c>
      <c r="I789" s="4">
        <v>0</v>
      </c>
    </row>
    <row r="790" spans="2:9" x14ac:dyDescent="0.25">
      <c r="B790" s="4">
        <v>787</v>
      </c>
      <c r="C790" s="5">
        <v>37676</v>
      </c>
      <c r="D790" s="4">
        <v>25.5</v>
      </c>
      <c r="E790" s="4">
        <v>25.5100002288818</v>
      </c>
      <c r="F790" s="4">
        <v>25.159999847412099</v>
      </c>
      <c r="G790" s="4">
        <v>25.184999465942301</v>
      </c>
      <c r="H790" s="4">
        <v>2003400</v>
      </c>
      <c r="I790" s="4">
        <v>0</v>
      </c>
    </row>
    <row r="791" spans="2:9" x14ac:dyDescent="0.25">
      <c r="B791" s="4">
        <v>788</v>
      </c>
      <c r="C791" s="5">
        <v>37677</v>
      </c>
      <c r="D791" s="4">
        <v>25.184999465942301</v>
      </c>
      <c r="E791" s="4">
        <v>25.5</v>
      </c>
      <c r="F791" s="4">
        <v>24.9500007629394</v>
      </c>
      <c r="G791" s="4">
        <v>25.485000610351499</v>
      </c>
      <c r="H791" s="4">
        <v>2786400</v>
      </c>
      <c r="I791" s="4">
        <v>0</v>
      </c>
    </row>
    <row r="792" spans="2:9" x14ac:dyDescent="0.25">
      <c r="B792" s="4">
        <v>789</v>
      </c>
      <c r="C792" s="5">
        <v>37678</v>
      </c>
      <c r="D792" s="4">
        <v>25.485000610351499</v>
      </c>
      <c r="E792" s="4">
        <v>25.545000076293899</v>
      </c>
      <c r="F792" s="4">
        <v>25.280000686645501</v>
      </c>
      <c r="G792" s="4">
        <v>25.405000686645501</v>
      </c>
      <c r="H792" s="4">
        <v>2390800</v>
      </c>
      <c r="I792" s="4">
        <v>0</v>
      </c>
    </row>
    <row r="793" spans="2:9" x14ac:dyDescent="0.25">
      <c r="B793" s="4">
        <v>790</v>
      </c>
      <c r="C793" s="5">
        <v>37679</v>
      </c>
      <c r="D793" s="4">
        <v>25.4799995422363</v>
      </c>
      <c r="E793" s="4">
        <v>25.7000007629394</v>
      </c>
      <c r="F793" s="4">
        <v>25.2199993133544</v>
      </c>
      <c r="G793" s="4">
        <v>25.395000457763601</v>
      </c>
      <c r="H793" s="4">
        <v>2276200</v>
      </c>
      <c r="I793" s="4">
        <v>0</v>
      </c>
    </row>
    <row r="794" spans="2:9" x14ac:dyDescent="0.25">
      <c r="B794" s="4">
        <v>791</v>
      </c>
      <c r="C794" s="5">
        <v>37680</v>
      </c>
      <c r="D794" s="4">
        <v>25.5</v>
      </c>
      <c r="E794" s="4">
        <v>25.549999237060501</v>
      </c>
      <c r="F794" s="4">
        <v>25.020000457763601</v>
      </c>
      <c r="G794" s="4">
        <v>25.155000686645501</v>
      </c>
      <c r="H794" s="4">
        <v>2760400</v>
      </c>
      <c r="I794" s="4">
        <v>0</v>
      </c>
    </row>
    <row r="795" spans="2:9" x14ac:dyDescent="0.25">
      <c r="B795" s="4">
        <v>792</v>
      </c>
      <c r="C795" s="5">
        <v>37683</v>
      </c>
      <c r="D795" s="4">
        <v>25.299999237060501</v>
      </c>
      <c r="E795" s="4">
        <v>25.334999084472599</v>
      </c>
      <c r="F795" s="4">
        <v>24.940000534057599</v>
      </c>
      <c r="G795" s="4">
        <v>25.024999618530199</v>
      </c>
      <c r="H795" s="4">
        <v>2078600</v>
      </c>
      <c r="I795" s="4">
        <v>0</v>
      </c>
    </row>
    <row r="796" spans="2:9" x14ac:dyDescent="0.25">
      <c r="B796" s="4">
        <v>793</v>
      </c>
      <c r="C796" s="5">
        <v>37684</v>
      </c>
      <c r="D796" s="4">
        <v>25.0750007629394</v>
      </c>
      <c r="E796" s="4">
        <v>25.120000839233398</v>
      </c>
      <c r="F796" s="4">
        <v>24.745000839233398</v>
      </c>
      <c r="G796" s="4">
        <v>24.8649997711181</v>
      </c>
      <c r="H796" s="4">
        <v>2759600</v>
      </c>
      <c r="I796" s="4">
        <v>0</v>
      </c>
    </row>
    <row r="797" spans="2:9" x14ac:dyDescent="0.25">
      <c r="B797" s="4">
        <v>794</v>
      </c>
      <c r="C797" s="5">
        <v>37685</v>
      </c>
      <c r="D797" s="4">
        <v>24.834999084472599</v>
      </c>
      <c r="E797" s="4">
        <v>25.0750007629394</v>
      </c>
      <c r="F797" s="4">
        <v>24.7000007629394</v>
      </c>
      <c r="G797" s="4">
        <v>25.0750007629394</v>
      </c>
      <c r="H797" s="4">
        <v>2866200</v>
      </c>
      <c r="I797" s="4">
        <v>0</v>
      </c>
    </row>
    <row r="798" spans="2:9" x14ac:dyDescent="0.25">
      <c r="B798" s="4">
        <v>795</v>
      </c>
      <c r="C798" s="5">
        <v>37686</v>
      </c>
      <c r="D798" s="4">
        <v>25.0750007629394</v>
      </c>
      <c r="E798" s="4">
        <v>25.0750007629394</v>
      </c>
      <c r="F798" s="4">
        <v>24.665000915527301</v>
      </c>
      <c r="G798" s="4">
        <v>24.8250007629394</v>
      </c>
      <c r="H798" s="4">
        <v>2219800</v>
      </c>
      <c r="I798" s="4">
        <v>1</v>
      </c>
    </row>
    <row r="799" spans="2:9" x14ac:dyDescent="0.25">
      <c r="B799" s="4">
        <v>796</v>
      </c>
      <c r="C799" s="5">
        <v>37687</v>
      </c>
      <c r="D799" s="4">
        <v>24.5</v>
      </c>
      <c r="E799" s="4">
        <v>24.850000381469702</v>
      </c>
      <c r="F799" s="4">
        <v>24.375</v>
      </c>
      <c r="G799" s="4">
        <v>24.8250007629394</v>
      </c>
      <c r="H799" s="4">
        <v>4476000</v>
      </c>
      <c r="I799" s="4">
        <v>0</v>
      </c>
    </row>
    <row r="800" spans="2:9" x14ac:dyDescent="0.25">
      <c r="B800" s="4">
        <v>797</v>
      </c>
      <c r="C800" s="5">
        <v>37690</v>
      </c>
      <c r="D800" s="4">
        <v>24.7000007629394</v>
      </c>
      <c r="E800" s="4">
        <v>24.7399997711181</v>
      </c>
      <c r="F800" s="4">
        <v>24.4799995422363</v>
      </c>
      <c r="G800" s="4">
        <v>24.549999237060501</v>
      </c>
      <c r="H800" s="4">
        <v>2793600</v>
      </c>
      <c r="I800" s="4">
        <v>0</v>
      </c>
    </row>
    <row r="801" spans="2:9" x14ac:dyDescent="0.25">
      <c r="B801" s="4">
        <v>798</v>
      </c>
      <c r="C801" s="5">
        <v>37691</v>
      </c>
      <c r="D801" s="4">
        <v>24.424999237060501</v>
      </c>
      <c r="E801" s="4">
        <v>25.155000686645501</v>
      </c>
      <c r="F801" s="4">
        <v>24.424999237060501</v>
      </c>
      <c r="G801" s="4">
        <v>24.924999237060501</v>
      </c>
      <c r="H801" s="4">
        <v>3618000</v>
      </c>
      <c r="I801" s="4">
        <v>0</v>
      </c>
    </row>
    <row r="802" spans="2:9" x14ac:dyDescent="0.25">
      <c r="B802" s="4">
        <v>799</v>
      </c>
      <c r="C802" s="5">
        <v>37692</v>
      </c>
      <c r="D802" s="4">
        <v>24.799999237060501</v>
      </c>
      <c r="E802" s="4">
        <v>25.549999237060501</v>
      </c>
      <c r="F802" s="4">
        <v>24.774999618530199</v>
      </c>
      <c r="G802" s="4">
        <v>25.549999237060501</v>
      </c>
      <c r="H802" s="4">
        <v>4852400</v>
      </c>
      <c r="I802" s="4">
        <v>0</v>
      </c>
    </row>
    <row r="803" spans="2:9" x14ac:dyDescent="0.25">
      <c r="B803" s="4">
        <v>800</v>
      </c>
      <c r="C803" s="5">
        <v>37693</v>
      </c>
      <c r="D803" s="4">
        <v>25.75</v>
      </c>
      <c r="E803" s="4">
        <v>26.0550003051757</v>
      </c>
      <c r="F803" s="4">
        <v>25.4899997711181</v>
      </c>
      <c r="G803" s="4">
        <v>26.004999160766602</v>
      </c>
      <c r="H803" s="4">
        <v>3984800</v>
      </c>
      <c r="I803" s="4">
        <v>0</v>
      </c>
    </row>
    <row r="804" spans="2:9" x14ac:dyDescent="0.25">
      <c r="B804" s="4">
        <v>801</v>
      </c>
      <c r="C804" s="5">
        <v>37694</v>
      </c>
      <c r="D804" s="4">
        <v>26.004999160766602</v>
      </c>
      <c r="E804" s="4">
        <v>26.319999694824201</v>
      </c>
      <c r="F804" s="4">
        <v>25.840000152587798</v>
      </c>
      <c r="G804" s="4">
        <v>26.100000381469702</v>
      </c>
      <c r="H804" s="4">
        <v>3226600</v>
      </c>
      <c r="I804" s="4">
        <v>0</v>
      </c>
    </row>
    <row r="805" spans="2:9" x14ac:dyDescent="0.25">
      <c r="B805" s="4">
        <v>802</v>
      </c>
      <c r="C805" s="5">
        <v>37697</v>
      </c>
      <c r="D805" s="4">
        <v>25.9500007629394</v>
      </c>
      <c r="E805" s="4">
        <v>26.9500007629394</v>
      </c>
      <c r="F805" s="4">
        <v>25.9500007629394</v>
      </c>
      <c r="G805" s="4">
        <v>26.875</v>
      </c>
      <c r="H805" s="4">
        <v>4262000</v>
      </c>
      <c r="I805" s="4">
        <v>0</v>
      </c>
    </row>
    <row r="806" spans="2:9" x14ac:dyDescent="0.25">
      <c r="B806" s="4">
        <v>803</v>
      </c>
      <c r="C806" s="5">
        <v>37698</v>
      </c>
      <c r="D806" s="4">
        <v>26.8250007629394</v>
      </c>
      <c r="E806" s="4">
        <v>26.975000381469702</v>
      </c>
      <c r="F806" s="4">
        <v>26.600000381469702</v>
      </c>
      <c r="G806" s="4">
        <v>26.725000381469702</v>
      </c>
      <c r="H806" s="4">
        <v>4075600</v>
      </c>
      <c r="I806" s="4">
        <v>0</v>
      </c>
    </row>
    <row r="807" spans="2:9" x14ac:dyDescent="0.25">
      <c r="B807" s="4">
        <v>804</v>
      </c>
      <c r="C807" s="5">
        <v>37699</v>
      </c>
      <c r="D807" s="4">
        <v>26.850000381469702</v>
      </c>
      <c r="E807" s="4">
        <v>27.209999084472599</v>
      </c>
      <c r="F807" s="4">
        <v>26.780000686645501</v>
      </c>
      <c r="G807" s="4">
        <v>27.209999084472599</v>
      </c>
      <c r="H807" s="4">
        <v>3516000</v>
      </c>
      <c r="I807" s="4">
        <v>0</v>
      </c>
    </row>
    <row r="808" spans="2:9" x14ac:dyDescent="0.25">
      <c r="B808" s="4">
        <v>805</v>
      </c>
      <c r="C808" s="5">
        <v>37700</v>
      </c>
      <c r="D808" s="4">
        <v>27.100000381469702</v>
      </c>
      <c r="E808" s="4">
        <v>27.3850002288818</v>
      </c>
      <c r="F808" s="4">
        <v>26.879999160766602</v>
      </c>
      <c r="G808" s="4">
        <v>27.295000076293899</v>
      </c>
      <c r="H808" s="4">
        <v>4027200</v>
      </c>
      <c r="I808" s="4">
        <v>0</v>
      </c>
    </row>
    <row r="809" spans="2:9" x14ac:dyDescent="0.25">
      <c r="B809" s="4">
        <v>806</v>
      </c>
      <c r="C809" s="5">
        <v>37701</v>
      </c>
      <c r="D809" s="4">
        <v>27.5</v>
      </c>
      <c r="E809" s="4">
        <v>27.875</v>
      </c>
      <c r="F809" s="4">
        <v>27.299999237060501</v>
      </c>
      <c r="G809" s="4">
        <v>27.875</v>
      </c>
      <c r="H809" s="4">
        <v>3456200</v>
      </c>
      <c r="I809" s="4">
        <v>0</v>
      </c>
    </row>
    <row r="810" spans="2:9" x14ac:dyDescent="0.25">
      <c r="B810" s="4">
        <v>807</v>
      </c>
      <c r="C810" s="5">
        <v>37704</v>
      </c>
      <c r="D810" s="4">
        <v>27.524999618530199</v>
      </c>
      <c r="E810" s="4">
        <v>27.530000686645501</v>
      </c>
      <c r="F810" s="4">
        <v>26.850000381469702</v>
      </c>
      <c r="G810" s="4">
        <v>27.0550003051757</v>
      </c>
      <c r="H810" s="4">
        <v>3658800</v>
      </c>
      <c r="I810" s="4">
        <v>0</v>
      </c>
    </row>
    <row r="811" spans="2:9" x14ac:dyDescent="0.25">
      <c r="B811" s="4">
        <v>808</v>
      </c>
      <c r="C811" s="5">
        <v>37705</v>
      </c>
      <c r="D811" s="4">
        <v>27</v>
      </c>
      <c r="E811" s="4">
        <v>27.0550003051757</v>
      </c>
      <c r="F811" s="4">
        <v>26.7000007629394</v>
      </c>
      <c r="G811" s="4">
        <v>26.899999618530199</v>
      </c>
      <c r="H811" s="4">
        <v>4228400</v>
      </c>
      <c r="I811" s="4">
        <v>0</v>
      </c>
    </row>
    <row r="812" spans="2:9" x14ac:dyDescent="0.25">
      <c r="B812" s="4">
        <v>809</v>
      </c>
      <c r="C812" s="5">
        <v>37706</v>
      </c>
      <c r="D812" s="4">
        <v>26.75</v>
      </c>
      <c r="E812" s="4">
        <v>27.040000915527301</v>
      </c>
      <c r="F812" s="4">
        <v>26.694999694824201</v>
      </c>
      <c r="G812" s="4">
        <v>26.895000457763601</v>
      </c>
      <c r="H812" s="4">
        <v>2673200</v>
      </c>
      <c r="I812" s="4">
        <v>0</v>
      </c>
    </row>
    <row r="813" spans="2:9" x14ac:dyDescent="0.25">
      <c r="B813" s="4">
        <v>810</v>
      </c>
      <c r="C813" s="5">
        <v>37707</v>
      </c>
      <c r="D813" s="4">
        <v>26.75</v>
      </c>
      <c r="E813" s="4">
        <v>27.319999694824201</v>
      </c>
      <c r="F813" s="4">
        <v>26.444999694824201</v>
      </c>
      <c r="G813" s="4">
        <v>27.040000915527301</v>
      </c>
      <c r="H813" s="4">
        <v>2373400</v>
      </c>
      <c r="I813" s="4">
        <v>0</v>
      </c>
    </row>
    <row r="814" spans="2:9" x14ac:dyDescent="0.25">
      <c r="B814" s="4">
        <v>811</v>
      </c>
      <c r="C814" s="5">
        <v>37708</v>
      </c>
      <c r="D814" s="4">
        <v>27.040000915527301</v>
      </c>
      <c r="E814" s="4">
        <v>27.270000457763601</v>
      </c>
      <c r="F814" s="4">
        <v>26.8250007629394</v>
      </c>
      <c r="G814" s="4">
        <v>27.174999237060501</v>
      </c>
      <c r="H814" s="4">
        <v>2436400</v>
      </c>
      <c r="I814" s="4">
        <v>0</v>
      </c>
    </row>
    <row r="815" spans="2:9" x14ac:dyDescent="0.25">
      <c r="B815" s="4">
        <v>812</v>
      </c>
      <c r="C815" s="5">
        <v>37711</v>
      </c>
      <c r="D815" s="4">
        <v>27.295000076293899</v>
      </c>
      <c r="E815" s="4">
        <v>27.655000686645501</v>
      </c>
      <c r="F815" s="4">
        <v>26.840000152587798</v>
      </c>
      <c r="G815" s="4">
        <v>27.2199993133544</v>
      </c>
      <c r="H815" s="4">
        <v>2814000</v>
      </c>
      <c r="I815" s="4">
        <v>0</v>
      </c>
    </row>
    <row r="816" spans="2:9" x14ac:dyDescent="0.25">
      <c r="B816" s="4">
        <v>813</v>
      </c>
      <c r="C816" s="5">
        <v>37712</v>
      </c>
      <c r="D816" s="4">
        <v>27.25</v>
      </c>
      <c r="E816" s="4">
        <v>27.735000610351499</v>
      </c>
      <c r="F816" s="4">
        <v>27</v>
      </c>
      <c r="G816" s="4">
        <v>27.5</v>
      </c>
      <c r="H816" s="4">
        <v>4238000</v>
      </c>
      <c r="I816" s="4">
        <v>0</v>
      </c>
    </row>
    <row r="817" spans="2:9" x14ac:dyDescent="0.25">
      <c r="B817" s="4">
        <v>814</v>
      </c>
      <c r="C817" s="5">
        <v>37713</v>
      </c>
      <c r="D817" s="4">
        <v>27.649999618530199</v>
      </c>
      <c r="E817" s="4">
        <v>27.899999618530199</v>
      </c>
      <c r="F817" s="4">
        <v>27.524999618530199</v>
      </c>
      <c r="G817" s="4">
        <v>27.75</v>
      </c>
      <c r="H817" s="4">
        <v>3689200</v>
      </c>
      <c r="I817" s="4">
        <v>0</v>
      </c>
    </row>
    <row r="818" spans="2:9" x14ac:dyDescent="0.25">
      <c r="B818" s="4">
        <v>815</v>
      </c>
      <c r="C818" s="5">
        <v>37714</v>
      </c>
      <c r="D818" s="4">
        <v>27.725000381469702</v>
      </c>
      <c r="E818" s="4">
        <v>27.7299995422363</v>
      </c>
      <c r="F818" s="4">
        <v>27.174999237060501</v>
      </c>
      <c r="G818" s="4">
        <v>27.270000457763601</v>
      </c>
      <c r="H818" s="4">
        <v>3340200</v>
      </c>
      <c r="I818" s="4">
        <v>0</v>
      </c>
    </row>
    <row r="819" spans="2:9" x14ac:dyDescent="0.25">
      <c r="B819" s="4">
        <v>816</v>
      </c>
      <c r="C819" s="5">
        <v>37715</v>
      </c>
      <c r="D819" s="4">
        <v>27.600000381469702</v>
      </c>
      <c r="E819" s="4">
        <v>27.620000839233398</v>
      </c>
      <c r="F819" s="4">
        <v>27.145000457763601</v>
      </c>
      <c r="G819" s="4">
        <v>27.2600002288818</v>
      </c>
      <c r="H819" s="4">
        <v>2719600</v>
      </c>
      <c r="I819" s="4">
        <v>0</v>
      </c>
    </row>
    <row r="820" spans="2:9" x14ac:dyDescent="0.25">
      <c r="B820" s="4">
        <v>817</v>
      </c>
      <c r="C820" s="5">
        <v>37718</v>
      </c>
      <c r="D820" s="4">
        <v>27.875</v>
      </c>
      <c r="E820" s="4">
        <v>27.975000381469702</v>
      </c>
      <c r="F820" s="4">
        <v>27.420000076293899</v>
      </c>
      <c r="G820" s="4">
        <v>27.4500007629394</v>
      </c>
      <c r="H820" s="4">
        <v>4325400</v>
      </c>
      <c r="I820" s="4">
        <v>0</v>
      </c>
    </row>
    <row r="821" spans="2:9" x14ac:dyDescent="0.25">
      <c r="B821" s="4">
        <v>818</v>
      </c>
      <c r="C821" s="5">
        <v>37719</v>
      </c>
      <c r="D821" s="4">
        <v>27.399999618530199</v>
      </c>
      <c r="E821" s="4">
        <v>27.75</v>
      </c>
      <c r="F821" s="4">
        <v>27.375</v>
      </c>
      <c r="G821" s="4">
        <v>27.579999923706001</v>
      </c>
      <c r="H821" s="4">
        <v>2250600</v>
      </c>
      <c r="I821" s="4">
        <v>0</v>
      </c>
    </row>
    <row r="822" spans="2:9" x14ac:dyDescent="0.25">
      <c r="B822" s="4">
        <v>819</v>
      </c>
      <c r="C822" s="5">
        <v>37720</v>
      </c>
      <c r="D822" s="4">
        <v>27.75</v>
      </c>
      <c r="E822" s="4">
        <v>28.100000381469702</v>
      </c>
      <c r="F822" s="4">
        <v>27.629999160766602</v>
      </c>
      <c r="G822" s="4">
        <v>27.75</v>
      </c>
      <c r="H822" s="4">
        <v>3625400</v>
      </c>
      <c r="I822" s="4">
        <v>0</v>
      </c>
    </row>
    <row r="823" spans="2:9" x14ac:dyDescent="0.25">
      <c r="B823" s="4">
        <v>820</v>
      </c>
      <c r="C823" s="5">
        <v>37721</v>
      </c>
      <c r="D823" s="4">
        <v>27.774999618530199</v>
      </c>
      <c r="E823" s="4">
        <v>27.975000381469702</v>
      </c>
      <c r="F823" s="4">
        <v>27.524999618530199</v>
      </c>
      <c r="G823" s="4">
        <v>27.840000152587798</v>
      </c>
      <c r="H823" s="4">
        <v>3746000</v>
      </c>
      <c r="I823" s="4">
        <v>0</v>
      </c>
    </row>
    <row r="824" spans="2:9" x14ac:dyDescent="0.25">
      <c r="B824" s="4">
        <v>821</v>
      </c>
      <c r="C824" s="5">
        <v>37722</v>
      </c>
      <c r="D824" s="4">
        <v>28</v>
      </c>
      <c r="E824" s="4">
        <v>28.290000915527301</v>
      </c>
      <c r="F824" s="4">
        <v>27.7600002288818</v>
      </c>
      <c r="G824" s="4">
        <v>27.7600002288818</v>
      </c>
      <c r="H824" s="4">
        <v>2046200</v>
      </c>
      <c r="I824" s="4">
        <v>0</v>
      </c>
    </row>
    <row r="825" spans="2:9" x14ac:dyDescent="0.25">
      <c r="B825" s="4">
        <v>822</v>
      </c>
      <c r="C825" s="5">
        <v>37725</v>
      </c>
      <c r="D825" s="4">
        <v>27.774999618530199</v>
      </c>
      <c r="E825" s="4">
        <v>28.350000381469702</v>
      </c>
      <c r="F825" s="4">
        <v>27.770000457763601</v>
      </c>
      <c r="G825" s="4">
        <v>28.309999465942301</v>
      </c>
      <c r="H825" s="4">
        <v>2379400</v>
      </c>
      <c r="I825" s="4">
        <v>0</v>
      </c>
    </row>
    <row r="826" spans="2:9" x14ac:dyDescent="0.25">
      <c r="B826" s="4">
        <v>823</v>
      </c>
      <c r="C826" s="5">
        <v>37726</v>
      </c>
      <c r="D826" s="4">
        <v>28.309999465942301</v>
      </c>
      <c r="E826" s="4">
        <v>28.815000534057599</v>
      </c>
      <c r="F826" s="4">
        <v>28.25</v>
      </c>
      <c r="G826" s="4">
        <v>28.5949993133544</v>
      </c>
      <c r="H826" s="4">
        <v>5162800</v>
      </c>
      <c r="I826" s="4">
        <v>0</v>
      </c>
    </row>
    <row r="827" spans="2:9" x14ac:dyDescent="0.25">
      <c r="B827" s="4">
        <v>824</v>
      </c>
      <c r="C827" s="5">
        <v>37727</v>
      </c>
      <c r="D827" s="4">
        <v>28.5</v>
      </c>
      <c r="E827" s="4">
        <v>28.600000381469702</v>
      </c>
      <c r="F827" s="4">
        <v>28.004999160766602</v>
      </c>
      <c r="G827" s="4">
        <v>28.174999237060501</v>
      </c>
      <c r="H827" s="4">
        <v>4675000</v>
      </c>
      <c r="I827" s="4">
        <v>0</v>
      </c>
    </row>
    <row r="828" spans="2:9" x14ac:dyDescent="0.25">
      <c r="B828" s="4">
        <v>825</v>
      </c>
      <c r="C828" s="5">
        <v>37728</v>
      </c>
      <c r="D828" s="4">
        <v>28.049999237060501</v>
      </c>
      <c r="E828" s="4">
        <v>28.0550003051757</v>
      </c>
      <c r="F828" s="4">
        <v>27.424999237060501</v>
      </c>
      <c r="G828" s="4">
        <v>27.875</v>
      </c>
      <c r="H828" s="4">
        <v>8181400</v>
      </c>
      <c r="I828" s="4">
        <v>0</v>
      </c>
    </row>
    <row r="829" spans="2:9" x14ac:dyDescent="0.25">
      <c r="B829" s="4">
        <v>826</v>
      </c>
      <c r="C829" s="5">
        <v>37732</v>
      </c>
      <c r="D829" s="4">
        <v>28</v>
      </c>
      <c r="E829" s="4">
        <v>28.235000610351499</v>
      </c>
      <c r="F829" s="4">
        <v>27.954999923706001</v>
      </c>
      <c r="G829" s="4">
        <v>28.159999847412099</v>
      </c>
      <c r="H829" s="4">
        <v>3237400</v>
      </c>
      <c r="I829" s="4">
        <v>0</v>
      </c>
    </row>
    <row r="830" spans="2:9" x14ac:dyDescent="0.25">
      <c r="B830" s="4">
        <v>827</v>
      </c>
      <c r="C830" s="5">
        <v>37733</v>
      </c>
      <c r="D830" s="4">
        <v>28.299999237060501</v>
      </c>
      <c r="E830" s="4">
        <v>28.745000839233398</v>
      </c>
      <c r="F830" s="4">
        <v>28.159999847412099</v>
      </c>
      <c r="G830" s="4">
        <v>28.649999618530199</v>
      </c>
      <c r="H830" s="4">
        <v>4803600</v>
      </c>
      <c r="I830" s="4">
        <v>0</v>
      </c>
    </row>
    <row r="831" spans="2:9" x14ac:dyDescent="0.25">
      <c r="B831" s="4">
        <v>828</v>
      </c>
      <c r="C831" s="5">
        <v>37734</v>
      </c>
      <c r="D831" s="4">
        <v>28.534999847412099</v>
      </c>
      <c r="E831" s="4">
        <v>28.725000381469702</v>
      </c>
      <c r="F831" s="4">
        <v>28.299999237060501</v>
      </c>
      <c r="G831" s="4">
        <v>28.709999084472599</v>
      </c>
      <c r="H831" s="4">
        <v>4129200</v>
      </c>
      <c r="I831" s="4">
        <v>0</v>
      </c>
    </row>
    <row r="832" spans="2:9" x14ac:dyDescent="0.25">
      <c r="B832" s="4">
        <v>829</v>
      </c>
      <c r="C832" s="5">
        <v>37735</v>
      </c>
      <c r="D832" s="4">
        <v>28.659999847412099</v>
      </c>
      <c r="E832" s="4">
        <v>28.75</v>
      </c>
      <c r="F832" s="4">
        <v>28.549999237060501</v>
      </c>
      <c r="G832" s="4">
        <v>28.600000381469702</v>
      </c>
      <c r="H832" s="4">
        <v>3776600</v>
      </c>
      <c r="I832" s="4">
        <v>0</v>
      </c>
    </row>
    <row r="833" spans="2:9" x14ac:dyDescent="0.25">
      <c r="B833" s="4">
        <v>830</v>
      </c>
      <c r="C833" s="5">
        <v>37736</v>
      </c>
      <c r="D833" s="4">
        <v>28.5750007629394</v>
      </c>
      <c r="E833" s="4">
        <v>28.6149997711181</v>
      </c>
      <c r="F833" s="4">
        <v>28.2399997711181</v>
      </c>
      <c r="G833" s="4">
        <v>28.340000152587798</v>
      </c>
      <c r="H833" s="4">
        <v>2989200</v>
      </c>
      <c r="I833" s="4">
        <v>0</v>
      </c>
    </row>
    <row r="834" spans="2:9" x14ac:dyDescent="0.25">
      <c r="B834" s="4">
        <v>831</v>
      </c>
      <c r="C834" s="5">
        <v>37739</v>
      </c>
      <c r="D834" s="4">
        <v>28.360000610351499</v>
      </c>
      <c r="E834" s="4">
        <v>28.829999923706001</v>
      </c>
      <c r="F834" s="4">
        <v>28.280000686645501</v>
      </c>
      <c r="G834" s="4">
        <v>28.704999923706001</v>
      </c>
      <c r="H834" s="4">
        <v>2449800</v>
      </c>
      <c r="I834" s="4">
        <v>0</v>
      </c>
    </row>
    <row r="835" spans="2:9" x14ac:dyDescent="0.25">
      <c r="B835" s="4">
        <v>832</v>
      </c>
      <c r="C835" s="5">
        <v>37740</v>
      </c>
      <c r="D835" s="4">
        <v>28.625</v>
      </c>
      <c r="E835" s="4">
        <v>28.8649997711181</v>
      </c>
      <c r="F835" s="4">
        <v>28.520000457763601</v>
      </c>
      <c r="G835" s="4">
        <v>28.75</v>
      </c>
      <c r="H835" s="4">
        <v>3908600</v>
      </c>
      <c r="I835" s="4">
        <v>0</v>
      </c>
    </row>
    <row r="836" spans="2:9" x14ac:dyDescent="0.25">
      <c r="B836" s="4">
        <v>833</v>
      </c>
      <c r="C836" s="5">
        <v>37741</v>
      </c>
      <c r="D836" s="4">
        <v>28.754999160766602</v>
      </c>
      <c r="E836" s="4">
        <v>28.8250007629394</v>
      </c>
      <c r="F836" s="4">
        <v>28.5</v>
      </c>
      <c r="G836" s="4">
        <v>28.584999084472599</v>
      </c>
      <c r="H836" s="4">
        <v>3690800</v>
      </c>
      <c r="I836" s="4">
        <v>0</v>
      </c>
    </row>
    <row r="837" spans="2:9" x14ac:dyDescent="0.25">
      <c r="B837" s="4">
        <v>834</v>
      </c>
      <c r="C837" s="5">
        <v>37742</v>
      </c>
      <c r="D837" s="4">
        <v>28.424999237060501</v>
      </c>
      <c r="E837" s="4">
        <v>28.5750007629394</v>
      </c>
      <c r="F837" s="4">
        <v>28.129999160766602</v>
      </c>
      <c r="G837" s="4">
        <v>28.444999694824201</v>
      </c>
      <c r="H837" s="4">
        <v>2432200</v>
      </c>
      <c r="I837" s="4">
        <v>0</v>
      </c>
    </row>
    <row r="838" spans="2:9" x14ac:dyDescent="0.25">
      <c r="B838" s="4">
        <v>835</v>
      </c>
      <c r="C838" s="5">
        <v>37743</v>
      </c>
      <c r="D838" s="4">
        <v>28.444999694824201</v>
      </c>
      <c r="E838" s="4">
        <v>28.5750007629394</v>
      </c>
      <c r="F838" s="4">
        <v>28.1149997711181</v>
      </c>
      <c r="G838" s="4">
        <v>28.5750007629394</v>
      </c>
      <c r="H838" s="4">
        <v>3331800</v>
      </c>
      <c r="I838" s="4">
        <v>0</v>
      </c>
    </row>
    <row r="839" spans="2:9" x14ac:dyDescent="0.25">
      <c r="B839" s="4">
        <v>836</v>
      </c>
      <c r="C839" s="5">
        <v>37746</v>
      </c>
      <c r="D839" s="4">
        <v>28.540000915527301</v>
      </c>
      <c r="E839" s="4">
        <v>28.799999237060501</v>
      </c>
      <c r="F839" s="4">
        <v>28.379999160766602</v>
      </c>
      <c r="G839" s="4">
        <v>28.799999237060501</v>
      </c>
      <c r="H839" s="4">
        <v>3394800</v>
      </c>
      <c r="I839" s="4">
        <v>0</v>
      </c>
    </row>
    <row r="840" spans="2:9" x14ac:dyDescent="0.25">
      <c r="B840" s="4">
        <v>837</v>
      </c>
      <c r="C840" s="5">
        <v>37747</v>
      </c>
      <c r="D840" s="4">
        <v>28.75</v>
      </c>
      <c r="E840" s="4">
        <v>28.815000534057599</v>
      </c>
      <c r="F840" s="4">
        <v>28.5</v>
      </c>
      <c r="G840" s="4">
        <v>28.774999618530199</v>
      </c>
      <c r="H840" s="4">
        <v>4358800</v>
      </c>
      <c r="I840" s="4">
        <v>0</v>
      </c>
    </row>
    <row r="841" spans="2:9" x14ac:dyDescent="0.25">
      <c r="B841" s="4">
        <v>838</v>
      </c>
      <c r="C841" s="5">
        <v>37748</v>
      </c>
      <c r="D841" s="4">
        <v>28.649999618530199</v>
      </c>
      <c r="E841" s="4">
        <v>29</v>
      </c>
      <c r="F841" s="4">
        <v>28.649999618530199</v>
      </c>
      <c r="G841" s="4">
        <v>28.875</v>
      </c>
      <c r="H841" s="4">
        <v>3207600</v>
      </c>
      <c r="I841" s="4">
        <v>0</v>
      </c>
    </row>
    <row r="842" spans="2:9" x14ac:dyDescent="0.25">
      <c r="B842" s="4">
        <v>839</v>
      </c>
      <c r="C842" s="5">
        <v>37749</v>
      </c>
      <c r="D842" s="4">
        <v>28.5</v>
      </c>
      <c r="E842" s="4">
        <v>28.674999237060501</v>
      </c>
      <c r="F842" s="4">
        <v>28.3850002288818</v>
      </c>
      <c r="G842" s="4">
        <v>28.4899997711181</v>
      </c>
      <c r="H842" s="4">
        <v>3539000</v>
      </c>
      <c r="I842" s="4">
        <v>0</v>
      </c>
    </row>
    <row r="843" spans="2:9" x14ac:dyDescent="0.25">
      <c r="B843" s="4">
        <v>840</v>
      </c>
      <c r="C843" s="5">
        <v>37750</v>
      </c>
      <c r="D843" s="4">
        <v>28.530000686645501</v>
      </c>
      <c r="E843" s="4">
        <v>28.735000610351499</v>
      </c>
      <c r="F843" s="4">
        <v>28.415000915527301</v>
      </c>
      <c r="G843" s="4">
        <v>28.684999465942301</v>
      </c>
      <c r="H843" s="4">
        <v>2653800</v>
      </c>
      <c r="I843" s="4">
        <v>0</v>
      </c>
    </row>
    <row r="844" spans="2:9" x14ac:dyDescent="0.25">
      <c r="B844" s="4">
        <v>841</v>
      </c>
      <c r="C844" s="5">
        <v>37753</v>
      </c>
      <c r="D844" s="4">
        <v>28.665000915527301</v>
      </c>
      <c r="E844" s="4">
        <v>29.170000076293899</v>
      </c>
      <c r="F844" s="4">
        <v>28.534999847412099</v>
      </c>
      <c r="G844" s="4">
        <v>29.170000076293899</v>
      </c>
      <c r="H844" s="4">
        <v>3940200</v>
      </c>
      <c r="I844" s="4">
        <v>0</v>
      </c>
    </row>
    <row r="845" spans="2:9" x14ac:dyDescent="0.25">
      <c r="B845" s="4">
        <v>842</v>
      </c>
      <c r="C845" s="5">
        <v>37754</v>
      </c>
      <c r="D845" s="4">
        <v>29.125</v>
      </c>
      <c r="E845" s="4">
        <v>29.125</v>
      </c>
      <c r="F845" s="4">
        <v>28.639999389648398</v>
      </c>
      <c r="G845" s="4">
        <v>28.694999694824201</v>
      </c>
      <c r="H845" s="4">
        <v>3495800</v>
      </c>
      <c r="I845" s="4">
        <v>0</v>
      </c>
    </row>
    <row r="846" spans="2:9" x14ac:dyDescent="0.25">
      <c r="B846" s="4">
        <v>843</v>
      </c>
      <c r="C846" s="5">
        <v>37755</v>
      </c>
      <c r="D846" s="4">
        <v>28.774999618530199</v>
      </c>
      <c r="E846" s="4">
        <v>28.995000839233398</v>
      </c>
      <c r="F846" s="4">
        <v>28.745000839233398</v>
      </c>
      <c r="G846" s="4">
        <v>28.8850002288818</v>
      </c>
      <c r="H846" s="4">
        <v>3376200</v>
      </c>
      <c r="I846" s="4">
        <v>0</v>
      </c>
    </row>
    <row r="847" spans="2:9" x14ac:dyDescent="0.25">
      <c r="B847" s="4">
        <v>844</v>
      </c>
      <c r="C847" s="5">
        <v>37756</v>
      </c>
      <c r="D847" s="4">
        <v>28.8850002288818</v>
      </c>
      <c r="E847" s="4">
        <v>29.254999160766602</v>
      </c>
      <c r="F847" s="4">
        <v>28.799999237060501</v>
      </c>
      <c r="G847" s="4">
        <v>29.170000076293899</v>
      </c>
      <c r="H847" s="4">
        <v>3431800</v>
      </c>
      <c r="I847" s="4">
        <v>0</v>
      </c>
    </row>
    <row r="848" spans="2:9" x14ac:dyDescent="0.25">
      <c r="B848" s="4">
        <v>845</v>
      </c>
      <c r="C848" s="5">
        <v>37757</v>
      </c>
      <c r="D848" s="4">
        <v>29.049999237060501</v>
      </c>
      <c r="E848" s="4">
        <v>29.299999237060501</v>
      </c>
      <c r="F848" s="4">
        <v>29.030000686645501</v>
      </c>
      <c r="G848" s="4">
        <v>29.284999847412099</v>
      </c>
      <c r="H848" s="4">
        <v>2971000</v>
      </c>
      <c r="I848" s="4">
        <v>0</v>
      </c>
    </row>
    <row r="849" spans="2:9" x14ac:dyDescent="0.25">
      <c r="B849" s="4">
        <v>846</v>
      </c>
      <c r="C849" s="5">
        <v>37760</v>
      </c>
      <c r="D849" s="4">
        <v>29.284999847412099</v>
      </c>
      <c r="E849" s="4">
        <v>29.284999847412099</v>
      </c>
      <c r="F849" s="4">
        <v>28.9899997711181</v>
      </c>
      <c r="G849" s="4">
        <v>29.25</v>
      </c>
      <c r="H849" s="4">
        <v>3241000</v>
      </c>
      <c r="I849" s="4">
        <v>0</v>
      </c>
    </row>
    <row r="850" spans="2:9" x14ac:dyDescent="0.25">
      <c r="B850" s="4">
        <v>847</v>
      </c>
      <c r="C850" s="5">
        <v>37761</v>
      </c>
      <c r="D850" s="4">
        <v>29.5</v>
      </c>
      <c r="E850" s="4">
        <v>29.655000686645501</v>
      </c>
      <c r="F850" s="4">
        <v>29.375</v>
      </c>
      <c r="G850" s="4">
        <v>29.5750007629394</v>
      </c>
      <c r="H850" s="4">
        <v>6203600</v>
      </c>
      <c r="I850" s="4">
        <v>0</v>
      </c>
    </row>
    <row r="851" spans="2:9" x14ac:dyDescent="0.25">
      <c r="B851" s="4">
        <v>848</v>
      </c>
      <c r="C851" s="5">
        <v>37762</v>
      </c>
      <c r="D851" s="4">
        <v>29.600000381469702</v>
      </c>
      <c r="E851" s="4">
        <v>29.620000839233398</v>
      </c>
      <c r="F851" s="4">
        <v>29.2000007629394</v>
      </c>
      <c r="G851" s="4">
        <v>29.225000381469702</v>
      </c>
      <c r="H851" s="4">
        <v>5135000</v>
      </c>
      <c r="I851" s="4">
        <v>0</v>
      </c>
    </row>
    <row r="852" spans="2:9" x14ac:dyDescent="0.25">
      <c r="B852" s="4">
        <v>849</v>
      </c>
      <c r="C852" s="5">
        <v>37763</v>
      </c>
      <c r="D852" s="4">
        <v>29.299999237060501</v>
      </c>
      <c r="E852" s="4">
        <v>29.5550003051757</v>
      </c>
      <c r="F852" s="4">
        <v>29.25</v>
      </c>
      <c r="G852" s="4">
        <v>29.444999694824201</v>
      </c>
      <c r="H852" s="4">
        <v>2823200</v>
      </c>
      <c r="I852" s="4">
        <v>0</v>
      </c>
    </row>
    <row r="853" spans="2:9" x14ac:dyDescent="0.25">
      <c r="B853" s="4">
        <v>850</v>
      </c>
      <c r="C853" s="5">
        <v>37764</v>
      </c>
      <c r="D853" s="4">
        <v>29.424999237060501</v>
      </c>
      <c r="E853" s="4">
        <v>29.5</v>
      </c>
      <c r="F853" s="4">
        <v>29.254999160766602</v>
      </c>
      <c r="G853" s="4">
        <v>29.399999618530199</v>
      </c>
      <c r="H853" s="4">
        <v>2381000</v>
      </c>
      <c r="I853" s="4">
        <v>0</v>
      </c>
    </row>
    <row r="854" spans="2:9" x14ac:dyDescent="0.25">
      <c r="B854" s="4">
        <v>851</v>
      </c>
      <c r="C854" s="5">
        <v>37768</v>
      </c>
      <c r="D854" s="4">
        <v>29.299999237060501</v>
      </c>
      <c r="E854" s="4">
        <v>29.520000457763601</v>
      </c>
      <c r="F854" s="4">
        <v>29.25</v>
      </c>
      <c r="G854" s="4">
        <v>29.444999694824201</v>
      </c>
      <c r="H854" s="4">
        <v>4247600</v>
      </c>
      <c r="I854" s="4">
        <v>0</v>
      </c>
    </row>
    <row r="855" spans="2:9" x14ac:dyDescent="0.25">
      <c r="B855" s="4">
        <v>852</v>
      </c>
      <c r="C855" s="5">
        <v>37769</v>
      </c>
      <c r="D855" s="4">
        <v>29.485000610351499</v>
      </c>
      <c r="E855" s="4">
        <v>29.530000686645501</v>
      </c>
      <c r="F855" s="4">
        <v>29.3549995422363</v>
      </c>
      <c r="G855" s="4">
        <v>29.465000152587798</v>
      </c>
      <c r="H855" s="4">
        <v>3453600</v>
      </c>
      <c r="I855" s="4">
        <v>0</v>
      </c>
    </row>
    <row r="856" spans="2:9" x14ac:dyDescent="0.25">
      <c r="B856" s="4">
        <v>853</v>
      </c>
      <c r="C856" s="5">
        <v>37770</v>
      </c>
      <c r="D856" s="4">
        <v>29.3250007629394</v>
      </c>
      <c r="E856" s="4">
        <v>29.725000381469702</v>
      </c>
      <c r="F856" s="4">
        <v>29.3250007629394</v>
      </c>
      <c r="G856" s="4">
        <v>29.569999694824201</v>
      </c>
      <c r="H856" s="4">
        <v>4188000</v>
      </c>
      <c r="I856" s="4">
        <v>0</v>
      </c>
    </row>
    <row r="857" spans="2:9" x14ac:dyDescent="0.25">
      <c r="B857" s="4">
        <v>854</v>
      </c>
      <c r="C857" s="5">
        <v>37771</v>
      </c>
      <c r="D857" s="4">
        <v>29.549999237060501</v>
      </c>
      <c r="E857" s="4">
        <v>29.8850002288818</v>
      </c>
      <c r="F857" s="4">
        <v>29.540000915527301</v>
      </c>
      <c r="G857" s="4">
        <v>29.809999465942301</v>
      </c>
      <c r="H857" s="4">
        <v>3479800</v>
      </c>
      <c r="I857" s="4">
        <v>0</v>
      </c>
    </row>
    <row r="858" spans="2:9" x14ac:dyDescent="0.25">
      <c r="B858" s="4">
        <v>855</v>
      </c>
      <c r="C858" s="5">
        <v>37774</v>
      </c>
      <c r="D858" s="4">
        <v>29.924999237060501</v>
      </c>
      <c r="E858" s="4">
        <v>30.069999694824201</v>
      </c>
      <c r="F858" s="4">
        <v>29.709999084472599</v>
      </c>
      <c r="G858" s="4">
        <v>29.745000839233398</v>
      </c>
      <c r="H858" s="4">
        <v>3188800</v>
      </c>
      <c r="I858" s="4">
        <v>0</v>
      </c>
    </row>
    <row r="859" spans="2:9" x14ac:dyDescent="0.25">
      <c r="B859" s="4">
        <v>856</v>
      </c>
      <c r="C859" s="5">
        <v>37775</v>
      </c>
      <c r="D859" s="4">
        <v>29.75</v>
      </c>
      <c r="E859" s="4">
        <v>29.905000686645501</v>
      </c>
      <c r="F859" s="4">
        <v>29.639999389648398</v>
      </c>
      <c r="G859" s="4">
        <v>29.764999389648398</v>
      </c>
      <c r="H859" s="4">
        <v>2244800</v>
      </c>
      <c r="I859" s="4">
        <v>0</v>
      </c>
    </row>
    <row r="860" spans="2:9" x14ac:dyDescent="0.25">
      <c r="B860" s="4">
        <v>857</v>
      </c>
      <c r="C860" s="5">
        <v>37776</v>
      </c>
      <c r="D860" s="4">
        <v>29.770000457763601</v>
      </c>
      <c r="E860" s="4">
        <v>29.944999694824201</v>
      </c>
      <c r="F860" s="4">
        <v>29.549999237060501</v>
      </c>
      <c r="G860" s="4">
        <v>29.649999618530199</v>
      </c>
      <c r="H860" s="4">
        <v>3446800</v>
      </c>
      <c r="I860" s="4">
        <v>0</v>
      </c>
    </row>
    <row r="861" spans="2:9" x14ac:dyDescent="0.25">
      <c r="B861" s="4">
        <v>858</v>
      </c>
      <c r="C861" s="5">
        <v>37777</v>
      </c>
      <c r="D861" s="4">
        <v>29.600000381469702</v>
      </c>
      <c r="E861" s="4">
        <v>29.764999389648398</v>
      </c>
      <c r="F861" s="4">
        <v>29.379999160766602</v>
      </c>
      <c r="G861" s="4">
        <v>29.540000915527301</v>
      </c>
      <c r="H861" s="4">
        <v>3605600</v>
      </c>
      <c r="I861" s="4">
        <v>2</v>
      </c>
    </row>
    <row r="862" spans="2:9" x14ac:dyDescent="0.25">
      <c r="B862" s="4">
        <v>859</v>
      </c>
      <c r="C862" s="5">
        <v>37778</v>
      </c>
      <c r="D862" s="4">
        <v>29.549999237060501</v>
      </c>
      <c r="E862" s="4">
        <v>29.674999237060501</v>
      </c>
      <c r="F862" s="4">
        <v>29.209999084472599</v>
      </c>
      <c r="G862" s="4">
        <v>29.299999237060501</v>
      </c>
      <c r="H862" s="4">
        <v>3837400</v>
      </c>
      <c r="I862" s="4">
        <v>0</v>
      </c>
    </row>
    <row r="863" spans="2:9" x14ac:dyDescent="0.25">
      <c r="B863" s="4">
        <v>860</v>
      </c>
      <c r="C863" s="5">
        <v>37781</v>
      </c>
      <c r="D863" s="4">
        <v>29.299999237060501</v>
      </c>
      <c r="E863" s="4">
        <v>29.6800003051757</v>
      </c>
      <c r="F863" s="4">
        <v>29.215000152587798</v>
      </c>
      <c r="G863" s="4">
        <v>29.3850002288818</v>
      </c>
      <c r="H863" s="4">
        <v>3245200</v>
      </c>
      <c r="I863" s="4">
        <v>0</v>
      </c>
    </row>
    <row r="864" spans="2:9" x14ac:dyDescent="0.25">
      <c r="B864" s="4">
        <v>861</v>
      </c>
      <c r="C864" s="5">
        <v>37782</v>
      </c>
      <c r="D864" s="4">
        <v>29.3850002288818</v>
      </c>
      <c r="E864" s="4">
        <v>29.3850002288818</v>
      </c>
      <c r="F864" s="4">
        <v>28.764999389648398</v>
      </c>
      <c r="G864" s="4">
        <v>29.315000534057599</v>
      </c>
      <c r="H864" s="4">
        <v>5230800</v>
      </c>
      <c r="I864" s="4">
        <v>0</v>
      </c>
    </row>
    <row r="865" spans="2:9" x14ac:dyDescent="0.25">
      <c r="B865" s="4">
        <v>862</v>
      </c>
      <c r="C865" s="5">
        <v>37783</v>
      </c>
      <c r="D865" s="4">
        <v>29.25</v>
      </c>
      <c r="E865" s="4">
        <v>29.465000152587798</v>
      </c>
      <c r="F865" s="4">
        <v>29.235000610351499</v>
      </c>
      <c r="G865" s="4">
        <v>29.4500007629394</v>
      </c>
      <c r="H865" s="4">
        <v>3142800</v>
      </c>
      <c r="I865" s="4">
        <v>0</v>
      </c>
    </row>
    <row r="866" spans="2:9" x14ac:dyDescent="0.25">
      <c r="B866" s="4">
        <v>863</v>
      </c>
      <c r="C866" s="5">
        <v>37784</v>
      </c>
      <c r="D866" s="4">
        <v>29.549999237060501</v>
      </c>
      <c r="E866" s="4">
        <v>29.915000915527301</v>
      </c>
      <c r="F866" s="4">
        <v>29.399999618530199</v>
      </c>
      <c r="G866" s="4">
        <v>29.879999160766602</v>
      </c>
      <c r="H866" s="4">
        <v>2929800</v>
      </c>
      <c r="I866" s="4">
        <v>0</v>
      </c>
    </row>
    <row r="867" spans="2:9" x14ac:dyDescent="0.25">
      <c r="B867" s="4">
        <v>864</v>
      </c>
      <c r="C867" s="5">
        <v>37785</v>
      </c>
      <c r="D867" s="4">
        <v>29.799999237060501</v>
      </c>
      <c r="E867" s="4">
        <v>30.0750007629394</v>
      </c>
      <c r="F867" s="4">
        <v>29.745000839233398</v>
      </c>
      <c r="G867" s="4">
        <v>29.9899997711181</v>
      </c>
      <c r="H867" s="4">
        <v>4217000</v>
      </c>
      <c r="I867" s="4">
        <v>1</v>
      </c>
    </row>
    <row r="868" spans="2:9" x14ac:dyDescent="0.25">
      <c r="B868" s="4">
        <v>865</v>
      </c>
      <c r="C868" s="5">
        <v>37788</v>
      </c>
      <c r="D868" s="4">
        <v>29.959999084472599</v>
      </c>
      <c r="E868" s="4">
        <v>30.440000534057599</v>
      </c>
      <c r="F868" s="4">
        <v>29.954999923706001</v>
      </c>
      <c r="G868" s="4">
        <v>30.440000534057599</v>
      </c>
      <c r="H868" s="4">
        <v>4336200</v>
      </c>
      <c r="I868" s="4">
        <v>0</v>
      </c>
    </row>
    <row r="869" spans="2:9" x14ac:dyDescent="0.25">
      <c r="B869" s="4">
        <v>866</v>
      </c>
      <c r="C869" s="5">
        <v>37789</v>
      </c>
      <c r="D869" s="4">
        <v>30.4500007629394</v>
      </c>
      <c r="E869" s="4">
        <v>30.4500007629394</v>
      </c>
      <c r="F869" s="4">
        <v>30.159999847412099</v>
      </c>
      <c r="G869" s="4">
        <v>30.3250007629394</v>
      </c>
      <c r="H869" s="4">
        <v>3929400</v>
      </c>
      <c r="I869" s="4">
        <v>0</v>
      </c>
    </row>
    <row r="870" spans="2:9" x14ac:dyDescent="0.25">
      <c r="B870" s="4">
        <v>867</v>
      </c>
      <c r="C870" s="5">
        <v>37790</v>
      </c>
      <c r="D870" s="4">
        <v>30.25</v>
      </c>
      <c r="E870" s="4">
        <v>30.424999237060501</v>
      </c>
      <c r="F870" s="4">
        <v>30.1049995422363</v>
      </c>
      <c r="G870" s="4">
        <v>30.389999389648398</v>
      </c>
      <c r="H870" s="4">
        <v>3029000</v>
      </c>
      <c r="I870" s="4">
        <v>0</v>
      </c>
    </row>
    <row r="871" spans="2:9" x14ac:dyDescent="0.25">
      <c r="B871" s="4">
        <v>868</v>
      </c>
      <c r="C871" s="5">
        <v>37791</v>
      </c>
      <c r="D871" s="4">
        <v>30.360000610351499</v>
      </c>
      <c r="E871" s="4">
        <v>30.495000839233398</v>
      </c>
      <c r="F871" s="4">
        <v>29.9300003051757</v>
      </c>
      <c r="G871" s="4">
        <v>29.940000534057599</v>
      </c>
      <c r="H871" s="4">
        <v>2865000</v>
      </c>
      <c r="I871" s="4">
        <v>0</v>
      </c>
    </row>
    <row r="872" spans="2:9" x14ac:dyDescent="0.25">
      <c r="B872" s="4">
        <v>869</v>
      </c>
      <c r="C872" s="5">
        <v>37792</v>
      </c>
      <c r="D872" s="4">
        <v>30</v>
      </c>
      <c r="E872" s="4">
        <v>30.100000381469702</v>
      </c>
      <c r="F872" s="4">
        <v>29.524999618530199</v>
      </c>
      <c r="G872" s="4">
        <v>29.954999923706001</v>
      </c>
      <c r="H872" s="4">
        <v>3824000</v>
      </c>
      <c r="I872" s="4">
        <v>0</v>
      </c>
    </row>
    <row r="873" spans="2:9" x14ac:dyDescent="0.25">
      <c r="B873" s="4">
        <v>870</v>
      </c>
      <c r="C873" s="5">
        <v>37795</v>
      </c>
      <c r="D873" s="4">
        <v>29.75</v>
      </c>
      <c r="E873" s="4">
        <v>29.8250007629394</v>
      </c>
      <c r="F873" s="4">
        <v>29.579999923706001</v>
      </c>
      <c r="G873" s="4">
        <v>29.815000534057599</v>
      </c>
      <c r="H873" s="4">
        <v>2559600</v>
      </c>
      <c r="I873" s="4">
        <v>0</v>
      </c>
    </row>
    <row r="874" spans="2:9" x14ac:dyDescent="0.25">
      <c r="B874" s="4">
        <v>871</v>
      </c>
      <c r="C874" s="5">
        <v>37796</v>
      </c>
      <c r="D874" s="4">
        <v>29.725000381469702</v>
      </c>
      <c r="E874" s="4">
        <v>30.155000686645501</v>
      </c>
      <c r="F874" s="4">
        <v>29.665000915527301</v>
      </c>
      <c r="G874" s="4">
        <v>30.084999084472599</v>
      </c>
      <c r="H874" s="4">
        <v>2805800</v>
      </c>
      <c r="I874" s="4">
        <v>2</v>
      </c>
    </row>
    <row r="875" spans="2:9" x14ac:dyDescent="0.25">
      <c r="B875" s="4">
        <v>872</v>
      </c>
      <c r="C875" s="5">
        <v>37797</v>
      </c>
      <c r="D875" s="4">
        <v>29.649999618530199</v>
      </c>
      <c r="E875" s="4">
        <v>29.8850002288818</v>
      </c>
      <c r="F875" s="4">
        <v>29.299999237060501</v>
      </c>
      <c r="G875" s="4">
        <v>29.375</v>
      </c>
      <c r="H875" s="4">
        <v>3964800</v>
      </c>
      <c r="I875" s="4">
        <v>0</v>
      </c>
    </row>
    <row r="876" spans="2:9" x14ac:dyDescent="0.25">
      <c r="B876" s="4">
        <v>873</v>
      </c>
      <c r="C876" s="5">
        <v>37798</v>
      </c>
      <c r="D876" s="4">
        <v>29.149999618530199</v>
      </c>
      <c r="E876" s="4">
        <v>29.405000686645501</v>
      </c>
      <c r="F876" s="4">
        <v>28.860000610351499</v>
      </c>
      <c r="G876" s="4">
        <v>29.159999847412099</v>
      </c>
      <c r="H876" s="4">
        <v>5510600</v>
      </c>
      <c r="I876" s="4">
        <v>0</v>
      </c>
    </row>
    <row r="877" spans="2:9" x14ac:dyDescent="0.25">
      <c r="B877" s="4">
        <v>874</v>
      </c>
      <c r="C877" s="5">
        <v>37799</v>
      </c>
      <c r="D877" s="4">
        <v>29</v>
      </c>
      <c r="E877" s="4">
        <v>29.270000457763601</v>
      </c>
      <c r="F877" s="4">
        <v>28.75</v>
      </c>
      <c r="G877" s="4">
        <v>28.840000152587798</v>
      </c>
      <c r="H877" s="4">
        <v>3557600</v>
      </c>
      <c r="I877" s="4">
        <v>0</v>
      </c>
    </row>
    <row r="878" spans="2:9" x14ac:dyDescent="0.25">
      <c r="B878" s="4">
        <v>875</v>
      </c>
      <c r="C878" s="5">
        <v>37802</v>
      </c>
      <c r="D878" s="4">
        <v>28.899999618530199</v>
      </c>
      <c r="E878" s="4">
        <v>29.264999389648398</v>
      </c>
      <c r="F878" s="4">
        <v>28.850000381469702</v>
      </c>
      <c r="G878" s="4">
        <v>28.975000381469702</v>
      </c>
      <c r="H878" s="4">
        <v>3822000</v>
      </c>
      <c r="I878" s="4">
        <v>0</v>
      </c>
    </row>
    <row r="879" spans="2:9" x14ac:dyDescent="0.25">
      <c r="B879" s="4">
        <v>876</v>
      </c>
      <c r="C879" s="5">
        <v>37803</v>
      </c>
      <c r="D879" s="4">
        <v>28.975000381469702</v>
      </c>
      <c r="E879" s="4">
        <v>29.299999237060501</v>
      </c>
      <c r="F879" s="4">
        <v>28.725000381469702</v>
      </c>
      <c r="G879" s="4">
        <v>29.125</v>
      </c>
      <c r="H879" s="4">
        <v>4033000</v>
      </c>
      <c r="I879" s="4">
        <v>0</v>
      </c>
    </row>
    <row r="880" spans="2:9" x14ac:dyDescent="0.25">
      <c r="B880" s="4">
        <v>877</v>
      </c>
      <c r="C880" s="5">
        <v>37804</v>
      </c>
      <c r="D880" s="4">
        <v>29.25</v>
      </c>
      <c r="E880" s="4">
        <v>29.290000915527301</v>
      </c>
      <c r="F880" s="4">
        <v>29.100000381469702</v>
      </c>
      <c r="G880" s="4">
        <v>29.155000686645501</v>
      </c>
      <c r="H880" s="4">
        <v>3773200</v>
      </c>
      <c r="I880" s="4">
        <v>0</v>
      </c>
    </row>
    <row r="881" spans="2:9" x14ac:dyDescent="0.25">
      <c r="B881" s="4">
        <v>878</v>
      </c>
      <c r="C881" s="5">
        <v>37805</v>
      </c>
      <c r="D881" s="4">
        <v>29.0750007629394</v>
      </c>
      <c r="E881" s="4">
        <v>29.159999847412099</v>
      </c>
      <c r="F881" s="4">
        <v>28.905000686645501</v>
      </c>
      <c r="G881" s="4">
        <v>28.9300003051757</v>
      </c>
      <c r="H881" s="4">
        <v>2399400</v>
      </c>
      <c r="I881" s="4">
        <v>0</v>
      </c>
    </row>
    <row r="882" spans="2:9" x14ac:dyDescent="0.25">
      <c r="B882" s="4">
        <v>879</v>
      </c>
      <c r="C882" s="5">
        <v>37809</v>
      </c>
      <c r="D882" s="4">
        <v>28.934999465942301</v>
      </c>
      <c r="E882" s="4">
        <v>29.129999160766602</v>
      </c>
      <c r="F882" s="4">
        <v>28.9300003051757</v>
      </c>
      <c r="G882" s="4">
        <v>29</v>
      </c>
      <c r="H882" s="4">
        <v>4092000</v>
      </c>
      <c r="I882" s="4">
        <v>0</v>
      </c>
    </row>
    <row r="883" spans="2:9" x14ac:dyDescent="0.25">
      <c r="B883" s="4">
        <v>880</v>
      </c>
      <c r="C883" s="5">
        <v>37810</v>
      </c>
      <c r="D883" s="4">
        <v>28.875</v>
      </c>
      <c r="E883" s="4">
        <v>29.084999084472599</v>
      </c>
      <c r="F883" s="4">
        <v>28.649999618530199</v>
      </c>
      <c r="G883" s="4">
        <v>29</v>
      </c>
      <c r="H883" s="4">
        <v>4329200</v>
      </c>
      <c r="I883" s="4">
        <v>0</v>
      </c>
    </row>
    <row r="884" spans="2:9" x14ac:dyDescent="0.25">
      <c r="B884" s="4">
        <v>881</v>
      </c>
      <c r="C884" s="5">
        <v>37811</v>
      </c>
      <c r="D884" s="4">
        <v>28.899999618530199</v>
      </c>
      <c r="E884" s="4">
        <v>29</v>
      </c>
      <c r="F884" s="4">
        <v>28.674999237060501</v>
      </c>
      <c r="G884" s="4">
        <v>28.809999465942301</v>
      </c>
      <c r="H884" s="4">
        <v>2716600</v>
      </c>
      <c r="I884" s="4">
        <v>2</v>
      </c>
    </row>
    <row r="885" spans="2:9" x14ac:dyDescent="0.25">
      <c r="B885" s="4">
        <v>882</v>
      </c>
      <c r="C885" s="5">
        <v>37812</v>
      </c>
      <c r="D885" s="4">
        <v>28.809999465942301</v>
      </c>
      <c r="E885" s="4">
        <v>28.870000839233398</v>
      </c>
      <c r="F885" s="4">
        <v>28.495000839233398</v>
      </c>
      <c r="G885" s="4">
        <v>28.649999618530199</v>
      </c>
      <c r="H885" s="4">
        <v>3282600</v>
      </c>
      <c r="I885" s="4">
        <v>0</v>
      </c>
    </row>
    <row r="886" spans="2:9" x14ac:dyDescent="0.25">
      <c r="B886" s="4">
        <v>883</v>
      </c>
      <c r="C886" s="5">
        <v>37813</v>
      </c>
      <c r="D886" s="4">
        <v>28.649999618530199</v>
      </c>
      <c r="E886" s="4">
        <v>28.694999694824201</v>
      </c>
      <c r="F886" s="4">
        <v>28.5</v>
      </c>
      <c r="G886" s="4">
        <v>28.625</v>
      </c>
      <c r="H886" s="4">
        <v>2853000</v>
      </c>
      <c r="I886" s="4">
        <v>0</v>
      </c>
    </row>
    <row r="887" spans="2:9" x14ac:dyDescent="0.25">
      <c r="B887" s="4">
        <v>884</v>
      </c>
      <c r="C887" s="5">
        <v>37816</v>
      </c>
      <c r="D887" s="4">
        <v>28.649999618530199</v>
      </c>
      <c r="E887" s="4">
        <v>28.819999694824201</v>
      </c>
      <c r="F887" s="4">
        <v>28.475000381469702</v>
      </c>
      <c r="G887" s="4">
        <v>28.4899997711181</v>
      </c>
      <c r="H887" s="4">
        <v>3566400</v>
      </c>
      <c r="I887" s="4">
        <v>0</v>
      </c>
    </row>
    <row r="888" spans="2:9" x14ac:dyDescent="0.25">
      <c r="B888" s="4">
        <v>885</v>
      </c>
      <c r="C888" s="5">
        <v>37817</v>
      </c>
      <c r="D888" s="4">
        <v>28.475000381469702</v>
      </c>
      <c r="E888" s="4">
        <v>28.610000610351499</v>
      </c>
      <c r="F888" s="4">
        <v>28.350000381469702</v>
      </c>
      <c r="G888" s="4">
        <v>28.475000381469702</v>
      </c>
      <c r="H888" s="4">
        <v>4247600</v>
      </c>
      <c r="I888" s="4">
        <v>0</v>
      </c>
    </row>
    <row r="889" spans="2:9" x14ac:dyDescent="0.25">
      <c r="B889" s="4">
        <v>886</v>
      </c>
      <c r="C889" s="5">
        <v>37818</v>
      </c>
      <c r="D889" s="4">
        <v>28.5</v>
      </c>
      <c r="E889" s="4">
        <v>28.559999465942301</v>
      </c>
      <c r="F889" s="4">
        <v>28.030000686645501</v>
      </c>
      <c r="G889" s="4">
        <v>28.2600002288818</v>
      </c>
      <c r="H889" s="4">
        <v>3166200</v>
      </c>
      <c r="I889" s="4">
        <v>0</v>
      </c>
    </row>
    <row r="890" spans="2:9" x14ac:dyDescent="0.25">
      <c r="B890" s="4">
        <v>887</v>
      </c>
      <c r="C890" s="5">
        <v>37819</v>
      </c>
      <c r="D890" s="4">
        <v>28.225000381469702</v>
      </c>
      <c r="E890" s="4">
        <v>28.25</v>
      </c>
      <c r="F890" s="4">
        <v>27.8649997711181</v>
      </c>
      <c r="G890" s="4">
        <v>27.9799995422363</v>
      </c>
      <c r="H890" s="4">
        <v>4403200</v>
      </c>
      <c r="I890" s="4">
        <v>0</v>
      </c>
    </row>
    <row r="891" spans="2:9" x14ac:dyDescent="0.25">
      <c r="B891" s="4">
        <v>888</v>
      </c>
      <c r="C891" s="5">
        <v>37820</v>
      </c>
      <c r="D891" s="4">
        <v>28</v>
      </c>
      <c r="E891" s="4">
        <v>28.225000381469702</v>
      </c>
      <c r="F891" s="4">
        <v>27.879999160766602</v>
      </c>
      <c r="G891" s="4">
        <v>28.149999618530199</v>
      </c>
      <c r="H891" s="4">
        <v>4187600</v>
      </c>
      <c r="I891" s="4">
        <v>0</v>
      </c>
    </row>
    <row r="892" spans="2:9" x14ac:dyDescent="0.25">
      <c r="B892" s="4">
        <v>889</v>
      </c>
      <c r="C892" s="5">
        <v>37823</v>
      </c>
      <c r="D892" s="4">
        <v>28.274999618530199</v>
      </c>
      <c r="E892" s="4">
        <v>28.350000381469702</v>
      </c>
      <c r="F892" s="4">
        <v>28.049999237060501</v>
      </c>
      <c r="G892" s="4">
        <v>28.149999618530199</v>
      </c>
      <c r="H892" s="4">
        <v>4603000</v>
      </c>
      <c r="I892" s="4">
        <v>0</v>
      </c>
    </row>
    <row r="893" spans="2:9" x14ac:dyDescent="0.25">
      <c r="B893" s="4">
        <v>890</v>
      </c>
      <c r="C893" s="5">
        <v>37824</v>
      </c>
      <c r="D893" s="4">
        <v>28.25</v>
      </c>
      <c r="E893" s="4">
        <v>28.7399997711181</v>
      </c>
      <c r="F893" s="4">
        <v>27.9500007629394</v>
      </c>
      <c r="G893" s="4">
        <v>28.299999237060501</v>
      </c>
      <c r="H893" s="4">
        <v>5402200</v>
      </c>
      <c r="I893" s="4">
        <v>0</v>
      </c>
    </row>
    <row r="894" spans="2:9" x14ac:dyDescent="0.25">
      <c r="B894" s="4">
        <v>891</v>
      </c>
      <c r="C894" s="5">
        <v>37825</v>
      </c>
      <c r="D894" s="4">
        <v>28.2000007629394</v>
      </c>
      <c r="E894" s="4">
        <v>28.315000534057599</v>
      </c>
      <c r="F894" s="4">
        <v>28.034999847412099</v>
      </c>
      <c r="G894" s="4">
        <v>28.139999389648398</v>
      </c>
      <c r="H894" s="4">
        <v>2568000</v>
      </c>
      <c r="I894" s="4">
        <v>2</v>
      </c>
    </row>
    <row r="895" spans="2:9" x14ac:dyDescent="0.25">
      <c r="B895" s="4">
        <v>892</v>
      </c>
      <c r="C895" s="5">
        <v>37826</v>
      </c>
      <c r="D895" s="4">
        <v>28.145000457763601</v>
      </c>
      <c r="E895" s="4">
        <v>28.3449993133544</v>
      </c>
      <c r="F895" s="4">
        <v>27.915000915527301</v>
      </c>
      <c r="G895" s="4">
        <v>27.9699993133544</v>
      </c>
      <c r="H895" s="4">
        <v>2487400</v>
      </c>
      <c r="I895" s="4">
        <v>2</v>
      </c>
    </row>
    <row r="896" spans="2:9" x14ac:dyDescent="0.25">
      <c r="B896" s="4">
        <v>893</v>
      </c>
      <c r="C896" s="5">
        <v>37827</v>
      </c>
      <c r="D896" s="4">
        <v>27.899999618530199</v>
      </c>
      <c r="E896" s="4">
        <v>28.045000076293899</v>
      </c>
      <c r="F896" s="4">
        <v>27.625</v>
      </c>
      <c r="G896" s="4">
        <v>27.9500007629394</v>
      </c>
      <c r="H896" s="4">
        <v>2867600</v>
      </c>
      <c r="I896" s="4">
        <v>0</v>
      </c>
    </row>
    <row r="897" spans="2:9" x14ac:dyDescent="0.25">
      <c r="B897" s="4">
        <v>894</v>
      </c>
      <c r="C897" s="5">
        <v>37830</v>
      </c>
      <c r="D897" s="4">
        <v>27.8250007629394</v>
      </c>
      <c r="E897" s="4">
        <v>27.8850002288818</v>
      </c>
      <c r="F897" s="4">
        <v>27.674999237060501</v>
      </c>
      <c r="G897" s="4">
        <v>27.774999618530199</v>
      </c>
      <c r="H897" s="4">
        <v>2903600</v>
      </c>
      <c r="I897" s="4">
        <v>0</v>
      </c>
    </row>
    <row r="898" spans="2:9" x14ac:dyDescent="0.25">
      <c r="B898" s="4">
        <v>895</v>
      </c>
      <c r="C898" s="5">
        <v>37831</v>
      </c>
      <c r="D898" s="4">
        <v>27.75</v>
      </c>
      <c r="E898" s="4">
        <v>27.915000915527301</v>
      </c>
      <c r="F898" s="4">
        <v>27.514999389648398</v>
      </c>
      <c r="G898" s="4">
        <v>27.625</v>
      </c>
      <c r="H898" s="4">
        <v>2981000</v>
      </c>
      <c r="I898" s="4">
        <v>0</v>
      </c>
    </row>
    <row r="899" spans="2:9" x14ac:dyDescent="0.25">
      <c r="B899" s="4">
        <v>896</v>
      </c>
      <c r="C899" s="5">
        <v>37832</v>
      </c>
      <c r="D899" s="4">
        <v>27.649999618530199</v>
      </c>
      <c r="E899" s="4">
        <v>27.7600002288818</v>
      </c>
      <c r="F899" s="4">
        <v>27.389999389648398</v>
      </c>
      <c r="G899" s="4">
        <v>27.559999465942301</v>
      </c>
      <c r="H899" s="4">
        <v>3032200</v>
      </c>
      <c r="I899" s="4">
        <v>0</v>
      </c>
    </row>
    <row r="900" spans="2:9" x14ac:dyDescent="0.25">
      <c r="B900" s="4">
        <v>897</v>
      </c>
      <c r="C900" s="5">
        <v>37833</v>
      </c>
      <c r="D900" s="4">
        <v>27.7000007629394</v>
      </c>
      <c r="E900" s="4">
        <v>27.840000152587798</v>
      </c>
      <c r="F900" s="4">
        <v>27.299999237060501</v>
      </c>
      <c r="G900" s="4">
        <v>27.299999237060501</v>
      </c>
      <c r="H900" s="4">
        <v>3489000</v>
      </c>
      <c r="I900" s="4">
        <v>0</v>
      </c>
    </row>
    <row r="901" spans="2:9" x14ac:dyDescent="0.25">
      <c r="B901" s="4">
        <v>898</v>
      </c>
      <c r="C901" s="5">
        <v>37834</v>
      </c>
      <c r="D901" s="4">
        <v>27.040000915527301</v>
      </c>
      <c r="E901" s="4">
        <v>27.299999237060501</v>
      </c>
      <c r="F901" s="4">
        <v>26.799999237060501</v>
      </c>
      <c r="G901" s="4">
        <v>27.149999618530199</v>
      </c>
      <c r="H901" s="4">
        <v>2909800</v>
      </c>
      <c r="I901" s="4">
        <v>0</v>
      </c>
    </row>
    <row r="902" spans="2:9" x14ac:dyDescent="0.25">
      <c r="B902" s="4">
        <v>899</v>
      </c>
      <c r="C902" s="5">
        <v>37837</v>
      </c>
      <c r="D902" s="4">
        <v>27.059999465942301</v>
      </c>
      <c r="E902" s="4">
        <v>27.235000610351499</v>
      </c>
      <c r="F902" s="4">
        <v>26.774999618530199</v>
      </c>
      <c r="G902" s="4">
        <v>27.165000915527301</v>
      </c>
      <c r="H902" s="4">
        <v>2954800</v>
      </c>
      <c r="I902" s="4">
        <v>0</v>
      </c>
    </row>
    <row r="903" spans="2:9" x14ac:dyDescent="0.25">
      <c r="B903" s="4">
        <v>900</v>
      </c>
      <c r="C903" s="5">
        <v>37838</v>
      </c>
      <c r="D903" s="4">
        <v>27.2399997711181</v>
      </c>
      <c r="E903" s="4">
        <v>27.405000686645501</v>
      </c>
      <c r="F903" s="4">
        <v>27.100000381469702</v>
      </c>
      <c r="G903" s="4">
        <v>27.149999618530199</v>
      </c>
      <c r="H903" s="4">
        <v>3008000</v>
      </c>
      <c r="I903" s="4">
        <v>0</v>
      </c>
    </row>
    <row r="904" spans="2:9" x14ac:dyDescent="0.25">
      <c r="B904" s="4">
        <v>901</v>
      </c>
      <c r="C904" s="5">
        <v>37839</v>
      </c>
      <c r="D904" s="4">
        <v>27.149999618530199</v>
      </c>
      <c r="E904" s="4">
        <v>27.620000839233398</v>
      </c>
      <c r="F904" s="4">
        <v>27.0750007629394</v>
      </c>
      <c r="G904" s="4">
        <v>27.424999237060501</v>
      </c>
      <c r="H904" s="4">
        <v>2747200</v>
      </c>
      <c r="I904" s="4">
        <v>1</v>
      </c>
    </row>
    <row r="905" spans="2:9" x14ac:dyDescent="0.25">
      <c r="B905" s="4">
        <v>902</v>
      </c>
      <c r="C905" s="5">
        <v>37840</v>
      </c>
      <c r="D905" s="4">
        <v>27.424999237060501</v>
      </c>
      <c r="E905" s="4">
        <v>27.424999237060501</v>
      </c>
      <c r="F905" s="4">
        <v>27.155000686645501</v>
      </c>
      <c r="G905" s="4">
        <v>27.360000610351499</v>
      </c>
      <c r="H905" s="4">
        <v>2699200</v>
      </c>
      <c r="I905" s="4">
        <v>0</v>
      </c>
    </row>
    <row r="906" spans="2:9" x14ac:dyDescent="0.25">
      <c r="B906" s="4">
        <v>903</v>
      </c>
      <c r="C906" s="5">
        <v>37841</v>
      </c>
      <c r="D906" s="4">
        <v>27.360000610351499</v>
      </c>
      <c r="E906" s="4">
        <v>27.549999237060501</v>
      </c>
      <c r="F906" s="4">
        <v>27.3449993133544</v>
      </c>
      <c r="G906" s="4">
        <v>27.5100002288818</v>
      </c>
      <c r="H906" s="4">
        <v>2191400</v>
      </c>
      <c r="I906" s="4">
        <v>0</v>
      </c>
    </row>
    <row r="907" spans="2:9" x14ac:dyDescent="0.25">
      <c r="B907" s="4">
        <v>904</v>
      </c>
      <c r="C907" s="5">
        <v>37844</v>
      </c>
      <c r="D907" s="4">
        <v>27.5750007629394</v>
      </c>
      <c r="E907" s="4">
        <v>27.809999465942301</v>
      </c>
      <c r="F907" s="4">
        <v>27.549999237060501</v>
      </c>
      <c r="G907" s="4">
        <v>27.620000839233398</v>
      </c>
      <c r="H907" s="4">
        <v>3013600</v>
      </c>
      <c r="I907" s="4">
        <v>0</v>
      </c>
    </row>
    <row r="908" spans="2:9" x14ac:dyDescent="0.25">
      <c r="B908" s="4">
        <v>905</v>
      </c>
      <c r="C908" s="5">
        <v>37845</v>
      </c>
      <c r="D908" s="4">
        <v>27.725000381469702</v>
      </c>
      <c r="E908" s="4">
        <v>28.069999694824201</v>
      </c>
      <c r="F908" s="4">
        <v>27.559999465942301</v>
      </c>
      <c r="G908" s="4">
        <v>28.024999618530199</v>
      </c>
      <c r="H908" s="4">
        <v>3094600</v>
      </c>
      <c r="I908" s="4">
        <v>0</v>
      </c>
    </row>
    <row r="909" spans="2:9" x14ac:dyDescent="0.25">
      <c r="B909" s="4">
        <v>906</v>
      </c>
      <c r="C909" s="5">
        <v>37846</v>
      </c>
      <c r="D909" s="4">
        <v>28.125</v>
      </c>
      <c r="E909" s="4">
        <v>28.125</v>
      </c>
      <c r="F909" s="4">
        <v>27.7000007629394</v>
      </c>
      <c r="G909" s="4">
        <v>27.809999465942301</v>
      </c>
      <c r="H909" s="4">
        <v>2205800</v>
      </c>
      <c r="I909" s="4">
        <v>0</v>
      </c>
    </row>
    <row r="910" spans="2:9" x14ac:dyDescent="0.25">
      <c r="B910" s="4">
        <v>907</v>
      </c>
      <c r="C910" s="5">
        <v>37847</v>
      </c>
      <c r="D910" s="4">
        <v>27.924999237060501</v>
      </c>
      <c r="E910" s="4">
        <v>28.020000457763601</v>
      </c>
      <c r="F910" s="4">
        <v>27.625</v>
      </c>
      <c r="G910" s="4">
        <v>27.875</v>
      </c>
      <c r="H910" s="4">
        <v>2220000</v>
      </c>
      <c r="I910" s="4">
        <v>0</v>
      </c>
    </row>
    <row r="911" spans="2:9" x14ac:dyDescent="0.25">
      <c r="B911" s="4">
        <v>908</v>
      </c>
      <c r="C911" s="5">
        <v>37848</v>
      </c>
      <c r="D911" s="4">
        <v>27.8250007629394</v>
      </c>
      <c r="E911" s="4">
        <v>27.8549995422363</v>
      </c>
      <c r="F911" s="4">
        <v>27.4500007629394</v>
      </c>
      <c r="G911" s="4">
        <v>27.495000839233398</v>
      </c>
      <c r="H911" s="4">
        <v>2486400</v>
      </c>
      <c r="I911" s="4">
        <v>0</v>
      </c>
    </row>
    <row r="912" spans="2:9" x14ac:dyDescent="0.25">
      <c r="B912" s="4">
        <v>909</v>
      </c>
      <c r="C912" s="5">
        <v>37851</v>
      </c>
      <c r="D912" s="4">
        <v>27.424999237060501</v>
      </c>
      <c r="E912" s="4">
        <v>27.475000381469702</v>
      </c>
      <c r="F912" s="4">
        <v>27.270000457763601</v>
      </c>
      <c r="G912" s="4">
        <v>27.290000915527301</v>
      </c>
      <c r="H912" s="4">
        <v>2956400</v>
      </c>
      <c r="I912" s="4">
        <v>0</v>
      </c>
    </row>
    <row r="913" spans="2:9" x14ac:dyDescent="0.25">
      <c r="B913" s="4">
        <v>910</v>
      </c>
      <c r="C913" s="5">
        <v>37852</v>
      </c>
      <c r="D913" s="4">
        <v>27.389999389648398</v>
      </c>
      <c r="E913" s="4">
        <v>27.409999847412099</v>
      </c>
      <c r="F913" s="4">
        <v>27.100000381469702</v>
      </c>
      <c r="G913" s="4">
        <v>27.2199993133544</v>
      </c>
      <c r="H913" s="4">
        <v>2152000</v>
      </c>
      <c r="I913" s="4">
        <v>0</v>
      </c>
    </row>
    <row r="914" spans="2:9" x14ac:dyDescent="0.25">
      <c r="B914" s="4">
        <v>911</v>
      </c>
      <c r="C914" s="5">
        <v>37853</v>
      </c>
      <c r="D914" s="4">
        <v>27.2199993133544</v>
      </c>
      <c r="E914" s="4">
        <v>27.350000381469702</v>
      </c>
      <c r="F914" s="4">
        <v>27.079999923706001</v>
      </c>
      <c r="G914" s="4">
        <v>27.2399997711181</v>
      </c>
      <c r="H914" s="4">
        <v>2400400</v>
      </c>
      <c r="I914" s="4">
        <v>0</v>
      </c>
    </row>
    <row r="915" spans="2:9" x14ac:dyDescent="0.25">
      <c r="B915" s="4">
        <v>912</v>
      </c>
      <c r="C915" s="5">
        <v>37854</v>
      </c>
      <c r="D915" s="4">
        <v>27.2399997711181</v>
      </c>
      <c r="E915" s="4">
        <v>27.395000457763601</v>
      </c>
      <c r="F915" s="4">
        <v>27.0750007629394</v>
      </c>
      <c r="G915" s="4">
        <v>27.174999237060501</v>
      </c>
      <c r="H915" s="4">
        <v>2953400</v>
      </c>
      <c r="I915" s="4">
        <v>0</v>
      </c>
    </row>
    <row r="916" spans="2:9" x14ac:dyDescent="0.25">
      <c r="B916" s="4">
        <v>913</v>
      </c>
      <c r="C916" s="5">
        <v>37855</v>
      </c>
      <c r="D916" s="4">
        <v>27.149999618530199</v>
      </c>
      <c r="E916" s="4">
        <v>27.174999237060501</v>
      </c>
      <c r="F916" s="4">
        <v>26.600000381469702</v>
      </c>
      <c r="G916" s="4">
        <v>26.674999237060501</v>
      </c>
      <c r="H916" s="4">
        <v>3900600</v>
      </c>
      <c r="I916" s="4">
        <v>0</v>
      </c>
    </row>
    <row r="917" spans="2:9" x14ac:dyDescent="0.25">
      <c r="B917" s="4">
        <v>914</v>
      </c>
      <c r="C917" s="5">
        <v>37858</v>
      </c>
      <c r="D917" s="4">
        <v>26.625</v>
      </c>
      <c r="E917" s="4">
        <v>26.754999160766602</v>
      </c>
      <c r="F917" s="4">
        <v>26.475000381469702</v>
      </c>
      <c r="G917" s="4">
        <v>26.7000007629394</v>
      </c>
      <c r="H917" s="4">
        <v>2669600</v>
      </c>
      <c r="I917" s="4">
        <v>0</v>
      </c>
    </row>
    <row r="918" spans="2:9" x14ac:dyDescent="0.25">
      <c r="B918" s="4">
        <v>915</v>
      </c>
      <c r="C918" s="5">
        <v>37859</v>
      </c>
      <c r="D918" s="4">
        <v>26.725000381469702</v>
      </c>
      <c r="E918" s="4">
        <v>27.040000915527301</v>
      </c>
      <c r="F918" s="4">
        <v>26.6350002288818</v>
      </c>
      <c r="G918" s="4">
        <v>26.954999923706001</v>
      </c>
      <c r="H918" s="4">
        <v>3148600</v>
      </c>
      <c r="I918" s="4">
        <v>0</v>
      </c>
    </row>
    <row r="919" spans="2:9" x14ac:dyDescent="0.25">
      <c r="B919" s="4">
        <v>916</v>
      </c>
      <c r="C919" s="5">
        <v>37860</v>
      </c>
      <c r="D919" s="4">
        <v>27.75</v>
      </c>
      <c r="E919" s="4">
        <v>27.905000686645501</v>
      </c>
      <c r="F919" s="4">
        <v>27.3250007629394</v>
      </c>
      <c r="G919" s="4">
        <v>27.674999237060501</v>
      </c>
      <c r="H919" s="4">
        <v>6355600</v>
      </c>
      <c r="I919" s="4">
        <v>0</v>
      </c>
    </row>
    <row r="920" spans="2:9" x14ac:dyDescent="0.25">
      <c r="B920" s="4">
        <v>917</v>
      </c>
      <c r="C920" s="5">
        <v>37861</v>
      </c>
      <c r="D920" s="4">
        <v>27.774999618530199</v>
      </c>
      <c r="E920" s="4">
        <v>27.774999618530199</v>
      </c>
      <c r="F920" s="4">
        <v>27.5</v>
      </c>
      <c r="G920" s="4">
        <v>27.665000915527301</v>
      </c>
      <c r="H920" s="4">
        <v>2464600</v>
      </c>
      <c r="I920" s="4">
        <v>0</v>
      </c>
    </row>
    <row r="921" spans="2:9" x14ac:dyDescent="0.25">
      <c r="B921" s="4">
        <v>918</v>
      </c>
      <c r="C921" s="5">
        <v>37862</v>
      </c>
      <c r="D921" s="4">
        <v>27.7000007629394</v>
      </c>
      <c r="E921" s="4">
        <v>27.8449993133544</v>
      </c>
      <c r="F921" s="4">
        <v>27.5</v>
      </c>
      <c r="G921" s="4">
        <v>27.639999389648398</v>
      </c>
      <c r="H921" s="4">
        <v>2586800</v>
      </c>
      <c r="I921" s="4">
        <v>0</v>
      </c>
    </row>
    <row r="922" spans="2:9" x14ac:dyDescent="0.25">
      <c r="B922" s="4">
        <v>919</v>
      </c>
      <c r="C922" s="5">
        <v>37866</v>
      </c>
      <c r="D922" s="4">
        <v>27.75</v>
      </c>
      <c r="E922" s="4">
        <v>28.184999465942301</v>
      </c>
      <c r="F922" s="4">
        <v>27.674999237060501</v>
      </c>
      <c r="G922" s="4">
        <v>28.049999237060501</v>
      </c>
      <c r="H922" s="4">
        <v>2830600</v>
      </c>
      <c r="I922" s="4">
        <v>0</v>
      </c>
    </row>
    <row r="923" spans="2:9" x14ac:dyDescent="0.25">
      <c r="B923" s="4">
        <v>920</v>
      </c>
      <c r="C923" s="5">
        <v>37867</v>
      </c>
      <c r="D923" s="4">
        <v>28.149999618530199</v>
      </c>
      <c r="E923" s="4">
        <v>28.475000381469702</v>
      </c>
      <c r="F923" s="4">
        <v>28.090000152587798</v>
      </c>
      <c r="G923" s="4">
        <v>28.274999618530199</v>
      </c>
      <c r="H923" s="4">
        <v>3603800</v>
      </c>
      <c r="I923" s="4">
        <v>0</v>
      </c>
    </row>
    <row r="924" spans="2:9" x14ac:dyDescent="0.25">
      <c r="B924" s="4">
        <v>921</v>
      </c>
      <c r="C924" s="5">
        <v>37868</v>
      </c>
      <c r="D924" s="4">
        <v>28.280000686645501</v>
      </c>
      <c r="E924" s="4">
        <v>28.549999237060501</v>
      </c>
      <c r="F924" s="4">
        <v>28.1149997711181</v>
      </c>
      <c r="G924" s="4">
        <v>28.149999618530199</v>
      </c>
      <c r="H924" s="4">
        <v>2398800</v>
      </c>
      <c r="I924" s="4">
        <v>0</v>
      </c>
    </row>
    <row r="925" spans="2:9" x14ac:dyDescent="0.25">
      <c r="B925" s="4">
        <v>922</v>
      </c>
      <c r="C925" s="5">
        <v>37869</v>
      </c>
      <c r="D925" s="4">
        <v>28.0750007629394</v>
      </c>
      <c r="E925" s="4">
        <v>28.149999618530199</v>
      </c>
      <c r="F925" s="4">
        <v>27.924999237060501</v>
      </c>
      <c r="G925" s="4">
        <v>28.1149997711181</v>
      </c>
      <c r="H925" s="4">
        <v>2757200</v>
      </c>
      <c r="I925" s="4">
        <v>0</v>
      </c>
    </row>
    <row r="926" spans="2:9" x14ac:dyDescent="0.25">
      <c r="B926" s="4">
        <v>923</v>
      </c>
      <c r="C926" s="5">
        <v>37872</v>
      </c>
      <c r="D926" s="4">
        <v>28.065000534057599</v>
      </c>
      <c r="E926" s="4">
        <v>28.245000839233398</v>
      </c>
      <c r="F926" s="4">
        <v>27.9500007629394</v>
      </c>
      <c r="G926" s="4">
        <v>28.245000839233398</v>
      </c>
      <c r="H926" s="4">
        <v>3106600</v>
      </c>
      <c r="I926" s="4">
        <v>0</v>
      </c>
    </row>
    <row r="927" spans="2:9" x14ac:dyDescent="0.25">
      <c r="B927" s="4">
        <v>924</v>
      </c>
      <c r="C927" s="5">
        <v>37873</v>
      </c>
      <c r="D927" s="4">
        <v>28.245000839233398</v>
      </c>
      <c r="E927" s="4">
        <v>28.274999618530199</v>
      </c>
      <c r="F927" s="4">
        <v>27.975000381469702</v>
      </c>
      <c r="G927" s="4">
        <v>27.975000381469702</v>
      </c>
      <c r="H927" s="4">
        <v>2379000</v>
      </c>
      <c r="I927" s="4">
        <v>0</v>
      </c>
    </row>
    <row r="928" spans="2:9" x14ac:dyDescent="0.25">
      <c r="B928" s="4">
        <v>925</v>
      </c>
      <c r="C928" s="5">
        <v>37874</v>
      </c>
      <c r="D928" s="4">
        <v>27.924999237060501</v>
      </c>
      <c r="E928" s="4">
        <v>28.295000076293899</v>
      </c>
      <c r="F928" s="4">
        <v>27.924999237060501</v>
      </c>
      <c r="G928" s="4">
        <v>28.020000457763601</v>
      </c>
      <c r="H928" s="4">
        <v>2581000</v>
      </c>
      <c r="I928" s="4">
        <v>0</v>
      </c>
    </row>
    <row r="929" spans="2:9" x14ac:dyDescent="0.25">
      <c r="B929" s="4">
        <v>926</v>
      </c>
      <c r="C929" s="5">
        <v>37875</v>
      </c>
      <c r="D929" s="4">
        <v>28.0750007629394</v>
      </c>
      <c r="E929" s="4">
        <v>28.4899997711181</v>
      </c>
      <c r="F929" s="4">
        <v>28.0750007629394</v>
      </c>
      <c r="G929" s="4">
        <v>28.225000381469702</v>
      </c>
      <c r="H929" s="4">
        <v>2734400</v>
      </c>
      <c r="I929" s="4">
        <v>0</v>
      </c>
    </row>
    <row r="930" spans="2:9" x14ac:dyDescent="0.25">
      <c r="B930" s="4">
        <v>927</v>
      </c>
      <c r="C930" s="5">
        <v>37876</v>
      </c>
      <c r="D930" s="4">
        <v>28.125</v>
      </c>
      <c r="E930" s="4">
        <v>28.184999465942301</v>
      </c>
      <c r="F930" s="4">
        <v>27.875</v>
      </c>
      <c r="G930" s="4">
        <v>28.059999465942301</v>
      </c>
      <c r="H930" s="4">
        <v>2502600</v>
      </c>
      <c r="I930" s="4">
        <v>0</v>
      </c>
    </row>
    <row r="931" spans="2:9" x14ac:dyDescent="0.25">
      <c r="B931" s="4">
        <v>928</v>
      </c>
      <c r="C931" s="5">
        <v>37879</v>
      </c>
      <c r="D931" s="4">
        <v>27.8250007629394</v>
      </c>
      <c r="E931" s="4">
        <v>27.905000686645501</v>
      </c>
      <c r="F931" s="4">
        <v>27.625</v>
      </c>
      <c r="G931" s="4">
        <v>27.674999237060501</v>
      </c>
      <c r="H931" s="4">
        <v>4047800</v>
      </c>
      <c r="I931" s="4">
        <v>0</v>
      </c>
    </row>
    <row r="932" spans="2:9" x14ac:dyDescent="0.25">
      <c r="B932" s="4">
        <v>929</v>
      </c>
      <c r="C932" s="5">
        <v>37880</v>
      </c>
      <c r="D932" s="4">
        <v>27.674999237060501</v>
      </c>
      <c r="E932" s="4">
        <v>27.879999160766602</v>
      </c>
      <c r="F932" s="4">
        <v>27.5</v>
      </c>
      <c r="G932" s="4">
        <v>27.809999465942301</v>
      </c>
      <c r="H932" s="4">
        <v>3050200</v>
      </c>
      <c r="I932" s="4">
        <v>0</v>
      </c>
    </row>
    <row r="933" spans="2:9" x14ac:dyDescent="0.25">
      <c r="B933" s="4">
        <v>930</v>
      </c>
      <c r="C933" s="5">
        <v>37881</v>
      </c>
      <c r="D933" s="4">
        <v>27.75</v>
      </c>
      <c r="E933" s="4">
        <v>27.75</v>
      </c>
      <c r="F933" s="4">
        <v>27.534999847412099</v>
      </c>
      <c r="G933" s="4">
        <v>27.5949993133544</v>
      </c>
      <c r="H933" s="4">
        <v>2301800</v>
      </c>
      <c r="I933" s="4">
        <v>0</v>
      </c>
    </row>
    <row r="934" spans="2:9" x14ac:dyDescent="0.25">
      <c r="B934" s="4">
        <v>931</v>
      </c>
      <c r="C934" s="5">
        <v>37882</v>
      </c>
      <c r="D934" s="4">
        <v>27.524999618530199</v>
      </c>
      <c r="E934" s="4">
        <v>27.620000839233398</v>
      </c>
      <c r="F934" s="4">
        <v>27.315000534057599</v>
      </c>
      <c r="G934" s="4">
        <v>27.424999237060501</v>
      </c>
      <c r="H934" s="4">
        <v>5787400</v>
      </c>
      <c r="I934" s="4">
        <v>0</v>
      </c>
    </row>
    <row r="935" spans="2:9" x14ac:dyDescent="0.25">
      <c r="B935" s="4">
        <v>932</v>
      </c>
      <c r="C935" s="5">
        <v>37883</v>
      </c>
      <c r="D935" s="4">
        <v>27.350000381469702</v>
      </c>
      <c r="E935" s="4">
        <v>27.6800003051757</v>
      </c>
      <c r="F935" s="4">
        <v>27.350000381469702</v>
      </c>
      <c r="G935" s="4">
        <v>27.674999237060501</v>
      </c>
      <c r="H935" s="4">
        <v>3764600</v>
      </c>
      <c r="I935" s="4">
        <v>0</v>
      </c>
    </row>
    <row r="936" spans="2:9" x14ac:dyDescent="0.25">
      <c r="B936" s="4">
        <v>933</v>
      </c>
      <c r="C936" s="5">
        <v>37886</v>
      </c>
      <c r="D936" s="4">
        <v>27.625</v>
      </c>
      <c r="E936" s="4">
        <v>27.625</v>
      </c>
      <c r="F936" s="4">
        <v>27.25</v>
      </c>
      <c r="G936" s="4">
        <v>27.409999847412099</v>
      </c>
      <c r="H936" s="4">
        <v>2988600</v>
      </c>
      <c r="I936" s="4">
        <v>0</v>
      </c>
    </row>
    <row r="937" spans="2:9" x14ac:dyDescent="0.25">
      <c r="B937" s="4">
        <v>934</v>
      </c>
      <c r="C937" s="5">
        <v>37887</v>
      </c>
      <c r="D937" s="4">
        <v>27.5</v>
      </c>
      <c r="E937" s="4">
        <v>27.799999237060501</v>
      </c>
      <c r="F937" s="4">
        <v>27.5</v>
      </c>
      <c r="G937" s="4">
        <v>27.715000152587798</v>
      </c>
      <c r="H937" s="4">
        <v>3302200</v>
      </c>
      <c r="I937" s="4">
        <v>0</v>
      </c>
    </row>
    <row r="938" spans="2:9" x14ac:dyDescent="0.25">
      <c r="B938" s="4">
        <v>935</v>
      </c>
      <c r="C938" s="5">
        <v>37888</v>
      </c>
      <c r="D938" s="4">
        <v>27.924999237060501</v>
      </c>
      <c r="E938" s="4">
        <v>28.0750007629394</v>
      </c>
      <c r="F938" s="4">
        <v>27.774999618530199</v>
      </c>
      <c r="G938" s="4">
        <v>27.784999847412099</v>
      </c>
      <c r="H938" s="4">
        <v>4863600</v>
      </c>
      <c r="I938" s="4">
        <v>0</v>
      </c>
    </row>
    <row r="939" spans="2:9" x14ac:dyDescent="0.25">
      <c r="B939" s="4">
        <v>936</v>
      </c>
      <c r="C939" s="5">
        <v>37889</v>
      </c>
      <c r="D939" s="4">
        <v>27.725000381469702</v>
      </c>
      <c r="E939" s="4">
        <v>27.9899997711181</v>
      </c>
      <c r="F939" s="4">
        <v>27.7000007629394</v>
      </c>
      <c r="G939" s="4">
        <v>27.8549995422363</v>
      </c>
      <c r="H939" s="4">
        <v>5563000</v>
      </c>
      <c r="I939" s="4">
        <v>0</v>
      </c>
    </row>
    <row r="940" spans="2:9" x14ac:dyDescent="0.25">
      <c r="B940" s="4">
        <v>937</v>
      </c>
      <c r="C940" s="5">
        <v>37890</v>
      </c>
      <c r="D940" s="4">
        <v>27.8549995422363</v>
      </c>
      <c r="E940" s="4">
        <v>27.944999694824201</v>
      </c>
      <c r="F940" s="4">
        <v>27.540000915527301</v>
      </c>
      <c r="G940" s="4">
        <v>27.649999618530199</v>
      </c>
      <c r="H940" s="4">
        <v>2519000</v>
      </c>
      <c r="I940" s="4">
        <v>0</v>
      </c>
    </row>
    <row r="941" spans="2:9" x14ac:dyDescent="0.25">
      <c r="B941" s="4">
        <v>938</v>
      </c>
      <c r="C941" s="5">
        <v>37893</v>
      </c>
      <c r="D941" s="4">
        <v>27.75</v>
      </c>
      <c r="E941" s="4">
        <v>27.940000534057599</v>
      </c>
      <c r="F941" s="4">
        <v>27.639999389648398</v>
      </c>
      <c r="G941" s="4">
        <v>27.879999160766602</v>
      </c>
      <c r="H941" s="4">
        <v>3557400</v>
      </c>
      <c r="I941" s="4">
        <v>0</v>
      </c>
    </row>
    <row r="942" spans="2:9" x14ac:dyDescent="0.25">
      <c r="B942" s="4">
        <v>939</v>
      </c>
      <c r="C942" s="5">
        <v>37894</v>
      </c>
      <c r="D942" s="4">
        <v>27.799999237060501</v>
      </c>
      <c r="E942" s="4">
        <v>28.299999237060501</v>
      </c>
      <c r="F942" s="4">
        <v>27.75</v>
      </c>
      <c r="G942" s="4">
        <v>27.944999694824201</v>
      </c>
      <c r="H942" s="4">
        <v>4133200</v>
      </c>
      <c r="I942" s="4">
        <v>0</v>
      </c>
    </row>
    <row r="943" spans="2:9" x14ac:dyDescent="0.25">
      <c r="B943" s="4">
        <v>940</v>
      </c>
      <c r="C943" s="5">
        <v>37895</v>
      </c>
      <c r="D943" s="4">
        <v>27.944999694824201</v>
      </c>
      <c r="E943" s="4">
        <v>28.5</v>
      </c>
      <c r="F943" s="4">
        <v>27.944999694824201</v>
      </c>
      <c r="G943" s="4">
        <v>28.485000610351499</v>
      </c>
      <c r="H943" s="4">
        <v>3313200</v>
      </c>
      <c r="I943" s="4">
        <v>0</v>
      </c>
    </row>
    <row r="944" spans="2:9" x14ac:dyDescent="0.25">
      <c r="B944" s="4">
        <v>941</v>
      </c>
      <c r="C944" s="5">
        <v>37896</v>
      </c>
      <c r="D944" s="4">
        <v>28.485000610351499</v>
      </c>
      <c r="E944" s="4">
        <v>28.770000457763601</v>
      </c>
      <c r="F944" s="4">
        <v>28.3850002288818</v>
      </c>
      <c r="G944" s="4">
        <v>28.6149997711181</v>
      </c>
      <c r="H944" s="4">
        <v>4219800</v>
      </c>
      <c r="I944" s="4">
        <v>0</v>
      </c>
    </row>
    <row r="945" spans="2:9" x14ac:dyDescent="0.25">
      <c r="B945" s="4">
        <v>942</v>
      </c>
      <c r="C945" s="5">
        <v>37897</v>
      </c>
      <c r="D945" s="4">
        <v>28.7399997711181</v>
      </c>
      <c r="E945" s="4">
        <v>29.034999847412099</v>
      </c>
      <c r="F945" s="4">
        <v>28.645000457763601</v>
      </c>
      <c r="G945" s="4">
        <v>28.670000076293899</v>
      </c>
      <c r="H945" s="4">
        <v>4435200</v>
      </c>
      <c r="I945" s="4">
        <v>0</v>
      </c>
    </row>
    <row r="946" spans="2:9" x14ac:dyDescent="0.25">
      <c r="B946" s="4">
        <v>943</v>
      </c>
      <c r="C946" s="5">
        <v>37900</v>
      </c>
      <c r="D946" s="4">
        <v>28.725000381469702</v>
      </c>
      <c r="E946" s="4">
        <v>28.9300003051757</v>
      </c>
      <c r="F946" s="4">
        <v>28.674999237060501</v>
      </c>
      <c r="G946" s="4">
        <v>28.8449993133544</v>
      </c>
      <c r="H946" s="4">
        <v>2248400</v>
      </c>
      <c r="I946" s="4">
        <v>0</v>
      </c>
    </row>
    <row r="947" spans="2:9" x14ac:dyDescent="0.25">
      <c r="B947" s="4">
        <v>944</v>
      </c>
      <c r="C947" s="5">
        <v>37901</v>
      </c>
      <c r="D947" s="4">
        <v>28.8449993133544</v>
      </c>
      <c r="E947" s="4">
        <v>29.069999694824201</v>
      </c>
      <c r="F947" s="4">
        <v>28.715000152587798</v>
      </c>
      <c r="G947" s="4">
        <v>28.975000381469702</v>
      </c>
      <c r="H947" s="4">
        <v>2642800</v>
      </c>
      <c r="I947" s="4">
        <v>0</v>
      </c>
    </row>
    <row r="948" spans="2:9" x14ac:dyDescent="0.25">
      <c r="B948" s="4">
        <v>945</v>
      </c>
      <c r="C948" s="5">
        <v>37902</v>
      </c>
      <c r="D948" s="4">
        <v>28.975000381469702</v>
      </c>
      <c r="E948" s="4">
        <v>28.975000381469702</v>
      </c>
      <c r="F948" s="4">
        <v>28.7299995422363</v>
      </c>
      <c r="G948" s="4">
        <v>28.899999618530199</v>
      </c>
      <c r="H948" s="4">
        <v>2236000</v>
      </c>
      <c r="I948" s="4">
        <v>0</v>
      </c>
    </row>
    <row r="949" spans="2:9" x14ac:dyDescent="0.25">
      <c r="B949" s="4">
        <v>946</v>
      </c>
      <c r="C949" s="5">
        <v>37903</v>
      </c>
      <c r="D949" s="4">
        <v>29</v>
      </c>
      <c r="E949" s="4">
        <v>29.125</v>
      </c>
      <c r="F949" s="4">
        <v>28.5750007629394</v>
      </c>
      <c r="G949" s="4">
        <v>28.8250007629394</v>
      </c>
      <c r="H949" s="4">
        <v>3522000</v>
      </c>
      <c r="I949" s="4">
        <v>0</v>
      </c>
    </row>
    <row r="950" spans="2:9" x14ac:dyDescent="0.25">
      <c r="B950" s="4">
        <v>947</v>
      </c>
      <c r="C950" s="5">
        <v>37904</v>
      </c>
      <c r="D950" s="4">
        <v>28.8649997711181</v>
      </c>
      <c r="E950" s="4">
        <v>29.045000076293899</v>
      </c>
      <c r="F950" s="4">
        <v>28.784999847412099</v>
      </c>
      <c r="G950" s="4">
        <v>28.9500007629394</v>
      </c>
      <c r="H950" s="4">
        <v>1875800</v>
      </c>
      <c r="I950" s="4">
        <v>0</v>
      </c>
    </row>
    <row r="951" spans="2:9" x14ac:dyDescent="0.25">
      <c r="B951" s="4">
        <v>948</v>
      </c>
      <c r="C951" s="5">
        <v>37907</v>
      </c>
      <c r="D951" s="4">
        <v>29.25</v>
      </c>
      <c r="E951" s="4">
        <v>29.25</v>
      </c>
      <c r="F951" s="4">
        <v>28.924999237060501</v>
      </c>
      <c r="G951" s="4">
        <v>29.040000915527301</v>
      </c>
      <c r="H951" s="4">
        <v>2225800</v>
      </c>
      <c r="I951" s="4">
        <v>0</v>
      </c>
    </row>
    <row r="952" spans="2:9" x14ac:dyDescent="0.25">
      <c r="B952" s="4">
        <v>949</v>
      </c>
      <c r="C952" s="5">
        <v>37908</v>
      </c>
      <c r="D952" s="4">
        <v>29.225000381469702</v>
      </c>
      <c r="E952" s="4">
        <v>29.225000381469702</v>
      </c>
      <c r="F952" s="4">
        <v>29</v>
      </c>
      <c r="G952" s="4">
        <v>29.129999160766602</v>
      </c>
      <c r="H952" s="4">
        <v>3024000</v>
      </c>
      <c r="I952" s="4">
        <v>0</v>
      </c>
    </row>
    <row r="953" spans="2:9" x14ac:dyDescent="0.25">
      <c r="B953" s="4">
        <v>950</v>
      </c>
      <c r="C953" s="5">
        <v>37909</v>
      </c>
      <c r="D953" s="4">
        <v>29.129999160766602</v>
      </c>
      <c r="E953" s="4">
        <v>29.360000610351499</v>
      </c>
      <c r="F953" s="4">
        <v>29.069999694824201</v>
      </c>
      <c r="G953" s="4">
        <v>29.309999465942301</v>
      </c>
      <c r="H953" s="4">
        <v>3557400</v>
      </c>
      <c r="I953" s="4">
        <v>0</v>
      </c>
    </row>
    <row r="954" spans="2:9" x14ac:dyDescent="0.25">
      <c r="B954" s="4">
        <v>951</v>
      </c>
      <c r="C954" s="5">
        <v>37910</v>
      </c>
      <c r="D954" s="4">
        <v>29.2000007629394</v>
      </c>
      <c r="E954" s="4">
        <v>29.235000610351499</v>
      </c>
      <c r="F954" s="4">
        <v>28.834999084472599</v>
      </c>
      <c r="G954" s="4">
        <v>29.014999389648398</v>
      </c>
      <c r="H954" s="4">
        <v>4609600</v>
      </c>
      <c r="I954" s="4">
        <v>0</v>
      </c>
    </row>
    <row r="955" spans="2:9" x14ac:dyDescent="0.25">
      <c r="B955" s="4">
        <v>952</v>
      </c>
      <c r="C955" s="5">
        <v>37911</v>
      </c>
      <c r="D955" s="4">
        <v>28.850000381469702</v>
      </c>
      <c r="E955" s="4">
        <v>28.889999389648398</v>
      </c>
      <c r="F955" s="4">
        <v>28.5</v>
      </c>
      <c r="G955" s="4">
        <v>28.674999237060501</v>
      </c>
      <c r="H955" s="4">
        <v>4147000</v>
      </c>
      <c r="I955" s="4">
        <v>0</v>
      </c>
    </row>
    <row r="956" spans="2:9" x14ac:dyDescent="0.25">
      <c r="B956" s="4">
        <v>953</v>
      </c>
      <c r="C956" s="5">
        <v>37914</v>
      </c>
      <c r="D956" s="4">
        <v>28.649999618530199</v>
      </c>
      <c r="E956" s="4">
        <v>28.774999618530199</v>
      </c>
      <c r="F956" s="4">
        <v>28.440000534057599</v>
      </c>
      <c r="G956" s="4">
        <v>28.684999465942301</v>
      </c>
      <c r="H956" s="4">
        <v>3800200</v>
      </c>
      <c r="I956" s="4">
        <v>0</v>
      </c>
    </row>
    <row r="957" spans="2:9" x14ac:dyDescent="0.25">
      <c r="B957" s="4">
        <v>954</v>
      </c>
      <c r="C957" s="5">
        <v>37915</v>
      </c>
      <c r="D957" s="4">
        <v>28.684999465942301</v>
      </c>
      <c r="E957" s="4">
        <v>28.924999237060501</v>
      </c>
      <c r="F957" s="4">
        <v>28.639999389648398</v>
      </c>
      <c r="G957" s="4">
        <v>28.8050003051757</v>
      </c>
      <c r="H957" s="4">
        <v>2831400</v>
      </c>
      <c r="I957" s="4">
        <v>0</v>
      </c>
    </row>
    <row r="958" spans="2:9" x14ac:dyDescent="0.25">
      <c r="B958" s="4">
        <v>955</v>
      </c>
      <c r="C958" s="5">
        <v>37916</v>
      </c>
      <c r="D958" s="4">
        <v>28.649999618530199</v>
      </c>
      <c r="E958" s="4">
        <v>28.8850002288818</v>
      </c>
      <c r="F958" s="4">
        <v>28.4300003051757</v>
      </c>
      <c r="G958" s="4">
        <v>28.879999160766602</v>
      </c>
      <c r="H958" s="4">
        <v>3637600</v>
      </c>
      <c r="I958" s="4">
        <v>0</v>
      </c>
    </row>
    <row r="959" spans="2:9" x14ac:dyDescent="0.25">
      <c r="B959" s="4">
        <v>956</v>
      </c>
      <c r="C959" s="5">
        <v>37917</v>
      </c>
      <c r="D959" s="4">
        <v>26.995000839233398</v>
      </c>
      <c r="E959" s="4">
        <v>28.395000457763601</v>
      </c>
      <c r="F959" s="4">
        <v>26.5</v>
      </c>
      <c r="G959" s="4">
        <v>26.5949993133544</v>
      </c>
      <c r="H959" s="4">
        <v>21786400</v>
      </c>
      <c r="I959" s="4">
        <v>0</v>
      </c>
    </row>
    <row r="960" spans="2:9" x14ac:dyDescent="0.25">
      <c r="B960" s="4">
        <v>957</v>
      </c>
      <c r="C960" s="5">
        <v>37918</v>
      </c>
      <c r="D960" s="4">
        <v>26.5949993133544</v>
      </c>
      <c r="E960" s="4">
        <v>26.5949993133544</v>
      </c>
      <c r="F960" s="4">
        <v>25.649999618530199</v>
      </c>
      <c r="G960" s="4">
        <v>25.924999237060501</v>
      </c>
      <c r="H960" s="4">
        <v>15592000</v>
      </c>
      <c r="I960" s="4">
        <v>0</v>
      </c>
    </row>
    <row r="961" spans="2:9" x14ac:dyDescent="0.25">
      <c r="B961" s="4">
        <v>958</v>
      </c>
      <c r="C961" s="5">
        <v>37921</v>
      </c>
      <c r="D961" s="4">
        <v>25.850000381469702</v>
      </c>
      <c r="E961" s="4">
        <v>26.100000381469702</v>
      </c>
      <c r="F961" s="4">
        <v>25.375</v>
      </c>
      <c r="G961" s="4">
        <v>25.545000076293899</v>
      </c>
      <c r="H961" s="4">
        <v>13343400</v>
      </c>
      <c r="I961" s="4">
        <v>0</v>
      </c>
    </row>
    <row r="962" spans="2:9" x14ac:dyDescent="0.25">
      <c r="B962" s="4">
        <v>959</v>
      </c>
      <c r="C962" s="5">
        <v>37922</v>
      </c>
      <c r="D962" s="4">
        <v>25.545000076293899</v>
      </c>
      <c r="E962" s="4">
        <v>25.725000381469702</v>
      </c>
      <c r="F962" s="4">
        <v>25.254999160766602</v>
      </c>
      <c r="G962" s="4">
        <v>25.579999923706001</v>
      </c>
      <c r="H962" s="4">
        <v>10890800</v>
      </c>
      <c r="I962" s="4">
        <v>0</v>
      </c>
    </row>
    <row r="963" spans="2:9" x14ac:dyDescent="0.25">
      <c r="B963" s="4">
        <v>960</v>
      </c>
      <c r="C963" s="5">
        <v>37923</v>
      </c>
      <c r="D963" s="4">
        <v>25.5</v>
      </c>
      <c r="E963" s="4">
        <v>26.149999618530199</v>
      </c>
      <c r="F963" s="4">
        <v>25.475000381469702</v>
      </c>
      <c r="G963" s="4">
        <v>26.110000610351499</v>
      </c>
      <c r="H963" s="4">
        <v>9273400</v>
      </c>
      <c r="I963" s="4">
        <v>0</v>
      </c>
    </row>
    <row r="964" spans="2:9" x14ac:dyDescent="0.25">
      <c r="B964" s="4">
        <v>961</v>
      </c>
      <c r="C964" s="5">
        <v>37924</v>
      </c>
      <c r="D964" s="4">
        <v>26.149999618530199</v>
      </c>
      <c r="E964" s="4">
        <v>26.5</v>
      </c>
      <c r="F964" s="4">
        <v>25.7000007629394</v>
      </c>
      <c r="G964" s="4">
        <v>25.809999465942301</v>
      </c>
      <c r="H964" s="4">
        <v>6986600</v>
      </c>
      <c r="I964" s="4">
        <v>0</v>
      </c>
    </row>
    <row r="965" spans="2:9" x14ac:dyDescent="0.25">
      <c r="B965" s="4">
        <v>962</v>
      </c>
      <c r="C965" s="5">
        <v>37925</v>
      </c>
      <c r="D965" s="4">
        <v>26.299999237060501</v>
      </c>
      <c r="E965" s="4">
        <v>26.7299995422363</v>
      </c>
      <c r="F965" s="4">
        <v>26.215000152587798</v>
      </c>
      <c r="G965" s="4">
        <v>26.5949993133544</v>
      </c>
      <c r="H965" s="4">
        <v>8605800</v>
      </c>
      <c r="I965" s="4">
        <v>0</v>
      </c>
    </row>
    <row r="966" spans="2:9" x14ac:dyDescent="0.25">
      <c r="B966" s="4">
        <v>963</v>
      </c>
      <c r="C966" s="5">
        <v>37928</v>
      </c>
      <c r="D966" s="4">
        <v>26.625</v>
      </c>
      <c r="E966" s="4">
        <v>26.8649997711181</v>
      </c>
      <c r="F966" s="4">
        <v>26.545000076293899</v>
      </c>
      <c r="G966" s="4">
        <v>26.5750007629394</v>
      </c>
      <c r="H966" s="4">
        <v>4324600</v>
      </c>
      <c r="I966" s="4">
        <v>0</v>
      </c>
    </row>
    <row r="967" spans="2:9" x14ac:dyDescent="0.25">
      <c r="B967" s="4">
        <v>964</v>
      </c>
      <c r="C967" s="5">
        <v>37929</v>
      </c>
      <c r="D967" s="4">
        <v>26.625</v>
      </c>
      <c r="E967" s="4">
        <v>26.799999237060501</v>
      </c>
      <c r="F967" s="4">
        <v>26.5750007629394</v>
      </c>
      <c r="G967" s="4">
        <v>26.649999618530199</v>
      </c>
      <c r="H967" s="4">
        <v>5883200</v>
      </c>
      <c r="I967" s="4">
        <v>0</v>
      </c>
    </row>
    <row r="968" spans="2:9" x14ac:dyDescent="0.25">
      <c r="B968" s="4">
        <v>965</v>
      </c>
      <c r="C968" s="5">
        <v>37930</v>
      </c>
      <c r="D968" s="4">
        <v>26.725000381469702</v>
      </c>
      <c r="E968" s="4">
        <v>26.790000915527301</v>
      </c>
      <c r="F968" s="4">
        <v>26.120000839233398</v>
      </c>
      <c r="G968" s="4">
        <v>26.184999465942301</v>
      </c>
      <c r="H968" s="4">
        <v>6975600</v>
      </c>
      <c r="I968" s="4">
        <v>0</v>
      </c>
    </row>
    <row r="969" spans="2:9" x14ac:dyDescent="0.25">
      <c r="B969" s="4">
        <v>966</v>
      </c>
      <c r="C969" s="5">
        <v>37931</v>
      </c>
      <c r="D969" s="4">
        <v>26.25</v>
      </c>
      <c r="E969" s="4">
        <v>26.254999160766602</v>
      </c>
      <c r="F969" s="4">
        <v>25.975000381469702</v>
      </c>
      <c r="G969" s="4">
        <v>26.145000457763601</v>
      </c>
      <c r="H969" s="4">
        <v>5332800</v>
      </c>
      <c r="I969" s="4">
        <v>0</v>
      </c>
    </row>
    <row r="970" spans="2:9" x14ac:dyDescent="0.25">
      <c r="B970" s="4">
        <v>967</v>
      </c>
      <c r="C970" s="5">
        <v>37932</v>
      </c>
      <c r="D970" s="4">
        <v>26.125</v>
      </c>
      <c r="E970" s="4">
        <v>26.5</v>
      </c>
      <c r="F970" s="4">
        <v>26.004999160766602</v>
      </c>
      <c r="G970" s="4">
        <v>26.049999237060501</v>
      </c>
      <c r="H970" s="4">
        <v>5198800</v>
      </c>
      <c r="I970" s="4">
        <v>0</v>
      </c>
    </row>
    <row r="971" spans="2:9" x14ac:dyDescent="0.25">
      <c r="B971" s="4">
        <v>968</v>
      </c>
      <c r="C971" s="5">
        <v>37935</v>
      </c>
      <c r="D971" s="4">
        <v>26.174999237060501</v>
      </c>
      <c r="E971" s="4">
        <v>26.290000915527301</v>
      </c>
      <c r="F971" s="4">
        <v>25.875</v>
      </c>
      <c r="G971" s="4">
        <v>25.9699993133544</v>
      </c>
      <c r="H971" s="4">
        <v>3426000</v>
      </c>
      <c r="I971" s="4">
        <v>0</v>
      </c>
    </row>
    <row r="972" spans="2:9" x14ac:dyDescent="0.25">
      <c r="B972" s="4">
        <v>969</v>
      </c>
      <c r="C972" s="5">
        <v>37936</v>
      </c>
      <c r="D972" s="4">
        <v>25.9699993133544</v>
      </c>
      <c r="E972" s="4">
        <v>26.165000915527301</v>
      </c>
      <c r="F972" s="4">
        <v>25.9699993133544</v>
      </c>
      <c r="G972" s="4">
        <v>26.165000915527301</v>
      </c>
      <c r="H972" s="4">
        <v>4619400</v>
      </c>
      <c r="I972" s="4">
        <v>0</v>
      </c>
    </row>
    <row r="973" spans="2:9" x14ac:dyDescent="0.25">
      <c r="B973" s="4">
        <v>970</v>
      </c>
      <c r="C973" s="5">
        <v>37937</v>
      </c>
      <c r="D973" s="4">
        <v>26.125</v>
      </c>
      <c r="E973" s="4">
        <v>26.465000152587798</v>
      </c>
      <c r="F973" s="4">
        <v>26.0750007629394</v>
      </c>
      <c r="G973" s="4">
        <v>26.360000610351499</v>
      </c>
      <c r="H973" s="4">
        <v>5808000</v>
      </c>
      <c r="I973" s="4">
        <v>0</v>
      </c>
    </row>
    <row r="974" spans="2:9" x14ac:dyDescent="0.25">
      <c r="B974" s="4">
        <v>971</v>
      </c>
      <c r="C974" s="5">
        <v>37938</v>
      </c>
      <c r="D974" s="4">
        <v>26.3250007629394</v>
      </c>
      <c r="E974" s="4">
        <v>26.5</v>
      </c>
      <c r="F974" s="4">
        <v>26.165000915527301</v>
      </c>
      <c r="G974" s="4">
        <v>26.399999618530199</v>
      </c>
      <c r="H974" s="4">
        <v>4433800</v>
      </c>
      <c r="I974" s="4">
        <v>0</v>
      </c>
    </row>
    <row r="975" spans="2:9" x14ac:dyDescent="0.25">
      <c r="B975" s="4">
        <v>972</v>
      </c>
      <c r="C975" s="5">
        <v>37939</v>
      </c>
      <c r="D975" s="4">
        <v>26.420000076293899</v>
      </c>
      <c r="E975" s="4">
        <v>26.4500007629394</v>
      </c>
      <c r="F975" s="4">
        <v>26.030000686645501</v>
      </c>
      <c r="G975" s="4">
        <v>26.049999237060501</v>
      </c>
      <c r="H975" s="4">
        <v>4581800</v>
      </c>
      <c r="I975" s="4">
        <v>0</v>
      </c>
    </row>
    <row r="976" spans="2:9" x14ac:dyDescent="0.25">
      <c r="B976" s="4">
        <v>973</v>
      </c>
      <c r="C976" s="5">
        <v>37942</v>
      </c>
      <c r="D976" s="4">
        <v>26.0550003051757</v>
      </c>
      <c r="E976" s="4">
        <v>26.204999923706001</v>
      </c>
      <c r="F976" s="4">
        <v>25.375</v>
      </c>
      <c r="G976" s="4">
        <v>26.049999237060501</v>
      </c>
      <c r="H976" s="4">
        <v>5393400</v>
      </c>
      <c r="I976" s="4">
        <v>0</v>
      </c>
    </row>
    <row r="977" spans="2:9" x14ac:dyDescent="0.25">
      <c r="B977" s="4">
        <v>974</v>
      </c>
      <c r="C977" s="5">
        <v>37943</v>
      </c>
      <c r="D977" s="4">
        <v>26.024999618530199</v>
      </c>
      <c r="E977" s="4">
        <v>26.110000610351499</v>
      </c>
      <c r="F977" s="4">
        <v>25.694999694824201</v>
      </c>
      <c r="G977" s="4">
        <v>25.715000152587798</v>
      </c>
      <c r="H977" s="4">
        <v>5491800</v>
      </c>
      <c r="I977" s="4">
        <v>0</v>
      </c>
    </row>
    <row r="978" spans="2:9" x14ac:dyDescent="0.25">
      <c r="B978" s="4">
        <v>975</v>
      </c>
      <c r="C978" s="5">
        <v>37944</v>
      </c>
      <c r="D978" s="4">
        <v>25.674999237060501</v>
      </c>
      <c r="E978" s="4">
        <v>26.024999618530199</v>
      </c>
      <c r="F978" s="4">
        <v>25.649999618530199</v>
      </c>
      <c r="G978" s="4">
        <v>25.850000381469702</v>
      </c>
      <c r="H978" s="4">
        <v>7062200</v>
      </c>
      <c r="I978" s="4">
        <v>0</v>
      </c>
    </row>
    <row r="979" spans="2:9" x14ac:dyDescent="0.25">
      <c r="B979" s="4">
        <v>976</v>
      </c>
      <c r="C979" s="5">
        <v>37945</v>
      </c>
      <c r="D979" s="4">
        <v>25.75</v>
      </c>
      <c r="E979" s="4">
        <v>26.045000076293899</v>
      </c>
      <c r="F979" s="4">
        <v>25.75</v>
      </c>
      <c r="G979" s="4">
        <v>25.8850002288818</v>
      </c>
      <c r="H979" s="4">
        <v>5807600</v>
      </c>
      <c r="I979" s="4">
        <v>0</v>
      </c>
    </row>
    <row r="980" spans="2:9" x14ac:dyDescent="0.25">
      <c r="B980" s="4">
        <v>977</v>
      </c>
      <c r="C980" s="5">
        <v>37946</v>
      </c>
      <c r="D980" s="4">
        <v>25.975000381469702</v>
      </c>
      <c r="E980" s="4">
        <v>26</v>
      </c>
      <c r="F980" s="4">
        <v>25.764999389648398</v>
      </c>
      <c r="G980" s="4">
        <v>25.934999465942301</v>
      </c>
      <c r="H980" s="4">
        <v>3087000</v>
      </c>
      <c r="I980" s="4">
        <v>0</v>
      </c>
    </row>
    <row r="981" spans="2:9" x14ac:dyDescent="0.25">
      <c r="B981" s="4">
        <v>978</v>
      </c>
      <c r="C981" s="5">
        <v>37949</v>
      </c>
      <c r="D981" s="4">
        <v>26.049999237060501</v>
      </c>
      <c r="E981" s="4">
        <v>26.245000839233398</v>
      </c>
      <c r="F981" s="4">
        <v>25.9899997711181</v>
      </c>
      <c r="G981" s="4">
        <v>26.225000381469702</v>
      </c>
      <c r="H981" s="4">
        <v>4786400</v>
      </c>
      <c r="I981" s="4">
        <v>0</v>
      </c>
    </row>
    <row r="982" spans="2:9" x14ac:dyDescent="0.25">
      <c r="B982" s="4">
        <v>979</v>
      </c>
      <c r="C982" s="5">
        <v>37950</v>
      </c>
      <c r="D982" s="4">
        <v>26.225000381469702</v>
      </c>
      <c r="E982" s="4">
        <v>26.4699993133544</v>
      </c>
      <c r="F982" s="4">
        <v>26.149999618530199</v>
      </c>
      <c r="G982" s="4">
        <v>26.209999084472599</v>
      </c>
      <c r="H982" s="4">
        <v>5351800</v>
      </c>
      <c r="I982" s="4">
        <v>0</v>
      </c>
    </row>
    <row r="983" spans="2:9" x14ac:dyDescent="0.25">
      <c r="B983" s="4">
        <v>980</v>
      </c>
      <c r="C983" s="5">
        <v>37951</v>
      </c>
      <c r="D983" s="4">
        <v>26.209999084472599</v>
      </c>
      <c r="E983" s="4">
        <v>26.245000839233398</v>
      </c>
      <c r="F983" s="4">
        <v>26.049999237060501</v>
      </c>
      <c r="G983" s="4">
        <v>26.170000076293899</v>
      </c>
      <c r="H983" s="4">
        <v>3989600</v>
      </c>
      <c r="I983" s="4">
        <v>0</v>
      </c>
    </row>
    <row r="984" spans="2:9" x14ac:dyDescent="0.25">
      <c r="B984" s="4">
        <v>981</v>
      </c>
      <c r="C984" s="5">
        <v>37953</v>
      </c>
      <c r="D984" s="4">
        <v>26.174999237060501</v>
      </c>
      <c r="E984" s="4">
        <v>26.405000686645501</v>
      </c>
      <c r="F984" s="4">
        <v>26.149999618530199</v>
      </c>
      <c r="G984" s="4">
        <v>26.25</v>
      </c>
      <c r="H984" s="4">
        <v>1379600</v>
      </c>
      <c r="I984" s="4">
        <v>0</v>
      </c>
    </row>
    <row r="985" spans="2:9" x14ac:dyDescent="0.25">
      <c r="B985" s="4">
        <v>982</v>
      </c>
      <c r="C985" s="5">
        <v>37956</v>
      </c>
      <c r="D985" s="4">
        <v>26.299999237060501</v>
      </c>
      <c r="E985" s="4">
        <v>26.600000381469702</v>
      </c>
      <c r="F985" s="4">
        <v>26.295000076293899</v>
      </c>
      <c r="G985" s="4">
        <v>26.4500007629394</v>
      </c>
      <c r="H985" s="4">
        <v>4540200</v>
      </c>
      <c r="I985" s="4">
        <v>0</v>
      </c>
    </row>
    <row r="986" spans="2:9" x14ac:dyDescent="0.25">
      <c r="B986" s="4">
        <v>983</v>
      </c>
      <c r="C986" s="5">
        <v>37957</v>
      </c>
      <c r="D986" s="4">
        <v>26.434999465942301</v>
      </c>
      <c r="E986" s="4">
        <v>26.5949993133544</v>
      </c>
      <c r="F986" s="4">
        <v>26.3850002288818</v>
      </c>
      <c r="G986" s="4">
        <v>26.520000457763601</v>
      </c>
      <c r="H986" s="4">
        <v>3596000</v>
      </c>
      <c r="I986" s="4">
        <v>1</v>
      </c>
    </row>
    <row r="987" spans="2:9" x14ac:dyDescent="0.25">
      <c r="B987" s="4">
        <v>984</v>
      </c>
      <c r="C987" s="5">
        <v>37958</v>
      </c>
      <c r="D987" s="4">
        <v>26.514999389648398</v>
      </c>
      <c r="E987" s="4">
        <v>26.694999694824201</v>
      </c>
      <c r="F987" s="4">
        <v>26.334999084472599</v>
      </c>
      <c r="G987" s="4">
        <v>26.5</v>
      </c>
      <c r="H987" s="4">
        <v>6735400</v>
      </c>
      <c r="I987" s="4">
        <v>0</v>
      </c>
    </row>
    <row r="988" spans="2:9" x14ac:dyDescent="0.25">
      <c r="B988" s="4">
        <v>985</v>
      </c>
      <c r="C988" s="5">
        <v>37959</v>
      </c>
      <c r="D988" s="4">
        <v>26.530000686645501</v>
      </c>
      <c r="E988" s="4">
        <v>26.8549995422363</v>
      </c>
      <c r="F988" s="4">
        <v>26.524999618530199</v>
      </c>
      <c r="G988" s="4">
        <v>26.850000381469702</v>
      </c>
      <c r="H988" s="4">
        <v>6727600</v>
      </c>
      <c r="I988" s="4">
        <v>0</v>
      </c>
    </row>
    <row r="989" spans="2:9" x14ac:dyDescent="0.25">
      <c r="B989" s="4">
        <v>986</v>
      </c>
      <c r="C989" s="5">
        <v>37960</v>
      </c>
      <c r="D989" s="4">
        <v>26.75</v>
      </c>
      <c r="E989" s="4">
        <v>27</v>
      </c>
      <c r="F989" s="4">
        <v>26.735000610351499</v>
      </c>
      <c r="G989" s="4">
        <v>26.9300003051757</v>
      </c>
      <c r="H989" s="4">
        <v>4626200</v>
      </c>
      <c r="I989" s="4">
        <v>0</v>
      </c>
    </row>
    <row r="990" spans="2:9" x14ac:dyDescent="0.25">
      <c r="B990" s="4">
        <v>987</v>
      </c>
      <c r="C990" s="5">
        <v>37963</v>
      </c>
      <c r="D990" s="4">
        <v>26.899999618530199</v>
      </c>
      <c r="E990" s="4">
        <v>26.924999237060501</v>
      </c>
      <c r="F990" s="4">
        <v>26.5750007629394</v>
      </c>
      <c r="G990" s="4">
        <v>26.795000076293899</v>
      </c>
      <c r="H990" s="4">
        <v>4638200</v>
      </c>
      <c r="I990" s="4">
        <v>0</v>
      </c>
    </row>
    <row r="991" spans="2:9" x14ac:dyDescent="0.25">
      <c r="B991" s="4">
        <v>988</v>
      </c>
      <c r="C991" s="5">
        <v>37964</v>
      </c>
      <c r="D991" s="4">
        <v>26.799999237060501</v>
      </c>
      <c r="E991" s="4">
        <v>26.889999389648398</v>
      </c>
      <c r="F991" s="4">
        <v>26.434999465942301</v>
      </c>
      <c r="G991" s="4">
        <v>26.465000152587798</v>
      </c>
      <c r="H991" s="4">
        <v>7445400</v>
      </c>
      <c r="I991" s="4">
        <v>0</v>
      </c>
    </row>
    <row r="992" spans="2:9" x14ac:dyDescent="0.25">
      <c r="B992" s="4">
        <v>989</v>
      </c>
      <c r="C992" s="5">
        <v>37965</v>
      </c>
      <c r="D992" s="4">
        <v>26.4699993133544</v>
      </c>
      <c r="E992" s="4">
        <v>26.5</v>
      </c>
      <c r="F992" s="4">
        <v>26.174999237060501</v>
      </c>
      <c r="G992" s="4">
        <v>26.3050003051757</v>
      </c>
      <c r="H992" s="4">
        <v>4934400</v>
      </c>
      <c r="I992" s="4">
        <v>0</v>
      </c>
    </row>
    <row r="993" spans="2:9" x14ac:dyDescent="0.25">
      <c r="B993" s="4">
        <v>990</v>
      </c>
      <c r="C993" s="5">
        <v>37966</v>
      </c>
      <c r="D993" s="4">
        <v>26.25</v>
      </c>
      <c r="E993" s="4">
        <v>26.4500007629394</v>
      </c>
      <c r="F993" s="4">
        <v>26.225000381469702</v>
      </c>
      <c r="G993" s="4">
        <v>26.299999237060501</v>
      </c>
      <c r="H993" s="4">
        <v>4045400</v>
      </c>
      <c r="I993" s="4">
        <v>0</v>
      </c>
    </row>
    <row r="994" spans="2:9" x14ac:dyDescent="0.25">
      <c r="B994" s="4">
        <v>991</v>
      </c>
      <c r="C994" s="5">
        <v>37967</v>
      </c>
      <c r="D994" s="4">
        <v>26.475000381469702</v>
      </c>
      <c r="E994" s="4">
        <v>26.924999237060501</v>
      </c>
      <c r="F994" s="4">
        <v>26.334999084472599</v>
      </c>
      <c r="G994" s="4">
        <v>26.8050003051757</v>
      </c>
      <c r="H994" s="4">
        <v>3368200</v>
      </c>
      <c r="I994" s="4">
        <v>0</v>
      </c>
    </row>
    <row r="995" spans="2:9" x14ac:dyDescent="0.25">
      <c r="B995" s="4">
        <v>992</v>
      </c>
      <c r="C995" s="5">
        <v>37970</v>
      </c>
      <c r="D995" s="4">
        <v>26.875</v>
      </c>
      <c r="E995" s="4">
        <v>26.965000152587798</v>
      </c>
      <c r="F995" s="4">
        <v>26.665000915527301</v>
      </c>
      <c r="G995" s="4">
        <v>26.780000686645501</v>
      </c>
      <c r="H995" s="4">
        <v>3683600</v>
      </c>
      <c r="I995" s="4">
        <v>0</v>
      </c>
    </row>
    <row r="996" spans="2:9" x14ac:dyDescent="0.25">
      <c r="B996" s="4">
        <v>993</v>
      </c>
      <c r="C996" s="5">
        <v>37971</v>
      </c>
      <c r="D996" s="4">
        <v>26.784999847412099</v>
      </c>
      <c r="E996" s="4">
        <v>26.8549995422363</v>
      </c>
      <c r="F996" s="4">
        <v>26.454999923706001</v>
      </c>
      <c r="G996" s="4">
        <v>26.579999923706001</v>
      </c>
      <c r="H996" s="4">
        <v>5375400</v>
      </c>
      <c r="I996" s="4">
        <v>0</v>
      </c>
    </row>
    <row r="997" spans="2:9" x14ac:dyDescent="0.25">
      <c r="B997" s="4">
        <v>994</v>
      </c>
      <c r="C997" s="5">
        <v>37972</v>
      </c>
      <c r="D997" s="4">
        <v>26.649999618530199</v>
      </c>
      <c r="E997" s="4">
        <v>26.959999084472599</v>
      </c>
      <c r="F997" s="4">
        <v>26.600000381469702</v>
      </c>
      <c r="G997" s="4">
        <v>26.940000534057599</v>
      </c>
      <c r="H997" s="4">
        <v>5775800</v>
      </c>
      <c r="I997" s="4">
        <v>0</v>
      </c>
    </row>
    <row r="998" spans="2:9" x14ac:dyDescent="0.25">
      <c r="B998" s="4">
        <v>995</v>
      </c>
      <c r="C998" s="5">
        <v>37973</v>
      </c>
      <c r="D998" s="4">
        <v>26.25</v>
      </c>
      <c r="E998" s="4">
        <v>26.4500007629394</v>
      </c>
      <c r="F998" s="4">
        <v>24.924999237060501</v>
      </c>
      <c r="G998" s="4">
        <v>25.149999618530199</v>
      </c>
      <c r="H998" s="4">
        <v>32205200</v>
      </c>
      <c r="I998" s="4">
        <v>0</v>
      </c>
    </row>
    <row r="999" spans="2:9" x14ac:dyDescent="0.25">
      <c r="B999" s="4">
        <v>996</v>
      </c>
      <c r="C999" s="5">
        <v>37974</v>
      </c>
      <c r="D999" s="4">
        <v>24.899999618530199</v>
      </c>
      <c r="E999" s="4">
        <v>25.0750007629394</v>
      </c>
      <c r="F999" s="4">
        <v>24.280000686645501</v>
      </c>
      <c r="G999" s="4">
        <v>24.5949993133544</v>
      </c>
      <c r="H999" s="4">
        <v>19924200</v>
      </c>
      <c r="I999" s="4">
        <v>0</v>
      </c>
    </row>
    <row r="1000" spans="2:9" x14ac:dyDescent="0.25">
      <c r="B1000" s="4">
        <v>997</v>
      </c>
      <c r="C1000" s="5">
        <v>37977</v>
      </c>
      <c r="D1000" s="4">
        <v>24.600000381469702</v>
      </c>
      <c r="E1000" s="4">
        <v>24.944999694824201</v>
      </c>
      <c r="F1000" s="4">
        <v>24.459999084472599</v>
      </c>
      <c r="G1000" s="4">
        <v>24.565000534057599</v>
      </c>
      <c r="H1000" s="4">
        <v>9572600</v>
      </c>
      <c r="I1000" s="4">
        <v>0</v>
      </c>
    </row>
    <row r="1001" spans="2:9" x14ac:dyDescent="0.25">
      <c r="B1001" s="4">
        <v>998</v>
      </c>
      <c r="C1001" s="5">
        <v>37978</v>
      </c>
      <c r="D1001" s="4">
        <v>24.649999618530199</v>
      </c>
      <c r="E1001" s="4">
        <v>24.715000152587798</v>
      </c>
      <c r="F1001" s="4">
        <v>24.5100002288818</v>
      </c>
      <c r="G1001" s="4">
        <v>24.670000076293899</v>
      </c>
      <c r="H1001" s="4">
        <v>6008200</v>
      </c>
      <c r="I1001" s="4">
        <v>0</v>
      </c>
    </row>
    <row r="1002" spans="2:9" x14ac:dyDescent="0.25">
      <c r="B1002" s="4">
        <v>999</v>
      </c>
      <c r="C1002" s="5">
        <v>37979</v>
      </c>
      <c r="D1002" s="4">
        <v>24.625</v>
      </c>
      <c r="E1002" s="4">
        <v>24.6800003051757</v>
      </c>
      <c r="F1002" s="4">
        <v>24.5</v>
      </c>
      <c r="G1002" s="4">
        <v>24.584999084472599</v>
      </c>
      <c r="H1002" s="4">
        <v>2964800</v>
      </c>
      <c r="I1002" s="4">
        <v>0</v>
      </c>
    </row>
    <row r="1003" spans="2:9" x14ac:dyDescent="0.25">
      <c r="B1003" s="4">
        <v>1000</v>
      </c>
      <c r="C1003" s="5">
        <v>37981</v>
      </c>
      <c r="D1003" s="4">
        <v>24.584999084472599</v>
      </c>
      <c r="E1003" s="4">
        <v>24.674999237060501</v>
      </c>
      <c r="F1003" s="4">
        <v>24.514999389648398</v>
      </c>
      <c r="G1003" s="4">
        <v>24.649999618530199</v>
      </c>
      <c r="H1003" s="4">
        <v>1961800</v>
      </c>
      <c r="I1003" s="4">
        <v>0</v>
      </c>
    </row>
    <row r="1004" spans="2:9" x14ac:dyDescent="0.25">
      <c r="B1004" s="4">
        <v>1001</v>
      </c>
      <c r="C1004" s="5">
        <v>37984</v>
      </c>
      <c r="D1004" s="4">
        <v>24.5750007629394</v>
      </c>
      <c r="E1004" s="4">
        <v>24.9899997711181</v>
      </c>
      <c r="F1004" s="4">
        <v>24.5750007629394</v>
      </c>
      <c r="G1004" s="4">
        <v>24.9899997711181</v>
      </c>
      <c r="H1004" s="4">
        <v>4567400</v>
      </c>
      <c r="I1004" s="4">
        <v>0</v>
      </c>
    </row>
    <row r="1005" spans="2:9" x14ac:dyDescent="0.25">
      <c r="B1005" s="4">
        <v>1002</v>
      </c>
      <c r="C1005" s="5">
        <v>37985</v>
      </c>
      <c r="D1005" s="4">
        <v>24.9899997711181</v>
      </c>
      <c r="E1005" s="4">
        <v>25.100000381469702</v>
      </c>
      <c r="F1005" s="4">
        <v>24.8250007629394</v>
      </c>
      <c r="G1005" s="4">
        <v>24.954999923706001</v>
      </c>
      <c r="H1005" s="4">
        <v>4399400</v>
      </c>
      <c r="I1005" s="4">
        <v>0</v>
      </c>
    </row>
    <row r="1006" spans="2:9" x14ac:dyDescent="0.25">
      <c r="B1006" s="4">
        <v>1003</v>
      </c>
      <c r="C1006" s="5">
        <v>37986</v>
      </c>
      <c r="D1006" s="4">
        <v>24.954999923706001</v>
      </c>
      <c r="E1006" s="4">
        <v>25.1149997711181</v>
      </c>
      <c r="F1006" s="4">
        <v>24.954999923706001</v>
      </c>
      <c r="G1006" s="4">
        <v>25.024999618530199</v>
      </c>
      <c r="H1006" s="4">
        <v>5505400</v>
      </c>
      <c r="I1006" s="4">
        <v>0</v>
      </c>
    </row>
    <row r="1007" spans="2:9" x14ac:dyDescent="0.25">
      <c r="B1007" s="4">
        <v>1004</v>
      </c>
      <c r="C1007" s="5">
        <v>37988</v>
      </c>
      <c r="D1007" s="4">
        <v>24.975000381469702</v>
      </c>
      <c r="E1007" s="4">
        <v>25.049999237060501</v>
      </c>
      <c r="F1007" s="4">
        <v>24.709999084472599</v>
      </c>
      <c r="G1007" s="4">
        <v>24.809999465942301</v>
      </c>
      <c r="H1007" s="4">
        <v>4031800</v>
      </c>
      <c r="I1007" s="4">
        <v>0</v>
      </c>
    </row>
    <row r="1008" spans="2:9" x14ac:dyDescent="0.25">
      <c r="B1008" s="4">
        <v>1005</v>
      </c>
      <c r="C1008" s="5">
        <v>37991</v>
      </c>
      <c r="D1008" s="4">
        <v>24.909999847412099</v>
      </c>
      <c r="E1008" s="4">
        <v>25.040000915527301</v>
      </c>
      <c r="F1008" s="4">
        <v>24.8250007629394</v>
      </c>
      <c r="G1008" s="4">
        <v>25.024999618530199</v>
      </c>
      <c r="H1008" s="4">
        <v>10084600</v>
      </c>
      <c r="I1008" s="4">
        <v>0</v>
      </c>
    </row>
    <row r="1009" spans="2:9" x14ac:dyDescent="0.25">
      <c r="B1009" s="4">
        <v>1006</v>
      </c>
      <c r="C1009" s="5">
        <v>37992</v>
      </c>
      <c r="D1009" s="4">
        <v>25</v>
      </c>
      <c r="E1009" s="4">
        <v>25.270000457763601</v>
      </c>
      <c r="F1009" s="4">
        <v>24.934999465942301</v>
      </c>
      <c r="G1009" s="4">
        <v>25.190000534057599</v>
      </c>
      <c r="H1009" s="4">
        <v>9328400</v>
      </c>
      <c r="I1009" s="4">
        <v>0</v>
      </c>
    </row>
    <row r="1010" spans="2:9" x14ac:dyDescent="0.25">
      <c r="B1010" s="4">
        <v>1007</v>
      </c>
      <c r="C1010" s="5">
        <v>37993</v>
      </c>
      <c r="D1010" s="4">
        <v>25.25</v>
      </c>
      <c r="E1010" s="4">
        <v>25.3850002288818</v>
      </c>
      <c r="F1010" s="4">
        <v>25.209999084472599</v>
      </c>
      <c r="G1010" s="4">
        <v>25.3250007629394</v>
      </c>
      <c r="H1010" s="4">
        <v>8397800</v>
      </c>
      <c r="I1010" s="4">
        <v>0</v>
      </c>
    </row>
    <row r="1011" spans="2:9" x14ac:dyDescent="0.25">
      <c r="B1011" s="4">
        <v>1008</v>
      </c>
      <c r="C1011" s="5">
        <v>37994</v>
      </c>
      <c r="D1011" s="4">
        <v>25.340000152587798</v>
      </c>
      <c r="E1011" s="4">
        <v>25.465000152587798</v>
      </c>
      <c r="F1011" s="4">
        <v>25.2600002288818</v>
      </c>
      <c r="G1011" s="4">
        <v>25.3850002288818</v>
      </c>
      <c r="H1011" s="4">
        <v>5105800</v>
      </c>
      <c r="I1011" s="4">
        <v>0</v>
      </c>
    </row>
    <row r="1012" spans="2:9" x14ac:dyDescent="0.25">
      <c r="B1012" s="4">
        <v>1009</v>
      </c>
      <c r="C1012" s="5">
        <v>37995</v>
      </c>
      <c r="D1012" s="4">
        <v>25.264999389648398</v>
      </c>
      <c r="E1012" s="4">
        <v>25.475000381469702</v>
      </c>
      <c r="F1012" s="4">
        <v>25.174999237060501</v>
      </c>
      <c r="G1012" s="4">
        <v>25.245000839233398</v>
      </c>
      <c r="H1012" s="4">
        <v>7539200</v>
      </c>
      <c r="I1012" s="4">
        <v>0</v>
      </c>
    </row>
    <row r="1013" spans="2:9" x14ac:dyDescent="0.25">
      <c r="B1013" s="4">
        <v>1010</v>
      </c>
      <c r="C1013" s="5">
        <v>37998</v>
      </c>
      <c r="D1013" s="4">
        <v>25.290000915527301</v>
      </c>
      <c r="E1013" s="4">
        <v>25.319999694824201</v>
      </c>
      <c r="F1013" s="4">
        <v>25.049999237060501</v>
      </c>
      <c r="G1013" s="4">
        <v>25.1800003051757</v>
      </c>
      <c r="H1013" s="4">
        <v>6511200</v>
      </c>
      <c r="I1013" s="4">
        <v>0</v>
      </c>
    </row>
    <row r="1014" spans="2:9" x14ac:dyDescent="0.25">
      <c r="B1014" s="4">
        <v>1011</v>
      </c>
      <c r="C1014" s="5">
        <v>37999</v>
      </c>
      <c r="D1014" s="4">
        <v>25.375</v>
      </c>
      <c r="E1014" s="4">
        <v>25.4500007629394</v>
      </c>
      <c r="F1014" s="4">
        <v>25.1350002288818</v>
      </c>
      <c r="G1014" s="4">
        <v>25.290000915527301</v>
      </c>
      <c r="H1014" s="4">
        <v>6906200</v>
      </c>
      <c r="I1014" s="4">
        <v>0</v>
      </c>
    </row>
    <row r="1015" spans="2:9" x14ac:dyDescent="0.25">
      <c r="B1015" s="4">
        <v>1012</v>
      </c>
      <c r="C1015" s="5">
        <v>38000</v>
      </c>
      <c r="D1015" s="4">
        <v>25.424999237060501</v>
      </c>
      <c r="E1015" s="4">
        <v>25.459999084472599</v>
      </c>
      <c r="F1015" s="4">
        <v>25.040000915527301</v>
      </c>
      <c r="G1015" s="4">
        <v>25.209999084472599</v>
      </c>
      <c r="H1015" s="4">
        <v>7140200</v>
      </c>
      <c r="I1015" s="4">
        <v>0</v>
      </c>
    </row>
    <row r="1016" spans="2:9" x14ac:dyDescent="0.25">
      <c r="B1016" s="4">
        <v>1013</v>
      </c>
      <c r="C1016" s="5">
        <v>38001</v>
      </c>
      <c r="D1016" s="4">
        <v>25.2600002288818</v>
      </c>
      <c r="E1016" s="4">
        <v>25.565000534057599</v>
      </c>
      <c r="F1016" s="4">
        <v>25.2000007629394</v>
      </c>
      <c r="G1016" s="4">
        <v>25.524999618530199</v>
      </c>
      <c r="H1016" s="4">
        <v>7675800</v>
      </c>
      <c r="I1016" s="4">
        <v>0</v>
      </c>
    </row>
    <row r="1017" spans="2:9" x14ac:dyDescent="0.25">
      <c r="B1017" s="4">
        <v>1014</v>
      </c>
      <c r="C1017" s="5">
        <v>38002</v>
      </c>
      <c r="D1017" s="4">
        <v>25.725000381469702</v>
      </c>
      <c r="E1017" s="4">
        <v>25.75</v>
      </c>
      <c r="F1017" s="4">
        <v>25.5100002288818</v>
      </c>
      <c r="G1017" s="4">
        <v>25.6149997711181</v>
      </c>
      <c r="H1017" s="4">
        <v>4143600</v>
      </c>
      <c r="I1017" s="4">
        <v>0</v>
      </c>
    </row>
    <row r="1018" spans="2:9" x14ac:dyDescent="0.25">
      <c r="B1018" s="4">
        <v>1015</v>
      </c>
      <c r="C1018" s="5">
        <v>38006</v>
      </c>
      <c r="D1018" s="4">
        <v>25.75</v>
      </c>
      <c r="E1018" s="4">
        <v>25.860000610351499</v>
      </c>
      <c r="F1018" s="4">
        <v>25.4500007629394</v>
      </c>
      <c r="G1018" s="4">
        <v>25.540000915527301</v>
      </c>
      <c r="H1018" s="4">
        <v>6880400</v>
      </c>
      <c r="I1018" s="4">
        <v>0</v>
      </c>
    </row>
    <row r="1019" spans="2:9" x14ac:dyDescent="0.25">
      <c r="B1019" s="4">
        <v>1016</v>
      </c>
      <c r="C1019" s="5">
        <v>38007</v>
      </c>
      <c r="D1019" s="4">
        <v>25.649999618530199</v>
      </c>
      <c r="E1019" s="4">
        <v>25.745000839233398</v>
      </c>
      <c r="F1019" s="4">
        <v>25.6149997711181</v>
      </c>
      <c r="G1019" s="4">
        <v>25.725000381469702</v>
      </c>
      <c r="H1019" s="4">
        <v>5002000</v>
      </c>
      <c r="I1019" s="4">
        <v>0</v>
      </c>
    </row>
    <row r="1020" spans="2:9" x14ac:dyDescent="0.25">
      <c r="B1020" s="4">
        <v>1017</v>
      </c>
      <c r="C1020" s="5">
        <v>38008</v>
      </c>
      <c r="D1020" s="4">
        <v>25.790000915527301</v>
      </c>
      <c r="E1020" s="4">
        <v>25.790000915527301</v>
      </c>
      <c r="F1020" s="4">
        <v>25.379999160766602</v>
      </c>
      <c r="G1020" s="4">
        <v>25.620000839233398</v>
      </c>
      <c r="H1020" s="4">
        <v>4465600</v>
      </c>
      <c r="I1020" s="4">
        <v>0</v>
      </c>
    </row>
    <row r="1021" spans="2:9" x14ac:dyDescent="0.25">
      <c r="B1021" s="4">
        <v>1018</v>
      </c>
      <c r="C1021" s="5">
        <v>38009</v>
      </c>
      <c r="D1021" s="4">
        <v>25.665000915527301</v>
      </c>
      <c r="E1021" s="4">
        <v>25.799999237060501</v>
      </c>
      <c r="F1021" s="4">
        <v>25.475000381469702</v>
      </c>
      <c r="G1021" s="4">
        <v>25.495000839233398</v>
      </c>
      <c r="H1021" s="4">
        <v>3283400</v>
      </c>
      <c r="I1021" s="4">
        <v>0</v>
      </c>
    </row>
    <row r="1022" spans="2:9" x14ac:dyDescent="0.25">
      <c r="B1022" s="4">
        <v>1019</v>
      </c>
      <c r="C1022" s="5">
        <v>38012</v>
      </c>
      <c r="D1022" s="4">
        <v>25.674999237060501</v>
      </c>
      <c r="E1022" s="4">
        <v>25.75</v>
      </c>
      <c r="F1022" s="4">
        <v>25.584999084472599</v>
      </c>
      <c r="G1022" s="4">
        <v>25.694999694824201</v>
      </c>
      <c r="H1022" s="4">
        <v>6931000</v>
      </c>
      <c r="I1022" s="4">
        <v>0</v>
      </c>
    </row>
    <row r="1023" spans="2:9" x14ac:dyDescent="0.25">
      <c r="B1023" s="4">
        <v>1020</v>
      </c>
      <c r="C1023" s="5">
        <v>38013</v>
      </c>
      <c r="D1023" s="4">
        <v>25.725000381469702</v>
      </c>
      <c r="E1023" s="4">
        <v>25.850000381469702</v>
      </c>
      <c r="F1023" s="4">
        <v>25.610000610351499</v>
      </c>
      <c r="G1023" s="4">
        <v>25.629999160766602</v>
      </c>
      <c r="H1023" s="4">
        <v>6221600</v>
      </c>
      <c r="I1023" s="4">
        <v>0</v>
      </c>
    </row>
    <row r="1024" spans="2:9" x14ac:dyDescent="0.25">
      <c r="B1024" s="4">
        <v>1021</v>
      </c>
      <c r="C1024" s="5">
        <v>38014</v>
      </c>
      <c r="D1024" s="4">
        <v>25.524999618530199</v>
      </c>
      <c r="E1024" s="4">
        <v>25.600000381469702</v>
      </c>
      <c r="F1024" s="4">
        <v>25.395000457763601</v>
      </c>
      <c r="G1024" s="4">
        <v>25.424999237060501</v>
      </c>
      <c r="H1024" s="4">
        <v>7475800</v>
      </c>
      <c r="I1024" s="4">
        <v>0</v>
      </c>
    </row>
    <row r="1025" spans="2:9" x14ac:dyDescent="0.25">
      <c r="B1025" s="4">
        <v>1022</v>
      </c>
      <c r="C1025" s="5">
        <v>38015</v>
      </c>
      <c r="D1025" s="4">
        <v>25.524999618530199</v>
      </c>
      <c r="E1025" s="4">
        <v>26</v>
      </c>
      <c r="F1025" s="4">
        <v>25.5</v>
      </c>
      <c r="G1025" s="4">
        <v>25.975000381469702</v>
      </c>
      <c r="H1025" s="4">
        <v>6366000</v>
      </c>
      <c r="I1025" s="4">
        <v>0</v>
      </c>
    </row>
    <row r="1026" spans="2:9" x14ac:dyDescent="0.25">
      <c r="B1026" s="4">
        <v>1023</v>
      </c>
      <c r="C1026" s="5">
        <v>38016</v>
      </c>
      <c r="D1026" s="4">
        <v>26.110000610351499</v>
      </c>
      <c r="E1026" s="4">
        <v>26.125</v>
      </c>
      <c r="F1026" s="4">
        <v>25.579999923706001</v>
      </c>
      <c r="G1026" s="4">
        <v>25.6350002288818</v>
      </c>
      <c r="H1026" s="4">
        <v>6084800</v>
      </c>
      <c r="I1026" s="4">
        <v>0</v>
      </c>
    </row>
    <row r="1027" spans="2:9" x14ac:dyDescent="0.25">
      <c r="B1027" s="4">
        <v>1024</v>
      </c>
      <c r="C1027" s="5">
        <v>38019</v>
      </c>
      <c r="D1027" s="4">
        <v>25.639999389648398</v>
      </c>
      <c r="E1027" s="4">
        <v>25.665000915527301</v>
      </c>
      <c r="F1027" s="4">
        <v>25</v>
      </c>
      <c r="G1027" s="4">
        <v>25.170000076293899</v>
      </c>
      <c r="H1027" s="4">
        <v>9798000</v>
      </c>
      <c r="I1027" s="4">
        <v>0</v>
      </c>
    </row>
    <row r="1028" spans="2:9" x14ac:dyDescent="0.25">
      <c r="B1028" s="4">
        <v>1025</v>
      </c>
      <c r="C1028" s="5">
        <v>38020</v>
      </c>
      <c r="D1028" s="4">
        <v>25.170000076293899</v>
      </c>
      <c r="E1028" s="4">
        <v>26.049999237060501</v>
      </c>
      <c r="F1028" s="4">
        <v>24.940000534057599</v>
      </c>
      <c r="G1028" s="4">
        <v>25.924999237060501</v>
      </c>
      <c r="H1028" s="4">
        <v>11273400</v>
      </c>
      <c r="I1028" s="4">
        <v>0</v>
      </c>
    </row>
    <row r="1029" spans="2:9" x14ac:dyDescent="0.25">
      <c r="B1029" s="4">
        <v>1026</v>
      </c>
      <c r="C1029" s="5">
        <v>38021</v>
      </c>
      <c r="D1029" s="4">
        <v>26.2000007629394</v>
      </c>
      <c r="E1029" s="4">
        <v>27.079999923706001</v>
      </c>
      <c r="F1029" s="4">
        <v>26.049999237060501</v>
      </c>
      <c r="G1029" s="4">
        <v>26.879999160766602</v>
      </c>
      <c r="H1029" s="4">
        <v>13922000</v>
      </c>
      <c r="I1029" s="4">
        <v>0</v>
      </c>
    </row>
    <row r="1030" spans="2:9" x14ac:dyDescent="0.25">
      <c r="B1030" s="4">
        <v>1027</v>
      </c>
      <c r="C1030" s="5">
        <v>38022</v>
      </c>
      <c r="D1030" s="4">
        <v>27</v>
      </c>
      <c r="E1030" s="4">
        <v>27.3549995422363</v>
      </c>
      <c r="F1030" s="4">
        <v>26.915000915527301</v>
      </c>
      <c r="G1030" s="4">
        <v>27.309999465942301</v>
      </c>
      <c r="H1030" s="4">
        <v>8064000</v>
      </c>
      <c r="I1030" s="4">
        <v>0</v>
      </c>
    </row>
    <row r="1031" spans="2:9" x14ac:dyDescent="0.25">
      <c r="B1031" s="4">
        <v>1028</v>
      </c>
      <c r="C1031" s="5">
        <v>38023</v>
      </c>
      <c r="D1031" s="4">
        <v>27.3250007629394</v>
      </c>
      <c r="E1031" s="4">
        <v>27.5100002288818</v>
      </c>
      <c r="F1031" s="4">
        <v>27.2600002288818</v>
      </c>
      <c r="G1031" s="4">
        <v>27.399999618530199</v>
      </c>
      <c r="H1031" s="4">
        <v>9425600</v>
      </c>
      <c r="I1031" s="4">
        <v>0</v>
      </c>
    </row>
    <row r="1032" spans="2:9" x14ac:dyDescent="0.25">
      <c r="B1032" s="4">
        <v>1029</v>
      </c>
      <c r="C1032" s="5">
        <v>38026</v>
      </c>
      <c r="D1032" s="4">
        <v>27.4799995422363</v>
      </c>
      <c r="E1032" s="4">
        <v>27.5</v>
      </c>
      <c r="F1032" s="4">
        <v>27.149999618530199</v>
      </c>
      <c r="G1032" s="4">
        <v>27.459999084472599</v>
      </c>
      <c r="H1032" s="4">
        <v>4588600</v>
      </c>
      <c r="I1032" s="4">
        <v>0</v>
      </c>
    </row>
    <row r="1033" spans="2:9" x14ac:dyDescent="0.25">
      <c r="B1033" s="4">
        <v>1030</v>
      </c>
      <c r="C1033" s="5">
        <v>38027</v>
      </c>
      <c r="D1033" s="4">
        <v>27.534999847412099</v>
      </c>
      <c r="E1033" s="4">
        <v>27.875</v>
      </c>
      <c r="F1033" s="4">
        <v>27.5</v>
      </c>
      <c r="G1033" s="4">
        <v>27.5</v>
      </c>
      <c r="H1033" s="4">
        <v>6653200</v>
      </c>
      <c r="I1033" s="4">
        <v>0</v>
      </c>
    </row>
    <row r="1034" spans="2:9" x14ac:dyDescent="0.25">
      <c r="B1034" s="4">
        <v>1031</v>
      </c>
      <c r="C1034" s="5">
        <v>38028</v>
      </c>
      <c r="D1034" s="4">
        <v>27.625</v>
      </c>
      <c r="E1034" s="4">
        <v>27.639999389648398</v>
      </c>
      <c r="F1034" s="4">
        <v>27.424999237060501</v>
      </c>
      <c r="G1034" s="4">
        <v>27.534999847412099</v>
      </c>
      <c r="H1034" s="4">
        <v>6322000</v>
      </c>
      <c r="I1034" s="4">
        <v>0</v>
      </c>
    </row>
    <row r="1035" spans="2:9" x14ac:dyDescent="0.25">
      <c r="B1035" s="4">
        <v>1032</v>
      </c>
      <c r="C1035" s="5">
        <v>38029</v>
      </c>
      <c r="D1035" s="4">
        <v>27.514999389648398</v>
      </c>
      <c r="E1035" s="4">
        <v>27.625</v>
      </c>
      <c r="F1035" s="4">
        <v>27.5</v>
      </c>
      <c r="G1035" s="4">
        <v>27.530000686645501</v>
      </c>
      <c r="H1035" s="4">
        <v>2683200</v>
      </c>
      <c r="I1035" s="4">
        <v>0</v>
      </c>
    </row>
    <row r="1036" spans="2:9" x14ac:dyDescent="0.25">
      <c r="B1036" s="4">
        <v>1033</v>
      </c>
      <c r="C1036" s="5">
        <v>38030</v>
      </c>
      <c r="D1036" s="4">
        <v>27.530000686645501</v>
      </c>
      <c r="E1036" s="4">
        <v>27.875</v>
      </c>
      <c r="F1036" s="4">
        <v>27.504999160766602</v>
      </c>
      <c r="G1036" s="4">
        <v>27.514999389648398</v>
      </c>
      <c r="H1036" s="4">
        <v>2398600</v>
      </c>
      <c r="I1036" s="4">
        <v>0</v>
      </c>
    </row>
    <row r="1037" spans="2:9" x14ac:dyDescent="0.25">
      <c r="B1037" s="4">
        <v>1034</v>
      </c>
      <c r="C1037" s="5">
        <v>38034</v>
      </c>
      <c r="D1037" s="4">
        <v>27.7000007629394</v>
      </c>
      <c r="E1037" s="4">
        <v>27.790000915527301</v>
      </c>
      <c r="F1037" s="4">
        <v>27.625</v>
      </c>
      <c r="G1037" s="4">
        <v>27.674999237060501</v>
      </c>
      <c r="H1037" s="4">
        <v>3745600</v>
      </c>
      <c r="I1037" s="4">
        <v>0</v>
      </c>
    </row>
    <row r="1038" spans="2:9" x14ac:dyDescent="0.25">
      <c r="B1038" s="4">
        <v>1035</v>
      </c>
      <c r="C1038" s="5">
        <v>38035</v>
      </c>
      <c r="D1038" s="4">
        <v>27.799999237060501</v>
      </c>
      <c r="E1038" s="4">
        <v>27.799999237060501</v>
      </c>
      <c r="F1038" s="4">
        <v>27.670000076293899</v>
      </c>
      <c r="G1038" s="4">
        <v>27.75</v>
      </c>
      <c r="H1038" s="4">
        <v>2639400</v>
      </c>
      <c r="I1038" s="4">
        <v>0</v>
      </c>
    </row>
    <row r="1039" spans="2:9" x14ac:dyDescent="0.25">
      <c r="B1039" s="4">
        <v>1036</v>
      </c>
      <c r="C1039" s="5">
        <v>38036</v>
      </c>
      <c r="D1039" s="4">
        <v>27.8250007629394</v>
      </c>
      <c r="E1039" s="4">
        <v>28.4500007629394</v>
      </c>
      <c r="F1039" s="4">
        <v>27.8050003051757</v>
      </c>
      <c r="G1039" s="4">
        <v>28.25</v>
      </c>
      <c r="H1039" s="4">
        <v>6181000</v>
      </c>
      <c r="I1039" s="4">
        <v>0</v>
      </c>
    </row>
    <row r="1040" spans="2:9" x14ac:dyDescent="0.25">
      <c r="B1040" s="4">
        <v>1037</v>
      </c>
      <c r="C1040" s="5">
        <v>38037</v>
      </c>
      <c r="D1040" s="4">
        <v>28.3250007629394</v>
      </c>
      <c r="E1040" s="4">
        <v>28.520000457763601</v>
      </c>
      <c r="F1040" s="4">
        <v>27.954999923706001</v>
      </c>
      <c r="G1040" s="4">
        <v>28.024999618530199</v>
      </c>
      <c r="H1040" s="4">
        <v>4899400</v>
      </c>
      <c r="I1040" s="4">
        <v>0</v>
      </c>
    </row>
    <row r="1041" spans="2:9" x14ac:dyDescent="0.25">
      <c r="B1041" s="4">
        <v>1038</v>
      </c>
      <c r="C1041" s="5">
        <v>38040</v>
      </c>
      <c r="D1041" s="4">
        <v>28.030000686645501</v>
      </c>
      <c r="E1041" s="4">
        <v>28.084999084472599</v>
      </c>
      <c r="F1041" s="4">
        <v>27.8649997711181</v>
      </c>
      <c r="G1041" s="4">
        <v>28.004999160766602</v>
      </c>
      <c r="H1041" s="4">
        <v>4706600</v>
      </c>
      <c r="I1041" s="4">
        <v>0</v>
      </c>
    </row>
    <row r="1042" spans="2:9" x14ac:dyDescent="0.25">
      <c r="B1042" s="4">
        <v>1039</v>
      </c>
      <c r="C1042" s="5">
        <v>38041</v>
      </c>
      <c r="D1042" s="4">
        <v>27.9300003051757</v>
      </c>
      <c r="E1042" s="4">
        <v>27.975000381469702</v>
      </c>
      <c r="F1042" s="4">
        <v>27.549999237060501</v>
      </c>
      <c r="G1042" s="4">
        <v>27.610000610351499</v>
      </c>
      <c r="H1042" s="4">
        <v>5123400</v>
      </c>
      <c r="I1042" s="4">
        <v>0</v>
      </c>
    </row>
    <row r="1043" spans="2:9" x14ac:dyDescent="0.25">
      <c r="B1043" s="4">
        <v>1040</v>
      </c>
      <c r="C1043" s="5">
        <v>38042</v>
      </c>
      <c r="D1043" s="4">
        <v>27.725000381469702</v>
      </c>
      <c r="E1043" s="4">
        <v>27.924999237060501</v>
      </c>
      <c r="F1043" s="4">
        <v>27.5</v>
      </c>
      <c r="G1043" s="4">
        <v>27.5</v>
      </c>
      <c r="H1043" s="4">
        <v>3259800</v>
      </c>
      <c r="I1043" s="4">
        <v>0</v>
      </c>
    </row>
    <row r="1044" spans="2:9" x14ac:dyDescent="0.25">
      <c r="B1044" s="4">
        <v>1041</v>
      </c>
      <c r="C1044" s="5">
        <v>38043</v>
      </c>
      <c r="D1044" s="4">
        <v>27.4899997711181</v>
      </c>
      <c r="E1044" s="4">
        <v>27.790000915527301</v>
      </c>
      <c r="F1044" s="4">
        <v>27.475000381469702</v>
      </c>
      <c r="G1044" s="4">
        <v>27.735000610351499</v>
      </c>
      <c r="H1044" s="4">
        <v>2906400</v>
      </c>
      <c r="I1044" s="4">
        <v>0</v>
      </c>
    </row>
    <row r="1045" spans="2:9" x14ac:dyDescent="0.25">
      <c r="B1045" s="4">
        <v>1042</v>
      </c>
      <c r="C1045" s="5">
        <v>38044</v>
      </c>
      <c r="D1045" s="4">
        <v>27.774999618530199</v>
      </c>
      <c r="E1045" s="4">
        <v>27.879999160766602</v>
      </c>
      <c r="F1045" s="4">
        <v>27.579999923706001</v>
      </c>
      <c r="G1045" s="4">
        <v>27.725000381469702</v>
      </c>
      <c r="H1045" s="4">
        <v>4417600</v>
      </c>
      <c r="I1045" s="4">
        <v>0</v>
      </c>
    </row>
    <row r="1046" spans="2:9" x14ac:dyDescent="0.25">
      <c r="B1046" s="4">
        <v>1043</v>
      </c>
      <c r="C1046" s="5">
        <v>38047</v>
      </c>
      <c r="D1046" s="4">
        <v>27.8250007629394</v>
      </c>
      <c r="E1046" s="4">
        <v>28.174999237060501</v>
      </c>
      <c r="F1046" s="4">
        <v>27.774999618530199</v>
      </c>
      <c r="G1046" s="4">
        <v>28.120000839233398</v>
      </c>
      <c r="H1046" s="4">
        <v>3323800</v>
      </c>
      <c r="I1046" s="4">
        <v>0</v>
      </c>
    </row>
    <row r="1047" spans="2:9" x14ac:dyDescent="0.25">
      <c r="B1047" s="4">
        <v>1044</v>
      </c>
      <c r="C1047" s="5">
        <v>38048</v>
      </c>
      <c r="D1047" s="4">
        <v>28.049999237060501</v>
      </c>
      <c r="E1047" s="4">
        <v>28.100000381469702</v>
      </c>
      <c r="F1047" s="4">
        <v>27.889999389648398</v>
      </c>
      <c r="G1047" s="4">
        <v>28.065000534057599</v>
      </c>
      <c r="H1047" s="4">
        <v>3717800</v>
      </c>
      <c r="I1047" s="4">
        <v>0</v>
      </c>
    </row>
    <row r="1048" spans="2:9" x14ac:dyDescent="0.25">
      <c r="B1048" s="4">
        <v>1045</v>
      </c>
      <c r="C1048" s="5">
        <v>38049</v>
      </c>
      <c r="D1048" s="4">
        <v>27.924999237060501</v>
      </c>
      <c r="E1048" s="4">
        <v>28.190000534057599</v>
      </c>
      <c r="F1048" s="4">
        <v>27.909999847412099</v>
      </c>
      <c r="G1048" s="4">
        <v>28.155000686645501</v>
      </c>
      <c r="H1048" s="4">
        <v>2919800</v>
      </c>
      <c r="I1048" s="4">
        <v>0</v>
      </c>
    </row>
    <row r="1049" spans="2:9" x14ac:dyDescent="0.25">
      <c r="B1049" s="4">
        <v>1046</v>
      </c>
      <c r="C1049" s="5">
        <v>38050</v>
      </c>
      <c r="D1049" s="4">
        <v>28.174999237060501</v>
      </c>
      <c r="E1049" s="4">
        <v>28.194999694824201</v>
      </c>
      <c r="F1049" s="4">
        <v>27.9799995422363</v>
      </c>
      <c r="G1049" s="4">
        <v>28.020000457763601</v>
      </c>
      <c r="H1049" s="4">
        <v>2212200</v>
      </c>
      <c r="I1049" s="4">
        <v>0</v>
      </c>
    </row>
    <row r="1050" spans="2:9" x14ac:dyDescent="0.25">
      <c r="B1050" s="4">
        <v>1047</v>
      </c>
      <c r="C1050" s="5">
        <v>38051</v>
      </c>
      <c r="D1050" s="4">
        <v>27.9699993133544</v>
      </c>
      <c r="E1050" s="4">
        <v>28.25</v>
      </c>
      <c r="F1050" s="4">
        <v>27.7399997711181</v>
      </c>
      <c r="G1050" s="4">
        <v>28.174999237060501</v>
      </c>
      <c r="H1050" s="4">
        <v>2580800</v>
      </c>
      <c r="I1050" s="4">
        <v>0</v>
      </c>
    </row>
    <row r="1051" spans="2:9" x14ac:dyDescent="0.25">
      <c r="B1051" s="4">
        <v>1048</v>
      </c>
      <c r="C1051" s="5">
        <v>38054</v>
      </c>
      <c r="D1051" s="4">
        <v>28.139999389648398</v>
      </c>
      <c r="E1051" s="4">
        <v>28.389999389648398</v>
      </c>
      <c r="F1051" s="4">
        <v>28.090000152587798</v>
      </c>
      <c r="G1051" s="4">
        <v>28.2600002288818</v>
      </c>
      <c r="H1051" s="4">
        <v>2682400</v>
      </c>
      <c r="I1051" s="4">
        <v>0</v>
      </c>
    </row>
    <row r="1052" spans="2:9" x14ac:dyDescent="0.25">
      <c r="B1052" s="4">
        <v>1049</v>
      </c>
      <c r="C1052" s="5">
        <v>38055</v>
      </c>
      <c r="D1052" s="4">
        <v>28.149999618530199</v>
      </c>
      <c r="E1052" s="4">
        <v>28.319999694824201</v>
      </c>
      <c r="F1052" s="4">
        <v>28.0100002288818</v>
      </c>
      <c r="G1052" s="4">
        <v>28.129999160766602</v>
      </c>
      <c r="H1052" s="4">
        <v>3379000</v>
      </c>
      <c r="I1052" s="4">
        <v>0</v>
      </c>
    </row>
    <row r="1053" spans="2:9" x14ac:dyDescent="0.25">
      <c r="B1053" s="4">
        <v>1050</v>
      </c>
      <c r="C1053" s="5">
        <v>38056</v>
      </c>
      <c r="D1053" s="4">
        <v>28.274999618530199</v>
      </c>
      <c r="E1053" s="4">
        <v>28.625</v>
      </c>
      <c r="F1053" s="4">
        <v>28.225000381469702</v>
      </c>
      <c r="G1053" s="4">
        <v>28.274999618530199</v>
      </c>
      <c r="H1053" s="4">
        <v>4976000</v>
      </c>
      <c r="I1053" s="4">
        <v>0</v>
      </c>
    </row>
    <row r="1054" spans="2:9" x14ac:dyDescent="0.25">
      <c r="B1054" s="4">
        <v>1051</v>
      </c>
      <c r="C1054" s="5">
        <v>38057</v>
      </c>
      <c r="D1054" s="4">
        <v>28.049999237060501</v>
      </c>
      <c r="E1054" s="4">
        <v>28.149999618530199</v>
      </c>
      <c r="F1054" s="4">
        <v>27.375</v>
      </c>
      <c r="G1054" s="4">
        <v>27.4500007629394</v>
      </c>
      <c r="H1054" s="4">
        <v>5668200</v>
      </c>
      <c r="I1054" s="4">
        <v>0</v>
      </c>
    </row>
    <row r="1055" spans="2:9" x14ac:dyDescent="0.25">
      <c r="B1055" s="4">
        <v>1052</v>
      </c>
      <c r="C1055" s="5">
        <v>38058</v>
      </c>
      <c r="D1055" s="4">
        <v>27.409999847412099</v>
      </c>
      <c r="E1055" s="4">
        <v>27.569999694824201</v>
      </c>
      <c r="F1055" s="4">
        <v>27.329999923706001</v>
      </c>
      <c r="G1055" s="4">
        <v>27.459999084472599</v>
      </c>
      <c r="H1055" s="4">
        <v>4309200</v>
      </c>
      <c r="I1055" s="4">
        <v>0</v>
      </c>
    </row>
    <row r="1056" spans="2:9" x14ac:dyDescent="0.25">
      <c r="B1056" s="4">
        <v>1053</v>
      </c>
      <c r="C1056" s="5">
        <v>38061</v>
      </c>
      <c r="D1056" s="4">
        <v>27.475000381469702</v>
      </c>
      <c r="E1056" s="4">
        <v>27.475000381469702</v>
      </c>
      <c r="F1056" s="4">
        <v>27.184999465942301</v>
      </c>
      <c r="G1056" s="4">
        <v>27.2399997711181</v>
      </c>
      <c r="H1056" s="4">
        <v>3167400</v>
      </c>
      <c r="I1056" s="4">
        <v>0</v>
      </c>
    </row>
    <row r="1057" spans="2:9" x14ac:dyDescent="0.25">
      <c r="B1057" s="4">
        <v>1054</v>
      </c>
      <c r="C1057" s="5">
        <v>38062</v>
      </c>
      <c r="D1057" s="4">
        <v>27.274999618530199</v>
      </c>
      <c r="E1057" s="4">
        <v>27.504999160766602</v>
      </c>
      <c r="F1057" s="4">
        <v>27.2199993133544</v>
      </c>
      <c r="G1057" s="4">
        <v>27.329999923706001</v>
      </c>
      <c r="H1057" s="4">
        <v>4216200</v>
      </c>
      <c r="I1057" s="4">
        <v>0</v>
      </c>
    </row>
    <row r="1058" spans="2:9" x14ac:dyDescent="0.25">
      <c r="B1058" s="4">
        <v>1055</v>
      </c>
      <c r="C1058" s="5">
        <v>38063</v>
      </c>
      <c r="D1058" s="4">
        <v>27.375</v>
      </c>
      <c r="E1058" s="4">
        <v>27.590000152587798</v>
      </c>
      <c r="F1058" s="4">
        <v>27.309999465942301</v>
      </c>
      <c r="G1058" s="4">
        <v>27.5</v>
      </c>
      <c r="H1058" s="4">
        <v>3826800</v>
      </c>
      <c r="I1058" s="4">
        <v>0</v>
      </c>
    </row>
    <row r="1059" spans="2:9" x14ac:dyDescent="0.25">
      <c r="B1059" s="4">
        <v>1056</v>
      </c>
      <c r="C1059" s="5">
        <v>38064</v>
      </c>
      <c r="D1059" s="4">
        <v>27.5</v>
      </c>
      <c r="E1059" s="4">
        <v>27.7299995422363</v>
      </c>
      <c r="F1059" s="4">
        <v>27.3549995422363</v>
      </c>
      <c r="G1059" s="4">
        <v>27.5</v>
      </c>
      <c r="H1059" s="4">
        <v>3092400</v>
      </c>
      <c r="I1059" s="4">
        <v>0</v>
      </c>
    </row>
    <row r="1060" spans="2:9" x14ac:dyDescent="0.25">
      <c r="B1060" s="4">
        <v>1057</v>
      </c>
      <c r="C1060" s="5">
        <v>38065</v>
      </c>
      <c r="D1060" s="4">
        <v>27.5</v>
      </c>
      <c r="E1060" s="4">
        <v>27.549999237060501</v>
      </c>
      <c r="F1060" s="4">
        <v>27.350000381469702</v>
      </c>
      <c r="G1060" s="4">
        <v>27.375</v>
      </c>
      <c r="H1060" s="4">
        <v>4241600</v>
      </c>
      <c r="I1060" s="4">
        <v>2</v>
      </c>
    </row>
    <row r="1061" spans="2:9" x14ac:dyDescent="0.25">
      <c r="B1061" s="4">
        <v>1058</v>
      </c>
      <c r="C1061" s="5">
        <v>38068</v>
      </c>
      <c r="D1061" s="4">
        <v>27.375</v>
      </c>
      <c r="E1061" s="4">
        <v>27.395000457763601</v>
      </c>
      <c r="F1061" s="4">
        <v>26.75</v>
      </c>
      <c r="G1061" s="4">
        <v>26.8250007629394</v>
      </c>
      <c r="H1061" s="4">
        <v>3835600</v>
      </c>
      <c r="I1061" s="4">
        <v>0</v>
      </c>
    </row>
    <row r="1062" spans="2:9" x14ac:dyDescent="0.25">
      <c r="B1062" s="4">
        <v>1059</v>
      </c>
      <c r="C1062" s="5">
        <v>38069</v>
      </c>
      <c r="D1062" s="4">
        <v>26.774999618530199</v>
      </c>
      <c r="E1062" s="4">
        <v>26.809999465942301</v>
      </c>
      <c r="F1062" s="4">
        <v>26.4500007629394</v>
      </c>
      <c r="G1062" s="4">
        <v>26.495000839233398</v>
      </c>
      <c r="H1062" s="4">
        <v>6473000</v>
      </c>
      <c r="I1062" s="4">
        <v>0</v>
      </c>
    </row>
    <row r="1063" spans="2:9" x14ac:dyDescent="0.25">
      <c r="B1063" s="4">
        <v>1060</v>
      </c>
      <c r="C1063" s="5">
        <v>38070</v>
      </c>
      <c r="D1063" s="4">
        <v>26.424999237060501</v>
      </c>
      <c r="E1063" s="4">
        <v>26.629999160766602</v>
      </c>
      <c r="F1063" s="4">
        <v>26.3250007629394</v>
      </c>
      <c r="G1063" s="4">
        <v>26.399999618530199</v>
      </c>
      <c r="H1063" s="4">
        <v>4447800</v>
      </c>
      <c r="I1063" s="4">
        <v>0</v>
      </c>
    </row>
    <row r="1064" spans="2:9" x14ac:dyDescent="0.25">
      <c r="B1064" s="4">
        <v>1061</v>
      </c>
      <c r="C1064" s="5">
        <v>38071</v>
      </c>
      <c r="D1064" s="4">
        <v>26.75</v>
      </c>
      <c r="E1064" s="4">
        <v>27.524999618530199</v>
      </c>
      <c r="F1064" s="4">
        <v>26.6800003051757</v>
      </c>
      <c r="G1064" s="4">
        <v>27.454999923706001</v>
      </c>
      <c r="H1064" s="4">
        <v>7263600</v>
      </c>
      <c r="I1064" s="4">
        <v>0</v>
      </c>
    </row>
    <row r="1065" spans="2:9" x14ac:dyDescent="0.25">
      <c r="B1065" s="4">
        <v>1062</v>
      </c>
      <c r="C1065" s="5">
        <v>38072</v>
      </c>
      <c r="D1065" s="4">
        <v>27.514999389648398</v>
      </c>
      <c r="E1065" s="4">
        <v>27.549999237060501</v>
      </c>
      <c r="F1065" s="4">
        <v>27.350000381469702</v>
      </c>
      <c r="G1065" s="4">
        <v>27.360000610351499</v>
      </c>
      <c r="H1065" s="4">
        <v>2393000</v>
      </c>
      <c r="I1065" s="4">
        <v>0</v>
      </c>
    </row>
    <row r="1066" spans="2:9" x14ac:dyDescent="0.25">
      <c r="B1066" s="4">
        <v>1063</v>
      </c>
      <c r="C1066" s="5">
        <v>38075</v>
      </c>
      <c r="D1066" s="4">
        <v>27.274999618530199</v>
      </c>
      <c r="E1066" s="4">
        <v>27.690000534057599</v>
      </c>
      <c r="F1066" s="4">
        <v>27.174999237060501</v>
      </c>
      <c r="G1066" s="4">
        <v>27.674999237060501</v>
      </c>
      <c r="H1066" s="4">
        <v>2897000</v>
      </c>
      <c r="I1066" s="4">
        <v>0</v>
      </c>
    </row>
    <row r="1067" spans="2:9" x14ac:dyDescent="0.25">
      <c r="B1067" s="4">
        <v>1064</v>
      </c>
      <c r="C1067" s="5">
        <v>38076</v>
      </c>
      <c r="D1067" s="4">
        <v>27.649999618530199</v>
      </c>
      <c r="E1067" s="4">
        <v>28.0750007629394</v>
      </c>
      <c r="F1067" s="4">
        <v>27.6350002288818</v>
      </c>
      <c r="G1067" s="4">
        <v>28.024999618530199</v>
      </c>
      <c r="H1067" s="4">
        <v>3965800</v>
      </c>
      <c r="I1067" s="4">
        <v>0</v>
      </c>
    </row>
    <row r="1068" spans="2:9" x14ac:dyDescent="0.25">
      <c r="B1068" s="4">
        <v>1065</v>
      </c>
      <c r="C1068" s="5">
        <v>38077</v>
      </c>
      <c r="D1068" s="4">
        <v>27.924999237060501</v>
      </c>
      <c r="E1068" s="4">
        <v>27.924999237060501</v>
      </c>
      <c r="F1068" s="4">
        <v>27.424999237060501</v>
      </c>
      <c r="G1068" s="4">
        <v>27.549999237060501</v>
      </c>
      <c r="H1068" s="4">
        <v>4988400</v>
      </c>
      <c r="I1068" s="4">
        <v>0</v>
      </c>
    </row>
    <row r="1069" spans="2:9" x14ac:dyDescent="0.25">
      <c r="B1069" s="4">
        <v>1066</v>
      </c>
      <c r="C1069" s="5">
        <v>38078</v>
      </c>
      <c r="D1069" s="4">
        <v>27.5750007629394</v>
      </c>
      <c r="E1069" s="4">
        <v>27.5750007629394</v>
      </c>
      <c r="F1069" s="4">
        <v>27.399999618530199</v>
      </c>
      <c r="G1069" s="4">
        <v>27.459999084472599</v>
      </c>
      <c r="H1069" s="4">
        <v>3314800</v>
      </c>
      <c r="I1069" s="4">
        <v>0</v>
      </c>
    </row>
    <row r="1070" spans="2:9" x14ac:dyDescent="0.25">
      <c r="B1070" s="4">
        <v>1067</v>
      </c>
      <c r="C1070" s="5">
        <v>38079</v>
      </c>
      <c r="D1070" s="4">
        <v>27.4899997711181</v>
      </c>
      <c r="E1070" s="4">
        <v>27.9300003051757</v>
      </c>
      <c r="F1070" s="4">
        <v>27.4899997711181</v>
      </c>
      <c r="G1070" s="4">
        <v>27.809999465942301</v>
      </c>
      <c r="H1070" s="4">
        <v>2865000</v>
      </c>
      <c r="I1070" s="4">
        <v>0</v>
      </c>
    </row>
    <row r="1071" spans="2:9" x14ac:dyDescent="0.25">
      <c r="B1071" s="4">
        <v>1068</v>
      </c>
      <c r="C1071" s="5">
        <v>38082</v>
      </c>
      <c r="D1071" s="4">
        <v>27.75</v>
      </c>
      <c r="E1071" s="4">
        <v>27.75</v>
      </c>
      <c r="F1071" s="4">
        <v>27.295000076293899</v>
      </c>
      <c r="G1071" s="4">
        <v>27.420000076293899</v>
      </c>
      <c r="H1071" s="4">
        <v>2934600</v>
      </c>
      <c r="I1071" s="4">
        <v>0</v>
      </c>
    </row>
    <row r="1072" spans="2:9" x14ac:dyDescent="0.25">
      <c r="B1072" s="4">
        <v>1069</v>
      </c>
      <c r="C1072" s="5">
        <v>38083</v>
      </c>
      <c r="D1072" s="4">
        <v>27.225000381469702</v>
      </c>
      <c r="E1072" s="4">
        <v>27.540000915527301</v>
      </c>
      <c r="F1072" s="4">
        <v>27.184999465942301</v>
      </c>
      <c r="G1072" s="4">
        <v>27.4899997711181</v>
      </c>
      <c r="H1072" s="4">
        <v>3967800</v>
      </c>
      <c r="I1072" s="4">
        <v>0</v>
      </c>
    </row>
    <row r="1073" spans="2:9" x14ac:dyDescent="0.25">
      <c r="B1073" s="4">
        <v>1070</v>
      </c>
      <c r="C1073" s="5">
        <v>38084</v>
      </c>
      <c r="D1073" s="4">
        <v>27.3250007629394</v>
      </c>
      <c r="E1073" s="4">
        <v>27.4300003051757</v>
      </c>
      <c r="F1073" s="4">
        <v>27.065000534057599</v>
      </c>
      <c r="G1073" s="4">
        <v>27.1800003051757</v>
      </c>
      <c r="H1073" s="4">
        <v>3254400</v>
      </c>
      <c r="I1073" s="4">
        <v>0</v>
      </c>
    </row>
    <row r="1074" spans="2:9" x14ac:dyDescent="0.25">
      <c r="B1074" s="4">
        <v>1071</v>
      </c>
      <c r="C1074" s="5">
        <v>38085</v>
      </c>
      <c r="D1074" s="4">
        <v>27.274999618530199</v>
      </c>
      <c r="E1074" s="4">
        <v>27.475000381469702</v>
      </c>
      <c r="F1074" s="4">
        <v>27.040000915527301</v>
      </c>
      <c r="G1074" s="4">
        <v>27.1350002288818</v>
      </c>
      <c r="H1074" s="4">
        <v>3129600</v>
      </c>
      <c r="I1074" s="4">
        <v>0</v>
      </c>
    </row>
    <row r="1075" spans="2:9" x14ac:dyDescent="0.25">
      <c r="B1075" s="4">
        <v>1072</v>
      </c>
      <c r="C1075" s="5">
        <v>38089</v>
      </c>
      <c r="D1075" s="4">
        <v>27.149999618530199</v>
      </c>
      <c r="E1075" s="4">
        <v>27.174999237060501</v>
      </c>
      <c r="F1075" s="4">
        <v>26.9300003051757</v>
      </c>
      <c r="G1075" s="4">
        <v>26.9899997711181</v>
      </c>
      <c r="H1075" s="4">
        <v>2711800</v>
      </c>
      <c r="I1075" s="4">
        <v>0</v>
      </c>
    </row>
    <row r="1076" spans="2:9" x14ac:dyDescent="0.25">
      <c r="B1076" s="4">
        <v>1073</v>
      </c>
      <c r="C1076" s="5">
        <v>38090</v>
      </c>
      <c r="D1076" s="4">
        <v>27</v>
      </c>
      <c r="E1076" s="4">
        <v>27.1350002288818</v>
      </c>
      <c r="F1076" s="4">
        <v>26.6350002288818</v>
      </c>
      <c r="G1076" s="4">
        <v>26.780000686645501</v>
      </c>
      <c r="H1076" s="4">
        <v>4553000</v>
      </c>
      <c r="I1076" s="4">
        <v>0</v>
      </c>
    </row>
    <row r="1077" spans="2:9" x14ac:dyDescent="0.25">
      <c r="B1077" s="4">
        <v>1074</v>
      </c>
      <c r="C1077" s="5">
        <v>38091</v>
      </c>
      <c r="D1077" s="4">
        <v>26.75</v>
      </c>
      <c r="E1077" s="4">
        <v>27.485000610351499</v>
      </c>
      <c r="F1077" s="4">
        <v>26.704999923706001</v>
      </c>
      <c r="G1077" s="4">
        <v>27.424999237060501</v>
      </c>
      <c r="H1077" s="4">
        <v>6340600</v>
      </c>
      <c r="I1077" s="4">
        <v>0</v>
      </c>
    </row>
    <row r="1078" spans="2:9" x14ac:dyDescent="0.25">
      <c r="B1078" s="4">
        <v>1075</v>
      </c>
      <c r="C1078" s="5">
        <v>38092</v>
      </c>
      <c r="D1078" s="4">
        <v>27.524999618530199</v>
      </c>
      <c r="E1078" s="4">
        <v>27.829999923706001</v>
      </c>
      <c r="F1078" s="4">
        <v>27.4500007629394</v>
      </c>
      <c r="G1078" s="4">
        <v>27.75</v>
      </c>
      <c r="H1078" s="4">
        <v>3773600</v>
      </c>
      <c r="I1078" s="4">
        <v>0</v>
      </c>
    </row>
    <row r="1079" spans="2:9" x14ac:dyDescent="0.25">
      <c r="B1079" s="4">
        <v>1076</v>
      </c>
      <c r="C1079" s="5">
        <v>38093</v>
      </c>
      <c r="D1079" s="4">
        <v>27.899999618530199</v>
      </c>
      <c r="E1079" s="4">
        <v>27.975000381469702</v>
      </c>
      <c r="F1079" s="4">
        <v>27.770000457763601</v>
      </c>
      <c r="G1079" s="4">
        <v>27.875</v>
      </c>
      <c r="H1079" s="4">
        <v>2744000</v>
      </c>
      <c r="I1079" s="4">
        <v>0</v>
      </c>
    </row>
    <row r="1080" spans="2:9" x14ac:dyDescent="0.25">
      <c r="B1080" s="4">
        <v>1077</v>
      </c>
      <c r="C1080" s="5">
        <v>38096</v>
      </c>
      <c r="D1080" s="4">
        <v>28</v>
      </c>
      <c r="E1080" s="4">
        <v>28.174999237060501</v>
      </c>
      <c r="F1080" s="4">
        <v>27.895000457763601</v>
      </c>
      <c r="G1080" s="4">
        <v>28.155000686645501</v>
      </c>
      <c r="H1080" s="4">
        <v>4562400</v>
      </c>
      <c r="I1080" s="4">
        <v>0</v>
      </c>
    </row>
    <row r="1081" spans="2:9" x14ac:dyDescent="0.25">
      <c r="B1081" s="4">
        <v>1078</v>
      </c>
      <c r="C1081" s="5">
        <v>38097</v>
      </c>
      <c r="D1081" s="4">
        <v>28.225000381469702</v>
      </c>
      <c r="E1081" s="4">
        <v>28.495000839233398</v>
      </c>
      <c r="F1081" s="4">
        <v>28.174999237060501</v>
      </c>
      <c r="G1081" s="4">
        <v>28.3050003051757</v>
      </c>
      <c r="H1081" s="4">
        <v>4839200</v>
      </c>
      <c r="I1081" s="4">
        <v>0</v>
      </c>
    </row>
    <row r="1082" spans="2:9" x14ac:dyDescent="0.25">
      <c r="B1082" s="4">
        <v>1079</v>
      </c>
      <c r="C1082" s="5">
        <v>38098</v>
      </c>
      <c r="D1082" s="4">
        <v>28.5</v>
      </c>
      <c r="E1082" s="4">
        <v>28.735000610351499</v>
      </c>
      <c r="F1082" s="4">
        <v>27.995000839233398</v>
      </c>
      <c r="G1082" s="4">
        <v>28.125</v>
      </c>
      <c r="H1082" s="4">
        <v>6866200</v>
      </c>
      <c r="I1082" s="4">
        <v>0</v>
      </c>
    </row>
    <row r="1083" spans="2:9" x14ac:dyDescent="0.25">
      <c r="B1083" s="4">
        <v>1080</v>
      </c>
      <c r="C1083" s="5">
        <v>38099</v>
      </c>
      <c r="D1083" s="4">
        <v>28.049999237060501</v>
      </c>
      <c r="E1083" s="4">
        <v>28.274999618530199</v>
      </c>
      <c r="F1083" s="4">
        <v>27.764999389648398</v>
      </c>
      <c r="G1083" s="4">
        <v>28.209999084472599</v>
      </c>
      <c r="H1083" s="4">
        <v>4438400</v>
      </c>
      <c r="I1083" s="4">
        <v>0</v>
      </c>
    </row>
    <row r="1084" spans="2:9" x14ac:dyDescent="0.25">
      <c r="B1084" s="4">
        <v>1081</v>
      </c>
      <c r="C1084" s="5">
        <v>38100</v>
      </c>
      <c r="D1084" s="4">
        <v>28.110000610351499</v>
      </c>
      <c r="E1084" s="4">
        <v>28.399999618530199</v>
      </c>
      <c r="F1084" s="4">
        <v>27.995000839233398</v>
      </c>
      <c r="G1084" s="4">
        <v>28.319999694824201</v>
      </c>
      <c r="H1084" s="4">
        <v>2949400</v>
      </c>
      <c r="I1084" s="4">
        <v>0</v>
      </c>
    </row>
    <row r="1085" spans="2:9" x14ac:dyDescent="0.25">
      <c r="B1085" s="4">
        <v>1082</v>
      </c>
      <c r="C1085" s="5">
        <v>38103</v>
      </c>
      <c r="D1085" s="4">
        <v>28.444999694824201</v>
      </c>
      <c r="E1085" s="4">
        <v>28.625</v>
      </c>
      <c r="F1085" s="4">
        <v>28.264999389648398</v>
      </c>
      <c r="G1085" s="4">
        <v>28.530000686645501</v>
      </c>
      <c r="H1085" s="4">
        <v>6618600</v>
      </c>
      <c r="I1085" s="4">
        <v>0</v>
      </c>
    </row>
    <row r="1086" spans="2:9" x14ac:dyDescent="0.25">
      <c r="B1086" s="4">
        <v>1083</v>
      </c>
      <c r="C1086" s="5">
        <v>38104</v>
      </c>
      <c r="D1086" s="4">
        <v>28.5</v>
      </c>
      <c r="E1086" s="4">
        <v>28.565000534057599</v>
      </c>
      <c r="F1086" s="4">
        <v>28.4500007629394</v>
      </c>
      <c r="G1086" s="4">
        <v>28.5100002288818</v>
      </c>
      <c r="H1086" s="4">
        <v>3562400</v>
      </c>
      <c r="I1086" s="4">
        <v>0</v>
      </c>
    </row>
    <row r="1087" spans="2:9" x14ac:dyDescent="0.25">
      <c r="B1087" s="4">
        <v>1084</v>
      </c>
      <c r="C1087" s="5">
        <v>38105</v>
      </c>
      <c r="D1087" s="4">
        <v>28.434999465942301</v>
      </c>
      <c r="E1087" s="4">
        <v>28.434999465942301</v>
      </c>
      <c r="F1087" s="4">
        <v>28.125</v>
      </c>
      <c r="G1087" s="4">
        <v>28.2000007629394</v>
      </c>
      <c r="H1087" s="4">
        <v>3497800</v>
      </c>
      <c r="I1087" s="4">
        <v>0</v>
      </c>
    </row>
    <row r="1088" spans="2:9" x14ac:dyDescent="0.25">
      <c r="B1088" s="4">
        <v>1085</v>
      </c>
      <c r="C1088" s="5">
        <v>38106</v>
      </c>
      <c r="D1088" s="4">
        <v>28.270000457763601</v>
      </c>
      <c r="E1088" s="4">
        <v>29.0750007629394</v>
      </c>
      <c r="F1088" s="4">
        <v>28.204999923706001</v>
      </c>
      <c r="G1088" s="4">
        <v>28.924999237060501</v>
      </c>
      <c r="H1088" s="4">
        <v>4937800</v>
      </c>
      <c r="I1088" s="4">
        <v>0</v>
      </c>
    </row>
    <row r="1089" spans="2:9" x14ac:dyDescent="0.25">
      <c r="B1089" s="4">
        <v>1086</v>
      </c>
      <c r="C1089" s="5">
        <v>38107</v>
      </c>
      <c r="D1089" s="4">
        <v>29.0750007629394</v>
      </c>
      <c r="E1089" s="4">
        <v>29.2399997711181</v>
      </c>
      <c r="F1089" s="4">
        <v>28.8850002288818</v>
      </c>
      <c r="G1089" s="4">
        <v>28.940000534057599</v>
      </c>
      <c r="H1089" s="4">
        <v>5161200</v>
      </c>
      <c r="I1089" s="4">
        <v>1</v>
      </c>
    </row>
    <row r="1090" spans="2:9" x14ac:dyDescent="0.25">
      <c r="B1090" s="4">
        <v>1087</v>
      </c>
      <c r="C1090" s="5">
        <v>38110</v>
      </c>
      <c r="D1090" s="4">
        <v>28.944999694824201</v>
      </c>
      <c r="E1090" s="4">
        <v>29.485000610351499</v>
      </c>
      <c r="F1090" s="4">
        <v>28.895000457763601</v>
      </c>
      <c r="G1090" s="4">
        <v>29.459999084472599</v>
      </c>
      <c r="H1090" s="4">
        <v>4152800</v>
      </c>
      <c r="I1090" s="4">
        <v>0</v>
      </c>
    </row>
    <row r="1091" spans="2:9" x14ac:dyDescent="0.25">
      <c r="B1091" s="4">
        <v>1088</v>
      </c>
      <c r="C1091" s="5">
        <v>38111</v>
      </c>
      <c r="D1091" s="4">
        <v>29.334999084472599</v>
      </c>
      <c r="E1091" s="4">
        <v>29.5</v>
      </c>
      <c r="F1091" s="4">
        <v>29.1149997711181</v>
      </c>
      <c r="G1091" s="4">
        <v>29.3649997711181</v>
      </c>
      <c r="H1091" s="4">
        <v>5725000</v>
      </c>
      <c r="I1091" s="4">
        <v>0</v>
      </c>
    </row>
    <row r="1092" spans="2:9" x14ac:dyDescent="0.25">
      <c r="B1092" s="4">
        <v>1089</v>
      </c>
      <c r="C1092" s="5">
        <v>38112</v>
      </c>
      <c r="D1092" s="4">
        <v>29.280000686645501</v>
      </c>
      <c r="E1092" s="4">
        <v>29.379999160766602</v>
      </c>
      <c r="F1092" s="4">
        <v>29.079999923706001</v>
      </c>
      <c r="G1092" s="4">
        <v>29.290000915527301</v>
      </c>
      <c r="H1092" s="4">
        <v>3476400</v>
      </c>
      <c r="I1092" s="4">
        <v>0</v>
      </c>
    </row>
    <row r="1093" spans="2:9" x14ac:dyDescent="0.25">
      <c r="B1093" s="4">
        <v>1090</v>
      </c>
      <c r="C1093" s="5">
        <v>38113</v>
      </c>
      <c r="D1093" s="4">
        <v>29.149999618530199</v>
      </c>
      <c r="E1093" s="4">
        <v>29.334999084472599</v>
      </c>
      <c r="F1093" s="4">
        <v>28.889999389648398</v>
      </c>
      <c r="G1093" s="4">
        <v>29.245000839233398</v>
      </c>
      <c r="H1093" s="4">
        <v>3515800</v>
      </c>
      <c r="I1093" s="4">
        <v>0</v>
      </c>
    </row>
    <row r="1094" spans="2:9" x14ac:dyDescent="0.25">
      <c r="B1094" s="4">
        <v>1091</v>
      </c>
      <c r="C1094" s="5">
        <v>38114</v>
      </c>
      <c r="D1094" s="4">
        <v>29.170000076293899</v>
      </c>
      <c r="E1094" s="4">
        <v>29.299999237060501</v>
      </c>
      <c r="F1094" s="4">
        <v>28.694999694824201</v>
      </c>
      <c r="G1094" s="4">
        <v>28.815000534057599</v>
      </c>
      <c r="H1094" s="4">
        <v>3215800</v>
      </c>
      <c r="I1094" s="4">
        <v>0</v>
      </c>
    </row>
    <row r="1095" spans="2:9" x14ac:dyDescent="0.25">
      <c r="B1095" s="4">
        <v>1092</v>
      </c>
      <c r="C1095" s="5">
        <v>38117</v>
      </c>
      <c r="D1095" s="4">
        <v>28.725000381469702</v>
      </c>
      <c r="E1095" s="4">
        <v>28.940000534057599</v>
      </c>
      <c r="F1095" s="4">
        <v>28.434999465942301</v>
      </c>
      <c r="G1095" s="4">
        <v>28.504999160766602</v>
      </c>
      <c r="H1095" s="4">
        <v>3541600</v>
      </c>
      <c r="I1095" s="4">
        <v>0</v>
      </c>
    </row>
    <row r="1096" spans="2:9" x14ac:dyDescent="0.25">
      <c r="B1096" s="4">
        <v>1093</v>
      </c>
      <c r="C1096" s="5">
        <v>38118</v>
      </c>
      <c r="D1096" s="4">
        <v>28.655000686645501</v>
      </c>
      <c r="E1096" s="4">
        <v>28.655000686645501</v>
      </c>
      <c r="F1096" s="4">
        <v>28.174999237060501</v>
      </c>
      <c r="G1096" s="4">
        <v>28.534999847412099</v>
      </c>
      <c r="H1096" s="4">
        <v>3396200</v>
      </c>
      <c r="I1096" s="4">
        <v>0</v>
      </c>
    </row>
    <row r="1097" spans="2:9" x14ac:dyDescent="0.25">
      <c r="B1097" s="4">
        <v>1094</v>
      </c>
      <c r="C1097" s="5">
        <v>38119</v>
      </c>
      <c r="D1097" s="4">
        <v>28.434999465942301</v>
      </c>
      <c r="E1097" s="4">
        <v>28.549999237060501</v>
      </c>
      <c r="F1097" s="4">
        <v>28.170000076293899</v>
      </c>
      <c r="G1097" s="4">
        <v>28.454999923706001</v>
      </c>
      <c r="H1097" s="4">
        <v>2880200</v>
      </c>
      <c r="I1097" s="4">
        <v>0</v>
      </c>
    </row>
    <row r="1098" spans="2:9" x14ac:dyDescent="0.25">
      <c r="B1098" s="4">
        <v>1095</v>
      </c>
      <c r="C1098" s="5">
        <v>38120</v>
      </c>
      <c r="D1098" s="4">
        <v>28.465000152587798</v>
      </c>
      <c r="E1098" s="4">
        <v>28.579999923706001</v>
      </c>
      <c r="F1098" s="4">
        <v>27.944999694824201</v>
      </c>
      <c r="G1098" s="4">
        <v>27.995000839233398</v>
      </c>
      <c r="H1098" s="4">
        <v>4065400</v>
      </c>
      <c r="I1098" s="4">
        <v>0</v>
      </c>
    </row>
    <row r="1099" spans="2:9" x14ac:dyDescent="0.25">
      <c r="B1099" s="4">
        <v>1096</v>
      </c>
      <c r="C1099" s="5">
        <v>38121</v>
      </c>
      <c r="D1099" s="4">
        <v>27.975000381469702</v>
      </c>
      <c r="E1099" s="4">
        <v>28.174999237060501</v>
      </c>
      <c r="F1099" s="4">
        <v>27.5750007629394</v>
      </c>
      <c r="G1099" s="4">
        <v>27.875</v>
      </c>
      <c r="H1099" s="4">
        <v>4935200</v>
      </c>
      <c r="I1099" s="4">
        <v>0</v>
      </c>
    </row>
    <row r="1100" spans="2:9" x14ac:dyDescent="0.25">
      <c r="B1100" s="4">
        <v>1097</v>
      </c>
      <c r="C1100" s="5">
        <v>38124</v>
      </c>
      <c r="D1100" s="4">
        <v>27.75</v>
      </c>
      <c r="E1100" s="4">
        <v>28.399999618530199</v>
      </c>
      <c r="F1100" s="4">
        <v>27.7399997711181</v>
      </c>
      <c r="G1100" s="4">
        <v>28.084999084472599</v>
      </c>
      <c r="H1100" s="4">
        <v>3169800</v>
      </c>
      <c r="I1100" s="4">
        <v>0</v>
      </c>
    </row>
    <row r="1101" spans="2:9" x14ac:dyDescent="0.25">
      <c r="B1101" s="4">
        <v>1098</v>
      </c>
      <c r="C1101" s="5">
        <v>38125</v>
      </c>
      <c r="D1101" s="4">
        <v>28.174999237060501</v>
      </c>
      <c r="E1101" s="4">
        <v>28.3250007629394</v>
      </c>
      <c r="F1101" s="4">
        <v>27.995000839233398</v>
      </c>
      <c r="G1101" s="4">
        <v>28.0750007629394</v>
      </c>
      <c r="H1101" s="4">
        <v>2152000</v>
      </c>
      <c r="I1101" s="4">
        <v>0</v>
      </c>
    </row>
    <row r="1102" spans="2:9" x14ac:dyDescent="0.25">
      <c r="B1102" s="4">
        <v>1099</v>
      </c>
      <c r="C1102" s="5">
        <v>38126</v>
      </c>
      <c r="D1102" s="4">
        <v>28.125</v>
      </c>
      <c r="E1102" s="4">
        <v>28.270000457763601</v>
      </c>
      <c r="F1102" s="4">
        <v>27.954999923706001</v>
      </c>
      <c r="G1102" s="4">
        <v>27.954999923706001</v>
      </c>
      <c r="H1102" s="4">
        <v>2600400</v>
      </c>
      <c r="I1102" s="4">
        <v>0</v>
      </c>
    </row>
    <row r="1103" spans="2:9" x14ac:dyDescent="0.25">
      <c r="B1103" s="4">
        <v>1100</v>
      </c>
      <c r="C1103" s="5">
        <v>38127</v>
      </c>
      <c r="D1103" s="4">
        <v>27.875</v>
      </c>
      <c r="E1103" s="4">
        <v>28.100000381469702</v>
      </c>
      <c r="F1103" s="4">
        <v>27.754999160766602</v>
      </c>
      <c r="G1103" s="4">
        <v>27.985000610351499</v>
      </c>
      <c r="H1103" s="4">
        <v>2502800</v>
      </c>
      <c r="I1103" s="4">
        <v>0</v>
      </c>
    </row>
    <row r="1104" spans="2:9" x14ac:dyDescent="0.25">
      <c r="B1104" s="4">
        <v>1101</v>
      </c>
      <c r="C1104" s="5">
        <v>38128</v>
      </c>
      <c r="D1104" s="4">
        <v>28.25</v>
      </c>
      <c r="E1104" s="4">
        <v>28.780000686645501</v>
      </c>
      <c r="F1104" s="4">
        <v>28.100000381469702</v>
      </c>
      <c r="G1104" s="4">
        <v>28.6149997711181</v>
      </c>
      <c r="H1104" s="4">
        <v>4303400</v>
      </c>
      <c r="I1104" s="4">
        <v>0</v>
      </c>
    </row>
    <row r="1105" spans="2:9" x14ac:dyDescent="0.25">
      <c r="B1105" s="4">
        <v>1102</v>
      </c>
      <c r="C1105" s="5">
        <v>38131</v>
      </c>
      <c r="D1105" s="4">
        <v>28.7399997711181</v>
      </c>
      <c r="E1105" s="4">
        <v>28.8850002288818</v>
      </c>
      <c r="F1105" s="4">
        <v>28.379999160766602</v>
      </c>
      <c r="G1105" s="4">
        <v>28.399999618530199</v>
      </c>
      <c r="H1105" s="4">
        <v>2852000</v>
      </c>
      <c r="I1105" s="4">
        <v>0</v>
      </c>
    </row>
    <row r="1106" spans="2:9" x14ac:dyDescent="0.25">
      <c r="B1106" s="4">
        <v>1103</v>
      </c>
      <c r="C1106" s="5">
        <v>38132</v>
      </c>
      <c r="D1106" s="4">
        <v>28.409999847412099</v>
      </c>
      <c r="E1106" s="4">
        <v>28.649999618530199</v>
      </c>
      <c r="F1106" s="4">
        <v>28.184999465942301</v>
      </c>
      <c r="G1106" s="4">
        <v>28.579999923706001</v>
      </c>
      <c r="H1106" s="4">
        <v>3398400</v>
      </c>
      <c r="I1106" s="4">
        <v>0</v>
      </c>
    </row>
    <row r="1107" spans="2:9" x14ac:dyDescent="0.25">
      <c r="B1107" s="4">
        <v>1104</v>
      </c>
      <c r="C1107" s="5">
        <v>38133</v>
      </c>
      <c r="D1107" s="4">
        <v>28.579999923706001</v>
      </c>
      <c r="E1107" s="4">
        <v>29</v>
      </c>
      <c r="F1107" s="4">
        <v>28.405000686645501</v>
      </c>
      <c r="G1107" s="4">
        <v>28.944999694824201</v>
      </c>
      <c r="H1107" s="4">
        <v>2963800</v>
      </c>
      <c r="I1107" s="4">
        <v>0</v>
      </c>
    </row>
    <row r="1108" spans="2:9" x14ac:dyDescent="0.25">
      <c r="B1108" s="4">
        <v>1105</v>
      </c>
      <c r="C1108" s="5">
        <v>38134</v>
      </c>
      <c r="D1108" s="4">
        <v>28.944999694824201</v>
      </c>
      <c r="E1108" s="4">
        <v>29.2600002288818</v>
      </c>
      <c r="F1108" s="4">
        <v>28.754999160766602</v>
      </c>
      <c r="G1108" s="4">
        <v>28.7600002288818</v>
      </c>
      <c r="H1108" s="4">
        <v>3792400</v>
      </c>
      <c r="I1108" s="4">
        <v>0</v>
      </c>
    </row>
    <row r="1109" spans="2:9" x14ac:dyDescent="0.25">
      <c r="B1109" s="4">
        <v>1106</v>
      </c>
      <c r="C1109" s="5">
        <v>38135</v>
      </c>
      <c r="D1109" s="4">
        <v>28.790000915527301</v>
      </c>
      <c r="E1109" s="4">
        <v>28.790000915527301</v>
      </c>
      <c r="F1109" s="4">
        <v>28.504999160766602</v>
      </c>
      <c r="G1109" s="4">
        <v>28.600000381469702</v>
      </c>
      <c r="H1109" s="4">
        <v>2672000</v>
      </c>
      <c r="I1109" s="4">
        <v>0</v>
      </c>
    </row>
    <row r="1110" spans="2:9" x14ac:dyDescent="0.25">
      <c r="B1110" s="4">
        <v>1107</v>
      </c>
      <c r="C1110" s="5">
        <v>38139</v>
      </c>
      <c r="D1110" s="4">
        <v>28.639999389648398</v>
      </c>
      <c r="E1110" s="4">
        <v>28.815000534057599</v>
      </c>
      <c r="F1110" s="4">
        <v>28.440000534057599</v>
      </c>
      <c r="G1110" s="4">
        <v>28.770000457763601</v>
      </c>
      <c r="H1110" s="4">
        <v>2636600</v>
      </c>
      <c r="I1110" s="4">
        <v>0</v>
      </c>
    </row>
    <row r="1111" spans="2:9" x14ac:dyDescent="0.25">
      <c r="B1111" s="4">
        <v>1108</v>
      </c>
      <c r="C1111" s="5">
        <v>38140</v>
      </c>
      <c r="D1111" s="4">
        <v>28.895000457763601</v>
      </c>
      <c r="E1111" s="4">
        <v>28.985000610351499</v>
      </c>
      <c r="F1111" s="4">
        <v>28.545000076293899</v>
      </c>
      <c r="G1111" s="4">
        <v>28.709999084472599</v>
      </c>
      <c r="H1111" s="4">
        <v>2201800</v>
      </c>
      <c r="I1111" s="4">
        <v>0</v>
      </c>
    </row>
    <row r="1112" spans="2:9" x14ac:dyDescent="0.25">
      <c r="B1112" s="4">
        <v>1109</v>
      </c>
      <c r="C1112" s="5">
        <v>38141</v>
      </c>
      <c r="D1112" s="4">
        <v>28.559999465942301</v>
      </c>
      <c r="E1112" s="4">
        <v>28.694999694824201</v>
      </c>
      <c r="F1112" s="4">
        <v>28.5</v>
      </c>
      <c r="G1112" s="4">
        <v>28.524999618530199</v>
      </c>
      <c r="H1112" s="4">
        <v>2620400</v>
      </c>
      <c r="I1112" s="4">
        <v>0</v>
      </c>
    </row>
    <row r="1113" spans="2:9" x14ac:dyDescent="0.25">
      <c r="B1113" s="4">
        <v>1110</v>
      </c>
      <c r="C1113" s="5">
        <v>38142</v>
      </c>
      <c r="D1113" s="4">
        <v>28.655000686645501</v>
      </c>
      <c r="E1113" s="4">
        <v>28.709999084472599</v>
      </c>
      <c r="F1113" s="4">
        <v>28.280000686645501</v>
      </c>
      <c r="G1113" s="4">
        <v>28.459999084472599</v>
      </c>
      <c r="H1113" s="4">
        <v>3161600</v>
      </c>
      <c r="I1113" s="4">
        <v>0</v>
      </c>
    </row>
    <row r="1114" spans="2:9" x14ac:dyDescent="0.25">
      <c r="B1114" s="4">
        <v>1111</v>
      </c>
      <c r="C1114" s="5">
        <v>38145</v>
      </c>
      <c r="D1114" s="4">
        <v>28.465000152587798</v>
      </c>
      <c r="E1114" s="4">
        <v>28.799999237060501</v>
      </c>
      <c r="F1114" s="4">
        <v>28.465000152587798</v>
      </c>
      <c r="G1114" s="4">
        <v>28.799999237060501</v>
      </c>
      <c r="H1114" s="4">
        <v>2148800</v>
      </c>
      <c r="I1114" s="4">
        <v>0</v>
      </c>
    </row>
    <row r="1115" spans="2:9" x14ac:dyDescent="0.25">
      <c r="B1115" s="4">
        <v>1112</v>
      </c>
      <c r="C1115" s="5">
        <v>38146</v>
      </c>
      <c r="D1115" s="4">
        <v>28.625</v>
      </c>
      <c r="E1115" s="4">
        <v>28.924999237060501</v>
      </c>
      <c r="F1115" s="4">
        <v>28.530000686645501</v>
      </c>
      <c r="G1115" s="4">
        <v>28.8850002288818</v>
      </c>
      <c r="H1115" s="4">
        <v>2609600</v>
      </c>
      <c r="I1115" s="4">
        <v>0</v>
      </c>
    </row>
    <row r="1116" spans="2:9" x14ac:dyDescent="0.25">
      <c r="B1116" s="4">
        <v>1113</v>
      </c>
      <c r="C1116" s="5">
        <v>38147</v>
      </c>
      <c r="D1116" s="4">
        <v>28.889999389648398</v>
      </c>
      <c r="E1116" s="4">
        <v>29.120000839233398</v>
      </c>
      <c r="F1116" s="4">
        <v>28.875</v>
      </c>
      <c r="G1116" s="4">
        <v>29.0550003051757</v>
      </c>
      <c r="H1116" s="4">
        <v>2888800</v>
      </c>
      <c r="I1116" s="4">
        <v>0</v>
      </c>
    </row>
    <row r="1117" spans="2:9" x14ac:dyDescent="0.25">
      <c r="B1117" s="4">
        <v>1114</v>
      </c>
      <c r="C1117" s="5">
        <v>38148</v>
      </c>
      <c r="D1117" s="4">
        <v>28.954999923706001</v>
      </c>
      <c r="E1117" s="4">
        <v>29.120000839233398</v>
      </c>
      <c r="F1117" s="4">
        <v>28.920000076293899</v>
      </c>
      <c r="G1117" s="4">
        <v>29.0750007629394</v>
      </c>
      <c r="H1117" s="4">
        <v>2030400</v>
      </c>
      <c r="I1117" s="4">
        <v>0</v>
      </c>
    </row>
    <row r="1118" spans="2:9" x14ac:dyDescent="0.25">
      <c r="B1118" s="4">
        <v>1115</v>
      </c>
      <c r="C1118" s="5">
        <v>38152</v>
      </c>
      <c r="D1118" s="4">
        <v>28.899999618530199</v>
      </c>
      <c r="E1118" s="4">
        <v>29.059999465942301</v>
      </c>
      <c r="F1118" s="4">
        <v>28.8850002288818</v>
      </c>
      <c r="G1118" s="4">
        <v>29.049999237060501</v>
      </c>
      <c r="H1118" s="4">
        <v>2415200</v>
      </c>
      <c r="I1118" s="4">
        <v>0</v>
      </c>
    </row>
    <row r="1119" spans="2:9" x14ac:dyDescent="0.25">
      <c r="B1119" s="4">
        <v>1116</v>
      </c>
      <c r="C1119" s="5">
        <v>38153</v>
      </c>
      <c r="D1119" s="4">
        <v>29.084999084472599</v>
      </c>
      <c r="E1119" s="4">
        <v>29.190000534057599</v>
      </c>
      <c r="F1119" s="4">
        <v>28.995000839233398</v>
      </c>
      <c r="G1119" s="4">
        <v>29.0949993133544</v>
      </c>
      <c r="H1119" s="4">
        <v>2253000</v>
      </c>
      <c r="I1119" s="4">
        <v>0</v>
      </c>
    </row>
    <row r="1120" spans="2:9" x14ac:dyDescent="0.25">
      <c r="B1120" s="4">
        <v>1117</v>
      </c>
      <c r="C1120" s="5">
        <v>38154</v>
      </c>
      <c r="D1120" s="4">
        <v>29.125</v>
      </c>
      <c r="E1120" s="4">
        <v>29.25</v>
      </c>
      <c r="F1120" s="4">
        <v>29.090000152587798</v>
      </c>
      <c r="G1120" s="4">
        <v>29.235000610351499</v>
      </c>
      <c r="H1120" s="4">
        <v>2244200</v>
      </c>
      <c r="I1120" s="4">
        <v>0</v>
      </c>
    </row>
    <row r="1121" spans="2:9" x14ac:dyDescent="0.25">
      <c r="B1121" s="4">
        <v>1118</v>
      </c>
      <c r="C1121" s="5">
        <v>38155</v>
      </c>
      <c r="D1121" s="4">
        <v>29.170000076293899</v>
      </c>
      <c r="E1121" s="4">
        <v>29.4500007629394</v>
      </c>
      <c r="F1121" s="4">
        <v>29.129999160766602</v>
      </c>
      <c r="G1121" s="4">
        <v>29.174999237060501</v>
      </c>
      <c r="H1121" s="4">
        <v>2794200</v>
      </c>
      <c r="I1121" s="4">
        <v>0</v>
      </c>
    </row>
    <row r="1122" spans="2:9" x14ac:dyDescent="0.25">
      <c r="B1122" s="4">
        <v>1119</v>
      </c>
      <c r="C1122" s="5">
        <v>38156</v>
      </c>
      <c r="D1122" s="4">
        <v>29.1800003051757</v>
      </c>
      <c r="E1122" s="4">
        <v>29.360000610351499</v>
      </c>
      <c r="F1122" s="4">
        <v>29.0750007629394</v>
      </c>
      <c r="G1122" s="4">
        <v>29.190000534057599</v>
      </c>
      <c r="H1122" s="4">
        <v>1694600</v>
      </c>
      <c r="I1122" s="4">
        <v>0</v>
      </c>
    </row>
    <row r="1123" spans="2:9" x14ac:dyDescent="0.25">
      <c r="B1123" s="4">
        <v>1120</v>
      </c>
      <c r="C1123" s="5">
        <v>38159</v>
      </c>
      <c r="D1123" s="4">
        <v>29.100000381469702</v>
      </c>
      <c r="E1123" s="4">
        <v>29.25</v>
      </c>
      <c r="F1123" s="4">
        <v>29.0750007629394</v>
      </c>
      <c r="G1123" s="4">
        <v>29.139999389648398</v>
      </c>
      <c r="H1123" s="4">
        <v>1791800</v>
      </c>
      <c r="I1123" s="4">
        <v>0</v>
      </c>
    </row>
    <row r="1124" spans="2:9" x14ac:dyDescent="0.25">
      <c r="B1124" s="4">
        <v>1121</v>
      </c>
      <c r="C1124" s="5">
        <v>38160</v>
      </c>
      <c r="D1124" s="4">
        <v>29.100000381469702</v>
      </c>
      <c r="E1124" s="4">
        <v>29.520000457763601</v>
      </c>
      <c r="F1124" s="4">
        <v>29.024999618530199</v>
      </c>
      <c r="G1124" s="4">
        <v>29.340000152587798</v>
      </c>
      <c r="H1124" s="4">
        <v>2690000</v>
      </c>
      <c r="I1124" s="4">
        <v>0</v>
      </c>
    </row>
    <row r="1125" spans="2:9" x14ac:dyDescent="0.25">
      <c r="B1125" s="4">
        <v>1122</v>
      </c>
      <c r="C1125" s="5">
        <v>38161</v>
      </c>
      <c r="D1125" s="4">
        <v>29.225000381469702</v>
      </c>
      <c r="E1125" s="4">
        <v>29.3649997711181</v>
      </c>
      <c r="F1125" s="4">
        <v>29.1350002288818</v>
      </c>
      <c r="G1125" s="4">
        <v>29.209999084472599</v>
      </c>
      <c r="H1125" s="4">
        <v>3117200</v>
      </c>
      <c r="I1125" s="4">
        <v>0</v>
      </c>
    </row>
    <row r="1126" spans="2:9" x14ac:dyDescent="0.25">
      <c r="B1126" s="4">
        <v>1123</v>
      </c>
      <c r="C1126" s="5">
        <v>38162</v>
      </c>
      <c r="D1126" s="4">
        <v>29.0750007629394</v>
      </c>
      <c r="E1126" s="4">
        <v>29.139999389648398</v>
      </c>
      <c r="F1126" s="4">
        <v>28.959999084472599</v>
      </c>
      <c r="G1126" s="4">
        <v>29.079999923706001</v>
      </c>
      <c r="H1126" s="4">
        <v>2130600</v>
      </c>
      <c r="I1126" s="4">
        <v>0</v>
      </c>
    </row>
    <row r="1127" spans="2:9" x14ac:dyDescent="0.25">
      <c r="B1127" s="4">
        <v>1124</v>
      </c>
      <c r="C1127" s="5">
        <v>38163</v>
      </c>
      <c r="D1127" s="4">
        <v>29.040000915527301</v>
      </c>
      <c r="E1127" s="4">
        <v>29.084999084472599</v>
      </c>
      <c r="F1127" s="4">
        <v>28.674999237060501</v>
      </c>
      <c r="G1127" s="4">
        <v>28.674999237060501</v>
      </c>
      <c r="H1127" s="4">
        <v>3207000</v>
      </c>
      <c r="I1127" s="4">
        <v>0</v>
      </c>
    </row>
    <row r="1128" spans="2:9" x14ac:dyDescent="0.25">
      <c r="B1128" s="4">
        <v>1125</v>
      </c>
      <c r="C1128" s="5">
        <v>38166</v>
      </c>
      <c r="D1128" s="4">
        <v>28.850000381469702</v>
      </c>
      <c r="E1128" s="4">
        <v>28.9699993133544</v>
      </c>
      <c r="F1128" s="4">
        <v>28.799999237060501</v>
      </c>
      <c r="G1128" s="4">
        <v>28.879999160766602</v>
      </c>
      <c r="H1128" s="4">
        <v>2393200</v>
      </c>
      <c r="I1128" s="4">
        <v>0</v>
      </c>
    </row>
    <row r="1129" spans="2:9" x14ac:dyDescent="0.25">
      <c r="B1129" s="4">
        <v>1126</v>
      </c>
      <c r="C1129" s="5">
        <v>38167</v>
      </c>
      <c r="D1129" s="4">
        <v>28.8850002288818</v>
      </c>
      <c r="E1129" s="4">
        <v>29.399999618530199</v>
      </c>
      <c r="F1129" s="4">
        <v>28.850000381469702</v>
      </c>
      <c r="G1129" s="4">
        <v>29.299999237060501</v>
      </c>
      <c r="H1129" s="4">
        <v>3271800</v>
      </c>
      <c r="I1129" s="4">
        <v>0</v>
      </c>
    </row>
    <row r="1130" spans="2:9" x14ac:dyDescent="0.25">
      <c r="B1130" s="4">
        <v>1127</v>
      </c>
      <c r="C1130" s="5">
        <v>38168</v>
      </c>
      <c r="D1130" s="4">
        <v>29.225000381469702</v>
      </c>
      <c r="E1130" s="4">
        <v>29.3250007629394</v>
      </c>
      <c r="F1130" s="4">
        <v>29.049999237060501</v>
      </c>
      <c r="G1130" s="4">
        <v>29.225000381469702</v>
      </c>
      <c r="H1130" s="4">
        <v>2907000</v>
      </c>
      <c r="I1130" s="4">
        <v>0</v>
      </c>
    </row>
    <row r="1131" spans="2:9" x14ac:dyDescent="0.25">
      <c r="B1131" s="4">
        <v>1128</v>
      </c>
      <c r="C1131" s="5">
        <v>38169</v>
      </c>
      <c r="D1131" s="4">
        <v>29.299999237060501</v>
      </c>
      <c r="E1131" s="4">
        <v>29.485000610351499</v>
      </c>
      <c r="F1131" s="4">
        <v>29.299999237060501</v>
      </c>
      <c r="G1131" s="4">
        <v>29.3649997711181</v>
      </c>
      <c r="H1131" s="4">
        <v>3957200</v>
      </c>
      <c r="I1131" s="4">
        <v>0</v>
      </c>
    </row>
    <row r="1132" spans="2:9" x14ac:dyDescent="0.25">
      <c r="B1132" s="4">
        <v>1129</v>
      </c>
      <c r="C1132" s="5">
        <v>38170</v>
      </c>
      <c r="D1132" s="4">
        <v>29.299999237060501</v>
      </c>
      <c r="E1132" s="4">
        <v>29.375</v>
      </c>
      <c r="F1132" s="4">
        <v>29.0750007629394</v>
      </c>
      <c r="G1132" s="4">
        <v>29.190000534057599</v>
      </c>
      <c r="H1132" s="4">
        <v>1370800</v>
      </c>
      <c r="I1132" s="4">
        <v>0</v>
      </c>
    </row>
    <row r="1133" spans="2:9" x14ac:dyDescent="0.25">
      <c r="B1133" s="4">
        <v>1130</v>
      </c>
      <c r="C1133" s="5">
        <v>38174</v>
      </c>
      <c r="D1133" s="4">
        <v>29.084999084472599</v>
      </c>
      <c r="E1133" s="4">
        <v>29.2000007629394</v>
      </c>
      <c r="F1133" s="4">
        <v>28.924999237060501</v>
      </c>
      <c r="G1133" s="4">
        <v>29.145000457763601</v>
      </c>
      <c r="H1133" s="4">
        <v>2727600</v>
      </c>
      <c r="I1133" s="4">
        <v>0</v>
      </c>
    </row>
    <row r="1134" spans="2:9" x14ac:dyDescent="0.25">
      <c r="B1134" s="4">
        <v>1131</v>
      </c>
      <c r="C1134" s="5">
        <v>38175</v>
      </c>
      <c r="D1134" s="4">
        <v>29.125</v>
      </c>
      <c r="E1134" s="4">
        <v>29.340000152587798</v>
      </c>
      <c r="F1134" s="4">
        <v>29.040000915527301</v>
      </c>
      <c r="G1134" s="4">
        <v>29.049999237060501</v>
      </c>
      <c r="H1134" s="4">
        <v>2747000</v>
      </c>
      <c r="I1134" s="4">
        <v>0</v>
      </c>
    </row>
    <row r="1135" spans="2:9" x14ac:dyDescent="0.25">
      <c r="B1135" s="4">
        <v>1132</v>
      </c>
      <c r="C1135" s="5">
        <v>38176</v>
      </c>
      <c r="D1135" s="4">
        <v>29</v>
      </c>
      <c r="E1135" s="4">
        <v>29.225000381469702</v>
      </c>
      <c r="F1135" s="4">
        <v>28.995000839233398</v>
      </c>
      <c r="G1135" s="4">
        <v>29.030000686645501</v>
      </c>
      <c r="H1135" s="4">
        <v>2289600</v>
      </c>
      <c r="I1135" s="4">
        <v>0</v>
      </c>
    </row>
    <row r="1136" spans="2:9" x14ac:dyDescent="0.25">
      <c r="B1136" s="4">
        <v>1133</v>
      </c>
      <c r="C1136" s="5">
        <v>38177</v>
      </c>
      <c r="D1136" s="4">
        <v>29.014999389648398</v>
      </c>
      <c r="E1136" s="4">
        <v>29.110000610351499</v>
      </c>
      <c r="F1136" s="4">
        <v>28.819999694824201</v>
      </c>
      <c r="G1136" s="4">
        <v>28.879999160766602</v>
      </c>
      <c r="H1136" s="4">
        <v>1890000</v>
      </c>
      <c r="I1136" s="4">
        <v>0</v>
      </c>
    </row>
    <row r="1137" spans="2:9" x14ac:dyDescent="0.25">
      <c r="B1137" s="4">
        <v>1134</v>
      </c>
      <c r="C1137" s="5">
        <v>38180</v>
      </c>
      <c r="D1137" s="4">
        <v>28.8250007629394</v>
      </c>
      <c r="E1137" s="4">
        <v>28.924999237060501</v>
      </c>
      <c r="F1137" s="4">
        <v>28.655000686645501</v>
      </c>
      <c r="G1137" s="4">
        <v>28.829999923706001</v>
      </c>
      <c r="H1137" s="4">
        <v>1467400</v>
      </c>
      <c r="I1137" s="4">
        <v>0</v>
      </c>
    </row>
    <row r="1138" spans="2:9" x14ac:dyDescent="0.25">
      <c r="B1138" s="4">
        <v>1135</v>
      </c>
      <c r="C1138" s="5">
        <v>38181</v>
      </c>
      <c r="D1138" s="4">
        <v>28.629999160766602</v>
      </c>
      <c r="E1138" s="4">
        <v>28.819999694824201</v>
      </c>
      <c r="F1138" s="4">
        <v>28.629999160766602</v>
      </c>
      <c r="G1138" s="4">
        <v>28.7399997711181</v>
      </c>
      <c r="H1138" s="4">
        <v>1856600</v>
      </c>
      <c r="I1138" s="4">
        <v>0</v>
      </c>
    </row>
    <row r="1139" spans="2:9" x14ac:dyDescent="0.25">
      <c r="B1139" s="4">
        <v>1136</v>
      </c>
      <c r="C1139" s="5">
        <v>38182</v>
      </c>
      <c r="D1139" s="4">
        <v>28.649999618530199</v>
      </c>
      <c r="E1139" s="4">
        <v>28.754999160766602</v>
      </c>
      <c r="F1139" s="4">
        <v>28.3449993133544</v>
      </c>
      <c r="G1139" s="4">
        <v>28.444999694824201</v>
      </c>
      <c r="H1139" s="4">
        <v>2596000</v>
      </c>
      <c r="I1139" s="4">
        <v>0</v>
      </c>
    </row>
    <row r="1140" spans="2:9" x14ac:dyDescent="0.25">
      <c r="B1140" s="4">
        <v>1137</v>
      </c>
      <c r="C1140" s="5">
        <v>38183</v>
      </c>
      <c r="D1140" s="4">
        <v>28.444999694824201</v>
      </c>
      <c r="E1140" s="4">
        <v>28.485000610351499</v>
      </c>
      <c r="F1140" s="4">
        <v>28.2600002288818</v>
      </c>
      <c r="G1140" s="4">
        <v>28.4500007629394</v>
      </c>
      <c r="H1140" s="4">
        <v>2512200</v>
      </c>
      <c r="I1140" s="4">
        <v>0</v>
      </c>
    </row>
    <row r="1141" spans="2:9" x14ac:dyDescent="0.25">
      <c r="B1141" s="4">
        <v>1138</v>
      </c>
      <c r="C1141" s="5">
        <v>38184</v>
      </c>
      <c r="D1141" s="4">
        <v>28.4500007629394</v>
      </c>
      <c r="E1141" s="4">
        <v>28.4500007629394</v>
      </c>
      <c r="F1141" s="4">
        <v>27.9500007629394</v>
      </c>
      <c r="G1141" s="4">
        <v>28.159999847412099</v>
      </c>
      <c r="H1141" s="4">
        <v>3262800</v>
      </c>
      <c r="I1141" s="4">
        <v>0</v>
      </c>
    </row>
    <row r="1142" spans="2:9" x14ac:dyDescent="0.25">
      <c r="B1142" s="4">
        <v>1139</v>
      </c>
      <c r="C1142" s="5">
        <v>38187</v>
      </c>
      <c r="D1142" s="4">
        <v>28.209999084472599</v>
      </c>
      <c r="E1142" s="4">
        <v>28.309999465942301</v>
      </c>
      <c r="F1142" s="4">
        <v>28.004999160766602</v>
      </c>
      <c r="G1142" s="4">
        <v>28.065000534057599</v>
      </c>
      <c r="H1142" s="4">
        <v>1835200</v>
      </c>
      <c r="I1142" s="4">
        <v>0</v>
      </c>
    </row>
    <row r="1143" spans="2:9" x14ac:dyDescent="0.25">
      <c r="B1143" s="4">
        <v>1140</v>
      </c>
      <c r="C1143" s="5">
        <v>38188</v>
      </c>
      <c r="D1143" s="4">
        <v>28.014999389648398</v>
      </c>
      <c r="E1143" s="4">
        <v>28.309999465942301</v>
      </c>
      <c r="F1143" s="4">
        <v>27.944999694824201</v>
      </c>
      <c r="G1143" s="4">
        <v>28.309999465942301</v>
      </c>
      <c r="H1143" s="4">
        <v>4349200</v>
      </c>
      <c r="I1143" s="4">
        <v>2</v>
      </c>
    </row>
    <row r="1144" spans="2:9" x14ac:dyDescent="0.25">
      <c r="B1144" s="4">
        <v>1141</v>
      </c>
      <c r="C1144" s="5">
        <v>38189</v>
      </c>
      <c r="D1144" s="4">
        <v>27.649999618530199</v>
      </c>
      <c r="E1144" s="4">
        <v>27.959999084472599</v>
      </c>
      <c r="F1144" s="4">
        <v>27.125</v>
      </c>
      <c r="G1144" s="4">
        <v>27.5</v>
      </c>
      <c r="H1144" s="4">
        <v>12577600</v>
      </c>
      <c r="I1144" s="4">
        <v>0</v>
      </c>
    </row>
    <row r="1145" spans="2:9" x14ac:dyDescent="0.25">
      <c r="B1145" s="4">
        <v>1142</v>
      </c>
      <c r="C1145" s="5">
        <v>38190</v>
      </c>
      <c r="D1145" s="4">
        <v>27.2000007629394</v>
      </c>
      <c r="E1145" s="4">
        <v>27.204999923706001</v>
      </c>
      <c r="F1145" s="4">
        <v>26.799999237060501</v>
      </c>
      <c r="G1145" s="4">
        <v>26.924999237060501</v>
      </c>
      <c r="H1145" s="4">
        <v>5885200</v>
      </c>
      <c r="I1145" s="4">
        <v>0</v>
      </c>
    </row>
    <row r="1146" spans="2:9" x14ac:dyDescent="0.25">
      <c r="B1146" s="4">
        <v>1143</v>
      </c>
      <c r="C1146" s="5">
        <v>38191</v>
      </c>
      <c r="D1146" s="4">
        <v>26.8250007629394</v>
      </c>
      <c r="E1146" s="4">
        <v>26.944999694824201</v>
      </c>
      <c r="F1146" s="4">
        <v>26.149999618530199</v>
      </c>
      <c r="G1146" s="4">
        <v>26.319999694824201</v>
      </c>
      <c r="H1146" s="4">
        <v>5978600</v>
      </c>
      <c r="I1146" s="4">
        <v>0</v>
      </c>
    </row>
    <row r="1147" spans="2:9" x14ac:dyDescent="0.25">
      <c r="B1147" s="4">
        <v>1144</v>
      </c>
      <c r="C1147" s="5">
        <v>38194</v>
      </c>
      <c r="D1147" s="4">
        <v>26.3850002288818</v>
      </c>
      <c r="E1147" s="4">
        <v>26.520000457763601</v>
      </c>
      <c r="F1147" s="4">
        <v>26.1049995422363</v>
      </c>
      <c r="G1147" s="4">
        <v>26.350000381469702</v>
      </c>
      <c r="H1147" s="4">
        <v>6497400</v>
      </c>
      <c r="I1147" s="4">
        <v>0</v>
      </c>
    </row>
    <row r="1148" spans="2:9" x14ac:dyDescent="0.25">
      <c r="B1148" s="4">
        <v>1145</v>
      </c>
      <c r="C1148" s="5">
        <v>38195</v>
      </c>
      <c r="D1148" s="4">
        <v>26.444999694824201</v>
      </c>
      <c r="E1148" s="4">
        <v>26.639999389648398</v>
      </c>
      <c r="F1148" s="4">
        <v>26.215000152587798</v>
      </c>
      <c r="G1148" s="4">
        <v>26.530000686645501</v>
      </c>
      <c r="H1148" s="4">
        <v>3479400</v>
      </c>
      <c r="I1148" s="4">
        <v>0</v>
      </c>
    </row>
    <row r="1149" spans="2:9" x14ac:dyDescent="0.25">
      <c r="B1149" s="4">
        <v>1146</v>
      </c>
      <c r="C1149" s="5">
        <v>38196</v>
      </c>
      <c r="D1149" s="4">
        <v>26.420000076293899</v>
      </c>
      <c r="E1149" s="4">
        <v>26.799999237060501</v>
      </c>
      <c r="F1149" s="4">
        <v>26.245000839233398</v>
      </c>
      <c r="G1149" s="4">
        <v>26.725000381469702</v>
      </c>
      <c r="H1149" s="4">
        <v>4924000</v>
      </c>
      <c r="I1149" s="4">
        <v>0</v>
      </c>
    </row>
    <row r="1150" spans="2:9" x14ac:dyDescent="0.25">
      <c r="B1150" s="4">
        <v>1147</v>
      </c>
      <c r="C1150" s="5">
        <v>38197</v>
      </c>
      <c r="D1150" s="4">
        <v>26.799999237060501</v>
      </c>
      <c r="E1150" s="4">
        <v>26.809999465942301</v>
      </c>
      <c r="F1150" s="4">
        <v>26.504999160766602</v>
      </c>
      <c r="G1150" s="4">
        <v>26.645000457763601</v>
      </c>
      <c r="H1150" s="4">
        <v>3037000</v>
      </c>
      <c r="I1150" s="4">
        <v>0</v>
      </c>
    </row>
    <row r="1151" spans="2:9" x14ac:dyDescent="0.25">
      <c r="B1151" s="4">
        <v>1148</v>
      </c>
      <c r="C1151" s="5">
        <v>38198</v>
      </c>
      <c r="D1151" s="4">
        <v>26.5100002288818</v>
      </c>
      <c r="E1151" s="4">
        <v>26.6149997711181</v>
      </c>
      <c r="F1151" s="4">
        <v>26.2600002288818</v>
      </c>
      <c r="G1151" s="4">
        <v>26.600000381469702</v>
      </c>
      <c r="H1151" s="4">
        <v>3335400</v>
      </c>
      <c r="I1151" s="4">
        <v>0</v>
      </c>
    </row>
    <row r="1152" spans="2:9" x14ac:dyDescent="0.25">
      <c r="B1152" s="4">
        <v>1149</v>
      </c>
      <c r="C1152" s="5">
        <v>38201</v>
      </c>
      <c r="D1152" s="4">
        <v>26.6049995422363</v>
      </c>
      <c r="E1152" s="4">
        <v>26.780000686645501</v>
      </c>
      <c r="F1152" s="4">
        <v>26.579999923706001</v>
      </c>
      <c r="G1152" s="4">
        <v>26.670000076293899</v>
      </c>
      <c r="H1152" s="4">
        <v>2739600</v>
      </c>
      <c r="I1152" s="4">
        <v>0</v>
      </c>
    </row>
    <row r="1153" spans="2:9" x14ac:dyDescent="0.25">
      <c r="B1153" s="4">
        <v>1150</v>
      </c>
      <c r="C1153" s="5">
        <v>38202</v>
      </c>
      <c r="D1153" s="4">
        <v>26.5949993133544</v>
      </c>
      <c r="E1153" s="4">
        <v>26.7299995422363</v>
      </c>
      <c r="F1153" s="4">
        <v>26.454999923706001</v>
      </c>
      <c r="G1153" s="4">
        <v>26.485000610351499</v>
      </c>
      <c r="H1153" s="4">
        <v>2124200</v>
      </c>
      <c r="I1153" s="4">
        <v>0</v>
      </c>
    </row>
    <row r="1154" spans="2:9" x14ac:dyDescent="0.25">
      <c r="B1154" s="4">
        <v>1151</v>
      </c>
      <c r="C1154" s="5">
        <v>38203</v>
      </c>
      <c r="D1154" s="4">
        <v>26.485000610351499</v>
      </c>
      <c r="E1154" s="4">
        <v>26.5</v>
      </c>
      <c r="F1154" s="4">
        <v>26.264999389648398</v>
      </c>
      <c r="G1154" s="4">
        <v>26.409999847412099</v>
      </c>
      <c r="H1154" s="4">
        <v>3450600</v>
      </c>
      <c r="I1154" s="4">
        <v>0</v>
      </c>
    </row>
    <row r="1155" spans="2:9" x14ac:dyDescent="0.25">
      <c r="B1155" s="4">
        <v>1152</v>
      </c>
      <c r="C1155" s="5">
        <v>38204</v>
      </c>
      <c r="D1155" s="4">
        <v>26.434999465942301</v>
      </c>
      <c r="E1155" s="4">
        <v>26.434999465942301</v>
      </c>
      <c r="F1155" s="4">
        <v>26.049999237060501</v>
      </c>
      <c r="G1155" s="4">
        <v>26.125</v>
      </c>
      <c r="H1155" s="4">
        <v>2023600</v>
      </c>
      <c r="I1155" s="4">
        <v>0</v>
      </c>
    </row>
    <row r="1156" spans="2:9" x14ac:dyDescent="0.25">
      <c r="B1156" s="4">
        <v>1153</v>
      </c>
      <c r="C1156" s="5">
        <v>38205</v>
      </c>
      <c r="D1156" s="4">
        <v>26.049999237060501</v>
      </c>
      <c r="E1156" s="4">
        <v>26.190000534057599</v>
      </c>
      <c r="F1156" s="4">
        <v>25.75</v>
      </c>
      <c r="G1156" s="4">
        <v>25.875</v>
      </c>
      <c r="H1156" s="4">
        <v>2591600</v>
      </c>
      <c r="I1156" s="4">
        <v>0</v>
      </c>
    </row>
    <row r="1157" spans="2:9" x14ac:dyDescent="0.25">
      <c r="B1157" s="4">
        <v>1154</v>
      </c>
      <c r="C1157" s="5">
        <v>38208</v>
      </c>
      <c r="D1157" s="4">
        <v>25.850000381469702</v>
      </c>
      <c r="E1157" s="4">
        <v>25.965000152587798</v>
      </c>
      <c r="F1157" s="4">
        <v>25.5949993133544</v>
      </c>
      <c r="G1157" s="4">
        <v>25.774999618530199</v>
      </c>
      <c r="H1157" s="4">
        <v>2684800</v>
      </c>
      <c r="I1157" s="4">
        <v>0</v>
      </c>
    </row>
    <row r="1158" spans="2:9" x14ac:dyDescent="0.25">
      <c r="B1158" s="4">
        <v>1155</v>
      </c>
      <c r="C1158" s="5">
        <v>38209</v>
      </c>
      <c r="D1158" s="4">
        <v>25.875</v>
      </c>
      <c r="E1158" s="4">
        <v>26.125</v>
      </c>
      <c r="F1158" s="4">
        <v>25.784999847412099</v>
      </c>
      <c r="G1158" s="4">
        <v>26.1149997711181</v>
      </c>
      <c r="H1158" s="4">
        <v>2637600</v>
      </c>
      <c r="I1158" s="4">
        <v>0</v>
      </c>
    </row>
    <row r="1159" spans="2:9" x14ac:dyDescent="0.25">
      <c r="B1159" s="4">
        <v>1156</v>
      </c>
      <c r="C1159" s="5">
        <v>38210</v>
      </c>
      <c r="D1159" s="4">
        <v>26.1149997711181</v>
      </c>
      <c r="E1159" s="4">
        <v>26.2199993133544</v>
      </c>
      <c r="F1159" s="4">
        <v>25.674999237060501</v>
      </c>
      <c r="G1159" s="4">
        <v>26.1049995422363</v>
      </c>
      <c r="H1159" s="4">
        <v>5618200</v>
      </c>
      <c r="I1159" s="4">
        <v>0</v>
      </c>
    </row>
    <row r="1160" spans="2:9" x14ac:dyDescent="0.25">
      <c r="B1160" s="4">
        <v>1157</v>
      </c>
      <c r="C1160" s="5">
        <v>38211</v>
      </c>
      <c r="D1160" s="4">
        <v>26.020000457763601</v>
      </c>
      <c r="E1160" s="4">
        <v>26.170000076293899</v>
      </c>
      <c r="F1160" s="4">
        <v>25.915000915527301</v>
      </c>
      <c r="G1160" s="4">
        <v>25.9899997711181</v>
      </c>
      <c r="H1160" s="4">
        <v>2427200</v>
      </c>
      <c r="I1160" s="4">
        <v>0</v>
      </c>
    </row>
    <row r="1161" spans="2:9" x14ac:dyDescent="0.25">
      <c r="B1161" s="4">
        <v>1158</v>
      </c>
      <c r="C1161" s="5">
        <v>38212</v>
      </c>
      <c r="D1161" s="4">
        <v>26.049999237060501</v>
      </c>
      <c r="E1161" s="4">
        <v>26.0949993133544</v>
      </c>
      <c r="F1161" s="4">
        <v>25.75</v>
      </c>
      <c r="G1161" s="4">
        <v>25.8649997711181</v>
      </c>
      <c r="H1161" s="4">
        <v>2301400</v>
      </c>
      <c r="I1161" s="4">
        <v>0</v>
      </c>
    </row>
    <row r="1162" spans="2:9" x14ac:dyDescent="0.25">
      <c r="B1162" s="4">
        <v>1159</v>
      </c>
      <c r="C1162" s="5">
        <v>38215</v>
      </c>
      <c r="D1162" s="4">
        <v>25.9300003051757</v>
      </c>
      <c r="E1162" s="4">
        <v>26.2399997711181</v>
      </c>
      <c r="F1162" s="4">
        <v>25.795000076293899</v>
      </c>
      <c r="G1162" s="4">
        <v>25.975000381469702</v>
      </c>
      <c r="H1162" s="4">
        <v>2628800</v>
      </c>
      <c r="I1162" s="4">
        <v>0</v>
      </c>
    </row>
    <row r="1163" spans="2:9" x14ac:dyDescent="0.25">
      <c r="B1163" s="4">
        <v>1160</v>
      </c>
      <c r="C1163" s="5">
        <v>38216</v>
      </c>
      <c r="D1163" s="4">
        <v>26.0750007629394</v>
      </c>
      <c r="E1163" s="4">
        <v>26.125</v>
      </c>
      <c r="F1163" s="4">
        <v>25.75</v>
      </c>
      <c r="G1163" s="4">
        <v>25.809999465942301</v>
      </c>
      <c r="H1163" s="4">
        <v>2912600</v>
      </c>
      <c r="I1163" s="4">
        <v>0</v>
      </c>
    </row>
    <row r="1164" spans="2:9" x14ac:dyDescent="0.25">
      <c r="B1164" s="4">
        <v>1161</v>
      </c>
      <c r="C1164" s="5">
        <v>38217</v>
      </c>
      <c r="D1164" s="4">
        <v>25.815000534057599</v>
      </c>
      <c r="E1164" s="4">
        <v>26.069999694824201</v>
      </c>
      <c r="F1164" s="4">
        <v>25.774999618530199</v>
      </c>
      <c r="G1164" s="4">
        <v>26.065000534057599</v>
      </c>
      <c r="H1164" s="4">
        <v>2940400</v>
      </c>
      <c r="I1164" s="4">
        <v>0</v>
      </c>
    </row>
    <row r="1165" spans="2:9" x14ac:dyDescent="0.25">
      <c r="B1165" s="4">
        <v>1162</v>
      </c>
      <c r="C1165" s="5">
        <v>38218</v>
      </c>
      <c r="D1165" s="4">
        <v>25.975000381469702</v>
      </c>
      <c r="E1165" s="4">
        <v>25.995000839233398</v>
      </c>
      <c r="F1165" s="4">
        <v>25.704999923706001</v>
      </c>
      <c r="G1165" s="4">
        <v>25.940000534057599</v>
      </c>
      <c r="H1165" s="4">
        <v>2802200</v>
      </c>
      <c r="I1165" s="4">
        <v>0</v>
      </c>
    </row>
    <row r="1166" spans="2:9" x14ac:dyDescent="0.25">
      <c r="B1166" s="4">
        <v>1163</v>
      </c>
      <c r="C1166" s="5">
        <v>38219</v>
      </c>
      <c r="D1166" s="4">
        <v>25.965000152587798</v>
      </c>
      <c r="E1166" s="4">
        <v>26.379999160766602</v>
      </c>
      <c r="F1166" s="4">
        <v>25.895000457763601</v>
      </c>
      <c r="G1166" s="4">
        <v>26.329999923706001</v>
      </c>
      <c r="H1166" s="4">
        <v>2292400</v>
      </c>
      <c r="I1166" s="4">
        <v>0</v>
      </c>
    </row>
    <row r="1167" spans="2:9" x14ac:dyDescent="0.25">
      <c r="B1167" s="4">
        <v>1164</v>
      </c>
      <c r="C1167" s="5">
        <v>38222</v>
      </c>
      <c r="D1167" s="4">
        <v>26.454999923706001</v>
      </c>
      <c r="E1167" s="4">
        <v>26.774999618530199</v>
      </c>
      <c r="F1167" s="4">
        <v>26.3250007629394</v>
      </c>
      <c r="G1167" s="4">
        <v>26.670000076293899</v>
      </c>
      <c r="H1167" s="4">
        <v>4202000</v>
      </c>
      <c r="I1167" s="4">
        <v>0</v>
      </c>
    </row>
    <row r="1168" spans="2:9" x14ac:dyDescent="0.25">
      <c r="B1168" s="4">
        <v>1165</v>
      </c>
      <c r="C1168" s="5">
        <v>38223</v>
      </c>
      <c r="D1168" s="4">
        <v>26.774999618530199</v>
      </c>
      <c r="E1168" s="4">
        <v>26.8250007629394</v>
      </c>
      <c r="F1168" s="4">
        <v>26.579999923706001</v>
      </c>
      <c r="G1168" s="4">
        <v>26.6800003051757</v>
      </c>
      <c r="H1168" s="4">
        <v>1645400</v>
      </c>
      <c r="I1168" s="4">
        <v>0</v>
      </c>
    </row>
    <row r="1169" spans="2:9" x14ac:dyDescent="0.25">
      <c r="B1169" s="4">
        <v>1166</v>
      </c>
      <c r="C1169" s="5">
        <v>38224</v>
      </c>
      <c r="D1169" s="4">
        <v>26.649999618530199</v>
      </c>
      <c r="E1169" s="4">
        <v>26.954999923706001</v>
      </c>
      <c r="F1169" s="4">
        <v>26.559999465942301</v>
      </c>
      <c r="G1169" s="4">
        <v>26.924999237060501</v>
      </c>
      <c r="H1169" s="4">
        <v>2170800</v>
      </c>
      <c r="I1169" s="4">
        <v>0</v>
      </c>
    </row>
    <row r="1170" spans="2:9" x14ac:dyDescent="0.25">
      <c r="B1170" s="4">
        <v>1167</v>
      </c>
      <c r="C1170" s="5">
        <v>38225</v>
      </c>
      <c r="D1170" s="4">
        <v>26.809999465942301</v>
      </c>
      <c r="E1170" s="4">
        <v>27.014999389648398</v>
      </c>
      <c r="F1170" s="4">
        <v>26.8050003051757</v>
      </c>
      <c r="G1170" s="4">
        <v>26.975000381469702</v>
      </c>
      <c r="H1170" s="4">
        <v>2040200</v>
      </c>
      <c r="I1170" s="4">
        <v>0</v>
      </c>
    </row>
    <row r="1171" spans="2:9" x14ac:dyDescent="0.25">
      <c r="B1171" s="4">
        <v>1168</v>
      </c>
      <c r="C1171" s="5">
        <v>38226</v>
      </c>
      <c r="D1171" s="4">
        <v>26.934999465942301</v>
      </c>
      <c r="E1171" s="4">
        <v>27.024999618530199</v>
      </c>
      <c r="F1171" s="4">
        <v>26.8649997711181</v>
      </c>
      <c r="G1171" s="4">
        <v>26.975000381469702</v>
      </c>
      <c r="H1171" s="4">
        <v>1384600</v>
      </c>
      <c r="I1171" s="4">
        <v>0</v>
      </c>
    </row>
    <row r="1172" spans="2:9" x14ac:dyDescent="0.25">
      <c r="B1172" s="4">
        <v>1169</v>
      </c>
      <c r="C1172" s="5">
        <v>38229</v>
      </c>
      <c r="D1172" s="4">
        <v>26.889999389648398</v>
      </c>
      <c r="E1172" s="4">
        <v>27.024999618530199</v>
      </c>
      <c r="F1172" s="4">
        <v>26.8549995422363</v>
      </c>
      <c r="G1172" s="4">
        <v>26.860000610351499</v>
      </c>
      <c r="H1172" s="4">
        <v>1414600</v>
      </c>
      <c r="I1172" s="4">
        <v>0</v>
      </c>
    </row>
    <row r="1173" spans="2:9" x14ac:dyDescent="0.25">
      <c r="B1173" s="4">
        <v>1170</v>
      </c>
      <c r="C1173" s="5">
        <v>38230</v>
      </c>
      <c r="D1173" s="4">
        <v>26.829999923706001</v>
      </c>
      <c r="E1173" s="4">
        <v>27.049999237060501</v>
      </c>
      <c r="F1173" s="4">
        <v>26.7600002288818</v>
      </c>
      <c r="G1173" s="4">
        <v>27</v>
      </c>
      <c r="H1173" s="4">
        <v>2786800</v>
      </c>
      <c r="I1173" s="4">
        <v>0</v>
      </c>
    </row>
    <row r="1174" spans="2:9" x14ac:dyDescent="0.25">
      <c r="B1174" s="4">
        <v>1171</v>
      </c>
      <c r="C1174" s="5">
        <v>38231</v>
      </c>
      <c r="D1174" s="4">
        <v>26.954999923706001</v>
      </c>
      <c r="E1174" s="4">
        <v>27.274999618530199</v>
      </c>
      <c r="F1174" s="4">
        <v>26.8850002288818</v>
      </c>
      <c r="G1174" s="4">
        <v>27.194999694824201</v>
      </c>
      <c r="H1174" s="4">
        <v>1967200</v>
      </c>
      <c r="I1174" s="4">
        <v>0</v>
      </c>
    </row>
    <row r="1175" spans="2:9" x14ac:dyDescent="0.25">
      <c r="B1175" s="4">
        <v>1172</v>
      </c>
      <c r="C1175" s="5">
        <v>38232</v>
      </c>
      <c r="D1175" s="4">
        <v>27.25</v>
      </c>
      <c r="E1175" s="4">
        <v>27.530000686645501</v>
      </c>
      <c r="F1175" s="4">
        <v>27.139999389648398</v>
      </c>
      <c r="G1175" s="4">
        <v>27.454999923706001</v>
      </c>
      <c r="H1175" s="4">
        <v>2601400</v>
      </c>
      <c r="I1175" s="4">
        <v>0</v>
      </c>
    </row>
    <row r="1176" spans="2:9" x14ac:dyDescent="0.25">
      <c r="B1176" s="4">
        <v>1173</v>
      </c>
      <c r="C1176" s="5">
        <v>38233</v>
      </c>
      <c r="D1176" s="4">
        <v>27.440000534057599</v>
      </c>
      <c r="E1176" s="4">
        <v>27.625</v>
      </c>
      <c r="F1176" s="4">
        <v>27.389999389648398</v>
      </c>
      <c r="G1176" s="4">
        <v>27.424999237060501</v>
      </c>
      <c r="H1176" s="4">
        <v>1896400</v>
      </c>
      <c r="I1176" s="4">
        <v>0</v>
      </c>
    </row>
    <row r="1177" spans="2:9" x14ac:dyDescent="0.25">
      <c r="B1177" s="4">
        <v>1174</v>
      </c>
      <c r="C1177" s="5">
        <v>38237</v>
      </c>
      <c r="D1177" s="4">
        <v>27.5</v>
      </c>
      <c r="E1177" s="4">
        <v>27.569999694824201</v>
      </c>
      <c r="F1177" s="4">
        <v>27.399999618530199</v>
      </c>
      <c r="G1177" s="4">
        <v>27.5</v>
      </c>
      <c r="H1177" s="4">
        <v>1782200</v>
      </c>
      <c r="I1177" s="4">
        <v>0</v>
      </c>
    </row>
    <row r="1178" spans="2:9" x14ac:dyDescent="0.25">
      <c r="B1178" s="4">
        <v>1175</v>
      </c>
      <c r="C1178" s="5">
        <v>38238</v>
      </c>
      <c r="D1178" s="4">
        <v>27.5</v>
      </c>
      <c r="E1178" s="4">
        <v>27.5</v>
      </c>
      <c r="F1178" s="4">
        <v>27.215000152587798</v>
      </c>
      <c r="G1178" s="4">
        <v>27.25</v>
      </c>
      <c r="H1178" s="4">
        <v>2964600</v>
      </c>
      <c r="I1178" s="4">
        <v>0</v>
      </c>
    </row>
    <row r="1179" spans="2:9" x14ac:dyDescent="0.25">
      <c r="B1179" s="4">
        <v>1176</v>
      </c>
      <c r="C1179" s="5">
        <v>38239</v>
      </c>
      <c r="D1179" s="4">
        <v>27.3250007629394</v>
      </c>
      <c r="E1179" s="4">
        <v>27.329999923706001</v>
      </c>
      <c r="F1179" s="4">
        <v>27.069999694824201</v>
      </c>
      <c r="G1179" s="4">
        <v>27.110000610351499</v>
      </c>
      <c r="H1179" s="4">
        <v>1765800</v>
      </c>
      <c r="I1179" s="4">
        <v>0</v>
      </c>
    </row>
    <row r="1180" spans="2:9" x14ac:dyDescent="0.25">
      <c r="B1180" s="4">
        <v>1177</v>
      </c>
      <c r="C1180" s="5">
        <v>38240</v>
      </c>
      <c r="D1180" s="4">
        <v>27.049999237060501</v>
      </c>
      <c r="E1180" s="4">
        <v>27.235000610351499</v>
      </c>
      <c r="F1180" s="4">
        <v>26.9799995422363</v>
      </c>
      <c r="G1180" s="4">
        <v>27.2000007629394</v>
      </c>
      <c r="H1180" s="4">
        <v>1555400</v>
      </c>
      <c r="I1180" s="4">
        <v>0</v>
      </c>
    </row>
    <row r="1181" spans="2:9" x14ac:dyDescent="0.25">
      <c r="B1181" s="4">
        <v>1178</v>
      </c>
      <c r="C1181" s="5">
        <v>38243</v>
      </c>
      <c r="D1181" s="4">
        <v>27.149999618530199</v>
      </c>
      <c r="E1181" s="4">
        <v>27.534999847412099</v>
      </c>
      <c r="F1181" s="4">
        <v>27.0750007629394</v>
      </c>
      <c r="G1181" s="4">
        <v>27.235000610351499</v>
      </c>
      <c r="H1181" s="4">
        <v>3857200</v>
      </c>
      <c r="I1181" s="4">
        <v>0</v>
      </c>
    </row>
    <row r="1182" spans="2:9" x14ac:dyDescent="0.25">
      <c r="B1182" s="4">
        <v>1179</v>
      </c>
      <c r="C1182" s="5">
        <v>38244</v>
      </c>
      <c r="D1182" s="4">
        <v>27.25</v>
      </c>
      <c r="E1182" s="4">
        <v>27.315000534057599</v>
      </c>
      <c r="F1182" s="4">
        <v>26.9500007629394</v>
      </c>
      <c r="G1182" s="4">
        <v>27.174999237060501</v>
      </c>
      <c r="H1182" s="4">
        <v>2898000</v>
      </c>
      <c r="I1182" s="4">
        <v>1</v>
      </c>
    </row>
    <row r="1183" spans="2:9" x14ac:dyDescent="0.25">
      <c r="B1183" s="4">
        <v>1180</v>
      </c>
      <c r="C1183" s="5">
        <v>38245</v>
      </c>
      <c r="D1183" s="4">
        <v>27.174999237060501</v>
      </c>
      <c r="E1183" s="4">
        <v>27.25</v>
      </c>
      <c r="F1183" s="4">
        <v>27.0100002288818</v>
      </c>
      <c r="G1183" s="4">
        <v>27.184999465942301</v>
      </c>
      <c r="H1183" s="4">
        <v>2410200</v>
      </c>
      <c r="I1183" s="4">
        <v>1</v>
      </c>
    </row>
    <row r="1184" spans="2:9" x14ac:dyDescent="0.25">
      <c r="B1184" s="4">
        <v>1181</v>
      </c>
      <c r="C1184" s="5">
        <v>38246</v>
      </c>
      <c r="D1184" s="4">
        <v>27.170000076293899</v>
      </c>
      <c r="E1184" s="4">
        <v>27.274999618530199</v>
      </c>
      <c r="F1184" s="4">
        <v>27.040000915527301</v>
      </c>
      <c r="G1184" s="4">
        <v>27.149999618530199</v>
      </c>
      <c r="H1184" s="4">
        <v>1571200</v>
      </c>
      <c r="I1184" s="4">
        <v>1</v>
      </c>
    </row>
    <row r="1185" spans="2:9" x14ac:dyDescent="0.25">
      <c r="B1185" s="4">
        <v>1182</v>
      </c>
      <c r="C1185" s="5">
        <v>38247</v>
      </c>
      <c r="D1185" s="4">
        <v>27.274999618530199</v>
      </c>
      <c r="E1185" s="4">
        <v>27.3649997711181</v>
      </c>
      <c r="F1185" s="4">
        <v>27.139999389648398</v>
      </c>
      <c r="G1185" s="4">
        <v>27.165000915527301</v>
      </c>
      <c r="H1185" s="4">
        <v>4441400</v>
      </c>
      <c r="I1185" s="4">
        <v>0</v>
      </c>
    </row>
    <row r="1186" spans="2:9" x14ac:dyDescent="0.25">
      <c r="B1186" s="4">
        <v>1183</v>
      </c>
      <c r="C1186" s="5">
        <v>38250</v>
      </c>
      <c r="D1186" s="4">
        <v>24.7600002288818</v>
      </c>
      <c r="E1186" s="4">
        <v>24.7600002288818</v>
      </c>
      <c r="F1186" s="4">
        <v>24.045000076293899</v>
      </c>
      <c r="G1186" s="4">
        <v>24.1149997711181</v>
      </c>
      <c r="H1186" s="4">
        <v>31664800</v>
      </c>
      <c r="I1186" s="4">
        <v>0</v>
      </c>
    </row>
    <row r="1187" spans="2:9" x14ac:dyDescent="0.25">
      <c r="B1187" s="4">
        <v>1184</v>
      </c>
      <c r="C1187" s="5">
        <v>38251</v>
      </c>
      <c r="D1187" s="4">
        <v>24.149999618530199</v>
      </c>
      <c r="E1187" s="4">
        <v>24.149999618530199</v>
      </c>
      <c r="F1187" s="4">
        <v>22.879999160766602</v>
      </c>
      <c r="G1187" s="4">
        <v>23.034999847412099</v>
      </c>
      <c r="H1187" s="4">
        <v>38854400</v>
      </c>
      <c r="I1187" s="4">
        <v>0</v>
      </c>
    </row>
    <row r="1188" spans="2:9" x14ac:dyDescent="0.25">
      <c r="B1188" s="4">
        <v>1185</v>
      </c>
      <c r="C1188" s="5">
        <v>38252</v>
      </c>
      <c r="D1188" s="4">
        <v>22.975000381469702</v>
      </c>
      <c r="E1188" s="4">
        <v>23.0750007629394</v>
      </c>
      <c r="F1188" s="4">
        <v>22.899999618530199</v>
      </c>
      <c r="G1188" s="4">
        <v>22.924999237060501</v>
      </c>
      <c r="H1188" s="4">
        <v>19724600</v>
      </c>
      <c r="I1188" s="4">
        <v>0</v>
      </c>
    </row>
    <row r="1189" spans="2:9" x14ac:dyDescent="0.25">
      <c r="B1189" s="4">
        <v>1186</v>
      </c>
      <c r="C1189" s="5">
        <v>38253</v>
      </c>
      <c r="D1189" s="4">
        <v>22.975000381469702</v>
      </c>
      <c r="E1189" s="4">
        <v>23.174999237060501</v>
      </c>
      <c r="F1189" s="4">
        <v>22.850000381469702</v>
      </c>
      <c r="G1189" s="4">
        <v>22.899999618530199</v>
      </c>
      <c r="H1189" s="4">
        <v>14731600</v>
      </c>
      <c r="I1189" s="4">
        <v>0</v>
      </c>
    </row>
    <row r="1190" spans="2:9" x14ac:dyDescent="0.25">
      <c r="B1190" s="4">
        <v>1187</v>
      </c>
      <c r="C1190" s="5">
        <v>38254</v>
      </c>
      <c r="D1190" s="4">
        <v>22.915000915527301</v>
      </c>
      <c r="E1190" s="4">
        <v>22.959999084472599</v>
      </c>
      <c r="F1190" s="4">
        <v>22.524999618530199</v>
      </c>
      <c r="G1190" s="4">
        <v>22.5750007629394</v>
      </c>
      <c r="H1190" s="4">
        <v>14173200</v>
      </c>
      <c r="I1190" s="4">
        <v>0</v>
      </c>
    </row>
    <row r="1191" spans="2:9" x14ac:dyDescent="0.25">
      <c r="B1191" s="4">
        <v>1188</v>
      </c>
      <c r="C1191" s="5">
        <v>38257</v>
      </c>
      <c r="D1191" s="4">
        <v>22.7000007629394</v>
      </c>
      <c r="E1191" s="4">
        <v>22.774999618530199</v>
      </c>
      <c r="F1191" s="4">
        <v>22.5750007629394</v>
      </c>
      <c r="G1191" s="4">
        <v>22.6149997711181</v>
      </c>
      <c r="H1191" s="4">
        <v>9241400</v>
      </c>
      <c r="I1191" s="4">
        <v>0</v>
      </c>
    </row>
    <row r="1192" spans="2:9" x14ac:dyDescent="0.25">
      <c r="B1192" s="4">
        <v>1189</v>
      </c>
      <c r="C1192" s="5">
        <v>38258</v>
      </c>
      <c r="D1192" s="4">
        <v>22.649999618530199</v>
      </c>
      <c r="E1192" s="4">
        <v>22.8250007629394</v>
      </c>
      <c r="F1192" s="4">
        <v>22.600000381469702</v>
      </c>
      <c r="G1192" s="4">
        <v>22.674999237060501</v>
      </c>
      <c r="H1192" s="4">
        <v>12249600</v>
      </c>
      <c r="I1192" s="4">
        <v>0</v>
      </c>
    </row>
    <row r="1193" spans="2:9" x14ac:dyDescent="0.25">
      <c r="B1193" s="4">
        <v>1190</v>
      </c>
      <c r="C1193" s="5">
        <v>38259</v>
      </c>
      <c r="D1193" s="4">
        <v>22.690000534057599</v>
      </c>
      <c r="E1193" s="4">
        <v>22.8549995422363</v>
      </c>
      <c r="F1193" s="4">
        <v>22.639999389648398</v>
      </c>
      <c r="G1193" s="4">
        <v>22.75</v>
      </c>
      <c r="H1193" s="4">
        <v>8136600</v>
      </c>
      <c r="I1193" s="4">
        <v>0</v>
      </c>
    </row>
    <row r="1194" spans="2:9" x14ac:dyDescent="0.25">
      <c r="B1194" s="4">
        <v>1191</v>
      </c>
      <c r="C1194" s="5">
        <v>38260</v>
      </c>
      <c r="D1194" s="4">
        <v>22.75</v>
      </c>
      <c r="E1194" s="4">
        <v>22.7600002288818</v>
      </c>
      <c r="F1194" s="4">
        <v>22.5100002288818</v>
      </c>
      <c r="G1194" s="4">
        <v>22.590000152587798</v>
      </c>
      <c r="H1194" s="4">
        <v>8082200</v>
      </c>
      <c r="I1194" s="4">
        <v>0</v>
      </c>
    </row>
    <row r="1195" spans="2:9" x14ac:dyDescent="0.25">
      <c r="B1195" s="4">
        <v>1192</v>
      </c>
      <c r="C1195" s="5">
        <v>38261</v>
      </c>
      <c r="D1195" s="4">
        <v>22.600000381469702</v>
      </c>
      <c r="E1195" s="4">
        <v>22.875</v>
      </c>
      <c r="F1195" s="4">
        <v>22.549999237060501</v>
      </c>
      <c r="G1195" s="4">
        <v>22.559999465942301</v>
      </c>
      <c r="H1195" s="4">
        <v>10333200</v>
      </c>
      <c r="I1195" s="4">
        <v>0</v>
      </c>
    </row>
    <row r="1196" spans="2:9" x14ac:dyDescent="0.25">
      <c r="B1196" s="4">
        <v>1193</v>
      </c>
      <c r="C1196" s="5">
        <v>38264</v>
      </c>
      <c r="D1196" s="4">
        <v>22.4500007629394</v>
      </c>
      <c r="E1196" s="4">
        <v>22.655000686645501</v>
      </c>
      <c r="F1196" s="4">
        <v>22.235000610351499</v>
      </c>
      <c r="G1196" s="4">
        <v>22.4500007629394</v>
      </c>
      <c r="H1196" s="4">
        <v>14763400</v>
      </c>
      <c r="I1196" s="4">
        <v>0</v>
      </c>
    </row>
    <row r="1197" spans="2:9" x14ac:dyDescent="0.25">
      <c r="B1197" s="4">
        <v>1194</v>
      </c>
      <c r="C1197" s="5">
        <v>38265</v>
      </c>
      <c r="D1197" s="4">
        <v>22.350000381469702</v>
      </c>
      <c r="E1197" s="4">
        <v>22.3850002288818</v>
      </c>
      <c r="F1197" s="4">
        <v>22.174999237060501</v>
      </c>
      <c r="G1197" s="4">
        <v>22.25</v>
      </c>
      <c r="H1197" s="4">
        <v>11672400</v>
      </c>
      <c r="I1197" s="4">
        <v>0</v>
      </c>
    </row>
    <row r="1198" spans="2:9" x14ac:dyDescent="0.25">
      <c r="B1198" s="4">
        <v>1195</v>
      </c>
      <c r="C1198" s="5">
        <v>38266</v>
      </c>
      <c r="D1198" s="4">
        <v>22.299999237060501</v>
      </c>
      <c r="E1198" s="4">
        <v>22.424999237060501</v>
      </c>
      <c r="F1198" s="4">
        <v>22.2000007629394</v>
      </c>
      <c r="G1198" s="4">
        <v>22.274999618530199</v>
      </c>
      <c r="H1198" s="4">
        <v>7895200</v>
      </c>
      <c r="I1198" s="4">
        <v>0</v>
      </c>
    </row>
    <row r="1199" spans="2:9" x14ac:dyDescent="0.25">
      <c r="B1199" s="4">
        <v>1196</v>
      </c>
      <c r="C1199" s="5">
        <v>38267</v>
      </c>
      <c r="D1199" s="4">
        <v>22.309999465942301</v>
      </c>
      <c r="E1199" s="4">
        <v>22.504999160766602</v>
      </c>
      <c r="F1199" s="4">
        <v>22.194999694824201</v>
      </c>
      <c r="G1199" s="4">
        <v>22.204999923706001</v>
      </c>
      <c r="H1199" s="4">
        <v>5864400</v>
      </c>
      <c r="I1199" s="4">
        <v>0</v>
      </c>
    </row>
    <row r="1200" spans="2:9" x14ac:dyDescent="0.25">
      <c r="B1200" s="4">
        <v>1197</v>
      </c>
      <c r="C1200" s="5">
        <v>38268</v>
      </c>
      <c r="D1200" s="4">
        <v>22.2399997711181</v>
      </c>
      <c r="E1200" s="4">
        <v>22.405000686645501</v>
      </c>
      <c r="F1200" s="4">
        <v>22</v>
      </c>
      <c r="G1200" s="4">
        <v>22.0750007629394</v>
      </c>
      <c r="H1200" s="4">
        <v>9990200</v>
      </c>
      <c r="I1200" s="4">
        <v>0</v>
      </c>
    </row>
    <row r="1201" spans="2:9" x14ac:dyDescent="0.25">
      <c r="B1201" s="4">
        <v>1198</v>
      </c>
      <c r="C1201" s="5">
        <v>38271</v>
      </c>
      <c r="D1201" s="4">
        <v>22.059999465942301</v>
      </c>
      <c r="E1201" s="4">
        <v>22.145000457763601</v>
      </c>
      <c r="F1201" s="4">
        <v>21.8549995422363</v>
      </c>
      <c r="G1201" s="4">
        <v>21.995000839233398</v>
      </c>
      <c r="H1201" s="4">
        <v>4764600</v>
      </c>
      <c r="I1201" s="4">
        <v>0</v>
      </c>
    </row>
    <row r="1202" spans="2:9" x14ac:dyDescent="0.25">
      <c r="B1202" s="4">
        <v>1199</v>
      </c>
      <c r="C1202" s="5">
        <v>38272</v>
      </c>
      <c r="D1202" s="4">
        <v>21.924999237060501</v>
      </c>
      <c r="E1202" s="4">
        <v>21.959999084472599</v>
      </c>
      <c r="F1202" s="4">
        <v>21.645000457763601</v>
      </c>
      <c r="G1202" s="4">
        <v>21.674999237060501</v>
      </c>
      <c r="H1202" s="4">
        <v>9495400</v>
      </c>
      <c r="I1202" s="4">
        <v>0</v>
      </c>
    </row>
    <row r="1203" spans="2:9" x14ac:dyDescent="0.25">
      <c r="B1203" s="4">
        <v>1200</v>
      </c>
      <c r="C1203" s="5">
        <v>38273</v>
      </c>
      <c r="D1203" s="4">
        <v>21.840000152587798</v>
      </c>
      <c r="E1203" s="4">
        <v>21.8449993133544</v>
      </c>
      <c r="F1203" s="4">
        <v>21.559999465942301</v>
      </c>
      <c r="G1203" s="4">
        <v>21.725000381469702</v>
      </c>
      <c r="H1203" s="4">
        <v>9564600</v>
      </c>
      <c r="I1203" s="4">
        <v>0</v>
      </c>
    </row>
    <row r="1204" spans="2:9" x14ac:dyDescent="0.25">
      <c r="B1204" s="4">
        <v>1201</v>
      </c>
      <c r="C1204" s="5">
        <v>38274</v>
      </c>
      <c r="D1204" s="4">
        <v>21.850000381469702</v>
      </c>
      <c r="E1204" s="4">
        <v>21.850000381469702</v>
      </c>
      <c r="F1204" s="4">
        <v>21.610000610351499</v>
      </c>
      <c r="G1204" s="4">
        <v>21.725000381469702</v>
      </c>
      <c r="H1204" s="4">
        <v>6559600</v>
      </c>
      <c r="I1204" s="4">
        <v>0</v>
      </c>
    </row>
    <row r="1205" spans="2:9" x14ac:dyDescent="0.25">
      <c r="B1205" s="4">
        <v>1202</v>
      </c>
      <c r="C1205" s="5">
        <v>38275</v>
      </c>
      <c r="D1205" s="4">
        <v>22.125</v>
      </c>
      <c r="E1205" s="4">
        <v>22.184999465942301</v>
      </c>
      <c r="F1205" s="4">
        <v>21.905000686645501</v>
      </c>
      <c r="G1205" s="4">
        <v>21.965000152587798</v>
      </c>
      <c r="H1205" s="4">
        <v>7753400</v>
      </c>
      <c r="I1205" s="4">
        <v>0</v>
      </c>
    </row>
    <row r="1206" spans="2:9" x14ac:dyDescent="0.25">
      <c r="B1206" s="4">
        <v>1203</v>
      </c>
      <c r="C1206" s="5">
        <v>38278</v>
      </c>
      <c r="D1206" s="4">
        <v>21.8549995422363</v>
      </c>
      <c r="E1206" s="4">
        <v>22.049999237060501</v>
      </c>
      <c r="F1206" s="4">
        <v>21.8549995422363</v>
      </c>
      <c r="G1206" s="4">
        <v>21.959999084472599</v>
      </c>
      <c r="H1206" s="4">
        <v>4985000</v>
      </c>
      <c r="I1206" s="4">
        <v>0</v>
      </c>
    </row>
    <row r="1207" spans="2:9" x14ac:dyDescent="0.25">
      <c r="B1207" s="4">
        <v>1204</v>
      </c>
      <c r="C1207" s="5">
        <v>38279</v>
      </c>
      <c r="D1207" s="4">
        <v>21.959999084472599</v>
      </c>
      <c r="E1207" s="4">
        <v>21.965000152587798</v>
      </c>
      <c r="F1207" s="4">
        <v>21.444999694824201</v>
      </c>
      <c r="G1207" s="4">
        <v>21.530000686645501</v>
      </c>
      <c r="H1207" s="4">
        <v>10983800</v>
      </c>
      <c r="I1207" s="4">
        <v>0</v>
      </c>
    </row>
    <row r="1208" spans="2:9" x14ac:dyDescent="0.25">
      <c r="B1208" s="4">
        <v>1205</v>
      </c>
      <c r="C1208" s="5">
        <v>38280</v>
      </c>
      <c r="D1208" s="4">
        <v>22</v>
      </c>
      <c r="E1208" s="4">
        <v>22.715000152587798</v>
      </c>
      <c r="F1208" s="4">
        <v>21.975000381469702</v>
      </c>
      <c r="G1208" s="4">
        <v>22.674999237060501</v>
      </c>
      <c r="H1208" s="4">
        <v>18407200</v>
      </c>
      <c r="I1208" s="4">
        <v>0</v>
      </c>
    </row>
    <row r="1209" spans="2:9" x14ac:dyDescent="0.25">
      <c r="B1209" s="4">
        <v>1206</v>
      </c>
      <c r="C1209" s="5">
        <v>38281</v>
      </c>
      <c r="D1209" s="4">
        <v>23.090000152587798</v>
      </c>
      <c r="E1209" s="4">
        <v>23.090000152587798</v>
      </c>
      <c r="F1209" s="4">
        <v>22.799999237060501</v>
      </c>
      <c r="G1209" s="4">
        <v>22.924999237060501</v>
      </c>
      <c r="H1209" s="4">
        <v>13276600</v>
      </c>
      <c r="I1209" s="4">
        <v>0</v>
      </c>
    </row>
    <row r="1210" spans="2:9" x14ac:dyDescent="0.25">
      <c r="B1210" s="4">
        <v>1207</v>
      </c>
      <c r="C1210" s="5">
        <v>38282</v>
      </c>
      <c r="D1210" s="4">
        <v>22.924999237060501</v>
      </c>
      <c r="E1210" s="4">
        <v>22.975000381469702</v>
      </c>
      <c r="F1210" s="4">
        <v>22.834999084472599</v>
      </c>
      <c r="G1210" s="4">
        <v>22.850000381469702</v>
      </c>
      <c r="H1210" s="4">
        <v>5275800</v>
      </c>
      <c r="I1210" s="4">
        <v>0</v>
      </c>
    </row>
    <row r="1211" spans="2:9" x14ac:dyDescent="0.25">
      <c r="B1211" s="4">
        <v>1208</v>
      </c>
      <c r="C1211" s="5">
        <v>38285</v>
      </c>
      <c r="D1211" s="4">
        <v>22.995000839233398</v>
      </c>
      <c r="E1211" s="4">
        <v>22.995000839233398</v>
      </c>
      <c r="F1211" s="4">
        <v>22.334999084472599</v>
      </c>
      <c r="G1211" s="4">
        <v>22.475000381469702</v>
      </c>
      <c r="H1211" s="4">
        <v>6860600</v>
      </c>
      <c r="I1211" s="4">
        <v>0</v>
      </c>
    </row>
    <row r="1212" spans="2:9" x14ac:dyDescent="0.25">
      <c r="B1212" s="4">
        <v>1209</v>
      </c>
      <c r="C1212" s="5">
        <v>38286</v>
      </c>
      <c r="D1212" s="4">
        <v>22.5</v>
      </c>
      <c r="E1212" s="4">
        <v>22.694999694824201</v>
      </c>
      <c r="F1212" s="4">
        <v>22.375</v>
      </c>
      <c r="G1212" s="4">
        <v>22.690000534057599</v>
      </c>
      <c r="H1212" s="4">
        <v>4989600</v>
      </c>
      <c r="I1212" s="4">
        <v>0</v>
      </c>
    </row>
    <row r="1213" spans="2:9" x14ac:dyDescent="0.25">
      <c r="B1213" s="4">
        <v>1210</v>
      </c>
      <c r="C1213" s="5">
        <v>38287</v>
      </c>
      <c r="D1213" s="4">
        <v>22.690000534057599</v>
      </c>
      <c r="E1213" s="4">
        <v>22.754999160766602</v>
      </c>
      <c r="F1213" s="4">
        <v>22.399999618530199</v>
      </c>
      <c r="G1213" s="4">
        <v>22.709999084472599</v>
      </c>
      <c r="H1213" s="4">
        <v>5769200</v>
      </c>
      <c r="I1213" s="4">
        <v>0</v>
      </c>
    </row>
    <row r="1214" spans="2:9" x14ac:dyDescent="0.25">
      <c r="B1214" s="4">
        <v>1211</v>
      </c>
      <c r="C1214" s="5">
        <v>38288</v>
      </c>
      <c r="D1214" s="4">
        <v>22.834999084472599</v>
      </c>
      <c r="E1214" s="4">
        <v>22.8850002288818</v>
      </c>
      <c r="F1214" s="4">
        <v>22.465000152587798</v>
      </c>
      <c r="G1214" s="4">
        <v>22.475000381469702</v>
      </c>
      <c r="H1214" s="4">
        <v>7929600</v>
      </c>
      <c r="I1214" s="4">
        <v>0</v>
      </c>
    </row>
    <row r="1215" spans="2:9" x14ac:dyDescent="0.25">
      <c r="B1215" s="4">
        <v>1212</v>
      </c>
      <c r="C1215" s="5">
        <v>38289</v>
      </c>
      <c r="D1215" s="4">
        <v>22.4300003051757</v>
      </c>
      <c r="E1215" s="4">
        <v>22.579999923706001</v>
      </c>
      <c r="F1215" s="4">
        <v>22.2199993133544</v>
      </c>
      <c r="G1215" s="4">
        <v>22.309999465942301</v>
      </c>
      <c r="H1215" s="4">
        <v>8150200</v>
      </c>
      <c r="I1215" s="4">
        <v>0</v>
      </c>
    </row>
    <row r="1216" spans="2:9" x14ac:dyDescent="0.25">
      <c r="B1216" s="4">
        <v>1213</v>
      </c>
      <c r="C1216" s="5">
        <v>38292</v>
      </c>
      <c r="D1216" s="4">
        <v>22.309999465942301</v>
      </c>
      <c r="E1216" s="4">
        <v>22.495000839233398</v>
      </c>
      <c r="F1216" s="4">
        <v>22.270000457763601</v>
      </c>
      <c r="G1216" s="4">
        <v>22.350000381469702</v>
      </c>
      <c r="H1216" s="4">
        <v>6800200</v>
      </c>
      <c r="I1216" s="4">
        <v>0</v>
      </c>
    </row>
    <row r="1217" spans="2:9" x14ac:dyDescent="0.25">
      <c r="B1217" s="4">
        <v>1214</v>
      </c>
      <c r="C1217" s="5">
        <v>38293</v>
      </c>
      <c r="D1217" s="4">
        <v>22.475000381469702</v>
      </c>
      <c r="E1217" s="4">
        <v>22.75</v>
      </c>
      <c r="F1217" s="4">
        <v>22.1800003051757</v>
      </c>
      <c r="G1217" s="4">
        <v>22.5100002288818</v>
      </c>
      <c r="H1217" s="4">
        <v>6815800</v>
      </c>
      <c r="I1217" s="4">
        <v>0</v>
      </c>
    </row>
    <row r="1218" spans="2:9" x14ac:dyDescent="0.25">
      <c r="B1218" s="4">
        <v>1215</v>
      </c>
      <c r="C1218" s="5">
        <v>38294</v>
      </c>
      <c r="D1218" s="4">
        <v>22.774999618530199</v>
      </c>
      <c r="E1218" s="4">
        <v>22.8050003051757</v>
      </c>
      <c r="F1218" s="4">
        <v>22.559999465942301</v>
      </c>
      <c r="G1218" s="4">
        <v>22.7399997711181</v>
      </c>
      <c r="H1218" s="4">
        <v>4795600</v>
      </c>
      <c r="I1218" s="4">
        <v>0</v>
      </c>
    </row>
    <row r="1219" spans="2:9" x14ac:dyDescent="0.25">
      <c r="B1219" s="4">
        <v>1216</v>
      </c>
      <c r="C1219" s="5">
        <v>38295</v>
      </c>
      <c r="D1219" s="4">
        <v>22.8250007629394</v>
      </c>
      <c r="E1219" s="4">
        <v>23.295000076293899</v>
      </c>
      <c r="F1219" s="4">
        <v>22.75</v>
      </c>
      <c r="G1219" s="4">
        <v>23.2600002288818</v>
      </c>
      <c r="H1219" s="4">
        <v>7096800</v>
      </c>
      <c r="I1219" s="4">
        <v>0</v>
      </c>
    </row>
    <row r="1220" spans="2:9" x14ac:dyDescent="0.25">
      <c r="B1220" s="4">
        <v>1217</v>
      </c>
      <c r="C1220" s="5">
        <v>38296</v>
      </c>
      <c r="D1220" s="4">
        <v>23.350000381469702</v>
      </c>
      <c r="E1220" s="4">
        <v>23.5550003051757</v>
      </c>
      <c r="F1220" s="4">
        <v>23.299999237060501</v>
      </c>
      <c r="G1220" s="4">
        <v>23.454999923706001</v>
      </c>
      <c r="H1220" s="4">
        <v>4823600</v>
      </c>
      <c r="I1220" s="4">
        <v>0</v>
      </c>
    </row>
    <row r="1221" spans="2:9" x14ac:dyDescent="0.25">
      <c r="B1221" s="4">
        <v>1218</v>
      </c>
      <c r="C1221" s="5">
        <v>38299</v>
      </c>
      <c r="D1221" s="4">
        <v>23.424999237060501</v>
      </c>
      <c r="E1221" s="4">
        <v>23.4799995422363</v>
      </c>
      <c r="F1221" s="4">
        <v>23.165000915527301</v>
      </c>
      <c r="G1221" s="4">
        <v>23.190000534057599</v>
      </c>
      <c r="H1221" s="4">
        <v>4496400</v>
      </c>
      <c r="I1221" s="4">
        <v>0</v>
      </c>
    </row>
    <row r="1222" spans="2:9" x14ac:dyDescent="0.25">
      <c r="B1222" s="4">
        <v>1219</v>
      </c>
      <c r="C1222" s="5">
        <v>38300</v>
      </c>
      <c r="D1222" s="4">
        <v>23.3649997711181</v>
      </c>
      <c r="E1222" s="4">
        <v>23.4899997711181</v>
      </c>
      <c r="F1222" s="4">
        <v>23.2399997711181</v>
      </c>
      <c r="G1222" s="4">
        <v>23.334999084472599</v>
      </c>
      <c r="H1222" s="4">
        <v>4527600</v>
      </c>
      <c r="I1222" s="4">
        <v>0</v>
      </c>
    </row>
    <row r="1223" spans="2:9" x14ac:dyDescent="0.25">
      <c r="B1223" s="4">
        <v>1220</v>
      </c>
      <c r="C1223" s="5">
        <v>38301</v>
      </c>
      <c r="D1223" s="4">
        <v>23.399999618530199</v>
      </c>
      <c r="E1223" s="4">
        <v>23.434999465942301</v>
      </c>
      <c r="F1223" s="4">
        <v>23.174999237060501</v>
      </c>
      <c r="G1223" s="4">
        <v>23.225000381469702</v>
      </c>
      <c r="H1223" s="4">
        <v>4036400</v>
      </c>
      <c r="I1223" s="4">
        <v>0</v>
      </c>
    </row>
    <row r="1224" spans="2:9" x14ac:dyDescent="0.25">
      <c r="B1224" s="4">
        <v>1221</v>
      </c>
      <c r="C1224" s="5">
        <v>38302</v>
      </c>
      <c r="D1224" s="4">
        <v>23.424999237060501</v>
      </c>
      <c r="E1224" s="4">
        <v>23.8050003051757</v>
      </c>
      <c r="F1224" s="4">
        <v>23.375</v>
      </c>
      <c r="G1224" s="4">
        <v>23.690000534057599</v>
      </c>
      <c r="H1224" s="4">
        <v>5124000</v>
      </c>
      <c r="I1224" s="4">
        <v>0</v>
      </c>
    </row>
    <row r="1225" spans="2:9" x14ac:dyDescent="0.25">
      <c r="B1225" s="4">
        <v>1222</v>
      </c>
      <c r="C1225" s="5">
        <v>38303</v>
      </c>
      <c r="D1225" s="4">
        <v>23.8250007629394</v>
      </c>
      <c r="E1225" s="4">
        <v>23.8250007629394</v>
      </c>
      <c r="F1225" s="4">
        <v>23.629999160766602</v>
      </c>
      <c r="G1225" s="4">
        <v>23.809999465942301</v>
      </c>
      <c r="H1225" s="4">
        <v>4836200</v>
      </c>
      <c r="I1225" s="4">
        <v>0</v>
      </c>
    </row>
    <row r="1226" spans="2:9" x14ac:dyDescent="0.25">
      <c r="B1226" s="4">
        <v>1223</v>
      </c>
      <c r="C1226" s="5">
        <v>38306</v>
      </c>
      <c r="D1226" s="4">
        <v>23.940000534057599</v>
      </c>
      <c r="E1226" s="4">
        <v>24.045000076293899</v>
      </c>
      <c r="F1226" s="4">
        <v>23.795000076293899</v>
      </c>
      <c r="G1226" s="4">
        <v>23.9500007629394</v>
      </c>
      <c r="H1226" s="4">
        <v>5187200</v>
      </c>
      <c r="I1226" s="4">
        <v>0</v>
      </c>
    </row>
    <row r="1227" spans="2:9" x14ac:dyDescent="0.25">
      <c r="B1227" s="4">
        <v>1224</v>
      </c>
      <c r="C1227" s="5">
        <v>38307</v>
      </c>
      <c r="D1227" s="4">
        <v>23.9500007629394</v>
      </c>
      <c r="E1227" s="4">
        <v>24.194999694824201</v>
      </c>
      <c r="F1227" s="4">
        <v>23.850000381469702</v>
      </c>
      <c r="G1227" s="4">
        <v>24.069999694824201</v>
      </c>
      <c r="H1227" s="4">
        <v>4716800</v>
      </c>
      <c r="I1227" s="4">
        <v>0</v>
      </c>
    </row>
    <row r="1228" spans="2:9" x14ac:dyDescent="0.25">
      <c r="B1228" s="4">
        <v>1225</v>
      </c>
      <c r="C1228" s="5">
        <v>38308</v>
      </c>
      <c r="D1228" s="4">
        <v>24.2000007629394</v>
      </c>
      <c r="E1228" s="4">
        <v>24.4500007629394</v>
      </c>
      <c r="F1228" s="4">
        <v>24.159999847412099</v>
      </c>
      <c r="G1228" s="4">
        <v>24.370000839233398</v>
      </c>
      <c r="H1228" s="4">
        <v>6152600</v>
      </c>
      <c r="I1228" s="4">
        <v>0</v>
      </c>
    </row>
    <row r="1229" spans="2:9" x14ac:dyDescent="0.25">
      <c r="B1229" s="4">
        <v>1226</v>
      </c>
      <c r="C1229" s="5">
        <v>38309</v>
      </c>
      <c r="D1229" s="4">
        <v>23.875</v>
      </c>
      <c r="E1229" s="4">
        <v>23.899999618530199</v>
      </c>
      <c r="F1229" s="4">
        <v>23.329999923706001</v>
      </c>
      <c r="G1229" s="4">
        <v>23.459999084472599</v>
      </c>
      <c r="H1229" s="4">
        <v>11301600</v>
      </c>
      <c r="I1229" s="4">
        <v>0</v>
      </c>
    </row>
    <row r="1230" spans="2:9" x14ac:dyDescent="0.25">
      <c r="B1230" s="4">
        <v>1227</v>
      </c>
      <c r="C1230" s="5">
        <v>38310</v>
      </c>
      <c r="D1230" s="4">
        <v>23.4500007629394</v>
      </c>
      <c r="E1230" s="4">
        <v>23.4500007629394</v>
      </c>
      <c r="F1230" s="4">
        <v>23.024999618530199</v>
      </c>
      <c r="G1230" s="4">
        <v>23.110000610351499</v>
      </c>
      <c r="H1230" s="4">
        <v>6442400</v>
      </c>
      <c r="I1230" s="4">
        <v>0</v>
      </c>
    </row>
    <row r="1231" spans="2:9" x14ac:dyDescent="0.25">
      <c r="B1231" s="4">
        <v>1228</v>
      </c>
      <c r="C1231" s="5">
        <v>38313</v>
      </c>
      <c r="D1231" s="4">
        <v>23.149999618530199</v>
      </c>
      <c r="E1231" s="4">
        <v>23.174999237060501</v>
      </c>
      <c r="F1231" s="4">
        <v>22.875</v>
      </c>
      <c r="G1231" s="4">
        <v>23.014999389648398</v>
      </c>
      <c r="H1231" s="4">
        <v>5024200</v>
      </c>
      <c r="I1231" s="4">
        <v>0</v>
      </c>
    </row>
    <row r="1232" spans="2:9" x14ac:dyDescent="0.25">
      <c r="B1232" s="4">
        <v>1229</v>
      </c>
      <c r="C1232" s="5">
        <v>38314</v>
      </c>
      <c r="D1232" s="4">
        <v>23.049999237060501</v>
      </c>
      <c r="E1232" s="4">
        <v>23.0550003051757</v>
      </c>
      <c r="F1232" s="4">
        <v>22.875</v>
      </c>
      <c r="G1232" s="4">
        <v>23</v>
      </c>
      <c r="H1232" s="4">
        <v>3429400</v>
      </c>
      <c r="I1232" s="4">
        <v>0</v>
      </c>
    </row>
    <row r="1233" spans="2:9" x14ac:dyDescent="0.25">
      <c r="B1233" s="4">
        <v>1230</v>
      </c>
      <c r="C1233" s="5">
        <v>38315</v>
      </c>
      <c r="D1233" s="4">
        <v>22.9500007629394</v>
      </c>
      <c r="E1233" s="4">
        <v>23.079999923706001</v>
      </c>
      <c r="F1233" s="4">
        <v>22.799999237060501</v>
      </c>
      <c r="G1233" s="4">
        <v>22.895000457763601</v>
      </c>
      <c r="H1233" s="4">
        <v>4517000</v>
      </c>
      <c r="I1233" s="4">
        <v>0</v>
      </c>
    </row>
    <row r="1234" spans="2:9" x14ac:dyDescent="0.25">
      <c r="B1234" s="4">
        <v>1231</v>
      </c>
      <c r="C1234" s="5">
        <v>38317</v>
      </c>
      <c r="D1234" s="4">
        <v>22.9500007629394</v>
      </c>
      <c r="E1234" s="4">
        <v>23.1049995422363</v>
      </c>
      <c r="F1234" s="4">
        <v>22.9500007629394</v>
      </c>
      <c r="G1234" s="4">
        <v>22.9500007629394</v>
      </c>
      <c r="H1234" s="4">
        <v>1334600</v>
      </c>
      <c r="I1234" s="4">
        <v>0</v>
      </c>
    </row>
    <row r="1235" spans="2:9" x14ac:dyDescent="0.25">
      <c r="B1235" s="4">
        <v>1232</v>
      </c>
      <c r="C1235" s="5">
        <v>38320</v>
      </c>
      <c r="D1235" s="4">
        <v>23</v>
      </c>
      <c r="E1235" s="4">
        <v>23.204999923706001</v>
      </c>
      <c r="F1235" s="4">
        <v>22.9500007629394</v>
      </c>
      <c r="G1235" s="4">
        <v>23</v>
      </c>
      <c r="H1235" s="4">
        <v>3842000</v>
      </c>
      <c r="I1235" s="4">
        <v>0</v>
      </c>
    </row>
    <row r="1236" spans="2:9" x14ac:dyDescent="0.25">
      <c r="B1236" s="4">
        <v>1233</v>
      </c>
      <c r="C1236" s="5">
        <v>38321</v>
      </c>
      <c r="D1236" s="4">
        <v>22.924999237060501</v>
      </c>
      <c r="E1236" s="4">
        <v>23.034999847412099</v>
      </c>
      <c r="F1236" s="4">
        <v>22.895000457763601</v>
      </c>
      <c r="G1236" s="4">
        <v>22.995000839233398</v>
      </c>
      <c r="H1236" s="4">
        <v>3552000</v>
      </c>
      <c r="I1236" s="4">
        <v>0</v>
      </c>
    </row>
    <row r="1237" spans="2:9" x14ac:dyDescent="0.25">
      <c r="B1237" s="4">
        <v>1234</v>
      </c>
      <c r="C1237" s="5">
        <v>38322</v>
      </c>
      <c r="D1237" s="4">
        <v>23.110000610351499</v>
      </c>
      <c r="E1237" s="4">
        <v>23.399999618530199</v>
      </c>
      <c r="F1237" s="4">
        <v>23.0750007629394</v>
      </c>
      <c r="G1237" s="4">
        <v>23.360000610351499</v>
      </c>
      <c r="H1237" s="4">
        <v>4894600</v>
      </c>
      <c r="I1237" s="4">
        <v>0</v>
      </c>
    </row>
    <row r="1238" spans="2:9" x14ac:dyDescent="0.25">
      <c r="B1238" s="4">
        <v>1235</v>
      </c>
      <c r="C1238" s="5">
        <v>38323</v>
      </c>
      <c r="D1238" s="4">
        <v>23.399999618530199</v>
      </c>
      <c r="E1238" s="4">
        <v>23.754999160766602</v>
      </c>
      <c r="F1238" s="4">
        <v>23.350000381469702</v>
      </c>
      <c r="G1238" s="4">
        <v>23.6800003051757</v>
      </c>
      <c r="H1238" s="4">
        <v>5072400</v>
      </c>
      <c r="I1238" s="4">
        <v>0</v>
      </c>
    </row>
    <row r="1239" spans="2:9" x14ac:dyDescent="0.25">
      <c r="B1239" s="4">
        <v>1236</v>
      </c>
      <c r="C1239" s="5">
        <v>38324</v>
      </c>
      <c r="D1239" s="4">
        <v>23.725000381469702</v>
      </c>
      <c r="E1239" s="4">
        <v>23.725000381469702</v>
      </c>
      <c r="F1239" s="4">
        <v>23.295000076293899</v>
      </c>
      <c r="G1239" s="4">
        <v>23.4500007629394</v>
      </c>
      <c r="H1239" s="4">
        <v>6743200</v>
      </c>
      <c r="I1239" s="4">
        <v>0</v>
      </c>
    </row>
    <row r="1240" spans="2:9" x14ac:dyDescent="0.25">
      <c r="B1240" s="4">
        <v>1237</v>
      </c>
      <c r="C1240" s="5">
        <v>38327</v>
      </c>
      <c r="D1240" s="4">
        <v>23.424999237060501</v>
      </c>
      <c r="E1240" s="4">
        <v>23.4500007629394</v>
      </c>
      <c r="F1240" s="4">
        <v>23.065000534057599</v>
      </c>
      <c r="G1240" s="4">
        <v>23.145000457763601</v>
      </c>
      <c r="H1240" s="4">
        <v>4780200</v>
      </c>
      <c r="I1240" s="4">
        <v>0</v>
      </c>
    </row>
    <row r="1241" spans="2:9" x14ac:dyDescent="0.25">
      <c r="B1241" s="4">
        <v>1238</v>
      </c>
      <c r="C1241" s="5">
        <v>38328</v>
      </c>
      <c r="D1241" s="4">
        <v>23.985000610351499</v>
      </c>
      <c r="E1241" s="4">
        <v>25.2199993133544</v>
      </c>
      <c r="F1241" s="4">
        <v>23.8850002288818</v>
      </c>
      <c r="G1241" s="4">
        <v>25.034999847412099</v>
      </c>
      <c r="H1241" s="4">
        <v>28786800</v>
      </c>
      <c r="I1241" s="4">
        <v>0</v>
      </c>
    </row>
    <row r="1242" spans="2:9" x14ac:dyDescent="0.25">
      <c r="B1242" s="4">
        <v>1239</v>
      </c>
      <c r="C1242" s="5">
        <v>38329</v>
      </c>
      <c r="D1242" s="4">
        <v>25.034999847412099</v>
      </c>
      <c r="E1242" s="4">
        <v>25.1800003051757</v>
      </c>
      <c r="F1242" s="4">
        <v>24.75</v>
      </c>
      <c r="G1242" s="4">
        <v>24.774999618530199</v>
      </c>
      <c r="H1242" s="4">
        <v>13170200</v>
      </c>
      <c r="I1242" s="4">
        <v>0</v>
      </c>
    </row>
    <row r="1243" spans="2:9" x14ac:dyDescent="0.25">
      <c r="B1243" s="4">
        <v>1240</v>
      </c>
      <c r="C1243" s="5">
        <v>38330</v>
      </c>
      <c r="D1243" s="4">
        <v>24.774999618530199</v>
      </c>
      <c r="E1243" s="4">
        <v>25.2199993133544</v>
      </c>
      <c r="F1243" s="4">
        <v>24.7399997711181</v>
      </c>
      <c r="G1243" s="4">
        <v>25.125</v>
      </c>
      <c r="H1243" s="4">
        <v>7195200</v>
      </c>
      <c r="I1243" s="4">
        <v>0</v>
      </c>
    </row>
    <row r="1244" spans="2:9" x14ac:dyDescent="0.25">
      <c r="B1244" s="4">
        <v>1241</v>
      </c>
      <c r="C1244" s="5">
        <v>38331</v>
      </c>
      <c r="D1244" s="4">
        <v>25.024999618530199</v>
      </c>
      <c r="E1244" s="4">
        <v>25.360000610351499</v>
      </c>
      <c r="F1244" s="4">
        <v>24.899999618530199</v>
      </c>
      <c r="G1244" s="4">
        <v>25.2299995422363</v>
      </c>
      <c r="H1244" s="4">
        <v>4800600</v>
      </c>
      <c r="I1244" s="4">
        <v>0</v>
      </c>
    </row>
    <row r="1245" spans="2:9" x14ac:dyDescent="0.25">
      <c r="B1245" s="4">
        <v>1242</v>
      </c>
      <c r="C1245" s="5">
        <v>38334</v>
      </c>
      <c r="D1245" s="4">
        <v>25.049999237060501</v>
      </c>
      <c r="E1245" s="4">
        <v>25.065000534057599</v>
      </c>
      <c r="F1245" s="4">
        <v>24.694999694824201</v>
      </c>
      <c r="G1245" s="4">
        <v>25.0100002288818</v>
      </c>
      <c r="H1245" s="4">
        <v>7061200</v>
      </c>
      <c r="I1245" s="4">
        <v>0</v>
      </c>
    </row>
    <row r="1246" spans="2:9" x14ac:dyDescent="0.25">
      <c r="B1246" s="4">
        <v>1243</v>
      </c>
      <c r="C1246" s="5">
        <v>38335</v>
      </c>
      <c r="D1246" s="4">
        <v>24.975000381469702</v>
      </c>
      <c r="E1246" s="4">
        <v>25.274999618530199</v>
      </c>
      <c r="F1246" s="4">
        <v>24.959999084472599</v>
      </c>
      <c r="G1246" s="4">
        <v>25.2399997711181</v>
      </c>
      <c r="H1246" s="4">
        <v>3742600</v>
      </c>
      <c r="I1246" s="4">
        <v>0</v>
      </c>
    </row>
    <row r="1247" spans="2:9" x14ac:dyDescent="0.25">
      <c r="B1247" s="4">
        <v>1244</v>
      </c>
      <c r="C1247" s="5">
        <v>38336</v>
      </c>
      <c r="D1247" s="4">
        <v>25.149999618530199</v>
      </c>
      <c r="E1247" s="4">
        <v>25.170000076293899</v>
      </c>
      <c r="F1247" s="4">
        <v>24.829999923706001</v>
      </c>
      <c r="G1247" s="4">
        <v>25.110000610351499</v>
      </c>
      <c r="H1247" s="4">
        <v>4372400</v>
      </c>
      <c r="I1247" s="4">
        <v>0</v>
      </c>
    </row>
    <row r="1248" spans="2:9" x14ac:dyDescent="0.25">
      <c r="B1248" s="4">
        <v>1245</v>
      </c>
      <c r="C1248" s="5">
        <v>38337</v>
      </c>
      <c r="D1248" s="4">
        <v>24.924999237060501</v>
      </c>
      <c r="E1248" s="4">
        <v>25.030000686645501</v>
      </c>
      <c r="F1248" s="4">
        <v>24.625</v>
      </c>
      <c r="G1248" s="4">
        <v>24.9500007629394</v>
      </c>
      <c r="H1248" s="4">
        <v>5996800</v>
      </c>
      <c r="I1248" s="4">
        <v>0</v>
      </c>
    </row>
    <row r="1249" spans="2:9" x14ac:dyDescent="0.25">
      <c r="B1249" s="4">
        <v>1246</v>
      </c>
      <c r="C1249" s="5">
        <v>38338</v>
      </c>
      <c r="D1249" s="4">
        <v>24.75</v>
      </c>
      <c r="E1249" s="4">
        <v>25.049999237060501</v>
      </c>
      <c r="F1249" s="4">
        <v>24.694999694824201</v>
      </c>
      <c r="G1249" s="4">
        <v>24.959999084472599</v>
      </c>
      <c r="H1249" s="4">
        <v>6134000</v>
      </c>
      <c r="I1249" s="4">
        <v>0</v>
      </c>
    </row>
    <row r="1250" spans="2:9" x14ac:dyDescent="0.25">
      <c r="B1250" s="4">
        <v>1247</v>
      </c>
      <c r="C1250" s="5">
        <v>38341</v>
      </c>
      <c r="D1250" s="4">
        <v>24.959999084472599</v>
      </c>
      <c r="E1250" s="4">
        <v>25.309999465942301</v>
      </c>
      <c r="F1250" s="4">
        <v>24.920000076293899</v>
      </c>
      <c r="G1250" s="4">
        <v>25.155000686645501</v>
      </c>
      <c r="H1250" s="4">
        <v>5314400</v>
      </c>
      <c r="I1250" s="4">
        <v>0</v>
      </c>
    </row>
    <row r="1251" spans="2:9" x14ac:dyDescent="0.25">
      <c r="B1251" s="4">
        <v>1248</v>
      </c>
      <c r="C1251" s="5">
        <v>38342</v>
      </c>
      <c r="D1251" s="4">
        <v>25.100000381469702</v>
      </c>
      <c r="E1251" s="4">
        <v>25.299999237060501</v>
      </c>
      <c r="F1251" s="4">
        <v>25.024999618530199</v>
      </c>
      <c r="G1251" s="4">
        <v>25.225000381469702</v>
      </c>
      <c r="H1251" s="4">
        <v>4299600</v>
      </c>
      <c r="I1251" s="4">
        <v>0</v>
      </c>
    </row>
    <row r="1252" spans="2:9" x14ac:dyDescent="0.25">
      <c r="B1252" s="4">
        <v>1249</v>
      </c>
      <c r="C1252" s="5">
        <v>38343</v>
      </c>
      <c r="D1252" s="4">
        <v>25.149999618530199</v>
      </c>
      <c r="E1252" s="4">
        <v>25.315000534057599</v>
      </c>
      <c r="F1252" s="4">
        <v>25.125</v>
      </c>
      <c r="G1252" s="4">
        <v>25.25</v>
      </c>
      <c r="H1252" s="4">
        <v>4247600</v>
      </c>
      <c r="I1252" s="4">
        <v>0</v>
      </c>
    </row>
    <row r="1253" spans="2:9" x14ac:dyDescent="0.25">
      <c r="B1253" s="4">
        <v>1250</v>
      </c>
      <c r="C1253" s="5">
        <v>38344</v>
      </c>
      <c r="D1253" s="4">
        <v>25.25</v>
      </c>
      <c r="E1253" s="4">
        <v>25.514999389648398</v>
      </c>
      <c r="F1253" s="4">
        <v>25.25</v>
      </c>
      <c r="G1253" s="4">
        <v>25.3649997711181</v>
      </c>
      <c r="H1253" s="4">
        <v>2978400</v>
      </c>
      <c r="I1253" s="4">
        <v>0</v>
      </c>
    </row>
    <row r="1254" spans="2:9" x14ac:dyDescent="0.25">
      <c r="B1254" s="4">
        <v>1251</v>
      </c>
      <c r="C1254" s="5">
        <v>38348</v>
      </c>
      <c r="D1254" s="4">
        <v>25.3850002288818</v>
      </c>
      <c r="E1254" s="4">
        <v>25.465000152587798</v>
      </c>
      <c r="F1254" s="4">
        <v>25.139999389648398</v>
      </c>
      <c r="G1254" s="4">
        <v>25.139999389648398</v>
      </c>
      <c r="H1254" s="4">
        <v>2601000</v>
      </c>
      <c r="I1254" s="4">
        <v>0</v>
      </c>
    </row>
    <row r="1255" spans="2:9" x14ac:dyDescent="0.25">
      <c r="B1255" s="4">
        <v>1252</v>
      </c>
      <c r="C1255" s="5">
        <v>38349</v>
      </c>
      <c r="D1255" s="4">
        <v>25.174999237060501</v>
      </c>
      <c r="E1255" s="4">
        <v>25.3050003051757</v>
      </c>
      <c r="F1255" s="4">
        <v>25.110000610351499</v>
      </c>
      <c r="G1255" s="4">
        <v>25.165000915527301</v>
      </c>
      <c r="H1255" s="4">
        <v>2657800</v>
      </c>
      <c r="I1255" s="4">
        <v>0</v>
      </c>
    </row>
    <row r="1256" spans="2:9" x14ac:dyDescent="0.25">
      <c r="B1256" s="4">
        <v>1253</v>
      </c>
      <c r="C1256" s="5">
        <v>38350</v>
      </c>
      <c r="D1256" s="4">
        <v>25.209999084472599</v>
      </c>
      <c r="E1256" s="4">
        <v>25.225000381469702</v>
      </c>
      <c r="F1256" s="4">
        <v>25.004999160766602</v>
      </c>
      <c r="G1256" s="4">
        <v>25.159999847412099</v>
      </c>
      <c r="H1256" s="4">
        <v>3203000</v>
      </c>
      <c r="I1256" s="4">
        <v>0</v>
      </c>
    </row>
    <row r="1257" spans="2:9" x14ac:dyDescent="0.25">
      <c r="B1257" s="4">
        <v>1254</v>
      </c>
      <c r="C1257" s="5">
        <v>38351</v>
      </c>
      <c r="D1257" s="4">
        <v>25.25</v>
      </c>
      <c r="E1257" s="4">
        <v>25.7399997711181</v>
      </c>
      <c r="F1257" s="4">
        <v>25.25</v>
      </c>
      <c r="G1257" s="4">
        <v>25.629999160766602</v>
      </c>
      <c r="H1257" s="4">
        <v>4265600</v>
      </c>
      <c r="I1257" s="4">
        <v>0</v>
      </c>
    </row>
    <row r="1258" spans="2:9" x14ac:dyDescent="0.25">
      <c r="B1258" s="4">
        <v>1255</v>
      </c>
      <c r="C1258" s="5">
        <v>38352</v>
      </c>
      <c r="D1258" s="4">
        <v>25.649999618530199</v>
      </c>
      <c r="E1258" s="4">
        <v>25.670000076293899</v>
      </c>
      <c r="F1258" s="4">
        <v>25.409999847412099</v>
      </c>
      <c r="G1258" s="4">
        <v>25.579999923706001</v>
      </c>
      <c r="H1258" s="4">
        <v>2463600</v>
      </c>
      <c r="I1258" s="4">
        <v>0</v>
      </c>
    </row>
    <row r="1259" spans="2:9" x14ac:dyDescent="0.25">
      <c r="B1259" s="4">
        <v>1256</v>
      </c>
      <c r="C1259" s="5">
        <v>38355</v>
      </c>
      <c r="D1259" s="4">
        <v>25.454999923706001</v>
      </c>
      <c r="E1259" s="4">
        <v>25.5750007629394</v>
      </c>
      <c r="F1259" s="4">
        <v>24.985000610351499</v>
      </c>
      <c r="G1259" s="4">
        <v>25.0100002288818</v>
      </c>
      <c r="H1259" s="4">
        <v>5383200</v>
      </c>
      <c r="I1259" s="4">
        <v>0</v>
      </c>
    </row>
    <row r="1260" spans="2:9" x14ac:dyDescent="0.25">
      <c r="B1260" s="4">
        <v>1257</v>
      </c>
      <c r="C1260" s="5">
        <v>38356</v>
      </c>
      <c r="D1260" s="4">
        <v>25.059999465942301</v>
      </c>
      <c r="E1260" s="4">
        <v>25.2399997711181</v>
      </c>
      <c r="F1260" s="4">
        <v>24.834999084472599</v>
      </c>
      <c r="G1260" s="4">
        <v>24.834999084472599</v>
      </c>
      <c r="H1260" s="4">
        <v>3895800</v>
      </c>
      <c r="I1260" s="4">
        <v>0</v>
      </c>
    </row>
    <row r="1261" spans="2:9" x14ac:dyDescent="0.25">
      <c r="B1261" s="4">
        <v>1258</v>
      </c>
      <c r="C1261" s="5">
        <v>38357</v>
      </c>
      <c r="D1261" s="4">
        <v>24.524999618530199</v>
      </c>
      <c r="E1261" s="4">
        <v>24.7399997711181</v>
      </c>
      <c r="F1261" s="4">
        <v>24.245000839233398</v>
      </c>
      <c r="G1261" s="4">
        <v>24.274999618530199</v>
      </c>
      <c r="H1261" s="4">
        <v>8916000</v>
      </c>
      <c r="I1261" s="4">
        <v>0</v>
      </c>
    </row>
    <row r="1262" spans="2:9" x14ac:dyDescent="0.25">
      <c r="B1262" s="4">
        <v>1259</v>
      </c>
      <c r="C1262" s="5">
        <v>38358</v>
      </c>
      <c r="D1262" s="4">
        <v>24.75</v>
      </c>
      <c r="E1262" s="4">
        <v>25.254999160766602</v>
      </c>
      <c r="F1262" s="4">
        <v>24.625</v>
      </c>
      <c r="G1262" s="4">
        <v>24.8649997711181</v>
      </c>
      <c r="H1262" s="4">
        <v>5987200</v>
      </c>
      <c r="I1262" s="4">
        <v>0</v>
      </c>
    </row>
    <row r="1263" spans="2:9" x14ac:dyDescent="0.25">
      <c r="B1263" s="4">
        <v>1260</v>
      </c>
      <c r="C1263" s="5">
        <v>38359</v>
      </c>
      <c r="D1263" s="4">
        <v>24.8649997711181</v>
      </c>
      <c r="E1263" s="4">
        <v>25.174999237060501</v>
      </c>
      <c r="F1263" s="4">
        <v>24.674999237060501</v>
      </c>
      <c r="G1263" s="4">
        <v>25.040000915527301</v>
      </c>
      <c r="H1263" s="4">
        <v>3691600</v>
      </c>
      <c r="I1263" s="4">
        <v>0</v>
      </c>
    </row>
    <row r="1264" spans="2:9" x14ac:dyDescent="0.25">
      <c r="B1264" s="4">
        <v>1261</v>
      </c>
      <c r="C1264" s="5">
        <v>38362</v>
      </c>
      <c r="D1264" s="4">
        <v>25.040000915527301</v>
      </c>
      <c r="E1264" s="4">
        <v>25.420000076293899</v>
      </c>
      <c r="F1264" s="4">
        <v>25.024999618530199</v>
      </c>
      <c r="G1264" s="4">
        <v>25.270000457763601</v>
      </c>
      <c r="H1264" s="4">
        <v>4684000</v>
      </c>
      <c r="I1264" s="4">
        <v>0</v>
      </c>
    </row>
    <row r="1265" spans="2:9" x14ac:dyDescent="0.25">
      <c r="B1265" s="4">
        <v>1262</v>
      </c>
      <c r="C1265" s="5">
        <v>38363</v>
      </c>
      <c r="D1265" s="4">
        <v>25.1800003051757</v>
      </c>
      <c r="E1265" s="4">
        <v>25.315000534057599</v>
      </c>
      <c r="F1265" s="4">
        <v>25</v>
      </c>
      <c r="G1265" s="4">
        <v>25.225000381469702</v>
      </c>
      <c r="H1265" s="4">
        <v>4142200</v>
      </c>
      <c r="I1265" s="4">
        <v>0</v>
      </c>
    </row>
    <row r="1266" spans="2:9" x14ac:dyDescent="0.25">
      <c r="B1266" s="4">
        <v>1263</v>
      </c>
      <c r="C1266" s="5">
        <v>38364</v>
      </c>
      <c r="D1266" s="4">
        <v>25.0550003051757</v>
      </c>
      <c r="E1266" s="4">
        <v>25.149999618530199</v>
      </c>
      <c r="F1266" s="4">
        <v>24.944999694824201</v>
      </c>
      <c r="G1266" s="4">
        <v>25.1049995422363</v>
      </c>
      <c r="H1266" s="4">
        <v>4678400</v>
      </c>
      <c r="I1266" s="4">
        <v>0</v>
      </c>
    </row>
    <row r="1267" spans="2:9" x14ac:dyDescent="0.25">
      <c r="B1267" s="4">
        <v>1264</v>
      </c>
      <c r="C1267" s="5">
        <v>38365</v>
      </c>
      <c r="D1267" s="4">
        <v>25.25</v>
      </c>
      <c r="E1267" s="4">
        <v>25.434999465942301</v>
      </c>
      <c r="F1267" s="4">
        <v>24.8549995422363</v>
      </c>
      <c r="G1267" s="4">
        <v>24.9500007629394</v>
      </c>
      <c r="H1267" s="4">
        <v>4201400</v>
      </c>
      <c r="I1267" s="4">
        <v>0</v>
      </c>
    </row>
    <row r="1268" spans="2:9" x14ac:dyDescent="0.25">
      <c r="B1268" s="4">
        <v>1265</v>
      </c>
      <c r="C1268" s="5">
        <v>38366</v>
      </c>
      <c r="D1268" s="4">
        <v>24.9500007629394</v>
      </c>
      <c r="E1268" s="4">
        <v>25.049999237060501</v>
      </c>
      <c r="F1268" s="4">
        <v>24.7600002288818</v>
      </c>
      <c r="G1268" s="4">
        <v>25.040000915527301</v>
      </c>
      <c r="H1268" s="4">
        <v>3377800</v>
      </c>
      <c r="I1268" s="4">
        <v>0</v>
      </c>
    </row>
    <row r="1269" spans="2:9" x14ac:dyDescent="0.25">
      <c r="B1269" s="4">
        <v>1266</v>
      </c>
      <c r="C1269" s="5">
        <v>38370</v>
      </c>
      <c r="D1269" s="4">
        <v>24.875</v>
      </c>
      <c r="E1269" s="4">
        <v>25.149999618530199</v>
      </c>
      <c r="F1269" s="4">
        <v>24.764999389648398</v>
      </c>
      <c r="G1269" s="4">
        <v>25.069999694824201</v>
      </c>
      <c r="H1269" s="4">
        <v>3426000</v>
      </c>
      <c r="I1269" s="4">
        <v>0</v>
      </c>
    </row>
    <row r="1270" spans="2:9" x14ac:dyDescent="0.25">
      <c r="B1270" s="4">
        <v>1267</v>
      </c>
      <c r="C1270" s="5">
        <v>38371</v>
      </c>
      <c r="D1270" s="4">
        <v>25.069999694824201</v>
      </c>
      <c r="E1270" s="4">
        <v>25.2399997711181</v>
      </c>
      <c r="F1270" s="4">
        <v>24.9500007629394</v>
      </c>
      <c r="G1270" s="4">
        <v>25.034999847412099</v>
      </c>
      <c r="H1270" s="4">
        <v>2423600</v>
      </c>
      <c r="I1270" s="4">
        <v>0</v>
      </c>
    </row>
    <row r="1271" spans="2:9" x14ac:dyDescent="0.25">
      <c r="B1271" s="4">
        <v>1268</v>
      </c>
      <c r="C1271" s="5">
        <v>38372</v>
      </c>
      <c r="D1271" s="4">
        <v>25.059999465942301</v>
      </c>
      <c r="E1271" s="4">
        <v>25.2299995422363</v>
      </c>
      <c r="F1271" s="4">
        <v>24.940000534057599</v>
      </c>
      <c r="G1271" s="4">
        <v>25.059999465942301</v>
      </c>
      <c r="H1271" s="4">
        <v>3227800</v>
      </c>
      <c r="I1271" s="4">
        <v>0</v>
      </c>
    </row>
    <row r="1272" spans="2:9" x14ac:dyDescent="0.25">
      <c r="B1272" s="4">
        <v>1269</v>
      </c>
      <c r="C1272" s="5">
        <v>38373</v>
      </c>
      <c r="D1272" s="4">
        <v>25.059999465942301</v>
      </c>
      <c r="E1272" s="4">
        <v>25.1350002288818</v>
      </c>
      <c r="F1272" s="4">
        <v>24.7199993133544</v>
      </c>
      <c r="G1272" s="4">
        <v>24.899999618530199</v>
      </c>
      <c r="H1272" s="4">
        <v>3754400</v>
      </c>
      <c r="I1272" s="4">
        <v>0</v>
      </c>
    </row>
    <row r="1273" spans="2:9" x14ac:dyDescent="0.25">
      <c r="B1273" s="4">
        <v>1270</v>
      </c>
      <c r="C1273" s="5">
        <v>38376</v>
      </c>
      <c r="D1273" s="4">
        <v>24.899999618530199</v>
      </c>
      <c r="E1273" s="4">
        <v>24.9500007629394</v>
      </c>
      <c r="F1273" s="4">
        <v>24.559999465942301</v>
      </c>
      <c r="G1273" s="4">
        <v>24.629999160766602</v>
      </c>
      <c r="H1273" s="4">
        <v>3898600</v>
      </c>
      <c r="I1273" s="4">
        <v>0</v>
      </c>
    </row>
    <row r="1274" spans="2:9" x14ac:dyDescent="0.25">
      <c r="B1274" s="4">
        <v>1271</v>
      </c>
      <c r="C1274" s="5">
        <v>38377</v>
      </c>
      <c r="D1274" s="4">
        <v>24.754999160766602</v>
      </c>
      <c r="E1274" s="4">
        <v>25.020000457763601</v>
      </c>
      <c r="F1274" s="4">
        <v>24.610000610351499</v>
      </c>
      <c r="G1274" s="4">
        <v>24.899999618530199</v>
      </c>
      <c r="H1274" s="4">
        <v>5636000</v>
      </c>
      <c r="I1274" s="4">
        <v>0</v>
      </c>
    </row>
    <row r="1275" spans="2:9" x14ac:dyDescent="0.25">
      <c r="B1275" s="4">
        <v>1272</v>
      </c>
      <c r="C1275" s="5">
        <v>38378</v>
      </c>
      <c r="D1275" s="4">
        <v>25</v>
      </c>
      <c r="E1275" s="4">
        <v>25.194999694824201</v>
      </c>
      <c r="F1275" s="4">
        <v>24.924999237060501</v>
      </c>
      <c r="G1275" s="4">
        <v>24.940000534057599</v>
      </c>
      <c r="H1275" s="4">
        <v>4044200</v>
      </c>
      <c r="I1275" s="4">
        <v>1</v>
      </c>
    </row>
    <row r="1276" spans="2:9" x14ac:dyDescent="0.25">
      <c r="B1276" s="4">
        <v>1273</v>
      </c>
      <c r="C1276" s="5">
        <v>38379</v>
      </c>
      <c r="D1276" s="4">
        <v>25.975000381469702</v>
      </c>
      <c r="E1276" s="4">
        <v>26.459999084472599</v>
      </c>
      <c r="F1276" s="4">
        <v>25.485000610351499</v>
      </c>
      <c r="G1276" s="4">
        <v>26.3449993133544</v>
      </c>
      <c r="H1276" s="4">
        <v>14601800</v>
      </c>
      <c r="I1276" s="4">
        <v>0</v>
      </c>
    </row>
    <row r="1277" spans="2:9" x14ac:dyDescent="0.25">
      <c r="B1277" s="4">
        <v>1274</v>
      </c>
      <c r="C1277" s="5">
        <v>38380</v>
      </c>
      <c r="D1277" s="4">
        <v>26.155000686645501</v>
      </c>
      <c r="E1277" s="4">
        <v>26.290000915527301</v>
      </c>
      <c r="F1277" s="4">
        <v>25.1800003051757</v>
      </c>
      <c r="G1277" s="4">
        <v>25.829999923706001</v>
      </c>
      <c r="H1277" s="4">
        <v>14362000</v>
      </c>
      <c r="I1277" s="4">
        <v>0</v>
      </c>
    </row>
    <row r="1278" spans="2:9" x14ac:dyDescent="0.25">
      <c r="B1278" s="4">
        <v>1275</v>
      </c>
      <c r="C1278" s="5">
        <v>38383</v>
      </c>
      <c r="D1278" s="4">
        <v>26</v>
      </c>
      <c r="E1278" s="4">
        <v>26.274999618530199</v>
      </c>
      <c r="F1278" s="4">
        <v>25.879999160766602</v>
      </c>
      <c r="G1278" s="4">
        <v>26.270000457763601</v>
      </c>
      <c r="H1278" s="4">
        <v>7571800</v>
      </c>
      <c r="I1278" s="4">
        <v>0</v>
      </c>
    </row>
    <row r="1279" spans="2:9" x14ac:dyDescent="0.25">
      <c r="B1279" s="4">
        <v>1276</v>
      </c>
      <c r="C1279" s="5">
        <v>38384</v>
      </c>
      <c r="D1279" s="4">
        <v>26.270000457763601</v>
      </c>
      <c r="E1279" s="4">
        <v>26.625</v>
      </c>
      <c r="F1279" s="4">
        <v>26.100000381469702</v>
      </c>
      <c r="G1279" s="4">
        <v>26.6049995422363</v>
      </c>
      <c r="H1279" s="4">
        <v>5782000</v>
      </c>
      <c r="I1279" s="4">
        <v>0</v>
      </c>
    </row>
    <row r="1280" spans="2:9" x14ac:dyDescent="0.25">
      <c r="B1280" s="4">
        <v>1277</v>
      </c>
      <c r="C1280" s="5">
        <v>38385</v>
      </c>
      <c r="D1280" s="4">
        <v>26.625</v>
      </c>
      <c r="E1280" s="4">
        <v>27.194999694824201</v>
      </c>
      <c r="F1280" s="4">
        <v>26.625</v>
      </c>
      <c r="G1280" s="4">
        <v>27.145000457763601</v>
      </c>
      <c r="H1280" s="4">
        <v>7078800</v>
      </c>
      <c r="I1280" s="4">
        <v>0</v>
      </c>
    </row>
    <row r="1281" spans="2:9" x14ac:dyDescent="0.25">
      <c r="B1281" s="4">
        <v>1278</v>
      </c>
      <c r="C1281" s="5">
        <v>38386</v>
      </c>
      <c r="D1281" s="4">
        <v>27.25</v>
      </c>
      <c r="E1281" s="4">
        <v>27.715000152587798</v>
      </c>
      <c r="F1281" s="4">
        <v>27.155000686645501</v>
      </c>
      <c r="G1281" s="4">
        <v>27.389999389648398</v>
      </c>
      <c r="H1281" s="4">
        <v>11066600</v>
      </c>
      <c r="I1281" s="4">
        <v>0</v>
      </c>
    </row>
    <row r="1282" spans="2:9" x14ac:dyDescent="0.25">
      <c r="B1282" s="4">
        <v>1279</v>
      </c>
      <c r="C1282" s="5">
        <v>38387</v>
      </c>
      <c r="D1282" s="4">
        <v>27.174999237060501</v>
      </c>
      <c r="E1282" s="4">
        <v>27.4699993133544</v>
      </c>
      <c r="F1282" s="4">
        <v>27.120000839233398</v>
      </c>
      <c r="G1282" s="4">
        <v>27.415000915527301</v>
      </c>
      <c r="H1282" s="4">
        <v>7439000</v>
      </c>
      <c r="I1282" s="4">
        <v>0</v>
      </c>
    </row>
    <row r="1283" spans="2:9" x14ac:dyDescent="0.25">
      <c r="B1283" s="4">
        <v>1280</v>
      </c>
      <c r="C1283" s="5">
        <v>38390</v>
      </c>
      <c r="D1283" s="4">
        <v>27.415000915527301</v>
      </c>
      <c r="E1283" s="4">
        <v>27.684999465942301</v>
      </c>
      <c r="F1283" s="4">
        <v>27.2299995422363</v>
      </c>
      <c r="G1283" s="4">
        <v>27.600000381469702</v>
      </c>
      <c r="H1283" s="4">
        <v>6113400</v>
      </c>
      <c r="I1283" s="4">
        <v>0</v>
      </c>
    </row>
    <row r="1284" spans="2:9" x14ac:dyDescent="0.25">
      <c r="B1284" s="4">
        <v>1281</v>
      </c>
      <c r="C1284" s="5">
        <v>38391</v>
      </c>
      <c r="D1284" s="4">
        <v>27.590000152587798</v>
      </c>
      <c r="E1284" s="4">
        <v>27.649999618530199</v>
      </c>
      <c r="F1284" s="4">
        <v>27.334999084472599</v>
      </c>
      <c r="G1284" s="4">
        <v>27.4500007629394</v>
      </c>
      <c r="H1284" s="4">
        <v>5810800</v>
      </c>
      <c r="I1284" s="4">
        <v>0</v>
      </c>
    </row>
    <row r="1285" spans="2:9" x14ac:dyDescent="0.25">
      <c r="B1285" s="4">
        <v>1282</v>
      </c>
      <c r="C1285" s="5">
        <v>38392</v>
      </c>
      <c r="D1285" s="4">
        <v>27.454999923706001</v>
      </c>
      <c r="E1285" s="4">
        <v>27.5</v>
      </c>
      <c r="F1285" s="4">
        <v>27.2199993133544</v>
      </c>
      <c r="G1285" s="4">
        <v>27.254999160766602</v>
      </c>
      <c r="H1285" s="4">
        <v>3523600</v>
      </c>
      <c r="I1285" s="4">
        <v>0</v>
      </c>
    </row>
    <row r="1286" spans="2:9" x14ac:dyDescent="0.25">
      <c r="B1286" s="4">
        <v>1283</v>
      </c>
      <c r="C1286" s="5">
        <v>38393</v>
      </c>
      <c r="D1286" s="4">
        <v>27.2600002288818</v>
      </c>
      <c r="E1286" s="4">
        <v>27.290000915527301</v>
      </c>
      <c r="F1286" s="4">
        <v>26.8549995422363</v>
      </c>
      <c r="G1286" s="4">
        <v>27</v>
      </c>
      <c r="H1286" s="4">
        <v>5097800</v>
      </c>
      <c r="I1286" s="4">
        <v>0</v>
      </c>
    </row>
    <row r="1287" spans="2:9" x14ac:dyDescent="0.25">
      <c r="B1287" s="4">
        <v>1284</v>
      </c>
      <c r="C1287" s="5">
        <v>38394</v>
      </c>
      <c r="D1287" s="4">
        <v>27.049999237060501</v>
      </c>
      <c r="E1287" s="4">
        <v>27.405000686645501</v>
      </c>
      <c r="F1287" s="4">
        <v>27.049999237060501</v>
      </c>
      <c r="G1287" s="4">
        <v>27.3250007629394</v>
      </c>
      <c r="H1287" s="4">
        <v>4423800</v>
      </c>
      <c r="I1287" s="4">
        <v>0</v>
      </c>
    </row>
    <row r="1288" spans="2:9" x14ac:dyDescent="0.25">
      <c r="B1288" s="4">
        <v>1285</v>
      </c>
      <c r="C1288" s="5">
        <v>38397</v>
      </c>
      <c r="D1288" s="4">
        <v>27.329999923706001</v>
      </c>
      <c r="E1288" s="4">
        <v>27.395000457763601</v>
      </c>
      <c r="F1288" s="4">
        <v>27.165000915527301</v>
      </c>
      <c r="G1288" s="4">
        <v>27.245000839233398</v>
      </c>
      <c r="H1288" s="4">
        <v>2855800</v>
      </c>
      <c r="I1288" s="4">
        <v>0</v>
      </c>
    </row>
    <row r="1289" spans="2:9" x14ac:dyDescent="0.25">
      <c r="B1289" s="4">
        <v>1286</v>
      </c>
      <c r="C1289" s="5">
        <v>38398</v>
      </c>
      <c r="D1289" s="4">
        <v>27.25</v>
      </c>
      <c r="E1289" s="4">
        <v>27.25</v>
      </c>
      <c r="F1289" s="4">
        <v>26.815000534057599</v>
      </c>
      <c r="G1289" s="4">
        <v>26.959999084472599</v>
      </c>
      <c r="H1289" s="4">
        <v>6124400</v>
      </c>
      <c r="I1289" s="4">
        <v>0</v>
      </c>
    </row>
    <row r="1290" spans="2:9" x14ac:dyDescent="0.25">
      <c r="B1290" s="4">
        <v>1287</v>
      </c>
      <c r="C1290" s="5">
        <v>38399</v>
      </c>
      <c r="D1290" s="4">
        <v>26.959999084472599</v>
      </c>
      <c r="E1290" s="4">
        <v>27.065000534057599</v>
      </c>
      <c r="F1290" s="4">
        <v>26.790000915527301</v>
      </c>
      <c r="G1290" s="4">
        <v>26.9899997711181</v>
      </c>
      <c r="H1290" s="4">
        <v>4582200</v>
      </c>
      <c r="I1290" s="4">
        <v>0</v>
      </c>
    </row>
    <row r="1291" spans="2:9" x14ac:dyDescent="0.25">
      <c r="B1291" s="4">
        <v>1288</v>
      </c>
      <c r="C1291" s="5">
        <v>38400</v>
      </c>
      <c r="D1291" s="4">
        <v>27</v>
      </c>
      <c r="E1291" s="4">
        <v>27.120000839233398</v>
      </c>
      <c r="F1291" s="4">
        <v>26.795000076293899</v>
      </c>
      <c r="G1291" s="4">
        <v>26.959999084472599</v>
      </c>
      <c r="H1291" s="4">
        <v>4638000</v>
      </c>
      <c r="I1291" s="4">
        <v>0</v>
      </c>
    </row>
    <row r="1292" spans="2:9" x14ac:dyDescent="0.25">
      <c r="B1292" s="4">
        <v>1289</v>
      </c>
      <c r="C1292" s="5">
        <v>38401</v>
      </c>
      <c r="D1292" s="4">
        <v>27.024999618530199</v>
      </c>
      <c r="E1292" s="4">
        <v>27.045000076293899</v>
      </c>
      <c r="F1292" s="4">
        <v>26.600000381469702</v>
      </c>
      <c r="G1292" s="4">
        <v>26.600000381469702</v>
      </c>
      <c r="H1292" s="4">
        <v>3953600</v>
      </c>
      <c r="I1292" s="4">
        <v>0</v>
      </c>
    </row>
    <row r="1293" spans="2:9" x14ac:dyDescent="0.25">
      <c r="B1293" s="4">
        <v>1290</v>
      </c>
      <c r="C1293" s="5">
        <v>38405</v>
      </c>
      <c r="D1293" s="4">
        <v>26.600000381469702</v>
      </c>
      <c r="E1293" s="4">
        <v>26.639999389648398</v>
      </c>
      <c r="F1293" s="4">
        <v>26.2000007629394</v>
      </c>
      <c r="G1293" s="4">
        <v>26.2000007629394</v>
      </c>
      <c r="H1293" s="4">
        <v>3937000</v>
      </c>
      <c r="I1293" s="4">
        <v>0</v>
      </c>
    </row>
    <row r="1294" spans="2:9" x14ac:dyDescent="0.25">
      <c r="B1294" s="4">
        <v>1291</v>
      </c>
      <c r="C1294" s="5">
        <v>38406</v>
      </c>
      <c r="D1294" s="4">
        <v>26.25</v>
      </c>
      <c r="E1294" s="4">
        <v>26.379999160766602</v>
      </c>
      <c r="F1294" s="4">
        <v>26.145000457763601</v>
      </c>
      <c r="G1294" s="4">
        <v>26.299999237060501</v>
      </c>
      <c r="H1294" s="4">
        <v>3773600</v>
      </c>
      <c r="I1294" s="4">
        <v>0</v>
      </c>
    </row>
    <row r="1295" spans="2:9" x14ac:dyDescent="0.25">
      <c r="B1295" s="4">
        <v>1292</v>
      </c>
      <c r="C1295" s="5">
        <v>38407</v>
      </c>
      <c r="D1295" s="4">
        <v>26.25</v>
      </c>
      <c r="E1295" s="4">
        <v>26.434999465942301</v>
      </c>
      <c r="F1295" s="4">
        <v>26.040000915527301</v>
      </c>
      <c r="G1295" s="4">
        <v>26.420000076293899</v>
      </c>
      <c r="H1295" s="4">
        <v>3542200</v>
      </c>
      <c r="I1295" s="4">
        <v>0</v>
      </c>
    </row>
    <row r="1296" spans="2:9" x14ac:dyDescent="0.25">
      <c r="B1296" s="4">
        <v>1293</v>
      </c>
      <c r="C1296" s="5">
        <v>38408</v>
      </c>
      <c r="D1296" s="4">
        <v>26.25</v>
      </c>
      <c r="E1296" s="4">
        <v>26.454999923706001</v>
      </c>
      <c r="F1296" s="4">
        <v>26.170000076293899</v>
      </c>
      <c r="G1296" s="4">
        <v>26.299999237060501</v>
      </c>
      <c r="H1296" s="4">
        <v>3566200</v>
      </c>
      <c r="I1296" s="4">
        <v>0</v>
      </c>
    </row>
    <row r="1297" spans="2:9" x14ac:dyDescent="0.25">
      <c r="B1297" s="4">
        <v>1294</v>
      </c>
      <c r="C1297" s="5">
        <v>38411</v>
      </c>
      <c r="D1297" s="4">
        <v>26.209999084472599</v>
      </c>
      <c r="E1297" s="4">
        <v>26.4899997711181</v>
      </c>
      <c r="F1297" s="4">
        <v>26.100000381469702</v>
      </c>
      <c r="G1297" s="4">
        <v>26.459999084472599</v>
      </c>
      <c r="H1297" s="4">
        <v>4051600</v>
      </c>
      <c r="I1297" s="4">
        <v>0</v>
      </c>
    </row>
    <row r="1298" spans="2:9" x14ac:dyDescent="0.25">
      <c r="B1298" s="4">
        <v>1295</v>
      </c>
      <c r="C1298" s="5">
        <v>38412</v>
      </c>
      <c r="D1298" s="4">
        <v>26.459999084472599</v>
      </c>
      <c r="E1298" s="4">
        <v>26.780000686645501</v>
      </c>
      <c r="F1298" s="4">
        <v>26.389999389648398</v>
      </c>
      <c r="G1298" s="4">
        <v>26.434999465942301</v>
      </c>
      <c r="H1298" s="4">
        <v>4736800</v>
      </c>
      <c r="I1298" s="4">
        <v>0</v>
      </c>
    </row>
    <row r="1299" spans="2:9" x14ac:dyDescent="0.25">
      <c r="B1299" s="4">
        <v>1296</v>
      </c>
      <c r="C1299" s="5">
        <v>38413</v>
      </c>
      <c r="D1299" s="4">
        <v>26.434999465942301</v>
      </c>
      <c r="E1299" s="4">
        <v>26.649999618530199</v>
      </c>
      <c r="F1299" s="4">
        <v>26.120000839233398</v>
      </c>
      <c r="G1299" s="4">
        <v>26.3549995422363</v>
      </c>
      <c r="H1299" s="4">
        <v>4765000</v>
      </c>
      <c r="I1299" s="4">
        <v>0</v>
      </c>
    </row>
    <row r="1300" spans="2:9" x14ac:dyDescent="0.25">
      <c r="B1300" s="4">
        <v>1297</v>
      </c>
      <c r="C1300" s="5">
        <v>38414</v>
      </c>
      <c r="D1300" s="4">
        <v>26.4500007629394</v>
      </c>
      <c r="E1300" s="4">
        <v>26.569999694824201</v>
      </c>
      <c r="F1300" s="4">
        <v>26.155000686645501</v>
      </c>
      <c r="G1300" s="4">
        <v>26.340000152587798</v>
      </c>
      <c r="H1300" s="4">
        <v>2756000</v>
      </c>
      <c r="I1300" s="4">
        <v>0</v>
      </c>
    </row>
    <row r="1301" spans="2:9" x14ac:dyDescent="0.25">
      <c r="B1301" s="4">
        <v>1298</v>
      </c>
      <c r="C1301" s="5">
        <v>38415</v>
      </c>
      <c r="D1301" s="4">
        <v>26.379999160766602</v>
      </c>
      <c r="E1301" s="4">
        <v>26.4799995422363</v>
      </c>
      <c r="F1301" s="4">
        <v>26.184999465942301</v>
      </c>
      <c r="G1301" s="4">
        <v>26.420000076293899</v>
      </c>
      <c r="H1301" s="4">
        <v>3368000</v>
      </c>
      <c r="I1301" s="4">
        <v>0</v>
      </c>
    </row>
    <row r="1302" spans="2:9" x14ac:dyDescent="0.25">
      <c r="B1302" s="4">
        <v>1299</v>
      </c>
      <c r="C1302" s="5">
        <v>38418</v>
      </c>
      <c r="D1302" s="4">
        <v>26.495000839233398</v>
      </c>
      <c r="E1302" s="4">
        <v>26.5750007629394</v>
      </c>
      <c r="F1302" s="4">
        <v>26.3850002288818</v>
      </c>
      <c r="G1302" s="4">
        <v>26.465000152587798</v>
      </c>
      <c r="H1302" s="4">
        <v>2718400</v>
      </c>
      <c r="I1302" s="4">
        <v>0</v>
      </c>
    </row>
    <row r="1303" spans="2:9" x14ac:dyDescent="0.25">
      <c r="B1303" s="4">
        <v>1300</v>
      </c>
      <c r="C1303" s="5">
        <v>38419</v>
      </c>
      <c r="D1303" s="4">
        <v>26.440000534057599</v>
      </c>
      <c r="E1303" s="4">
        <v>26.5</v>
      </c>
      <c r="F1303" s="4">
        <v>26.3250007629394</v>
      </c>
      <c r="G1303" s="4">
        <v>26.409999847412099</v>
      </c>
      <c r="H1303" s="4">
        <v>2662800</v>
      </c>
      <c r="I1303" s="4">
        <v>0</v>
      </c>
    </row>
    <row r="1304" spans="2:9" x14ac:dyDescent="0.25">
      <c r="B1304" s="4">
        <v>1301</v>
      </c>
      <c r="C1304" s="5">
        <v>38420</v>
      </c>
      <c r="D1304" s="4">
        <v>26.280000686645501</v>
      </c>
      <c r="E1304" s="4">
        <v>26.3649997711181</v>
      </c>
      <c r="F1304" s="4">
        <v>25.850000381469702</v>
      </c>
      <c r="G1304" s="4">
        <v>25.879999160766602</v>
      </c>
      <c r="H1304" s="4">
        <v>3889600</v>
      </c>
      <c r="I1304" s="4">
        <v>0</v>
      </c>
    </row>
    <row r="1305" spans="2:9" x14ac:dyDescent="0.25">
      <c r="B1305" s="4">
        <v>1302</v>
      </c>
      <c r="C1305" s="5">
        <v>38421</v>
      </c>
      <c r="D1305" s="4">
        <v>25.840000152587798</v>
      </c>
      <c r="E1305" s="4">
        <v>26.454999923706001</v>
      </c>
      <c r="F1305" s="4">
        <v>25.829999923706001</v>
      </c>
      <c r="G1305" s="4">
        <v>26.350000381469702</v>
      </c>
      <c r="H1305" s="4">
        <v>3909600</v>
      </c>
      <c r="I1305" s="4">
        <v>0</v>
      </c>
    </row>
    <row r="1306" spans="2:9" x14ac:dyDescent="0.25">
      <c r="B1306" s="4">
        <v>1303</v>
      </c>
      <c r="C1306" s="5">
        <v>38422</v>
      </c>
      <c r="D1306" s="4">
        <v>26.274999618530199</v>
      </c>
      <c r="E1306" s="4">
        <v>26.625</v>
      </c>
      <c r="F1306" s="4">
        <v>26.125</v>
      </c>
      <c r="G1306" s="4">
        <v>26.170000076293899</v>
      </c>
      <c r="H1306" s="4">
        <v>3240400</v>
      </c>
      <c r="I1306" s="4">
        <v>0</v>
      </c>
    </row>
    <row r="1307" spans="2:9" x14ac:dyDescent="0.25">
      <c r="B1307" s="4">
        <v>1304</v>
      </c>
      <c r="C1307" s="5">
        <v>38425</v>
      </c>
      <c r="D1307" s="4">
        <v>26.170000076293899</v>
      </c>
      <c r="E1307" s="4">
        <v>26.290000915527301</v>
      </c>
      <c r="F1307" s="4">
        <v>26.0550003051757</v>
      </c>
      <c r="G1307" s="4">
        <v>26.290000915527301</v>
      </c>
      <c r="H1307" s="4">
        <v>2828200</v>
      </c>
      <c r="I1307" s="4">
        <v>0</v>
      </c>
    </row>
    <row r="1308" spans="2:9" x14ac:dyDescent="0.25">
      <c r="B1308" s="4">
        <v>1305</v>
      </c>
      <c r="C1308" s="5">
        <v>38426</v>
      </c>
      <c r="D1308" s="4">
        <v>26.415000915527301</v>
      </c>
      <c r="E1308" s="4">
        <v>26.569999694824201</v>
      </c>
      <c r="F1308" s="4">
        <v>26.274999618530199</v>
      </c>
      <c r="G1308" s="4">
        <v>26.299999237060501</v>
      </c>
      <c r="H1308" s="4">
        <v>3012000</v>
      </c>
      <c r="I1308" s="4">
        <v>0</v>
      </c>
    </row>
    <row r="1309" spans="2:9" x14ac:dyDescent="0.25">
      <c r="B1309" s="4">
        <v>1306</v>
      </c>
      <c r="C1309" s="5">
        <v>38427</v>
      </c>
      <c r="D1309" s="4">
        <v>26.3050003051757</v>
      </c>
      <c r="E1309" s="4">
        <v>26.340000152587798</v>
      </c>
      <c r="F1309" s="4">
        <v>26</v>
      </c>
      <c r="G1309" s="4">
        <v>26.1049995422363</v>
      </c>
      <c r="H1309" s="4">
        <v>2418200</v>
      </c>
      <c r="I1309" s="4">
        <v>0</v>
      </c>
    </row>
    <row r="1310" spans="2:9" x14ac:dyDescent="0.25">
      <c r="B1310" s="4">
        <v>1307</v>
      </c>
      <c r="C1310" s="5">
        <v>38428</v>
      </c>
      <c r="D1310" s="4">
        <v>26.149999618530199</v>
      </c>
      <c r="E1310" s="4">
        <v>26.155000686645501</v>
      </c>
      <c r="F1310" s="4">
        <v>25.819999694824201</v>
      </c>
      <c r="G1310" s="4">
        <v>25.9799995422363</v>
      </c>
      <c r="H1310" s="4">
        <v>2429600</v>
      </c>
      <c r="I1310" s="4">
        <v>0</v>
      </c>
    </row>
    <row r="1311" spans="2:9" x14ac:dyDescent="0.25">
      <c r="B1311" s="4">
        <v>1308</v>
      </c>
      <c r="C1311" s="5">
        <v>38429</v>
      </c>
      <c r="D1311" s="4">
        <v>25.895000457763601</v>
      </c>
      <c r="E1311" s="4">
        <v>26.129999160766602</v>
      </c>
      <c r="F1311" s="4">
        <v>25.709999084472599</v>
      </c>
      <c r="G1311" s="4">
        <v>26.069999694824201</v>
      </c>
      <c r="H1311" s="4">
        <v>4777000</v>
      </c>
      <c r="I1311" s="4">
        <v>0</v>
      </c>
    </row>
    <row r="1312" spans="2:9" x14ac:dyDescent="0.25">
      <c r="B1312" s="4">
        <v>1309</v>
      </c>
      <c r="C1312" s="5">
        <v>38432</v>
      </c>
      <c r="D1312" s="4">
        <v>26.069999694824201</v>
      </c>
      <c r="E1312" s="4">
        <v>26.100000381469702</v>
      </c>
      <c r="F1312" s="4">
        <v>25.7399997711181</v>
      </c>
      <c r="G1312" s="4">
        <v>25.829999923706001</v>
      </c>
      <c r="H1312" s="4">
        <v>2926400</v>
      </c>
      <c r="I1312" s="4">
        <v>0</v>
      </c>
    </row>
    <row r="1313" spans="2:9" x14ac:dyDescent="0.25">
      <c r="B1313" s="4">
        <v>1310</v>
      </c>
      <c r="C1313" s="5">
        <v>38433</v>
      </c>
      <c r="D1313" s="4">
        <v>25.715000152587798</v>
      </c>
      <c r="E1313" s="4">
        <v>25.829999923706001</v>
      </c>
      <c r="F1313" s="4">
        <v>25.274999618530199</v>
      </c>
      <c r="G1313" s="4">
        <v>25.295000076293899</v>
      </c>
      <c r="H1313" s="4">
        <v>4660200</v>
      </c>
      <c r="I1313" s="4">
        <v>0</v>
      </c>
    </row>
    <row r="1314" spans="2:9" x14ac:dyDescent="0.25">
      <c r="B1314" s="4">
        <v>1311</v>
      </c>
      <c r="C1314" s="5">
        <v>38434</v>
      </c>
      <c r="D1314" s="4">
        <v>25.299999237060501</v>
      </c>
      <c r="E1314" s="4">
        <v>26.204999923706001</v>
      </c>
      <c r="F1314" s="4">
        <v>25.299999237060501</v>
      </c>
      <c r="G1314" s="4">
        <v>26.065000534057599</v>
      </c>
      <c r="H1314" s="4">
        <v>5533600</v>
      </c>
      <c r="I1314" s="4">
        <v>0</v>
      </c>
    </row>
    <row r="1315" spans="2:9" x14ac:dyDescent="0.25">
      <c r="B1315" s="4">
        <v>1312</v>
      </c>
      <c r="C1315" s="5">
        <v>38435</v>
      </c>
      <c r="D1315" s="4">
        <v>26</v>
      </c>
      <c r="E1315" s="4">
        <v>26.1049995422363</v>
      </c>
      <c r="F1315" s="4">
        <v>25.8649997711181</v>
      </c>
      <c r="G1315" s="4">
        <v>25.8850002288818</v>
      </c>
      <c r="H1315" s="4">
        <v>2897000</v>
      </c>
      <c r="I1315" s="4">
        <v>0</v>
      </c>
    </row>
    <row r="1316" spans="2:9" x14ac:dyDescent="0.25">
      <c r="B1316" s="4">
        <v>1313</v>
      </c>
      <c r="C1316" s="5">
        <v>38439</v>
      </c>
      <c r="D1316" s="4">
        <v>25.8850002288818</v>
      </c>
      <c r="E1316" s="4">
        <v>26.014999389648398</v>
      </c>
      <c r="F1316" s="4">
        <v>25.784999847412099</v>
      </c>
      <c r="G1316" s="4">
        <v>25.809999465942301</v>
      </c>
      <c r="H1316" s="4">
        <v>2215400</v>
      </c>
      <c r="I1316" s="4">
        <v>0</v>
      </c>
    </row>
    <row r="1317" spans="2:9" x14ac:dyDescent="0.25">
      <c r="B1317" s="4">
        <v>1314</v>
      </c>
      <c r="C1317" s="5">
        <v>38440</v>
      </c>
      <c r="D1317" s="4">
        <v>25.75</v>
      </c>
      <c r="E1317" s="4">
        <v>25.9899997711181</v>
      </c>
      <c r="F1317" s="4">
        <v>25.659999847412099</v>
      </c>
      <c r="G1317" s="4">
        <v>25.715000152587798</v>
      </c>
      <c r="H1317" s="4">
        <v>3059400</v>
      </c>
      <c r="I1317" s="4">
        <v>0</v>
      </c>
    </row>
    <row r="1318" spans="2:9" x14ac:dyDescent="0.25">
      <c r="B1318" s="4">
        <v>1315</v>
      </c>
      <c r="C1318" s="5">
        <v>38441</v>
      </c>
      <c r="D1318" s="4">
        <v>25.674999237060501</v>
      </c>
      <c r="E1318" s="4">
        <v>26.2299995422363</v>
      </c>
      <c r="F1318" s="4">
        <v>25.670000076293899</v>
      </c>
      <c r="G1318" s="4">
        <v>26.139999389648398</v>
      </c>
      <c r="H1318" s="4">
        <v>3002400</v>
      </c>
      <c r="I1318" s="4">
        <v>0</v>
      </c>
    </row>
    <row r="1319" spans="2:9" x14ac:dyDescent="0.25">
      <c r="B1319" s="4">
        <v>1316</v>
      </c>
      <c r="C1319" s="5">
        <v>38442</v>
      </c>
      <c r="D1319" s="4">
        <v>26.225000381469702</v>
      </c>
      <c r="E1319" s="4">
        <v>26.25</v>
      </c>
      <c r="F1319" s="4">
        <v>26.0100002288818</v>
      </c>
      <c r="G1319" s="4">
        <v>26.084999084472599</v>
      </c>
      <c r="H1319" s="4">
        <v>2223600</v>
      </c>
      <c r="I1319" s="4">
        <v>0</v>
      </c>
    </row>
    <row r="1320" spans="2:9" x14ac:dyDescent="0.25">
      <c r="B1320" s="4">
        <v>1317</v>
      </c>
      <c r="C1320" s="5">
        <v>38443</v>
      </c>
      <c r="D1320" s="4">
        <v>26.149999618530199</v>
      </c>
      <c r="E1320" s="4">
        <v>26.235000610351499</v>
      </c>
      <c r="F1320" s="4">
        <v>25.625</v>
      </c>
      <c r="G1320" s="4">
        <v>25.7600002288818</v>
      </c>
      <c r="H1320" s="4">
        <v>3690800</v>
      </c>
      <c r="I1320" s="4">
        <v>0</v>
      </c>
    </row>
    <row r="1321" spans="2:9" x14ac:dyDescent="0.25">
      <c r="B1321" s="4">
        <v>1318</v>
      </c>
      <c r="C1321" s="5">
        <v>38446</v>
      </c>
      <c r="D1321" s="4">
        <v>25.774999618530199</v>
      </c>
      <c r="E1321" s="4">
        <v>25.924999237060501</v>
      </c>
      <c r="F1321" s="4">
        <v>25.649999618530199</v>
      </c>
      <c r="G1321" s="4">
        <v>25.889999389648398</v>
      </c>
      <c r="H1321" s="4">
        <v>2768800</v>
      </c>
      <c r="I1321" s="4">
        <v>0</v>
      </c>
    </row>
    <row r="1322" spans="2:9" x14ac:dyDescent="0.25">
      <c r="B1322" s="4">
        <v>1319</v>
      </c>
      <c r="C1322" s="5">
        <v>38447</v>
      </c>
      <c r="D1322" s="4">
        <v>26.0100002288818</v>
      </c>
      <c r="E1322" s="4">
        <v>26.245000839233398</v>
      </c>
      <c r="F1322" s="4">
        <v>26.0100002288818</v>
      </c>
      <c r="G1322" s="4">
        <v>26.1350002288818</v>
      </c>
      <c r="H1322" s="4">
        <v>2807000</v>
      </c>
      <c r="I1322" s="4">
        <v>0</v>
      </c>
    </row>
    <row r="1323" spans="2:9" x14ac:dyDescent="0.25">
      <c r="B1323" s="4">
        <v>1320</v>
      </c>
      <c r="C1323" s="5">
        <v>38448</v>
      </c>
      <c r="D1323" s="4">
        <v>26.245000839233398</v>
      </c>
      <c r="E1323" s="4">
        <v>26.434999465942301</v>
      </c>
      <c r="F1323" s="4">
        <v>26.129999160766602</v>
      </c>
      <c r="G1323" s="4">
        <v>26.409999847412099</v>
      </c>
      <c r="H1323" s="4">
        <v>2531000</v>
      </c>
      <c r="I1323" s="4">
        <v>0</v>
      </c>
    </row>
    <row r="1324" spans="2:9" x14ac:dyDescent="0.25">
      <c r="B1324" s="4">
        <v>1321</v>
      </c>
      <c r="C1324" s="5">
        <v>38449</v>
      </c>
      <c r="D1324" s="4">
        <v>26.454999923706001</v>
      </c>
      <c r="E1324" s="4">
        <v>26.770000457763601</v>
      </c>
      <c r="F1324" s="4">
        <v>26.315000534057599</v>
      </c>
      <c r="G1324" s="4">
        <v>26.770000457763601</v>
      </c>
      <c r="H1324" s="4">
        <v>3203400</v>
      </c>
      <c r="I1324" s="4">
        <v>0</v>
      </c>
    </row>
    <row r="1325" spans="2:9" x14ac:dyDescent="0.25">
      <c r="B1325" s="4">
        <v>1322</v>
      </c>
      <c r="C1325" s="5">
        <v>38450</v>
      </c>
      <c r="D1325" s="4">
        <v>26.770000457763601</v>
      </c>
      <c r="E1325" s="4">
        <v>26.924999237060501</v>
      </c>
      <c r="F1325" s="4">
        <v>26.584999084472599</v>
      </c>
      <c r="G1325" s="4">
        <v>26.770000457763601</v>
      </c>
      <c r="H1325" s="4">
        <v>2967200</v>
      </c>
      <c r="I1325" s="4">
        <v>0</v>
      </c>
    </row>
    <row r="1326" spans="2:9" x14ac:dyDescent="0.25">
      <c r="B1326" s="4">
        <v>1323</v>
      </c>
      <c r="C1326" s="5">
        <v>38453</v>
      </c>
      <c r="D1326" s="4">
        <v>26.8549995422363</v>
      </c>
      <c r="E1326" s="4">
        <v>27.034999847412099</v>
      </c>
      <c r="F1326" s="4">
        <v>26.7199993133544</v>
      </c>
      <c r="G1326" s="4">
        <v>26.8549995422363</v>
      </c>
      <c r="H1326" s="4">
        <v>2711800</v>
      </c>
      <c r="I1326" s="4">
        <v>0</v>
      </c>
    </row>
    <row r="1327" spans="2:9" x14ac:dyDescent="0.25">
      <c r="B1327" s="4">
        <v>1324</v>
      </c>
      <c r="C1327" s="5">
        <v>38454</v>
      </c>
      <c r="D1327" s="4">
        <v>26.870000839233398</v>
      </c>
      <c r="E1327" s="4">
        <v>27.069999694824201</v>
      </c>
      <c r="F1327" s="4">
        <v>26.520000457763601</v>
      </c>
      <c r="G1327" s="4">
        <v>26.975000381469702</v>
      </c>
      <c r="H1327" s="4">
        <v>3655400</v>
      </c>
      <c r="I1327" s="4">
        <v>0</v>
      </c>
    </row>
    <row r="1328" spans="2:9" x14ac:dyDescent="0.25">
      <c r="B1328" s="4">
        <v>1325</v>
      </c>
      <c r="C1328" s="5">
        <v>38455</v>
      </c>
      <c r="D1328" s="4">
        <v>27.034999847412099</v>
      </c>
      <c r="E1328" s="4">
        <v>27.174999237060501</v>
      </c>
      <c r="F1328" s="4">
        <v>26.764999389648398</v>
      </c>
      <c r="G1328" s="4">
        <v>26.965000152587798</v>
      </c>
      <c r="H1328" s="4">
        <v>3672800</v>
      </c>
      <c r="I1328" s="4">
        <v>0</v>
      </c>
    </row>
    <row r="1329" spans="2:9" x14ac:dyDescent="0.25">
      <c r="B1329" s="4">
        <v>1326</v>
      </c>
      <c r="C1329" s="5">
        <v>38456</v>
      </c>
      <c r="D1329" s="4">
        <v>26.965000152587798</v>
      </c>
      <c r="E1329" s="4">
        <v>27.040000915527301</v>
      </c>
      <c r="F1329" s="4">
        <v>26.629999160766602</v>
      </c>
      <c r="G1329" s="4">
        <v>26.649999618530199</v>
      </c>
      <c r="H1329" s="4">
        <v>4442000</v>
      </c>
      <c r="I1329" s="4">
        <v>0</v>
      </c>
    </row>
    <row r="1330" spans="2:9" x14ac:dyDescent="0.25">
      <c r="B1330" s="4">
        <v>1327</v>
      </c>
      <c r="C1330" s="5">
        <v>38457</v>
      </c>
      <c r="D1330" s="4">
        <v>26.655000686645501</v>
      </c>
      <c r="E1330" s="4">
        <v>27.040000915527301</v>
      </c>
      <c r="F1330" s="4">
        <v>26.389999389648398</v>
      </c>
      <c r="G1330" s="4">
        <v>26.409999847412099</v>
      </c>
      <c r="H1330" s="4">
        <v>5432400</v>
      </c>
      <c r="I1330" s="4">
        <v>0</v>
      </c>
    </row>
    <row r="1331" spans="2:9" x14ac:dyDescent="0.25">
      <c r="B1331" s="4">
        <v>1328</v>
      </c>
      <c r="C1331" s="5">
        <v>38460</v>
      </c>
      <c r="D1331" s="4">
        <v>26.360000610351499</v>
      </c>
      <c r="E1331" s="4">
        <v>26.4500007629394</v>
      </c>
      <c r="F1331" s="4">
        <v>26</v>
      </c>
      <c r="G1331" s="4">
        <v>26.1800003051757</v>
      </c>
      <c r="H1331" s="4">
        <v>3755600</v>
      </c>
      <c r="I1331" s="4">
        <v>0</v>
      </c>
    </row>
    <row r="1332" spans="2:9" x14ac:dyDescent="0.25">
      <c r="B1332" s="4">
        <v>1329</v>
      </c>
      <c r="C1332" s="5">
        <v>38461</v>
      </c>
      <c r="D1332" s="4">
        <v>26.165000915527301</v>
      </c>
      <c r="E1332" s="4">
        <v>26.235000610351499</v>
      </c>
      <c r="F1332" s="4">
        <v>25.940000534057599</v>
      </c>
      <c r="G1332" s="4">
        <v>26.059999465942301</v>
      </c>
      <c r="H1332" s="4">
        <v>3824200</v>
      </c>
      <c r="I1332" s="4">
        <v>0</v>
      </c>
    </row>
    <row r="1333" spans="2:9" x14ac:dyDescent="0.25">
      <c r="B1333" s="4">
        <v>1330</v>
      </c>
      <c r="C1333" s="5">
        <v>38462</v>
      </c>
      <c r="D1333" s="4">
        <v>25.985000610351499</v>
      </c>
      <c r="E1333" s="4">
        <v>25.9899997711181</v>
      </c>
      <c r="F1333" s="4">
        <v>25.5</v>
      </c>
      <c r="G1333" s="4">
        <v>25.545000076293899</v>
      </c>
      <c r="H1333" s="4">
        <v>4875800</v>
      </c>
      <c r="I1333" s="4">
        <v>0</v>
      </c>
    </row>
    <row r="1334" spans="2:9" x14ac:dyDescent="0.25">
      <c r="B1334" s="4">
        <v>1331</v>
      </c>
      <c r="C1334" s="5">
        <v>38463</v>
      </c>
      <c r="D1334" s="4">
        <v>25.799999237060501</v>
      </c>
      <c r="E1334" s="4">
        <v>26.125</v>
      </c>
      <c r="F1334" s="4">
        <v>25.715000152587798</v>
      </c>
      <c r="G1334" s="4">
        <v>26</v>
      </c>
      <c r="H1334" s="4">
        <v>3920600</v>
      </c>
      <c r="I1334" s="4">
        <v>0</v>
      </c>
    </row>
    <row r="1335" spans="2:9" x14ac:dyDescent="0.25">
      <c r="B1335" s="4">
        <v>1332</v>
      </c>
      <c r="C1335" s="5">
        <v>38464</v>
      </c>
      <c r="D1335" s="4">
        <v>25.809999465942301</v>
      </c>
      <c r="E1335" s="4">
        <v>25.815000534057599</v>
      </c>
      <c r="F1335" s="4">
        <v>25.420000076293899</v>
      </c>
      <c r="G1335" s="4">
        <v>25.690000534057599</v>
      </c>
      <c r="H1335" s="4">
        <v>3136200</v>
      </c>
      <c r="I1335" s="4">
        <v>0</v>
      </c>
    </row>
    <row r="1336" spans="2:9" x14ac:dyDescent="0.25">
      <c r="B1336" s="4">
        <v>1333</v>
      </c>
      <c r="C1336" s="5">
        <v>38467</v>
      </c>
      <c r="D1336" s="4">
        <v>25.735000610351499</v>
      </c>
      <c r="E1336" s="4">
        <v>25.915000915527301</v>
      </c>
      <c r="F1336" s="4">
        <v>25.5100002288818</v>
      </c>
      <c r="G1336" s="4">
        <v>25.8250007629394</v>
      </c>
      <c r="H1336" s="4">
        <v>3125000</v>
      </c>
      <c r="I1336" s="4">
        <v>0</v>
      </c>
    </row>
    <row r="1337" spans="2:9" x14ac:dyDescent="0.25">
      <c r="B1337" s="4">
        <v>1334</v>
      </c>
      <c r="C1337" s="5">
        <v>38468</v>
      </c>
      <c r="D1337" s="4">
        <v>25.850000381469702</v>
      </c>
      <c r="E1337" s="4">
        <v>25.870000839233398</v>
      </c>
      <c r="F1337" s="4">
        <v>25.350000381469702</v>
      </c>
      <c r="G1337" s="4">
        <v>25.350000381469702</v>
      </c>
      <c r="H1337" s="4">
        <v>4756400</v>
      </c>
      <c r="I1337" s="4">
        <v>0</v>
      </c>
    </row>
    <row r="1338" spans="2:9" x14ac:dyDescent="0.25">
      <c r="B1338" s="4">
        <v>1335</v>
      </c>
      <c r="C1338" s="5">
        <v>38469</v>
      </c>
      <c r="D1338" s="4">
        <v>25.3250007629394</v>
      </c>
      <c r="E1338" s="4">
        <v>25.440000534057599</v>
      </c>
      <c r="F1338" s="4">
        <v>24.25</v>
      </c>
      <c r="G1338" s="4">
        <v>25.3649997711181</v>
      </c>
      <c r="H1338" s="4">
        <v>7670000</v>
      </c>
      <c r="I1338" s="4">
        <v>0</v>
      </c>
    </row>
    <row r="1339" spans="2:9" x14ac:dyDescent="0.25">
      <c r="B1339" s="4">
        <v>1336</v>
      </c>
      <c r="C1339" s="5">
        <v>38470</v>
      </c>
      <c r="D1339" s="4">
        <v>25.315000534057599</v>
      </c>
      <c r="E1339" s="4">
        <v>25.540000915527301</v>
      </c>
      <c r="F1339" s="4">
        <v>25.165000915527301</v>
      </c>
      <c r="G1339" s="4">
        <v>25.209999084472599</v>
      </c>
      <c r="H1339" s="4">
        <v>4446000</v>
      </c>
      <c r="I1339" s="4">
        <v>0</v>
      </c>
    </row>
    <row r="1340" spans="2:9" x14ac:dyDescent="0.25">
      <c r="B1340" s="4">
        <v>1337</v>
      </c>
      <c r="C1340" s="5">
        <v>38471</v>
      </c>
      <c r="D1340" s="4">
        <v>25.284999847412099</v>
      </c>
      <c r="E1340" s="4">
        <v>25.3549995422363</v>
      </c>
      <c r="F1340" s="4">
        <v>24.764999389648398</v>
      </c>
      <c r="G1340" s="4">
        <v>24.895000457763601</v>
      </c>
      <c r="H1340" s="4">
        <v>5624800</v>
      </c>
      <c r="I1340" s="4">
        <v>0</v>
      </c>
    </row>
    <row r="1341" spans="2:9" x14ac:dyDescent="0.25">
      <c r="B1341" s="4">
        <v>1338</v>
      </c>
      <c r="C1341" s="5">
        <v>38474</v>
      </c>
      <c r="D1341" s="4">
        <v>24.965000152587798</v>
      </c>
      <c r="E1341" s="4">
        <v>25.059999465942301</v>
      </c>
      <c r="F1341" s="4">
        <v>24.875</v>
      </c>
      <c r="G1341" s="4">
        <v>25.0550003051757</v>
      </c>
      <c r="H1341" s="4">
        <v>5363800</v>
      </c>
      <c r="I1341" s="4">
        <v>0</v>
      </c>
    </row>
    <row r="1342" spans="2:9" x14ac:dyDescent="0.25">
      <c r="B1342" s="4">
        <v>1339</v>
      </c>
      <c r="C1342" s="5">
        <v>38475</v>
      </c>
      <c r="D1342" s="4">
        <v>25.0100002288818</v>
      </c>
      <c r="E1342" s="4">
        <v>25.045000076293899</v>
      </c>
      <c r="F1342" s="4">
        <v>24.8050003051757</v>
      </c>
      <c r="G1342" s="4">
        <v>24.924999237060501</v>
      </c>
      <c r="H1342" s="4">
        <v>4871200</v>
      </c>
      <c r="I1342" s="4">
        <v>0</v>
      </c>
    </row>
    <row r="1343" spans="2:9" x14ac:dyDescent="0.25">
      <c r="B1343" s="4">
        <v>1340</v>
      </c>
      <c r="C1343" s="5">
        <v>38476</v>
      </c>
      <c r="D1343" s="4">
        <v>24.995000839233398</v>
      </c>
      <c r="E1343" s="4">
        <v>25.049999237060501</v>
      </c>
      <c r="F1343" s="4">
        <v>24.829999923706001</v>
      </c>
      <c r="G1343" s="4">
        <v>25.020000457763601</v>
      </c>
      <c r="H1343" s="4">
        <v>4175000</v>
      </c>
      <c r="I1343" s="4">
        <v>0</v>
      </c>
    </row>
    <row r="1344" spans="2:9" x14ac:dyDescent="0.25">
      <c r="B1344" s="4">
        <v>1341</v>
      </c>
      <c r="C1344" s="5">
        <v>38477</v>
      </c>
      <c r="D1344" s="4">
        <v>25.034999847412099</v>
      </c>
      <c r="E1344" s="4">
        <v>25.034999847412099</v>
      </c>
      <c r="F1344" s="4">
        <v>24.670000076293899</v>
      </c>
      <c r="G1344" s="4">
        <v>24.790000915527301</v>
      </c>
      <c r="H1344" s="4">
        <v>4954800</v>
      </c>
      <c r="I1344" s="4">
        <v>0</v>
      </c>
    </row>
    <row r="1345" spans="2:9" x14ac:dyDescent="0.25">
      <c r="B1345" s="4">
        <v>1342</v>
      </c>
      <c r="C1345" s="5">
        <v>38478</v>
      </c>
      <c r="D1345" s="4">
        <v>24.8850002288818</v>
      </c>
      <c r="E1345" s="4">
        <v>24.895000457763601</v>
      </c>
      <c r="F1345" s="4">
        <v>24.465000152587798</v>
      </c>
      <c r="G1345" s="4">
        <v>24.584999084472599</v>
      </c>
      <c r="H1345" s="4">
        <v>4227800</v>
      </c>
      <c r="I1345" s="4">
        <v>0</v>
      </c>
    </row>
    <row r="1346" spans="2:9" x14ac:dyDescent="0.25">
      <c r="B1346" s="4">
        <v>1343</v>
      </c>
      <c r="C1346" s="5">
        <v>38481</v>
      </c>
      <c r="D1346" s="4">
        <v>24.625</v>
      </c>
      <c r="E1346" s="4">
        <v>24.639999389648398</v>
      </c>
      <c r="F1346" s="4">
        <v>24.459999084472599</v>
      </c>
      <c r="G1346" s="4">
        <v>24.495000839233398</v>
      </c>
      <c r="H1346" s="4">
        <v>5998200</v>
      </c>
      <c r="I1346" s="4">
        <v>0</v>
      </c>
    </row>
    <row r="1347" spans="2:9" x14ac:dyDescent="0.25">
      <c r="B1347" s="4">
        <v>1344</v>
      </c>
      <c r="C1347" s="5">
        <v>38482</v>
      </c>
      <c r="D1347" s="4">
        <v>24.495000839233398</v>
      </c>
      <c r="E1347" s="4">
        <v>24.524999618530199</v>
      </c>
      <c r="F1347" s="4">
        <v>24.149999618530199</v>
      </c>
      <c r="G1347" s="4">
        <v>24.299999237060501</v>
      </c>
      <c r="H1347" s="4">
        <v>4373400</v>
      </c>
      <c r="I1347" s="4">
        <v>0</v>
      </c>
    </row>
    <row r="1348" spans="2:9" x14ac:dyDescent="0.25">
      <c r="B1348" s="4">
        <v>1345</v>
      </c>
      <c r="C1348" s="5">
        <v>38483</v>
      </c>
      <c r="D1348" s="4">
        <v>24.360000610351499</v>
      </c>
      <c r="E1348" s="4">
        <v>24.659999847412099</v>
      </c>
      <c r="F1348" s="4">
        <v>24.299999237060501</v>
      </c>
      <c r="G1348" s="4">
        <v>24.645000457763601</v>
      </c>
      <c r="H1348" s="4">
        <v>4499800</v>
      </c>
      <c r="I1348" s="4">
        <v>0</v>
      </c>
    </row>
    <row r="1349" spans="2:9" x14ac:dyDescent="0.25">
      <c r="B1349" s="4">
        <v>1346</v>
      </c>
      <c r="C1349" s="5">
        <v>38484</v>
      </c>
      <c r="D1349" s="4">
        <v>24.645000457763601</v>
      </c>
      <c r="E1349" s="4">
        <v>24.799999237060501</v>
      </c>
      <c r="F1349" s="4">
        <v>24.5550003051757</v>
      </c>
      <c r="G1349" s="4">
        <v>24.625</v>
      </c>
      <c r="H1349" s="4">
        <v>4034800</v>
      </c>
      <c r="I1349" s="4">
        <v>0</v>
      </c>
    </row>
    <row r="1350" spans="2:9" x14ac:dyDescent="0.25">
      <c r="B1350" s="4">
        <v>1347</v>
      </c>
      <c r="C1350" s="5">
        <v>38485</v>
      </c>
      <c r="D1350" s="4">
        <v>24.674999237060501</v>
      </c>
      <c r="E1350" s="4">
        <v>24.674999237060501</v>
      </c>
      <c r="F1350" s="4">
        <v>24.125</v>
      </c>
      <c r="G1350" s="4">
        <v>24.299999237060501</v>
      </c>
      <c r="H1350" s="4">
        <v>4894600</v>
      </c>
      <c r="I1350" s="4">
        <v>0</v>
      </c>
    </row>
    <row r="1351" spans="2:9" x14ac:dyDescent="0.25">
      <c r="B1351" s="4">
        <v>1348</v>
      </c>
      <c r="C1351" s="5">
        <v>38488</v>
      </c>
      <c r="D1351" s="4">
        <v>24.375</v>
      </c>
      <c r="E1351" s="4">
        <v>24.6350002288818</v>
      </c>
      <c r="F1351" s="4">
        <v>24.350000381469702</v>
      </c>
      <c r="G1351" s="4">
        <v>24.590000152587798</v>
      </c>
      <c r="H1351" s="4">
        <v>4026200</v>
      </c>
      <c r="I1351" s="4">
        <v>0</v>
      </c>
    </row>
    <row r="1352" spans="2:9" x14ac:dyDescent="0.25">
      <c r="B1352" s="4">
        <v>1349</v>
      </c>
      <c r="C1352" s="5">
        <v>38489</v>
      </c>
      <c r="D1352" s="4">
        <v>24.465000152587798</v>
      </c>
      <c r="E1352" s="4">
        <v>24.795000076293899</v>
      </c>
      <c r="F1352" s="4">
        <v>24.465000152587798</v>
      </c>
      <c r="G1352" s="4">
        <v>24.795000076293899</v>
      </c>
      <c r="H1352" s="4">
        <v>5239600</v>
      </c>
      <c r="I1352" s="4">
        <v>0</v>
      </c>
    </row>
    <row r="1353" spans="2:9" x14ac:dyDescent="0.25">
      <c r="B1353" s="4">
        <v>1350</v>
      </c>
      <c r="C1353" s="5">
        <v>38490</v>
      </c>
      <c r="D1353" s="4">
        <v>24.829999923706001</v>
      </c>
      <c r="E1353" s="4">
        <v>25.299999237060501</v>
      </c>
      <c r="F1353" s="4">
        <v>24.815000534057599</v>
      </c>
      <c r="G1353" s="4">
        <v>25.2000007629394</v>
      </c>
      <c r="H1353" s="4">
        <v>5376000</v>
      </c>
      <c r="I1353" s="4">
        <v>0</v>
      </c>
    </row>
    <row r="1354" spans="2:9" x14ac:dyDescent="0.25">
      <c r="B1354" s="4">
        <v>1351</v>
      </c>
      <c r="C1354" s="5">
        <v>38491</v>
      </c>
      <c r="D1354" s="4">
        <v>25.194999694824201</v>
      </c>
      <c r="E1354" s="4">
        <v>25.375</v>
      </c>
      <c r="F1354" s="4">
        <v>25.194999694824201</v>
      </c>
      <c r="G1354" s="4">
        <v>25.3449993133544</v>
      </c>
      <c r="H1354" s="4">
        <v>2693800</v>
      </c>
      <c r="I1354" s="4">
        <v>0</v>
      </c>
    </row>
    <row r="1355" spans="2:9" x14ac:dyDescent="0.25">
      <c r="B1355" s="4">
        <v>1352</v>
      </c>
      <c r="C1355" s="5">
        <v>38492</v>
      </c>
      <c r="D1355" s="4">
        <v>25.4899997711181</v>
      </c>
      <c r="E1355" s="4">
        <v>25.579999923706001</v>
      </c>
      <c r="F1355" s="4">
        <v>25.290000915527301</v>
      </c>
      <c r="G1355" s="4">
        <v>25.559999465942301</v>
      </c>
      <c r="H1355" s="4">
        <v>3552600</v>
      </c>
      <c r="I1355" s="4">
        <v>0</v>
      </c>
    </row>
    <row r="1356" spans="2:9" x14ac:dyDescent="0.25">
      <c r="B1356" s="4">
        <v>1353</v>
      </c>
      <c r="C1356" s="5">
        <v>38495</v>
      </c>
      <c r="D1356" s="4">
        <v>25.559999465942301</v>
      </c>
      <c r="E1356" s="4">
        <v>25.5750007629394</v>
      </c>
      <c r="F1356" s="4">
        <v>25.280000686645501</v>
      </c>
      <c r="G1356" s="4">
        <v>25.360000610351499</v>
      </c>
      <c r="H1356" s="4">
        <v>4506400</v>
      </c>
      <c r="I1356" s="4">
        <v>0</v>
      </c>
    </row>
    <row r="1357" spans="2:9" x14ac:dyDescent="0.25">
      <c r="B1357" s="4">
        <v>1354</v>
      </c>
      <c r="C1357" s="5">
        <v>38496</v>
      </c>
      <c r="D1357" s="4">
        <v>25.4500007629394</v>
      </c>
      <c r="E1357" s="4">
        <v>25.475000381469702</v>
      </c>
      <c r="F1357" s="4">
        <v>25.2000007629394</v>
      </c>
      <c r="G1357" s="4">
        <v>25.405000686645501</v>
      </c>
      <c r="H1357" s="4">
        <v>2933200</v>
      </c>
      <c r="I1357" s="4">
        <v>0</v>
      </c>
    </row>
    <row r="1358" spans="2:9" x14ac:dyDescent="0.25">
      <c r="B1358" s="4">
        <v>1355</v>
      </c>
      <c r="C1358" s="5">
        <v>38497</v>
      </c>
      <c r="D1358" s="4">
        <v>25.3850002288818</v>
      </c>
      <c r="E1358" s="4">
        <v>25.440000534057599</v>
      </c>
      <c r="F1358" s="4">
        <v>25.129999160766602</v>
      </c>
      <c r="G1358" s="4">
        <v>25.2299995422363</v>
      </c>
      <c r="H1358" s="4">
        <v>2853200</v>
      </c>
      <c r="I1358" s="4">
        <v>0</v>
      </c>
    </row>
    <row r="1359" spans="2:9" x14ac:dyDescent="0.25">
      <c r="B1359" s="4">
        <v>1356</v>
      </c>
      <c r="C1359" s="5">
        <v>38498</v>
      </c>
      <c r="D1359" s="4">
        <v>25.299999237060501</v>
      </c>
      <c r="E1359" s="4">
        <v>25.3250007629394</v>
      </c>
      <c r="F1359" s="4">
        <v>25.125</v>
      </c>
      <c r="G1359" s="4">
        <v>25.145000457763601</v>
      </c>
      <c r="H1359" s="4">
        <v>2415800</v>
      </c>
      <c r="I1359" s="4">
        <v>0</v>
      </c>
    </row>
    <row r="1360" spans="2:9" x14ac:dyDescent="0.25">
      <c r="B1360" s="4">
        <v>1357</v>
      </c>
      <c r="C1360" s="5">
        <v>38499</v>
      </c>
      <c r="D1360" s="4">
        <v>25.110000610351499</v>
      </c>
      <c r="E1360" s="4">
        <v>25.235000610351499</v>
      </c>
      <c r="F1360" s="4">
        <v>25.0100002288818</v>
      </c>
      <c r="G1360" s="4">
        <v>25.030000686645501</v>
      </c>
      <c r="H1360" s="4">
        <v>2411400</v>
      </c>
      <c r="I1360" s="4">
        <v>0</v>
      </c>
    </row>
    <row r="1361" spans="2:9" x14ac:dyDescent="0.25">
      <c r="B1361" s="4">
        <v>1358</v>
      </c>
      <c r="C1361" s="5">
        <v>38503</v>
      </c>
      <c r="D1361" s="4">
        <v>25.079999923706001</v>
      </c>
      <c r="E1361" s="4">
        <v>25.129999160766602</v>
      </c>
      <c r="F1361" s="4">
        <v>24.940000534057599</v>
      </c>
      <c r="G1361" s="4">
        <v>24.985000610351499</v>
      </c>
      <c r="H1361" s="4">
        <v>2566400</v>
      </c>
      <c r="I1361" s="4">
        <v>0</v>
      </c>
    </row>
    <row r="1362" spans="2:9" x14ac:dyDescent="0.25">
      <c r="B1362" s="4">
        <v>1359</v>
      </c>
      <c r="C1362" s="5">
        <v>38504</v>
      </c>
      <c r="D1362" s="4">
        <v>24.995000839233398</v>
      </c>
      <c r="E1362" s="4">
        <v>25.350000381469702</v>
      </c>
      <c r="F1362" s="4">
        <v>24.9300003051757</v>
      </c>
      <c r="G1362" s="4">
        <v>25.125</v>
      </c>
      <c r="H1362" s="4">
        <v>2949000</v>
      </c>
      <c r="I1362" s="4">
        <v>0</v>
      </c>
    </row>
    <row r="1363" spans="2:9" x14ac:dyDescent="0.25">
      <c r="B1363" s="4">
        <v>1360</v>
      </c>
      <c r="C1363" s="5">
        <v>38505</v>
      </c>
      <c r="D1363" s="4">
        <v>25</v>
      </c>
      <c r="E1363" s="4">
        <v>25.069999694824201</v>
      </c>
      <c r="F1363" s="4">
        <v>24.7600002288818</v>
      </c>
      <c r="G1363" s="4">
        <v>24.8050003051757</v>
      </c>
      <c r="H1363" s="4">
        <v>3157600</v>
      </c>
      <c r="I1363" s="4">
        <v>0</v>
      </c>
    </row>
    <row r="1364" spans="2:9" x14ac:dyDescent="0.25">
      <c r="B1364" s="4">
        <v>1361</v>
      </c>
      <c r="C1364" s="5">
        <v>38506</v>
      </c>
      <c r="D1364" s="4">
        <v>24.6800003051757</v>
      </c>
      <c r="E1364" s="4">
        <v>24.790000915527301</v>
      </c>
      <c r="F1364" s="4">
        <v>24.5</v>
      </c>
      <c r="G1364" s="4">
        <v>24.545000076293899</v>
      </c>
      <c r="H1364" s="4">
        <v>3876400</v>
      </c>
      <c r="I1364" s="4">
        <v>0</v>
      </c>
    </row>
    <row r="1365" spans="2:9" x14ac:dyDescent="0.25">
      <c r="B1365" s="4">
        <v>1362</v>
      </c>
      <c r="C1365" s="5">
        <v>38509</v>
      </c>
      <c r="D1365" s="4">
        <v>24.459999084472599</v>
      </c>
      <c r="E1365" s="4">
        <v>24.530000686645501</v>
      </c>
      <c r="F1365" s="4">
        <v>24.274999618530199</v>
      </c>
      <c r="G1365" s="4">
        <v>24.4799995422363</v>
      </c>
      <c r="H1365" s="4">
        <v>3844000</v>
      </c>
      <c r="I1365" s="4">
        <v>0</v>
      </c>
    </row>
    <row r="1366" spans="2:9" x14ac:dyDescent="0.25">
      <c r="B1366" s="4">
        <v>1363</v>
      </c>
      <c r="C1366" s="5">
        <v>38510</v>
      </c>
      <c r="D1366" s="4">
        <v>24.4500007629394</v>
      </c>
      <c r="E1366" s="4">
        <v>24.940000534057599</v>
      </c>
      <c r="F1366" s="4">
        <v>24.4500007629394</v>
      </c>
      <c r="G1366" s="4">
        <v>24.834999084472599</v>
      </c>
      <c r="H1366" s="4">
        <v>4558600</v>
      </c>
      <c r="I1366" s="4">
        <v>1</v>
      </c>
    </row>
    <row r="1367" spans="2:9" x14ac:dyDescent="0.25">
      <c r="B1367" s="4">
        <v>1364</v>
      </c>
      <c r="C1367" s="5">
        <v>38511</v>
      </c>
      <c r="D1367" s="4">
        <v>24.8250007629394</v>
      </c>
      <c r="E1367" s="4">
        <v>24.995000839233398</v>
      </c>
      <c r="F1367" s="4">
        <v>24.735000610351499</v>
      </c>
      <c r="G1367" s="4">
        <v>24.899999618530199</v>
      </c>
      <c r="H1367" s="4">
        <v>3708200</v>
      </c>
      <c r="I1367" s="4">
        <v>0</v>
      </c>
    </row>
    <row r="1368" spans="2:9" x14ac:dyDescent="0.25">
      <c r="B1368" s="4">
        <v>1365</v>
      </c>
      <c r="C1368" s="5">
        <v>38512</v>
      </c>
      <c r="D1368" s="4">
        <v>24.8250007629394</v>
      </c>
      <c r="E1368" s="4">
        <v>24.940000534057599</v>
      </c>
      <c r="F1368" s="4">
        <v>24.770000457763601</v>
      </c>
      <c r="G1368" s="4">
        <v>24.850000381469702</v>
      </c>
      <c r="H1368" s="4">
        <v>4095000</v>
      </c>
      <c r="I1368" s="4">
        <v>0</v>
      </c>
    </row>
    <row r="1369" spans="2:9" x14ac:dyDescent="0.25">
      <c r="B1369" s="4">
        <v>1366</v>
      </c>
      <c r="C1369" s="5">
        <v>38513</v>
      </c>
      <c r="D1369" s="4">
        <v>24.899999618530199</v>
      </c>
      <c r="E1369" s="4">
        <v>25.0750007629394</v>
      </c>
      <c r="F1369" s="4">
        <v>24.819999694824201</v>
      </c>
      <c r="G1369" s="4">
        <v>24.879999160766602</v>
      </c>
      <c r="H1369" s="4">
        <v>3685800</v>
      </c>
      <c r="I1369" s="4">
        <v>0</v>
      </c>
    </row>
    <row r="1370" spans="2:9" x14ac:dyDescent="0.25">
      <c r="B1370" s="4">
        <v>1367</v>
      </c>
      <c r="C1370" s="5">
        <v>38516</v>
      </c>
      <c r="D1370" s="4">
        <v>24.850000381469702</v>
      </c>
      <c r="E1370" s="4">
        <v>25.059999465942301</v>
      </c>
      <c r="F1370" s="4">
        <v>24.764999389648398</v>
      </c>
      <c r="G1370" s="4">
        <v>24.8449993133544</v>
      </c>
      <c r="H1370" s="4">
        <v>2559200</v>
      </c>
      <c r="I1370" s="4">
        <v>0</v>
      </c>
    </row>
    <row r="1371" spans="2:9" x14ac:dyDescent="0.25">
      <c r="B1371" s="4">
        <v>1368</v>
      </c>
      <c r="C1371" s="5">
        <v>38517</v>
      </c>
      <c r="D1371" s="4">
        <v>24.774999618530199</v>
      </c>
      <c r="E1371" s="4">
        <v>24.899999618530199</v>
      </c>
      <c r="F1371" s="4">
        <v>24.735000610351499</v>
      </c>
      <c r="G1371" s="4">
        <v>24.8250007629394</v>
      </c>
      <c r="H1371" s="4">
        <v>2546800</v>
      </c>
      <c r="I1371" s="4">
        <v>0</v>
      </c>
    </row>
    <row r="1372" spans="2:9" x14ac:dyDescent="0.25">
      <c r="B1372" s="4">
        <v>1369</v>
      </c>
      <c r="C1372" s="5">
        <v>38518</v>
      </c>
      <c r="D1372" s="4">
        <v>24.875</v>
      </c>
      <c r="E1372" s="4">
        <v>24.875</v>
      </c>
      <c r="F1372" s="4">
        <v>24.579999923706001</v>
      </c>
      <c r="G1372" s="4">
        <v>24.770000457763601</v>
      </c>
      <c r="H1372" s="4">
        <v>2575800</v>
      </c>
      <c r="I1372" s="4">
        <v>0</v>
      </c>
    </row>
    <row r="1373" spans="2:9" x14ac:dyDescent="0.25">
      <c r="B1373" s="4">
        <v>1370</v>
      </c>
      <c r="C1373" s="5">
        <v>38519</v>
      </c>
      <c r="D1373" s="4">
        <v>24.725000381469702</v>
      </c>
      <c r="E1373" s="4">
        <v>24.754999160766602</v>
      </c>
      <c r="F1373" s="4">
        <v>24.440000534057599</v>
      </c>
      <c r="G1373" s="4">
        <v>24.4500007629394</v>
      </c>
      <c r="H1373" s="4">
        <v>4148800</v>
      </c>
      <c r="I1373" s="4">
        <v>0</v>
      </c>
    </row>
    <row r="1374" spans="2:9" x14ac:dyDescent="0.25">
      <c r="B1374" s="4">
        <v>1371</v>
      </c>
      <c r="C1374" s="5">
        <v>38520</v>
      </c>
      <c r="D1374" s="4">
        <v>24.5</v>
      </c>
      <c r="E1374" s="4">
        <v>24.7299995422363</v>
      </c>
      <c r="F1374" s="4">
        <v>24.475000381469702</v>
      </c>
      <c r="G1374" s="4">
        <v>24.665000915527301</v>
      </c>
      <c r="H1374" s="4">
        <v>5806400</v>
      </c>
      <c r="I1374" s="4">
        <v>0</v>
      </c>
    </row>
    <row r="1375" spans="2:9" x14ac:dyDescent="0.25">
      <c r="B1375" s="4">
        <v>1372</v>
      </c>
      <c r="C1375" s="5">
        <v>38523</v>
      </c>
      <c r="D1375" s="4">
        <v>24.924999237060501</v>
      </c>
      <c r="E1375" s="4">
        <v>25.444999694824201</v>
      </c>
      <c r="F1375" s="4">
        <v>24.8449993133544</v>
      </c>
      <c r="G1375" s="4">
        <v>25.370000839233398</v>
      </c>
      <c r="H1375" s="4">
        <v>6404000</v>
      </c>
      <c r="I1375" s="4">
        <v>0</v>
      </c>
    </row>
    <row r="1376" spans="2:9" x14ac:dyDescent="0.25">
      <c r="B1376" s="4">
        <v>1373</v>
      </c>
      <c r="C1376" s="5">
        <v>38524</v>
      </c>
      <c r="D1376" s="4">
        <v>25.3250007629394</v>
      </c>
      <c r="E1376" s="4">
        <v>25.4300003051757</v>
      </c>
      <c r="F1376" s="4">
        <v>25.139999389648398</v>
      </c>
      <c r="G1376" s="4">
        <v>25.420000076293899</v>
      </c>
      <c r="H1376" s="4">
        <v>3817600</v>
      </c>
      <c r="I1376" s="4">
        <v>0</v>
      </c>
    </row>
    <row r="1377" spans="2:9" x14ac:dyDescent="0.25">
      <c r="B1377" s="4">
        <v>1374</v>
      </c>
      <c r="C1377" s="5">
        <v>38525</v>
      </c>
      <c r="D1377" s="4">
        <v>25.625</v>
      </c>
      <c r="E1377" s="4">
        <v>25.6800003051757</v>
      </c>
      <c r="F1377" s="4">
        <v>25.415000915527301</v>
      </c>
      <c r="G1377" s="4">
        <v>25.600000381469702</v>
      </c>
      <c r="H1377" s="4">
        <v>4416400</v>
      </c>
      <c r="I1377" s="4">
        <v>0</v>
      </c>
    </row>
    <row r="1378" spans="2:9" x14ac:dyDescent="0.25">
      <c r="B1378" s="4">
        <v>1375</v>
      </c>
      <c r="C1378" s="5">
        <v>38526</v>
      </c>
      <c r="D1378" s="4">
        <v>25.7000007629394</v>
      </c>
      <c r="E1378" s="4">
        <v>25.735000610351499</v>
      </c>
      <c r="F1378" s="4">
        <v>25.565000534057599</v>
      </c>
      <c r="G1378" s="4">
        <v>25.674999237060501</v>
      </c>
      <c r="H1378" s="4">
        <v>4745400</v>
      </c>
      <c r="I1378" s="4">
        <v>0</v>
      </c>
    </row>
    <row r="1379" spans="2:9" x14ac:dyDescent="0.25">
      <c r="B1379" s="4">
        <v>1376</v>
      </c>
      <c r="C1379" s="5">
        <v>38527</v>
      </c>
      <c r="D1379" s="4">
        <v>25.7000007629394</v>
      </c>
      <c r="E1379" s="4">
        <v>25.745000839233398</v>
      </c>
      <c r="F1379" s="4">
        <v>25.155000686645501</v>
      </c>
      <c r="G1379" s="4">
        <v>25.299999237060501</v>
      </c>
      <c r="H1379" s="4">
        <v>6054600</v>
      </c>
      <c r="I1379" s="4">
        <v>0</v>
      </c>
    </row>
    <row r="1380" spans="2:9" x14ac:dyDescent="0.25">
      <c r="B1380" s="4">
        <v>1377</v>
      </c>
      <c r="C1380" s="5">
        <v>38530</v>
      </c>
      <c r="D1380" s="4">
        <v>25.3449993133544</v>
      </c>
      <c r="E1380" s="4">
        <v>25.3449993133544</v>
      </c>
      <c r="F1380" s="4">
        <v>24.9799995422363</v>
      </c>
      <c r="G1380" s="4">
        <v>25.0750007629394</v>
      </c>
      <c r="H1380" s="4">
        <v>5025600</v>
      </c>
      <c r="I1380" s="4">
        <v>0</v>
      </c>
    </row>
    <row r="1381" spans="2:9" x14ac:dyDescent="0.25">
      <c r="B1381" s="4">
        <v>1378</v>
      </c>
      <c r="C1381" s="5">
        <v>38531</v>
      </c>
      <c r="D1381" s="4">
        <v>25.159999847412099</v>
      </c>
      <c r="E1381" s="4">
        <v>25.4899997711181</v>
      </c>
      <c r="F1381" s="4">
        <v>25.0750007629394</v>
      </c>
      <c r="G1381" s="4">
        <v>25.315000534057599</v>
      </c>
      <c r="H1381" s="4">
        <v>4817000</v>
      </c>
      <c r="I1381" s="4">
        <v>0</v>
      </c>
    </row>
    <row r="1382" spans="2:9" x14ac:dyDescent="0.25">
      <c r="B1382" s="4">
        <v>1379</v>
      </c>
      <c r="C1382" s="5">
        <v>38532</v>
      </c>
      <c r="D1382" s="4">
        <v>25.284999847412099</v>
      </c>
      <c r="E1382" s="4">
        <v>25.534999847412099</v>
      </c>
      <c r="F1382" s="4">
        <v>25.284999847412099</v>
      </c>
      <c r="G1382" s="4">
        <v>25.434999465942301</v>
      </c>
      <c r="H1382" s="4">
        <v>4197200</v>
      </c>
      <c r="I1382" s="4">
        <v>0</v>
      </c>
    </row>
    <row r="1383" spans="2:9" x14ac:dyDescent="0.25">
      <c r="B1383" s="4">
        <v>1380</v>
      </c>
      <c r="C1383" s="5">
        <v>38533</v>
      </c>
      <c r="D1383" s="4">
        <v>25.4500007629394</v>
      </c>
      <c r="E1383" s="4">
        <v>25.495000839233398</v>
      </c>
      <c r="F1383" s="4">
        <v>24.944999694824201</v>
      </c>
      <c r="G1383" s="4">
        <v>24.954999923706001</v>
      </c>
      <c r="H1383" s="4">
        <v>5119600</v>
      </c>
      <c r="I1383" s="4">
        <v>0</v>
      </c>
    </row>
    <row r="1384" spans="2:9" x14ac:dyDescent="0.25">
      <c r="B1384" s="4">
        <v>1381</v>
      </c>
      <c r="C1384" s="5">
        <v>38534</v>
      </c>
      <c r="D1384" s="4">
        <v>25.069999694824201</v>
      </c>
      <c r="E1384" s="4">
        <v>25.3250007629394</v>
      </c>
      <c r="F1384" s="4">
        <v>24.965000152587798</v>
      </c>
      <c r="G1384" s="4">
        <v>25.024999618530199</v>
      </c>
      <c r="H1384" s="4">
        <v>3393000</v>
      </c>
      <c r="I1384" s="4">
        <v>0</v>
      </c>
    </row>
    <row r="1385" spans="2:9" x14ac:dyDescent="0.25">
      <c r="B1385" s="4">
        <v>1382</v>
      </c>
      <c r="C1385" s="5">
        <v>38538</v>
      </c>
      <c r="D1385" s="4">
        <v>24.9500007629394</v>
      </c>
      <c r="E1385" s="4">
        <v>25.315000534057599</v>
      </c>
      <c r="F1385" s="4">
        <v>24.8649997711181</v>
      </c>
      <c r="G1385" s="4">
        <v>25.184999465942301</v>
      </c>
      <c r="H1385" s="4">
        <v>2903200</v>
      </c>
      <c r="I1385" s="4">
        <v>0</v>
      </c>
    </row>
    <row r="1386" spans="2:9" x14ac:dyDescent="0.25">
      <c r="B1386" s="4">
        <v>1383</v>
      </c>
      <c r="C1386" s="5">
        <v>38539</v>
      </c>
      <c r="D1386" s="4">
        <v>25.125</v>
      </c>
      <c r="E1386" s="4">
        <v>25.129999160766602</v>
      </c>
      <c r="F1386" s="4">
        <v>24.75</v>
      </c>
      <c r="G1386" s="4">
        <v>24.774999618530199</v>
      </c>
      <c r="H1386" s="4">
        <v>4903400</v>
      </c>
      <c r="I1386" s="4">
        <v>0</v>
      </c>
    </row>
    <row r="1387" spans="2:9" x14ac:dyDescent="0.25">
      <c r="B1387" s="4">
        <v>1384</v>
      </c>
      <c r="C1387" s="5">
        <v>38540</v>
      </c>
      <c r="D1387" s="4">
        <v>24.75</v>
      </c>
      <c r="E1387" s="4">
        <v>25.040000915527301</v>
      </c>
      <c r="F1387" s="4">
        <v>24.524999618530199</v>
      </c>
      <c r="G1387" s="4">
        <v>24.995000839233398</v>
      </c>
      <c r="H1387" s="4">
        <v>6156200</v>
      </c>
      <c r="I1387" s="4">
        <v>0</v>
      </c>
    </row>
    <row r="1388" spans="2:9" x14ac:dyDescent="0.25">
      <c r="B1388" s="4">
        <v>1385</v>
      </c>
      <c r="C1388" s="5">
        <v>38541</v>
      </c>
      <c r="D1388" s="4">
        <v>25.059999465942301</v>
      </c>
      <c r="E1388" s="4">
        <v>25.2399997711181</v>
      </c>
      <c r="F1388" s="4">
        <v>24.889999389648398</v>
      </c>
      <c r="G1388" s="4">
        <v>25.2299995422363</v>
      </c>
      <c r="H1388" s="4">
        <v>3800200</v>
      </c>
      <c r="I1388" s="4">
        <v>0</v>
      </c>
    </row>
    <row r="1389" spans="2:9" x14ac:dyDescent="0.25">
      <c r="B1389" s="4">
        <v>1386</v>
      </c>
      <c r="C1389" s="5">
        <v>38544</v>
      </c>
      <c r="D1389" s="4">
        <v>25.299999237060501</v>
      </c>
      <c r="E1389" s="4">
        <v>25.3850002288818</v>
      </c>
      <c r="F1389" s="4">
        <v>25.084999084472599</v>
      </c>
      <c r="G1389" s="4">
        <v>25.209999084472599</v>
      </c>
      <c r="H1389" s="4">
        <v>3156800</v>
      </c>
      <c r="I1389" s="4">
        <v>0</v>
      </c>
    </row>
    <row r="1390" spans="2:9" x14ac:dyDescent="0.25">
      <c r="B1390" s="4">
        <v>1387</v>
      </c>
      <c r="C1390" s="5">
        <v>38545</v>
      </c>
      <c r="D1390" s="4">
        <v>25.149999618530199</v>
      </c>
      <c r="E1390" s="4">
        <v>25.590000152587798</v>
      </c>
      <c r="F1390" s="4">
        <v>25.149999618530199</v>
      </c>
      <c r="G1390" s="4">
        <v>25.415000915527301</v>
      </c>
      <c r="H1390" s="4">
        <v>3069800</v>
      </c>
      <c r="I1390" s="4">
        <v>0</v>
      </c>
    </row>
    <row r="1391" spans="2:9" x14ac:dyDescent="0.25">
      <c r="B1391" s="4">
        <v>1388</v>
      </c>
      <c r="C1391" s="5">
        <v>38546</v>
      </c>
      <c r="D1391" s="4">
        <v>25.465000152587798</v>
      </c>
      <c r="E1391" s="4">
        <v>25.735000610351499</v>
      </c>
      <c r="F1391" s="4">
        <v>25.4500007629394</v>
      </c>
      <c r="G1391" s="4">
        <v>25.5949993133544</v>
      </c>
      <c r="H1391" s="4">
        <v>3607000</v>
      </c>
      <c r="I1391" s="4">
        <v>0</v>
      </c>
    </row>
    <row r="1392" spans="2:9" x14ac:dyDescent="0.25">
      <c r="B1392" s="4">
        <v>1389</v>
      </c>
      <c r="C1392" s="5">
        <v>38547</v>
      </c>
      <c r="D1392" s="4">
        <v>25.5949993133544</v>
      </c>
      <c r="E1392" s="4">
        <v>25.819999694824201</v>
      </c>
      <c r="F1392" s="4">
        <v>25.549999237060501</v>
      </c>
      <c r="G1392" s="4">
        <v>25.629999160766602</v>
      </c>
      <c r="H1392" s="4">
        <v>3109800</v>
      </c>
      <c r="I1392" s="4">
        <v>0</v>
      </c>
    </row>
    <row r="1393" spans="2:9" x14ac:dyDescent="0.25">
      <c r="B1393" s="4">
        <v>1390</v>
      </c>
      <c r="C1393" s="5">
        <v>38548</v>
      </c>
      <c r="D1393" s="4">
        <v>25.590000152587798</v>
      </c>
      <c r="E1393" s="4">
        <v>25.799999237060501</v>
      </c>
      <c r="F1393" s="4">
        <v>25.549999237060501</v>
      </c>
      <c r="G1393" s="4">
        <v>25.774999618530199</v>
      </c>
      <c r="H1393" s="4">
        <v>3507800</v>
      </c>
      <c r="I1393" s="4">
        <v>0</v>
      </c>
    </row>
    <row r="1394" spans="2:9" x14ac:dyDescent="0.25">
      <c r="B1394" s="4">
        <v>1391</v>
      </c>
      <c r="C1394" s="5">
        <v>38551</v>
      </c>
      <c r="D1394" s="4">
        <v>25.774999618530199</v>
      </c>
      <c r="E1394" s="4">
        <v>25.954999923706001</v>
      </c>
      <c r="F1394" s="4">
        <v>25.7299995422363</v>
      </c>
      <c r="G1394" s="4">
        <v>25.7399997711181</v>
      </c>
      <c r="H1394" s="4">
        <v>3592400</v>
      </c>
      <c r="I1394" s="4">
        <v>0</v>
      </c>
    </row>
    <row r="1395" spans="2:9" x14ac:dyDescent="0.25">
      <c r="B1395" s="4">
        <v>1392</v>
      </c>
      <c r="C1395" s="5">
        <v>38552</v>
      </c>
      <c r="D1395" s="4">
        <v>25.850000381469702</v>
      </c>
      <c r="E1395" s="4">
        <v>25.895000457763601</v>
      </c>
      <c r="F1395" s="4">
        <v>25.6149997711181</v>
      </c>
      <c r="G1395" s="4">
        <v>25.715000152587798</v>
      </c>
      <c r="H1395" s="4">
        <v>2545000</v>
      </c>
      <c r="I1395" s="4">
        <v>0</v>
      </c>
    </row>
    <row r="1396" spans="2:9" x14ac:dyDescent="0.25">
      <c r="B1396" s="4">
        <v>1393</v>
      </c>
      <c r="C1396" s="5">
        <v>38553</v>
      </c>
      <c r="D1396" s="4">
        <v>25.674999237060501</v>
      </c>
      <c r="E1396" s="4">
        <v>25.819999694824201</v>
      </c>
      <c r="F1396" s="4">
        <v>25.4500007629394</v>
      </c>
      <c r="G1396" s="4">
        <v>25.715000152587798</v>
      </c>
      <c r="H1396" s="4">
        <v>3046600</v>
      </c>
      <c r="I1396" s="4">
        <v>0</v>
      </c>
    </row>
    <row r="1397" spans="2:9" x14ac:dyDescent="0.25">
      <c r="B1397" s="4">
        <v>1394</v>
      </c>
      <c r="C1397" s="5">
        <v>38554</v>
      </c>
      <c r="D1397" s="4">
        <v>25.709999084472599</v>
      </c>
      <c r="E1397" s="4">
        <v>25.954999923706001</v>
      </c>
      <c r="F1397" s="4">
        <v>25.524999618530199</v>
      </c>
      <c r="G1397" s="4">
        <v>25.924999237060501</v>
      </c>
      <c r="H1397" s="4">
        <v>5047800</v>
      </c>
      <c r="I1397" s="4">
        <v>0</v>
      </c>
    </row>
    <row r="1398" spans="2:9" x14ac:dyDescent="0.25">
      <c r="B1398" s="4">
        <v>1395</v>
      </c>
      <c r="C1398" s="5">
        <v>38555</v>
      </c>
      <c r="D1398" s="4">
        <v>25.809999465942301</v>
      </c>
      <c r="E1398" s="4">
        <v>26.0100002288818</v>
      </c>
      <c r="F1398" s="4">
        <v>25.649999618530199</v>
      </c>
      <c r="G1398" s="4">
        <v>25.9899997711181</v>
      </c>
      <c r="H1398" s="4">
        <v>3528800</v>
      </c>
      <c r="I1398" s="4">
        <v>0</v>
      </c>
    </row>
    <row r="1399" spans="2:9" x14ac:dyDescent="0.25">
      <c r="B1399" s="4">
        <v>1396</v>
      </c>
      <c r="C1399" s="5">
        <v>38558</v>
      </c>
      <c r="D1399" s="4">
        <v>25.995000839233398</v>
      </c>
      <c r="E1399" s="4">
        <v>25.995000839233398</v>
      </c>
      <c r="F1399" s="4">
        <v>25.829999923706001</v>
      </c>
      <c r="G1399" s="4">
        <v>25.9300003051757</v>
      </c>
      <c r="H1399" s="4">
        <v>2773000</v>
      </c>
      <c r="I1399" s="4">
        <v>0</v>
      </c>
    </row>
    <row r="1400" spans="2:9" x14ac:dyDescent="0.25">
      <c r="B1400" s="4">
        <v>1397</v>
      </c>
      <c r="C1400" s="5">
        <v>38559</v>
      </c>
      <c r="D1400" s="4">
        <v>25.889999389648398</v>
      </c>
      <c r="E1400" s="4">
        <v>26.1149997711181</v>
      </c>
      <c r="F1400" s="4">
        <v>25.840000152587798</v>
      </c>
      <c r="G1400" s="4">
        <v>25.875</v>
      </c>
      <c r="H1400" s="4">
        <v>4318200</v>
      </c>
      <c r="I1400" s="4">
        <v>0</v>
      </c>
    </row>
    <row r="1401" spans="2:9" x14ac:dyDescent="0.25">
      <c r="B1401" s="4">
        <v>1398</v>
      </c>
      <c r="C1401" s="5">
        <v>38560</v>
      </c>
      <c r="D1401" s="4">
        <v>26.024999618530199</v>
      </c>
      <c r="E1401" s="4">
        <v>26.280000686645501</v>
      </c>
      <c r="F1401" s="4">
        <v>26</v>
      </c>
      <c r="G1401" s="4">
        <v>26</v>
      </c>
      <c r="H1401" s="4">
        <v>6243200</v>
      </c>
      <c r="I1401" s="4">
        <v>0</v>
      </c>
    </row>
    <row r="1402" spans="2:9" x14ac:dyDescent="0.25">
      <c r="B1402" s="4">
        <v>1399</v>
      </c>
      <c r="C1402" s="5">
        <v>38561</v>
      </c>
      <c r="D1402" s="4">
        <v>26.125</v>
      </c>
      <c r="E1402" s="4">
        <v>26.7299995422363</v>
      </c>
      <c r="F1402" s="4">
        <v>26.079999923706001</v>
      </c>
      <c r="G1402" s="4">
        <v>26.649999618530199</v>
      </c>
      <c r="H1402" s="4">
        <v>7042200</v>
      </c>
      <c r="I1402" s="4">
        <v>0</v>
      </c>
    </row>
    <row r="1403" spans="2:9" x14ac:dyDescent="0.25">
      <c r="B1403" s="4">
        <v>1400</v>
      </c>
      <c r="C1403" s="5">
        <v>38562</v>
      </c>
      <c r="D1403" s="4">
        <v>26.7000007629394</v>
      </c>
      <c r="E1403" s="4">
        <v>26.7399997711181</v>
      </c>
      <c r="F1403" s="4">
        <v>26.4500007629394</v>
      </c>
      <c r="G1403" s="4">
        <v>26.4699993133544</v>
      </c>
      <c r="H1403" s="4">
        <v>4439000</v>
      </c>
      <c r="I1403" s="4">
        <v>0</v>
      </c>
    </row>
    <row r="1404" spans="2:9" x14ac:dyDescent="0.25">
      <c r="B1404" s="4">
        <v>1401</v>
      </c>
      <c r="C1404" s="5">
        <v>38565</v>
      </c>
      <c r="D1404" s="4">
        <v>26.5750007629394</v>
      </c>
      <c r="E1404" s="4">
        <v>26.684999465942301</v>
      </c>
      <c r="F1404" s="4">
        <v>26.350000381469702</v>
      </c>
      <c r="G1404" s="4">
        <v>26.524999618530199</v>
      </c>
      <c r="H1404" s="4">
        <v>3779800</v>
      </c>
      <c r="I1404" s="4">
        <v>0</v>
      </c>
    </row>
    <row r="1405" spans="2:9" x14ac:dyDescent="0.25">
      <c r="B1405" s="4">
        <v>1402</v>
      </c>
      <c r="C1405" s="5">
        <v>38566</v>
      </c>
      <c r="D1405" s="4">
        <v>26.514999389648398</v>
      </c>
      <c r="E1405" s="4">
        <v>26.5750007629394</v>
      </c>
      <c r="F1405" s="4">
        <v>26.284999847412099</v>
      </c>
      <c r="G1405" s="4">
        <v>26.4699993133544</v>
      </c>
      <c r="H1405" s="4">
        <v>3945800</v>
      </c>
      <c r="I1405" s="4">
        <v>0</v>
      </c>
    </row>
    <row r="1406" spans="2:9" x14ac:dyDescent="0.25">
      <c r="B1406" s="4">
        <v>1403</v>
      </c>
      <c r="C1406" s="5">
        <v>38567</v>
      </c>
      <c r="D1406" s="4">
        <v>26.895000457763601</v>
      </c>
      <c r="E1406" s="4">
        <v>26.895000457763601</v>
      </c>
      <c r="F1406" s="4">
        <v>26.424999237060501</v>
      </c>
      <c r="G1406" s="4">
        <v>26.559999465942301</v>
      </c>
      <c r="H1406" s="4">
        <v>4168800</v>
      </c>
      <c r="I1406" s="4">
        <v>0</v>
      </c>
    </row>
    <row r="1407" spans="2:9" x14ac:dyDescent="0.25">
      <c r="B1407" s="4">
        <v>1404</v>
      </c>
      <c r="C1407" s="5">
        <v>38568</v>
      </c>
      <c r="D1407" s="4">
        <v>26.559999465942301</v>
      </c>
      <c r="E1407" s="4">
        <v>26.559999465942301</v>
      </c>
      <c r="F1407" s="4">
        <v>26.125</v>
      </c>
      <c r="G1407" s="4">
        <v>26.190000534057599</v>
      </c>
      <c r="H1407" s="4">
        <v>3551800</v>
      </c>
      <c r="I1407" s="4">
        <v>0</v>
      </c>
    </row>
    <row r="1408" spans="2:9" x14ac:dyDescent="0.25">
      <c r="B1408" s="4">
        <v>1405</v>
      </c>
      <c r="C1408" s="5">
        <v>38569</v>
      </c>
      <c r="D1408" s="4">
        <v>26.2000007629394</v>
      </c>
      <c r="E1408" s="4">
        <v>26.375</v>
      </c>
      <c r="F1408" s="4">
        <v>26.125</v>
      </c>
      <c r="G1408" s="4">
        <v>26.309999465942301</v>
      </c>
      <c r="H1408" s="4">
        <v>2299600</v>
      </c>
      <c r="I1408" s="4">
        <v>0</v>
      </c>
    </row>
    <row r="1409" spans="2:9" x14ac:dyDescent="0.25">
      <c r="B1409" s="4">
        <v>1406</v>
      </c>
      <c r="C1409" s="5">
        <v>38572</v>
      </c>
      <c r="D1409" s="4">
        <v>26.399999618530199</v>
      </c>
      <c r="E1409" s="4">
        <v>26.454999923706001</v>
      </c>
      <c r="F1409" s="4">
        <v>26.204999923706001</v>
      </c>
      <c r="G1409" s="4">
        <v>26.290000915527301</v>
      </c>
      <c r="H1409" s="4">
        <v>2409600</v>
      </c>
      <c r="I1409" s="4">
        <v>0</v>
      </c>
    </row>
    <row r="1410" spans="2:9" x14ac:dyDescent="0.25">
      <c r="B1410" s="4">
        <v>1407</v>
      </c>
      <c r="C1410" s="5">
        <v>38573</v>
      </c>
      <c r="D1410" s="4">
        <v>26.3649997711181</v>
      </c>
      <c r="E1410" s="4">
        <v>26.389999389648398</v>
      </c>
      <c r="F1410" s="4">
        <v>26.2399997711181</v>
      </c>
      <c r="G1410" s="4">
        <v>26.315000534057599</v>
      </c>
      <c r="H1410" s="4">
        <v>2637400</v>
      </c>
      <c r="I1410" s="4">
        <v>0</v>
      </c>
    </row>
    <row r="1411" spans="2:9" x14ac:dyDescent="0.25">
      <c r="B1411" s="4">
        <v>1408</v>
      </c>
      <c r="C1411" s="5">
        <v>38574</v>
      </c>
      <c r="D1411" s="4">
        <v>26.485000610351499</v>
      </c>
      <c r="E1411" s="4">
        <v>26.620000839233398</v>
      </c>
      <c r="F1411" s="4">
        <v>26.184999465942301</v>
      </c>
      <c r="G1411" s="4">
        <v>26.375</v>
      </c>
      <c r="H1411" s="4">
        <v>3381800</v>
      </c>
      <c r="I1411" s="4">
        <v>0</v>
      </c>
    </row>
    <row r="1412" spans="2:9" x14ac:dyDescent="0.25">
      <c r="B1412" s="4">
        <v>1409</v>
      </c>
      <c r="C1412" s="5">
        <v>38575</v>
      </c>
      <c r="D1412" s="4">
        <v>26.375</v>
      </c>
      <c r="E1412" s="4">
        <v>26.5</v>
      </c>
      <c r="F1412" s="4">
        <v>26.270000457763601</v>
      </c>
      <c r="G1412" s="4">
        <v>26.350000381469702</v>
      </c>
      <c r="H1412" s="4">
        <v>2888800</v>
      </c>
      <c r="I1412" s="4">
        <v>0</v>
      </c>
    </row>
    <row r="1413" spans="2:9" x14ac:dyDescent="0.25">
      <c r="B1413" s="4">
        <v>1410</v>
      </c>
      <c r="C1413" s="5">
        <v>38576</v>
      </c>
      <c r="D1413" s="4">
        <v>26.299999237060501</v>
      </c>
      <c r="E1413" s="4">
        <v>26.485000610351499</v>
      </c>
      <c r="F1413" s="4">
        <v>26.155000686645501</v>
      </c>
      <c r="G1413" s="4">
        <v>26.399999618530199</v>
      </c>
      <c r="H1413" s="4">
        <v>3200200</v>
      </c>
      <c r="I1413" s="4">
        <v>0</v>
      </c>
    </row>
    <row r="1414" spans="2:9" x14ac:dyDescent="0.25">
      <c r="B1414" s="4">
        <v>1411</v>
      </c>
      <c r="C1414" s="5">
        <v>38579</v>
      </c>
      <c r="D1414" s="4">
        <v>26.434999465942301</v>
      </c>
      <c r="E1414" s="4">
        <v>26.485000610351499</v>
      </c>
      <c r="F1414" s="4">
        <v>26.299999237060501</v>
      </c>
      <c r="G1414" s="4">
        <v>26.3850002288818</v>
      </c>
      <c r="H1414" s="4">
        <v>1995400</v>
      </c>
      <c r="I1414" s="4">
        <v>0</v>
      </c>
    </row>
    <row r="1415" spans="2:9" x14ac:dyDescent="0.25">
      <c r="B1415" s="4">
        <v>1412</v>
      </c>
      <c r="C1415" s="5">
        <v>38580</v>
      </c>
      <c r="D1415" s="4">
        <v>26.424999237060501</v>
      </c>
      <c r="E1415" s="4">
        <v>26.485000610351499</v>
      </c>
      <c r="F1415" s="4">
        <v>26.145000457763601</v>
      </c>
      <c r="G1415" s="4">
        <v>26.190000534057599</v>
      </c>
      <c r="H1415" s="4">
        <v>1746600</v>
      </c>
      <c r="I1415" s="4">
        <v>0</v>
      </c>
    </row>
    <row r="1416" spans="2:9" x14ac:dyDescent="0.25">
      <c r="B1416" s="4">
        <v>1413</v>
      </c>
      <c r="C1416" s="5">
        <v>38581</v>
      </c>
      <c r="D1416" s="4">
        <v>26.149999618530199</v>
      </c>
      <c r="E1416" s="4">
        <v>26.209999084472599</v>
      </c>
      <c r="F1416" s="4">
        <v>25.924999237060501</v>
      </c>
      <c r="G1416" s="4">
        <v>25.9500007629394</v>
      </c>
      <c r="H1416" s="4">
        <v>2719400</v>
      </c>
      <c r="I1416" s="4">
        <v>0</v>
      </c>
    </row>
    <row r="1417" spans="2:9" x14ac:dyDescent="0.25">
      <c r="B1417" s="4">
        <v>1414</v>
      </c>
      <c r="C1417" s="5">
        <v>38582</v>
      </c>
      <c r="D1417" s="4">
        <v>25.934999465942301</v>
      </c>
      <c r="E1417" s="4">
        <v>26.5</v>
      </c>
      <c r="F1417" s="4">
        <v>25.924999237060501</v>
      </c>
      <c r="G1417" s="4">
        <v>26.375</v>
      </c>
      <c r="H1417" s="4">
        <v>3597200</v>
      </c>
      <c r="I1417" s="4"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05858-F81F-4A6C-B432-E40276DDC753}">
  <sheetPr>
    <tabColor theme="0" tint="-0.249977111117893"/>
  </sheetPr>
  <dimension ref="B2:M29"/>
  <sheetViews>
    <sheetView showGridLines="0" workbookViewId="0">
      <selection activeCell="Q8" sqref="Q8"/>
    </sheetView>
  </sheetViews>
  <sheetFormatPr defaultRowHeight="15" x14ac:dyDescent="0.25"/>
  <cols>
    <col min="2" max="2" width="3" bestFit="1" customWidth="1"/>
    <col min="3" max="3" width="7.7109375" bestFit="1" customWidth="1"/>
    <col min="4" max="4" width="8.5703125" bestFit="1" customWidth="1"/>
    <col min="5" max="5" width="7.28515625" bestFit="1" customWidth="1"/>
    <col min="6" max="7" width="12" bestFit="1" customWidth="1"/>
    <col min="8" max="9" width="12.7109375" bestFit="1" customWidth="1"/>
    <col min="10" max="11" width="10.42578125" bestFit="1" customWidth="1"/>
    <col min="12" max="12" width="4" bestFit="1" customWidth="1"/>
    <col min="13" max="13" width="8.85546875" bestFit="1" customWidth="1"/>
  </cols>
  <sheetData>
    <row r="2" spans="2:13" x14ac:dyDescent="0.25">
      <c r="B2" s="8"/>
      <c r="C2" s="8" t="s">
        <v>35</v>
      </c>
      <c r="D2" s="8" t="s">
        <v>36</v>
      </c>
      <c r="E2" s="8" t="s">
        <v>37</v>
      </c>
      <c r="F2" s="8" t="s">
        <v>38</v>
      </c>
      <c r="G2" s="8" t="s">
        <v>39</v>
      </c>
      <c r="H2" s="8" t="s">
        <v>40</v>
      </c>
      <c r="I2" s="8" t="s">
        <v>41</v>
      </c>
      <c r="J2" s="8" t="s">
        <v>42</v>
      </c>
      <c r="K2" s="8" t="s">
        <v>43</v>
      </c>
      <c r="L2" s="8" t="s">
        <v>44</v>
      </c>
      <c r="M2" s="8" t="s">
        <v>45</v>
      </c>
    </row>
    <row r="3" spans="2:13" x14ac:dyDescent="0.25">
      <c r="B3" s="7">
        <v>0</v>
      </c>
      <c r="C3" s="7">
        <v>-362716</v>
      </c>
      <c r="D3" s="7">
        <v>150</v>
      </c>
      <c r="E3" s="7">
        <v>153</v>
      </c>
      <c r="F3" s="7">
        <v>27.569749999999999</v>
      </c>
      <c r="G3" s="7">
        <v>26.65625</v>
      </c>
      <c r="H3" s="7">
        <v>331341.065999999</v>
      </c>
      <c r="I3" s="7">
        <v>3.3134141586340003E-2</v>
      </c>
      <c r="J3" s="6">
        <v>36745</v>
      </c>
      <c r="K3" s="6">
        <v>36748</v>
      </c>
      <c r="L3" s="7"/>
      <c r="M3" s="7" t="s">
        <v>53</v>
      </c>
    </row>
    <row r="4" spans="2:13" x14ac:dyDescent="0.25">
      <c r="B4" s="7">
        <v>1</v>
      </c>
      <c r="C4" s="7">
        <v>410785</v>
      </c>
      <c r="D4" s="7">
        <v>205</v>
      </c>
      <c r="E4" s="7">
        <v>206</v>
      </c>
      <c r="F4" s="7">
        <v>25.150200382232601</v>
      </c>
      <c r="G4" s="7">
        <v>27.375</v>
      </c>
      <c r="H4" s="7">
        <v>913914.310984554</v>
      </c>
      <c r="I4" s="7">
        <v>8.8460512598501601E-2</v>
      </c>
      <c r="J4" s="6">
        <v>36823</v>
      </c>
      <c r="K4" s="6">
        <v>36824</v>
      </c>
      <c r="L4" s="7"/>
      <c r="M4" s="7" t="s">
        <v>111</v>
      </c>
    </row>
    <row r="5" spans="2:13" x14ac:dyDescent="0.25">
      <c r="B5" s="7">
        <v>2</v>
      </c>
      <c r="C5" s="7">
        <v>-387209</v>
      </c>
      <c r="D5" s="7">
        <v>227</v>
      </c>
      <c r="E5" s="7">
        <v>247</v>
      </c>
      <c r="F5" s="7">
        <v>29.0418003807067</v>
      </c>
      <c r="G5" s="7">
        <v>29.940000534057599</v>
      </c>
      <c r="H5" s="7">
        <v>-347791.18317882199</v>
      </c>
      <c r="I5" s="7">
        <v>-3.09278399264643E-2</v>
      </c>
      <c r="J5" s="6">
        <v>36854</v>
      </c>
      <c r="K5" s="6">
        <v>36882</v>
      </c>
      <c r="L5" s="7"/>
      <c r="M5" s="7" t="s">
        <v>49</v>
      </c>
    </row>
    <row r="6" spans="2:13" x14ac:dyDescent="0.25">
      <c r="B6" s="7">
        <v>3</v>
      </c>
      <c r="C6" s="7">
        <v>362041</v>
      </c>
      <c r="D6" s="7">
        <v>273</v>
      </c>
      <c r="E6" s="7">
        <v>277</v>
      </c>
      <c r="F6" s="7">
        <v>30.100080917358301</v>
      </c>
      <c r="G6" s="7">
        <v>29</v>
      </c>
      <c r="H6" s="7">
        <v>-398274.39540135098</v>
      </c>
      <c r="I6" s="7">
        <v>-3.6547440532759198E-2</v>
      </c>
      <c r="J6" s="6">
        <v>36923</v>
      </c>
      <c r="K6" s="6">
        <v>36929</v>
      </c>
      <c r="L6" s="7"/>
      <c r="M6" s="7" t="s">
        <v>51</v>
      </c>
    </row>
    <row r="7" spans="2:13" x14ac:dyDescent="0.25">
      <c r="B7" s="7">
        <v>4</v>
      </c>
      <c r="C7" s="7">
        <v>351029</v>
      </c>
      <c r="D7" s="7">
        <v>287</v>
      </c>
      <c r="E7" s="7">
        <v>293</v>
      </c>
      <c r="F7" s="7">
        <v>29.9097003822326</v>
      </c>
      <c r="G7" s="7">
        <v>28.7000007629394</v>
      </c>
      <c r="H7" s="7">
        <v>-424639.64766087697</v>
      </c>
      <c r="I7" s="7">
        <v>-4.0445059757663597E-2</v>
      </c>
      <c r="J7" s="6">
        <v>36944</v>
      </c>
      <c r="K7" s="6">
        <v>36952</v>
      </c>
      <c r="L7" s="7"/>
      <c r="M7" s="7" t="s">
        <v>64</v>
      </c>
    </row>
    <row r="8" spans="2:13" x14ac:dyDescent="0.25">
      <c r="B8" s="7">
        <v>5</v>
      </c>
      <c r="C8" s="7">
        <v>375866</v>
      </c>
      <c r="D8" s="7">
        <v>328</v>
      </c>
      <c r="E8" s="7">
        <v>335</v>
      </c>
      <c r="F8" s="7">
        <v>26.8035</v>
      </c>
      <c r="G8" s="7">
        <v>28.125</v>
      </c>
      <c r="H8" s="7">
        <v>496706.91899999999</v>
      </c>
      <c r="I8" s="7">
        <v>4.93032626336114E-2</v>
      </c>
      <c r="J8" s="6">
        <v>37004</v>
      </c>
      <c r="K8" s="6">
        <v>37013</v>
      </c>
      <c r="L8" s="7"/>
      <c r="M8" s="7" t="s">
        <v>56</v>
      </c>
    </row>
    <row r="9" spans="2:13" x14ac:dyDescent="0.25">
      <c r="B9" s="7">
        <v>6</v>
      </c>
      <c r="C9" s="7">
        <v>369209</v>
      </c>
      <c r="D9" s="7">
        <v>348</v>
      </c>
      <c r="E9" s="7">
        <v>350</v>
      </c>
      <c r="F9" s="7">
        <v>28.632150764465301</v>
      </c>
      <c r="G9" s="7">
        <v>28.100000381469702</v>
      </c>
      <c r="H9" s="7">
        <v>-196474.71075542399</v>
      </c>
      <c r="I9" s="7">
        <v>-1.8585763513652799E-2</v>
      </c>
      <c r="J9" s="6">
        <v>37032</v>
      </c>
      <c r="K9" s="6">
        <v>37034</v>
      </c>
      <c r="L9" s="7"/>
      <c r="M9" s="7" t="s">
        <v>61</v>
      </c>
    </row>
    <row r="10" spans="2:13" x14ac:dyDescent="0.25">
      <c r="B10" s="7">
        <v>7</v>
      </c>
      <c r="C10" s="7">
        <v>-382541</v>
      </c>
      <c r="D10" s="7">
        <v>398</v>
      </c>
      <c r="E10" s="7">
        <v>410</v>
      </c>
      <c r="F10" s="7">
        <v>27.120649238586399</v>
      </c>
      <c r="G10" s="7">
        <v>27.725000381469702</v>
      </c>
      <c r="H10" s="7">
        <v>-231189.09054971999</v>
      </c>
      <c r="I10" s="7">
        <v>-2.2283800714602599E-2</v>
      </c>
      <c r="J10" s="6">
        <v>37104</v>
      </c>
      <c r="K10" s="6">
        <v>37120</v>
      </c>
      <c r="L10" s="7"/>
      <c r="M10" s="7" t="s">
        <v>50</v>
      </c>
    </row>
    <row r="11" spans="2:13" x14ac:dyDescent="0.25">
      <c r="B11" s="7">
        <v>8</v>
      </c>
      <c r="C11" s="7">
        <v>363495</v>
      </c>
      <c r="D11" s="7">
        <v>413</v>
      </c>
      <c r="E11" s="7">
        <v>420</v>
      </c>
      <c r="F11" s="7">
        <v>27.905700382232599</v>
      </c>
      <c r="G11" s="7">
        <v>26.8250007629394</v>
      </c>
      <c r="H11" s="7">
        <v>-392828.90811498603</v>
      </c>
      <c r="I11" s="7">
        <v>-3.87268409138831E-2</v>
      </c>
      <c r="J11" s="6">
        <v>37125</v>
      </c>
      <c r="K11" s="6">
        <v>37134</v>
      </c>
      <c r="L11" s="7"/>
      <c r="M11" s="7" t="s">
        <v>56</v>
      </c>
    </row>
    <row r="12" spans="2:13" x14ac:dyDescent="0.25">
      <c r="B12" s="7">
        <v>9</v>
      </c>
      <c r="C12" s="7">
        <v>-332606</v>
      </c>
      <c r="D12" s="7">
        <v>461</v>
      </c>
      <c r="E12" s="7">
        <v>507</v>
      </c>
      <c r="F12" s="7">
        <v>29.31625</v>
      </c>
      <c r="G12" s="7">
        <v>27.7000007629394</v>
      </c>
      <c r="H12" s="7">
        <v>537574.19374175998</v>
      </c>
      <c r="I12" s="7">
        <v>5.5131513650639001E-2</v>
      </c>
      <c r="J12" s="6">
        <v>37200</v>
      </c>
      <c r="K12" s="6">
        <v>37267</v>
      </c>
      <c r="L12" s="7"/>
      <c r="M12" s="7" t="s">
        <v>112</v>
      </c>
    </row>
    <row r="13" spans="2:13" x14ac:dyDescent="0.25">
      <c r="B13" s="7">
        <v>10</v>
      </c>
      <c r="C13" s="7">
        <v>360906</v>
      </c>
      <c r="D13" s="7">
        <v>512</v>
      </c>
      <c r="E13" s="7">
        <v>516</v>
      </c>
      <c r="F13" s="7">
        <v>28.5069007644653</v>
      </c>
      <c r="G13" s="7">
        <v>27.975000381469702</v>
      </c>
      <c r="H13" s="7">
        <v>-191966.03962541101</v>
      </c>
      <c r="I13" s="7">
        <v>-1.8658653474482E-2</v>
      </c>
      <c r="J13" s="6">
        <v>37274</v>
      </c>
      <c r="K13" s="6">
        <v>37281</v>
      </c>
      <c r="L13" s="7"/>
      <c r="M13" s="7" t="s">
        <v>46</v>
      </c>
    </row>
    <row r="14" spans="2:13" x14ac:dyDescent="0.25">
      <c r="B14" s="7">
        <v>11</v>
      </c>
      <c r="C14" s="7">
        <v>360831</v>
      </c>
      <c r="D14" s="7">
        <v>535</v>
      </c>
      <c r="E14" s="7">
        <v>545</v>
      </c>
      <c r="F14" s="7">
        <v>27.980849235534599</v>
      </c>
      <c r="G14" s="7">
        <v>27.25</v>
      </c>
      <c r="H14" s="7">
        <v>-263713.06050720898</v>
      </c>
      <c r="I14" s="7">
        <v>-2.6119623081579401E-2</v>
      </c>
      <c r="J14" s="6">
        <v>37309</v>
      </c>
      <c r="K14" s="6">
        <v>37323</v>
      </c>
      <c r="L14" s="7"/>
      <c r="M14" s="7" t="s">
        <v>54</v>
      </c>
    </row>
    <row r="15" spans="2:13" x14ac:dyDescent="0.25">
      <c r="B15" s="7">
        <v>12</v>
      </c>
      <c r="C15" s="7">
        <v>-359247</v>
      </c>
      <c r="D15" s="7">
        <v>580</v>
      </c>
      <c r="E15" s="7">
        <v>601</v>
      </c>
      <c r="F15" s="7">
        <v>27.3701492385864</v>
      </c>
      <c r="G15" s="7">
        <v>26.0750007629394</v>
      </c>
      <c r="H15" s="7">
        <v>465278.20443074702</v>
      </c>
      <c r="I15" s="7">
        <v>4.7319744746626001E-2</v>
      </c>
      <c r="J15" s="6">
        <v>37375</v>
      </c>
      <c r="K15" s="6">
        <v>37405</v>
      </c>
      <c r="L15" s="7"/>
      <c r="M15" s="7" t="s">
        <v>113</v>
      </c>
    </row>
    <row r="16" spans="2:13" x14ac:dyDescent="0.25">
      <c r="B16" s="7">
        <v>13</v>
      </c>
      <c r="C16" s="7">
        <v>-417333</v>
      </c>
      <c r="D16" s="7">
        <v>620</v>
      </c>
      <c r="E16" s="7">
        <v>623</v>
      </c>
      <c r="F16" s="7">
        <v>24.675550380706699</v>
      </c>
      <c r="G16" s="7">
        <v>25.649999618530199</v>
      </c>
      <c r="H16" s="7">
        <v>-406669.82376858802</v>
      </c>
      <c r="I16" s="7">
        <v>-3.94904763131598E-2</v>
      </c>
      <c r="J16" s="6">
        <v>37432</v>
      </c>
      <c r="K16" s="6">
        <v>37435</v>
      </c>
      <c r="L16" s="7"/>
      <c r="M16" s="7" t="s">
        <v>53</v>
      </c>
    </row>
    <row r="17" spans="2:13" x14ac:dyDescent="0.25">
      <c r="B17" s="7">
        <v>14</v>
      </c>
      <c r="C17" s="7">
        <v>376847</v>
      </c>
      <c r="D17" s="7">
        <v>746</v>
      </c>
      <c r="E17" s="7">
        <v>761</v>
      </c>
      <c r="F17" s="7">
        <v>26.247389694213801</v>
      </c>
      <c r="G17" s="7">
        <v>26.299999237060501</v>
      </c>
      <c r="H17" s="7">
        <v>19825.748393142101</v>
      </c>
      <c r="I17" s="7">
        <v>2.0043723760567698E-3</v>
      </c>
      <c r="J17" s="6">
        <v>37613</v>
      </c>
      <c r="K17" s="6">
        <v>37636</v>
      </c>
      <c r="L17" s="7"/>
      <c r="M17" s="7" t="s">
        <v>62</v>
      </c>
    </row>
    <row r="18" spans="2:13" x14ac:dyDescent="0.25">
      <c r="B18" s="7">
        <v>15</v>
      </c>
      <c r="C18" s="7">
        <v>-375106</v>
      </c>
      <c r="D18" s="7">
        <v>765</v>
      </c>
      <c r="E18" s="7">
        <v>772</v>
      </c>
      <c r="F18" s="7">
        <v>26.4220503807067</v>
      </c>
      <c r="G18" s="7">
        <v>24.774999618530199</v>
      </c>
      <c r="H18" s="7">
        <v>617818.62319698196</v>
      </c>
      <c r="I18" s="7">
        <v>6.23362206355937E-2</v>
      </c>
      <c r="J18" s="6">
        <v>37643</v>
      </c>
      <c r="K18" s="6">
        <v>37652</v>
      </c>
      <c r="L18" s="7"/>
      <c r="M18" s="7" t="s">
        <v>56</v>
      </c>
    </row>
    <row r="19" spans="2:13" x14ac:dyDescent="0.25">
      <c r="B19" s="7">
        <v>16</v>
      </c>
      <c r="C19" s="7">
        <v>428893</v>
      </c>
      <c r="D19" s="7">
        <v>796</v>
      </c>
      <c r="E19" s="7">
        <v>802</v>
      </c>
      <c r="F19" s="7">
        <v>24.548999999999999</v>
      </c>
      <c r="G19" s="7">
        <v>25.9500007629394</v>
      </c>
      <c r="H19" s="7">
        <v>600879.420219391</v>
      </c>
      <c r="I19" s="7">
        <v>5.7069565478816003E-2</v>
      </c>
      <c r="J19" s="6">
        <v>37687</v>
      </c>
      <c r="K19" s="6">
        <v>37697</v>
      </c>
      <c r="L19" s="7"/>
      <c r="M19" s="7" t="s">
        <v>48</v>
      </c>
    </row>
    <row r="20" spans="2:13" x14ac:dyDescent="0.25">
      <c r="B20" s="7">
        <v>17</v>
      </c>
      <c r="C20" s="7">
        <v>-377397</v>
      </c>
      <c r="D20" s="7">
        <v>859</v>
      </c>
      <c r="E20" s="7">
        <v>865</v>
      </c>
      <c r="F20" s="7">
        <v>29.490899238586401</v>
      </c>
      <c r="G20" s="7">
        <v>29.959999084472599</v>
      </c>
      <c r="H20" s="7">
        <v>-177036.874537925</v>
      </c>
      <c r="I20" s="7">
        <v>-1.5906596882351E-2</v>
      </c>
      <c r="J20" s="6">
        <v>37778</v>
      </c>
      <c r="K20" s="6">
        <v>37788</v>
      </c>
      <c r="L20" s="7"/>
      <c r="M20" s="7" t="s">
        <v>48</v>
      </c>
    </row>
    <row r="21" spans="2:13" x14ac:dyDescent="0.25">
      <c r="B21" s="7">
        <v>18</v>
      </c>
      <c r="C21" s="7">
        <v>-370141</v>
      </c>
      <c r="D21" s="7">
        <v>872</v>
      </c>
      <c r="E21" s="7">
        <v>885</v>
      </c>
      <c r="F21" s="7">
        <v>29.590699619293201</v>
      </c>
      <c r="G21" s="7">
        <v>28.475000381469702</v>
      </c>
      <c r="H21" s="7">
        <v>412966.03158722201</v>
      </c>
      <c r="I21" s="7">
        <v>3.7704388614591799E-2</v>
      </c>
      <c r="J21" s="6">
        <v>37797</v>
      </c>
      <c r="K21" s="6">
        <v>37817</v>
      </c>
      <c r="L21" s="7"/>
      <c r="M21" s="7" t="s">
        <v>52</v>
      </c>
    </row>
    <row r="22" spans="2:13" x14ac:dyDescent="0.25">
      <c r="B22" s="7">
        <v>19</v>
      </c>
      <c r="C22" s="7">
        <v>-404636</v>
      </c>
      <c r="D22" s="7">
        <v>892</v>
      </c>
      <c r="E22" s="7">
        <v>902</v>
      </c>
      <c r="F22" s="7">
        <v>28.088710456848101</v>
      </c>
      <c r="G22" s="7">
        <v>27.424999237060501</v>
      </c>
      <c r="H22" s="7">
        <v>268561.45312997402</v>
      </c>
      <c r="I22" s="7">
        <v>2.3629109666933198E-2</v>
      </c>
      <c r="J22" s="6">
        <v>37826</v>
      </c>
      <c r="K22" s="6">
        <v>37840</v>
      </c>
      <c r="L22" s="7"/>
      <c r="M22" s="7" t="s">
        <v>54</v>
      </c>
    </row>
    <row r="23" spans="2:13" x14ac:dyDescent="0.25">
      <c r="B23" s="7">
        <v>20</v>
      </c>
      <c r="C23" s="7">
        <v>437905</v>
      </c>
      <c r="D23" s="7">
        <v>984</v>
      </c>
      <c r="E23" s="7">
        <v>996</v>
      </c>
      <c r="F23" s="7">
        <v>26.5680293884277</v>
      </c>
      <c r="G23" s="7">
        <v>24.899999618530199</v>
      </c>
      <c r="H23" s="7">
        <v>-730438.576386948</v>
      </c>
      <c r="I23" s="7">
        <v>-6.2783345558327597E-2</v>
      </c>
      <c r="J23" s="6">
        <v>37958</v>
      </c>
      <c r="K23" s="6">
        <v>37974</v>
      </c>
      <c r="L23" s="7"/>
      <c r="M23" s="7" t="s">
        <v>50</v>
      </c>
    </row>
    <row r="24" spans="2:13" x14ac:dyDescent="0.25">
      <c r="B24" s="7">
        <v>21</v>
      </c>
      <c r="C24" s="7">
        <v>-399112</v>
      </c>
      <c r="D24" s="7">
        <v>1058</v>
      </c>
      <c r="E24" s="7">
        <v>1065</v>
      </c>
      <c r="F24" s="7">
        <v>27.320250000000001</v>
      </c>
      <c r="G24" s="7">
        <v>27.924999237060501</v>
      </c>
      <c r="H24" s="7">
        <v>-241362.67750170801</v>
      </c>
      <c r="I24" s="7">
        <v>-2.2135567465910701E-2</v>
      </c>
      <c r="J24" s="6">
        <v>38068</v>
      </c>
      <c r="K24" s="6">
        <v>38077</v>
      </c>
      <c r="L24" s="7"/>
      <c r="M24" s="7" t="s">
        <v>56</v>
      </c>
    </row>
    <row r="25" spans="2:13" x14ac:dyDescent="0.25">
      <c r="B25" s="7">
        <v>22</v>
      </c>
      <c r="C25" s="7">
        <v>367635</v>
      </c>
      <c r="D25" s="7">
        <v>1087</v>
      </c>
      <c r="E25" s="7">
        <v>1096</v>
      </c>
      <c r="F25" s="7">
        <v>29.002889694213799</v>
      </c>
      <c r="G25" s="7">
        <v>27.975000381469702</v>
      </c>
      <c r="H25" s="7">
        <v>-377888.08749069099</v>
      </c>
      <c r="I25" s="7">
        <v>-3.5440927562097602E-2</v>
      </c>
      <c r="J25" s="6">
        <v>38110</v>
      </c>
      <c r="K25" s="6">
        <v>38121</v>
      </c>
      <c r="L25" s="7"/>
      <c r="M25" s="7" t="s">
        <v>55</v>
      </c>
    </row>
    <row r="26" spans="2:13" x14ac:dyDescent="0.25">
      <c r="B26" s="7">
        <v>23</v>
      </c>
      <c r="C26" s="7">
        <v>-372701</v>
      </c>
      <c r="D26" s="7">
        <v>1141</v>
      </c>
      <c r="E26" s="7">
        <v>1144</v>
      </c>
      <c r="F26" s="7">
        <v>27.594699619293198</v>
      </c>
      <c r="G26" s="7">
        <v>26.3850002288818</v>
      </c>
      <c r="H26" s="7">
        <v>450856.17250570998</v>
      </c>
      <c r="I26" s="7">
        <v>4.3838106850258997E-2</v>
      </c>
      <c r="J26" s="6">
        <v>38189</v>
      </c>
      <c r="K26" s="6">
        <v>38194</v>
      </c>
      <c r="L26" s="7"/>
      <c r="M26" s="7" t="s">
        <v>47</v>
      </c>
    </row>
    <row r="27" spans="2:13" x14ac:dyDescent="0.25">
      <c r="B27" s="7">
        <v>24</v>
      </c>
      <c r="C27" s="7">
        <v>394260</v>
      </c>
      <c r="D27" s="7">
        <v>1180</v>
      </c>
      <c r="E27" s="7">
        <v>1184</v>
      </c>
      <c r="F27" s="7">
        <v>27.229349235534599</v>
      </c>
      <c r="G27" s="7">
        <v>24.149999618530199</v>
      </c>
      <c r="H27" s="7">
        <v>-1214064.3800001501</v>
      </c>
      <c r="I27" s="7">
        <v>-0.113089357750268</v>
      </c>
      <c r="J27" s="6">
        <v>38245</v>
      </c>
      <c r="K27" s="6">
        <v>38251</v>
      </c>
      <c r="L27" s="7"/>
      <c r="M27" s="7" t="s">
        <v>51</v>
      </c>
    </row>
    <row r="28" spans="2:13" x14ac:dyDescent="0.25">
      <c r="B28" s="7">
        <v>25</v>
      </c>
      <c r="C28" s="7">
        <v>365827</v>
      </c>
      <c r="D28" s="7">
        <v>1273</v>
      </c>
      <c r="E28" s="7">
        <v>1274</v>
      </c>
      <c r="F28" s="7">
        <v>26.026950382232599</v>
      </c>
      <c r="G28" s="7">
        <v>26.155000686645501</v>
      </c>
      <c r="H28" s="7">
        <v>46844.258712436596</v>
      </c>
      <c r="I28" s="7">
        <v>4.9199119578855399E-3</v>
      </c>
      <c r="J28" s="6">
        <v>38379</v>
      </c>
      <c r="K28" s="6">
        <v>38380</v>
      </c>
      <c r="L28" s="7"/>
      <c r="M28" s="7" t="s">
        <v>111</v>
      </c>
    </row>
    <row r="29" spans="2:13" x14ac:dyDescent="0.25">
      <c r="B29" s="7">
        <v>26</v>
      </c>
      <c r="C29" s="7">
        <v>384657</v>
      </c>
      <c r="D29" s="7">
        <v>1364</v>
      </c>
      <c r="E29" s="7">
        <v>1400</v>
      </c>
      <c r="F29" s="7">
        <v>24.874650764465301</v>
      </c>
      <c r="G29" s="7">
        <v>26.7000007629394</v>
      </c>
      <c r="H29" s="7">
        <v>702133.65436305897</v>
      </c>
      <c r="I29" s="7">
        <v>7.3381934715711597E-2</v>
      </c>
      <c r="J29" s="6">
        <v>38511</v>
      </c>
      <c r="K29" s="6">
        <v>38562</v>
      </c>
      <c r="L29" s="7"/>
      <c r="M29" s="7" t="s">
        <v>63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30F00-470D-4AAE-ABC5-336BC006F424}">
  <sheetPr>
    <tabColor theme="0" tint="-0.249977111117893"/>
  </sheetPr>
  <dimension ref="B2:F1417"/>
  <sheetViews>
    <sheetView showGridLines="0" workbookViewId="0">
      <selection activeCell="B2" sqref="B2:F1417"/>
    </sheetView>
  </sheetViews>
  <sheetFormatPr defaultRowHeight="15" x14ac:dyDescent="0.25"/>
  <cols>
    <col min="2" max="2" width="5" bestFit="1" customWidth="1"/>
    <col min="3" max="3" width="10.42578125" bestFit="1" customWidth="1"/>
    <col min="4" max="4" width="12" bestFit="1" customWidth="1"/>
    <col min="5" max="5" width="15.5703125" customWidth="1"/>
    <col min="6" max="6" width="20.5703125" customWidth="1"/>
  </cols>
  <sheetData>
    <row r="2" spans="2:6" x14ac:dyDescent="0.25">
      <c r="B2" s="11"/>
      <c r="C2" s="11" t="s">
        <v>0</v>
      </c>
      <c r="D2" s="11" t="s">
        <v>57</v>
      </c>
      <c r="E2" s="11" t="s">
        <v>58</v>
      </c>
      <c r="F2" s="11" t="s">
        <v>59</v>
      </c>
    </row>
    <row r="3" spans="2:6" x14ac:dyDescent="0.25">
      <c r="B3" s="4">
        <v>0</v>
      </c>
      <c r="C3" s="5">
        <v>36528</v>
      </c>
      <c r="D3" s="4">
        <v>10000000</v>
      </c>
      <c r="E3" s="4">
        <v>0</v>
      </c>
      <c r="F3" s="4"/>
    </row>
    <row r="4" spans="2:6" x14ac:dyDescent="0.25">
      <c r="B4" s="4">
        <v>1</v>
      </c>
      <c r="C4" s="5">
        <v>36529</v>
      </c>
      <c r="D4" s="4">
        <v>10000000</v>
      </c>
      <c r="E4" s="4">
        <v>0</v>
      </c>
      <c r="F4" s="4"/>
    </row>
    <row r="5" spans="2:6" x14ac:dyDescent="0.25">
      <c r="B5" s="4">
        <v>2</v>
      </c>
      <c r="C5" s="5">
        <v>36530</v>
      </c>
      <c r="D5" s="4">
        <v>10000000</v>
      </c>
      <c r="E5" s="4">
        <v>0</v>
      </c>
      <c r="F5" s="4"/>
    </row>
    <row r="6" spans="2:6" x14ac:dyDescent="0.25">
      <c r="B6" s="4">
        <v>3</v>
      </c>
      <c r="C6" s="5">
        <v>36531</v>
      </c>
      <c r="D6" s="4">
        <v>10000000</v>
      </c>
      <c r="E6" s="4">
        <v>0</v>
      </c>
      <c r="F6" s="4"/>
    </row>
    <row r="7" spans="2:6" x14ac:dyDescent="0.25">
      <c r="B7" s="4">
        <v>4</v>
      </c>
      <c r="C7" s="5">
        <v>36532</v>
      </c>
      <c r="D7" s="4">
        <v>10000000</v>
      </c>
      <c r="E7" s="4">
        <v>0</v>
      </c>
      <c r="F7" s="4"/>
    </row>
    <row r="8" spans="2:6" x14ac:dyDescent="0.25">
      <c r="B8" s="4">
        <v>5</v>
      </c>
      <c r="C8" s="5">
        <v>36535</v>
      </c>
      <c r="D8" s="4">
        <v>10000000</v>
      </c>
      <c r="E8" s="4">
        <v>0</v>
      </c>
      <c r="F8" s="4"/>
    </row>
    <row r="9" spans="2:6" x14ac:dyDescent="0.25">
      <c r="B9" s="4">
        <v>6</v>
      </c>
      <c r="C9" s="5">
        <v>36536</v>
      </c>
      <c r="D9" s="4">
        <v>10000000</v>
      </c>
      <c r="E9" s="4">
        <v>0</v>
      </c>
      <c r="F9" s="4"/>
    </row>
    <row r="10" spans="2:6" x14ac:dyDescent="0.25">
      <c r="B10" s="4">
        <v>7</v>
      </c>
      <c r="C10" s="5">
        <v>36537</v>
      </c>
      <c r="D10" s="4">
        <v>10000000</v>
      </c>
      <c r="E10" s="4">
        <v>0</v>
      </c>
      <c r="F10" s="4"/>
    </row>
    <row r="11" spans="2:6" x14ac:dyDescent="0.25">
      <c r="B11" s="4">
        <v>8</v>
      </c>
      <c r="C11" s="5">
        <v>36538</v>
      </c>
      <c r="D11" s="4">
        <v>10000000</v>
      </c>
      <c r="E11" s="4">
        <v>0</v>
      </c>
      <c r="F11" s="4"/>
    </row>
    <row r="12" spans="2:6" x14ac:dyDescent="0.25">
      <c r="B12" s="4">
        <v>9</v>
      </c>
      <c r="C12" s="5">
        <v>36539</v>
      </c>
      <c r="D12" s="4">
        <v>10000000</v>
      </c>
      <c r="E12" s="4">
        <v>0</v>
      </c>
      <c r="F12" s="4"/>
    </row>
    <row r="13" spans="2:6" x14ac:dyDescent="0.25">
      <c r="B13" s="4">
        <v>10</v>
      </c>
      <c r="C13" s="5">
        <v>36543</v>
      </c>
      <c r="D13" s="4">
        <v>10000000</v>
      </c>
      <c r="E13" s="4">
        <v>0</v>
      </c>
      <c r="F13" s="4"/>
    </row>
    <row r="14" spans="2:6" x14ac:dyDescent="0.25">
      <c r="B14" s="4">
        <v>11</v>
      </c>
      <c r="C14" s="5">
        <v>36544</v>
      </c>
      <c r="D14" s="4">
        <v>10000000</v>
      </c>
      <c r="E14" s="4">
        <v>0</v>
      </c>
      <c r="F14" s="4"/>
    </row>
    <row r="15" spans="2:6" x14ac:dyDescent="0.25">
      <c r="B15" s="4">
        <v>12</v>
      </c>
      <c r="C15" s="5">
        <v>36545</v>
      </c>
      <c r="D15" s="4">
        <v>10000000</v>
      </c>
      <c r="E15" s="4">
        <v>0</v>
      </c>
      <c r="F15" s="4"/>
    </row>
    <row r="16" spans="2:6" x14ac:dyDescent="0.25">
      <c r="B16" s="4">
        <v>13</v>
      </c>
      <c r="C16" s="5">
        <v>36546</v>
      </c>
      <c r="D16" s="4">
        <v>10000000</v>
      </c>
      <c r="E16" s="4">
        <v>0</v>
      </c>
      <c r="F16" s="4"/>
    </row>
    <row r="17" spans="2:6" x14ac:dyDescent="0.25">
      <c r="B17" s="4">
        <v>14</v>
      </c>
      <c r="C17" s="5">
        <v>36549</v>
      </c>
      <c r="D17" s="4">
        <v>10000000</v>
      </c>
      <c r="E17" s="4">
        <v>0</v>
      </c>
      <c r="F17" s="4"/>
    </row>
    <row r="18" spans="2:6" x14ac:dyDescent="0.25">
      <c r="B18" s="4">
        <v>15</v>
      </c>
      <c r="C18" s="5">
        <v>36550</v>
      </c>
      <c r="D18" s="4">
        <v>10000000</v>
      </c>
      <c r="E18" s="4">
        <v>0</v>
      </c>
      <c r="F18" s="4"/>
    </row>
    <row r="19" spans="2:6" x14ac:dyDescent="0.25">
      <c r="B19" s="4">
        <v>16</v>
      </c>
      <c r="C19" s="5">
        <v>36551</v>
      </c>
      <c r="D19" s="4">
        <v>10000000</v>
      </c>
      <c r="E19" s="4">
        <v>0</v>
      </c>
      <c r="F19" s="4"/>
    </row>
    <row r="20" spans="2:6" x14ac:dyDescent="0.25">
      <c r="B20" s="4">
        <v>17</v>
      </c>
      <c r="C20" s="5">
        <v>36552</v>
      </c>
      <c r="D20" s="4">
        <v>10000000</v>
      </c>
      <c r="E20" s="4">
        <v>0</v>
      </c>
      <c r="F20" s="4"/>
    </row>
    <row r="21" spans="2:6" x14ac:dyDescent="0.25">
      <c r="B21" s="4">
        <v>18</v>
      </c>
      <c r="C21" s="5">
        <v>36553</v>
      </c>
      <c r="D21" s="4">
        <v>10000000</v>
      </c>
      <c r="E21" s="4">
        <v>0</v>
      </c>
      <c r="F21" s="4"/>
    </row>
    <row r="22" spans="2:6" x14ac:dyDescent="0.25">
      <c r="B22" s="4">
        <v>19</v>
      </c>
      <c r="C22" s="5">
        <v>36556</v>
      </c>
      <c r="D22" s="4">
        <v>10000000</v>
      </c>
      <c r="E22" s="4">
        <v>0</v>
      </c>
      <c r="F22" s="4"/>
    </row>
    <row r="23" spans="2:6" x14ac:dyDescent="0.25">
      <c r="B23" s="4">
        <v>20</v>
      </c>
      <c r="C23" s="5">
        <v>36557</v>
      </c>
      <c r="D23" s="4">
        <v>10000000</v>
      </c>
      <c r="E23" s="4">
        <v>0</v>
      </c>
      <c r="F23" s="4"/>
    </row>
    <row r="24" spans="2:6" x14ac:dyDescent="0.25">
      <c r="B24" s="4">
        <v>21</v>
      </c>
      <c r="C24" s="5">
        <v>36558</v>
      </c>
      <c r="D24" s="4">
        <v>10000000</v>
      </c>
      <c r="E24" s="4">
        <v>0</v>
      </c>
      <c r="F24" s="4"/>
    </row>
    <row r="25" spans="2:6" x14ac:dyDescent="0.25">
      <c r="B25" s="4">
        <v>22</v>
      </c>
      <c r="C25" s="5">
        <v>36559</v>
      </c>
      <c r="D25" s="4">
        <v>10000000</v>
      </c>
      <c r="E25" s="4">
        <v>0</v>
      </c>
      <c r="F25" s="4"/>
    </row>
    <row r="26" spans="2:6" x14ac:dyDescent="0.25">
      <c r="B26" s="4">
        <v>23</v>
      </c>
      <c r="C26" s="5">
        <v>36560</v>
      </c>
      <c r="D26" s="4">
        <v>10000000</v>
      </c>
      <c r="E26" s="4">
        <v>0</v>
      </c>
      <c r="F26" s="4"/>
    </row>
    <row r="27" spans="2:6" x14ac:dyDescent="0.25">
      <c r="B27" s="4">
        <v>24</v>
      </c>
      <c r="C27" s="5">
        <v>36563</v>
      </c>
      <c r="D27" s="4">
        <v>10000000</v>
      </c>
      <c r="E27" s="4">
        <v>0</v>
      </c>
      <c r="F27" s="4"/>
    </row>
    <row r="28" spans="2:6" x14ac:dyDescent="0.25">
      <c r="B28" s="4">
        <v>25</v>
      </c>
      <c r="C28" s="5">
        <v>36564</v>
      </c>
      <c r="D28" s="4">
        <v>10000000</v>
      </c>
      <c r="E28" s="4">
        <v>0</v>
      </c>
      <c r="F28" s="4"/>
    </row>
    <row r="29" spans="2:6" x14ac:dyDescent="0.25">
      <c r="B29" s="4">
        <v>26</v>
      </c>
      <c r="C29" s="5">
        <v>36565</v>
      </c>
      <c r="D29" s="4">
        <v>10000000</v>
      </c>
      <c r="E29" s="4">
        <v>0</v>
      </c>
      <c r="F29" s="4"/>
    </row>
    <row r="30" spans="2:6" x14ac:dyDescent="0.25">
      <c r="B30" s="4">
        <v>27</v>
      </c>
      <c r="C30" s="5">
        <v>36566</v>
      </c>
      <c r="D30" s="4">
        <v>10000000</v>
      </c>
      <c r="E30" s="4">
        <v>0</v>
      </c>
      <c r="F30" s="4"/>
    </row>
    <row r="31" spans="2:6" x14ac:dyDescent="0.25">
      <c r="B31" s="4">
        <v>28</v>
      </c>
      <c r="C31" s="5">
        <v>36567</v>
      </c>
      <c r="D31" s="4">
        <v>10000000</v>
      </c>
      <c r="E31" s="4">
        <v>0</v>
      </c>
      <c r="F31" s="4"/>
    </row>
    <row r="32" spans="2:6" x14ac:dyDescent="0.25">
      <c r="B32" s="4">
        <v>29</v>
      </c>
      <c r="C32" s="5">
        <v>36570</v>
      </c>
      <c r="D32" s="4">
        <v>10000000</v>
      </c>
      <c r="E32" s="4">
        <v>0</v>
      </c>
      <c r="F32" s="4"/>
    </row>
    <row r="33" spans="2:6" x14ac:dyDescent="0.25">
      <c r="B33" s="4">
        <v>30</v>
      </c>
      <c r="C33" s="5">
        <v>36571</v>
      </c>
      <c r="D33" s="4">
        <v>10000000</v>
      </c>
      <c r="E33" s="4">
        <v>0</v>
      </c>
      <c r="F33" s="4"/>
    </row>
    <row r="34" spans="2:6" x14ac:dyDescent="0.25">
      <c r="B34" s="4">
        <v>31</v>
      </c>
      <c r="C34" s="5">
        <v>36572</v>
      </c>
      <c r="D34" s="4">
        <v>10000000</v>
      </c>
      <c r="E34" s="4">
        <v>0</v>
      </c>
      <c r="F34" s="4"/>
    </row>
    <row r="35" spans="2:6" x14ac:dyDescent="0.25">
      <c r="B35" s="4">
        <v>32</v>
      </c>
      <c r="C35" s="5">
        <v>36573</v>
      </c>
      <c r="D35" s="4">
        <v>10000000</v>
      </c>
      <c r="E35" s="4">
        <v>0</v>
      </c>
      <c r="F35" s="4"/>
    </row>
    <row r="36" spans="2:6" x14ac:dyDescent="0.25">
      <c r="B36" s="4">
        <v>33</v>
      </c>
      <c r="C36" s="5">
        <v>36574</v>
      </c>
      <c r="D36" s="4">
        <v>10000000</v>
      </c>
      <c r="E36" s="4">
        <v>0</v>
      </c>
      <c r="F36" s="4"/>
    </row>
    <row r="37" spans="2:6" x14ac:dyDescent="0.25">
      <c r="B37" s="4">
        <v>34</v>
      </c>
      <c r="C37" s="5">
        <v>36578</v>
      </c>
      <c r="D37" s="4">
        <v>10000000</v>
      </c>
      <c r="E37" s="4">
        <v>0</v>
      </c>
      <c r="F37" s="4"/>
    </row>
    <row r="38" spans="2:6" x14ac:dyDescent="0.25">
      <c r="B38" s="4">
        <v>35</v>
      </c>
      <c r="C38" s="5">
        <v>36579</v>
      </c>
      <c r="D38" s="4">
        <v>10000000</v>
      </c>
      <c r="E38" s="4">
        <v>0</v>
      </c>
      <c r="F38" s="4"/>
    </row>
    <row r="39" spans="2:6" x14ac:dyDescent="0.25">
      <c r="B39" s="4">
        <v>36</v>
      </c>
      <c r="C39" s="5">
        <v>36580</v>
      </c>
      <c r="D39" s="4">
        <v>10000000</v>
      </c>
      <c r="E39" s="4">
        <v>0</v>
      </c>
      <c r="F39" s="4"/>
    </row>
    <row r="40" spans="2:6" x14ac:dyDescent="0.25">
      <c r="B40" s="4">
        <v>37</v>
      </c>
      <c r="C40" s="5">
        <v>36581</v>
      </c>
      <c r="D40" s="4">
        <v>10000000</v>
      </c>
      <c r="E40" s="4">
        <v>0</v>
      </c>
      <c r="F40" s="4"/>
    </row>
    <row r="41" spans="2:6" x14ac:dyDescent="0.25">
      <c r="B41" s="4">
        <v>38</v>
      </c>
      <c r="C41" s="5">
        <v>36584</v>
      </c>
      <c r="D41" s="4">
        <v>10000000</v>
      </c>
      <c r="E41" s="4">
        <v>0</v>
      </c>
      <c r="F41" s="4"/>
    </row>
    <row r="42" spans="2:6" x14ac:dyDescent="0.25">
      <c r="B42" s="4">
        <v>39</v>
      </c>
      <c r="C42" s="5">
        <v>36585</v>
      </c>
      <c r="D42" s="4">
        <v>10000000</v>
      </c>
      <c r="E42" s="4">
        <v>0</v>
      </c>
      <c r="F42" s="4"/>
    </row>
    <row r="43" spans="2:6" x14ac:dyDescent="0.25">
      <c r="B43" s="4">
        <v>40</v>
      </c>
      <c r="C43" s="5">
        <v>36586</v>
      </c>
      <c r="D43" s="4">
        <v>10000000</v>
      </c>
      <c r="E43" s="4">
        <v>0</v>
      </c>
      <c r="F43" s="4"/>
    </row>
    <row r="44" spans="2:6" x14ac:dyDescent="0.25">
      <c r="B44" s="4">
        <v>41</v>
      </c>
      <c r="C44" s="5">
        <v>36587</v>
      </c>
      <c r="D44" s="4">
        <v>10000000</v>
      </c>
      <c r="E44" s="4">
        <v>0</v>
      </c>
      <c r="F44" s="4"/>
    </row>
    <row r="45" spans="2:6" x14ac:dyDescent="0.25">
      <c r="B45" s="4">
        <v>42</v>
      </c>
      <c r="C45" s="5">
        <v>36588</v>
      </c>
      <c r="D45" s="4">
        <v>10000000</v>
      </c>
      <c r="E45" s="4">
        <v>0</v>
      </c>
      <c r="F45" s="4"/>
    </row>
    <row r="46" spans="2:6" x14ac:dyDescent="0.25">
      <c r="B46" s="4">
        <v>43</v>
      </c>
      <c r="C46" s="5">
        <v>36591</v>
      </c>
      <c r="D46" s="4">
        <v>10000000</v>
      </c>
      <c r="E46" s="4">
        <v>0</v>
      </c>
      <c r="F46" s="4"/>
    </row>
    <row r="47" spans="2:6" x14ac:dyDescent="0.25">
      <c r="B47" s="4">
        <v>44</v>
      </c>
      <c r="C47" s="5">
        <v>36592</v>
      </c>
      <c r="D47" s="4">
        <v>10000000</v>
      </c>
      <c r="E47" s="4">
        <v>0</v>
      </c>
      <c r="F47" s="4"/>
    </row>
    <row r="48" spans="2:6" x14ac:dyDescent="0.25">
      <c r="B48" s="4">
        <v>45</v>
      </c>
      <c r="C48" s="5">
        <v>36593</v>
      </c>
      <c r="D48" s="4">
        <v>10000000</v>
      </c>
      <c r="E48" s="4">
        <v>0</v>
      </c>
      <c r="F48" s="4"/>
    </row>
    <row r="49" spans="2:6" x14ac:dyDescent="0.25">
      <c r="B49" s="4">
        <v>46</v>
      </c>
      <c r="C49" s="5">
        <v>36594</v>
      </c>
      <c r="D49" s="4">
        <v>10000000</v>
      </c>
      <c r="E49" s="4">
        <v>0</v>
      </c>
      <c r="F49" s="4"/>
    </row>
    <row r="50" spans="2:6" x14ac:dyDescent="0.25">
      <c r="B50" s="4">
        <v>47</v>
      </c>
      <c r="C50" s="5">
        <v>36595</v>
      </c>
      <c r="D50" s="4">
        <v>10000000</v>
      </c>
      <c r="E50" s="4">
        <v>0</v>
      </c>
      <c r="F50" s="4"/>
    </row>
    <row r="51" spans="2:6" x14ac:dyDescent="0.25">
      <c r="B51" s="4">
        <v>48</v>
      </c>
      <c r="C51" s="5">
        <v>36598</v>
      </c>
      <c r="D51" s="4">
        <v>10000000</v>
      </c>
      <c r="E51" s="4">
        <v>0</v>
      </c>
      <c r="F51" s="4"/>
    </row>
    <row r="52" spans="2:6" x14ac:dyDescent="0.25">
      <c r="B52" s="4">
        <v>49</v>
      </c>
      <c r="C52" s="5">
        <v>36599</v>
      </c>
      <c r="D52" s="4">
        <v>10000000</v>
      </c>
      <c r="E52" s="4">
        <v>0</v>
      </c>
      <c r="F52" s="4"/>
    </row>
    <row r="53" spans="2:6" x14ac:dyDescent="0.25">
      <c r="B53" s="4">
        <v>50</v>
      </c>
      <c r="C53" s="5">
        <v>36600</v>
      </c>
      <c r="D53" s="4">
        <v>10000000</v>
      </c>
      <c r="E53" s="4">
        <v>0</v>
      </c>
      <c r="F53" s="4"/>
    </row>
    <row r="54" spans="2:6" x14ac:dyDescent="0.25">
      <c r="B54" s="4">
        <v>51</v>
      </c>
      <c r="C54" s="5">
        <v>36601</v>
      </c>
      <c r="D54" s="4">
        <v>10000000</v>
      </c>
      <c r="E54" s="4">
        <v>0</v>
      </c>
      <c r="F54" s="4"/>
    </row>
    <row r="55" spans="2:6" x14ac:dyDescent="0.25">
      <c r="B55" s="4">
        <v>52</v>
      </c>
      <c r="C55" s="5">
        <v>36602</v>
      </c>
      <c r="D55" s="4">
        <v>10000000</v>
      </c>
      <c r="E55" s="4">
        <v>0</v>
      </c>
      <c r="F55" s="4"/>
    </row>
    <row r="56" spans="2:6" x14ac:dyDescent="0.25">
      <c r="B56" s="4">
        <v>53</v>
      </c>
      <c r="C56" s="5">
        <v>36605</v>
      </c>
      <c r="D56" s="4">
        <v>10000000</v>
      </c>
      <c r="E56" s="4">
        <v>0</v>
      </c>
      <c r="F56" s="4"/>
    </row>
    <row r="57" spans="2:6" x14ac:dyDescent="0.25">
      <c r="B57" s="4">
        <v>54</v>
      </c>
      <c r="C57" s="5">
        <v>36606</v>
      </c>
      <c r="D57" s="4">
        <v>10000000</v>
      </c>
      <c r="E57" s="4">
        <v>0</v>
      </c>
      <c r="F57" s="4"/>
    </row>
    <row r="58" spans="2:6" x14ac:dyDescent="0.25">
      <c r="B58" s="4">
        <v>55</v>
      </c>
      <c r="C58" s="5">
        <v>36607</v>
      </c>
      <c r="D58" s="4">
        <v>10000000</v>
      </c>
      <c r="E58" s="4">
        <v>0</v>
      </c>
      <c r="F58" s="4"/>
    </row>
    <row r="59" spans="2:6" x14ac:dyDescent="0.25">
      <c r="B59" s="4">
        <v>56</v>
      </c>
      <c r="C59" s="5">
        <v>36608</v>
      </c>
      <c r="D59" s="4">
        <v>10000000</v>
      </c>
      <c r="E59" s="4">
        <v>0</v>
      </c>
      <c r="F59" s="4"/>
    </row>
    <row r="60" spans="2:6" x14ac:dyDescent="0.25">
      <c r="B60" s="4">
        <v>57</v>
      </c>
      <c r="C60" s="5">
        <v>36609</v>
      </c>
      <c r="D60" s="4">
        <v>10000000</v>
      </c>
      <c r="E60" s="4">
        <v>0</v>
      </c>
      <c r="F60" s="4"/>
    </row>
    <row r="61" spans="2:6" x14ac:dyDescent="0.25">
      <c r="B61" s="4">
        <v>58</v>
      </c>
      <c r="C61" s="5">
        <v>36612</v>
      </c>
      <c r="D61" s="4">
        <v>10000000</v>
      </c>
      <c r="E61" s="4">
        <v>0</v>
      </c>
      <c r="F61" s="4"/>
    </row>
    <row r="62" spans="2:6" x14ac:dyDescent="0.25">
      <c r="B62" s="4">
        <v>59</v>
      </c>
      <c r="C62" s="5">
        <v>36613</v>
      </c>
      <c r="D62" s="4">
        <v>10000000</v>
      </c>
      <c r="E62" s="4">
        <v>0</v>
      </c>
      <c r="F62" s="4"/>
    </row>
    <row r="63" spans="2:6" x14ac:dyDescent="0.25">
      <c r="B63" s="4">
        <v>60</v>
      </c>
      <c r="C63" s="5">
        <v>36614</v>
      </c>
      <c r="D63" s="4">
        <v>10000000</v>
      </c>
      <c r="E63" s="4">
        <v>0</v>
      </c>
      <c r="F63" s="4"/>
    </row>
    <row r="64" spans="2:6" x14ac:dyDescent="0.25">
      <c r="B64" s="4">
        <v>61</v>
      </c>
      <c r="C64" s="5">
        <v>36615</v>
      </c>
      <c r="D64" s="4">
        <v>10000000</v>
      </c>
      <c r="E64" s="4">
        <v>0</v>
      </c>
      <c r="F64" s="4"/>
    </row>
    <row r="65" spans="2:6" x14ac:dyDescent="0.25">
      <c r="B65" s="4">
        <v>62</v>
      </c>
      <c r="C65" s="5">
        <v>36616</v>
      </c>
      <c r="D65" s="4">
        <v>10000000</v>
      </c>
      <c r="E65" s="4">
        <v>0</v>
      </c>
      <c r="F65" s="4"/>
    </row>
    <row r="66" spans="2:6" x14ac:dyDescent="0.25">
      <c r="B66" s="4">
        <v>63</v>
      </c>
      <c r="C66" s="5">
        <v>36619</v>
      </c>
      <c r="D66" s="4">
        <v>10000000</v>
      </c>
      <c r="E66" s="4">
        <v>0</v>
      </c>
      <c r="F66" s="4"/>
    </row>
    <row r="67" spans="2:6" x14ac:dyDescent="0.25">
      <c r="B67" s="4">
        <v>64</v>
      </c>
      <c r="C67" s="5">
        <v>36620</v>
      </c>
      <c r="D67" s="4">
        <v>10000000</v>
      </c>
      <c r="E67" s="4">
        <v>0</v>
      </c>
      <c r="F67" s="4"/>
    </row>
    <row r="68" spans="2:6" x14ac:dyDescent="0.25">
      <c r="B68" s="4">
        <v>65</v>
      </c>
      <c r="C68" s="5">
        <v>36621</v>
      </c>
      <c r="D68" s="4">
        <v>10000000</v>
      </c>
      <c r="E68" s="4">
        <v>0</v>
      </c>
      <c r="F68" s="4"/>
    </row>
    <row r="69" spans="2:6" x14ac:dyDescent="0.25">
      <c r="B69" s="4">
        <v>66</v>
      </c>
      <c r="C69" s="5">
        <v>36622</v>
      </c>
      <c r="D69" s="4">
        <v>10000000</v>
      </c>
      <c r="E69" s="4">
        <v>0</v>
      </c>
      <c r="F69" s="4"/>
    </row>
    <row r="70" spans="2:6" x14ac:dyDescent="0.25">
      <c r="B70" s="4">
        <v>67</v>
      </c>
      <c r="C70" s="5">
        <v>36623</v>
      </c>
      <c r="D70" s="4">
        <v>10000000</v>
      </c>
      <c r="E70" s="4">
        <v>0</v>
      </c>
      <c r="F70" s="4"/>
    </row>
    <row r="71" spans="2:6" x14ac:dyDescent="0.25">
      <c r="B71" s="4">
        <v>68</v>
      </c>
      <c r="C71" s="5">
        <v>36626</v>
      </c>
      <c r="D71" s="4">
        <v>10000000</v>
      </c>
      <c r="E71" s="4">
        <v>0</v>
      </c>
      <c r="F71" s="4"/>
    </row>
    <row r="72" spans="2:6" x14ac:dyDescent="0.25">
      <c r="B72" s="4">
        <v>69</v>
      </c>
      <c r="C72" s="5">
        <v>36627</v>
      </c>
      <c r="D72" s="4">
        <v>10000000</v>
      </c>
      <c r="E72" s="4">
        <v>0</v>
      </c>
      <c r="F72" s="4"/>
    </row>
    <row r="73" spans="2:6" x14ac:dyDescent="0.25">
      <c r="B73" s="4">
        <v>70</v>
      </c>
      <c r="C73" s="5">
        <v>36628</v>
      </c>
      <c r="D73" s="4">
        <v>10000000</v>
      </c>
      <c r="E73" s="4">
        <v>0</v>
      </c>
      <c r="F73" s="4"/>
    </row>
    <row r="74" spans="2:6" x14ac:dyDescent="0.25">
      <c r="B74" s="4">
        <v>71</v>
      </c>
      <c r="C74" s="5">
        <v>36629</v>
      </c>
      <c r="D74" s="4">
        <v>10000000</v>
      </c>
      <c r="E74" s="4">
        <v>0</v>
      </c>
      <c r="F74" s="4"/>
    </row>
    <row r="75" spans="2:6" x14ac:dyDescent="0.25">
      <c r="B75" s="4">
        <v>72</v>
      </c>
      <c r="C75" s="5">
        <v>36630</v>
      </c>
      <c r="D75" s="4">
        <v>10000000</v>
      </c>
      <c r="E75" s="4">
        <v>0</v>
      </c>
      <c r="F75" s="4"/>
    </row>
    <row r="76" spans="2:6" x14ac:dyDescent="0.25">
      <c r="B76" s="4">
        <v>73</v>
      </c>
      <c r="C76" s="5">
        <v>36633</v>
      </c>
      <c r="D76" s="4">
        <v>10000000</v>
      </c>
      <c r="E76" s="4">
        <v>0</v>
      </c>
      <c r="F76" s="4"/>
    </row>
    <row r="77" spans="2:6" x14ac:dyDescent="0.25">
      <c r="B77" s="4">
        <v>74</v>
      </c>
      <c r="C77" s="5">
        <v>36634</v>
      </c>
      <c r="D77" s="4">
        <v>10000000</v>
      </c>
      <c r="E77" s="4">
        <v>0</v>
      </c>
      <c r="F77" s="4"/>
    </row>
    <row r="78" spans="2:6" x14ac:dyDescent="0.25">
      <c r="B78" s="4">
        <v>75</v>
      </c>
      <c r="C78" s="5">
        <v>36635</v>
      </c>
      <c r="D78" s="4">
        <v>10000000</v>
      </c>
      <c r="E78" s="4">
        <v>0</v>
      </c>
      <c r="F78" s="4"/>
    </row>
    <row r="79" spans="2:6" x14ac:dyDescent="0.25">
      <c r="B79" s="4">
        <v>76</v>
      </c>
      <c r="C79" s="5">
        <v>36636</v>
      </c>
      <c r="D79" s="4">
        <v>10000000</v>
      </c>
      <c r="E79" s="4">
        <v>0</v>
      </c>
      <c r="F79" s="4"/>
    </row>
    <row r="80" spans="2:6" x14ac:dyDescent="0.25">
      <c r="B80" s="4">
        <v>77</v>
      </c>
      <c r="C80" s="5">
        <v>36640</v>
      </c>
      <c r="D80" s="4">
        <v>10000000</v>
      </c>
      <c r="E80" s="4">
        <v>0</v>
      </c>
      <c r="F80" s="4"/>
    </row>
    <row r="81" spans="2:6" x14ac:dyDescent="0.25">
      <c r="B81" s="4">
        <v>78</v>
      </c>
      <c r="C81" s="5">
        <v>36641</v>
      </c>
      <c r="D81" s="4">
        <v>10000000</v>
      </c>
      <c r="E81" s="4">
        <v>0</v>
      </c>
      <c r="F81" s="4"/>
    </row>
    <row r="82" spans="2:6" x14ac:dyDescent="0.25">
      <c r="B82" s="4">
        <v>79</v>
      </c>
      <c r="C82" s="5">
        <v>36642</v>
      </c>
      <c r="D82" s="4">
        <v>10000000</v>
      </c>
      <c r="E82" s="4">
        <v>0</v>
      </c>
      <c r="F82" s="4"/>
    </row>
    <row r="83" spans="2:6" x14ac:dyDescent="0.25">
      <c r="B83" s="4">
        <v>80</v>
      </c>
      <c r="C83" s="5">
        <v>36643</v>
      </c>
      <c r="D83" s="4">
        <v>10000000</v>
      </c>
      <c r="E83" s="4">
        <v>0</v>
      </c>
      <c r="F83" s="4"/>
    </row>
    <row r="84" spans="2:6" x14ac:dyDescent="0.25">
      <c r="B84" s="4">
        <v>81</v>
      </c>
      <c r="C84" s="5">
        <v>36644</v>
      </c>
      <c r="D84" s="4">
        <v>10000000</v>
      </c>
      <c r="E84" s="4">
        <v>0</v>
      </c>
      <c r="F84" s="4"/>
    </row>
    <row r="85" spans="2:6" x14ac:dyDescent="0.25">
      <c r="B85" s="4">
        <v>82</v>
      </c>
      <c r="C85" s="5">
        <v>36647</v>
      </c>
      <c r="D85" s="4">
        <v>10000000</v>
      </c>
      <c r="E85" s="4">
        <v>0</v>
      </c>
      <c r="F85" s="4"/>
    </row>
    <row r="86" spans="2:6" x14ac:dyDescent="0.25">
      <c r="B86" s="4">
        <v>83</v>
      </c>
      <c r="C86" s="5">
        <v>36648</v>
      </c>
      <c r="D86" s="4">
        <v>10000000</v>
      </c>
      <c r="E86" s="4">
        <v>0</v>
      </c>
      <c r="F86" s="4"/>
    </row>
    <row r="87" spans="2:6" x14ac:dyDescent="0.25">
      <c r="B87" s="4">
        <v>84</v>
      </c>
      <c r="C87" s="5">
        <v>36649</v>
      </c>
      <c r="D87" s="4">
        <v>10000000</v>
      </c>
      <c r="E87" s="4">
        <v>0</v>
      </c>
      <c r="F87" s="4"/>
    </row>
    <row r="88" spans="2:6" x14ac:dyDescent="0.25">
      <c r="B88" s="4">
        <v>85</v>
      </c>
      <c r="C88" s="5">
        <v>36650</v>
      </c>
      <c r="D88" s="4">
        <v>10000000</v>
      </c>
      <c r="E88" s="4">
        <v>0</v>
      </c>
      <c r="F88" s="4"/>
    </row>
    <row r="89" spans="2:6" x14ac:dyDescent="0.25">
      <c r="B89" s="4">
        <v>86</v>
      </c>
      <c r="C89" s="5">
        <v>36651</v>
      </c>
      <c r="D89" s="4">
        <v>10000000</v>
      </c>
      <c r="E89" s="4">
        <v>0</v>
      </c>
      <c r="F89" s="4"/>
    </row>
    <row r="90" spans="2:6" x14ac:dyDescent="0.25">
      <c r="B90" s="4">
        <v>87</v>
      </c>
      <c r="C90" s="5">
        <v>36654</v>
      </c>
      <c r="D90" s="4">
        <v>10000000</v>
      </c>
      <c r="E90" s="4">
        <v>0</v>
      </c>
      <c r="F90" s="4"/>
    </row>
    <row r="91" spans="2:6" x14ac:dyDescent="0.25">
      <c r="B91" s="4">
        <v>88</v>
      </c>
      <c r="C91" s="5">
        <v>36655</v>
      </c>
      <c r="D91" s="4">
        <v>10000000</v>
      </c>
      <c r="E91" s="4">
        <v>0</v>
      </c>
      <c r="F91" s="4"/>
    </row>
    <row r="92" spans="2:6" x14ac:dyDescent="0.25">
      <c r="B92" s="4">
        <v>89</v>
      </c>
      <c r="C92" s="5">
        <v>36656</v>
      </c>
      <c r="D92" s="4">
        <v>10000000</v>
      </c>
      <c r="E92" s="4">
        <v>0</v>
      </c>
      <c r="F92" s="4"/>
    </row>
    <row r="93" spans="2:6" x14ac:dyDescent="0.25">
      <c r="B93" s="4">
        <v>90</v>
      </c>
      <c r="C93" s="5">
        <v>36657</v>
      </c>
      <c r="D93" s="4">
        <v>10000000</v>
      </c>
      <c r="E93" s="4">
        <v>0</v>
      </c>
      <c r="F93" s="4"/>
    </row>
    <row r="94" spans="2:6" x14ac:dyDescent="0.25">
      <c r="B94" s="4">
        <v>91</v>
      </c>
      <c r="C94" s="5">
        <v>36658</v>
      </c>
      <c r="D94" s="4">
        <v>10000000</v>
      </c>
      <c r="E94" s="4">
        <v>0</v>
      </c>
      <c r="F94" s="4"/>
    </row>
    <row r="95" spans="2:6" x14ac:dyDescent="0.25">
      <c r="B95" s="4">
        <v>92</v>
      </c>
      <c r="C95" s="5">
        <v>36661</v>
      </c>
      <c r="D95" s="4">
        <v>10000000</v>
      </c>
      <c r="E95" s="4">
        <v>0</v>
      </c>
      <c r="F95" s="4"/>
    </row>
    <row r="96" spans="2:6" x14ac:dyDescent="0.25">
      <c r="B96" s="4">
        <v>93</v>
      </c>
      <c r="C96" s="5">
        <v>36662</v>
      </c>
      <c r="D96" s="4">
        <v>10000000</v>
      </c>
      <c r="E96" s="4">
        <v>0</v>
      </c>
      <c r="F96" s="4"/>
    </row>
    <row r="97" spans="2:6" x14ac:dyDescent="0.25">
      <c r="B97" s="4">
        <v>94</v>
      </c>
      <c r="C97" s="5">
        <v>36663</v>
      </c>
      <c r="D97" s="4">
        <v>10000000</v>
      </c>
      <c r="E97" s="4">
        <v>0</v>
      </c>
      <c r="F97" s="4"/>
    </row>
    <row r="98" spans="2:6" x14ac:dyDescent="0.25">
      <c r="B98" s="4">
        <v>95</v>
      </c>
      <c r="C98" s="5">
        <v>36664</v>
      </c>
      <c r="D98" s="4">
        <v>10000000</v>
      </c>
      <c r="E98" s="4">
        <v>0</v>
      </c>
      <c r="F98" s="4"/>
    </row>
    <row r="99" spans="2:6" x14ac:dyDescent="0.25">
      <c r="B99" s="4">
        <v>96</v>
      </c>
      <c r="C99" s="5">
        <v>36665</v>
      </c>
      <c r="D99" s="4">
        <v>10000000</v>
      </c>
      <c r="E99" s="4">
        <v>0</v>
      </c>
      <c r="F99" s="4"/>
    </row>
    <row r="100" spans="2:6" x14ac:dyDescent="0.25">
      <c r="B100" s="4">
        <v>97</v>
      </c>
      <c r="C100" s="5">
        <v>36668</v>
      </c>
      <c r="D100" s="4">
        <v>10000000</v>
      </c>
      <c r="E100" s="4">
        <v>0</v>
      </c>
      <c r="F100" s="4"/>
    </row>
    <row r="101" spans="2:6" x14ac:dyDescent="0.25">
      <c r="B101" s="4">
        <v>98</v>
      </c>
      <c r="C101" s="5">
        <v>36669</v>
      </c>
      <c r="D101" s="4">
        <v>10000000</v>
      </c>
      <c r="E101" s="4">
        <v>0</v>
      </c>
      <c r="F101" s="4"/>
    </row>
    <row r="102" spans="2:6" x14ac:dyDescent="0.25">
      <c r="B102" s="4">
        <v>99</v>
      </c>
      <c r="C102" s="5">
        <v>36670</v>
      </c>
      <c r="D102" s="4">
        <v>10000000</v>
      </c>
      <c r="E102" s="4">
        <v>0</v>
      </c>
      <c r="F102" s="4"/>
    </row>
    <row r="103" spans="2:6" x14ac:dyDescent="0.25">
      <c r="B103" s="4">
        <v>100</v>
      </c>
      <c r="C103" s="5">
        <v>36671</v>
      </c>
      <c r="D103" s="4">
        <v>10000000</v>
      </c>
      <c r="E103" s="4">
        <v>0</v>
      </c>
      <c r="F103" s="4"/>
    </row>
    <row r="104" spans="2:6" x14ac:dyDescent="0.25">
      <c r="B104" s="4">
        <v>101</v>
      </c>
      <c r="C104" s="5">
        <v>36672</v>
      </c>
      <c r="D104" s="4">
        <v>10000000</v>
      </c>
      <c r="E104" s="4">
        <v>0</v>
      </c>
      <c r="F104" s="4"/>
    </row>
    <row r="105" spans="2:6" x14ac:dyDescent="0.25">
      <c r="B105" s="4">
        <v>102</v>
      </c>
      <c r="C105" s="5">
        <v>36676</v>
      </c>
      <c r="D105" s="4">
        <v>10000000</v>
      </c>
      <c r="E105" s="4">
        <v>0</v>
      </c>
      <c r="F105" s="4"/>
    </row>
    <row r="106" spans="2:6" x14ac:dyDescent="0.25">
      <c r="B106" s="4">
        <v>103</v>
      </c>
      <c r="C106" s="5">
        <v>36677</v>
      </c>
      <c r="D106" s="4">
        <v>10000000</v>
      </c>
      <c r="E106" s="4">
        <v>0</v>
      </c>
      <c r="F106" s="4"/>
    </row>
    <row r="107" spans="2:6" x14ac:dyDescent="0.25">
      <c r="B107" s="4">
        <v>104</v>
      </c>
      <c r="C107" s="5">
        <v>36678</v>
      </c>
      <c r="D107" s="4">
        <v>10000000</v>
      </c>
      <c r="E107" s="4">
        <v>0</v>
      </c>
      <c r="F107" s="4"/>
    </row>
    <row r="108" spans="2:6" x14ac:dyDescent="0.25">
      <c r="B108" s="4">
        <v>105</v>
      </c>
      <c r="C108" s="5">
        <v>36679</v>
      </c>
      <c r="D108" s="4">
        <v>10000000</v>
      </c>
      <c r="E108" s="4">
        <v>0</v>
      </c>
      <c r="F108" s="4"/>
    </row>
    <row r="109" spans="2:6" x14ac:dyDescent="0.25">
      <c r="B109" s="4">
        <v>106</v>
      </c>
      <c r="C109" s="5">
        <v>36682</v>
      </c>
      <c r="D109" s="4">
        <v>10000000</v>
      </c>
      <c r="E109" s="4">
        <v>0</v>
      </c>
      <c r="F109" s="4"/>
    </row>
    <row r="110" spans="2:6" x14ac:dyDescent="0.25">
      <c r="B110" s="4">
        <v>107</v>
      </c>
      <c r="C110" s="5">
        <v>36683</v>
      </c>
      <c r="D110" s="4">
        <v>10000000</v>
      </c>
      <c r="E110" s="4">
        <v>0</v>
      </c>
      <c r="F110" s="4"/>
    </row>
    <row r="111" spans="2:6" x14ac:dyDescent="0.25">
      <c r="B111" s="4">
        <v>108</v>
      </c>
      <c r="C111" s="5">
        <v>36684</v>
      </c>
      <c r="D111" s="4">
        <v>10000000</v>
      </c>
      <c r="E111" s="4">
        <v>0</v>
      </c>
      <c r="F111" s="4"/>
    </row>
    <row r="112" spans="2:6" x14ac:dyDescent="0.25">
      <c r="B112" s="4">
        <v>109</v>
      </c>
      <c r="C112" s="5">
        <v>36685</v>
      </c>
      <c r="D112" s="4">
        <v>10000000</v>
      </c>
      <c r="E112" s="4">
        <v>0</v>
      </c>
      <c r="F112" s="4"/>
    </row>
    <row r="113" spans="2:6" x14ac:dyDescent="0.25">
      <c r="B113" s="4">
        <v>110</v>
      </c>
      <c r="C113" s="5">
        <v>36686</v>
      </c>
      <c r="D113" s="4">
        <v>10000000</v>
      </c>
      <c r="E113" s="4">
        <v>0</v>
      </c>
      <c r="F113" s="4"/>
    </row>
    <row r="114" spans="2:6" x14ac:dyDescent="0.25">
      <c r="B114" s="4">
        <v>111</v>
      </c>
      <c r="C114" s="5">
        <v>36689</v>
      </c>
      <c r="D114" s="4">
        <v>10000000</v>
      </c>
      <c r="E114" s="4">
        <v>0</v>
      </c>
      <c r="F114" s="4"/>
    </row>
    <row r="115" spans="2:6" x14ac:dyDescent="0.25">
      <c r="B115" s="4">
        <v>112</v>
      </c>
      <c r="C115" s="5">
        <v>36690</v>
      </c>
      <c r="D115" s="4">
        <v>10000000</v>
      </c>
      <c r="E115" s="4">
        <v>0</v>
      </c>
      <c r="F115" s="4"/>
    </row>
    <row r="116" spans="2:6" x14ac:dyDescent="0.25">
      <c r="B116" s="4">
        <v>113</v>
      </c>
      <c r="C116" s="5">
        <v>36691</v>
      </c>
      <c r="D116" s="4">
        <v>10000000</v>
      </c>
      <c r="E116" s="4">
        <v>0</v>
      </c>
      <c r="F116" s="4"/>
    </row>
    <row r="117" spans="2:6" x14ac:dyDescent="0.25">
      <c r="B117" s="4">
        <v>114</v>
      </c>
      <c r="C117" s="5">
        <v>36692</v>
      </c>
      <c r="D117" s="4">
        <v>10000000</v>
      </c>
      <c r="E117" s="4">
        <v>0</v>
      </c>
      <c r="F117" s="4"/>
    </row>
    <row r="118" spans="2:6" x14ac:dyDescent="0.25">
      <c r="B118" s="4">
        <v>115</v>
      </c>
      <c r="C118" s="5">
        <v>36693</v>
      </c>
      <c r="D118" s="4">
        <v>10000000</v>
      </c>
      <c r="E118" s="4">
        <v>0</v>
      </c>
      <c r="F118" s="4"/>
    </row>
    <row r="119" spans="2:6" x14ac:dyDescent="0.25">
      <c r="B119" s="4">
        <v>116</v>
      </c>
      <c r="C119" s="5">
        <v>36696</v>
      </c>
      <c r="D119" s="4">
        <v>10000000</v>
      </c>
      <c r="E119" s="4">
        <v>0</v>
      </c>
      <c r="F119" s="4"/>
    </row>
    <row r="120" spans="2:6" x14ac:dyDescent="0.25">
      <c r="B120" s="4">
        <v>117</v>
      </c>
      <c r="C120" s="5">
        <v>36697</v>
      </c>
      <c r="D120" s="4">
        <v>10000000</v>
      </c>
      <c r="E120" s="4">
        <v>0</v>
      </c>
      <c r="F120" s="4"/>
    </row>
    <row r="121" spans="2:6" x14ac:dyDescent="0.25">
      <c r="B121" s="4">
        <v>118</v>
      </c>
      <c r="C121" s="5">
        <v>36698</v>
      </c>
      <c r="D121" s="4">
        <v>10000000</v>
      </c>
      <c r="E121" s="4">
        <v>0</v>
      </c>
      <c r="F121" s="4"/>
    </row>
    <row r="122" spans="2:6" x14ac:dyDescent="0.25">
      <c r="B122" s="4">
        <v>119</v>
      </c>
      <c r="C122" s="5">
        <v>36699</v>
      </c>
      <c r="D122" s="4">
        <v>10000000</v>
      </c>
      <c r="E122" s="4">
        <v>0</v>
      </c>
      <c r="F122" s="4"/>
    </row>
    <row r="123" spans="2:6" x14ac:dyDescent="0.25">
      <c r="B123" s="4">
        <v>120</v>
      </c>
      <c r="C123" s="5">
        <v>36700</v>
      </c>
      <c r="D123" s="4">
        <v>10000000</v>
      </c>
      <c r="E123" s="4">
        <v>0</v>
      </c>
      <c r="F123" s="4"/>
    </row>
    <row r="124" spans="2:6" x14ac:dyDescent="0.25">
      <c r="B124" s="4">
        <v>121</v>
      </c>
      <c r="C124" s="5">
        <v>36703</v>
      </c>
      <c r="D124" s="4">
        <v>10000000</v>
      </c>
      <c r="E124" s="4">
        <v>0</v>
      </c>
      <c r="F124" s="4"/>
    </row>
    <row r="125" spans="2:6" x14ac:dyDescent="0.25">
      <c r="B125" s="4">
        <v>122</v>
      </c>
      <c r="C125" s="5">
        <v>36704</v>
      </c>
      <c r="D125" s="4">
        <v>10000000</v>
      </c>
      <c r="E125" s="4">
        <v>0</v>
      </c>
      <c r="F125" s="4"/>
    </row>
    <row r="126" spans="2:6" x14ac:dyDescent="0.25">
      <c r="B126" s="4">
        <v>123</v>
      </c>
      <c r="C126" s="5">
        <v>36705</v>
      </c>
      <c r="D126" s="4">
        <v>10000000</v>
      </c>
      <c r="E126" s="4">
        <v>0</v>
      </c>
      <c r="F126" s="4"/>
    </row>
    <row r="127" spans="2:6" x14ac:dyDescent="0.25">
      <c r="B127" s="4">
        <v>124</v>
      </c>
      <c r="C127" s="5">
        <v>36706</v>
      </c>
      <c r="D127" s="4">
        <v>10000000</v>
      </c>
      <c r="E127" s="4">
        <v>0</v>
      </c>
      <c r="F127" s="4"/>
    </row>
    <row r="128" spans="2:6" x14ac:dyDescent="0.25">
      <c r="B128" s="4">
        <v>125</v>
      </c>
      <c r="C128" s="5">
        <v>36707</v>
      </c>
      <c r="D128" s="4">
        <v>10000000</v>
      </c>
      <c r="E128" s="4">
        <v>0</v>
      </c>
      <c r="F128" s="4"/>
    </row>
    <row r="129" spans="2:6" x14ac:dyDescent="0.25">
      <c r="B129" s="4">
        <v>126</v>
      </c>
      <c r="C129" s="5">
        <v>36710</v>
      </c>
      <c r="D129" s="4">
        <v>10000000</v>
      </c>
      <c r="E129" s="4">
        <v>0</v>
      </c>
      <c r="F129" s="4"/>
    </row>
    <row r="130" spans="2:6" x14ac:dyDescent="0.25">
      <c r="B130" s="4">
        <v>127</v>
      </c>
      <c r="C130" s="5">
        <v>36712</v>
      </c>
      <c r="D130" s="4">
        <v>10000000</v>
      </c>
      <c r="E130" s="4">
        <v>0</v>
      </c>
      <c r="F130" s="4"/>
    </row>
    <row r="131" spans="2:6" x14ac:dyDescent="0.25">
      <c r="B131" s="4">
        <v>128</v>
      </c>
      <c r="C131" s="5">
        <v>36713</v>
      </c>
      <c r="D131" s="4">
        <v>10000000</v>
      </c>
      <c r="E131" s="4">
        <v>0</v>
      </c>
      <c r="F131" s="4"/>
    </row>
    <row r="132" spans="2:6" x14ac:dyDescent="0.25">
      <c r="B132" s="4">
        <v>129</v>
      </c>
      <c r="C132" s="5">
        <v>36714</v>
      </c>
      <c r="D132" s="4">
        <v>10000000</v>
      </c>
      <c r="E132" s="4">
        <v>0</v>
      </c>
      <c r="F132" s="4"/>
    </row>
    <row r="133" spans="2:6" x14ac:dyDescent="0.25">
      <c r="B133" s="4">
        <v>130</v>
      </c>
      <c r="C133" s="5">
        <v>36717</v>
      </c>
      <c r="D133" s="4">
        <v>10000000</v>
      </c>
      <c r="E133" s="4">
        <v>0</v>
      </c>
      <c r="F133" s="4"/>
    </row>
    <row r="134" spans="2:6" x14ac:dyDescent="0.25">
      <c r="B134" s="4">
        <v>131</v>
      </c>
      <c r="C134" s="5">
        <v>36718</v>
      </c>
      <c r="D134" s="4">
        <v>10000000</v>
      </c>
      <c r="E134" s="4">
        <v>0</v>
      </c>
      <c r="F134" s="4"/>
    </row>
    <row r="135" spans="2:6" x14ac:dyDescent="0.25">
      <c r="B135" s="4">
        <v>132</v>
      </c>
      <c r="C135" s="5">
        <v>36719</v>
      </c>
      <c r="D135" s="4">
        <v>10000000</v>
      </c>
      <c r="E135" s="4">
        <v>0</v>
      </c>
      <c r="F135" s="4"/>
    </row>
    <row r="136" spans="2:6" x14ac:dyDescent="0.25">
      <c r="B136" s="4">
        <v>133</v>
      </c>
      <c r="C136" s="5">
        <v>36720</v>
      </c>
      <c r="D136" s="4">
        <v>10000000</v>
      </c>
      <c r="E136" s="4">
        <v>0</v>
      </c>
      <c r="F136" s="4"/>
    </row>
    <row r="137" spans="2:6" x14ac:dyDescent="0.25">
      <c r="B137" s="4">
        <v>134</v>
      </c>
      <c r="C137" s="5">
        <v>36721</v>
      </c>
      <c r="D137" s="4">
        <v>10000000</v>
      </c>
      <c r="E137" s="4">
        <v>0</v>
      </c>
      <c r="F137" s="4"/>
    </row>
    <row r="138" spans="2:6" x14ac:dyDescent="0.25">
      <c r="B138" s="4">
        <v>135</v>
      </c>
      <c r="C138" s="5">
        <v>36724</v>
      </c>
      <c r="D138" s="4">
        <v>10000000</v>
      </c>
      <c r="E138" s="4">
        <v>0</v>
      </c>
      <c r="F138" s="4"/>
    </row>
    <row r="139" spans="2:6" x14ac:dyDescent="0.25">
      <c r="B139" s="4">
        <v>136</v>
      </c>
      <c r="C139" s="5">
        <v>36725</v>
      </c>
      <c r="D139" s="4">
        <v>10000000</v>
      </c>
      <c r="E139" s="4">
        <v>0</v>
      </c>
      <c r="F139" s="4"/>
    </row>
    <row r="140" spans="2:6" x14ac:dyDescent="0.25">
      <c r="B140" s="4">
        <v>137</v>
      </c>
      <c r="C140" s="5">
        <v>36726</v>
      </c>
      <c r="D140" s="4">
        <v>10000000</v>
      </c>
      <c r="E140" s="4">
        <v>0</v>
      </c>
      <c r="F140" s="4"/>
    </row>
    <row r="141" spans="2:6" x14ac:dyDescent="0.25">
      <c r="B141" s="4">
        <v>138</v>
      </c>
      <c r="C141" s="5">
        <v>36727</v>
      </c>
      <c r="D141" s="4">
        <v>10000000</v>
      </c>
      <c r="E141" s="4">
        <v>0</v>
      </c>
      <c r="F141" s="4"/>
    </row>
    <row r="142" spans="2:6" x14ac:dyDescent="0.25">
      <c r="B142" s="4">
        <v>139</v>
      </c>
      <c r="C142" s="5">
        <v>36728</v>
      </c>
      <c r="D142" s="4">
        <v>10000000</v>
      </c>
      <c r="E142" s="4">
        <v>0</v>
      </c>
      <c r="F142" s="4"/>
    </row>
    <row r="143" spans="2:6" x14ac:dyDescent="0.25">
      <c r="B143" s="4">
        <v>140</v>
      </c>
      <c r="C143" s="5">
        <v>36731</v>
      </c>
      <c r="D143" s="4">
        <v>10000000</v>
      </c>
      <c r="E143" s="4">
        <v>0</v>
      </c>
      <c r="F143" s="4"/>
    </row>
    <row r="144" spans="2:6" x14ac:dyDescent="0.25">
      <c r="B144" s="4">
        <v>141</v>
      </c>
      <c r="C144" s="5">
        <v>36732</v>
      </c>
      <c r="D144" s="4">
        <v>10000000</v>
      </c>
      <c r="E144" s="4">
        <v>0</v>
      </c>
      <c r="F144" s="4"/>
    </row>
    <row r="145" spans="2:6" x14ac:dyDescent="0.25">
      <c r="B145" s="4">
        <v>142</v>
      </c>
      <c r="C145" s="5">
        <v>36733</v>
      </c>
      <c r="D145" s="4">
        <v>10000000</v>
      </c>
      <c r="E145" s="4">
        <v>0</v>
      </c>
      <c r="F145" s="4"/>
    </row>
    <row r="146" spans="2:6" x14ac:dyDescent="0.25">
      <c r="B146" s="4">
        <v>143</v>
      </c>
      <c r="C146" s="5">
        <v>36734</v>
      </c>
      <c r="D146" s="4">
        <v>10000000</v>
      </c>
      <c r="E146" s="4">
        <v>0</v>
      </c>
      <c r="F146" s="4"/>
    </row>
    <row r="147" spans="2:6" x14ac:dyDescent="0.25">
      <c r="B147" s="4">
        <v>144</v>
      </c>
      <c r="C147" s="5">
        <v>36735</v>
      </c>
      <c r="D147" s="4">
        <v>10000000</v>
      </c>
      <c r="E147" s="4">
        <v>0</v>
      </c>
      <c r="F147" s="4"/>
    </row>
    <row r="148" spans="2:6" x14ac:dyDescent="0.25">
      <c r="B148" s="4">
        <v>145</v>
      </c>
      <c r="C148" s="5">
        <v>36738</v>
      </c>
      <c r="D148" s="4">
        <v>10000000</v>
      </c>
      <c r="E148" s="4">
        <v>0</v>
      </c>
      <c r="F148" s="4"/>
    </row>
    <row r="149" spans="2:6" x14ac:dyDescent="0.25">
      <c r="B149" s="4">
        <v>146</v>
      </c>
      <c r="C149" s="5">
        <v>36739</v>
      </c>
      <c r="D149" s="4">
        <v>10000000</v>
      </c>
      <c r="E149" s="4">
        <v>0</v>
      </c>
      <c r="F149" s="4"/>
    </row>
    <row r="150" spans="2:6" x14ac:dyDescent="0.25">
      <c r="B150" s="4">
        <v>147</v>
      </c>
      <c r="C150" s="5">
        <v>36740</v>
      </c>
      <c r="D150" s="4">
        <v>10000000</v>
      </c>
      <c r="E150" s="4">
        <v>0</v>
      </c>
      <c r="F150" s="4"/>
    </row>
    <row r="151" spans="2:6" x14ac:dyDescent="0.25">
      <c r="B151" s="4">
        <v>148</v>
      </c>
      <c r="C151" s="5">
        <v>36741</v>
      </c>
      <c r="D151" s="4">
        <v>10000000</v>
      </c>
      <c r="E151" s="4">
        <v>0</v>
      </c>
      <c r="F151" s="4"/>
    </row>
    <row r="152" spans="2:6" x14ac:dyDescent="0.25">
      <c r="B152" s="4">
        <v>149</v>
      </c>
      <c r="C152" s="5">
        <v>36742</v>
      </c>
      <c r="D152" s="4">
        <v>10000000</v>
      </c>
      <c r="E152" s="4">
        <v>0</v>
      </c>
      <c r="F152" s="4"/>
    </row>
    <row r="153" spans="2:6" x14ac:dyDescent="0.25">
      <c r="B153" s="4">
        <v>150</v>
      </c>
      <c r="C153" s="5">
        <v>36745</v>
      </c>
      <c r="D153" s="4">
        <v>10286001.566</v>
      </c>
      <c r="E153" s="4">
        <v>0</v>
      </c>
      <c r="F153" s="4"/>
    </row>
    <row r="154" spans="2:6" x14ac:dyDescent="0.25">
      <c r="B154" s="4">
        <v>151</v>
      </c>
      <c r="C154" s="5">
        <v>36746</v>
      </c>
      <c r="D154" s="4">
        <v>10410685.191</v>
      </c>
      <c r="E154" s="4">
        <v>0</v>
      </c>
      <c r="F154" s="4"/>
    </row>
    <row r="155" spans="2:6" x14ac:dyDescent="0.25">
      <c r="B155" s="4">
        <v>152</v>
      </c>
      <c r="C155" s="5">
        <v>36747</v>
      </c>
      <c r="D155" s="4">
        <v>10546703.691</v>
      </c>
      <c r="E155" s="4">
        <v>0</v>
      </c>
      <c r="F155" s="4"/>
    </row>
    <row r="156" spans="2:6" x14ac:dyDescent="0.25">
      <c r="B156" s="4">
        <v>153</v>
      </c>
      <c r="C156" s="5">
        <v>36748</v>
      </c>
      <c r="D156" s="4">
        <v>10331341.066</v>
      </c>
      <c r="E156" s="4">
        <v>2.0419899080295501E-2</v>
      </c>
      <c r="F156" s="4"/>
    </row>
    <row r="157" spans="2:6" x14ac:dyDescent="0.25">
      <c r="B157" s="4">
        <v>154</v>
      </c>
      <c r="C157" s="5">
        <v>36749</v>
      </c>
      <c r="D157" s="4">
        <v>10331341.066</v>
      </c>
      <c r="E157" s="4">
        <v>2.0419899080295501E-2</v>
      </c>
      <c r="F157" s="4"/>
    </row>
    <row r="158" spans="2:6" x14ac:dyDescent="0.25">
      <c r="B158" s="4">
        <v>155</v>
      </c>
      <c r="C158" s="5">
        <v>36752</v>
      </c>
      <c r="D158" s="4">
        <v>10331341.066</v>
      </c>
      <c r="E158" s="4">
        <v>2.0419899080295501E-2</v>
      </c>
      <c r="F158" s="4"/>
    </row>
    <row r="159" spans="2:6" x14ac:dyDescent="0.25">
      <c r="B159" s="4">
        <v>156</v>
      </c>
      <c r="C159" s="5">
        <v>36753</v>
      </c>
      <c r="D159" s="4">
        <v>10331341.066</v>
      </c>
      <c r="E159" s="4">
        <v>2.0419899080295501E-2</v>
      </c>
      <c r="F159" s="4"/>
    </row>
    <row r="160" spans="2:6" x14ac:dyDescent="0.25">
      <c r="B160" s="4">
        <v>157</v>
      </c>
      <c r="C160" s="5">
        <v>36754</v>
      </c>
      <c r="D160" s="4">
        <v>10331341.066</v>
      </c>
      <c r="E160" s="4">
        <v>2.0419899080295501E-2</v>
      </c>
      <c r="F160" s="4"/>
    </row>
    <row r="161" spans="2:6" x14ac:dyDescent="0.25">
      <c r="B161" s="4">
        <v>158</v>
      </c>
      <c r="C161" s="5">
        <v>36755</v>
      </c>
      <c r="D161" s="4">
        <v>10331341.066</v>
      </c>
      <c r="E161" s="4">
        <v>2.0419899080295501E-2</v>
      </c>
      <c r="F161" s="4"/>
    </row>
    <row r="162" spans="2:6" x14ac:dyDescent="0.25">
      <c r="B162" s="4">
        <v>159</v>
      </c>
      <c r="C162" s="5">
        <v>36756</v>
      </c>
      <c r="D162" s="4">
        <v>10331341.066</v>
      </c>
      <c r="E162" s="4">
        <v>2.0419899080295501E-2</v>
      </c>
      <c r="F162" s="4"/>
    </row>
    <row r="163" spans="2:6" x14ac:dyDescent="0.25">
      <c r="B163" s="4">
        <v>160</v>
      </c>
      <c r="C163" s="5">
        <v>36759</v>
      </c>
      <c r="D163" s="4">
        <v>10331341.066</v>
      </c>
      <c r="E163" s="4">
        <v>2.0419899080295501E-2</v>
      </c>
      <c r="F163" s="4"/>
    </row>
    <row r="164" spans="2:6" x14ac:dyDescent="0.25">
      <c r="B164" s="4">
        <v>161</v>
      </c>
      <c r="C164" s="5">
        <v>36760</v>
      </c>
      <c r="D164" s="4">
        <v>10331341.066</v>
      </c>
      <c r="E164" s="4">
        <v>2.0419899080295501E-2</v>
      </c>
      <c r="F164" s="4"/>
    </row>
    <row r="165" spans="2:6" x14ac:dyDescent="0.25">
      <c r="B165" s="4">
        <v>162</v>
      </c>
      <c r="C165" s="5">
        <v>36761</v>
      </c>
      <c r="D165" s="4">
        <v>10331341.066</v>
      </c>
      <c r="E165" s="4">
        <v>2.0419899080295501E-2</v>
      </c>
      <c r="F165" s="4"/>
    </row>
    <row r="166" spans="2:6" x14ac:dyDescent="0.25">
      <c r="B166" s="4">
        <v>163</v>
      </c>
      <c r="C166" s="5">
        <v>36762</v>
      </c>
      <c r="D166" s="4">
        <v>10331341.066</v>
      </c>
      <c r="E166" s="4">
        <v>2.0419899080295501E-2</v>
      </c>
      <c r="F166" s="4"/>
    </row>
    <row r="167" spans="2:6" x14ac:dyDescent="0.25">
      <c r="B167" s="4">
        <v>164</v>
      </c>
      <c r="C167" s="5">
        <v>36763</v>
      </c>
      <c r="D167" s="4">
        <v>10331341.066</v>
      </c>
      <c r="E167" s="4">
        <v>2.0419899080295501E-2</v>
      </c>
      <c r="F167" s="4"/>
    </row>
    <row r="168" spans="2:6" x14ac:dyDescent="0.25">
      <c r="B168" s="4">
        <v>165</v>
      </c>
      <c r="C168" s="5">
        <v>36766</v>
      </c>
      <c r="D168" s="4">
        <v>10331341.066</v>
      </c>
      <c r="E168" s="4">
        <v>2.0419899080295501E-2</v>
      </c>
      <c r="F168" s="4"/>
    </row>
    <row r="169" spans="2:6" x14ac:dyDescent="0.25">
      <c r="B169" s="4">
        <v>166</v>
      </c>
      <c r="C169" s="5">
        <v>36767</v>
      </c>
      <c r="D169" s="4">
        <v>10331341.066</v>
      </c>
      <c r="E169" s="4">
        <v>2.0419899080295501E-2</v>
      </c>
      <c r="F169" s="4"/>
    </row>
    <row r="170" spans="2:6" x14ac:dyDescent="0.25">
      <c r="B170" s="4">
        <v>167</v>
      </c>
      <c r="C170" s="5">
        <v>36768</v>
      </c>
      <c r="D170" s="4">
        <v>10331341.066</v>
      </c>
      <c r="E170" s="4">
        <v>2.0419899080295501E-2</v>
      </c>
      <c r="F170" s="4"/>
    </row>
    <row r="171" spans="2:6" x14ac:dyDescent="0.25">
      <c r="B171" s="4">
        <v>168</v>
      </c>
      <c r="C171" s="5">
        <v>36769</v>
      </c>
      <c r="D171" s="4">
        <v>10331341.066</v>
      </c>
      <c r="E171" s="4">
        <v>2.0419899080295501E-2</v>
      </c>
      <c r="F171" s="4"/>
    </row>
    <row r="172" spans="2:6" x14ac:dyDescent="0.25">
      <c r="B172" s="4">
        <v>169</v>
      </c>
      <c r="C172" s="5">
        <v>36770</v>
      </c>
      <c r="D172" s="4">
        <v>10331341.066</v>
      </c>
      <c r="E172" s="4">
        <v>2.0419899080295501E-2</v>
      </c>
      <c r="F172" s="4"/>
    </row>
    <row r="173" spans="2:6" x14ac:dyDescent="0.25">
      <c r="B173" s="4">
        <v>170</v>
      </c>
      <c r="C173" s="5">
        <v>36774</v>
      </c>
      <c r="D173" s="4">
        <v>10331341.066</v>
      </c>
      <c r="E173" s="4">
        <v>2.0419899080295501E-2</v>
      </c>
      <c r="F173" s="4"/>
    </row>
    <row r="174" spans="2:6" x14ac:dyDescent="0.25">
      <c r="B174" s="4">
        <v>171</v>
      </c>
      <c r="C174" s="5">
        <v>36775</v>
      </c>
      <c r="D174" s="4">
        <v>10331341.066</v>
      </c>
      <c r="E174" s="4">
        <v>2.0419899080295501E-2</v>
      </c>
      <c r="F174" s="4"/>
    </row>
    <row r="175" spans="2:6" x14ac:dyDescent="0.25">
      <c r="B175" s="4">
        <v>172</v>
      </c>
      <c r="C175" s="5">
        <v>36776</v>
      </c>
      <c r="D175" s="4">
        <v>10331341.066</v>
      </c>
      <c r="E175" s="4">
        <v>2.0419899080295501E-2</v>
      </c>
      <c r="F175" s="4"/>
    </row>
    <row r="176" spans="2:6" x14ac:dyDescent="0.25">
      <c r="B176" s="4">
        <v>173</v>
      </c>
      <c r="C176" s="5">
        <v>36777</v>
      </c>
      <c r="D176" s="4">
        <v>10331341.066</v>
      </c>
      <c r="E176" s="4">
        <v>2.0419899080295501E-2</v>
      </c>
      <c r="F176" s="4"/>
    </row>
    <row r="177" spans="2:6" x14ac:dyDescent="0.25">
      <c r="B177" s="4">
        <v>174</v>
      </c>
      <c r="C177" s="5">
        <v>36780</v>
      </c>
      <c r="D177" s="4">
        <v>10331341.066</v>
      </c>
      <c r="E177" s="4">
        <v>2.0419899080295501E-2</v>
      </c>
      <c r="F177" s="4"/>
    </row>
    <row r="178" spans="2:6" x14ac:dyDescent="0.25">
      <c r="B178" s="4">
        <v>175</v>
      </c>
      <c r="C178" s="5">
        <v>36781</v>
      </c>
      <c r="D178" s="4">
        <v>10331341.066</v>
      </c>
      <c r="E178" s="4">
        <v>2.0419899080295501E-2</v>
      </c>
      <c r="F178" s="4"/>
    </row>
    <row r="179" spans="2:6" x14ac:dyDescent="0.25">
      <c r="B179" s="4">
        <v>176</v>
      </c>
      <c r="C179" s="5">
        <v>36782</v>
      </c>
      <c r="D179" s="4">
        <v>10331341.066</v>
      </c>
      <c r="E179" s="4">
        <v>2.0419899080295501E-2</v>
      </c>
      <c r="F179" s="4"/>
    </row>
    <row r="180" spans="2:6" x14ac:dyDescent="0.25">
      <c r="B180" s="4">
        <v>177</v>
      </c>
      <c r="C180" s="5">
        <v>36783</v>
      </c>
      <c r="D180" s="4">
        <v>10331341.066</v>
      </c>
      <c r="E180" s="4">
        <v>2.0419899080295501E-2</v>
      </c>
      <c r="F180" s="4"/>
    </row>
    <row r="181" spans="2:6" x14ac:dyDescent="0.25">
      <c r="B181" s="4">
        <v>178</v>
      </c>
      <c r="C181" s="5">
        <v>36784</v>
      </c>
      <c r="D181" s="4">
        <v>10331341.066</v>
      </c>
      <c r="E181" s="4">
        <v>2.0419899080295501E-2</v>
      </c>
      <c r="F181" s="4"/>
    </row>
    <row r="182" spans="2:6" x14ac:dyDescent="0.25">
      <c r="B182" s="4">
        <v>179</v>
      </c>
      <c r="C182" s="5">
        <v>36787</v>
      </c>
      <c r="D182" s="4">
        <v>10331341.066</v>
      </c>
      <c r="E182" s="4">
        <v>2.0419899080295501E-2</v>
      </c>
      <c r="F182" s="4"/>
    </row>
    <row r="183" spans="2:6" x14ac:dyDescent="0.25">
      <c r="B183" s="4">
        <v>180</v>
      </c>
      <c r="C183" s="5">
        <v>36788</v>
      </c>
      <c r="D183" s="4">
        <v>10331341.066</v>
      </c>
      <c r="E183" s="4">
        <v>2.0419899080295501E-2</v>
      </c>
      <c r="F183" s="4"/>
    </row>
    <row r="184" spans="2:6" x14ac:dyDescent="0.25">
      <c r="B184" s="4">
        <v>181</v>
      </c>
      <c r="C184" s="5">
        <v>36789</v>
      </c>
      <c r="D184" s="4">
        <v>10331341.066</v>
      </c>
      <c r="E184" s="4">
        <v>2.0419899080295501E-2</v>
      </c>
      <c r="F184" s="4"/>
    </row>
    <row r="185" spans="2:6" x14ac:dyDescent="0.25">
      <c r="B185" s="4">
        <v>182</v>
      </c>
      <c r="C185" s="5">
        <v>36790</v>
      </c>
      <c r="D185" s="4">
        <v>10331341.066</v>
      </c>
      <c r="E185" s="4">
        <v>2.0419899080295501E-2</v>
      </c>
      <c r="F185" s="4"/>
    </row>
    <row r="186" spans="2:6" x14ac:dyDescent="0.25">
      <c r="B186" s="4">
        <v>183</v>
      </c>
      <c r="C186" s="5">
        <v>36791</v>
      </c>
      <c r="D186" s="4">
        <v>10331341.066</v>
      </c>
      <c r="E186" s="4">
        <v>2.0419899080295501E-2</v>
      </c>
      <c r="F186" s="4"/>
    </row>
    <row r="187" spans="2:6" x14ac:dyDescent="0.25">
      <c r="B187" s="4">
        <v>184</v>
      </c>
      <c r="C187" s="5">
        <v>36794</v>
      </c>
      <c r="D187" s="4">
        <v>10331341.066</v>
      </c>
      <c r="E187" s="4">
        <v>2.0419899080295501E-2</v>
      </c>
      <c r="F187" s="4"/>
    </row>
    <row r="188" spans="2:6" x14ac:dyDescent="0.25">
      <c r="B188" s="4">
        <v>185</v>
      </c>
      <c r="C188" s="5">
        <v>36795</v>
      </c>
      <c r="D188" s="4">
        <v>10331341.066</v>
      </c>
      <c r="E188" s="4">
        <v>2.0419899080295501E-2</v>
      </c>
      <c r="F188" s="4"/>
    </row>
    <row r="189" spans="2:6" x14ac:dyDescent="0.25">
      <c r="B189" s="4">
        <v>186</v>
      </c>
      <c r="C189" s="5">
        <v>36796</v>
      </c>
      <c r="D189" s="4">
        <v>10331341.066</v>
      </c>
      <c r="E189" s="4">
        <v>2.0419899080295501E-2</v>
      </c>
      <c r="F189" s="4"/>
    </row>
    <row r="190" spans="2:6" x14ac:dyDescent="0.25">
      <c r="B190" s="4">
        <v>187</v>
      </c>
      <c r="C190" s="5">
        <v>36797</v>
      </c>
      <c r="D190" s="4">
        <v>10331341.066</v>
      </c>
      <c r="E190" s="4">
        <v>2.0419899080295501E-2</v>
      </c>
      <c r="F190" s="4"/>
    </row>
    <row r="191" spans="2:6" x14ac:dyDescent="0.25">
      <c r="B191" s="4">
        <v>188</v>
      </c>
      <c r="C191" s="5">
        <v>36798</v>
      </c>
      <c r="D191" s="4">
        <v>10331341.066</v>
      </c>
      <c r="E191" s="4">
        <v>2.0419899080295501E-2</v>
      </c>
      <c r="F191" s="4"/>
    </row>
    <row r="192" spans="2:6" x14ac:dyDescent="0.25">
      <c r="B192" s="4">
        <v>189</v>
      </c>
      <c r="C192" s="5">
        <v>36801</v>
      </c>
      <c r="D192" s="4">
        <v>10331341.066</v>
      </c>
      <c r="E192" s="4">
        <v>2.0419899080295501E-2</v>
      </c>
      <c r="F192" s="4"/>
    </row>
    <row r="193" spans="2:6" x14ac:dyDescent="0.25">
      <c r="B193" s="4">
        <v>190</v>
      </c>
      <c r="C193" s="5">
        <v>36802</v>
      </c>
      <c r="D193" s="4">
        <v>10331341.066</v>
      </c>
      <c r="E193" s="4">
        <v>2.0419899080295501E-2</v>
      </c>
      <c r="F193" s="4"/>
    </row>
    <row r="194" spans="2:6" x14ac:dyDescent="0.25">
      <c r="B194" s="4">
        <v>191</v>
      </c>
      <c r="C194" s="5">
        <v>36803</v>
      </c>
      <c r="D194" s="4">
        <v>10331341.066</v>
      </c>
      <c r="E194" s="4">
        <v>2.0419899080295501E-2</v>
      </c>
      <c r="F194" s="4"/>
    </row>
    <row r="195" spans="2:6" x14ac:dyDescent="0.25">
      <c r="B195" s="4">
        <v>192</v>
      </c>
      <c r="C195" s="5">
        <v>36804</v>
      </c>
      <c r="D195" s="4">
        <v>10331341.066</v>
      </c>
      <c r="E195" s="4">
        <v>2.0419899080295501E-2</v>
      </c>
      <c r="F195" s="4"/>
    </row>
    <row r="196" spans="2:6" x14ac:dyDescent="0.25">
      <c r="B196" s="4">
        <v>193</v>
      </c>
      <c r="C196" s="5">
        <v>36805</v>
      </c>
      <c r="D196" s="4">
        <v>10331341.066</v>
      </c>
      <c r="E196" s="4">
        <v>2.0419899080295501E-2</v>
      </c>
      <c r="F196" s="4"/>
    </row>
    <row r="197" spans="2:6" x14ac:dyDescent="0.25">
      <c r="B197" s="4">
        <v>194</v>
      </c>
      <c r="C197" s="5">
        <v>36808</v>
      </c>
      <c r="D197" s="4">
        <v>10331341.066</v>
      </c>
      <c r="E197" s="4">
        <v>2.0419899080295501E-2</v>
      </c>
      <c r="F197" s="4"/>
    </row>
    <row r="198" spans="2:6" x14ac:dyDescent="0.25">
      <c r="B198" s="4">
        <v>195</v>
      </c>
      <c r="C198" s="5">
        <v>36809</v>
      </c>
      <c r="D198" s="4">
        <v>10331341.066</v>
      </c>
      <c r="E198" s="4">
        <v>2.0419899080295501E-2</v>
      </c>
      <c r="F198" s="4"/>
    </row>
    <row r="199" spans="2:6" x14ac:dyDescent="0.25">
      <c r="B199" s="4">
        <v>196</v>
      </c>
      <c r="C199" s="5">
        <v>36810</v>
      </c>
      <c r="D199" s="4">
        <v>10331341.066</v>
      </c>
      <c r="E199" s="4">
        <v>2.0419899080295501E-2</v>
      </c>
      <c r="F199" s="4"/>
    </row>
    <row r="200" spans="2:6" x14ac:dyDescent="0.25">
      <c r="B200" s="4">
        <v>197</v>
      </c>
      <c r="C200" s="5">
        <v>36811</v>
      </c>
      <c r="D200" s="4">
        <v>10331341.066</v>
      </c>
      <c r="E200" s="4">
        <v>2.0419899080295501E-2</v>
      </c>
      <c r="F200" s="4"/>
    </row>
    <row r="201" spans="2:6" x14ac:dyDescent="0.25">
      <c r="B201" s="4">
        <v>198</v>
      </c>
      <c r="C201" s="5">
        <v>36812</v>
      </c>
      <c r="D201" s="4">
        <v>10331341.066</v>
      </c>
      <c r="E201" s="4">
        <v>2.0419899080295501E-2</v>
      </c>
      <c r="F201" s="4"/>
    </row>
    <row r="202" spans="2:6" x14ac:dyDescent="0.25">
      <c r="B202" s="4">
        <v>199</v>
      </c>
      <c r="C202" s="5">
        <v>36815</v>
      </c>
      <c r="D202" s="4">
        <v>10331341.066</v>
      </c>
      <c r="E202" s="4">
        <v>2.0419899080295501E-2</v>
      </c>
      <c r="F202" s="4"/>
    </row>
    <row r="203" spans="2:6" x14ac:dyDescent="0.25">
      <c r="B203" s="4">
        <v>200</v>
      </c>
      <c r="C203" s="5">
        <v>36816</v>
      </c>
      <c r="D203" s="4">
        <v>10331341.066</v>
      </c>
      <c r="E203" s="4">
        <v>2.0419899080295501E-2</v>
      </c>
      <c r="F203" s="4"/>
    </row>
    <row r="204" spans="2:6" x14ac:dyDescent="0.25">
      <c r="B204" s="4">
        <v>201</v>
      </c>
      <c r="C204" s="5">
        <v>36817</v>
      </c>
      <c r="D204" s="4">
        <v>10331341.066</v>
      </c>
      <c r="E204" s="4">
        <v>2.0419899080295501E-2</v>
      </c>
      <c r="F204" s="4"/>
    </row>
    <row r="205" spans="2:6" x14ac:dyDescent="0.25">
      <c r="B205" s="4">
        <v>202</v>
      </c>
      <c r="C205" s="5">
        <v>36818</v>
      </c>
      <c r="D205" s="4">
        <v>10331341.066</v>
      </c>
      <c r="E205" s="4">
        <v>2.0419899080295501E-2</v>
      </c>
      <c r="F205" s="4"/>
    </row>
    <row r="206" spans="2:6" x14ac:dyDescent="0.25">
      <c r="B206" s="4">
        <v>203</v>
      </c>
      <c r="C206" s="5">
        <v>36819</v>
      </c>
      <c r="D206" s="4">
        <v>10331341.066</v>
      </c>
      <c r="E206" s="4">
        <v>2.0419899080295501E-2</v>
      </c>
      <c r="F206" s="4"/>
    </row>
    <row r="207" spans="2:6" x14ac:dyDescent="0.25">
      <c r="B207" s="4">
        <v>204</v>
      </c>
      <c r="C207" s="5">
        <v>36822</v>
      </c>
      <c r="D207" s="4">
        <v>10331341.066</v>
      </c>
      <c r="E207" s="4">
        <v>2.0419899080295501E-2</v>
      </c>
      <c r="F207" s="4"/>
    </row>
    <row r="208" spans="2:6" x14ac:dyDescent="0.25">
      <c r="B208" s="4">
        <v>205</v>
      </c>
      <c r="C208" s="5">
        <v>36823</v>
      </c>
      <c r="D208" s="4">
        <v>10896087.970282501</v>
      </c>
      <c r="E208" s="4">
        <v>0</v>
      </c>
      <c r="F208" s="4" t="s">
        <v>106</v>
      </c>
    </row>
    <row r="209" spans="2:6" x14ac:dyDescent="0.25">
      <c r="B209" s="4">
        <v>206</v>
      </c>
      <c r="C209" s="5">
        <v>36824</v>
      </c>
      <c r="D209" s="4">
        <v>11245255.376984499</v>
      </c>
      <c r="E209" s="4">
        <v>0</v>
      </c>
      <c r="F209" s="4"/>
    </row>
    <row r="210" spans="2:6" x14ac:dyDescent="0.25">
      <c r="B210" s="4">
        <v>207</v>
      </c>
      <c r="C210" s="5">
        <v>36825</v>
      </c>
      <c r="D210" s="4">
        <v>11245255.376984499</v>
      </c>
      <c r="E210" s="4">
        <v>0</v>
      </c>
      <c r="F210" s="4"/>
    </row>
    <row r="211" spans="2:6" x14ac:dyDescent="0.25">
      <c r="B211" s="4">
        <v>208</v>
      </c>
      <c r="C211" s="5">
        <v>36826</v>
      </c>
      <c r="D211" s="4">
        <v>11245255.376984499</v>
      </c>
      <c r="E211" s="4">
        <v>0</v>
      </c>
      <c r="F211" s="4"/>
    </row>
    <row r="212" spans="2:6" x14ac:dyDescent="0.25">
      <c r="B212" s="4">
        <v>209</v>
      </c>
      <c r="C212" s="5">
        <v>36829</v>
      </c>
      <c r="D212" s="4">
        <v>11245255.376984499</v>
      </c>
      <c r="E212" s="4">
        <v>0</v>
      </c>
      <c r="F212" s="4"/>
    </row>
    <row r="213" spans="2:6" x14ac:dyDescent="0.25">
      <c r="B213" s="4">
        <v>210</v>
      </c>
      <c r="C213" s="5">
        <v>36830</v>
      </c>
      <c r="D213" s="4">
        <v>11245255.376984499</v>
      </c>
      <c r="E213" s="4">
        <v>0</v>
      </c>
      <c r="F213" s="4"/>
    </row>
    <row r="214" spans="2:6" x14ac:dyDescent="0.25">
      <c r="B214" s="4">
        <v>211</v>
      </c>
      <c r="C214" s="5">
        <v>36831</v>
      </c>
      <c r="D214" s="4">
        <v>11245255.376984499</v>
      </c>
      <c r="E214" s="4">
        <v>0</v>
      </c>
      <c r="F214" s="4"/>
    </row>
    <row r="215" spans="2:6" x14ac:dyDescent="0.25">
      <c r="B215" s="4">
        <v>212</v>
      </c>
      <c r="C215" s="5">
        <v>36832</v>
      </c>
      <c r="D215" s="4">
        <v>11245255.376984499</v>
      </c>
      <c r="E215" s="4">
        <v>0</v>
      </c>
      <c r="F215" s="4"/>
    </row>
    <row r="216" spans="2:6" x14ac:dyDescent="0.25">
      <c r="B216" s="4">
        <v>213</v>
      </c>
      <c r="C216" s="5">
        <v>36833</v>
      </c>
      <c r="D216" s="4">
        <v>11245255.376984499</v>
      </c>
      <c r="E216" s="4">
        <v>0</v>
      </c>
      <c r="F216" s="4"/>
    </row>
    <row r="217" spans="2:6" x14ac:dyDescent="0.25">
      <c r="B217" s="4">
        <v>214</v>
      </c>
      <c r="C217" s="5">
        <v>36836</v>
      </c>
      <c r="D217" s="4">
        <v>11245255.376984499</v>
      </c>
      <c r="E217" s="4">
        <v>0</v>
      </c>
      <c r="F217" s="4"/>
    </row>
    <row r="218" spans="2:6" x14ac:dyDescent="0.25">
      <c r="B218" s="4">
        <v>215</v>
      </c>
      <c r="C218" s="5">
        <v>36837</v>
      </c>
      <c r="D218" s="4">
        <v>11245255.376984499</v>
      </c>
      <c r="E218" s="4">
        <v>0</v>
      </c>
      <c r="F218" s="4"/>
    </row>
    <row r="219" spans="2:6" x14ac:dyDescent="0.25">
      <c r="B219" s="4">
        <v>216</v>
      </c>
      <c r="C219" s="5">
        <v>36838</v>
      </c>
      <c r="D219" s="4">
        <v>11245255.376984499</v>
      </c>
      <c r="E219" s="4">
        <v>0</v>
      </c>
      <c r="F219" s="4"/>
    </row>
    <row r="220" spans="2:6" x14ac:dyDescent="0.25">
      <c r="B220" s="4">
        <v>217</v>
      </c>
      <c r="C220" s="5">
        <v>36839</v>
      </c>
      <c r="D220" s="4">
        <v>11245255.376984499</v>
      </c>
      <c r="E220" s="4">
        <v>0</v>
      </c>
      <c r="F220" s="4"/>
    </row>
    <row r="221" spans="2:6" x14ac:dyDescent="0.25">
      <c r="B221" s="4">
        <v>218</v>
      </c>
      <c r="C221" s="5">
        <v>36840</v>
      </c>
      <c r="D221" s="4">
        <v>11245255.376984499</v>
      </c>
      <c r="E221" s="4">
        <v>0</v>
      </c>
      <c r="F221" s="4"/>
    </row>
    <row r="222" spans="2:6" x14ac:dyDescent="0.25">
      <c r="B222" s="4">
        <v>219</v>
      </c>
      <c r="C222" s="5">
        <v>36843</v>
      </c>
      <c r="D222" s="4">
        <v>11245255.376984499</v>
      </c>
      <c r="E222" s="4">
        <v>0</v>
      </c>
      <c r="F222" s="4"/>
    </row>
    <row r="223" spans="2:6" x14ac:dyDescent="0.25">
      <c r="B223" s="4">
        <v>220</v>
      </c>
      <c r="C223" s="5">
        <v>36844</v>
      </c>
      <c r="D223" s="4">
        <v>11245255.376984499</v>
      </c>
      <c r="E223" s="4">
        <v>0</v>
      </c>
      <c r="F223" s="4"/>
    </row>
    <row r="224" spans="2:6" x14ac:dyDescent="0.25">
      <c r="B224" s="4">
        <v>221</v>
      </c>
      <c r="C224" s="5">
        <v>36845</v>
      </c>
      <c r="D224" s="4">
        <v>11245255.376984499</v>
      </c>
      <c r="E224" s="4">
        <v>0</v>
      </c>
      <c r="F224" s="4"/>
    </row>
    <row r="225" spans="2:6" x14ac:dyDescent="0.25">
      <c r="B225" s="4">
        <v>222</v>
      </c>
      <c r="C225" s="5">
        <v>36846</v>
      </c>
      <c r="D225" s="4">
        <v>11245255.376984499</v>
      </c>
      <c r="E225" s="4">
        <v>0</v>
      </c>
      <c r="F225" s="4"/>
    </row>
    <row r="226" spans="2:6" x14ac:dyDescent="0.25">
      <c r="B226" s="4">
        <v>223</v>
      </c>
      <c r="C226" s="5">
        <v>36847</v>
      </c>
      <c r="D226" s="4">
        <v>11245255.376984499</v>
      </c>
      <c r="E226" s="4">
        <v>0</v>
      </c>
      <c r="F226" s="4"/>
    </row>
    <row r="227" spans="2:6" x14ac:dyDescent="0.25">
      <c r="B227" s="4">
        <v>224</v>
      </c>
      <c r="C227" s="5">
        <v>36850</v>
      </c>
      <c r="D227" s="4">
        <v>11245255.376984499</v>
      </c>
      <c r="E227" s="4">
        <v>0</v>
      </c>
      <c r="F227" s="4"/>
    </row>
    <row r="228" spans="2:6" x14ac:dyDescent="0.25">
      <c r="B228" s="4">
        <v>225</v>
      </c>
      <c r="C228" s="5">
        <v>36851</v>
      </c>
      <c r="D228" s="4">
        <v>11245255.376984499</v>
      </c>
      <c r="E228" s="4">
        <v>0</v>
      </c>
      <c r="F228" s="4"/>
    </row>
    <row r="229" spans="2:6" x14ac:dyDescent="0.25">
      <c r="B229" s="4">
        <v>226</v>
      </c>
      <c r="C229" s="5">
        <v>36852</v>
      </c>
      <c r="D229" s="4">
        <v>11245255.376984499</v>
      </c>
      <c r="E229" s="4">
        <v>0</v>
      </c>
      <c r="F229" s="4"/>
    </row>
    <row r="230" spans="2:6" x14ac:dyDescent="0.25">
      <c r="B230" s="4">
        <v>227</v>
      </c>
      <c r="C230" s="5">
        <v>36854</v>
      </c>
      <c r="D230" s="4">
        <v>11300161.908306099</v>
      </c>
      <c r="E230" s="4">
        <v>0</v>
      </c>
      <c r="F230" s="4"/>
    </row>
    <row r="231" spans="2:6" x14ac:dyDescent="0.25">
      <c r="B231" s="4">
        <v>228</v>
      </c>
      <c r="C231" s="5">
        <v>36857</v>
      </c>
      <c r="D231" s="4">
        <v>11462789.7178478</v>
      </c>
      <c r="E231" s="4">
        <v>0</v>
      </c>
      <c r="F231" s="4"/>
    </row>
    <row r="232" spans="2:6" x14ac:dyDescent="0.25">
      <c r="B232" s="4">
        <v>229</v>
      </c>
      <c r="C232" s="5">
        <v>36858</v>
      </c>
      <c r="D232" s="4">
        <v>11178190.8665142</v>
      </c>
      <c r="E232" s="4">
        <v>2.4828061784164902E-2</v>
      </c>
      <c r="F232" s="4"/>
    </row>
    <row r="233" spans="2:6" x14ac:dyDescent="0.25">
      <c r="B233" s="4">
        <v>230</v>
      </c>
      <c r="C233" s="5">
        <v>36859</v>
      </c>
      <c r="D233" s="4">
        <v>10955545.3960972</v>
      </c>
      <c r="E233" s="4">
        <v>4.42513850673582E-2</v>
      </c>
      <c r="F233" s="4"/>
    </row>
    <row r="234" spans="2:6" x14ac:dyDescent="0.25">
      <c r="B234" s="4">
        <v>231</v>
      </c>
      <c r="C234" s="5">
        <v>36860</v>
      </c>
      <c r="D234" s="4">
        <v>11116237.485597599</v>
      </c>
      <c r="E234" s="4">
        <v>3.02328002851367E-2</v>
      </c>
      <c r="F234" s="4"/>
    </row>
    <row r="235" spans="2:6" x14ac:dyDescent="0.25">
      <c r="B235" s="4">
        <v>232</v>
      </c>
      <c r="C235" s="5">
        <v>36861</v>
      </c>
      <c r="D235" s="4">
        <v>10934249.521472899</v>
      </c>
      <c r="E235" s="4">
        <v>4.6109211578045498E-2</v>
      </c>
      <c r="F235" s="4"/>
    </row>
    <row r="236" spans="2:6" x14ac:dyDescent="0.25">
      <c r="B236" s="4">
        <v>233</v>
      </c>
      <c r="C236" s="5">
        <v>36864</v>
      </c>
      <c r="D236" s="4">
        <v>10889720.575098</v>
      </c>
      <c r="E236" s="4">
        <v>4.9993863348771303E-2</v>
      </c>
      <c r="F236" s="4"/>
    </row>
    <row r="237" spans="2:6" x14ac:dyDescent="0.25">
      <c r="B237" s="4">
        <v>234</v>
      </c>
      <c r="C237" s="5">
        <v>36865</v>
      </c>
      <c r="D237" s="4">
        <v>11245952.1460972</v>
      </c>
      <c r="E237" s="4">
        <v>1.8916649182966299E-2</v>
      </c>
      <c r="F237" s="4"/>
    </row>
    <row r="238" spans="2:6" x14ac:dyDescent="0.25">
      <c r="B238" s="4">
        <v>235</v>
      </c>
      <c r="C238" s="5">
        <v>36866</v>
      </c>
      <c r="D238" s="4">
        <v>11555719.789222701</v>
      </c>
      <c r="E238" s="4">
        <v>0</v>
      </c>
      <c r="F238" s="4" t="s">
        <v>56</v>
      </c>
    </row>
    <row r="239" spans="2:6" x14ac:dyDescent="0.25">
      <c r="B239" s="4">
        <v>236</v>
      </c>
      <c r="C239" s="5">
        <v>36867</v>
      </c>
      <c r="D239" s="4">
        <v>11019435.235597599</v>
      </c>
      <c r="E239" s="4">
        <v>4.6408580634264202E-2</v>
      </c>
      <c r="F239" s="4"/>
    </row>
    <row r="240" spans="2:6" x14ac:dyDescent="0.25">
      <c r="B240" s="4">
        <v>237</v>
      </c>
      <c r="C240" s="5">
        <v>36868</v>
      </c>
      <c r="D240" s="4">
        <v>11193679.5810146</v>
      </c>
      <c r="E240" s="4">
        <v>3.1329957355467702E-2</v>
      </c>
      <c r="F240" s="4"/>
    </row>
    <row r="241" spans="2:6" x14ac:dyDescent="0.25">
      <c r="B241" s="4">
        <v>238</v>
      </c>
      <c r="C241" s="5">
        <v>36871</v>
      </c>
      <c r="D241" s="4">
        <v>11542167.533306099</v>
      </c>
      <c r="E241" s="4">
        <v>1.17277470930321E-3</v>
      </c>
      <c r="F241" s="4"/>
    </row>
    <row r="242" spans="2:6" x14ac:dyDescent="0.25">
      <c r="B242" s="4">
        <v>239</v>
      </c>
      <c r="C242" s="5">
        <v>36872</v>
      </c>
      <c r="D242" s="4">
        <v>11071708.539222701</v>
      </c>
      <c r="E242" s="4">
        <v>4.1884993650625202E-2</v>
      </c>
      <c r="F242" s="4"/>
    </row>
    <row r="243" spans="2:6" x14ac:dyDescent="0.25">
      <c r="B243" s="4">
        <v>240</v>
      </c>
      <c r="C243" s="5">
        <v>36873</v>
      </c>
      <c r="D243" s="4">
        <v>11232399.890180601</v>
      </c>
      <c r="E243" s="4">
        <v>2.79792089925603E-2</v>
      </c>
      <c r="F243" s="4"/>
    </row>
    <row r="244" spans="2:6" x14ac:dyDescent="0.25">
      <c r="B244" s="4">
        <v>241</v>
      </c>
      <c r="C244" s="5">
        <v>36874</v>
      </c>
      <c r="D244" s="4">
        <v>11307906.2655563</v>
      </c>
      <c r="E244" s="4">
        <v>2.1445096297462999E-2</v>
      </c>
      <c r="F244" s="4"/>
    </row>
    <row r="245" spans="2:6" x14ac:dyDescent="0.25">
      <c r="B245" s="4">
        <v>242</v>
      </c>
      <c r="C245" s="5">
        <v>36875</v>
      </c>
      <c r="D245" s="4">
        <v>11424068.6701393</v>
      </c>
      <c r="E245" s="4">
        <v>1.1392723385884301E-2</v>
      </c>
      <c r="F245" s="4"/>
    </row>
    <row r="246" spans="2:6" x14ac:dyDescent="0.25">
      <c r="B246" s="4">
        <v>243</v>
      </c>
      <c r="C246" s="5">
        <v>36878</v>
      </c>
      <c r="D246" s="4">
        <v>11023307.414222701</v>
      </c>
      <c r="E246" s="4">
        <v>4.6073493015687701E-2</v>
      </c>
      <c r="F246" s="4"/>
    </row>
    <row r="247" spans="2:6" x14ac:dyDescent="0.25">
      <c r="B247" s="4">
        <v>244</v>
      </c>
      <c r="C247" s="5">
        <v>36879</v>
      </c>
      <c r="D247" s="4">
        <v>11063964.1819725</v>
      </c>
      <c r="E247" s="4">
        <v>4.2555168887778098E-2</v>
      </c>
      <c r="F247" s="4"/>
    </row>
    <row r="248" spans="2:6" x14ac:dyDescent="0.25">
      <c r="B248" s="4">
        <v>245</v>
      </c>
      <c r="C248" s="5">
        <v>36880</v>
      </c>
      <c r="D248" s="4">
        <v>11007818.699722299</v>
      </c>
      <c r="E248" s="4">
        <v>4.7413843489993397E-2</v>
      </c>
      <c r="F248" s="4"/>
    </row>
    <row r="249" spans="2:6" x14ac:dyDescent="0.25">
      <c r="B249" s="4">
        <v>246</v>
      </c>
      <c r="C249" s="5">
        <v>36881</v>
      </c>
      <c r="D249" s="4">
        <v>10713539.7710972</v>
      </c>
      <c r="E249" s="4">
        <v>7.2879927298944894E-2</v>
      </c>
      <c r="F249" s="4"/>
    </row>
    <row r="250" spans="2:6" x14ac:dyDescent="0.25">
      <c r="B250" s="4">
        <v>247</v>
      </c>
      <c r="C250" s="5">
        <v>36882</v>
      </c>
      <c r="D250" s="4">
        <v>10897464.1938057</v>
      </c>
      <c r="E250" s="4">
        <v>5.6963616929421597E-2</v>
      </c>
      <c r="F250" s="4"/>
    </row>
    <row r="251" spans="2:6" x14ac:dyDescent="0.25">
      <c r="B251" s="4">
        <v>248</v>
      </c>
      <c r="C251" s="5">
        <v>36886</v>
      </c>
      <c r="D251" s="4">
        <v>10897464.1938057</v>
      </c>
      <c r="E251" s="4">
        <v>5.6963616929421597E-2</v>
      </c>
      <c r="F251" s="4"/>
    </row>
    <row r="252" spans="2:6" x14ac:dyDescent="0.25">
      <c r="B252" s="4">
        <v>249</v>
      </c>
      <c r="C252" s="5">
        <v>36887</v>
      </c>
      <c r="D252" s="4">
        <v>10897464.1938057</v>
      </c>
      <c r="E252" s="4">
        <v>5.6963616929421597E-2</v>
      </c>
      <c r="F252" s="4"/>
    </row>
    <row r="253" spans="2:6" x14ac:dyDescent="0.25">
      <c r="B253" s="4">
        <v>250</v>
      </c>
      <c r="C253" s="5">
        <v>36888</v>
      </c>
      <c r="D253" s="4">
        <v>10897464.1938057</v>
      </c>
      <c r="E253" s="4">
        <v>5.6963616929421597E-2</v>
      </c>
      <c r="F253" s="4"/>
    </row>
    <row r="254" spans="2:6" x14ac:dyDescent="0.25">
      <c r="B254" s="4">
        <v>251</v>
      </c>
      <c r="C254" s="5">
        <v>36889</v>
      </c>
      <c r="D254" s="4">
        <v>10897464.1938057</v>
      </c>
      <c r="E254" s="4">
        <v>5.6963616929421597E-2</v>
      </c>
      <c r="F254" s="4"/>
    </row>
    <row r="255" spans="2:6" x14ac:dyDescent="0.25">
      <c r="B255" s="4">
        <v>252</v>
      </c>
      <c r="C255" s="5">
        <v>36893</v>
      </c>
      <c r="D255" s="4">
        <v>10897464.1938057</v>
      </c>
      <c r="E255" s="4">
        <v>5.6963616929421597E-2</v>
      </c>
      <c r="F255" s="4"/>
    </row>
    <row r="256" spans="2:6" x14ac:dyDescent="0.25">
      <c r="B256" s="4">
        <v>253</v>
      </c>
      <c r="C256" s="5">
        <v>36894</v>
      </c>
      <c r="D256" s="4">
        <v>10897464.1938057</v>
      </c>
      <c r="E256" s="4">
        <v>5.6963616929421597E-2</v>
      </c>
      <c r="F256" s="4"/>
    </row>
    <row r="257" spans="2:6" x14ac:dyDescent="0.25">
      <c r="B257" s="4">
        <v>254</v>
      </c>
      <c r="C257" s="5">
        <v>36895</v>
      </c>
      <c r="D257" s="4">
        <v>10897464.1938057</v>
      </c>
      <c r="E257" s="4">
        <v>5.6963616929421597E-2</v>
      </c>
      <c r="F257" s="4"/>
    </row>
    <row r="258" spans="2:6" x14ac:dyDescent="0.25">
      <c r="B258" s="4">
        <v>255</v>
      </c>
      <c r="C258" s="5">
        <v>36896</v>
      </c>
      <c r="D258" s="4">
        <v>10897464.1938057</v>
      </c>
      <c r="E258" s="4">
        <v>5.6963616929421597E-2</v>
      </c>
      <c r="F258" s="4"/>
    </row>
    <row r="259" spans="2:6" x14ac:dyDescent="0.25">
      <c r="B259" s="4">
        <v>256</v>
      </c>
      <c r="C259" s="5">
        <v>36899</v>
      </c>
      <c r="D259" s="4">
        <v>10897464.1938057</v>
      </c>
      <c r="E259" s="4">
        <v>5.6963616929421597E-2</v>
      </c>
      <c r="F259" s="4"/>
    </row>
    <row r="260" spans="2:6" x14ac:dyDescent="0.25">
      <c r="B260" s="4">
        <v>257</v>
      </c>
      <c r="C260" s="5">
        <v>36900</v>
      </c>
      <c r="D260" s="4">
        <v>10897464.1938057</v>
      </c>
      <c r="E260" s="4">
        <v>5.6963616929421597E-2</v>
      </c>
      <c r="F260" s="4"/>
    </row>
    <row r="261" spans="2:6" x14ac:dyDescent="0.25">
      <c r="B261" s="4">
        <v>258</v>
      </c>
      <c r="C261" s="5">
        <v>36901</v>
      </c>
      <c r="D261" s="4">
        <v>10897464.1938057</v>
      </c>
      <c r="E261" s="4">
        <v>5.6963616929421597E-2</v>
      </c>
      <c r="F261" s="4"/>
    </row>
    <row r="262" spans="2:6" x14ac:dyDescent="0.25">
      <c r="B262" s="4">
        <v>259</v>
      </c>
      <c r="C262" s="5">
        <v>36902</v>
      </c>
      <c r="D262" s="4">
        <v>10897464.1938057</v>
      </c>
      <c r="E262" s="4">
        <v>5.6963616929421597E-2</v>
      </c>
      <c r="F262" s="4"/>
    </row>
    <row r="263" spans="2:6" x14ac:dyDescent="0.25">
      <c r="B263" s="4">
        <v>260</v>
      </c>
      <c r="C263" s="5">
        <v>36903</v>
      </c>
      <c r="D263" s="4">
        <v>10897464.1938057</v>
      </c>
      <c r="E263" s="4">
        <v>5.6963616929421597E-2</v>
      </c>
      <c r="F263" s="4"/>
    </row>
    <row r="264" spans="2:6" x14ac:dyDescent="0.25">
      <c r="B264" s="4">
        <v>261</v>
      </c>
      <c r="C264" s="5">
        <v>36907</v>
      </c>
      <c r="D264" s="4">
        <v>10897464.1938057</v>
      </c>
      <c r="E264" s="4">
        <v>5.6963616929421597E-2</v>
      </c>
      <c r="F264" s="4"/>
    </row>
    <row r="265" spans="2:6" x14ac:dyDescent="0.25">
      <c r="B265" s="4">
        <v>262</v>
      </c>
      <c r="C265" s="5">
        <v>36908</v>
      </c>
      <c r="D265" s="4">
        <v>10897464.1938057</v>
      </c>
      <c r="E265" s="4">
        <v>5.6963616929421597E-2</v>
      </c>
      <c r="F265" s="4"/>
    </row>
    <row r="266" spans="2:6" x14ac:dyDescent="0.25">
      <c r="B266" s="4">
        <v>263</v>
      </c>
      <c r="C266" s="5">
        <v>36909</v>
      </c>
      <c r="D266" s="4">
        <v>10897464.1938057</v>
      </c>
      <c r="E266" s="4">
        <v>5.6963616929421597E-2</v>
      </c>
      <c r="F266" s="4"/>
    </row>
    <row r="267" spans="2:6" x14ac:dyDescent="0.25">
      <c r="B267" s="4">
        <v>264</v>
      </c>
      <c r="C267" s="5">
        <v>36910</v>
      </c>
      <c r="D267" s="4">
        <v>10897464.1938057</v>
      </c>
      <c r="E267" s="4">
        <v>5.6963616929421597E-2</v>
      </c>
      <c r="F267" s="4"/>
    </row>
    <row r="268" spans="2:6" x14ac:dyDescent="0.25">
      <c r="B268" s="4">
        <v>265</v>
      </c>
      <c r="C268" s="5">
        <v>36913</v>
      </c>
      <c r="D268" s="4">
        <v>10897464.1938057</v>
      </c>
      <c r="E268" s="4">
        <v>5.6963616929421597E-2</v>
      </c>
      <c r="F268" s="4"/>
    </row>
    <row r="269" spans="2:6" x14ac:dyDescent="0.25">
      <c r="B269" s="4">
        <v>266</v>
      </c>
      <c r="C269" s="5">
        <v>36914</v>
      </c>
      <c r="D269" s="4">
        <v>10897464.1938057</v>
      </c>
      <c r="E269" s="4">
        <v>5.6963616929421597E-2</v>
      </c>
      <c r="F269" s="4"/>
    </row>
    <row r="270" spans="2:6" x14ac:dyDescent="0.25">
      <c r="B270" s="4">
        <v>267</v>
      </c>
      <c r="C270" s="5">
        <v>36915</v>
      </c>
      <c r="D270" s="4">
        <v>10897464.1938057</v>
      </c>
      <c r="E270" s="4">
        <v>5.6963616929421597E-2</v>
      </c>
      <c r="F270" s="4"/>
    </row>
    <row r="271" spans="2:6" x14ac:dyDescent="0.25">
      <c r="B271" s="4">
        <v>268</v>
      </c>
      <c r="C271" s="5">
        <v>36916</v>
      </c>
      <c r="D271" s="4">
        <v>10897464.1938057</v>
      </c>
      <c r="E271" s="4">
        <v>5.6963616929421597E-2</v>
      </c>
      <c r="F271" s="4"/>
    </row>
    <row r="272" spans="2:6" x14ac:dyDescent="0.25">
      <c r="B272" s="4">
        <v>269</v>
      </c>
      <c r="C272" s="5">
        <v>36917</v>
      </c>
      <c r="D272" s="4">
        <v>10897464.1938057</v>
      </c>
      <c r="E272" s="4">
        <v>5.6963616929421597E-2</v>
      </c>
      <c r="F272" s="4"/>
    </row>
    <row r="273" spans="2:6" x14ac:dyDescent="0.25">
      <c r="B273" s="4">
        <v>270</v>
      </c>
      <c r="C273" s="5">
        <v>36920</v>
      </c>
      <c r="D273" s="4">
        <v>10897464.1938057</v>
      </c>
      <c r="E273" s="4">
        <v>5.6963616929421597E-2</v>
      </c>
      <c r="F273" s="4"/>
    </row>
    <row r="274" spans="2:6" x14ac:dyDescent="0.25">
      <c r="B274" s="4">
        <v>271</v>
      </c>
      <c r="C274" s="5">
        <v>36921</v>
      </c>
      <c r="D274" s="4">
        <v>10897464.1938057</v>
      </c>
      <c r="E274" s="4">
        <v>5.6963616929421597E-2</v>
      </c>
      <c r="F274" s="4"/>
    </row>
    <row r="275" spans="2:6" x14ac:dyDescent="0.25">
      <c r="B275" s="4">
        <v>272</v>
      </c>
      <c r="C275" s="5">
        <v>36922</v>
      </c>
      <c r="D275" s="4">
        <v>10897464.1938057</v>
      </c>
      <c r="E275" s="4">
        <v>5.6963616929421597E-2</v>
      </c>
      <c r="F275" s="4"/>
    </row>
    <row r="276" spans="2:6" x14ac:dyDescent="0.25">
      <c r="B276" s="4">
        <v>273</v>
      </c>
      <c r="C276" s="5">
        <v>36923</v>
      </c>
      <c r="D276" s="4">
        <v>11056733.269862801</v>
      </c>
      <c r="E276" s="4">
        <v>4.3180912003881397E-2</v>
      </c>
      <c r="F276" s="4"/>
    </row>
    <row r="277" spans="2:6" x14ac:dyDescent="0.25">
      <c r="B277" s="4">
        <v>274</v>
      </c>
      <c r="C277" s="5">
        <v>36924</v>
      </c>
      <c r="D277" s="4">
        <v>11006047.060296699</v>
      </c>
      <c r="E277" s="4">
        <v>4.7567156261325898E-2</v>
      </c>
      <c r="F277" s="4"/>
    </row>
    <row r="278" spans="2:6" x14ac:dyDescent="0.25">
      <c r="B278" s="4">
        <v>275</v>
      </c>
      <c r="C278" s="5">
        <v>36927</v>
      </c>
      <c r="D278" s="4">
        <v>10834077.447189</v>
      </c>
      <c r="E278" s="4">
        <v>6.2448930503382703E-2</v>
      </c>
      <c r="F278" s="4"/>
    </row>
    <row r="279" spans="2:6" x14ac:dyDescent="0.25">
      <c r="B279" s="4">
        <v>276</v>
      </c>
      <c r="C279" s="5">
        <v>36928</v>
      </c>
      <c r="D279" s="4">
        <v>10870281.685296699</v>
      </c>
      <c r="E279" s="4">
        <v>5.9315915964431497E-2</v>
      </c>
      <c r="F279" s="4"/>
    </row>
    <row r="280" spans="2:6" x14ac:dyDescent="0.25">
      <c r="B280" s="4">
        <v>277</v>
      </c>
      <c r="C280" s="5">
        <v>36929</v>
      </c>
      <c r="D280" s="4">
        <v>10499189.798404301</v>
      </c>
      <c r="E280" s="4">
        <v>9.14291805347969E-2</v>
      </c>
      <c r="F280" s="4"/>
    </row>
    <row r="281" spans="2:6" x14ac:dyDescent="0.25">
      <c r="B281" s="4">
        <v>278</v>
      </c>
      <c r="C281" s="5">
        <v>36930</v>
      </c>
      <c r="D281" s="4">
        <v>10499189.798404301</v>
      </c>
      <c r="E281" s="4">
        <v>9.14291805347969E-2</v>
      </c>
      <c r="F281" s="4"/>
    </row>
    <row r="282" spans="2:6" x14ac:dyDescent="0.25">
      <c r="B282" s="4">
        <v>279</v>
      </c>
      <c r="C282" s="5">
        <v>36931</v>
      </c>
      <c r="D282" s="4">
        <v>10499189.798404301</v>
      </c>
      <c r="E282" s="4">
        <v>9.14291805347969E-2</v>
      </c>
      <c r="F282" s="4"/>
    </row>
    <row r="283" spans="2:6" x14ac:dyDescent="0.25">
      <c r="B283" s="4">
        <v>280</v>
      </c>
      <c r="C283" s="5">
        <v>36934</v>
      </c>
      <c r="D283" s="4">
        <v>10499189.798404301</v>
      </c>
      <c r="E283" s="4">
        <v>9.14291805347969E-2</v>
      </c>
      <c r="F283" s="4"/>
    </row>
    <row r="284" spans="2:6" x14ac:dyDescent="0.25">
      <c r="B284" s="4">
        <v>281</v>
      </c>
      <c r="C284" s="5">
        <v>36935</v>
      </c>
      <c r="D284" s="4">
        <v>10499189.798404301</v>
      </c>
      <c r="E284" s="4">
        <v>9.14291805347969E-2</v>
      </c>
      <c r="F284" s="4"/>
    </row>
    <row r="285" spans="2:6" x14ac:dyDescent="0.25">
      <c r="B285" s="4">
        <v>282</v>
      </c>
      <c r="C285" s="5">
        <v>36936</v>
      </c>
      <c r="D285" s="4">
        <v>10499189.798404301</v>
      </c>
      <c r="E285" s="4">
        <v>9.14291805347969E-2</v>
      </c>
      <c r="F285" s="4"/>
    </row>
    <row r="286" spans="2:6" x14ac:dyDescent="0.25">
      <c r="B286" s="4">
        <v>283</v>
      </c>
      <c r="C286" s="5">
        <v>36937</v>
      </c>
      <c r="D286" s="4">
        <v>10499189.798404301</v>
      </c>
      <c r="E286" s="4">
        <v>9.14291805347969E-2</v>
      </c>
      <c r="F286" s="4"/>
    </row>
    <row r="287" spans="2:6" x14ac:dyDescent="0.25">
      <c r="B287" s="4">
        <v>284</v>
      </c>
      <c r="C287" s="5">
        <v>36938</v>
      </c>
      <c r="D287" s="4">
        <v>10499189.798404301</v>
      </c>
      <c r="E287" s="4">
        <v>9.14291805347969E-2</v>
      </c>
      <c r="F287" s="4"/>
    </row>
    <row r="288" spans="2:6" x14ac:dyDescent="0.25">
      <c r="B288" s="4">
        <v>285</v>
      </c>
      <c r="C288" s="5">
        <v>36942</v>
      </c>
      <c r="D288" s="4">
        <v>10499189.798404301</v>
      </c>
      <c r="E288" s="4">
        <v>9.14291805347969E-2</v>
      </c>
      <c r="F288" s="4"/>
    </row>
    <row r="289" spans="2:6" x14ac:dyDescent="0.25">
      <c r="B289" s="4">
        <v>286</v>
      </c>
      <c r="C289" s="5">
        <v>36943</v>
      </c>
      <c r="D289" s="4">
        <v>10499189.798404301</v>
      </c>
      <c r="E289" s="4">
        <v>9.14291805347969E-2</v>
      </c>
      <c r="F289" s="4"/>
    </row>
    <row r="290" spans="2:6" x14ac:dyDescent="0.25">
      <c r="B290" s="4">
        <v>287</v>
      </c>
      <c r="C290" s="5">
        <v>36944</v>
      </c>
      <c r="D290" s="4">
        <v>10399251.7079296</v>
      </c>
      <c r="E290" s="4">
        <v>0.100077546218426</v>
      </c>
      <c r="F290" s="4"/>
    </row>
    <row r="291" spans="2:6" x14ac:dyDescent="0.25">
      <c r="B291" s="4">
        <v>288</v>
      </c>
      <c r="C291" s="5">
        <v>36945</v>
      </c>
      <c r="D291" s="4">
        <v>10250064.650743499</v>
      </c>
      <c r="E291" s="4">
        <v>0.112987781141677</v>
      </c>
      <c r="F291" s="4"/>
    </row>
    <row r="292" spans="2:6" x14ac:dyDescent="0.25">
      <c r="B292" s="4">
        <v>289</v>
      </c>
      <c r="C292" s="5">
        <v>36948</v>
      </c>
      <c r="D292" s="4">
        <v>10206186.025743499</v>
      </c>
      <c r="E292" s="4">
        <v>0.116784915876713</v>
      </c>
      <c r="F292" s="4"/>
    </row>
    <row r="293" spans="2:6" x14ac:dyDescent="0.25">
      <c r="B293" s="4">
        <v>290</v>
      </c>
      <c r="C293" s="5">
        <v>36949</v>
      </c>
      <c r="D293" s="4">
        <v>10311494.4579296</v>
      </c>
      <c r="E293" s="4">
        <v>0.107671815688498</v>
      </c>
      <c r="F293" s="4"/>
    </row>
    <row r="294" spans="2:6" x14ac:dyDescent="0.25">
      <c r="B294" s="4">
        <v>291</v>
      </c>
      <c r="C294" s="5">
        <v>36950</v>
      </c>
      <c r="D294" s="4">
        <v>10364148.6740226</v>
      </c>
      <c r="E294" s="4">
        <v>0.10311526559438999</v>
      </c>
      <c r="F294" s="4"/>
    </row>
    <row r="295" spans="2:6" x14ac:dyDescent="0.25">
      <c r="B295" s="4">
        <v>292</v>
      </c>
      <c r="C295" s="5">
        <v>36951</v>
      </c>
      <c r="D295" s="4">
        <v>10100876.9240226</v>
      </c>
      <c r="E295" s="4">
        <v>0.12589807400460601</v>
      </c>
      <c r="F295" s="4"/>
    </row>
    <row r="296" spans="2:6" x14ac:dyDescent="0.25">
      <c r="B296" s="4">
        <v>293</v>
      </c>
      <c r="C296" s="5">
        <v>36952</v>
      </c>
      <c r="D296" s="4">
        <v>10074550.150743499</v>
      </c>
      <c r="E296" s="4">
        <v>0.128176320081821</v>
      </c>
      <c r="F296" s="4"/>
    </row>
    <row r="297" spans="2:6" x14ac:dyDescent="0.25">
      <c r="B297" s="4">
        <v>294</v>
      </c>
      <c r="C297" s="5">
        <v>36955</v>
      </c>
      <c r="D297" s="4">
        <v>10074550.150743499</v>
      </c>
      <c r="E297" s="4">
        <v>0.128176320081821</v>
      </c>
      <c r="F297" s="4"/>
    </row>
    <row r="298" spans="2:6" x14ac:dyDescent="0.25">
      <c r="B298" s="4">
        <v>295</v>
      </c>
      <c r="C298" s="5">
        <v>36956</v>
      </c>
      <c r="D298" s="4">
        <v>10074550.150743499</v>
      </c>
      <c r="E298" s="4">
        <v>0.128176320081821</v>
      </c>
      <c r="F298" s="4"/>
    </row>
    <row r="299" spans="2:6" x14ac:dyDescent="0.25">
      <c r="B299" s="4">
        <v>296</v>
      </c>
      <c r="C299" s="5">
        <v>36957</v>
      </c>
      <c r="D299" s="4">
        <v>10074550.150743499</v>
      </c>
      <c r="E299" s="4">
        <v>0.128176320081821</v>
      </c>
      <c r="F299" s="4"/>
    </row>
    <row r="300" spans="2:6" x14ac:dyDescent="0.25">
      <c r="B300" s="4">
        <v>297</v>
      </c>
      <c r="C300" s="5">
        <v>36958</v>
      </c>
      <c r="D300" s="4">
        <v>10074550.150743499</v>
      </c>
      <c r="E300" s="4">
        <v>0.128176320081821</v>
      </c>
      <c r="F300" s="4"/>
    </row>
    <row r="301" spans="2:6" x14ac:dyDescent="0.25">
      <c r="B301" s="4">
        <v>298</v>
      </c>
      <c r="C301" s="5">
        <v>36959</v>
      </c>
      <c r="D301" s="4">
        <v>10074550.150743499</v>
      </c>
      <c r="E301" s="4">
        <v>0.128176320081821</v>
      </c>
      <c r="F301" s="4"/>
    </row>
    <row r="302" spans="2:6" x14ac:dyDescent="0.25">
      <c r="B302" s="4">
        <v>299</v>
      </c>
      <c r="C302" s="5">
        <v>36962</v>
      </c>
      <c r="D302" s="4">
        <v>10074550.150743499</v>
      </c>
      <c r="E302" s="4">
        <v>0.128176320081821</v>
      </c>
      <c r="F302" s="4"/>
    </row>
    <row r="303" spans="2:6" x14ac:dyDescent="0.25">
      <c r="B303" s="4">
        <v>300</v>
      </c>
      <c r="C303" s="5">
        <v>36963</v>
      </c>
      <c r="D303" s="4">
        <v>10074550.150743499</v>
      </c>
      <c r="E303" s="4">
        <v>0.128176320081821</v>
      </c>
      <c r="F303" s="4"/>
    </row>
    <row r="304" spans="2:6" x14ac:dyDescent="0.25">
      <c r="B304" s="4">
        <v>301</v>
      </c>
      <c r="C304" s="5">
        <v>36964</v>
      </c>
      <c r="D304" s="4">
        <v>10074550.150743499</v>
      </c>
      <c r="E304" s="4">
        <v>0.128176320081821</v>
      </c>
      <c r="F304" s="4"/>
    </row>
    <row r="305" spans="2:6" x14ac:dyDescent="0.25">
      <c r="B305" s="4">
        <v>302</v>
      </c>
      <c r="C305" s="5">
        <v>36965</v>
      </c>
      <c r="D305" s="4">
        <v>10074550.150743499</v>
      </c>
      <c r="E305" s="4">
        <v>0.128176320081821</v>
      </c>
      <c r="F305" s="4"/>
    </row>
    <row r="306" spans="2:6" x14ac:dyDescent="0.25">
      <c r="B306" s="4">
        <v>303</v>
      </c>
      <c r="C306" s="5">
        <v>36966</v>
      </c>
      <c r="D306" s="4">
        <v>10074550.150743499</v>
      </c>
      <c r="E306" s="4">
        <v>0.128176320081821</v>
      </c>
      <c r="F306" s="4"/>
    </row>
    <row r="307" spans="2:6" x14ac:dyDescent="0.25">
      <c r="B307" s="4">
        <v>304</v>
      </c>
      <c r="C307" s="5">
        <v>36969</v>
      </c>
      <c r="D307" s="4">
        <v>10074550.150743499</v>
      </c>
      <c r="E307" s="4">
        <v>0.128176320081821</v>
      </c>
      <c r="F307" s="4"/>
    </row>
    <row r="308" spans="2:6" x14ac:dyDescent="0.25">
      <c r="B308" s="4">
        <v>305</v>
      </c>
      <c r="C308" s="5">
        <v>36970</v>
      </c>
      <c r="D308" s="4">
        <v>10074550.150743499</v>
      </c>
      <c r="E308" s="4">
        <v>0.128176320081821</v>
      </c>
      <c r="F308" s="4"/>
    </row>
    <row r="309" spans="2:6" x14ac:dyDescent="0.25">
      <c r="B309" s="4">
        <v>306</v>
      </c>
      <c r="C309" s="5">
        <v>36971</v>
      </c>
      <c r="D309" s="4">
        <v>10074550.150743499</v>
      </c>
      <c r="E309" s="4">
        <v>0.128176320081821</v>
      </c>
      <c r="F309" s="4"/>
    </row>
    <row r="310" spans="2:6" x14ac:dyDescent="0.25">
      <c r="B310" s="4">
        <v>307</v>
      </c>
      <c r="C310" s="5">
        <v>36972</v>
      </c>
      <c r="D310" s="4">
        <v>10074550.150743499</v>
      </c>
      <c r="E310" s="4">
        <v>0.128176320081821</v>
      </c>
      <c r="F310" s="4"/>
    </row>
    <row r="311" spans="2:6" x14ac:dyDescent="0.25">
      <c r="B311" s="4">
        <v>308</v>
      </c>
      <c r="C311" s="5">
        <v>36973</v>
      </c>
      <c r="D311" s="4">
        <v>10074550.150743499</v>
      </c>
      <c r="E311" s="4">
        <v>0.128176320081821</v>
      </c>
      <c r="F311" s="4"/>
    </row>
    <row r="312" spans="2:6" x14ac:dyDescent="0.25">
      <c r="B312" s="4">
        <v>309</v>
      </c>
      <c r="C312" s="5">
        <v>36976</v>
      </c>
      <c r="D312" s="4">
        <v>10074550.150743499</v>
      </c>
      <c r="E312" s="4">
        <v>0.128176320081821</v>
      </c>
      <c r="F312" s="4"/>
    </row>
    <row r="313" spans="2:6" x14ac:dyDescent="0.25">
      <c r="B313" s="4">
        <v>310</v>
      </c>
      <c r="C313" s="5">
        <v>36977</v>
      </c>
      <c r="D313" s="4">
        <v>10074550.150743499</v>
      </c>
      <c r="E313" s="4">
        <v>0.128176320081821</v>
      </c>
      <c r="F313" s="4"/>
    </row>
    <row r="314" spans="2:6" x14ac:dyDescent="0.25">
      <c r="B314" s="4">
        <v>311</v>
      </c>
      <c r="C314" s="5">
        <v>36978</v>
      </c>
      <c r="D314" s="4">
        <v>10074550.150743499</v>
      </c>
      <c r="E314" s="4">
        <v>0.128176320081821</v>
      </c>
      <c r="F314" s="4"/>
    </row>
    <row r="315" spans="2:6" x14ac:dyDescent="0.25">
      <c r="B315" s="4">
        <v>312</v>
      </c>
      <c r="C315" s="5">
        <v>36979</v>
      </c>
      <c r="D315" s="4">
        <v>10074550.150743499</v>
      </c>
      <c r="E315" s="4">
        <v>0.128176320081821</v>
      </c>
      <c r="F315" s="4"/>
    </row>
    <row r="316" spans="2:6" x14ac:dyDescent="0.25">
      <c r="B316" s="4">
        <v>313</v>
      </c>
      <c r="C316" s="5">
        <v>36980</v>
      </c>
      <c r="D316" s="4">
        <v>10074550.150743499</v>
      </c>
      <c r="E316" s="4">
        <v>0.128176320081821</v>
      </c>
      <c r="F316" s="4"/>
    </row>
    <row r="317" spans="2:6" x14ac:dyDescent="0.25">
      <c r="B317" s="4">
        <v>314</v>
      </c>
      <c r="C317" s="5">
        <v>36983</v>
      </c>
      <c r="D317" s="4">
        <v>10074550.150743499</v>
      </c>
      <c r="E317" s="4">
        <v>0.128176320081821</v>
      </c>
      <c r="F317" s="4"/>
    </row>
    <row r="318" spans="2:6" x14ac:dyDescent="0.25">
      <c r="B318" s="4">
        <v>315</v>
      </c>
      <c r="C318" s="5">
        <v>36984</v>
      </c>
      <c r="D318" s="4">
        <v>10074550.150743499</v>
      </c>
      <c r="E318" s="4">
        <v>0.128176320081821</v>
      </c>
      <c r="F318" s="4"/>
    </row>
    <row r="319" spans="2:6" x14ac:dyDescent="0.25">
      <c r="B319" s="4">
        <v>316</v>
      </c>
      <c r="C319" s="5">
        <v>36985</v>
      </c>
      <c r="D319" s="4">
        <v>10074550.150743499</v>
      </c>
      <c r="E319" s="4">
        <v>0.128176320081821</v>
      </c>
      <c r="F319" s="4"/>
    </row>
    <row r="320" spans="2:6" x14ac:dyDescent="0.25">
      <c r="B320" s="4">
        <v>317</v>
      </c>
      <c r="C320" s="5">
        <v>36986</v>
      </c>
      <c r="D320" s="4">
        <v>10074550.150743499</v>
      </c>
      <c r="E320" s="4">
        <v>0.128176320081821</v>
      </c>
      <c r="F320" s="4"/>
    </row>
    <row r="321" spans="2:6" x14ac:dyDescent="0.25">
      <c r="B321" s="4">
        <v>318</v>
      </c>
      <c r="C321" s="5">
        <v>36987</v>
      </c>
      <c r="D321" s="4">
        <v>10074550.150743499</v>
      </c>
      <c r="E321" s="4">
        <v>0.128176320081821</v>
      </c>
      <c r="F321" s="4"/>
    </row>
    <row r="322" spans="2:6" x14ac:dyDescent="0.25">
      <c r="B322" s="4">
        <v>319</v>
      </c>
      <c r="C322" s="5">
        <v>36990</v>
      </c>
      <c r="D322" s="4">
        <v>10074550.150743499</v>
      </c>
      <c r="E322" s="4">
        <v>0.128176320081821</v>
      </c>
      <c r="F322" s="4"/>
    </row>
    <row r="323" spans="2:6" x14ac:dyDescent="0.25">
      <c r="B323" s="4">
        <v>320</v>
      </c>
      <c r="C323" s="5">
        <v>36991</v>
      </c>
      <c r="D323" s="4">
        <v>10074550.150743499</v>
      </c>
      <c r="E323" s="4">
        <v>0.128176320081821</v>
      </c>
      <c r="F323" s="4"/>
    </row>
    <row r="324" spans="2:6" x14ac:dyDescent="0.25">
      <c r="B324" s="4">
        <v>321</v>
      </c>
      <c r="C324" s="5">
        <v>36992</v>
      </c>
      <c r="D324" s="4">
        <v>10074550.150743499</v>
      </c>
      <c r="E324" s="4">
        <v>0.128176320081821</v>
      </c>
      <c r="F324" s="4"/>
    </row>
    <row r="325" spans="2:6" x14ac:dyDescent="0.25">
      <c r="B325" s="4">
        <v>322</v>
      </c>
      <c r="C325" s="5">
        <v>36993</v>
      </c>
      <c r="D325" s="4">
        <v>10074550.150743499</v>
      </c>
      <c r="E325" s="4">
        <v>0.128176320081821</v>
      </c>
      <c r="F325" s="4"/>
    </row>
    <row r="326" spans="2:6" x14ac:dyDescent="0.25">
      <c r="B326" s="4">
        <v>323</v>
      </c>
      <c r="C326" s="5">
        <v>36997</v>
      </c>
      <c r="D326" s="4">
        <v>10074550.150743499</v>
      </c>
      <c r="E326" s="4">
        <v>0.128176320081821</v>
      </c>
      <c r="F326" s="4"/>
    </row>
    <row r="327" spans="2:6" x14ac:dyDescent="0.25">
      <c r="B327" s="4">
        <v>324</v>
      </c>
      <c r="C327" s="5">
        <v>36998</v>
      </c>
      <c r="D327" s="4">
        <v>10074550.150743499</v>
      </c>
      <c r="E327" s="4">
        <v>0.128176320081821</v>
      </c>
      <c r="F327" s="4"/>
    </row>
    <row r="328" spans="2:6" x14ac:dyDescent="0.25">
      <c r="B328" s="4">
        <v>325</v>
      </c>
      <c r="C328" s="5">
        <v>36999</v>
      </c>
      <c r="D328" s="4">
        <v>10074550.150743499</v>
      </c>
      <c r="E328" s="4">
        <v>0.128176320081821</v>
      </c>
      <c r="F328" s="4"/>
    </row>
    <row r="329" spans="2:6" x14ac:dyDescent="0.25">
      <c r="B329" s="4">
        <v>326</v>
      </c>
      <c r="C329" s="5">
        <v>37000</v>
      </c>
      <c r="D329" s="4">
        <v>10074550.150743499</v>
      </c>
      <c r="E329" s="4">
        <v>0.128176320081821</v>
      </c>
      <c r="F329" s="4"/>
    </row>
    <row r="330" spans="2:6" x14ac:dyDescent="0.25">
      <c r="B330" s="4">
        <v>327</v>
      </c>
      <c r="C330" s="5">
        <v>37001</v>
      </c>
      <c r="D330" s="4">
        <v>10074550.150743499</v>
      </c>
      <c r="E330" s="4">
        <v>0.128176320081821</v>
      </c>
      <c r="F330" s="4"/>
    </row>
    <row r="331" spans="2:6" x14ac:dyDescent="0.25">
      <c r="B331" s="4">
        <v>328</v>
      </c>
      <c r="C331" s="5">
        <v>37004</v>
      </c>
      <c r="D331" s="4">
        <v>9967992.3118012995</v>
      </c>
      <c r="E331" s="4">
        <v>0.13739754047188099</v>
      </c>
      <c r="F331" s="4"/>
    </row>
    <row r="332" spans="2:6" x14ac:dyDescent="0.25">
      <c r="B332" s="4">
        <v>329</v>
      </c>
      <c r="C332" s="5">
        <v>37005</v>
      </c>
      <c r="D332" s="4">
        <v>9847715.3065064996</v>
      </c>
      <c r="E332" s="4">
        <v>0.14780597953830499</v>
      </c>
      <c r="F332" s="4"/>
    </row>
    <row r="333" spans="2:6" x14ac:dyDescent="0.25">
      <c r="B333" s="4">
        <v>330</v>
      </c>
      <c r="C333" s="5">
        <v>37006</v>
      </c>
      <c r="D333" s="4">
        <v>10031889.5604776</v>
      </c>
      <c r="E333" s="4">
        <v>0.131868049462944</v>
      </c>
      <c r="F333" s="4"/>
    </row>
    <row r="334" spans="2:6" x14ac:dyDescent="0.25">
      <c r="B334" s="4">
        <v>331</v>
      </c>
      <c r="C334" s="5">
        <v>37007</v>
      </c>
      <c r="D334" s="4">
        <v>10110821.076362001</v>
      </c>
      <c r="E334" s="4">
        <v>0.12503753459029901</v>
      </c>
      <c r="F334" s="4"/>
    </row>
    <row r="335" spans="2:6" x14ac:dyDescent="0.25">
      <c r="B335" s="4">
        <v>332</v>
      </c>
      <c r="C335" s="5">
        <v>37008</v>
      </c>
      <c r="D335" s="4">
        <v>10458497.5565065</v>
      </c>
      <c r="E335" s="4">
        <v>9.4950574497276799E-2</v>
      </c>
      <c r="F335" s="4"/>
    </row>
    <row r="336" spans="2:6" x14ac:dyDescent="0.25">
      <c r="B336" s="4">
        <v>333</v>
      </c>
      <c r="C336" s="5">
        <v>37011</v>
      </c>
      <c r="D336" s="4">
        <v>10496083.582980501</v>
      </c>
      <c r="E336" s="4">
        <v>9.1697983818411904E-2</v>
      </c>
      <c r="F336" s="4"/>
    </row>
    <row r="337" spans="2:6" x14ac:dyDescent="0.25">
      <c r="B337" s="4">
        <v>334</v>
      </c>
      <c r="C337" s="5">
        <v>37012</v>
      </c>
      <c r="D337" s="4">
        <v>10610722.827685701</v>
      </c>
      <c r="E337" s="4">
        <v>8.1777420945979201E-2</v>
      </c>
      <c r="F337" s="4"/>
    </row>
    <row r="338" spans="2:6" x14ac:dyDescent="0.25">
      <c r="B338" s="4">
        <v>335</v>
      </c>
      <c r="C338" s="5">
        <v>37013</v>
      </c>
      <c r="D338" s="4">
        <v>10571257.069743499</v>
      </c>
      <c r="E338" s="4">
        <v>8.5192678382301407E-2</v>
      </c>
      <c r="F338" s="4"/>
    </row>
    <row r="339" spans="2:6" x14ac:dyDescent="0.25">
      <c r="B339" s="4">
        <v>336</v>
      </c>
      <c r="C339" s="5">
        <v>37014</v>
      </c>
      <c r="D339" s="4">
        <v>10571257.069743499</v>
      </c>
      <c r="E339" s="4">
        <v>8.5192678382301407E-2</v>
      </c>
      <c r="F339" s="4"/>
    </row>
    <row r="340" spans="2:6" x14ac:dyDescent="0.25">
      <c r="B340" s="4">
        <v>337</v>
      </c>
      <c r="C340" s="5">
        <v>37015</v>
      </c>
      <c r="D340" s="4">
        <v>10571257.069743499</v>
      </c>
      <c r="E340" s="4">
        <v>8.5192678382301407E-2</v>
      </c>
      <c r="F340" s="4"/>
    </row>
    <row r="341" spans="2:6" x14ac:dyDescent="0.25">
      <c r="B341" s="4">
        <v>338</v>
      </c>
      <c r="C341" s="5">
        <v>37018</v>
      </c>
      <c r="D341" s="4">
        <v>10571257.069743499</v>
      </c>
      <c r="E341" s="4">
        <v>8.5192678382301407E-2</v>
      </c>
      <c r="F341" s="4"/>
    </row>
    <row r="342" spans="2:6" x14ac:dyDescent="0.25">
      <c r="B342" s="4">
        <v>339</v>
      </c>
      <c r="C342" s="5">
        <v>37019</v>
      </c>
      <c r="D342" s="4">
        <v>10571257.069743499</v>
      </c>
      <c r="E342" s="4">
        <v>8.5192678382301407E-2</v>
      </c>
      <c r="F342" s="4"/>
    </row>
    <row r="343" spans="2:6" x14ac:dyDescent="0.25">
      <c r="B343" s="4">
        <v>340</v>
      </c>
      <c r="C343" s="5">
        <v>37020</v>
      </c>
      <c r="D343" s="4">
        <v>10571257.069743499</v>
      </c>
      <c r="E343" s="4">
        <v>8.5192678382301407E-2</v>
      </c>
      <c r="F343" s="4"/>
    </row>
    <row r="344" spans="2:6" x14ac:dyDescent="0.25">
      <c r="B344" s="4">
        <v>341</v>
      </c>
      <c r="C344" s="5">
        <v>37021</v>
      </c>
      <c r="D344" s="4">
        <v>10571257.069743499</v>
      </c>
      <c r="E344" s="4">
        <v>8.5192678382301407E-2</v>
      </c>
      <c r="F344" s="4"/>
    </row>
    <row r="345" spans="2:6" x14ac:dyDescent="0.25">
      <c r="B345" s="4">
        <v>342</v>
      </c>
      <c r="C345" s="5">
        <v>37022</v>
      </c>
      <c r="D345" s="4">
        <v>10571257.069743499</v>
      </c>
      <c r="E345" s="4">
        <v>8.5192678382301407E-2</v>
      </c>
      <c r="F345" s="4"/>
    </row>
    <row r="346" spans="2:6" x14ac:dyDescent="0.25">
      <c r="B346" s="4">
        <v>343</v>
      </c>
      <c r="C346" s="5">
        <v>37025</v>
      </c>
      <c r="D346" s="4">
        <v>10571257.069743499</v>
      </c>
      <c r="E346" s="4">
        <v>8.5192678382301407E-2</v>
      </c>
      <c r="F346" s="4"/>
    </row>
    <row r="347" spans="2:6" x14ac:dyDescent="0.25">
      <c r="B347" s="4">
        <v>344</v>
      </c>
      <c r="C347" s="5">
        <v>37026</v>
      </c>
      <c r="D347" s="4">
        <v>10571257.069743499</v>
      </c>
      <c r="E347" s="4">
        <v>8.5192678382301407E-2</v>
      </c>
      <c r="F347" s="4"/>
    </row>
    <row r="348" spans="2:6" x14ac:dyDescent="0.25">
      <c r="B348" s="4">
        <v>345</v>
      </c>
      <c r="C348" s="5">
        <v>37027</v>
      </c>
      <c r="D348" s="4">
        <v>10571257.069743499</v>
      </c>
      <c r="E348" s="4">
        <v>8.5192678382301407E-2</v>
      </c>
      <c r="F348" s="4"/>
    </row>
    <row r="349" spans="2:6" x14ac:dyDescent="0.25">
      <c r="B349" s="4">
        <v>346</v>
      </c>
      <c r="C349" s="5">
        <v>37028</v>
      </c>
      <c r="D349" s="4">
        <v>10571257.069743499</v>
      </c>
      <c r="E349" s="4">
        <v>8.5192678382301407E-2</v>
      </c>
      <c r="F349" s="4"/>
    </row>
    <row r="350" spans="2:6" x14ac:dyDescent="0.25">
      <c r="B350" s="4">
        <v>347</v>
      </c>
      <c r="C350" s="5">
        <v>37029</v>
      </c>
      <c r="D350" s="4">
        <v>10571257.069743499</v>
      </c>
      <c r="E350" s="4">
        <v>8.5192678382301407E-2</v>
      </c>
      <c r="F350" s="4"/>
    </row>
    <row r="351" spans="2:6" x14ac:dyDescent="0.25">
      <c r="B351" s="4">
        <v>348</v>
      </c>
      <c r="C351" s="5">
        <v>37032</v>
      </c>
      <c r="D351" s="4">
        <v>10633228.2364619</v>
      </c>
      <c r="E351" s="4">
        <v>7.9829865173884795E-2</v>
      </c>
      <c r="F351" s="4"/>
    </row>
    <row r="352" spans="2:6" x14ac:dyDescent="0.25">
      <c r="B352" s="4">
        <v>349</v>
      </c>
      <c r="C352" s="5">
        <v>37033</v>
      </c>
      <c r="D352" s="4">
        <v>10378474.533493301</v>
      </c>
      <c r="E352" s="4">
        <v>0.101875545375146</v>
      </c>
      <c r="F352" s="4"/>
    </row>
    <row r="353" spans="2:6" x14ac:dyDescent="0.25">
      <c r="B353" s="4">
        <v>350</v>
      </c>
      <c r="C353" s="5">
        <v>37034</v>
      </c>
      <c r="D353" s="4">
        <v>10374782.358988</v>
      </c>
      <c r="E353" s="4">
        <v>0.102195055935508</v>
      </c>
      <c r="F353" s="4"/>
    </row>
    <row r="354" spans="2:6" x14ac:dyDescent="0.25">
      <c r="B354" s="4">
        <v>351</v>
      </c>
      <c r="C354" s="5">
        <v>37035</v>
      </c>
      <c r="D354" s="4">
        <v>10374782.358988</v>
      </c>
      <c r="E354" s="4">
        <v>0.102195055935508</v>
      </c>
      <c r="F354" s="4"/>
    </row>
    <row r="355" spans="2:6" x14ac:dyDescent="0.25">
      <c r="B355" s="4">
        <v>352</v>
      </c>
      <c r="C355" s="5">
        <v>37036</v>
      </c>
      <c r="D355" s="4">
        <v>10374782.358988</v>
      </c>
      <c r="E355" s="4">
        <v>0.102195055935508</v>
      </c>
      <c r="F355" s="4"/>
    </row>
    <row r="356" spans="2:6" x14ac:dyDescent="0.25">
      <c r="B356" s="4">
        <v>353</v>
      </c>
      <c r="C356" s="5">
        <v>37040</v>
      </c>
      <c r="D356" s="4">
        <v>10374782.358988</v>
      </c>
      <c r="E356" s="4">
        <v>0.102195055935508</v>
      </c>
      <c r="F356" s="4"/>
    </row>
    <row r="357" spans="2:6" x14ac:dyDescent="0.25">
      <c r="B357" s="4">
        <v>354</v>
      </c>
      <c r="C357" s="5">
        <v>37041</v>
      </c>
      <c r="D357" s="4">
        <v>10374782.358988</v>
      </c>
      <c r="E357" s="4">
        <v>0.102195055935508</v>
      </c>
      <c r="F357" s="4"/>
    </row>
    <row r="358" spans="2:6" x14ac:dyDescent="0.25">
      <c r="B358" s="4">
        <v>355</v>
      </c>
      <c r="C358" s="5">
        <v>37042</v>
      </c>
      <c r="D358" s="4">
        <v>10374782.358988</v>
      </c>
      <c r="E358" s="4">
        <v>0.102195055935508</v>
      </c>
      <c r="F358" s="4"/>
    </row>
    <row r="359" spans="2:6" x14ac:dyDescent="0.25">
      <c r="B359" s="4">
        <v>356</v>
      </c>
      <c r="C359" s="5">
        <v>37043</v>
      </c>
      <c r="D359" s="4">
        <v>10374782.358988</v>
      </c>
      <c r="E359" s="4">
        <v>0.102195055935508</v>
      </c>
      <c r="F359" s="4"/>
    </row>
    <row r="360" spans="2:6" x14ac:dyDescent="0.25">
      <c r="B360" s="4">
        <v>357</v>
      </c>
      <c r="C360" s="5">
        <v>37046</v>
      </c>
      <c r="D360" s="4">
        <v>10374782.358988</v>
      </c>
      <c r="E360" s="4">
        <v>0.102195055935508</v>
      </c>
      <c r="F360" s="4"/>
    </row>
    <row r="361" spans="2:6" x14ac:dyDescent="0.25">
      <c r="B361" s="4">
        <v>358</v>
      </c>
      <c r="C361" s="5">
        <v>37047</v>
      </c>
      <c r="D361" s="4">
        <v>10374782.358988</v>
      </c>
      <c r="E361" s="4">
        <v>0.102195055935508</v>
      </c>
      <c r="F361" s="4"/>
    </row>
    <row r="362" spans="2:6" x14ac:dyDescent="0.25">
      <c r="B362" s="4">
        <v>359</v>
      </c>
      <c r="C362" s="5">
        <v>37048</v>
      </c>
      <c r="D362" s="4">
        <v>10374782.358988</v>
      </c>
      <c r="E362" s="4">
        <v>0.102195055935508</v>
      </c>
      <c r="F362" s="4"/>
    </row>
    <row r="363" spans="2:6" x14ac:dyDescent="0.25">
      <c r="B363" s="4">
        <v>360</v>
      </c>
      <c r="C363" s="5">
        <v>37049</v>
      </c>
      <c r="D363" s="4">
        <v>10374782.358988</v>
      </c>
      <c r="E363" s="4">
        <v>0.102195055935508</v>
      </c>
      <c r="F363" s="4"/>
    </row>
    <row r="364" spans="2:6" x14ac:dyDescent="0.25">
      <c r="B364" s="4">
        <v>361</v>
      </c>
      <c r="C364" s="5">
        <v>37050</v>
      </c>
      <c r="D364" s="4">
        <v>10374782.358988</v>
      </c>
      <c r="E364" s="4">
        <v>0.102195055935508</v>
      </c>
      <c r="F364" s="4"/>
    </row>
    <row r="365" spans="2:6" x14ac:dyDescent="0.25">
      <c r="B365" s="4">
        <v>362</v>
      </c>
      <c r="C365" s="5">
        <v>37053</v>
      </c>
      <c r="D365" s="4">
        <v>10374782.358988</v>
      </c>
      <c r="E365" s="4">
        <v>0.102195055935508</v>
      </c>
      <c r="F365" s="4"/>
    </row>
    <row r="366" spans="2:6" x14ac:dyDescent="0.25">
      <c r="B366" s="4">
        <v>363</v>
      </c>
      <c r="C366" s="5">
        <v>37054</v>
      </c>
      <c r="D366" s="4">
        <v>10374782.358988</v>
      </c>
      <c r="E366" s="4">
        <v>0.102195055935508</v>
      </c>
      <c r="F366" s="4"/>
    </row>
    <row r="367" spans="2:6" x14ac:dyDescent="0.25">
      <c r="B367" s="4">
        <v>364</v>
      </c>
      <c r="C367" s="5">
        <v>37055</v>
      </c>
      <c r="D367" s="4">
        <v>10374782.358988</v>
      </c>
      <c r="E367" s="4">
        <v>0.102195055935508</v>
      </c>
      <c r="F367" s="4"/>
    </row>
    <row r="368" spans="2:6" x14ac:dyDescent="0.25">
      <c r="B368" s="4">
        <v>365</v>
      </c>
      <c r="C368" s="5">
        <v>37056</v>
      </c>
      <c r="D368" s="4">
        <v>10374782.358988</v>
      </c>
      <c r="E368" s="4">
        <v>0.102195055935508</v>
      </c>
      <c r="F368" s="4"/>
    </row>
    <row r="369" spans="2:6" x14ac:dyDescent="0.25">
      <c r="B369" s="4">
        <v>366</v>
      </c>
      <c r="C369" s="5">
        <v>37057</v>
      </c>
      <c r="D369" s="4">
        <v>10374782.358988</v>
      </c>
      <c r="E369" s="4">
        <v>0.102195055935508</v>
      </c>
      <c r="F369" s="4"/>
    </row>
    <row r="370" spans="2:6" x14ac:dyDescent="0.25">
      <c r="B370" s="4">
        <v>367</v>
      </c>
      <c r="C370" s="5">
        <v>37060</v>
      </c>
      <c r="D370" s="4">
        <v>10374782.358988</v>
      </c>
      <c r="E370" s="4">
        <v>0.102195055935508</v>
      </c>
      <c r="F370" s="4"/>
    </row>
    <row r="371" spans="2:6" x14ac:dyDescent="0.25">
      <c r="B371" s="4">
        <v>368</v>
      </c>
      <c r="C371" s="5">
        <v>37061</v>
      </c>
      <c r="D371" s="4">
        <v>10374782.358988</v>
      </c>
      <c r="E371" s="4">
        <v>0.102195055935508</v>
      </c>
      <c r="F371" s="4"/>
    </row>
    <row r="372" spans="2:6" x14ac:dyDescent="0.25">
      <c r="B372" s="4">
        <v>369</v>
      </c>
      <c r="C372" s="5">
        <v>37062</v>
      </c>
      <c r="D372" s="4">
        <v>10374782.358988</v>
      </c>
      <c r="E372" s="4">
        <v>0.102195055935508</v>
      </c>
      <c r="F372" s="4"/>
    </row>
    <row r="373" spans="2:6" x14ac:dyDescent="0.25">
      <c r="B373" s="4">
        <v>370</v>
      </c>
      <c r="C373" s="5">
        <v>37063</v>
      </c>
      <c r="D373" s="4">
        <v>10374782.358988</v>
      </c>
      <c r="E373" s="4">
        <v>0.102195055935508</v>
      </c>
      <c r="F373" s="4"/>
    </row>
    <row r="374" spans="2:6" x14ac:dyDescent="0.25">
      <c r="B374" s="4">
        <v>371</v>
      </c>
      <c r="C374" s="5">
        <v>37064</v>
      </c>
      <c r="D374" s="4">
        <v>10374782.358988</v>
      </c>
      <c r="E374" s="4">
        <v>0.102195055935508</v>
      </c>
      <c r="F374" s="4"/>
    </row>
    <row r="375" spans="2:6" x14ac:dyDescent="0.25">
      <c r="B375" s="4">
        <v>372</v>
      </c>
      <c r="C375" s="5">
        <v>37067</v>
      </c>
      <c r="D375" s="4">
        <v>10374782.358988</v>
      </c>
      <c r="E375" s="4">
        <v>0.102195055935508</v>
      </c>
      <c r="F375" s="4"/>
    </row>
    <row r="376" spans="2:6" x14ac:dyDescent="0.25">
      <c r="B376" s="4">
        <v>373</v>
      </c>
      <c r="C376" s="5">
        <v>37068</v>
      </c>
      <c r="D376" s="4">
        <v>10374782.358988</v>
      </c>
      <c r="E376" s="4">
        <v>0.102195055935508</v>
      </c>
      <c r="F376" s="4"/>
    </row>
    <row r="377" spans="2:6" x14ac:dyDescent="0.25">
      <c r="B377" s="4">
        <v>374</v>
      </c>
      <c r="C377" s="5">
        <v>37069</v>
      </c>
      <c r="D377" s="4">
        <v>10374782.358988</v>
      </c>
      <c r="E377" s="4">
        <v>0.102195055935508</v>
      </c>
      <c r="F377" s="4"/>
    </row>
    <row r="378" spans="2:6" x14ac:dyDescent="0.25">
      <c r="B378" s="4">
        <v>375</v>
      </c>
      <c r="C378" s="5">
        <v>37070</v>
      </c>
      <c r="D378" s="4">
        <v>10374782.358988</v>
      </c>
      <c r="E378" s="4">
        <v>0.102195055935508</v>
      </c>
      <c r="F378" s="4"/>
    </row>
    <row r="379" spans="2:6" x14ac:dyDescent="0.25">
      <c r="B379" s="4">
        <v>376</v>
      </c>
      <c r="C379" s="5">
        <v>37071</v>
      </c>
      <c r="D379" s="4">
        <v>10374782.358988</v>
      </c>
      <c r="E379" s="4">
        <v>0.102195055935508</v>
      </c>
      <c r="F379" s="4"/>
    </row>
    <row r="380" spans="2:6" x14ac:dyDescent="0.25">
      <c r="B380" s="4">
        <v>377</v>
      </c>
      <c r="C380" s="5">
        <v>37074</v>
      </c>
      <c r="D380" s="4">
        <v>10374782.358988</v>
      </c>
      <c r="E380" s="4">
        <v>0.102195055935508</v>
      </c>
      <c r="F380" s="4"/>
    </row>
    <row r="381" spans="2:6" x14ac:dyDescent="0.25">
      <c r="B381" s="4">
        <v>378</v>
      </c>
      <c r="C381" s="5">
        <v>37075</v>
      </c>
      <c r="D381" s="4">
        <v>10374782.358988</v>
      </c>
      <c r="E381" s="4">
        <v>0.102195055935508</v>
      </c>
      <c r="F381" s="4"/>
    </row>
    <row r="382" spans="2:6" x14ac:dyDescent="0.25">
      <c r="B382" s="4">
        <v>379</v>
      </c>
      <c r="C382" s="5">
        <v>37077</v>
      </c>
      <c r="D382" s="4">
        <v>10374782.358988</v>
      </c>
      <c r="E382" s="4">
        <v>0.102195055935508</v>
      </c>
      <c r="F382" s="4"/>
    </row>
    <row r="383" spans="2:6" x14ac:dyDescent="0.25">
      <c r="B383" s="4">
        <v>380</v>
      </c>
      <c r="C383" s="5">
        <v>37078</v>
      </c>
      <c r="D383" s="4">
        <v>10374782.358988</v>
      </c>
      <c r="E383" s="4">
        <v>0.102195055935508</v>
      </c>
      <c r="F383" s="4"/>
    </row>
    <row r="384" spans="2:6" x14ac:dyDescent="0.25">
      <c r="B384" s="4">
        <v>381</v>
      </c>
      <c r="C384" s="5">
        <v>37081</v>
      </c>
      <c r="D384" s="4">
        <v>10374782.358988</v>
      </c>
      <c r="E384" s="4">
        <v>0.102195055935508</v>
      </c>
      <c r="F384" s="4"/>
    </row>
    <row r="385" spans="2:6" x14ac:dyDescent="0.25">
      <c r="B385" s="4">
        <v>382</v>
      </c>
      <c r="C385" s="5">
        <v>37082</v>
      </c>
      <c r="D385" s="4">
        <v>10374782.358988</v>
      </c>
      <c r="E385" s="4">
        <v>0.102195055935508</v>
      </c>
      <c r="F385" s="4"/>
    </row>
    <row r="386" spans="2:6" x14ac:dyDescent="0.25">
      <c r="B386" s="4">
        <v>383</v>
      </c>
      <c r="C386" s="5">
        <v>37083</v>
      </c>
      <c r="D386" s="4">
        <v>10374782.358988</v>
      </c>
      <c r="E386" s="4">
        <v>0.102195055935508</v>
      </c>
      <c r="F386" s="4"/>
    </row>
    <row r="387" spans="2:6" x14ac:dyDescent="0.25">
      <c r="B387" s="4">
        <v>384</v>
      </c>
      <c r="C387" s="5">
        <v>37084</v>
      </c>
      <c r="D387" s="4">
        <v>10374782.358988</v>
      </c>
      <c r="E387" s="4">
        <v>0.102195055935508</v>
      </c>
      <c r="F387" s="4"/>
    </row>
    <row r="388" spans="2:6" x14ac:dyDescent="0.25">
      <c r="B388" s="4">
        <v>385</v>
      </c>
      <c r="C388" s="5">
        <v>37085</v>
      </c>
      <c r="D388" s="4">
        <v>10374782.358988</v>
      </c>
      <c r="E388" s="4">
        <v>0.102195055935508</v>
      </c>
      <c r="F388" s="4"/>
    </row>
    <row r="389" spans="2:6" x14ac:dyDescent="0.25">
      <c r="B389" s="4">
        <v>386</v>
      </c>
      <c r="C389" s="5">
        <v>37088</v>
      </c>
      <c r="D389" s="4">
        <v>10374782.358988</v>
      </c>
      <c r="E389" s="4">
        <v>0.102195055935508</v>
      </c>
      <c r="F389" s="4"/>
    </row>
    <row r="390" spans="2:6" x14ac:dyDescent="0.25">
      <c r="B390" s="4">
        <v>387</v>
      </c>
      <c r="C390" s="5">
        <v>37089</v>
      </c>
      <c r="D390" s="4">
        <v>10374782.358988</v>
      </c>
      <c r="E390" s="4">
        <v>0.102195055935508</v>
      </c>
      <c r="F390" s="4"/>
    </row>
    <row r="391" spans="2:6" x14ac:dyDescent="0.25">
      <c r="B391" s="4">
        <v>388</v>
      </c>
      <c r="C391" s="5">
        <v>37090</v>
      </c>
      <c r="D391" s="4">
        <v>10374782.358988</v>
      </c>
      <c r="E391" s="4">
        <v>0.102195055935508</v>
      </c>
      <c r="F391" s="4"/>
    </row>
    <row r="392" spans="2:6" x14ac:dyDescent="0.25">
      <c r="B392" s="4">
        <v>389</v>
      </c>
      <c r="C392" s="5">
        <v>37091</v>
      </c>
      <c r="D392" s="4">
        <v>10374782.358988</v>
      </c>
      <c r="E392" s="4">
        <v>0.102195055935508</v>
      </c>
      <c r="F392" s="4"/>
    </row>
    <row r="393" spans="2:6" x14ac:dyDescent="0.25">
      <c r="B393" s="4">
        <v>390</v>
      </c>
      <c r="C393" s="5">
        <v>37092</v>
      </c>
      <c r="D393" s="4">
        <v>10374782.358988</v>
      </c>
      <c r="E393" s="4">
        <v>0.102195055935508</v>
      </c>
      <c r="F393" s="4"/>
    </row>
    <row r="394" spans="2:6" x14ac:dyDescent="0.25">
      <c r="B394" s="4">
        <v>391</v>
      </c>
      <c r="C394" s="5">
        <v>37095</v>
      </c>
      <c r="D394" s="4">
        <v>10374782.358988</v>
      </c>
      <c r="E394" s="4">
        <v>0.102195055935508</v>
      </c>
      <c r="F394" s="4"/>
    </row>
    <row r="395" spans="2:6" x14ac:dyDescent="0.25">
      <c r="B395" s="4">
        <v>392</v>
      </c>
      <c r="C395" s="5">
        <v>37096</v>
      </c>
      <c r="D395" s="4">
        <v>10374782.358988</v>
      </c>
      <c r="E395" s="4">
        <v>0.102195055935508</v>
      </c>
      <c r="F395" s="4"/>
    </row>
    <row r="396" spans="2:6" x14ac:dyDescent="0.25">
      <c r="B396" s="4">
        <v>393</v>
      </c>
      <c r="C396" s="5">
        <v>37097</v>
      </c>
      <c r="D396" s="4">
        <v>10374782.358988</v>
      </c>
      <c r="E396" s="4">
        <v>0.102195055935508</v>
      </c>
      <c r="F396" s="4"/>
    </row>
    <row r="397" spans="2:6" x14ac:dyDescent="0.25">
      <c r="B397" s="4">
        <v>394</v>
      </c>
      <c r="C397" s="5">
        <v>37098</v>
      </c>
      <c r="D397" s="4">
        <v>10374782.358988</v>
      </c>
      <c r="E397" s="4">
        <v>0.102195055935508</v>
      </c>
      <c r="F397" s="4"/>
    </row>
    <row r="398" spans="2:6" x14ac:dyDescent="0.25">
      <c r="B398" s="4">
        <v>395</v>
      </c>
      <c r="C398" s="5">
        <v>37099</v>
      </c>
      <c r="D398" s="4">
        <v>10374782.358988</v>
      </c>
      <c r="E398" s="4">
        <v>0.102195055935508</v>
      </c>
      <c r="F398" s="4"/>
    </row>
    <row r="399" spans="2:6" x14ac:dyDescent="0.25">
      <c r="B399" s="4">
        <v>396</v>
      </c>
      <c r="C399" s="5">
        <v>37102</v>
      </c>
      <c r="D399" s="4">
        <v>10374782.358988</v>
      </c>
      <c r="E399" s="4">
        <v>0.102195055935508</v>
      </c>
      <c r="F399" s="4"/>
    </row>
    <row r="400" spans="2:6" x14ac:dyDescent="0.25">
      <c r="B400" s="4">
        <v>397</v>
      </c>
      <c r="C400" s="5">
        <v>37103</v>
      </c>
      <c r="D400" s="4">
        <v>10374782.358988</v>
      </c>
      <c r="E400" s="4">
        <v>0.102195055935508</v>
      </c>
      <c r="F400" s="4"/>
    </row>
    <row r="401" spans="2:6" x14ac:dyDescent="0.25">
      <c r="B401" s="4">
        <v>398</v>
      </c>
      <c r="C401" s="5">
        <v>37104</v>
      </c>
      <c r="D401" s="4">
        <v>10621769.5184383</v>
      </c>
      <c r="E401" s="4">
        <v>8.0821470909620705E-2</v>
      </c>
      <c r="F401" s="4"/>
    </row>
    <row r="402" spans="2:6" x14ac:dyDescent="0.25">
      <c r="B402" s="4">
        <v>399</v>
      </c>
      <c r="C402" s="5">
        <v>37105</v>
      </c>
      <c r="D402" s="4">
        <v>10623682.6320362</v>
      </c>
      <c r="E402" s="4">
        <v>8.0655915355075894E-2</v>
      </c>
      <c r="F402" s="4"/>
    </row>
    <row r="403" spans="2:6" x14ac:dyDescent="0.25">
      <c r="B403" s="4">
        <v>400</v>
      </c>
      <c r="C403" s="5">
        <v>37106</v>
      </c>
      <c r="D403" s="4">
        <v>10535697.647510501</v>
      </c>
      <c r="E403" s="4">
        <v>8.8269892340545802E-2</v>
      </c>
      <c r="F403" s="4"/>
    </row>
    <row r="404" spans="2:6" x14ac:dyDescent="0.25">
      <c r="B404" s="4">
        <v>401</v>
      </c>
      <c r="C404" s="5">
        <v>37109</v>
      </c>
      <c r="D404" s="4">
        <v>10635158.3950672</v>
      </c>
      <c r="E404" s="4">
        <v>7.9662834591581799E-2</v>
      </c>
      <c r="F404" s="4"/>
    </row>
    <row r="405" spans="2:6" x14ac:dyDescent="0.25">
      <c r="B405" s="4">
        <v>402</v>
      </c>
      <c r="C405" s="5">
        <v>37110</v>
      </c>
      <c r="D405" s="4">
        <v>10621769.5184383</v>
      </c>
      <c r="E405" s="4">
        <v>8.0821470909620705E-2</v>
      </c>
      <c r="F405" s="4"/>
    </row>
    <row r="406" spans="2:6" x14ac:dyDescent="0.25">
      <c r="B406" s="4">
        <v>403</v>
      </c>
      <c r="C406" s="5">
        <v>37111</v>
      </c>
      <c r="D406" s="4">
        <v>10614118.523324899</v>
      </c>
      <c r="E406" s="4">
        <v>8.1483566845912694E-2</v>
      </c>
      <c r="F406" s="4"/>
    </row>
    <row r="407" spans="2:6" x14ac:dyDescent="0.25">
      <c r="B407" s="4">
        <v>404</v>
      </c>
      <c r="C407" s="5">
        <v>37112</v>
      </c>
      <c r="D407" s="4">
        <v>10516570.8893661</v>
      </c>
      <c r="E407" s="4">
        <v>8.9925069040331901E-2</v>
      </c>
      <c r="F407" s="4"/>
    </row>
    <row r="408" spans="2:6" x14ac:dyDescent="0.25">
      <c r="B408" s="4">
        <v>405</v>
      </c>
      <c r="C408" s="5">
        <v>37113</v>
      </c>
      <c r="D408" s="4">
        <v>10516570.8893661</v>
      </c>
      <c r="E408" s="4">
        <v>8.9925069040331901E-2</v>
      </c>
      <c r="F408" s="4"/>
    </row>
    <row r="409" spans="2:6" x14ac:dyDescent="0.25">
      <c r="B409" s="4">
        <v>406</v>
      </c>
      <c r="C409" s="5">
        <v>37116</v>
      </c>
      <c r="D409" s="4">
        <v>10277482.7643661</v>
      </c>
      <c r="E409" s="4">
        <v>0.110615093492376</v>
      </c>
      <c r="F409" s="4"/>
    </row>
    <row r="410" spans="2:6" x14ac:dyDescent="0.25">
      <c r="B410" s="4">
        <v>407</v>
      </c>
      <c r="C410" s="5">
        <v>37117</v>
      </c>
      <c r="D410" s="4">
        <v>10304260.5176239</v>
      </c>
      <c r="E410" s="4">
        <v>0.10829782085629799</v>
      </c>
      <c r="F410" s="4"/>
    </row>
    <row r="411" spans="2:6" x14ac:dyDescent="0.25">
      <c r="B411" s="4">
        <v>408</v>
      </c>
      <c r="C411" s="5">
        <v>37118</v>
      </c>
      <c r="D411" s="4">
        <v>10348252.6450672</v>
      </c>
      <c r="E411" s="4">
        <v>0.10449086393403501</v>
      </c>
      <c r="F411" s="4"/>
    </row>
    <row r="412" spans="2:6" x14ac:dyDescent="0.25">
      <c r="B412" s="4">
        <v>409</v>
      </c>
      <c r="C412" s="5">
        <v>37119</v>
      </c>
      <c r="D412" s="4">
        <v>10160807.6426239</v>
      </c>
      <c r="E412" s="4">
        <v>0.120711835527525</v>
      </c>
      <c r="F412" s="4"/>
    </row>
    <row r="413" spans="2:6" x14ac:dyDescent="0.25">
      <c r="B413" s="4">
        <v>410</v>
      </c>
      <c r="C413" s="5">
        <v>37120</v>
      </c>
      <c r="D413" s="4">
        <v>10143593.2684383</v>
      </c>
      <c r="E413" s="4">
        <v>0.12220151981371</v>
      </c>
      <c r="F413" s="4"/>
    </row>
    <row r="414" spans="2:6" x14ac:dyDescent="0.25">
      <c r="B414" s="4">
        <v>411</v>
      </c>
      <c r="C414" s="5">
        <v>37123</v>
      </c>
      <c r="D414" s="4">
        <v>10143593.2684383</v>
      </c>
      <c r="E414" s="4">
        <v>0.12220151981371</v>
      </c>
      <c r="F414" s="4"/>
    </row>
    <row r="415" spans="2:6" x14ac:dyDescent="0.25">
      <c r="B415" s="4">
        <v>412</v>
      </c>
      <c r="C415" s="5">
        <v>37124</v>
      </c>
      <c r="D415" s="4">
        <v>10143593.2684383</v>
      </c>
      <c r="E415" s="4">
        <v>0.12220151981371</v>
      </c>
      <c r="F415" s="4"/>
    </row>
    <row r="416" spans="2:6" x14ac:dyDescent="0.25">
      <c r="B416" s="4">
        <v>413</v>
      </c>
      <c r="C416" s="5">
        <v>37125</v>
      </c>
      <c r="D416" s="4">
        <v>10214220.346661</v>
      </c>
      <c r="E416" s="4">
        <v>0.116089647986519</v>
      </c>
      <c r="F416" s="4"/>
    </row>
    <row r="417" spans="2:6" x14ac:dyDescent="0.25">
      <c r="B417" s="4">
        <v>414</v>
      </c>
      <c r="C417" s="5">
        <v>37126</v>
      </c>
      <c r="D417" s="4">
        <v>10172418.504858401</v>
      </c>
      <c r="E417" s="4">
        <v>0.119707063652965</v>
      </c>
      <c r="F417" s="4"/>
    </row>
    <row r="418" spans="2:6" x14ac:dyDescent="0.25">
      <c r="B418" s="4">
        <v>415</v>
      </c>
      <c r="C418" s="5">
        <v>37127</v>
      </c>
      <c r="D418" s="4">
        <v>10152426.1689285</v>
      </c>
      <c r="E418" s="4">
        <v>0.12143714505806399</v>
      </c>
      <c r="F418" s="4"/>
    </row>
    <row r="419" spans="2:6" x14ac:dyDescent="0.25">
      <c r="B419" s="4">
        <v>416</v>
      </c>
      <c r="C419" s="5">
        <v>37130</v>
      </c>
      <c r="D419" s="4">
        <v>10061552.4189285</v>
      </c>
      <c r="E419" s="4">
        <v>0.129301107810497</v>
      </c>
      <c r="F419" s="4"/>
    </row>
    <row r="420" spans="2:6" x14ac:dyDescent="0.25">
      <c r="B420" s="4">
        <v>417</v>
      </c>
      <c r="C420" s="5">
        <v>37131</v>
      </c>
      <c r="D420" s="4">
        <v>9943416.2666038908</v>
      </c>
      <c r="E420" s="4">
        <v>0.139524283387569</v>
      </c>
      <c r="F420" s="4"/>
    </row>
    <row r="421" spans="2:6" x14ac:dyDescent="0.25">
      <c r="B421" s="4">
        <v>418</v>
      </c>
      <c r="C421" s="5">
        <v>37132</v>
      </c>
      <c r="D421" s="4">
        <v>9905249.4579986893</v>
      </c>
      <c r="E421" s="4">
        <v>0.14282713334424499</v>
      </c>
      <c r="F421" s="4"/>
    </row>
    <row r="422" spans="2:6" x14ac:dyDescent="0.25">
      <c r="B422" s="4">
        <v>419</v>
      </c>
      <c r="C422" s="5">
        <v>37133</v>
      </c>
      <c r="D422" s="4">
        <v>9868899.8193363491</v>
      </c>
      <c r="E422" s="4">
        <v>0.14597273044467299</v>
      </c>
      <c r="F422" s="4"/>
    </row>
    <row r="423" spans="2:6" x14ac:dyDescent="0.25">
      <c r="B423" s="4">
        <v>420</v>
      </c>
      <c r="C423" s="5">
        <v>37134</v>
      </c>
      <c r="D423" s="4">
        <v>9750764.3603233695</v>
      </c>
      <c r="E423" s="4">
        <v>0.15619584602447201</v>
      </c>
      <c r="F423" s="4"/>
    </row>
    <row r="424" spans="2:6" x14ac:dyDescent="0.25">
      <c r="B424" s="4">
        <v>421</v>
      </c>
      <c r="C424" s="5">
        <v>37138</v>
      </c>
      <c r="D424" s="4">
        <v>9750764.3603233695</v>
      </c>
      <c r="E424" s="4">
        <v>0.15619584602447201</v>
      </c>
      <c r="F424" s="4"/>
    </row>
    <row r="425" spans="2:6" x14ac:dyDescent="0.25">
      <c r="B425" s="4">
        <v>422</v>
      </c>
      <c r="C425" s="5">
        <v>37139</v>
      </c>
      <c r="D425" s="4">
        <v>9750764.3603233695</v>
      </c>
      <c r="E425" s="4">
        <v>0.15619584602447201</v>
      </c>
      <c r="F425" s="4"/>
    </row>
    <row r="426" spans="2:6" x14ac:dyDescent="0.25">
      <c r="B426" s="4">
        <v>423</v>
      </c>
      <c r="C426" s="5">
        <v>37140</v>
      </c>
      <c r="D426" s="4">
        <v>9750764.3603233695</v>
      </c>
      <c r="E426" s="4">
        <v>0.15619584602447201</v>
      </c>
      <c r="F426" s="4"/>
    </row>
    <row r="427" spans="2:6" x14ac:dyDescent="0.25">
      <c r="B427" s="4">
        <v>424</v>
      </c>
      <c r="C427" s="5">
        <v>37141</v>
      </c>
      <c r="D427" s="4">
        <v>9750764.3603233695</v>
      </c>
      <c r="E427" s="4">
        <v>0.15619584602447201</v>
      </c>
      <c r="F427" s="4"/>
    </row>
    <row r="428" spans="2:6" x14ac:dyDescent="0.25">
      <c r="B428" s="4">
        <v>425</v>
      </c>
      <c r="C428" s="5">
        <v>37144</v>
      </c>
      <c r="D428" s="4">
        <v>9750764.3603233695</v>
      </c>
      <c r="E428" s="4">
        <v>0.15619584602447201</v>
      </c>
      <c r="F428" s="4"/>
    </row>
    <row r="429" spans="2:6" x14ac:dyDescent="0.25">
      <c r="B429" s="4">
        <v>426</v>
      </c>
      <c r="C429" s="5">
        <v>37151</v>
      </c>
      <c r="D429" s="4">
        <v>9750764.3603233695</v>
      </c>
      <c r="E429" s="4">
        <v>0.15619584602447201</v>
      </c>
      <c r="F429" s="4"/>
    </row>
    <row r="430" spans="2:6" x14ac:dyDescent="0.25">
      <c r="B430" s="4">
        <v>427</v>
      </c>
      <c r="C430" s="5">
        <v>37152</v>
      </c>
      <c r="D430" s="4">
        <v>9750764.3603233695</v>
      </c>
      <c r="E430" s="4">
        <v>0.15619584602447201</v>
      </c>
      <c r="F430" s="4"/>
    </row>
    <row r="431" spans="2:6" x14ac:dyDescent="0.25">
      <c r="B431" s="4">
        <v>428</v>
      </c>
      <c r="C431" s="5">
        <v>37153</v>
      </c>
      <c r="D431" s="4">
        <v>9750764.3603233695</v>
      </c>
      <c r="E431" s="4">
        <v>0.15619584602447201</v>
      </c>
      <c r="F431" s="4"/>
    </row>
    <row r="432" spans="2:6" x14ac:dyDescent="0.25">
      <c r="B432" s="4">
        <v>429</v>
      </c>
      <c r="C432" s="5">
        <v>37154</v>
      </c>
      <c r="D432" s="4">
        <v>9750764.3603233695</v>
      </c>
      <c r="E432" s="4">
        <v>0.15619584602447201</v>
      </c>
      <c r="F432" s="4"/>
    </row>
    <row r="433" spans="2:6" x14ac:dyDescent="0.25">
      <c r="B433" s="4">
        <v>430</v>
      </c>
      <c r="C433" s="5">
        <v>37155</v>
      </c>
      <c r="D433" s="4">
        <v>9750764.3603233695</v>
      </c>
      <c r="E433" s="4">
        <v>0.15619584602447201</v>
      </c>
      <c r="F433" s="4"/>
    </row>
    <row r="434" spans="2:6" x14ac:dyDescent="0.25">
      <c r="B434" s="4">
        <v>431</v>
      </c>
      <c r="C434" s="5">
        <v>37158</v>
      </c>
      <c r="D434" s="4">
        <v>9750764.3603233695</v>
      </c>
      <c r="E434" s="4">
        <v>0.15619584602447201</v>
      </c>
      <c r="F434" s="4"/>
    </row>
    <row r="435" spans="2:6" x14ac:dyDescent="0.25">
      <c r="B435" s="4">
        <v>432</v>
      </c>
      <c r="C435" s="5">
        <v>37159</v>
      </c>
      <c r="D435" s="4">
        <v>9750764.3603233695</v>
      </c>
      <c r="E435" s="4">
        <v>0.15619584602447201</v>
      </c>
      <c r="F435" s="4"/>
    </row>
    <row r="436" spans="2:6" x14ac:dyDescent="0.25">
      <c r="B436" s="4">
        <v>433</v>
      </c>
      <c r="C436" s="5">
        <v>37160</v>
      </c>
      <c r="D436" s="4">
        <v>9750764.3603233695</v>
      </c>
      <c r="E436" s="4">
        <v>0.15619584602447201</v>
      </c>
      <c r="F436" s="4"/>
    </row>
    <row r="437" spans="2:6" x14ac:dyDescent="0.25">
      <c r="B437" s="4">
        <v>434</v>
      </c>
      <c r="C437" s="5">
        <v>37161</v>
      </c>
      <c r="D437" s="4">
        <v>9750764.3603233695</v>
      </c>
      <c r="E437" s="4">
        <v>0.15619584602447201</v>
      </c>
      <c r="F437" s="4"/>
    </row>
    <row r="438" spans="2:6" x14ac:dyDescent="0.25">
      <c r="B438" s="4">
        <v>435</v>
      </c>
      <c r="C438" s="5">
        <v>37162</v>
      </c>
      <c r="D438" s="4">
        <v>9750764.3603233695</v>
      </c>
      <c r="E438" s="4">
        <v>0.15619584602447201</v>
      </c>
      <c r="F438" s="4"/>
    </row>
    <row r="439" spans="2:6" x14ac:dyDescent="0.25">
      <c r="B439" s="4">
        <v>436</v>
      </c>
      <c r="C439" s="5">
        <v>37165</v>
      </c>
      <c r="D439" s="4">
        <v>9750764.3603233695</v>
      </c>
      <c r="E439" s="4">
        <v>0.15619584602447201</v>
      </c>
      <c r="F439" s="4"/>
    </row>
    <row r="440" spans="2:6" x14ac:dyDescent="0.25">
      <c r="B440" s="4">
        <v>437</v>
      </c>
      <c r="C440" s="5">
        <v>37166</v>
      </c>
      <c r="D440" s="4">
        <v>9750764.3603233695</v>
      </c>
      <c r="E440" s="4">
        <v>0.15619584602447201</v>
      </c>
      <c r="F440" s="4"/>
    </row>
    <row r="441" spans="2:6" x14ac:dyDescent="0.25">
      <c r="B441" s="4">
        <v>438</v>
      </c>
      <c r="C441" s="5">
        <v>37167</v>
      </c>
      <c r="D441" s="4">
        <v>9750764.3603233695</v>
      </c>
      <c r="E441" s="4">
        <v>0.15619584602447201</v>
      </c>
      <c r="F441" s="4"/>
    </row>
    <row r="442" spans="2:6" x14ac:dyDescent="0.25">
      <c r="B442" s="4">
        <v>439</v>
      </c>
      <c r="C442" s="5">
        <v>37168</v>
      </c>
      <c r="D442" s="4">
        <v>9750764.3603233695</v>
      </c>
      <c r="E442" s="4">
        <v>0.15619584602447201</v>
      </c>
      <c r="F442" s="4"/>
    </row>
    <row r="443" spans="2:6" x14ac:dyDescent="0.25">
      <c r="B443" s="4">
        <v>440</v>
      </c>
      <c r="C443" s="5">
        <v>37169</v>
      </c>
      <c r="D443" s="4">
        <v>9750764.3603233695</v>
      </c>
      <c r="E443" s="4">
        <v>0.15619584602447201</v>
      </c>
      <c r="F443" s="4"/>
    </row>
    <row r="444" spans="2:6" x14ac:dyDescent="0.25">
      <c r="B444" s="4">
        <v>441</v>
      </c>
      <c r="C444" s="5">
        <v>37172</v>
      </c>
      <c r="D444" s="4">
        <v>9750764.3603233695</v>
      </c>
      <c r="E444" s="4">
        <v>0.15619584602447201</v>
      </c>
      <c r="F444" s="4"/>
    </row>
    <row r="445" spans="2:6" x14ac:dyDescent="0.25">
      <c r="B445" s="4">
        <v>442</v>
      </c>
      <c r="C445" s="5">
        <v>37173</v>
      </c>
      <c r="D445" s="4">
        <v>9750764.3603233695</v>
      </c>
      <c r="E445" s="4">
        <v>0.15619584602447201</v>
      </c>
      <c r="F445" s="4"/>
    </row>
    <row r="446" spans="2:6" x14ac:dyDescent="0.25">
      <c r="B446" s="4">
        <v>443</v>
      </c>
      <c r="C446" s="5">
        <v>37174</v>
      </c>
      <c r="D446" s="4">
        <v>9750764.3603233695</v>
      </c>
      <c r="E446" s="4">
        <v>0.15619584602447201</v>
      </c>
      <c r="F446" s="4"/>
    </row>
    <row r="447" spans="2:6" x14ac:dyDescent="0.25">
      <c r="B447" s="4">
        <v>444</v>
      </c>
      <c r="C447" s="5">
        <v>37175</v>
      </c>
      <c r="D447" s="4">
        <v>9750764.3603233695</v>
      </c>
      <c r="E447" s="4">
        <v>0.15619584602447201</v>
      </c>
      <c r="F447" s="4"/>
    </row>
    <row r="448" spans="2:6" x14ac:dyDescent="0.25">
      <c r="B448" s="4">
        <v>445</v>
      </c>
      <c r="C448" s="5">
        <v>37176</v>
      </c>
      <c r="D448" s="4">
        <v>9750764.3603233695</v>
      </c>
      <c r="E448" s="4">
        <v>0.15619584602447201</v>
      </c>
      <c r="F448" s="4"/>
    </row>
    <row r="449" spans="2:6" x14ac:dyDescent="0.25">
      <c r="B449" s="4">
        <v>446</v>
      </c>
      <c r="C449" s="5">
        <v>37179</v>
      </c>
      <c r="D449" s="4">
        <v>9750764.3603233695</v>
      </c>
      <c r="E449" s="4">
        <v>0.15619584602447201</v>
      </c>
      <c r="F449" s="4"/>
    </row>
    <row r="450" spans="2:6" x14ac:dyDescent="0.25">
      <c r="B450" s="4">
        <v>447</v>
      </c>
      <c r="C450" s="5">
        <v>37180</v>
      </c>
      <c r="D450" s="4">
        <v>9750764.3603233695</v>
      </c>
      <c r="E450" s="4">
        <v>0.15619584602447201</v>
      </c>
      <c r="F450" s="4"/>
    </row>
    <row r="451" spans="2:6" x14ac:dyDescent="0.25">
      <c r="B451" s="4">
        <v>448</v>
      </c>
      <c r="C451" s="5">
        <v>37181</v>
      </c>
      <c r="D451" s="4">
        <v>9750764.3603233695</v>
      </c>
      <c r="E451" s="4">
        <v>0.15619584602447201</v>
      </c>
      <c r="F451" s="4"/>
    </row>
    <row r="452" spans="2:6" x14ac:dyDescent="0.25">
      <c r="B452" s="4">
        <v>449</v>
      </c>
      <c r="C452" s="5">
        <v>37182</v>
      </c>
      <c r="D452" s="4">
        <v>9750764.3603233695</v>
      </c>
      <c r="E452" s="4">
        <v>0.15619584602447201</v>
      </c>
      <c r="F452" s="4"/>
    </row>
    <row r="453" spans="2:6" x14ac:dyDescent="0.25">
      <c r="B453" s="4">
        <v>450</v>
      </c>
      <c r="C453" s="5">
        <v>37183</v>
      </c>
      <c r="D453" s="4">
        <v>9750764.3603233695</v>
      </c>
      <c r="E453" s="4">
        <v>0.15619584602447201</v>
      </c>
      <c r="F453" s="4"/>
    </row>
    <row r="454" spans="2:6" x14ac:dyDescent="0.25">
      <c r="B454" s="4">
        <v>451</v>
      </c>
      <c r="C454" s="5">
        <v>37186</v>
      </c>
      <c r="D454" s="4">
        <v>9750764.3603233695</v>
      </c>
      <c r="E454" s="4">
        <v>0.15619584602447201</v>
      </c>
      <c r="F454" s="4"/>
    </row>
    <row r="455" spans="2:6" x14ac:dyDescent="0.25">
      <c r="B455" s="4">
        <v>452</v>
      </c>
      <c r="C455" s="5">
        <v>37187</v>
      </c>
      <c r="D455" s="4">
        <v>9750764.3603233695</v>
      </c>
      <c r="E455" s="4">
        <v>0.15619584602447201</v>
      </c>
      <c r="F455" s="4"/>
    </row>
    <row r="456" spans="2:6" x14ac:dyDescent="0.25">
      <c r="B456" s="4">
        <v>453</v>
      </c>
      <c r="C456" s="5">
        <v>37188</v>
      </c>
      <c r="D456" s="4">
        <v>9750764.3603233695</v>
      </c>
      <c r="E456" s="4">
        <v>0.15619584602447201</v>
      </c>
      <c r="F456" s="4"/>
    </row>
    <row r="457" spans="2:6" x14ac:dyDescent="0.25">
      <c r="B457" s="4">
        <v>454</v>
      </c>
      <c r="C457" s="5">
        <v>37189</v>
      </c>
      <c r="D457" s="4">
        <v>9750764.3603233695</v>
      </c>
      <c r="E457" s="4">
        <v>0.15619584602447201</v>
      </c>
      <c r="F457" s="4"/>
    </row>
    <row r="458" spans="2:6" x14ac:dyDescent="0.25">
      <c r="B458" s="4">
        <v>455</v>
      </c>
      <c r="C458" s="5">
        <v>37190</v>
      </c>
      <c r="D458" s="4">
        <v>9750764.3603233695</v>
      </c>
      <c r="E458" s="4">
        <v>0.15619584602447201</v>
      </c>
      <c r="F458" s="4"/>
    </row>
    <row r="459" spans="2:6" x14ac:dyDescent="0.25">
      <c r="B459" s="4">
        <v>456</v>
      </c>
      <c r="C459" s="5">
        <v>37193</v>
      </c>
      <c r="D459" s="4">
        <v>9750764.3603233695</v>
      </c>
      <c r="E459" s="4">
        <v>0.15619584602447201</v>
      </c>
      <c r="F459" s="4"/>
    </row>
    <row r="460" spans="2:6" x14ac:dyDescent="0.25">
      <c r="B460" s="4">
        <v>457</v>
      </c>
      <c r="C460" s="5">
        <v>37194</v>
      </c>
      <c r="D460" s="4">
        <v>9750764.3603233695</v>
      </c>
      <c r="E460" s="4">
        <v>0.15619584602447201</v>
      </c>
      <c r="F460" s="4"/>
    </row>
    <row r="461" spans="2:6" x14ac:dyDescent="0.25">
      <c r="B461" s="4">
        <v>458</v>
      </c>
      <c r="C461" s="5">
        <v>37195</v>
      </c>
      <c r="D461" s="4">
        <v>9750764.3603233695</v>
      </c>
      <c r="E461" s="4">
        <v>0.15619584602447201</v>
      </c>
      <c r="F461" s="4"/>
    </row>
    <row r="462" spans="2:6" x14ac:dyDescent="0.25">
      <c r="B462" s="4">
        <v>459</v>
      </c>
      <c r="C462" s="5">
        <v>37196</v>
      </c>
      <c r="D462" s="4">
        <v>9750764.3603233695</v>
      </c>
      <c r="E462" s="4">
        <v>0.15619584602447201</v>
      </c>
      <c r="F462" s="4"/>
    </row>
    <row r="463" spans="2:6" x14ac:dyDescent="0.25">
      <c r="B463" s="4">
        <v>460</v>
      </c>
      <c r="C463" s="5">
        <v>37197</v>
      </c>
      <c r="D463" s="4">
        <v>9750764.3603233695</v>
      </c>
      <c r="E463" s="4">
        <v>0.15619584602447201</v>
      </c>
      <c r="F463" s="4"/>
    </row>
    <row r="464" spans="2:6" x14ac:dyDescent="0.25">
      <c r="B464" s="4">
        <v>461</v>
      </c>
      <c r="C464" s="5">
        <v>37200</v>
      </c>
      <c r="D464" s="4">
        <v>9764484.4847024903</v>
      </c>
      <c r="E464" s="4">
        <v>0.15500854444314399</v>
      </c>
      <c r="F464" s="4"/>
    </row>
    <row r="465" spans="2:6" x14ac:dyDescent="0.25">
      <c r="B465" s="4">
        <v>462</v>
      </c>
      <c r="C465" s="5">
        <v>37201</v>
      </c>
      <c r="D465" s="4">
        <v>9712930.3263200708</v>
      </c>
      <c r="E465" s="4">
        <v>0.15946989858834401</v>
      </c>
      <c r="F465" s="4"/>
    </row>
    <row r="466" spans="2:6" x14ac:dyDescent="0.25">
      <c r="B466" s="4">
        <v>463</v>
      </c>
      <c r="C466" s="5">
        <v>37202</v>
      </c>
      <c r="D466" s="4">
        <v>9747853.8040651307</v>
      </c>
      <c r="E466" s="4">
        <v>0.15644771750555</v>
      </c>
      <c r="F466" s="4"/>
    </row>
    <row r="467" spans="2:6" x14ac:dyDescent="0.25">
      <c r="B467" s="4">
        <v>464</v>
      </c>
      <c r="C467" s="5">
        <v>37203</v>
      </c>
      <c r="D467" s="4">
        <v>9897526.7578233704</v>
      </c>
      <c r="E467" s="4">
        <v>0.14349543443809201</v>
      </c>
      <c r="F467" s="4"/>
    </row>
    <row r="468" spans="2:6" x14ac:dyDescent="0.25">
      <c r="B468" s="4">
        <v>465</v>
      </c>
      <c r="C468" s="5">
        <v>37204</v>
      </c>
      <c r="D468" s="4">
        <v>9962384.8263200708</v>
      </c>
      <c r="E468" s="4">
        <v>0.13788279674180701</v>
      </c>
      <c r="F468" s="4"/>
    </row>
    <row r="469" spans="2:6" x14ac:dyDescent="0.25">
      <c r="B469" s="4">
        <v>466</v>
      </c>
      <c r="C469" s="5">
        <v>37207</v>
      </c>
      <c r="D469" s="4">
        <v>10055514.734702401</v>
      </c>
      <c r="E469" s="4">
        <v>0.12982359228885099</v>
      </c>
      <c r="F469" s="4"/>
    </row>
    <row r="470" spans="2:6" x14ac:dyDescent="0.25">
      <c r="B470" s="4">
        <v>467</v>
      </c>
      <c r="C470" s="5">
        <v>37208</v>
      </c>
      <c r="D470" s="4">
        <v>9879233.3263200708</v>
      </c>
      <c r="E470" s="4">
        <v>0.14507849735731901</v>
      </c>
      <c r="F470" s="4"/>
    </row>
    <row r="471" spans="2:6" x14ac:dyDescent="0.25">
      <c r="B471" s="4">
        <v>468</v>
      </c>
      <c r="C471" s="5">
        <v>37209</v>
      </c>
      <c r="D471" s="4">
        <v>9900852.8939508405</v>
      </c>
      <c r="E471" s="4">
        <v>0.14320759982561099</v>
      </c>
      <c r="F471" s="4"/>
    </row>
    <row r="472" spans="2:6" x14ac:dyDescent="0.25">
      <c r="B472" s="4">
        <v>469</v>
      </c>
      <c r="C472" s="5">
        <v>37210</v>
      </c>
      <c r="D472" s="4">
        <v>9789429.5540651307</v>
      </c>
      <c r="E472" s="4">
        <v>0.152849867197794</v>
      </c>
      <c r="F472" s="4"/>
    </row>
    <row r="473" spans="2:6" x14ac:dyDescent="0.25">
      <c r="B473" s="4">
        <v>470</v>
      </c>
      <c r="C473" s="5">
        <v>37211</v>
      </c>
      <c r="D473" s="4">
        <v>9764484.4847024903</v>
      </c>
      <c r="E473" s="4">
        <v>0.15500854444314399</v>
      </c>
      <c r="F473" s="4"/>
    </row>
    <row r="474" spans="2:6" x14ac:dyDescent="0.25">
      <c r="B474" s="4">
        <v>471</v>
      </c>
      <c r="C474" s="5">
        <v>37214</v>
      </c>
      <c r="D474" s="4">
        <v>9752843.3254541401</v>
      </c>
      <c r="E474" s="4">
        <v>0.15601593813740899</v>
      </c>
      <c r="F474" s="4"/>
    </row>
    <row r="475" spans="2:6" x14ac:dyDescent="0.25">
      <c r="B475" s="4">
        <v>472</v>
      </c>
      <c r="C475" s="5">
        <v>37215</v>
      </c>
      <c r="D475" s="4">
        <v>9744528.30233326</v>
      </c>
      <c r="E475" s="4">
        <v>0.156735497219192</v>
      </c>
      <c r="F475" s="4"/>
    </row>
    <row r="476" spans="2:6" x14ac:dyDescent="0.25">
      <c r="B476" s="4">
        <v>473</v>
      </c>
      <c r="C476" s="5">
        <v>37216</v>
      </c>
      <c r="D476" s="4">
        <v>9759494.9633134808</v>
      </c>
      <c r="E476" s="4">
        <v>0.155440323811285</v>
      </c>
      <c r="F476" s="4"/>
    </row>
    <row r="477" spans="2:6" x14ac:dyDescent="0.25">
      <c r="B477" s="4">
        <v>474</v>
      </c>
      <c r="C477" s="5">
        <v>37218</v>
      </c>
      <c r="D477" s="4">
        <v>9751179.9401926007</v>
      </c>
      <c r="E477" s="4">
        <v>0.15615988289306901</v>
      </c>
      <c r="F477" s="4"/>
    </row>
    <row r="478" spans="2:6" x14ac:dyDescent="0.25">
      <c r="B478" s="4">
        <v>475</v>
      </c>
      <c r="C478" s="5">
        <v>37221</v>
      </c>
      <c r="D478" s="4">
        <v>9716256.4624475501</v>
      </c>
      <c r="E478" s="4">
        <v>0.15918206397586299</v>
      </c>
      <c r="F478" s="4"/>
    </row>
    <row r="479" spans="2:6" x14ac:dyDescent="0.25">
      <c r="B479" s="4">
        <v>476</v>
      </c>
      <c r="C479" s="5">
        <v>37222</v>
      </c>
      <c r="D479" s="4">
        <v>9890874.4855684303</v>
      </c>
      <c r="E479" s="4">
        <v>0.14407110366305401</v>
      </c>
      <c r="F479" s="4"/>
    </row>
    <row r="480" spans="2:6" x14ac:dyDescent="0.25">
      <c r="B480" s="4">
        <v>477</v>
      </c>
      <c r="C480" s="5">
        <v>37223</v>
      </c>
      <c r="D480" s="4">
        <v>9864266.0309442505</v>
      </c>
      <c r="E480" s="4">
        <v>0.14637372566406501</v>
      </c>
      <c r="F480" s="4"/>
    </row>
    <row r="481" spans="2:6" x14ac:dyDescent="0.25">
      <c r="B481" s="4">
        <v>478</v>
      </c>
      <c r="C481" s="5">
        <v>37224</v>
      </c>
      <c r="D481" s="4">
        <v>9909167.9170717206</v>
      </c>
      <c r="E481" s="4">
        <v>0.14248804074382701</v>
      </c>
      <c r="F481" s="4"/>
    </row>
    <row r="482" spans="2:6" x14ac:dyDescent="0.25">
      <c r="B482" s="4">
        <v>479</v>
      </c>
      <c r="C482" s="5">
        <v>37225</v>
      </c>
      <c r="D482" s="4">
        <v>9796081.8263200708</v>
      </c>
      <c r="E482" s="4">
        <v>0.15227419797283101</v>
      </c>
      <c r="F482" s="4"/>
    </row>
    <row r="483" spans="2:6" x14ac:dyDescent="0.25">
      <c r="B483" s="4">
        <v>480</v>
      </c>
      <c r="C483" s="5">
        <v>37228</v>
      </c>
      <c r="D483" s="4">
        <v>9839320.9615816101</v>
      </c>
      <c r="E483" s="4">
        <v>0.148532402909415</v>
      </c>
      <c r="F483" s="4"/>
    </row>
    <row r="484" spans="2:6" x14ac:dyDescent="0.25">
      <c r="B484" s="4">
        <v>481</v>
      </c>
      <c r="C484" s="5">
        <v>37229</v>
      </c>
      <c r="D484" s="4">
        <v>9811049.1216959003</v>
      </c>
      <c r="E484" s="4">
        <v>0.15097896966608601</v>
      </c>
      <c r="F484" s="4"/>
    </row>
    <row r="485" spans="2:6" x14ac:dyDescent="0.25">
      <c r="B485" s="4">
        <v>482</v>
      </c>
      <c r="C485" s="5">
        <v>37230</v>
      </c>
      <c r="D485" s="4">
        <v>9865929.4162057899</v>
      </c>
      <c r="E485" s="4">
        <v>0.14622978090840499</v>
      </c>
      <c r="F485" s="4"/>
    </row>
    <row r="486" spans="2:6" x14ac:dyDescent="0.25">
      <c r="B486" s="4">
        <v>483</v>
      </c>
      <c r="C486" s="5">
        <v>37231</v>
      </c>
      <c r="D486" s="4">
        <v>10055514.734702401</v>
      </c>
      <c r="E486" s="4">
        <v>0.12982359228885099</v>
      </c>
      <c r="F486" s="4"/>
    </row>
    <row r="487" spans="2:6" x14ac:dyDescent="0.25">
      <c r="B487" s="4">
        <v>484</v>
      </c>
      <c r="C487" s="5">
        <v>37232</v>
      </c>
      <c r="D487" s="4">
        <v>10078797.053199099</v>
      </c>
      <c r="E487" s="4">
        <v>0.12780880490032101</v>
      </c>
      <c r="F487" s="4"/>
    </row>
    <row r="488" spans="2:6" x14ac:dyDescent="0.25">
      <c r="B488" s="4">
        <v>485</v>
      </c>
      <c r="C488" s="5">
        <v>37235</v>
      </c>
      <c r="D488" s="4">
        <v>10087112.07632</v>
      </c>
      <c r="E488" s="4">
        <v>0.127089245818538</v>
      </c>
      <c r="F488" s="4"/>
    </row>
    <row r="489" spans="2:6" x14ac:dyDescent="0.25">
      <c r="B489" s="4">
        <v>486</v>
      </c>
      <c r="C489" s="5">
        <v>37236</v>
      </c>
      <c r="D489" s="4">
        <v>10083785.940192601</v>
      </c>
      <c r="E489" s="4">
        <v>0.127377080431019</v>
      </c>
      <c r="F489" s="4"/>
    </row>
    <row r="490" spans="2:6" x14ac:dyDescent="0.25">
      <c r="B490" s="4">
        <v>487</v>
      </c>
      <c r="C490" s="5">
        <v>37237</v>
      </c>
      <c r="D490" s="4">
        <v>10028906.280078299</v>
      </c>
      <c r="E490" s="4">
        <v>0.13212621428986099</v>
      </c>
      <c r="F490" s="4"/>
    </row>
    <row r="491" spans="2:6" x14ac:dyDescent="0.25">
      <c r="B491" s="4">
        <v>488</v>
      </c>
      <c r="C491" s="5">
        <v>37238</v>
      </c>
      <c r="D491" s="4">
        <v>10018927.8716959</v>
      </c>
      <c r="E491" s="4">
        <v>0.13298971812730401</v>
      </c>
      <c r="F491" s="4"/>
    </row>
    <row r="492" spans="2:6" x14ac:dyDescent="0.25">
      <c r="B492" s="4">
        <v>489</v>
      </c>
      <c r="C492" s="5">
        <v>37239</v>
      </c>
      <c r="D492" s="4">
        <v>10097090.484702401</v>
      </c>
      <c r="E492" s="4">
        <v>0.12622574198109399</v>
      </c>
      <c r="F492" s="4"/>
    </row>
    <row r="493" spans="2:6" x14ac:dyDescent="0.25">
      <c r="B493" s="4">
        <v>490</v>
      </c>
      <c r="C493" s="5">
        <v>37242</v>
      </c>
      <c r="D493" s="4">
        <v>10130351.211581601</v>
      </c>
      <c r="E493" s="4">
        <v>0.123347450755121</v>
      </c>
      <c r="F493" s="4"/>
    </row>
    <row r="494" spans="2:6" x14ac:dyDescent="0.25">
      <c r="B494" s="4">
        <v>491</v>
      </c>
      <c r="C494" s="5">
        <v>37243</v>
      </c>
      <c r="D494" s="4">
        <v>9930787.4847024903</v>
      </c>
      <c r="E494" s="4">
        <v>0.14061714321211899</v>
      </c>
      <c r="F494" s="4"/>
    </row>
    <row r="495" spans="2:6" x14ac:dyDescent="0.25">
      <c r="B495" s="4">
        <v>492</v>
      </c>
      <c r="C495" s="5">
        <v>37244</v>
      </c>
      <c r="D495" s="4">
        <v>9789429.5540651307</v>
      </c>
      <c r="E495" s="4">
        <v>0.152849867197794</v>
      </c>
      <c r="F495" s="4"/>
    </row>
    <row r="496" spans="2:6" x14ac:dyDescent="0.25">
      <c r="B496" s="4">
        <v>493</v>
      </c>
      <c r="C496" s="5">
        <v>37245</v>
      </c>
      <c r="D496" s="4">
        <v>9824353.6662057899</v>
      </c>
      <c r="E496" s="4">
        <v>0.14982763121616099</v>
      </c>
      <c r="F496" s="4"/>
    </row>
    <row r="497" spans="2:6" x14ac:dyDescent="0.25">
      <c r="B497" s="4">
        <v>494</v>
      </c>
      <c r="C497" s="5">
        <v>37246</v>
      </c>
      <c r="D497" s="4">
        <v>9910831.30233326</v>
      </c>
      <c r="E497" s="4">
        <v>0.142344095988167</v>
      </c>
      <c r="F497" s="4"/>
    </row>
    <row r="498" spans="2:6" x14ac:dyDescent="0.25">
      <c r="B498" s="4">
        <v>495</v>
      </c>
      <c r="C498" s="5">
        <v>37249</v>
      </c>
      <c r="D498" s="4">
        <v>9917482.9401926007</v>
      </c>
      <c r="E498" s="4">
        <v>0.141768481662044</v>
      </c>
      <c r="F498" s="4"/>
    </row>
    <row r="499" spans="2:6" x14ac:dyDescent="0.25">
      <c r="B499" s="4">
        <v>496</v>
      </c>
      <c r="C499" s="5">
        <v>37251</v>
      </c>
      <c r="D499" s="4">
        <v>9847635.9847024903</v>
      </c>
      <c r="E499" s="4">
        <v>0.14781284382763199</v>
      </c>
      <c r="F499" s="4"/>
    </row>
    <row r="500" spans="2:6" x14ac:dyDescent="0.25">
      <c r="B500" s="4">
        <v>497</v>
      </c>
      <c r="C500" s="5">
        <v>37252</v>
      </c>
      <c r="D500" s="4">
        <v>9829342.5531991906</v>
      </c>
      <c r="E500" s="4">
        <v>0.14939590674685899</v>
      </c>
      <c r="F500" s="4"/>
    </row>
    <row r="501" spans="2:6" x14ac:dyDescent="0.25">
      <c r="B501" s="4">
        <v>498</v>
      </c>
      <c r="C501" s="5">
        <v>37253</v>
      </c>
      <c r="D501" s="4">
        <v>9832668.68932667</v>
      </c>
      <c r="E501" s="4">
        <v>0.14910807213437799</v>
      </c>
      <c r="F501" s="4"/>
    </row>
    <row r="502" spans="2:6" x14ac:dyDescent="0.25">
      <c r="B502" s="4">
        <v>499</v>
      </c>
      <c r="C502" s="5">
        <v>37256</v>
      </c>
      <c r="D502" s="4">
        <v>9897526.7578233704</v>
      </c>
      <c r="E502" s="4">
        <v>0.14349543443809201</v>
      </c>
      <c r="F502" s="4"/>
    </row>
    <row r="503" spans="2:6" x14ac:dyDescent="0.25">
      <c r="B503" s="4">
        <v>500</v>
      </c>
      <c r="C503" s="5">
        <v>37258</v>
      </c>
      <c r="D503" s="4">
        <v>9919146.3254541401</v>
      </c>
      <c r="E503" s="4">
        <v>0.14162453690638399</v>
      </c>
      <c r="F503" s="4"/>
    </row>
    <row r="504" spans="2:6" x14ac:dyDescent="0.25">
      <c r="B504" s="4">
        <v>501</v>
      </c>
      <c r="C504" s="5">
        <v>37259</v>
      </c>
      <c r="D504" s="4">
        <v>9952407.05233326</v>
      </c>
      <c r="E504" s="4">
        <v>0.138746245680411</v>
      </c>
      <c r="F504" s="4"/>
    </row>
    <row r="505" spans="2:6" x14ac:dyDescent="0.25">
      <c r="B505" s="4">
        <v>502</v>
      </c>
      <c r="C505" s="5">
        <v>37260</v>
      </c>
      <c r="D505" s="4">
        <v>10148644.008689299</v>
      </c>
      <c r="E505" s="4">
        <v>0.121764442734733</v>
      </c>
      <c r="F505" s="4"/>
    </row>
    <row r="506" spans="2:6" x14ac:dyDescent="0.25">
      <c r="B506" s="4">
        <v>503</v>
      </c>
      <c r="C506" s="5">
        <v>37263</v>
      </c>
      <c r="D506" s="4">
        <v>10246762.804065101</v>
      </c>
      <c r="E506" s="4">
        <v>0.113273513812475</v>
      </c>
      <c r="F506" s="4"/>
    </row>
    <row r="507" spans="2:6" x14ac:dyDescent="0.25">
      <c r="B507" s="4">
        <v>504</v>
      </c>
      <c r="C507" s="5">
        <v>37264</v>
      </c>
      <c r="D507" s="4">
        <v>10188557.0078233</v>
      </c>
      <c r="E507" s="4">
        <v>0.11831048228379799</v>
      </c>
      <c r="F507" s="4"/>
    </row>
    <row r="508" spans="2:6" x14ac:dyDescent="0.25">
      <c r="B508" s="4">
        <v>505</v>
      </c>
      <c r="C508" s="5">
        <v>37265</v>
      </c>
      <c r="D508" s="4">
        <v>10146981.2578233</v>
      </c>
      <c r="E508" s="4">
        <v>0.12190833259155499</v>
      </c>
      <c r="F508" s="4"/>
    </row>
    <row r="509" spans="2:6" x14ac:dyDescent="0.25">
      <c r="B509" s="4">
        <v>506</v>
      </c>
      <c r="C509" s="5">
        <v>37266</v>
      </c>
      <c r="D509" s="4">
        <v>10288338.554065101</v>
      </c>
      <c r="E509" s="4">
        <v>0.109675663504719</v>
      </c>
      <c r="F509" s="4"/>
    </row>
    <row r="510" spans="2:6" x14ac:dyDescent="0.25">
      <c r="B510" s="4">
        <v>507</v>
      </c>
      <c r="C510" s="5">
        <v>37267</v>
      </c>
      <c r="D510" s="4">
        <v>10288338.554065101</v>
      </c>
      <c r="E510" s="4">
        <v>0.109675663504719</v>
      </c>
      <c r="F510" s="4"/>
    </row>
    <row r="511" spans="2:6" x14ac:dyDescent="0.25">
      <c r="B511" s="4">
        <v>508</v>
      </c>
      <c r="C511" s="5">
        <v>37270</v>
      </c>
      <c r="D511" s="4">
        <v>10288338.554065101</v>
      </c>
      <c r="E511" s="4">
        <v>0.109675663504719</v>
      </c>
      <c r="F511" s="4"/>
    </row>
    <row r="512" spans="2:6" x14ac:dyDescent="0.25">
      <c r="B512" s="4">
        <v>509</v>
      </c>
      <c r="C512" s="5">
        <v>37271</v>
      </c>
      <c r="D512" s="4">
        <v>10288338.554065101</v>
      </c>
      <c r="E512" s="4">
        <v>0.109675663504719</v>
      </c>
      <c r="F512" s="4"/>
    </row>
    <row r="513" spans="2:6" x14ac:dyDescent="0.25">
      <c r="B513" s="4">
        <v>510</v>
      </c>
      <c r="C513" s="5">
        <v>37272</v>
      </c>
      <c r="D513" s="4">
        <v>10288338.554065101</v>
      </c>
      <c r="E513" s="4">
        <v>0.109675663504719</v>
      </c>
      <c r="F513" s="4"/>
    </row>
    <row r="514" spans="2:6" x14ac:dyDescent="0.25">
      <c r="B514" s="4">
        <v>511</v>
      </c>
      <c r="C514" s="5">
        <v>37273</v>
      </c>
      <c r="D514" s="4">
        <v>10288338.554065101</v>
      </c>
      <c r="E514" s="4">
        <v>0.109675663504719</v>
      </c>
      <c r="F514" s="4"/>
    </row>
    <row r="515" spans="2:6" x14ac:dyDescent="0.25">
      <c r="B515" s="4">
        <v>512</v>
      </c>
      <c r="C515" s="5">
        <v>37274</v>
      </c>
      <c r="D515" s="4">
        <v>10312916.2521144</v>
      </c>
      <c r="E515" s="4">
        <v>0.107548777555804</v>
      </c>
      <c r="F515" s="4"/>
    </row>
    <row r="516" spans="2:6" x14ac:dyDescent="0.25">
      <c r="B516" s="4">
        <v>513</v>
      </c>
      <c r="C516" s="5">
        <v>37278</v>
      </c>
      <c r="D516" s="4">
        <v>10240734.776765</v>
      </c>
      <c r="E516" s="4">
        <v>0.113795162607191</v>
      </c>
      <c r="F516" s="4"/>
    </row>
    <row r="517" spans="2:6" x14ac:dyDescent="0.25">
      <c r="B517" s="4">
        <v>514</v>
      </c>
      <c r="C517" s="5">
        <v>37279</v>
      </c>
      <c r="D517" s="4">
        <v>10159530.789090199</v>
      </c>
      <c r="E517" s="4">
        <v>0.120822330897517</v>
      </c>
      <c r="F517" s="4"/>
    </row>
    <row r="518" spans="2:6" x14ac:dyDescent="0.25">
      <c r="B518" s="4">
        <v>515</v>
      </c>
      <c r="C518" s="5">
        <v>37280</v>
      </c>
      <c r="D518" s="4">
        <v>10087350.0021144</v>
      </c>
      <c r="E518" s="4">
        <v>0.127068656378962</v>
      </c>
      <c r="F518" s="4"/>
    </row>
    <row r="519" spans="2:6" x14ac:dyDescent="0.25">
      <c r="B519" s="4">
        <v>516</v>
      </c>
      <c r="C519" s="5">
        <v>37281</v>
      </c>
      <c r="D519" s="4">
        <v>10096372.5144397</v>
      </c>
      <c r="E519" s="4">
        <v>0.12628787314002399</v>
      </c>
      <c r="F519" s="4"/>
    </row>
    <row r="520" spans="2:6" x14ac:dyDescent="0.25">
      <c r="B520" s="4">
        <v>517</v>
      </c>
      <c r="C520" s="5">
        <v>37284</v>
      </c>
      <c r="D520" s="4">
        <v>10096372.5144397</v>
      </c>
      <c r="E520" s="4">
        <v>0.12628787314002399</v>
      </c>
      <c r="F520" s="4"/>
    </row>
    <row r="521" spans="2:6" x14ac:dyDescent="0.25">
      <c r="B521" s="4">
        <v>518</v>
      </c>
      <c r="C521" s="5">
        <v>37285</v>
      </c>
      <c r="D521" s="4">
        <v>10096372.5144397</v>
      </c>
      <c r="E521" s="4">
        <v>0.12628787314002399</v>
      </c>
      <c r="F521" s="4"/>
    </row>
    <row r="522" spans="2:6" x14ac:dyDescent="0.25">
      <c r="B522" s="4">
        <v>519</v>
      </c>
      <c r="C522" s="5">
        <v>37286</v>
      </c>
      <c r="D522" s="4">
        <v>10096372.5144397</v>
      </c>
      <c r="E522" s="4">
        <v>0.12628787314002399</v>
      </c>
      <c r="F522" s="4"/>
    </row>
    <row r="523" spans="2:6" x14ac:dyDescent="0.25">
      <c r="B523" s="4">
        <v>520</v>
      </c>
      <c r="C523" s="5">
        <v>37287</v>
      </c>
      <c r="D523" s="4">
        <v>10096372.5144397</v>
      </c>
      <c r="E523" s="4">
        <v>0.12628787314002399</v>
      </c>
      <c r="F523" s="4"/>
    </row>
    <row r="524" spans="2:6" x14ac:dyDescent="0.25">
      <c r="B524" s="4">
        <v>521</v>
      </c>
      <c r="C524" s="5">
        <v>37288</v>
      </c>
      <c r="D524" s="4">
        <v>10096372.5144397</v>
      </c>
      <c r="E524" s="4">
        <v>0.12628787314002399</v>
      </c>
      <c r="F524" s="4"/>
    </row>
    <row r="525" spans="2:6" x14ac:dyDescent="0.25">
      <c r="B525" s="4">
        <v>522</v>
      </c>
      <c r="C525" s="5">
        <v>37291</v>
      </c>
      <c r="D525" s="4">
        <v>10096372.5144397</v>
      </c>
      <c r="E525" s="4">
        <v>0.12628787314002399</v>
      </c>
      <c r="F525" s="4"/>
    </row>
    <row r="526" spans="2:6" x14ac:dyDescent="0.25">
      <c r="B526" s="4">
        <v>523</v>
      </c>
      <c r="C526" s="5">
        <v>37292</v>
      </c>
      <c r="D526" s="4">
        <v>10096372.5144397</v>
      </c>
      <c r="E526" s="4">
        <v>0.12628787314002399</v>
      </c>
      <c r="F526" s="4"/>
    </row>
    <row r="527" spans="2:6" x14ac:dyDescent="0.25">
      <c r="B527" s="4">
        <v>524</v>
      </c>
      <c r="C527" s="5">
        <v>37293</v>
      </c>
      <c r="D527" s="4">
        <v>10096372.5144397</v>
      </c>
      <c r="E527" s="4">
        <v>0.12628787314002399</v>
      </c>
      <c r="F527" s="4"/>
    </row>
    <row r="528" spans="2:6" x14ac:dyDescent="0.25">
      <c r="B528" s="4">
        <v>525</v>
      </c>
      <c r="C528" s="5">
        <v>37294</v>
      </c>
      <c r="D528" s="4">
        <v>10096372.5144397</v>
      </c>
      <c r="E528" s="4">
        <v>0.12628787314002399</v>
      </c>
      <c r="F528" s="4"/>
    </row>
    <row r="529" spans="2:6" x14ac:dyDescent="0.25">
      <c r="B529" s="4">
        <v>526</v>
      </c>
      <c r="C529" s="5">
        <v>37295</v>
      </c>
      <c r="D529" s="4">
        <v>10096372.5144397</v>
      </c>
      <c r="E529" s="4">
        <v>0.12628787314002399</v>
      </c>
      <c r="F529" s="4"/>
    </row>
    <row r="530" spans="2:6" x14ac:dyDescent="0.25">
      <c r="B530" s="4">
        <v>527</v>
      </c>
      <c r="C530" s="5">
        <v>37298</v>
      </c>
      <c r="D530" s="4">
        <v>10096372.5144397</v>
      </c>
      <c r="E530" s="4">
        <v>0.12628787314002399</v>
      </c>
      <c r="F530" s="4"/>
    </row>
    <row r="531" spans="2:6" x14ac:dyDescent="0.25">
      <c r="B531" s="4">
        <v>528</v>
      </c>
      <c r="C531" s="5">
        <v>37299</v>
      </c>
      <c r="D531" s="4">
        <v>10096372.5144397</v>
      </c>
      <c r="E531" s="4">
        <v>0.12628787314002399</v>
      </c>
      <c r="F531" s="4"/>
    </row>
    <row r="532" spans="2:6" x14ac:dyDescent="0.25">
      <c r="B532" s="4">
        <v>529</v>
      </c>
      <c r="C532" s="5">
        <v>37300</v>
      </c>
      <c r="D532" s="4">
        <v>10096372.5144397</v>
      </c>
      <c r="E532" s="4">
        <v>0.12628787314002399</v>
      </c>
      <c r="F532" s="4"/>
    </row>
    <row r="533" spans="2:6" x14ac:dyDescent="0.25">
      <c r="B533" s="4">
        <v>530</v>
      </c>
      <c r="C533" s="5">
        <v>37301</v>
      </c>
      <c r="D533" s="4">
        <v>10096372.5144397</v>
      </c>
      <c r="E533" s="4">
        <v>0.12628787314002399</v>
      </c>
      <c r="F533" s="4"/>
    </row>
    <row r="534" spans="2:6" x14ac:dyDescent="0.25">
      <c r="B534" s="4">
        <v>531</v>
      </c>
      <c r="C534" s="5">
        <v>37302</v>
      </c>
      <c r="D534" s="4">
        <v>10096372.5144397</v>
      </c>
      <c r="E534" s="4">
        <v>0.12628787314002399</v>
      </c>
      <c r="F534" s="4"/>
    </row>
    <row r="535" spans="2:6" x14ac:dyDescent="0.25">
      <c r="B535" s="4">
        <v>532</v>
      </c>
      <c r="C535" s="5">
        <v>37306</v>
      </c>
      <c r="D535" s="4">
        <v>10096372.5144397</v>
      </c>
      <c r="E535" s="4">
        <v>0.12628787314002399</v>
      </c>
      <c r="F535" s="4"/>
    </row>
    <row r="536" spans="2:6" x14ac:dyDescent="0.25">
      <c r="B536" s="4">
        <v>533</v>
      </c>
      <c r="C536" s="5">
        <v>37307</v>
      </c>
      <c r="D536" s="4">
        <v>10096372.5144397</v>
      </c>
      <c r="E536" s="4">
        <v>0.12628787314002399</v>
      </c>
      <c r="F536" s="4"/>
    </row>
    <row r="537" spans="2:6" x14ac:dyDescent="0.25">
      <c r="B537" s="4">
        <v>534</v>
      </c>
      <c r="C537" s="5">
        <v>37308</v>
      </c>
      <c r="D537" s="4">
        <v>10096372.5144397</v>
      </c>
      <c r="E537" s="4">
        <v>0.12628787314002399</v>
      </c>
      <c r="F537" s="4"/>
    </row>
    <row r="538" spans="2:6" x14ac:dyDescent="0.25">
      <c r="B538" s="4">
        <v>535</v>
      </c>
      <c r="C538" s="5">
        <v>37309</v>
      </c>
      <c r="D538" s="4">
        <v>10229573.691578601</v>
      </c>
      <c r="E538" s="4">
        <v>0.114761012021159</v>
      </c>
      <c r="F538" s="4"/>
    </row>
    <row r="539" spans="2:6" x14ac:dyDescent="0.25">
      <c r="B539" s="4">
        <v>536</v>
      </c>
      <c r="C539" s="5">
        <v>37312</v>
      </c>
      <c r="D539" s="4">
        <v>10274677.566578601</v>
      </c>
      <c r="E539" s="4">
        <v>0.110857847543074</v>
      </c>
      <c r="F539" s="4"/>
    </row>
    <row r="540" spans="2:6" x14ac:dyDescent="0.25">
      <c r="B540" s="4">
        <v>537</v>
      </c>
      <c r="C540" s="5">
        <v>37313</v>
      </c>
      <c r="D540" s="4">
        <v>10215140.1212279</v>
      </c>
      <c r="E540" s="4">
        <v>0.116010053241776</v>
      </c>
      <c r="F540" s="4"/>
    </row>
    <row r="541" spans="2:6" x14ac:dyDescent="0.25">
      <c r="B541" s="4">
        <v>538</v>
      </c>
      <c r="C541" s="5">
        <v>37314</v>
      </c>
      <c r="D541" s="4">
        <v>10175449.1792247</v>
      </c>
      <c r="E541" s="4">
        <v>0.11944479748334801</v>
      </c>
      <c r="F541" s="4"/>
    </row>
    <row r="542" spans="2:6" x14ac:dyDescent="0.25">
      <c r="B542" s="4">
        <v>539</v>
      </c>
      <c r="C542" s="5">
        <v>37315</v>
      </c>
      <c r="D542" s="4">
        <v>10099674.311344801</v>
      </c>
      <c r="E542" s="4">
        <v>0.12600214477646399</v>
      </c>
      <c r="F542" s="4"/>
    </row>
    <row r="543" spans="2:6" x14ac:dyDescent="0.25">
      <c r="B543" s="4">
        <v>540</v>
      </c>
      <c r="C543" s="5">
        <v>37316</v>
      </c>
      <c r="D543" s="4">
        <v>10256635.603640299</v>
      </c>
      <c r="E543" s="4">
        <v>0.11241914906884599</v>
      </c>
      <c r="F543" s="4"/>
    </row>
    <row r="544" spans="2:6" x14ac:dyDescent="0.25">
      <c r="B544" s="4">
        <v>541</v>
      </c>
      <c r="C544" s="5">
        <v>37319</v>
      </c>
      <c r="D544" s="4">
        <v>10171840.786637001</v>
      </c>
      <c r="E544" s="4">
        <v>0.119757057788503</v>
      </c>
      <c r="F544" s="4"/>
    </row>
    <row r="545" spans="2:6" x14ac:dyDescent="0.25">
      <c r="B545" s="4">
        <v>542</v>
      </c>
      <c r="C545" s="5">
        <v>37320</v>
      </c>
      <c r="D545" s="4">
        <v>9986012.3536402993</v>
      </c>
      <c r="E545" s="4">
        <v>0.135838135937357</v>
      </c>
      <c r="F545" s="4"/>
    </row>
    <row r="546" spans="2:6" x14ac:dyDescent="0.25">
      <c r="B546" s="4">
        <v>543</v>
      </c>
      <c r="C546" s="5">
        <v>37321</v>
      </c>
      <c r="D546" s="4">
        <v>10085241.4292247</v>
      </c>
      <c r="E546" s="4">
        <v>0.127251126439519</v>
      </c>
      <c r="F546" s="4"/>
    </row>
    <row r="547" spans="2:6" x14ac:dyDescent="0.25">
      <c r="B547" s="4">
        <v>544</v>
      </c>
      <c r="C547" s="5">
        <v>37322</v>
      </c>
      <c r="D547" s="4">
        <v>9839876.2391078304</v>
      </c>
      <c r="E547" s="4">
        <v>0.14848435072951199</v>
      </c>
      <c r="F547" s="4"/>
    </row>
    <row r="548" spans="2:6" x14ac:dyDescent="0.25">
      <c r="B548" s="4">
        <v>545</v>
      </c>
      <c r="C548" s="5">
        <v>37323</v>
      </c>
      <c r="D548" s="4">
        <v>9832659.4539325107</v>
      </c>
      <c r="E548" s="4">
        <v>0.14910887133982101</v>
      </c>
      <c r="F548" s="4"/>
    </row>
    <row r="549" spans="2:6" x14ac:dyDescent="0.25">
      <c r="B549" s="4">
        <v>546</v>
      </c>
      <c r="C549" s="5">
        <v>37326</v>
      </c>
      <c r="D549" s="4">
        <v>9832659.4539325107</v>
      </c>
      <c r="E549" s="4">
        <v>0.14910887133982101</v>
      </c>
      <c r="F549" s="4"/>
    </row>
    <row r="550" spans="2:6" x14ac:dyDescent="0.25">
      <c r="B550" s="4">
        <v>547</v>
      </c>
      <c r="C550" s="5">
        <v>37327</v>
      </c>
      <c r="D550" s="4">
        <v>9832659.4539325107</v>
      </c>
      <c r="E550" s="4">
        <v>0.14910887133982101</v>
      </c>
      <c r="F550" s="4"/>
    </row>
    <row r="551" spans="2:6" x14ac:dyDescent="0.25">
      <c r="B551" s="4">
        <v>548</v>
      </c>
      <c r="C551" s="5">
        <v>37328</v>
      </c>
      <c r="D551" s="4">
        <v>9832659.4539325107</v>
      </c>
      <c r="E551" s="4">
        <v>0.14910887133982101</v>
      </c>
      <c r="F551" s="4"/>
    </row>
    <row r="552" spans="2:6" x14ac:dyDescent="0.25">
      <c r="B552" s="4">
        <v>549</v>
      </c>
      <c r="C552" s="5">
        <v>37329</v>
      </c>
      <c r="D552" s="4">
        <v>9832659.4539325107</v>
      </c>
      <c r="E552" s="4">
        <v>0.14910887133982101</v>
      </c>
      <c r="F552" s="4"/>
    </row>
    <row r="553" spans="2:6" x14ac:dyDescent="0.25">
      <c r="B553" s="4">
        <v>550</v>
      </c>
      <c r="C553" s="5">
        <v>37330</v>
      </c>
      <c r="D553" s="4">
        <v>9832659.4539325107</v>
      </c>
      <c r="E553" s="4">
        <v>0.14910887133982101</v>
      </c>
      <c r="F553" s="4"/>
    </row>
    <row r="554" spans="2:6" x14ac:dyDescent="0.25">
      <c r="B554" s="4">
        <v>551</v>
      </c>
      <c r="C554" s="5">
        <v>37333</v>
      </c>
      <c r="D554" s="4">
        <v>9832659.4539325107</v>
      </c>
      <c r="E554" s="4">
        <v>0.14910887133982101</v>
      </c>
      <c r="F554" s="4"/>
    </row>
    <row r="555" spans="2:6" x14ac:dyDescent="0.25">
      <c r="B555" s="4">
        <v>552</v>
      </c>
      <c r="C555" s="5">
        <v>37334</v>
      </c>
      <c r="D555" s="4">
        <v>9832659.4539325107</v>
      </c>
      <c r="E555" s="4">
        <v>0.14910887133982101</v>
      </c>
      <c r="F555" s="4"/>
    </row>
    <row r="556" spans="2:6" x14ac:dyDescent="0.25">
      <c r="B556" s="4">
        <v>553</v>
      </c>
      <c r="C556" s="5">
        <v>37335</v>
      </c>
      <c r="D556" s="4">
        <v>9832659.4539325107</v>
      </c>
      <c r="E556" s="4">
        <v>0.14910887133982101</v>
      </c>
      <c r="F556" s="4"/>
    </row>
    <row r="557" spans="2:6" x14ac:dyDescent="0.25">
      <c r="B557" s="4">
        <v>554</v>
      </c>
      <c r="C557" s="5">
        <v>37336</v>
      </c>
      <c r="D557" s="4">
        <v>9832659.4539325107</v>
      </c>
      <c r="E557" s="4">
        <v>0.14910887133982101</v>
      </c>
      <c r="F557" s="4"/>
    </row>
    <row r="558" spans="2:6" x14ac:dyDescent="0.25">
      <c r="B558" s="4">
        <v>555</v>
      </c>
      <c r="C558" s="5">
        <v>37337</v>
      </c>
      <c r="D558" s="4">
        <v>9832659.4539325107</v>
      </c>
      <c r="E558" s="4">
        <v>0.14910887133982101</v>
      </c>
      <c r="F558" s="4"/>
    </row>
    <row r="559" spans="2:6" x14ac:dyDescent="0.25">
      <c r="B559" s="4">
        <v>556</v>
      </c>
      <c r="C559" s="5">
        <v>37340</v>
      </c>
      <c r="D559" s="4">
        <v>9832659.4539325107</v>
      </c>
      <c r="E559" s="4">
        <v>0.14910887133982101</v>
      </c>
      <c r="F559" s="4"/>
    </row>
    <row r="560" spans="2:6" x14ac:dyDescent="0.25">
      <c r="B560" s="4">
        <v>557</v>
      </c>
      <c r="C560" s="5">
        <v>37341</v>
      </c>
      <c r="D560" s="4">
        <v>9832659.4539325107</v>
      </c>
      <c r="E560" s="4">
        <v>0.14910887133982101</v>
      </c>
      <c r="F560" s="4"/>
    </row>
    <row r="561" spans="2:6" x14ac:dyDescent="0.25">
      <c r="B561" s="4">
        <v>558</v>
      </c>
      <c r="C561" s="5">
        <v>37342</v>
      </c>
      <c r="D561" s="4">
        <v>9832659.4539325107</v>
      </c>
      <c r="E561" s="4">
        <v>0.14910887133982101</v>
      </c>
      <c r="F561" s="4"/>
    </row>
    <row r="562" spans="2:6" x14ac:dyDescent="0.25">
      <c r="B562" s="4">
        <v>559</v>
      </c>
      <c r="C562" s="5">
        <v>37343</v>
      </c>
      <c r="D562" s="4">
        <v>9832659.4539325107</v>
      </c>
      <c r="E562" s="4">
        <v>0.14910887133982101</v>
      </c>
      <c r="F562" s="4"/>
    </row>
    <row r="563" spans="2:6" x14ac:dyDescent="0.25">
      <c r="B563" s="4">
        <v>560</v>
      </c>
      <c r="C563" s="5">
        <v>37347</v>
      </c>
      <c r="D563" s="4">
        <v>9832659.4539325107</v>
      </c>
      <c r="E563" s="4">
        <v>0.14910887133982101</v>
      </c>
      <c r="F563" s="4"/>
    </row>
    <row r="564" spans="2:6" x14ac:dyDescent="0.25">
      <c r="B564" s="4">
        <v>561</v>
      </c>
      <c r="C564" s="5">
        <v>37348</v>
      </c>
      <c r="D564" s="4">
        <v>9832659.4539325107</v>
      </c>
      <c r="E564" s="4">
        <v>0.14910887133982101</v>
      </c>
      <c r="F564" s="4"/>
    </row>
    <row r="565" spans="2:6" x14ac:dyDescent="0.25">
      <c r="B565" s="4">
        <v>562</v>
      </c>
      <c r="C565" s="5">
        <v>37349</v>
      </c>
      <c r="D565" s="4">
        <v>9832659.4539325107</v>
      </c>
      <c r="E565" s="4">
        <v>0.14910887133982101</v>
      </c>
      <c r="F565" s="4"/>
    </row>
    <row r="566" spans="2:6" x14ac:dyDescent="0.25">
      <c r="B566" s="4">
        <v>563</v>
      </c>
      <c r="C566" s="5">
        <v>37350</v>
      </c>
      <c r="D566" s="4">
        <v>9832659.4539325107</v>
      </c>
      <c r="E566" s="4">
        <v>0.14910887133982101</v>
      </c>
      <c r="F566" s="4"/>
    </row>
    <row r="567" spans="2:6" x14ac:dyDescent="0.25">
      <c r="B567" s="4">
        <v>564</v>
      </c>
      <c r="C567" s="5">
        <v>37351</v>
      </c>
      <c r="D567" s="4">
        <v>9832659.4539325107</v>
      </c>
      <c r="E567" s="4">
        <v>0.14910887133982101</v>
      </c>
      <c r="F567" s="4"/>
    </row>
    <row r="568" spans="2:6" x14ac:dyDescent="0.25">
      <c r="B568" s="4">
        <v>565</v>
      </c>
      <c r="C568" s="5">
        <v>37354</v>
      </c>
      <c r="D568" s="4">
        <v>9832659.4539325107</v>
      </c>
      <c r="E568" s="4">
        <v>0.14910887133982101</v>
      </c>
      <c r="F568" s="4"/>
    </row>
    <row r="569" spans="2:6" x14ac:dyDescent="0.25">
      <c r="B569" s="4">
        <v>566</v>
      </c>
      <c r="C569" s="5">
        <v>37355</v>
      </c>
      <c r="D569" s="4">
        <v>9832659.4539325107</v>
      </c>
      <c r="E569" s="4">
        <v>0.14910887133982101</v>
      </c>
      <c r="F569" s="4"/>
    </row>
    <row r="570" spans="2:6" x14ac:dyDescent="0.25">
      <c r="B570" s="4">
        <v>567</v>
      </c>
      <c r="C570" s="5">
        <v>37356</v>
      </c>
      <c r="D570" s="4">
        <v>9832659.4539325107</v>
      </c>
      <c r="E570" s="4">
        <v>0.14910887133982101</v>
      </c>
      <c r="F570" s="4"/>
    </row>
    <row r="571" spans="2:6" x14ac:dyDescent="0.25">
      <c r="B571" s="4">
        <v>568</v>
      </c>
      <c r="C571" s="5">
        <v>37357</v>
      </c>
      <c r="D571" s="4">
        <v>9832659.4539325107</v>
      </c>
      <c r="E571" s="4">
        <v>0.14910887133982101</v>
      </c>
      <c r="F571" s="4"/>
    </row>
    <row r="572" spans="2:6" x14ac:dyDescent="0.25">
      <c r="B572" s="4">
        <v>569</v>
      </c>
      <c r="C572" s="5">
        <v>37358</v>
      </c>
      <c r="D572" s="4">
        <v>9832659.4539325107</v>
      </c>
      <c r="E572" s="4">
        <v>0.14910887133982101</v>
      </c>
      <c r="F572" s="4"/>
    </row>
    <row r="573" spans="2:6" x14ac:dyDescent="0.25">
      <c r="B573" s="4">
        <v>570</v>
      </c>
      <c r="C573" s="5">
        <v>37361</v>
      </c>
      <c r="D573" s="4">
        <v>9832659.4539325107</v>
      </c>
      <c r="E573" s="4">
        <v>0.14910887133982101</v>
      </c>
      <c r="F573" s="4"/>
    </row>
    <row r="574" spans="2:6" x14ac:dyDescent="0.25">
      <c r="B574" s="4">
        <v>571</v>
      </c>
      <c r="C574" s="5">
        <v>37362</v>
      </c>
      <c r="D574" s="4">
        <v>9832659.4539325107</v>
      </c>
      <c r="E574" s="4">
        <v>0.14910887133982101</v>
      </c>
      <c r="F574" s="4"/>
    </row>
    <row r="575" spans="2:6" x14ac:dyDescent="0.25">
      <c r="B575" s="4">
        <v>572</v>
      </c>
      <c r="C575" s="5">
        <v>37363</v>
      </c>
      <c r="D575" s="4">
        <v>9832659.4539325107</v>
      </c>
      <c r="E575" s="4">
        <v>0.14910887133982101</v>
      </c>
      <c r="F575" s="4"/>
    </row>
    <row r="576" spans="2:6" x14ac:dyDescent="0.25">
      <c r="B576" s="4">
        <v>573</v>
      </c>
      <c r="C576" s="5">
        <v>37364</v>
      </c>
      <c r="D576" s="4">
        <v>9832659.4539325107</v>
      </c>
      <c r="E576" s="4">
        <v>0.14910887133982101</v>
      </c>
      <c r="F576" s="4"/>
    </row>
    <row r="577" spans="2:6" x14ac:dyDescent="0.25">
      <c r="B577" s="4">
        <v>574</v>
      </c>
      <c r="C577" s="5">
        <v>37365</v>
      </c>
      <c r="D577" s="4">
        <v>9832659.4539325107</v>
      </c>
      <c r="E577" s="4">
        <v>0.14910887133982101</v>
      </c>
      <c r="F577" s="4"/>
    </row>
    <row r="578" spans="2:6" x14ac:dyDescent="0.25">
      <c r="B578" s="4">
        <v>575</v>
      </c>
      <c r="C578" s="5">
        <v>37368</v>
      </c>
      <c r="D578" s="4">
        <v>9832659.4539325107</v>
      </c>
      <c r="E578" s="4">
        <v>0.14910887133982101</v>
      </c>
      <c r="F578" s="4"/>
    </row>
    <row r="579" spans="2:6" x14ac:dyDescent="0.25">
      <c r="B579" s="4">
        <v>576</v>
      </c>
      <c r="C579" s="5">
        <v>37369</v>
      </c>
      <c r="D579" s="4">
        <v>9832659.4539325107</v>
      </c>
      <c r="E579" s="4">
        <v>0.14910887133982101</v>
      </c>
      <c r="F579" s="4"/>
    </row>
    <row r="580" spans="2:6" x14ac:dyDescent="0.25">
      <c r="B580" s="4">
        <v>577</v>
      </c>
      <c r="C580" s="5">
        <v>37370</v>
      </c>
      <c r="D580" s="4">
        <v>9832659.4539325107</v>
      </c>
      <c r="E580" s="4">
        <v>0.14910887133982101</v>
      </c>
      <c r="F580" s="4"/>
    </row>
    <row r="581" spans="2:6" x14ac:dyDescent="0.25">
      <c r="B581" s="4">
        <v>578</v>
      </c>
      <c r="C581" s="5">
        <v>37371</v>
      </c>
      <c r="D581" s="4">
        <v>9832659.4539325107</v>
      </c>
      <c r="E581" s="4">
        <v>0.14910887133982101</v>
      </c>
      <c r="F581" s="4"/>
    </row>
    <row r="582" spans="2:6" x14ac:dyDescent="0.25">
      <c r="B582" s="4">
        <v>579</v>
      </c>
      <c r="C582" s="5">
        <v>37372</v>
      </c>
      <c r="D582" s="4">
        <v>9832659.4539325107</v>
      </c>
      <c r="E582" s="4">
        <v>0.14910887133982101</v>
      </c>
      <c r="F582" s="4"/>
    </row>
    <row r="583" spans="2:6" x14ac:dyDescent="0.25">
      <c r="B583" s="4">
        <v>580</v>
      </c>
      <c r="C583" s="5">
        <v>37375</v>
      </c>
      <c r="D583" s="4">
        <v>9969227.0096720792</v>
      </c>
      <c r="E583" s="4">
        <v>0.13729069313625</v>
      </c>
      <c r="F583" s="4"/>
    </row>
    <row r="584" spans="2:6" x14ac:dyDescent="0.25">
      <c r="B584" s="4">
        <v>581</v>
      </c>
      <c r="C584" s="5">
        <v>37376</v>
      </c>
      <c r="D584" s="4">
        <v>10143462.023939</v>
      </c>
      <c r="E584" s="4">
        <v>0.12221287734934699</v>
      </c>
      <c r="F584" s="4"/>
    </row>
    <row r="585" spans="2:6" x14ac:dyDescent="0.25">
      <c r="B585" s="4">
        <v>582</v>
      </c>
      <c r="C585" s="5">
        <v>37377</v>
      </c>
      <c r="D585" s="4">
        <v>10046465.169488801</v>
      </c>
      <c r="E585" s="4">
        <v>0.13060671660985601</v>
      </c>
      <c r="F585" s="4"/>
    </row>
    <row r="586" spans="2:6" x14ac:dyDescent="0.25">
      <c r="B586" s="4">
        <v>583</v>
      </c>
      <c r="C586" s="5">
        <v>37378</v>
      </c>
      <c r="D586" s="4">
        <v>9823731.7279967405</v>
      </c>
      <c r="E586" s="4">
        <v>0.149881452027014</v>
      </c>
      <c r="F586" s="4"/>
    </row>
    <row r="587" spans="2:6" x14ac:dyDescent="0.25">
      <c r="B587" s="4">
        <v>584</v>
      </c>
      <c r="C587" s="5">
        <v>37379</v>
      </c>
      <c r="D587" s="4">
        <v>9866841.6694888193</v>
      </c>
      <c r="E587" s="4">
        <v>0.14615083703474999</v>
      </c>
      <c r="F587" s="4"/>
    </row>
    <row r="588" spans="2:6" x14ac:dyDescent="0.25">
      <c r="B588" s="4">
        <v>585</v>
      </c>
      <c r="C588" s="5">
        <v>37382</v>
      </c>
      <c r="D588" s="4">
        <v>9753678.6726302207</v>
      </c>
      <c r="E588" s="4">
        <v>0.15594364950534401</v>
      </c>
      <c r="F588" s="4"/>
    </row>
    <row r="589" spans="2:6" x14ac:dyDescent="0.25">
      <c r="B589" s="4">
        <v>586</v>
      </c>
      <c r="C589" s="5">
        <v>37383</v>
      </c>
      <c r="D589" s="4">
        <v>9794991.9954051096</v>
      </c>
      <c r="E589" s="4">
        <v>0.15236850892315201</v>
      </c>
      <c r="F589" s="4"/>
    </row>
    <row r="590" spans="2:6" x14ac:dyDescent="0.25">
      <c r="B590" s="4">
        <v>587</v>
      </c>
      <c r="C590" s="5">
        <v>37384</v>
      </c>
      <c r="D590" s="4">
        <v>9715957.9020804502</v>
      </c>
      <c r="E590" s="4">
        <v>0.15920790056350401</v>
      </c>
      <c r="F590" s="4"/>
    </row>
    <row r="591" spans="2:6" x14ac:dyDescent="0.25">
      <c r="B591" s="4">
        <v>588</v>
      </c>
      <c r="C591" s="5">
        <v>37385</v>
      </c>
      <c r="D591" s="4">
        <v>9803973.0333632603</v>
      </c>
      <c r="E591" s="4">
        <v>0.15159131476113</v>
      </c>
      <c r="F591" s="4"/>
    </row>
    <row r="592" spans="2:6" x14ac:dyDescent="0.25">
      <c r="B592" s="4">
        <v>589</v>
      </c>
      <c r="C592" s="5">
        <v>37386</v>
      </c>
      <c r="D592" s="4">
        <v>9692606.6552218497</v>
      </c>
      <c r="E592" s="4">
        <v>0.161228652821652</v>
      </c>
      <c r="F592" s="4"/>
    </row>
    <row r="593" spans="2:6" x14ac:dyDescent="0.25">
      <c r="B593" s="4">
        <v>590</v>
      </c>
      <c r="C593" s="5">
        <v>37389</v>
      </c>
      <c r="D593" s="4">
        <v>9678237.1315306798</v>
      </c>
      <c r="E593" s="4">
        <v>0.16247215162166501</v>
      </c>
      <c r="F593" s="4"/>
    </row>
    <row r="594" spans="2:6" x14ac:dyDescent="0.25">
      <c r="B594" s="4">
        <v>591</v>
      </c>
      <c r="C594" s="5">
        <v>37390</v>
      </c>
      <c r="D594" s="4">
        <v>9669255.4083632603</v>
      </c>
      <c r="E594" s="4">
        <v>0.16324940507979999</v>
      </c>
      <c r="F594" s="4"/>
    </row>
    <row r="595" spans="2:6" x14ac:dyDescent="0.25">
      <c r="B595" s="4">
        <v>592</v>
      </c>
      <c r="C595" s="5">
        <v>37391</v>
      </c>
      <c r="D595" s="4">
        <v>9694403.2739390507</v>
      </c>
      <c r="E595" s="4">
        <v>0.16107317841158</v>
      </c>
      <c r="F595" s="4"/>
    </row>
    <row r="596" spans="2:6" x14ac:dyDescent="0.25">
      <c r="B596" s="4">
        <v>593</v>
      </c>
      <c r="C596" s="5">
        <v>37392</v>
      </c>
      <c r="D596" s="4">
        <v>9665663.5413474198</v>
      </c>
      <c r="E596" s="4">
        <v>0.16356023530771799</v>
      </c>
      <c r="F596" s="4"/>
    </row>
    <row r="597" spans="2:6" x14ac:dyDescent="0.25">
      <c r="B597" s="4">
        <v>594</v>
      </c>
      <c r="C597" s="5">
        <v>37393</v>
      </c>
      <c r="D597" s="4">
        <v>9778825.8529967405</v>
      </c>
      <c r="E597" s="4">
        <v>0.15376748213323699</v>
      </c>
      <c r="F597" s="4"/>
    </row>
    <row r="598" spans="2:6" x14ac:dyDescent="0.25">
      <c r="B598" s="4">
        <v>595</v>
      </c>
      <c r="C598" s="5">
        <v>37396</v>
      </c>
      <c r="D598" s="4">
        <v>9812954.7565306798</v>
      </c>
      <c r="E598" s="4">
        <v>0.15081406130299499</v>
      </c>
      <c r="F598" s="4"/>
    </row>
    <row r="599" spans="2:6" x14ac:dyDescent="0.25">
      <c r="B599" s="4">
        <v>596</v>
      </c>
      <c r="C599" s="5">
        <v>37397</v>
      </c>
      <c r="D599" s="4">
        <v>9954856.8007716294</v>
      </c>
      <c r="E599" s="4">
        <v>0.138534251232376</v>
      </c>
      <c r="F599" s="4"/>
    </row>
    <row r="600" spans="2:6" x14ac:dyDescent="0.25">
      <c r="B600" s="4">
        <v>597</v>
      </c>
      <c r="C600" s="5">
        <v>37398</v>
      </c>
      <c r="D600" s="4">
        <v>9951264.2485465091</v>
      </c>
      <c r="E600" s="4">
        <v>0.138845140756407</v>
      </c>
      <c r="F600" s="4"/>
    </row>
    <row r="601" spans="2:6" x14ac:dyDescent="0.25">
      <c r="B601" s="4">
        <v>598</v>
      </c>
      <c r="C601" s="5">
        <v>37399</v>
      </c>
      <c r="D601" s="4">
        <v>9976412.1141222995</v>
      </c>
      <c r="E601" s="4">
        <v>0.13666891408818699</v>
      </c>
      <c r="F601" s="4"/>
    </row>
    <row r="602" spans="2:6" x14ac:dyDescent="0.25">
      <c r="B602" s="4">
        <v>599</v>
      </c>
      <c r="C602" s="5">
        <v>37400</v>
      </c>
      <c r="D602" s="4">
        <v>10062631.311897101</v>
      </c>
      <c r="E602" s="4">
        <v>0.12920774339977101</v>
      </c>
      <c r="F602" s="4"/>
    </row>
    <row r="603" spans="2:6" x14ac:dyDescent="0.25">
      <c r="B603" s="4">
        <v>600</v>
      </c>
      <c r="C603" s="5">
        <v>37404</v>
      </c>
      <c r="D603" s="4">
        <v>10285364.06818</v>
      </c>
      <c r="E603" s="4">
        <v>0.109933067278727</v>
      </c>
      <c r="F603" s="4"/>
    </row>
    <row r="604" spans="2:6" x14ac:dyDescent="0.25">
      <c r="B604" s="4">
        <v>601</v>
      </c>
      <c r="C604" s="5">
        <v>37405</v>
      </c>
      <c r="D604" s="4">
        <v>10297937.658363201</v>
      </c>
      <c r="E604" s="4">
        <v>0.108844983592674</v>
      </c>
      <c r="F604" s="4"/>
    </row>
    <row r="605" spans="2:6" x14ac:dyDescent="0.25">
      <c r="B605" s="4">
        <v>602</v>
      </c>
      <c r="C605" s="5">
        <v>37406</v>
      </c>
      <c r="D605" s="4">
        <v>10297937.658363201</v>
      </c>
      <c r="E605" s="4">
        <v>0.108844983592674</v>
      </c>
      <c r="F605" s="4"/>
    </row>
    <row r="606" spans="2:6" x14ac:dyDescent="0.25">
      <c r="B606" s="4">
        <v>603</v>
      </c>
      <c r="C606" s="5">
        <v>37407</v>
      </c>
      <c r="D606" s="4">
        <v>10297937.658363201</v>
      </c>
      <c r="E606" s="4">
        <v>0.108844983592674</v>
      </c>
      <c r="F606" s="4"/>
    </row>
    <row r="607" spans="2:6" x14ac:dyDescent="0.25">
      <c r="B607" s="4">
        <v>604</v>
      </c>
      <c r="C607" s="5">
        <v>37410</v>
      </c>
      <c r="D607" s="4">
        <v>10297937.658363201</v>
      </c>
      <c r="E607" s="4">
        <v>0.108844983592674</v>
      </c>
      <c r="F607" s="4"/>
    </row>
    <row r="608" spans="2:6" x14ac:dyDescent="0.25">
      <c r="B608" s="4">
        <v>605</v>
      </c>
      <c r="C608" s="5">
        <v>37411</v>
      </c>
      <c r="D608" s="4">
        <v>10297937.658363201</v>
      </c>
      <c r="E608" s="4">
        <v>0.108844983592674</v>
      </c>
      <c r="F608" s="4"/>
    </row>
    <row r="609" spans="2:6" x14ac:dyDescent="0.25">
      <c r="B609" s="4">
        <v>606</v>
      </c>
      <c r="C609" s="5">
        <v>37412</v>
      </c>
      <c r="D609" s="4">
        <v>10297937.658363201</v>
      </c>
      <c r="E609" s="4">
        <v>0.108844983592674</v>
      </c>
      <c r="F609" s="4"/>
    </row>
    <row r="610" spans="2:6" x14ac:dyDescent="0.25">
      <c r="B610" s="4">
        <v>607</v>
      </c>
      <c r="C610" s="5">
        <v>37413</v>
      </c>
      <c r="D610" s="4">
        <v>10297937.658363201</v>
      </c>
      <c r="E610" s="4">
        <v>0.108844983592674</v>
      </c>
      <c r="F610" s="4"/>
    </row>
    <row r="611" spans="2:6" x14ac:dyDescent="0.25">
      <c r="B611" s="4">
        <v>608</v>
      </c>
      <c r="C611" s="5">
        <v>37414</v>
      </c>
      <c r="D611" s="4">
        <v>10297937.658363201</v>
      </c>
      <c r="E611" s="4">
        <v>0.108844983592674</v>
      </c>
      <c r="F611" s="4"/>
    </row>
    <row r="612" spans="2:6" x14ac:dyDescent="0.25">
      <c r="B612" s="4">
        <v>609</v>
      </c>
      <c r="C612" s="5">
        <v>37417</v>
      </c>
      <c r="D612" s="4">
        <v>10297937.658363201</v>
      </c>
      <c r="E612" s="4">
        <v>0.108844983592674</v>
      </c>
      <c r="F612" s="4"/>
    </row>
    <row r="613" spans="2:6" x14ac:dyDescent="0.25">
      <c r="B613" s="4">
        <v>610</v>
      </c>
      <c r="C613" s="5">
        <v>37418</v>
      </c>
      <c r="D613" s="4">
        <v>10297937.658363201</v>
      </c>
      <c r="E613" s="4">
        <v>0.108844983592674</v>
      </c>
      <c r="F613" s="4"/>
    </row>
    <row r="614" spans="2:6" x14ac:dyDescent="0.25">
      <c r="B614" s="4">
        <v>611</v>
      </c>
      <c r="C614" s="5">
        <v>37419</v>
      </c>
      <c r="D614" s="4">
        <v>10297937.658363201</v>
      </c>
      <c r="E614" s="4">
        <v>0.108844983592674</v>
      </c>
      <c r="F614" s="4"/>
    </row>
    <row r="615" spans="2:6" x14ac:dyDescent="0.25">
      <c r="B615" s="4">
        <v>612</v>
      </c>
      <c r="C615" s="5">
        <v>37420</v>
      </c>
      <c r="D615" s="4">
        <v>10297937.658363201</v>
      </c>
      <c r="E615" s="4">
        <v>0.108844983592674</v>
      </c>
      <c r="F615" s="4"/>
    </row>
    <row r="616" spans="2:6" x14ac:dyDescent="0.25">
      <c r="B616" s="4">
        <v>613</v>
      </c>
      <c r="C616" s="5">
        <v>37421</v>
      </c>
      <c r="D616" s="4">
        <v>10297937.658363201</v>
      </c>
      <c r="E616" s="4">
        <v>0.108844983592674</v>
      </c>
      <c r="F616" s="4"/>
    </row>
    <row r="617" spans="2:6" x14ac:dyDescent="0.25">
      <c r="B617" s="4">
        <v>614</v>
      </c>
      <c r="C617" s="5">
        <v>37424</v>
      </c>
      <c r="D617" s="4">
        <v>10297937.658363201</v>
      </c>
      <c r="E617" s="4">
        <v>0.108844983592674</v>
      </c>
      <c r="F617" s="4"/>
    </row>
    <row r="618" spans="2:6" x14ac:dyDescent="0.25">
      <c r="B618" s="4">
        <v>615</v>
      </c>
      <c r="C618" s="5">
        <v>37425</v>
      </c>
      <c r="D618" s="4">
        <v>10297937.658363201</v>
      </c>
      <c r="E618" s="4">
        <v>0.108844983592674</v>
      </c>
      <c r="F618" s="4"/>
    </row>
    <row r="619" spans="2:6" x14ac:dyDescent="0.25">
      <c r="B619" s="4">
        <v>616</v>
      </c>
      <c r="C619" s="5">
        <v>37426</v>
      </c>
      <c r="D619" s="4">
        <v>10297937.658363201</v>
      </c>
      <c r="E619" s="4">
        <v>0.108844983592674</v>
      </c>
      <c r="F619" s="4"/>
    </row>
    <row r="620" spans="2:6" x14ac:dyDescent="0.25">
      <c r="B620" s="4">
        <v>617</v>
      </c>
      <c r="C620" s="5">
        <v>37427</v>
      </c>
      <c r="D620" s="4">
        <v>10297937.658363201</v>
      </c>
      <c r="E620" s="4">
        <v>0.108844983592674</v>
      </c>
      <c r="F620" s="4"/>
    </row>
    <row r="621" spans="2:6" x14ac:dyDescent="0.25">
      <c r="B621" s="4">
        <v>618</v>
      </c>
      <c r="C621" s="5">
        <v>37428</v>
      </c>
      <c r="D621" s="4">
        <v>10297937.658363201</v>
      </c>
      <c r="E621" s="4">
        <v>0.108844983592674</v>
      </c>
      <c r="F621" s="4"/>
    </row>
    <row r="622" spans="2:6" x14ac:dyDescent="0.25">
      <c r="B622" s="4">
        <v>619</v>
      </c>
      <c r="C622" s="5">
        <v>37431</v>
      </c>
      <c r="D622" s="4">
        <v>10297937.658363201</v>
      </c>
      <c r="E622" s="4">
        <v>0.108844983592674</v>
      </c>
      <c r="F622" s="4"/>
    </row>
    <row r="623" spans="2:6" x14ac:dyDescent="0.25">
      <c r="B623" s="4">
        <v>620</v>
      </c>
      <c r="C623" s="5">
        <v>37432</v>
      </c>
      <c r="D623" s="4">
        <v>10590300.2911948</v>
      </c>
      <c r="E623" s="4">
        <v>8.3544730716668597E-2</v>
      </c>
      <c r="F623" s="4"/>
    </row>
    <row r="624" spans="2:6" x14ac:dyDescent="0.25">
      <c r="B624" s="4">
        <v>621</v>
      </c>
      <c r="C624" s="5">
        <v>37433</v>
      </c>
      <c r="D624" s="4">
        <v>10233480.7672347</v>
      </c>
      <c r="E624" s="4">
        <v>0.114422904510125</v>
      </c>
      <c r="F624" s="4"/>
    </row>
    <row r="625" spans="2:6" x14ac:dyDescent="0.25">
      <c r="B625" s="4">
        <v>622</v>
      </c>
      <c r="C625" s="5">
        <v>37434</v>
      </c>
      <c r="D625" s="4">
        <v>9839101.2095946707</v>
      </c>
      <c r="E625" s="4">
        <v>0.148551419638009</v>
      </c>
      <c r="F625" s="4"/>
    </row>
    <row r="626" spans="2:6" x14ac:dyDescent="0.25">
      <c r="B626" s="4">
        <v>623</v>
      </c>
      <c r="C626" s="5">
        <v>37435</v>
      </c>
      <c r="D626" s="4">
        <v>9891267.8345946707</v>
      </c>
      <c r="E626" s="4">
        <v>0.14403706432726099</v>
      </c>
      <c r="F626" s="4"/>
    </row>
    <row r="627" spans="2:6" x14ac:dyDescent="0.25">
      <c r="B627" s="4">
        <v>624</v>
      </c>
      <c r="C627" s="5">
        <v>37438</v>
      </c>
      <c r="D627" s="4">
        <v>9891267.8345946707</v>
      </c>
      <c r="E627" s="4">
        <v>0.14403706432726099</v>
      </c>
      <c r="F627" s="4"/>
    </row>
    <row r="628" spans="2:6" x14ac:dyDescent="0.25">
      <c r="B628" s="4">
        <v>625</v>
      </c>
      <c r="C628" s="5">
        <v>37439</v>
      </c>
      <c r="D628" s="4">
        <v>9891267.8345946707</v>
      </c>
      <c r="E628" s="4">
        <v>0.14403706432726099</v>
      </c>
      <c r="F628" s="4"/>
    </row>
    <row r="629" spans="2:6" x14ac:dyDescent="0.25">
      <c r="B629" s="4">
        <v>626</v>
      </c>
      <c r="C629" s="5">
        <v>37440</v>
      </c>
      <c r="D629" s="4">
        <v>9891267.8345946707</v>
      </c>
      <c r="E629" s="4">
        <v>0.14403706432726099</v>
      </c>
      <c r="F629" s="4"/>
    </row>
    <row r="630" spans="2:6" x14ac:dyDescent="0.25">
      <c r="B630" s="4">
        <v>627</v>
      </c>
      <c r="C630" s="5">
        <v>37442</v>
      </c>
      <c r="D630" s="4">
        <v>9891267.8345946707</v>
      </c>
      <c r="E630" s="4">
        <v>0.14403706432726099</v>
      </c>
      <c r="F630" s="4"/>
    </row>
    <row r="631" spans="2:6" x14ac:dyDescent="0.25">
      <c r="B631" s="4">
        <v>628</v>
      </c>
      <c r="C631" s="5">
        <v>37445</v>
      </c>
      <c r="D631" s="4">
        <v>9891267.8345946707</v>
      </c>
      <c r="E631" s="4">
        <v>0.14403706432726099</v>
      </c>
      <c r="F631" s="4"/>
    </row>
    <row r="632" spans="2:6" x14ac:dyDescent="0.25">
      <c r="B632" s="4">
        <v>629</v>
      </c>
      <c r="C632" s="5">
        <v>37446</v>
      </c>
      <c r="D632" s="4">
        <v>9891267.8345946707</v>
      </c>
      <c r="E632" s="4">
        <v>0.14403706432726099</v>
      </c>
      <c r="F632" s="4"/>
    </row>
    <row r="633" spans="2:6" x14ac:dyDescent="0.25">
      <c r="B633" s="4">
        <v>630</v>
      </c>
      <c r="C633" s="5">
        <v>37447</v>
      </c>
      <c r="D633" s="4">
        <v>9891267.8345946707</v>
      </c>
      <c r="E633" s="4">
        <v>0.14403706432726099</v>
      </c>
      <c r="F633" s="4"/>
    </row>
    <row r="634" spans="2:6" x14ac:dyDescent="0.25">
      <c r="B634" s="4">
        <v>631</v>
      </c>
      <c r="C634" s="5">
        <v>37448</v>
      </c>
      <c r="D634" s="4">
        <v>9891267.8345946707</v>
      </c>
      <c r="E634" s="4">
        <v>0.14403706432726099</v>
      </c>
      <c r="F634" s="4"/>
    </row>
    <row r="635" spans="2:6" x14ac:dyDescent="0.25">
      <c r="B635" s="4">
        <v>632</v>
      </c>
      <c r="C635" s="5">
        <v>37449</v>
      </c>
      <c r="D635" s="4">
        <v>9891267.8345946707</v>
      </c>
      <c r="E635" s="4">
        <v>0.14403706432726099</v>
      </c>
      <c r="F635" s="4"/>
    </row>
    <row r="636" spans="2:6" x14ac:dyDescent="0.25">
      <c r="B636" s="4">
        <v>633</v>
      </c>
      <c r="C636" s="5">
        <v>37452</v>
      </c>
      <c r="D636" s="4">
        <v>9891267.8345946707</v>
      </c>
      <c r="E636" s="4">
        <v>0.14403706432726099</v>
      </c>
      <c r="F636" s="4"/>
    </row>
    <row r="637" spans="2:6" x14ac:dyDescent="0.25">
      <c r="B637" s="4">
        <v>634</v>
      </c>
      <c r="C637" s="5">
        <v>37453</v>
      </c>
      <c r="D637" s="4">
        <v>9891267.8345946707</v>
      </c>
      <c r="E637" s="4">
        <v>0.14403706432726099</v>
      </c>
      <c r="F637" s="4"/>
    </row>
    <row r="638" spans="2:6" x14ac:dyDescent="0.25">
      <c r="B638" s="4">
        <v>635</v>
      </c>
      <c r="C638" s="5">
        <v>37454</v>
      </c>
      <c r="D638" s="4">
        <v>9891267.8345946707</v>
      </c>
      <c r="E638" s="4">
        <v>0.14403706432726099</v>
      </c>
      <c r="F638" s="4"/>
    </row>
    <row r="639" spans="2:6" x14ac:dyDescent="0.25">
      <c r="B639" s="4">
        <v>636</v>
      </c>
      <c r="C639" s="5">
        <v>37455</v>
      </c>
      <c r="D639" s="4">
        <v>9891267.8345946707</v>
      </c>
      <c r="E639" s="4">
        <v>0.14403706432726099</v>
      </c>
      <c r="F639" s="4"/>
    </row>
    <row r="640" spans="2:6" x14ac:dyDescent="0.25">
      <c r="B640" s="4">
        <v>637</v>
      </c>
      <c r="C640" s="5">
        <v>37456</v>
      </c>
      <c r="D640" s="4">
        <v>9891267.8345946707</v>
      </c>
      <c r="E640" s="4">
        <v>0.14403706432726099</v>
      </c>
      <c r="F640" s="4"/>
    </row>
    <row r="641" spans="2:6" x14ac:dyDescent="0.25">
      <c r="B641" s="4">
        <v>638</v>
      </c>
      <c r="C641" s="5">
        <v>37459</v>
      </c>
      <c r="D641" s="4">
        <v>9891267.8345946707</v>
      </c>
      <c r="E641" s="4">
        <v>0.14403706432726099</v>
      </c>
      <c r="F641" s="4"/>
    </row>
    <row r="642" spans="2:6" x14ac:dyDescent="0.25">
      <c r="B642" s="4">
        <v>639</v>
      </c>
      <c r="C642" s="5">
        <v>37460</v>
      </c>
      <c r="D642" s="4">
        <v>9891267.8345946707</v>
      </c>
      <c r="E642" s="4">
        <v>0.14403706432726099</v>
      </c>
      <c r="F642" s="4"/>
    </row>
    <row r="643" spans="2:6" x14ac:dyDescent="0.25">
      <c r="B643" s="4">
        <v>640</v>
      </c>
      <c r="C643" s="5">
        <v>37461</v>
      </c>
      <c r="D643" s="4">
        <v>9891267.8345946707</v>
      </c>
      <c r="E643" s="4">
        <v>0.14403706432726099</v>
      </c>
      <c r="F643" s="4"/>
    </row>
    <row r="644" spans="2:6" x14ac:dyDescent="0.25">
      <c r="B644" s="4">
        <v>641</v>
      </c>
      <c r="C644" s="5">
        <v>37462</v>
      </c>
      <c r="D644" s="4">
        <v>9891267.8345946707</v>
      </c>
      <c r="E644" s="4">
        <v>0.14403706432726099</v>
      </c>
      <c r="F644" s="4"/>
    </row>
    <row r="645" spans="2:6" x14ac:dyDescent="0.25">
      <c r="B645" s="4">
        <v>642</v>
      </c>
      <c r="C645" s="5">
        <v>37463</v>
      </c>
      <c r="D645" s="4">
        <v>9891267.8345946707</v>
      </c>
      <c r="E645" s="4">
        <v>0.14403706432726099</v>
      </c>
      <c r="F645" s="4"/>
    </row>
    <row r="646" spans="2:6" x14ac:dyDescent="0.25">
      <c r="B646" s="4">
        <v>643</v>
      </c>
      <c r="C646" s="5">
        <v>37466</v>
      </c>
      <c r="D646" s="4">
        <v>9891267.8345946707</v>
      </c>
      <c r="E646" s="4">
        <v>0.14403706432726099</v>
      </c>
      <c r="F646" s="4"/>
    </row>
    <row r="647" spans="2:6" x14ac:dyDescent="0.25">
      <c r="B647" s="4">
        <v>644</v>
      </c>
      <c r="C647" s="5">
        <v>37467</v>
      </c>
      <c r="D647" s="4">
        <v>9891267.8345946707</v>
      </c>
      <c r="E647" s="4">
        <v>0.14403706432726099</v>
      </c>
      <c r="F647" s="4"/>
    </row>
    <row r="648" spans="2:6" x14ac:dyDescent="0.25">
      <c r="B648" s="4">
        <v>645</v>
      </c>
      <c r="C648" s="5">
        <v>37468</v>
      </c>
      <c r="D648" s="4">
        <v>9891267.8345946707</v>
      </c>
      <c r="E648" s="4">
        <v>0.14403706432726099</v>
      </c>
      <c r="F648" s="4"/>
    </row>
    <row r="649" spans="2:6" x14ac:dyDescent="0.25">
      <c r="B649" s="4">
        <v>646</v>
      </c>
      <c r="C649" s="5">
        <v>37469</v>
      </c>
      <c r="D649" s="4">
        <v>9891267.8345946707</v>
      </c>
      <c r="E649" s="4">
        <v>0.14403706432726099</v>
      </c>
      <c r="F649" s="4"/>
    </row>
    <row r="650" spans="2:6" x14ac:dyDescent="0.25">
      <c r="B650" s="4">
        <v>647</v>
      </c>
      <c r="C650" s="5">
        <v>37470</v>
      </c>
      <c r="D650" s="4">
        <v>9891267.8345946707</v>
      </c>
      <c r="E650" s="4">
        <v>0.14403706432726099</v>
      </c>
      <c r="F650" s="4"/>
    </row>
    <row r="651" spans="2:6" x14ac:dyDescent="0.25">
      <c r="B651" s="4">
        <v>648</v>
      </c>
      <c r="C651" s="5">
        <v>37473</v>
      </c>
      <c r="D651" s="4">
        <v>9891267.8345946707</v>
      </c>
      <c r="E651" s="4">
        <v>0.14403706432726099</v>
      </c>
      <c r="F651" s="4"/>
    </row>
    <row r="652" spans="2:6" x14ac:dyDescent="0.25">
      <c r="B652" s="4">
        <v>649</v>
      </c>
      <c r="C652" s="5">
        <v>37474</v>
      </c>
      <c r="D652" s="4">
        <v>9891267.8345946707</v>
      </c>
      <c r="E652" s="4">
        <v>0.14403706432726099</v>
      </c>
      <c r="F652" s="4"/>
    </row>
    <row r="653" spans="2:6" x14ac:dyDescent="0.25">
      <c r="B653" s="4">
        <v>650</v>
      </c>
      <c r="C653" s="5">
        <v>37475</v>
      </c>
      <c r="D653" s="4">
        <v>9891267.8345946707</v>
      </c>
      <c r="E653" s="4">
        <v>0.14403706432726099</v>
      </c>
      <c r="F653" s="4"/>
    </row>
    <row r="654" spans="2:6" x14ac:dyDescent="0.25">
      <c r="B654" s="4">
        <v>651</v>
      </c>
      <c r="C654" s="5">
        <v>37476</v>
      </c>
      <c r="D654" s="4">
        <v>9891267.8345946707</v>
      </c>
      <c r="E654" s="4">
        <v>0.14403706432726099</v>
      </c>
      <c r="F654" s="4"/>
    </row>
    <row r="655" spans="2:6" x14ac:dyDescent="0.25">
      <c r="B655" s="4">
        <v>652</v>
      </c>
      <c r="C655" s="5">
        <v>37477</v>
      </c>
      <c r="D655" s="4">
        <v>9891267.8345946707</v>
      </c>
      <c r="E655" s="4">
        <v>0.14403706432726099</v>
      </c>
      <c r="F655" s="4"/>
    </row>
    <row r="656" spans="2:6" x14ac:dyDescent="0.25">
      <c r="B656" s="4">
        <v>653</v>
      </c>
      <c r="C656" s="5">
        <v>37480</v>
      </c>
      <c r="D656" s="4">
        <v>9891267.8345946707</v>
      </c>
      <c r="E656" s="4">
        <v>0.14403706432726099</v>
      </c>
      <c r="F656" s="4"/>
    </row>
    <row r="657" spans="2:6" x14ac:dyDescent="0.25">
      <c r="B657" s="4">
        <v>654</v>
      </c>
      <c r="C657" s="5">
        <v>37481</v>
      </c>
      <c r="D657" s="4">
        <v>9891267.8345946707</v>
      </c>
      <c r="E657" s="4">
        <v>0.14403706432726099</v>
      </c>
      <c r="F657" s="4"/>
    </row>
    <row r="658" spans="2:6" x14ac:dyDescent="0.25">
      <c r="B658" s="4">
        <v>655</v>
      </c>
      <c r="C658" s="5">
        <v>37482</v>
      </c>
      <c r="D658" s="4">
        <v>9891267.8345946707</v>
      </c>
      <c r="E658" s="4">
        <v>0.14403706432726099</v>
      </c>
      <c r="F658" s="4"/>
    </row>
    <row r="659" spans="2:6" x14ac:dyDescent="0.25">
      <c r="B659" s="4">
        <v>656</v>
      </c>
      <c r="C659" s="5">
        <v>37483</v>
      </c>
      <c r="D659" s="4">
        <v>9891267.8345946707</v>
      </c>
      <c r="E659" s="4">
        <v>0.14403706432726099</v>
      </c>
      <c r="F659" s="4"/>
    </row>
    <row r="660" spans="2:6" x14ac:dyDescent="0.25">
      <c r="B660" s="4">
        <v>657</v>
      </c>
      <c r="C660" s="5">
        <v>37484</v>
      </c>
      <c r="D660" s="4">
        <v>9891267.8345946707</v>
      </c>
      <c r="E660" s="4">
        <v>0.14403706432726099</v>
      </c>
      <c r="F660" s="4"/>
    </row>
    <row r="661" spans="2:6" x14ac:dyDescent="0.25">
      <c r="B661" s="4">
        <v>658</v>
      </c>
      <c r="C661" s="5">
        <v>37487</v>
      </c>
      <c r="D661" s="4">
        <v>9891267.8345946707</v>
      </c>
      <c r="E661" s="4">
        <v>0.14403706432726099</v>
      </c>
      <c r="F661" s="4"/>
    </row>
    <row r="662" spans="2:6" x14ac:dyDescent="0.25">
      <c r="B662" s="4">
        <v>659</v>
      </c>
      <c r="C662" s="5">
        <v>37488</v>
      </c>
      <c r="D662" s="4">
        <v>9891267.8345946707</v>
      </c>
      <c r="E662" s="4">
        <v>0.14403706432726099</v>
      </c>
      <c r="F662" s="4"/>
    </row>
    <row r="663" spans="2:6" x14ac:dyDescent="0.25">
      <c r="B663" s="4">
        <v>660</v>
      </c>
      <c r="C663" s="5">
        <v>37489</v>
      </c>
      <c r="D663" s="4">
        <v>9891267.8345946707</v>
      </c>
      <c r="E663" s="4">
        <v>0.14403706432726099</v>
      </c>
      <c r="F663" s="4"/>
    </row>
    <row r="664" spans="2:6" x14ac:dyDescent="0.25">
      <c r="B664" s="4">
        <v>661</v>
      </c>
      <c r="C664" s="5">
        <v>37490</v>
      </c>
      <c r="D664" s="4">
        <v>9891267.8345946707</v>
      </c>
      <c r="E664" s="4">
        <v>0.14403706432726099</v>
      </c>
      <c r="F664" s="4"/>
    </row>
    <row r="665" spans="2:6" x14ac:dyDescent="0.25">
      <c r="B665" s="4">
        <v>662</v>
      </c>
      <c r="C665" s="5">
        <v>37491</v>
      </c>
      <c r="D665" s="4">
        <v>9891267.8345946707</v>
      </c>
      <c r="E665" s="4">
        <v>0.14403706432726099</v>
      </c>
      <c r="F665" s="4"/>
    </row>
    <row r="666" spans="2:6" x14ac:dyDescent="0.25">
      <c r="B666" s="4">
        <v>663</v>
      </c>
      <c r="C666" s="5">
        <v>37494</v>
      </c>
      <c r="D666" s="4">
        <v>9891267.8345946707</v>
      </c>
      <c r="E666" s="4">
        <v>0.14403706432726099</v>
      </c>
      <c r="F666" s="4"/>
    </row>
    <row r="667" spans="2:6" x14ac:dyDescent="0.25">
      <c r="B667" s="4">
        <v>664</v>
      </c>
      <c r="C667" s="5">
        <v>37495</v>
      </c>
      <c r="D667" s="4">
        <v>9891267.8345946707</v>
      </c>
      <c r="E667" s="4">
        <v>0.14403706432726099</v>
      </c>
      <c r="F667" s="4"/>
    </row>
    <row r="668" spans="2:6" x14ac:dyDescent="0.25">
      <c r="B668" s="4">
        <v>665</v>
      </c>
      <c r="C668" s="5">
        <v>37496</v>
      </c>
      <c r="D668" s="4">
        <v>9891267.8345946707</v>
      </c>
      <c r="E668" s="4">
        <v>0.14403706432726099</v>
      </c>
      <c r="F668" s="4"/>
    </row>
    <row r="669" spans="2:6" x14ac:dyDescent="0.25">
      <c r="B669" s="4">
        <v>666</v>
      </c>
      <c r="C669" s="5">
        <v>37497</v>
      </c>
      <c r="D669" s="4">
        <v>9891267.8345946707</v>
      </c>
      <c r="E669" s="4">
        <v>0.14403706432726099</v>
      </c>
      <c r="F669" s="4"/>
    </row>
    <row r="670" spans="2:6" x14ac:dyDescent="0.25">
      <c r="B670" s="4">
        <v>667</v>
      </c>
      <c r="C670" s="5">
        <v>37498</v>
      </c>
      <c r="D670" s="4">
        <v>9891267.8345946707</v>
      </c>
      <c r="E670" s="4">
        <v>0.14403706432726099</v>
      </c>
      <c r="F670" s="4"/>
    </row>
    <row r="671" spans="2:6" x14ac:dyDescent="0.25">
      <c r="B671" s="4">
        <v>668</v>
      </c>
      <c r="C671" s="5">
        <v>37502</v>
      </c>
      <c r="D671" s="4">
        <v>9891267.8345946707</v>
      </c>
      <c r="E671" s="4">
        <v>0.14403706432726099</v>
      </c>
      <c r="F671" s="4"/>
    </row>
    <row r="672" spans="2:6" x14ac:dyDescent="0.25">
      <c r="B672" s="4">
        <v>669</v>
      </c>
      <c r="C672" s="5">
        <v>37503</v>
      </c>
      <c r="D672" s="4">
        <v>9891267.8345946707</v>
      </c>
      <c r="E672" s="4">
        <v>0.14403706432726099</v>
      </c>
      <c r="F672" s="4"/>
    </row>
    <row r="673" spans="2:6" x14ac:dyDescent="0.25">
      <c r="B673" s="4">
        <v>670</v>
      </c>
      <c r="C673" s="5">
        <v>37504</v>
      </c>
      <c r="D673" s="4">
        <v>9891267.8345946707</v>
      </c>
      <c r="E673" s="4">
        <v>0.14403706432726099</v>
      </c>
      <c r="F673" s="4"/>
    </row>
    <row r="674" spans="2:6" x14ac:dyDescent="0.25">
      <c r="B674" s="4">
        <v>671</v>
      </c>
      <c r="C674" s="5">
        <v>37505</v>
      </c>
      <c r="D674" s="4">
        <v>9891267.8345946707</v>
      </c>
      <c r="E674" s="4">
        <v>0.14403706432726099</v>
      </c>
      <c r="F674" s="4"/>
    </row>
    <row r="675" spans="2:6" x14ac:dyDescent="0.25">
      <c r="B675" s="4">
        <v>672</v>
      </c>
      <c r="C675" s="5">
        <v>37508</v>
      </c>
      <c r="D675" s="4">
        <v>9891267.8345946707</v>
      </c>
      <c r="E675" s="4">
        <v>0.14403706432726099</v>
      </c>
      <c r="F675" s="4"/>
    </row>
    <row r="676" spans="2:6" x14ac:dyDescent="0.25">
      <c r="B676" s="4">
        <v>673</v>
      </c>
      <c r="C676" s="5">
        <v>37509</v>
      </c>
      <c r="D676" s="4">
        <v>9891267.8345946707</v>
      </c>
      <c r="E676" s="4">
        <v>0.14403706432726099</v>
      </c>
      <c r="F676" s="4"/>
    </row>
    <row r="677" spans="2:6" x14ac:dyDescent="0.25">
      <c r="B677" s="4">
        <v>674</v>
      </c>
      <c r="C677" s="5">
        <v>37510</v>
      </c>
      <c r="D677" s="4">
        <v>9891267.8345946707</v>
      </c>
      <c r="E677" s="4">
        <v>0.14403706432726099</v>
      </c>
      <c r="F677" s="4"/>
    </row>
    <row r="678" spans="2:6" x14ac:dyDescent="0.25">
      <c r="B678" s="4">
        <v>675</v>
      </c>
      <c r="C678" s="5">
        <v>37511</v>
      </c>
      <c r="D678" s="4">
        <v>9891267.8345946707</v>
      </c>
      <c r="E678" s="4">
        <v>0.14403706432726099</v>
      </c>
      <c r="F678" s="4"/>
    </row>
    <row r="679" spans="2:6" x14ac:dyDescent="0.25">
      <c r="B679" s="4">
        <v>676</v>
      </c>
      <c r="C679" s="5">
        <v>37512</v>
      </c>
      <c r="D679" s="4">
        <v>9891267.8345946707</v>
      </c>
      <c r="E679" s="4">
        <v>0.14403706432726099</v>
      </c>
      <c r="F679" s="4"/>
    </row>
    <row r="680" spans="2:6" x14ac:dyDescent="0.25">
      <c r="B680" s="4">
        <v>677</v>
      </c>
      <c r="C680" s="5">
        <v>37515</v>
      </c>
      <c r="D680" s="4">
        <v>9891267.8345946707</v>
      </c>
      <c r="E680" s="4">
        <v>0.14403706432726099</v>
      </c>
      <c r="F680" s="4"/>
    </row>
    <row r="681" spans="2:6" x14ac:dyDescent="0.25">
      <c r="B681" s="4">
        <v>678</v>
      </c>
      <c r="C681" s="5">
        <v>37516</v>
      </c>
      <c r="D681" s="4">
        <v>9891267.8345946707</v>
      </c>
      <c r="E681" s="4">
        <v>0.14403706432726099</v>
      </c>
      <c r="F681" s="4"/>
    </row>
    <row r="682" spans="2:6" x14ac:dyDescent="0.25">
      <c r="B682" s="4">
        <v>679</v>
      </c>
      <c r="C682" s="5">
        <v>37517</v>
      </c>
      <c r="D682" s="4">
        <v>9891267.8345946707</v>
      </c>
      <c r="E682" s="4">
        <v>0.14403706432726099</v>
      </c>
      <c r="F682" s="4"/>
    </row>
    <row r="683" spans="2:6" x14ac:dyDescent="0.25">
      <c r="B683" s="4">
        <v>680</v>
      </c>
      <c r="C683" s="5">
        <v>37518</v>
      </c>
      <c r="D683" s="4">
        <v>9891267.8345946707</v>
      </c>
      <c r="E683" s="4">
        <v>0.14403706432726099</v>
      </c>
      <c r="F683" s="4"/>
    </row>
    <row r="684" spans="2:6" x14ac:dyDescent="0.25">
      <c r="B684" s="4">
        <v>681</v>
      </c>
      <c r="C684" s="5">
        <v>37519</v>
      </c>
      <c r="D684" s="4">
        <v>9891267.8345946707</v>
      </c>
      <c r="E684" s="4">
        <v>0.14403706432726099</v>
      </c>
      <c r="F684" s="4"/>
    </row>
    <row r="685" spans="2:6" x14ac:dyDescent="0.25">
      <c r="B685" s="4">
        <v>682</v>
      </c>
      <c r="C685" s="5">
        <v>37522</v>
      </c>
      <c r="D685" s="4">
        <v>9891267.8345946707</v>
      </c>
      <c r="E685" s="4">
        <v>0.14403706432726099</v>
      </c>
      <c r="F685" s="4"/>
    </row>
    <row r="686" spans="2:6" x14ac:dyDescent="0.25">
      <c r="B686" s="4">
        <v>683</v>
      </c>
      <c r="C686" s="5">
        <v>37523</v>
      </c>
      <c r="D686" s="4">
        <v>9891267.8345946707</v>
      </c>
      <c r="E686" s="4">
        <v>0.14403706432726099</v>
      </c>
      <c r="F686" s="4"/>
    </row>
    <row r="687" spans="2:6" x14ac:dyDescent="0.25">
      <c r="B687" s="4">
        <v>684</v>
      </c>
      <c r="C687" s="5">
        <v>37524</v>
      </c>
      <c r="D687" s="4">
        <v>9891267.8345946707</v>
      </c>
      <c r="E687" s="4">
        <v>0.14403706432726099</v>
      </c>
      <c r="F687" s="4"/>
    </row>
    <row r="688" spans="2:6" x14ac:dyDescent="0.25">
      <c r="B688" s="4">
        <v>685</v>
      </c>
      <c r="C688" s="5">
        <v>37525</v>
      </c>
      <c r="D688" s="4">
        <v>9891267.8345946707</v>
      </c>
      <c r="E688" s="4">
        <v>0.14403706432726099</v>
      </c>
      <c r="F688" s="4"/>
    </row>
    <row r="689" spans="2:6" x14ac:dyDescent="0.25">
      <c r="B689" s="4">
        <v>686</v>
      </c>
      <c r="C689" s="5">
        <v>37526</v>
      </c>
      <c r="D689" s="4">
        <v>9891267.8345946707</v>
      </c>
      <c r="E689" s="4">
        <v>0.14403706432726099</v>
      </c>
      <c r="F689" s="4"/>
    </row>
    <row r="690" spans="2:6" x14ac:dyDescent="0.25">
      <c r="B690" s="4">
        <v>687</v>
      </c>
      <c r="C690" s="5">
        <v>37529</v>
      </c>
      <c r="D690" s="4">
        <v>9891267.8345946707</v>
      </c>
      <c r="E690" s="4">
        <v>0.14403706432726099</v>
      </c>
      <c r="F690" s="4"/>
    </row>
    <row r="691" spans="2:6" x14ac:dyDescent="0.25">
      <c r="B691" s="4">
        <v>688</v>
      </c>
      <c r="C691" s="5">
        <v>37530</v>
      </c>
      <c r="D691" s="4">
        <v>9891267.8345946707</v>
      </c>
      <c r="E691" s="4">
        <v>0.14403706432726099</v>
      </c>
      <c r="F691" s="4"/>
    </row>
    <row r="692" spans="2:6" x14ac:dyDescent="0.25">
      <c r="B692" s="4">
        <v>689</v>
      </c>
      <c r="C692" s="5">
        <v>37531</v>
      </c>
      <c r="D692" s="4">
        <v>9891267.8345946707</v>
      </c>
      <c r="E692" s="4">
        <v>0.14403706432726099</v>
      </c>
      <c r="F692" s="4"/>
    </row>
    <row r="693" spans="2:6" x14ac:dyDescent="0.25">
      <c r="B693" s="4">
        <v>690</v>
      </c>
      <c r="C693" s="5">
        <v>37532</v>
      </c>
      <c r="D693" s="4">
        <v>9891267.8345946707</v>
      </c>
      <c r="E693" s="4">
        <v>0.14403706432726099</v>
      </c>
      <c r="F693" s="4"/>
    </row>
    <row r="694" spans="2:6" x14ac:dyDescent="0.25">
      <c r="B694" s="4">
        <v>691</v>
      </c>
      <c r="C694" s="5">
        <v>37533</v>
      </c>
      <c r="D694" s="4">
        <v>9891267.8345946707</v>
      </c>
      <c r="E694" s="4">
        <v>0.14403706432726099</v>
      </c>
      <c r="F694" s="4"/>
    </row>
    <row r="695" spans="2:6" x14ac:dyDescent="0.25">
      <c r="B695" s="4">
        <v>692</v>
      </c>
      <c r="C695" s="5">
        <v>37536</v>
      </c>
      <c r="D695" s="4">
        <v>9891267.8345946707</v>
      </c>
      <c r="E695" s="4">
        <v>0.14403706432726099</v>
      </c>
      <c r="F695" s="4"/>
    </row>
    <row r="696" spans="2:6" x14ac:dyDescent="0.25">
      <c r="B696" s="4">
        <v>693</v>
      </c>
      <c r="C696" s="5">
        <v>37537</v>
      </c>
      <c r="D696" s="4">
        <v>9891267.8345946707</v>
      </c>
      <c r="E696" s="4">
        <v>0.14403706432726099</v>
      </c>
      <c r="F696" s="4"/>
    </row>
    <row r="697" spans="2:6" x14ac:dyDescent="0.25">
      <c r="B697" s="4">
        <v>694</v>
      </c>
      <c r="C697" s="5">
        <v>37538</v>
      </c>
      <c r="D697" s="4">
        <v>9891267.8345946707</v>
      </c>
      <c r="E697" s="4">
        <v>0.14403706432726099</v>
      </c>
      <c r="F697" s="4"/>
    </row>
    <row r="698" spans="2:6" x14ac:dyDescent="0.25">
      <c r="B698" s="4">
        <v>695</v>
      </c>
      <c r="C698" s="5">
        <v>37539</v>
      </c>
      <c r="D698" s="4">
        <v>9891267.8345946707</v>
      </c>
      <c r="E698" s="4">
        <v>0.14403706432726099</v>
      </c>
      <c r="F698" s="4"/>
    </row>
    <row r="699" spans="2:6" x14ac:dyDescent="0.25">
      <c r="B699" s="4">
        <v>696</v>
      </c>
      <c r="C699" s="5">
        <v>37540</v>
      </c>
      <c r="D699" s="4">
        <v>9891267.8345946707</v>
      </c>
      <c r="E699" s="4">
        <v>0.14403706432726099</v>
      </c>
      <c r="F699" s="4"/>
    </row>
    <row r="700" spans="2:6" x14ac:dyDescent="0.25">
      <c r="B700" s="4">
        <v>697</v>
      </c>
      <c r="C700" s="5">
        <v>37543</v>
      </c>
      <c r="D700" s="4">
        <v>9891267.8345946707</v>
      </c>
      <c r="E700" s="4">
        <v>0.14403706432726099</v>
      </c>
      <c r="F700" s="4"/>
    </row>
    <row r="701" spans="2:6" x14ac:dyDescent="0.25">
      <c r="B701" s="4">
        <v>698</v>
      </c>
      <c r="C701" s="5">
        <v>37544</v>
      </c>
      <c r="D701" s="4">
        <v>9891267.8345946707</v>
      </c>
      <c r="E701" s="4">
        <v>0.14403706432726099</v>
      </c>
      <c r="F701" s="4"/>
    </row>
    <row r="702" spans="2:6" x14ac:dyDescent="0.25">
      <c r="B702" s="4">
        <v>699</v>
      </c>
      <c r="C702" s="5">
        <v>37545</v>
      </c>
      <c r="D702" s="4">
        <v>9891267.8345946707</v>
      </c>
      <c r="E702" s="4">
        <v>0.14403706432726099</v>
      </c>
      <c r="F702" s="4"/>
    </row>
    <row r="703" spans="2:6" x14ac:dyDescent="0.25">
      <c r="B703" s="4">
        <v>700</v>
      </c>
      <c r="C703" s="5">
        <v>37546</v>
      </c>
      <c r="D703" s="4">
        <v>9891267.8345946707</v>
      </c>
      <c r="E703" s="4">
        <v>0.14403706432726099</v>
      </c>
      <c r="F703" s="4"/>
    </row>
    <row r="704" spans="2:6" x14ac:dyDescent="0.25">
      <c r="B704" s="4">
        <v>701</v>
      </c>
      <c r="C704" s="5">
        <v>37547</v>
      </c>
      <c r="D704" s="4">
        <v>9891267.8345946707</v>
      </c>
      <c r="E704" s="4">
        <v>0.14403706432726099</v>
      </c>
      <c r="F704" s="4"/>
    </row>
    <row r="705" spans="2:6" x14ac:dyDescent="0.25">
      <c r="B705" s="4">
        <v>702</v>
      </c>
      <c r="C705" s="5">
        <v>37550</v>
      </c>
      <c r="D705" s="4">
        <v>9891267.8345946707</v>
      </c>
      <c r="E705" s="4">
        <v>0.14403706432726099</v>
      </c>
      <c r="F705" s="4"/>
    </row>
    <row r="706" spans="2:6" x14ac:dyDescent="0.25">
      <c r="B706" s="4">
        <v>703</v>
      </c>
      <c r="C706" s="5">
        <v>37551</v>
      </c>
      <c r="D706" s="4">
        <v>9891267.8345946707</v>
      </c>
      <c r="E706" s="4">
        <v>0.14403706432726099</v>
      </c>
      <c r="F706" s="4"/>
    </row>
    <row r="707" spans="2:6" x14ac:dyDescent="0.25">
      <c r="B707" s="4">
        <v>704</v>
      </c>
      <c r="C707" s="5">
        <v>37552</v>
      </c>
      <c r="D707" s="4">
        <v>9891267.8345946707</v>
      </c>
      <c r="E707" s="4">
        <v>0.14403706432726099</v>
      </c>
      <c r="F707" s="4"/>
    </row>
    <row r="708" spans="2:6" x14ac:dyDescent="0.25">
      <c r="B708" s="4">
        <v>705</v>
      </c>
      <c r="C708" s="5">
        <v>37553</v>
      </c>
      <c r="D708" s="4">
        <v>9891267.8345946707</v>
      </c>
      <c r="E708" s="4">
        <v>0.14403706432726099</v>
      </c>
      <c r="F708" s="4"/>
    </row>
    <row r="709" spans="2:6" x14ac:dyDescent="0.25">
      <c r="B709" s="4">
        <v>706</v>
      </c>
      <c r="C709" s="5">
        <v>37554</v>
      </c>
      <c r="D709" s="4">
        <v>9891267.8345946707</v>
      </c>
      <c r="E709" s="4">
        <v>0.14403706432726099</v>
      </c>
      <c r="F709" s="4"/>
    </row>
    <row r="710" spans="2:6" x14ac:dyDescent="0.25">
      <c r="B710" s="4">
        <v>707</v>
      </c>
      <c r="C710" s="5">
        <v>37557</v>
      </c>
      <c r="D710" s="4">
        <v>9891267.8345946707</v>
      </c>
      <c r="E710" s="4">
        <v>0.14403706432726099</v>
      </c>
      <c r="F710" s="4"/>
    </row>
    <row r="711" spans="2:6" x14ac:dyDescent="0.25">
      <c r="B711" s="4">
        <v>708</v>
      </c>
      <c r="C711" s="5">
        <v>37558</v>
      </c>
      <c r="D711" s="4">
        <v>9891267.8345946707</v>
      </c>
      <c r="E711" s="4">
        <v>0.14403706432726099</v>
      </c>
      <c r="F711" s="4"/>
    </row>
    <row r="712" spans="2:6" x14ac:dyDescent="0.25">
      <c r="B712" s="4">
        <v>709</v>
      </c>
      <c r="C712" s="5">
        <v>37559</v>
      </c>
      <c r="D712" s="4">
        <v>9891267.8345946707</v>
      </c>
      <c r="E712" s="4">
        <v>0.14403706432726099</v>
      </c>
      <c r="F712" s="4"/>
    </row>
    <row r="713" spans="2:6" x14ac:dyDescent="0.25">
      <c r="B713" s="4">
        <v>710</v>
      </c>
      <c r="C713" s="5">
        <v>37560</v>
      </c>
      <c r="D713" s="4">
        <v>9891267.8345946707</v>
      </c>
      <c r="E713" s="4">
        <v>0.14403706432726099</v>
      </c>
      <c r="F713" s="4"/>
    </row>
    <row r="714" spans="2:6" x14ac:dyDescent="0.25">
      <c r="B714" s="4">
        <v>711</v>
      </c>
      <c r="C714" s="5">
        <v>37561</v>
      </c>
      <c r="D714" s="4">
        <v>9891267.8345946707</v>
      </c>
      <c r="E714" s="4">
        <v>0.14403706432726099</v>
      </c>
      <c r="F714" s="4"/>
    </row>
    <row r="715" spans="2:6" x14ac:dyDescent="0.25">
      <c r="B715" s="4">
        <v>712</v>
      </c>
      <c r="C715" s="5">
        <v>37564</v>
      </c>
      <c r="D715" s="4">
        <v>9891267.8345946707</v>
      </c>
      <c r="E715" s="4">
        <v>0.14403706432726099</v>
      </c>
      <c r="F715" s="4"/>
    </row>
    <row r="716" spans="2:6" x14ac:dyDescent="0.25">
      <c r="B716" s="4">
        <v>713</v>
      </c>
      <c r="C716" s="5">
        <v>37565</v>
      </c>
      <c r="D716" s="4">
        <v>9891267.8345946707</v>
      </c>
      <c r="E716" s="4">
        <v>0.14403706432726099</v>
      </c>
      <c r="F716" s="4"/>
    </row>
    <row r="717" spans="2:6" x14ac:dyDescent="0.25">
      <c r="B717" s="4">
        <v>714</v>
      </c>
      <c r="C717" s="5">
        <v>37566</v>
      </c>
      <c r="D717" s="4">
        <v>9891267.8345946707</v>
      </c>
      <c r="E717" s="4">
        <v>0.14403706432726099</v>
      </c>
      <c r="F717" s="4"/>
    </row>
    <row r="718" spans="2:6" x14ac:dyDescent="0.25">
      <c r="B718" s="4">
        <v>715</v>
      </c>
      <c r="C718" s="5">
        <v>37567</v>
      </c>
      <c r="D718" s="4">
        <v>9891267.8345946707</v>
      </c>
      <c r="E718" s="4">
        <v>0.14403706432726099</v>
      </c>
      <c r="F718" s="4"/>
    </row>
    <row r="719" spans="2:6" x14ac:dyDescent="0.25">
      <c r="B719" s="4">
        <v>716</v>
      </c>
      <c r="C719" s="5">
        <v>37568</v>
      </c>
      <c r="D719" s="4">
        <v>9891267.8345946707</v>
      </c>
      <c r="E719" s="4">
        <v>0.14403706432726099</v>
      </c>
      <c r="F719" s="4"/>
    </row>
    <row r="720" spans="2:6" x14ac:dyDescent="0.25">
      <c r="B720" s="4">
        <v>717</v>
      </c>
      <c r="C720" s="5">
        <v>37571</v>
      </c>
      <c r="D720" s="4">
        <v>9891267.8345946707</v>
      </c>
      <c r="E720" s="4">
        <v>0.14403706432726099</v>
      </c>
      <c r="F720" s="4"/>
    </row>
    <row r="721" spans="2:6" x14ac:dyDescent="0.25">
      <c r="B721" s="4">
        <v>718</v>
      </c>
      <c r="C721" s="5">
        <v>37572</v>
      </c>
      <c r="D721" s="4">
        <v>9891267.8345946707</v>
      </c>
      <c r="E721" s="4">
        <v>0.14403706432726099</v>
      </c>
      <c r="F721" s="4"/>
    </row>
    <row r="722" spans="2:6" x14ac:dyDescent="0.25">
      <c r="B722" s="4">
        <v>719</v>
      </c>
      <c r="C722" s="5">
        <v>37573</v>
      </c>
      <c r="D722" s="4">
        <v>9891267.8345946707</v>
      </c>
      <c r="E722" s="4">
        <v>0.14403706432726099</v>
      </c>
      <c r="F722" s="4"/>
    </row>
    <row r="723" spans="2:6" x14ac:dyDescent="0.25">
      <c r="B723" s="4">
        <v>720</v>
      </c>
      <c r="C723" s="5">
        <v>37574</v>
      </c>
      <c r="D723" s="4">
        <v>9891267.8345946707</v>
      </c>
      <c r="E723" s="4">
        <v>0.14403706432726099</v>
      </c>
      <c r="F723" s="4"/>
    </row>
    <row r="724" spans="2:6" x14ac:dyDescent="0.25">
      <c r="B724" s="4">
        <v>721</v>
      </c>
      <c r="C724" s="5">
        <v>37575</v>
      </c>
      <c r="D724" s="4">
        <v>9891267.8345946707</v>
      </c>
      <c r="E724" s="4">
        <v>0.14403706432726099</v>
      </c>
      <c r="F724" s="4"/>
    </row>
    <row r="725" spans="2:6" x14ac:dyDescent="0.25">
      <c r="B725" s="4">
        <v>722</v>
      </c>
      <c r="C725" s="5">
        <v>37578</v>
      </c>
      <c r="D725" s="4">
        <v>9891267.8345946707</v>
      </c>
      <c r="E725" s="4">
        <v>0.14403706432726099</v>
      </c>
      <c r="F725" s="4"/>
    </row>
    <row r="726" spans="2:6" x14ac:dyDescent="0.25">
      <c r="B726" s="4">
        <v>723</v>
      </c>
      <c r="C726" s="5">
        <v>37579</v>
      </c>
      <c r="D726" s="4">
        <v>9891267.8345946707</v>
      </c>
      <c r="E726" s="4">
        <v>0.14403706432726099</v>
      </c>
      <c r="F726" s="4"/>
    </row>
    <row r="727" spans="2:6" x14ac:dyDescent="0.25">
      <c r="B727" s="4">
        <v>724</v>
      </c>
      <c r="C727" s="5">
        <v>37580</v>
      </c>
      <c r="D727" s="4">
        <v>9891267.8345946707</v>
      </c>
      <c r="E727" s="4">
        <v>0.14403706432726099</v>
      </c>
      <c r="F727" s="4"/>
    </row>
    <row r="728" spans="2:6" x14ac:dyDescent="0.25">
      <c r="B728" s="4">
        <v>725</v>
      </c>
      <c r="C728" s="5">
        <v>37581</v>
      </c>
      <c r="D728" s="4">
        <v>9891267.8345946707</v>
      </c>
      <c r="E728" s="4">
        <v>0.14403706432726099</v>
      </c>
      <c r="F728" s="4"/>
    </row>
    <row r="729" spans="2:6" x14ac:dyDescent="0.25">
      <c r="B729" s="4">
        <v>726</v>
      </c>
      <c r="C729" s="5">
        <v>37582</v>
      </c>
      <c r="D729" s="4">
        <v>9891267.8345946707</v>
      </c>
      <c r="E729" s="4">
        <v>0.14403706432726099</v>
      </c>
      <c r="F729" s="4"/>
    </row>
    <row r="730" spans="2:6" x14ac:dyDescent="0.25">
      <c r="B730" s="4">
        <v>727</v>
      </c>
      <c r="C730" s="5">
        <v>37585</v>
      </c>
      <c r="D730" s="4">
        <v>9891267.8345946707</v>
      </c>
      <c r="E730" s="4">
        <v>0.14403706432726099</v>
      </c>
      <c r="F730" s="4"/>
    </row>
    <row r="731" spans="2:6" x14ac:dyDescent="0.25">
      <c r="B731" s="4">
        <v>728</v>
      </c>
      <c r="C731" s="5">
        <v>37586</v>
      </c>
      <c r="D731" s="4">
        <v>9891267.8345946707</v>
      </c>
      <c r="E731" s="4">
        <v>0.14403706432726099</v>
      </c>
      <c r="F731" s="4"/>
    </row>
    <row r="732" spans="2:6" x14ac:dyDescent="0.25">
      <c r="B732" s="4">
        <v>729</v>
      </c>
      <c r="C732" s="5">
        <v>37587</v>
      </c>
      <c r="D732" s="4">
        <v>9891267.8345946707</v>
      </c>
      <c r="E732" s="4">
        <v>0.14403706432726099</v>
      </c>
      <c r="F732" s="4"/>
    </row>
    <row r="733" spans="2:6" x14ac:dyDescent="0.25">
      <c r="B733" s="4">
        <v>730</v>
      </c>
      <c r="C733" s="5">
        <v>37589</v>
      </c>
      <c r="D733" s="4">
        <v>9891267.8345946707</v>
      </c>
      <c r="E733" s="4">
        <v>0.14403706432726099</v>
      </c>
      <c r="F733" s="4"/>
    </row>
    <row r="734" spans="2:6" x14ac:dyDescent="0.25">
      <c r="B734" s="4">
        <v>731</v>
      </c>
      <c r="C734" s="5">
        <v>37592</v>
      </c>
      <c r="D734" s="4">
        <v>9891267.8345946707</v>
      </c>
      <c r="E734" s="4">
        <v>0.14403706432726099</v>
      </c>
      <c r="F734" s="4"/>
    </row>
    <row r="735" spans="2:6" x14ac:dyDescent="0.25">
      <c r="B735" s="4">
        <v>732</v>
      </c>
      <c r="C735" s="5">
        <v>37593</v>
      </c>
      <c r="D735" s="4">
        <v>9891267.8345946707</v>
      </c>
      <c r="E735" s="4">
        <v>0.14403706432726099</v>
      </c>
      <c r="F735" s="4"/>
    </row>
    <row r="736" spans="2:6" x14ac:dyDescent="0.25">
      <c r="B736" s="4">
        <v>733</v>
      </c>
      <c r="C736" s="5">
        <v>37594</v>
      </c>
      <c r="D736" s="4">
        <v>9891267.8345946707</v>
      </c>
      <c r="E736" s="4">
        <v>0.14403706432726099</v>
      </c>
      <c r="F736" s="4"/>
    </row>
    <row r="737" spans="2:6" x14ac:dyDescent="0.25">
      <c r="B737" s="4">
        <v>734</v>
      </c>
      <c r="C737" s="5">
        <v>37595</v>
      </c>
      <c r="D737" s="4">
        <v>9891267.8345946707</v>
      </c>
      <c r="E737" s="4">
        <v>0.14403706432726099</v>
      </c>
      <c r="F737" s="4"/>
    </row>
    <row r="738" spans="2:6" x14ac:dyDescent="0.25">
      <c r="B738" s="4">
        <v>735</v>
      </c>
      <c r="C738" s="5">
        <v>37596</v>
      </c>
      <c r="D738" s="4">
        <v>9891267.8345946707</v>
      </c>
      <c r="E738" s="4">
        <v>0.14403706432726099</v>
      </c>
      <c r="F738" s="4"/>
    </row>
    <row r="739" spans="2:6" x14ac:dyDescent="0.25">
      <c r="B739" s="4">
        <v>736</v>
      </c>
      <c r="C739" s="5">
        <v>37599</v>
      </c>
      <c r="D739" s="4">
        <v>9891267.8345946707</v>
      </c>
      <c r="E739" s="4">
        <v>0.14403706432726099</v>
      </c>
      <c r="F739" s="4"/>
    </row>
    <row r="740" spans="2:6" x14ac:dyDescent="0.25">
      <c r="B740" s="4">
        <v>737</v>
      </c>
      <c r="C740" s="5">
        <v>37600</v>
      </c>
      <c r="D740" s="4">
        <v>9891267.8345946707</v>
      </c>
      <c r="E740" s="4">
        <v>0.14403706432726099</v>
      </c>
      <c r="F740" s="4"/>
    </row>
    <row r="741" spans="2:6" x14ac:dyDescent="0.25">
      <c r="B741" s="4">
        <v>738</v>
      </c>
      <c r="C741" s="5">
        <v>37601</v>
      </c>
      <c r="D741" s="4">
        <v>9891267.8345946707</v>
      </c>
      <c r="E741" s="4">
        <v>0.14403706432726099</v>
      </c>
      <c r="F741" s="4"/>
    </row>
    <row r="742" spans="2:6" x14ac:dyDescent="0.25">
      <c r="B742" s="4">
        <v>739</v>
      </c>
      <c r="C742" s="5">
        <v>37602</v>
      </c>
      <c r="D742" s="4">
        <v>9891267.8345946707</v>
      </c>
      <c r="E742" s="4">
        <v>0.14403706432726099</v>
      </c>
      <c r="F742" s="4"/>
    </row>
    <row r="743" spans="2:6" x14ac:dyDescent="0.25">
      <c r="B743" s="4">
        <v>740</v>
      </c>
      <c r="C743" s="5">
        <v>37603</v>
      </c>
      <c r="D743" s="4">
        <v>9891267.8345946707</v>
      </c>
      <c r="E743" s="4">
        <v>0.14403706432726099</v>
      </c>
      <c r="F743" s="4"/>
    </row>
    <row r="744" spans="2:6" x14ac:dyDescent="0.25">
      <c r="B744" s="4">
        <v>741</v>
      </c>
      <c r="C744" s="5">
        <v>37606</v>
      </c>
      <c r="D744" s="4">
        <v>9891267.8345946707</v>
      </c>
      <c r="E744" s="4">
        <v>0.14403706432726099</v>
      </c>
      <c r="F744" s="4"/>
    </row>
    <row r="745" spans="2:6" x14ac:dyDescent="0.25">
      <c r="B745" s="4">
        <v>742</v>
      </c>
      <c r="C745" s="5">
        <v>37607</v>
      </c>
      <c r="D745" s="4">
        <v>9891267.8345946707</v>
      </c>
      <c r="E745" s="4">
        <v>0.14403706432726099</v>
      </c>
      <c r="F745" s="4"/>
    </row>
    <row r="746" spans="2:6" x14ac:dyDescent="0.25">
      <c r="B746" s="4">
        <v>743</v>
      </c>
      <c r="C746" s="5">
        <v>37608</v>
      </c>
      <c r="D746" s="4">
        <v>9891267.8345946707</v>
      </c>
      <c r="E746" s="4">
        <v>0.14403706432726099</v>
      </c>
      <c r="F746" s="4"/>
    </row>
    <row r="747" spans="2:6" x14ac:dyDescent="0.25">
      <c r="B747" s="4">
        <v>744</v>
      </c>
      <c r="C747" s="5">
        <v>37609</v>
      </c>
      <c r="D747" s="4">
        <v>9891267.8345946707</v>
      </c>
      <c r="E747" s="4">
        <v>0.14403706432726099</v>
      </c>
      <c r="F747" s="4"/>
    </row>
    <row r="748" spans="2:6" x14ac:dyDescent="0.25">
      <c r="B748" s="4">
        <v>745</v>
      </c>
      <c r="C748" s="5">
        <v>37610</v>
      </c>
      <c r="D748" s="4">
        <v>9891267.8345946707</v>
      </c>
      <c r="E748" s="4">
        <v>0.14403706432726099</v>
      </c>
      <c r="F748" s="4"/>
    </row>
    <row r="749" spans="2:6" x14ac:dyDescent="0.25">
      <c r="B749" s="4">
        <v>746</v>
      </c>
      <c r="C749" s="5">
        <v>37613</v>
      </c>
      <c r="D749" s="4">
        <v>9920515.3330106996</v>
      </c>
      <c r="E749" s="4">
        <v>0.14150606678236499</v>
      </c>
      <c r="F749" s="4"/>
    </row>
    <row r="750" spans="2:6" x14ac:dyDescent="0.25">
      <c r="B750" s="4">
        <v>747</v>
      </c>
      <c r="C750" s="5">
        <v>37614</v>
      </c>
      <c r="D750" s="4">
        <v>9880945.8517389596</v>
      </c>
      <c r="E750" s="4">
        <v>0.14493030014848099</v>
      </c>
      <c r="F750" s="4"/>
    </row>
    <row r="751" spans="2:6" x14ac:dyDescent="0.25">
      <c r="B751" s="4">
        <v>748</v>
      </c>
      <c r="C751" s="5">
        <v>37616</v>
      </c>
      <c r="D751" s="4">
        <v>9914862.1392412409</v>
      </c>
      <c r="E751" s="4">
        <v>0.14199527852101601</v>
      </c>
      <c r="F751" s="4"/>
    </row>
    <row r="752" spans="2:6" x14ac:dyDescent="0.25">
      <c r="B752" s="4">
        <v>749</v>
      </c>
      <c r="C752" s="5">
        <v>37617</v>
      </c>
      <c r="D752" s="4">
        <v>9826303.5830106996</v>
      </c>
      <c r="E752" s="4">
        <v>0.149658890813964</v>
      </c>
      <c r="F752" s="4"/>
    </row>
    <row r="753" spans="2:6" x14ac:dyDescent="0.25">
      <c r="B753" s="4">
        <v>750</v>
      </c>
      <c r="C753" s="5">
        <v>37620</v>
      </c>
      <c r="D753" s="4">
        <v>9831956.0580015406</v>
      </c>
      <c r="E753" s="4">
        <v>0.14916974127642299</v>
      </c>
      <c r="F753" s="4"/>
    </row>
    <row r="754" spans="2:6" x14ac:dyDescent="0.25">
      <c r="B754" s="4">
        <v>751</v>
      </c>
      <c r="C754" s="5">
        <v>37621</v>
      </c>
      <c r="D754" s="4">
        <v>9879061.9330015406</v>
      </c>
      <c r="E754" s="4">
        <v>0.14509332926062399</v>
      </c>
      <c r="F754" s="4"/>
    </row>
    <row r="755" spans="2:6" x14ac:dyDescent="0.25">
      <c r="B755" s="4">
        <v>752</v>
      </c>
      <c r="C755" s="5">
        <v>37623</v>
      </c>
      <c r="D755" s="4">
        <v>10137201.9267435</v>
      </c>
      <c r="E755" s="4">
        <v>0.122754608830353</v>
      </c>
      <c r="F755" s="4"/>
    </row>
    <row r="756" spans="2:6" x14ac:dyDescent="0.25">
      <c r="B756" s="4">
        <v>753</v>
      </c>
      <c r="C756" s="5">
        <v>37624</v>
      </c>
      <c r="D756" s="4">
        <v>10016611.0017481</v>
      </c>
      <c r="E756" s="4">
        <v>0.13319021363862199</v>
      </c>
      <c r="F756" s="4"/>
    </row>
    <row r="757" spans="2:6" x14ac:dyDescent="0.25">
      <c r="B757" s="4">
        <v>754</v>
      </c>
      <c r="C757" s="5">
        <v>37627</v>
      </c>
      <c r="D757" s="4">
        <v>10235182.2329969</v>
      </c>
      <c r="E757" s="4">
        <v>0.114275664373357</v>
      </c>
      <c r="F757" s="4"/>
    </row>
    <row r="758" spans="2:6" x14ac:dyDescent="0.25">
      <c r="B758" s="4">
        <v>755</v>
      </c>
      <c r="C758" s="5">
        <v>37628</v>
      </c>
      <c r="D758" s="4">
        <v>10095749.245512901</v>
      </c>
      <c r="E758" s="4">
        <v>0.12634180910750101</v>
      </c>
      <c r="F758" s="4"/>
    </row>
    <row r="759" spans="2:6" x14ac:dyDescent="0.25">
      <c r="B759" s="4">
        <v>756</v>
      </c>
      <c r="C759" s="5">
        <v>37629</v>
      </c>
      <c r="D759" s="4">
        <v>10024148.114254899</v>
      </c>
      <c r="E759" s="4">
        <v>0.132537972787828</v>
      </c>
      <c r="F759" s="4"/>
    </row>
    <row r="760" spans="2:6" x14ac:dyDescent="0.25">
      <c r="B760" s="4">
        <v>757</v>
      </c>
      <c r="C760" s="5">
        <v>37630</v>
      </c>
      <c r="D760" s="4">
        <v>10005305.3329878</v>
      </c>
      <c r="E760" s="4">
        <v>0.13416857491481399</v>
      </c>
      <c r="F760" s="4"/>
    </row>
    <row r="761" spans="2:6" x14ac:dyDescent="0.25">
      <c r="B761" s="4">
        <v>758</v>
      </c>
      <c r="C761" s="5">
        <v>37631</v>
      </c>
      <c r="D761" s="4">
        <v>9973273.6830015406</v>
      </c>
      <c r="E761" s="4">
        <v>0.13694050522902501</v>
      </c>
      <c r="F761" s="4"/>
    </row>
    <row r="762" spans="2:6" x14ac:dyDescent="0.25">
      <c r="B762" s="4">
        <v>759</v>
      </c>
      <c r="C762" s="5">
        <v>37634</v>
      </c>
      <c r="D762" s="4">
        <v>9958199.4579878096</v>
      </c>
      <c r="E762" s="4">
        <v>0.13824498693061399</v>
      </c>
      <c r="F762" s="4"/>
    </row>
    <row r="763" spans="2:6" x14ac:dyDescent="0.25">
      <c r="B763" s="4">
        <v>760</v>
      </c>
      <c r="C763" s="5">
        <v>37635</v>
      </c>
      <c r="D763" s="4">
        <v>9907325.7455129903</v>
      </c>
      <c r="E763" s="4">
        <v>0.14264745717069999</v>
      </c>
      <c r="F763" s="4"/>
    </row>
    <row r="764" spans="2:6" x14ac:dyDescent="0.25">
      <c r="B764" s="4">
        <v>761</v>
      </c>
      <c r="C764" s="5">
        <v>37636</v>
      </c>
      <c r="D764" s="4">
        <v>9911093.5829878096</v>
      </c>
      <c r="E764" s="4">
        <v>0.14232139894641299</v>
      </c>
      <c r="F764" s="4"/>
    </row>
    <row r="765" spans="2:6" x14ac:dyDescent="0.25">
      <c r="B765" s="4">
        <v>762</v>
      </c>
      <c r="C765" s="5">
        <v>37637</v>
      </c>
      <c r="D765" s="4">
        <v>9911093.5829878096</v>
      </c>
      <c r="E765" s="4">
        <v>0.14232139894641299</v>
      </c>
      <c r="F765" s="4"/>
    </row>
    <row r="766" spans="2:6" x14ac:dyDescent="0.25">
      <c r="B766" s="4">
        <v>763</v>
      </c>
      <c r="C766" s="5">
        <v>37638</v>
      </c>
      <c r="D766" s="4">
        <v>9911093.5829878096</v>
      </c>
      <c r="E766" s="4">
        <v>0.14232139894641299</v>
      </c>
      <c r="F766" s="4"/>
    </row>
    <row r="767" spans="2:6" x14ac:dyDescent="0.25">
      <c r="B767" s="4">
        <v>764</v>
      </c>
      <c r="C767" s="5">
        <v>37642</v>
      </c>
      <c r="D767" s="4">
        <v>9911093.5829878096</v>
      </c>
      <c r="E767" s="4">
        <v>0.14232139894641299</v>
      </c>
      <c r="F767" s="4"/>
    </row>
    <row r="768" spans="2:6" x14ac:dyDescent="0.25">
      <c r="B768" s="4">
        <v>765</v>
      </c>
      <c r="C768" s="5">
        <v>37643</v>
      </c>
      <c r="D768" s="4">
        <v>10073158.3589481</v>
      </c>
      <c r="E768" s="4">
        <v>0.12829676189078901</v>
      </c>
      <c r="F768" s="4"/>
    </row>
    <row r="769" spans="2:6" x14ac:dyDescent="0.25">
      <c r="B769" s="4">
        <v>766</v>
      </c>
      <c r="C769" s="5">
        <v>37644</v>
      </c>
      <c r="D769" s="4">
        <v>10000012.8034214</v>
      </c>
      <c r="E769" s="4">
        <v>0.134626575771785</v>
      </c>
      <c r="F769" s="4"/>
    </row>
    <row r="770" spans="2:6" x14ac:dyDescent="0.25">
      <c r="B770" s="4">
        <v>767</v>
      </c>
      <c r="C770" s="5">
        <v>37645</v>
      </c>
      <c r="D770" s="4">
        <v>10142552.768619901</v>
      </c>
      <c r="E770" s="4">
        <v>0.122291561787503</v>
      </c>
      <c r="F770" s="4"/>
    </row>
    <row r="771" spans="2:6" x14ac:dyDescent="0.25">
      <c r="B771" s="4">
        <v>768</v>
      </c>
      <c r="C771" s="5">
        <v>37648</v>
      </c>
      <c r="D771" s="4">
        <v>10285093.4492763</v>
      </c>
      <c r="E771" s="4">
        <v>0.109956485889473</v>
      </c>
      <c r="F771" s="4"/>
    </row>
    <row r="772" spans="2:6" x14ac:dyDescent="0.25">
      <c r="B772" s="4">
        <v>769</v>
      </c>
      <c r="C772" s="5">
        <v>37649</v>
      </c>
      <c r="D772" s="4">
        <v>10159432.5672382</v>
      </c>
      <c r="E772" s="4">
        <v>0.120830830744677</v>
      </c>
      <c r="F772" s="4"/>
    </row>
    <row r="773" spans="2:6" x14ac:dyDescent="0.25">
      <c r="B773" s="4">
        <v>770</v>
      </c>
      <c r="C773" s="5">
        <v>37650</v>
      </c>
      <c r="D773" s="4">
        <v>10290719.8103298</v>
      </c>
      <c r="E773" s="4">
        <v>0.10946959617978</v>
      </c>
      <c r="F773" s="4"/>
    </row>
    <row r="774" spans="2:6" x14ac:dyDescent="0.25">
      <c r="B774" s="4">
        <v>771</v>
      </c>
      <c r="C774" s="5">
        <v>37651</v>
      </c>
      <c r="D774" s="4">
        <v>10515783.5534214</v>
      </c>
      <c r="E774" s="4">
        <v>8.9993202913349002E-2</v>
      </c>
      <c r="F774" s="4"/>
    </row>
    <row r="775" spans="2:6" x14ac:dyDescent="0.25">
      <c r="B775" s="4">
        <v>772</v>
      </c>
      <c r="C775" s="5">
        <v>37652</v>
      </c>
      <c r="D775" s="4">
        <v>10528912.2061847</v>
      </c>
      <c r="E775" s="4">
        <v>8.8857085648233997E-2</v>
      </c>
      <c r="F775" s="4"/>
    </row>
    <row r="776" spans="2:6" x14ac:dyDescent="0.25">
      <c r="B776" s="4">
        <v>773</v>
      </c>
      <c r="C776" s="5">
        <v>37655</v>
      </c>
      <c r="D776" s="4">
        <v>10528912.2061847</v>
      </c>
      <c r="E776" s="4">
        <v>8.8857085648233997E-2</v>
      </c>
      <c r="F776" s="4"/>
    </row>
    <row r="777" spans="2:6" x14ac:dyDescent="0.25">
      <c r="B777" s="4">
        <v>774</v>
      </c>
      <c r="C777" s="5">
        <v>37656</v>
      </c>
      <c r="D777" s="4">
        <v>10528912.2061847</v>
      </c>
      <c r="E777" s="4">
        <v>8.8857085648233997E-2</v>
      </c>
      <c r="F777" s="4"/>
    </row>
    <row r="778" spans="2:6" x14ac:dyDescent="0.25">
      <c r="B778" s="4">
        <v>775</v>
      </c>
      <c r="C778" s="5">
        <v>37657</v>
      </c>
      <c r="D778" s="4">
        <v>10528912.2061847</v>
      </c>
      <c r="E778" s="4">
        <v>8.8857085648233997E-2</v>
      </c>
      <c r="F778" s="4"/>
    </row>
    <row r="779" spans="2:6" x14ac:dyDescent="0.25">
      <c r="B779" s="4">
        <v>776</v>
      </c>
      <c r="C779" s="5">
        <v>37658</v>
      </c>
      <c r="D779" s="4">
        <v>10528912.2061847</v>
      </c>
      <c r="E779" s="4">
        <v>8.8857085648233997E-2</v>
      </c>
      <c r="F779" s="4"/>
    </row>
    <row r="780" spans="2:6" x14ac:dyDescent="0.25">
      <c r="B780" s="4">
        <v>777</v>
      </c>
      <c r="C780" s="5">
        <v>37659</v>
      </c>
      <c r="D780" s="4">
        <v>10528912.2061847</v>
      </c>
      <c r="E780" s="4">
        <v>8.8857085648233997E-2</v>
      </c>
      <c r="F780" s="4"/>
    </row>
    <row r="781" spans="2:6" x14ac:dyDescent="0.25">
      <c r="B781" s="4">
        <v>778</v>
      </c>
      <c r="C781" s="5">
        <v>37662</v>
      </c>
      <c r="D781" s="4">
        <v>10528912.2061847</v>
      </c>
      <c r="E781" s="4">
        <v>8.8857085648233997E-2</v>
      </c>
      <c r="F781" s="4"/>
    </row>
    <row r="782" spans="2:6" x14ac:dyDescent="0.25">
      <c r="B782" s="4">
        <v>779</v>
      </c>
      <c r="C782" s="5">
        <v>37663</v>
      </c>
      <c r="D782" s="4">
        <v>10528912.2061847</v>
      </c>
      <c r="E782" s="4">
        <v>8.8857085648233997E-2</v>
      </c>
      <c r="F782" s="4"/>
    </row>
    <row r="783" spans="2:6" x14ac:dyDescent="0.25">
      <c r="B783" s="4">
        <v>780</v>
      </c>
      <c r="C783" s="5">
        <v>37664</v>
      </c>
      <c r="D783" s="4">
        <v>10528912.2061847</v>
      </c>
      <c r="E783" s="4">
        <v>8.8857085648233997E-2</v>
      </c>
      <c r="F783" s="4"/>
    </row>
    <row r="784" spans="2:6" x14ac:dyDescent="0.25">
      <c r="B784" s="4">
        <v>781</v>
      </c>
      <c r="C784" s="5">
        <v>37665</v>
      </c>
      <c r="D784" s="4">
        <v>10528912.2061847</v>
      </c>
      <c r="E784" s="4">
        <v>8.8857085648233997E-2</v>
      </c>
      <c r="F784" s="4"/>
    </row>
    <row r="785" spans="2:6" x14ac:dyDescent="0.25">
      <c r="B785" s="4">
        <v>782</v>
      </c>
      <c r="C785" s="5">
        <v>37666</v>
      </c>
      <c r="D785" s="4">
        <v>10528912.2061847</v>
      </c>
      <c r="E785" s="4">
        <v>8.8857085648233997E-2</v>
      </c>
      <c r="F785" s="4"/>
    </row>
    <row r="786" spans="2:6" x14ac:dyDescent="0.25">
      <c r="B786" s="4">
        <v>783</v>
      </c>
      <c r="C786" s="5">
        <v>37670</v>
      </c>
      <c r="D786" s="4">
        <v>10528912.2061847</v>
      </c>
      <c r="E786" s="4">
        <v>8.8857085648233997E-2</v>
      </c>
      <c r="F786" s="4"/>
    </row>
    <row r="787" spans="2:6" x14ac:dyDescent="0.25">
      <c r="B787" s="4">
        <v>784</v>
      </c>
      <c r="C787" s="5">
        <v>37671</v>
      </c>
      <c r="D787" s="4">
        <v>10528912.2061847</v>
      </c>
      <c r="E787" s="4">
        <v>8.8857085648233997E-2</v>
      </c>
      <c r="F787" s="4"/>
    </row>
    <row r="788" spans="2:6" x14ac:dyDescent="0.25">
      <c r="B788" s="4">
        <v>785</v>
      </c>
      <c r="C788" s="5">
        <v>37672</v>
      </c>
      <c r="D788" s="4">
        <v>10528912.2061847</v>
      </c>
      <c r="E788" s="4">
        <v>8.8857085648233997E-2</v>
      </c>
      <c r="F788" s="4"/>
    </row>
    <row r="789" spans="2:6" x14ac:dyDescent="0.25">
      <c r="B789" s="4">
        <v>786</v>
      </c>
      <c r="C789" s="5">
        <v>37673</v>
      </c>
      <c r="D789" s="4">
        <v>10528912.2061847</v>
      </c>
      <c r="E789" s="4">
        <v>8.8857085648233997E-2</v>
      </c>
      <c r="F789" s="4"/>
    </row>
    <row r="790" spans="2:6" x14ac:dyDescent="0.25">
      <c r="B790" s="4">
        <v>787</v>
      </c>
      <c r="C790" s="5">
        <v>37676</v>
      </c>
      <c r="D790" s="4">
        <v>10528912.2061847</v>
      </c>
      <c r="E790" s="4">
        <v>8.8857085648233997E-2</v>
      </c>
      <c r="F790" s="4"/>
    </row>
    <row r="791" spans="2:6" x14ac:dyDescent="0.25">
      <c r="B791" s="4">
        <v>788</v>
      </c>
      <c r="C791" s="5">
        <v>37677</v>
      </c>
      <c r="D791" s="4">
        <v>10528912.2061847</v>
      </c>
      <c r="E791" s="4">
        <v>8.8857085648233997E-2</v>
      </c>
      <c r="F791" s="4"/>
    </row>
    <row r="792" spans="2:6" x14ac:dyDescent="0.25">
      <c r="B792" s="4">
        <v>789</v>
      </c>
      <c r="C792" s="5">
        <v>37678</v>
      </c>
      <c r="D792" s="4">
        <v>10528912.2061847</v>
      </c>
      <c r="E792" s="4">
        <v>8.8857085648233997E-2</v>
      </c>
      <c r="F792" s="4"/>
    </row>
    <row r="793" spans="2:6" x14ac:dyDescent="0.25">
      <c r="B793" s="4">
        <v>790</v>
      </c>
      <c r="C793" s="5">
        <v>37679</v>
      </c>
      <c r="D793" s="4">
        <v>10528912.2061847</v>
      </c>
      <c r="E793" s="4">
        <v>8.8857085648233997E-2</v>
      </c>
      <c r="F793" s="4"/>
    </row>
    <row r="794" spans="2:6" x14ac:dyDescent="0.25">
      <c r="B794" s="4">
        <v>791</v>
      </c>
      <c r="C794" s="5">
        <v>37680</v>
      </c>
      <c r="D794" s="4">
        <v>10528912.2061847</v>
      </c>
      <c r="E794" s="4">
        <v>8.8857085648233997E-2</v>
      </c>
      <c r="F794" s="4"/>
    </row>
    <row r="795" spans="2:6" x14ac:dyDescent="0.25">
      <c r="B795" s="4">
        <v>792</v>
      </c>
      <c r="C795" s="5">
        <v>37683</v>
      </c>
      <c r="D795" s="4">
        <v>10528912.2061847</v>
      </c>
      <c r="E795" s="4">
        <v>8.8857085648233997E-2</v>
      </c>
      <c r="F795" s="4"/>
    </row>
    <row r="796" spans="2:6" x14ac:dyDescent="0.25">
      <c r="B796" s="4">
        <v>793</v>
      </c>
      <c r="C796" s="5">
        <v>37684</v>
      </c>
      <c r="D796" s="4">
        <v>10528912.2061847</v>
      </c>
      <c r="E796" s="4">
        <v>8.8857085648233997E-2</v>
      </c>
      <c r="F796" s="4"/>
    </row>
    <row r="797" spans="2:6" x14ac:dyDescent="0.25">
      <c r="B797" s="4">
        <v>794</v>
      </c>
      <c r="C797" s="5">
        <v>37685</v>
      </c>
      <c r="D797" s="4">
        <v>10528912.2061847</v>
      </c>
      <c r="E797" s="4">
        <v>8.8857085648233997E-2</v>
      </c>
      <c r="F797" s="4"/>
    </row>
    <row r="798" spans="2:6" x14ac:dyDescent="0.25">
      <c r="B798" s="4">
        <v>795</v>
      </c>
      <c r="C798" s="5">
        <v>37686</v>
      </c>
      <c r="D798" s="4">
        <v>10528912.2061847</v>
      </c>
      <c r="E798" s="4">
        <v>8.8857085648233997E-2</v>
      </c>
      <c r="F798" s="4"/>
    </row>
    <row r="799" spans="2:6" x14ac:dyDescent="0.25">
      <c r="B799" s="4">
        <v>796</v>
      </c>
      <c r="C799" s="5">
        <v>37687</v>
      </c>
      <c r="D799" s="4">
        <v>10647287.001404099</v>
      </c>
      <c r="E799" s="4">
        <v>7.86132585757056E-2</v>
      </c>
      <c r="F799" s="4"/>
    </row>
    <row r="800" spans="2:6" x14ac:dyDescent="0.25">
      <c r="B800" s="4">
        <v>797</v>
      </c>
      <c r="C800" s="5">
        <v>37690</v>
      </c>
      <c r="D800" s="4">
        <v>10529340.771965399</v>
      </c>
      <c r="E800" s="4">
        <v>8.8819998752010604E-2</v>
      </c>
      <c r="F800" s="4"/>
    </row>
    <row r="801" spans="2:6" x14ac:dyDescent="0.25">
      <c r="B801" s="4">
        <v>798</v>
      </c>
      <c r="C801" s="5">
        <v>37691</v>
      </c>
      <c r="D801" s="4">
        <v>10690175.646965399</v>
      </c>
      <c r="E801" s="4">
        <v>7.4901793920667994E-2</v>
      </c>
      <c r="F801" s="4"/>
    </row>
    <row r="802" spans="2:6" x14ac:dyDescent="0.25">
      <c r="B802" s="4">
        <v>799</v>
      </c>
      <c r="C802" s="5">
        <v>37692</v>
      </c>
      <c r="D802" s="4">
        <v>10958233.771965399</v>
      </c>
      <c r="E802" s="4">
        <v>5.1704785868430601E-2</v>
      </c>
      <c r="F802" s="4"/>
    </row>
    <row r="803" spans="2:6" x14ac:dyDescent="0.25">
      <c r="B803" s="4">
        <v>800</v>
      </c>
      <c r="C803" s="5">
        <v>37693</v>
      </c>
      <c r="D803" s="4">
        <v>11153380.054243401</v>
      </c>
      <c r="E803" s="4">
        <v>3.4817366838067798E-2</v>
      </c>
      <c r="F803" s="4"/>
    </row>
    <row r="804" spans="2:6" x14ac:dyDescent="0.25">
      <c r="B804" s="4">
        <v>801</v>
      </c>
      <c r="C804" s="5">
        <v>37694</v>
      </c>
      <c r="D804" s="4">
        <v>11194125.4127944</v>
      </c>
      <c r="E804" s="4">
        <v>3.1291376307471301E-2</v>
      </c>
      <c r="F804" s="4"/>
    </row>
    <row r="805" spans="2:6" x14ac:dyDescent="0.25">
      <c r="B805" s="4">
        <v>802</v>
      </c>
      <c r="C805" s="5">
        <v>37697</v>
      </c>
      <c r="D805" s="4">
        <v>11129791.626404099</v>
      </c>
      <c r="E805" s="4">
        <v>3.6858644081678202E-2</v>
      </c>
      <c r="F805" s="4"/>
    </row>
    <row r="806" spans="2:6" x14ac:dyDescent="0.25">
      <c r="B806" s="4">
        <v>803</v>
      </c>
      <c r="C806" s="5">
        <v>37698</v>
      </c>
      <c r="D806" s="4">
        <v>11129791.626404099</v>
      </c>
      <c r="E806" s="4">
        <v>3.6858644081678202E-2</v>
      </c>
      <c r="F806" s="4"/>
    </row>
    <row r="807" spans="2:6" x14ac:dyDescent="0.25">
      <c r="B807" s="4">
        <v>804</v>
      </c>
      <c r="C807" s="5">
        <v>37699</v>
      </c>
      <c r="D807" s="4">
        <v>11129791.626404099</v>
      </c>
      <c r="E807" s="4">
        <v>3.6858644081678202E-2</v>
      </c>
      <c r="F807" s="4"/>
    </row>
    <row r="808" spans="2:6" x14ac:dyDescent="0.25">
      <c r="B808" s="4">
        <v>805</v>
      </c>
      <c r="C808" s="5">
        <v>37700</v>
      </c>
      <c r="D808" s="4">
        <v>11129791.626404099</v>
      </c>
      <c r="E808" s="4">
        <v>3.6858644081678202E-2</v>
      </c>
      <c r="F808" s="4"/>
    </row>
    <row r="809" spans="2:6" x14ac:dyDescent="0.25">
      <c r="B809" s="4">
        <v>806</v>
      </c>
      <c r="C809" s="5">
        <v>37701</v>
      </c>
      <c r="D809" s="4">
        <v>11129791.626404099</v>
      </c>
      <c r="E809" s="4">
        <v>3.6858644081678202E-2</v>
      </c>
      <c r="F809" s="4"/>
    </row>
    <row r="810" spans="2:6" x14ac:dyDescent="0.25">
      <c r="B810" s="4">
        <v>807</v>
      </c>
      <c r="C810" s="5">
        <v>37704</v>
      </c>
      <c r="D810" s="4">
        <v>11129791.626404099</v>
      </c>
      <c r="E810" s="4">
        <v>3.6858644081678202E-2</v>
      </c>
      <c r="F810" s="4"/>
    </row>
    <row r="811" spans="2:6" x14ac:dyDescent="0.25">
      <c r="B811" s="4">
        <v>808</v>
      </c>
      <c r="C811" s="5">
        <v>37705</v>
      </c>
      <c r="D811" s="4">
        <v>11129791.626404099</v>
      </c>
      <c r="E811" s="4">
        <v>3.6858644081678202E-2</v>
      </c>
      <c r="F811" s="4"/>
    </row>
    <row r="812" spans="2:6" x14ac:dyDescent="0.25">
      <c r="B812" s="4">
        <v>809</v>
      </c>
      <c r="C812" s="5">
        <v>37706</v>
      </c>
      <c r="D812" s="4">
        <v>11129791.626404099</v>
      </c>
      <c r="E812" s="4">
        <v>3.6858644081678202E-2</v>
      </c>
      <c r="F812" s="4"/>
    </row>
    <row r="813" spans="2:6" x14ac:dyDescent="0.25">
      <c r="B813" s="4">
        <v>810</v>
      </c>
      <c r="C813" s="5">
        <v>37707</v>
      </c>
      <c r="D813" s="4">
        <v>11129791.626404099</v>
      </c>
      <c r="E813" s="4">
        <v>3.6858644081678202E-2</v>
      </c>
      <c r="F813" s="4"/>
    </row>
    <row r="814" spans="2:6" x14ac:dyDescent="0.25">
      <c r="B814" s="4">
        <v>811</v>
      </c>
      <c r="C814" s="5">
        <v>37708</v>
      </c>
      <c r="D814" s="4">
        <v>11129791.626404099</v>
      </c>
      <c r="E814" s="4">
        <v>3.6858644081678202E-2</v>
      </c>
      <c r="F814" s="4"/>
    </row>
    <row r="815" spans="2:6" x14ac:dyDescent="0.25">
      <c r="B815" s="4">
        <v>812</v>
      </c>
      <c r="C815" s="5">
        <v>37711</v>
      </c>
      <c r="D815" s="4">
        <v>11129791.626404099</v>
      </c>
      <c r="E815" s="4">
        <v>3.6858644081678202E-2</v>
      </c>
      <c r="F815" s="4"/>
    </row>
    <row r="816" spans="2:6" x14ac:dyDescent="0.25">
      <c r="B816" s="4">
        <v>813</v>
      </c>
      <c r="C816" s="5">
        <v>37712</v>
      </c>
      <c r="D816" s="4">
        <v>11129791.626404099</v>
      </c>
      <c r="E816" s="4">
        <v>3.6858644081678202E-2</v>
      </c>
      <c r="F816" s="4"/>
    </row>
    <row r="817" spans="2:6" x14ac:dyDescent="0.25">
      <c r="B817" s="4">
        <v>814</v>
      </c>
      <c r="C817" s="5">
        <v>37713</v>
      </c>
      <c r="D817" s="4">
        <v>11129791.626404099</v>
      </c>
      <c r="E817" s="4">
        <v>3.6858644081678202E-2</v>
      </c>
      <c r="F817" s="4"/>
    </row>
    <row r="818" spans="2:6" x14ac:dyDescent="0.25">
      <c r="B818" s="4">
        <v>815</v>
      </c>
      <c r="C818" s="5">
        <v>37714</v>
      </c>
      <c r="D818" s="4">
        <v>11129791.626404099</v>
      </c>
      <c r="E818" s="4">
        <v>3.6858644081678202E-2</v>
      </c>
      <c r="F818" s="4"/>
    </row>
    <row r="819" spans="2:6" x14ac:dyDescent="0.25">
      <c r="B819" s="4">
        <v>816</v>
      </c>
      <c r="C819" s="5">
        <v>37715</v>
      </c>
      <c r="D819" s="4">
        <v>11129791.626404099</v>
      </c>
      <c r="E819" s="4">
        <v>3.6858644081678202E-2</v>
      </c>
      <c r="F819" s="4"/>
    </row>
    <row r="820" spans="2:6" x14ac:dyDescent="0.25">
      <c r="B820" s="4">
        <v>817</v>
      </c>
      <c r="C820" s="5">
        <v>37718</v>
      </c>
      <c r="D820" s="4">
        <v>11129791.626404099</v>
      </c>
      <c r="E820" s="4">
        <v>3.6858644081678202E-2</v>
      </c>
      <c r="F820" s="4"/>
    </row>
    <row r="821" spans="2:6" x14ac:dyDescent="0.25">
      <c r="B821" s="4">
        <v>818</v>
      </c>
      <c r="C821" s="5">
        <v>37719</v>
      </c>
      <c r="D821" s="4">
        <v>11129791.626404099</v>
      </c>
      <c r="E821" s="4">
        <v>3.6858644081678202E-2</v>
      </c>
      <c r="F821" s="4"/>
    </row>
    <row r="822" spans="2:6" x14ac:dyDescent="0.25">
      <c r="B822" s="4">
        <v>819</v>
      </c>
      <c r="C822" s="5">
        <v>37720</v>
      </c>
      <c r="D822" s="4">
        <v>11129791.626404099</v>
      </c>
      <c r="E822" s="4">
        <v>3.6858644081678202E-2</v>
      </c>
      <c r="F822" s="4"/>
    </row>
    <row r="823" spans="2:6" x14ac:dyDescent="0.25">
      <c r="B823" s="4">
        <v>820</v>
      </c>
      <c r="C823" s="5">
        <v>37721</v>
      </c>
      <c r="D823" s="4">
        <v>11129791.626404099</v>
      </c>
      <c r="E823" s="4">
        <v>3.6858644081678202E-2</v>
      </c>
      <c r="F823" s="4"/>
    </row>
    <row r="824" spans="2:6" x14ac:dyDescent="0.25">
      <c r="B824" s="4">
        <v>821</v>
      </c>
      <c r="C824" s="5">
        <v>37722</v>
      </c>
      <c r="D824" s="4">
        <v>11129791.626404099</v>
      </c>
      <c r="E824" s="4">
        <v>3.6858644081678202E-2</v>
      </c>
      <c r="F824" s="4"/>
    </row>
    <row r="825" spans="2:6" x14ac:dyDescent="0.25">
      <c r="B825" s="4">
        <v>822</v>
      </c>
      <c r="C825" s="5">
        <v>37725</v>
      </c>
      <c r="D825" s="4">
        <v>11129791.626404099</v>
      </c>
      <c r="E825" s="4">
        <v>3.6858644081678202E-2</v>
      </c>
      <c r="F825" s="4"/>
    </row>
    <row r="826" spans="2:6" x14ac:dyDescent="0.25">
      <c r="B826" s="4">
        <v>823</v>
      </c>
      <c r="C826" s="5">
        <v>37726</v>
      </c>
      <c r="D826" s="4">
        <v>11129791.626404099</v>
      </c>
      <c r="E826" s="4">
        <v>3.6858644081678202E-2</v>
      </c>
      <c r="F826" s="4"/>
    </row>
    <row r="827" spans="2:6" x14ac:dyDescent="0.25">
      <c r="B827" s="4">
        <v>824</v>
      </c>
      <c r="C827" s="5">
        <v>37727</v>
      </c>
      <c r="D827" s="4">
        <v>11129791.626404099</v>
      </c>
      <c r="E827" s="4">
        <v>3.6858644081678202E-2</v>
      </c>
      <c r="F827" s="4"/>
    </row>
    <row r="828" spans="2:6" x14ac:dyDescent="0.25">
      <c r="B828" s="4">
        <v>825</v>
      </c>
      <c r="C828" s="5">
        <v>37728</v>
      </c>
      <c r="D828" s="4">
        <v>11129791.626404099</v>
      </c>
      <c r="E828" s="4">
        <v>3.6858644081678202E-2</v>
      </c>
      <c r="F828" s="4"/>
    </row>
    <row r="829" spans="2:6" x14ac:dyDescent="0.25">
      <c r="B829" s="4">
        <v>826</v>
      </c>
      <c r="C829" s="5">
        <v>37732</v>
      </c>
      <c r="D829" s="4">
        <v>11129791.626404099</v>
      </c>
      <c r="E829" s="4">
        <v>3.6858644081678202E-2</v>
      </c>
      <c r="F829" s="4"/>
    </row>
    <row r="830" spans="2:6" x14ac:dyDescent="0.25">
      <c r="B830" s="4">
        <v>827</v>
      </c>
      <c r="C830" s="5">
        <v>37733</v>
      </c>
      <c r="D830" s="4">
        <v>11129791.626404099</v>
      </c>
      <c r="E830" s="4">
        <v>3.6858644081678202E-2</v>
      </c>
      <c r="F830" s="4"/>
    </row>
    <row r="831" spans="2:6" x14ac:dyDescent="0.25">
      <c r="B831" s="4">
        <v>828</v>
      </c>
      <c r="C831" s="5">
        <v>37734</v>
      </c>
      <c r="D831" s="4">
        <v>11129791.626404099</v>
      </c>
      <c r="E831" s="4">
        <v>3.6858644081678202E-2</v>
      </c>
      <c r="F831" s="4"/>
    </row>
    <row r="832" spans="2:6" x14ac:dyDescent="0.25">
      <c r="B832" s="4">
        <v>829</v>
      </c>
      <c r="C832" s="5">
        <v>37735</v>
      </c>
      <c r="D832" s="4">
        <v>11129791.626404099</v>
      </c>
      <c r="E832" s="4">
        <v>3.6858644081678202E-2</v>
      </c>
      <c r="F832" s="4"/>
    </row>
    <row r="833" spans="2:6" x14ac:dyDescent="0.25">
      <c r="B833" s="4">
        <v>830</v>
      </c>
      <c r="C833" s="5">
        <v>37736</v>
      </c>
      <c r="D833" s="4">
        <v>11129791.626404099</v>
      </c>
      <c r="E833" s="4">
        <v>3.6858644081678202E-2</v>
      </c>
      <c r="F833" s="4"/>
    </row>
    <row r="834" spans="2:6" x14ac:dyDescent="0.25">
      <c r="B834" s="4">
        <v>831</v>
      </c>
      <c r="C834" s="5">
        <v>37739</v>
      </c>
      <c r="D834" s="4">
        <v>11129791.626404099</v>
      </c>
      <c r="E834" s="4">
        <v>3.6858644081678202E-2</v>
      </c>
      <c r="F834" s="4"/>
    </row>
    <row r="835" spans="2:6" x14ac:dyDescent="0.25">
      <c r="B835" s="4">
        <v>832</v>
      </c>
      <c r="C835" s="5">
        <v>37740</v>
      </c>
      <c r="D835" s="4">
        <v>11129791.626404099</v>
      </c>
      <c r="E835" s="4">
        <v>3.6858644081678202E-2</v>
      </c>
      <c r="F835" s="4"/>
    </row>
    <row r="836" spans="2:6" x14ac:dyDescent="0.25">
      <c r="B836" s="4">
        <v>833</v>
      </c>
      <c r="C836" s="5">
        <v>37741</v>
      </c>
      <c r="D836" s="4">
        <v>11129791.626404099</v>
      </c>
      <c r="E836" s="4">
        <v>3.6858644081678202E-2</v>
      </c>
      <c r="F836" s="4"/>
    </row>
    <row r="837" spans="2:6" x14ac:dyDescent="0.25">
      <c r="B837" s="4">
        <v>834</v>
      </c>
      <c r="C837" s="5">
        <v>37742</v>
      </c>
      <c r="D837" s="4">
        <v>11129791.626404099</v>
      </c>
      <c r="E837" s="4">
        <v>3.6858644081678202E-2</v>
      </c>
      <c r="F837" s="4"/>
    </row>
    <row r="838" spans="2:6" x14ac:dyDescent="0.25">
      <c r="B838" s="4">
        <v>835</v>
      </c>
      <c r="C838" s="5">
        <v>37743</v>
      </c>
      <c r="D838" s="4">
        <v>11129791.626404099</v>
      </c>
      <c r="E838" s="4">
        <v>3.6858644081678202E-2</v>
      </c>
      <c r="F838" s="4"/>
    </row>
    <row r="839" spans="2:6" x14ac:dyDescent="0.25">
      <c r="B839" s="4">
        <v>836</v>
      </c>
      <c r="C839" s="5">
        <v>37746</v>
      </c>
      <c r="D839" s="4">
        <v>11129791.626404099</v>
      </c>
      <c r="E839" s="4">
        <v>3.6858644081678202E-2</v>
      </c>
      <c r="F839" s="4"/>
    </row>
    <row r="840" spans="2:6" x14ac:dyDescent="0.25">
      <c r="B840" s="4">
        <v>837</v>
      </c>
      <c r="C840" s="5">
        <v>37747</v>
      </c>
      <c r="D840" s="4">
        <v>11129791.626404099</v>
      </c>
      <c r="E840" s="4">
        <v>3.6858644081678202E-2</v>
      </c>
      <c r="F840" s="4"/>
    </row>
    <row r="841" spans="2:6" x14ac:dyDescent="0.25">
      <c r="B841" s="4">
        <v>838</v>
      </c>
      <c r="C841" s="5">
        <v>37748</v>
      </c>
      <c r="D841" s="4">
        <v>11129791.626404099</v>
      </c>
      <c r="E841" s="4">
        <v>3.6858644081678202E-2</v>
      </c>
      <c r="F841" s="4"/>
    </row>
    <row r="842" spans="2:6" x14ac:dyDescent="0.25">
      <c r="B842" s="4">
        <v>839</v>
      </c>
      <c r="C842" s="5">
        <v>37749</v>
      </c>
      <c r="D842" s="4">
        <v>11129791.626404099</v>
      </c>
      <c r="E842" s="4">
        <v>3.6858644081678202E-2</v>
      </c>
      <c r="F842" s="4"/>
    </row>
    <row r="843" spans="2:6" x14ac:dyDescent="0.25">
      <c r="B843" s="4">
        <v>840</v>
      </c>
      <c r="C843" s="5">
        <v>37750</v>
      </c>
      <c r="D843" s="4">
        <v>11129791.626404099</v>
      </c>
      <c r="E843" s="4">
        <v>3.6858644081678202E-2</v>
      </c>
      <c r="F843" s="4"/>
    </row>
    <row r="844" spans="2:6" x14ac:dyDescent="0.25">
      <c r="B844" s="4">
        <v>841</v>
      </c>
      <c r="C844" s="5">
        <v>37753</v>
      </c>
      <c r="D844" s="4">
        <v>11129791.626404099</v>
      </c>
      <c r="E844" s="4">
        <v>3.6858644081678202E-2</v>
      </c>
      <c r="F844" s="4"/>
    </row>
    <row r="845" spans="2:6" x14ac:dyDescent="0.25">
      <c r="B845" s="4">
        <v>842</v>
      </c>
      <c r="C845" s="5">
        <v>37754</v>
      </c>
      <c r="D845" s="4">
        <v>11129791.626404099</v>
      </c>
      <c r="E845" s="4">
        <v>3.6858644081678202E-2</v>
      </c>
      <c r="F845" s="4"/>
    </row>
    <row r="846" spans="2:6" x14ac:dyDescent="0.25">
      <c r="B846" s="4">
        <v>843</v>
      </c>
      <c r="C846" s="5">
        <v>37755</v>
      </c>
      <c r="D846" s="4">
        <v>11129791.626404099</v>
      </c>
      <c r="E846" s="4">
        <v>3.6858644081678202E-2</v>
      </c>
      <c r="F846" s="4"/>
    </row>
    <row r="847" spans="2:6" x14ac:dyDescent="0.25">
      <c r="B847" s="4">
        <v>844</v>
      </c>
      <c r="C847" s="5">
        <v>37756</v>
      </c>
      <c r="D847" s="4">
        <v>11129791.626404099</v>
      </c>
      <c r="E847" s="4">
        <v>3.6858644081678202E-2</v>
      </c>
      <c r="F847" s="4"/>
    </row>
    <row r="848" spans="2:6" x14ac:dyDescent="0.25">
      <c r="B848" s="4">
        <v>845</v>
      </c>
      <c r="C848" s="5">
        <v>37757</v>
      </c>
      <c r="D848" s="4">
        <v>11129791.626404099</v>
      </c>
      <c r="E848" s="4">
        <v>3.6858644081678202E-2</v>
      </c>
      <c r="F848" s="4"/>
    </row>
    <row r="849" spans="2:6" x14ac:dyDescent="0.25">
      <c r="B849" s="4">
        <v>846</v>
      </c>
      <c r="C849" s="5">
        <v>37760</v>
      </c>
      <c r="D849" s="4">
        <v>11129791.626404099</v>
      </c>
      <c r="E849" s="4">
        <v>3.6858644081678202E-2</v>
      </c>
      <c r="F849" s="4"/>
    </row>
    <row r="850" spans="2:6" x14ac:dyDescent="0.25">
      <c r="B850" s="4">
        <v>847</v>
      </c>
      <c r="C850" s="5">
        <v>37761</v>
      </c>
      <c r="D850" s="4">
        <v>11129791.626404099</v>
      </c>
      <c r="E850" s="4">
        <v>3.6858644081678202E-2</v>
      </c>
      <c r="F850" s="4"/>
    </row>
    <row r="851" spans="2:6" x14ac:dyDescent="0.25">
      <c r="B851" s="4">
        <v>848</v>
      </c>
      <c r="C851" s="5">
        <v>37762</v>
      </c>
      <c r="D851" s="4">
        <v>11129791.626404099</v>
      </c>
      <c r="E851" s="4">
        <v>3.6858644081678202E-2</v>
      </c>
      <c r="F851" s="4"/>
    </row>
    <row r="852" spans="2:6" x14ac:dyDescent="0.25">
      <c r="B852" s="4">
        <v>849</v>
      </c>
      <c r="C852" s="5">
        <v>37763</v>
      </c>
      <c r="D852" s="4">
        <v>11129791.626404099</v>
      </c>
      <c r="E852" s="4">
        <v>3.6858644081678202E-2</v>
      </c>
      <c r="F852" s="4"/>
    </row>
    <row r="853" spans="2:6" x14ac:dyDescent="0.25">
      <c r="B853" s="4">
        <v>850</v>
      </c>
      <c r="C853" s="5">
        <v>37764</v>
      </c>
      <c r="D853" s="4">
        <v>11129791.626404099</v>
      </c>
      <c r="E853" s="4">
        <v>3.6858644081678202E-2</v>
      </c>
      <c r="F853" s="4"/>
    </row>
    <row r="854" spans="2:6" x14ac:dyDescent="0.25">
      <c r="B854" s="4">
        <v>851</v>
      </c>
      <c r="C854" s="5">
        <v>37768</v>
      </c>
      <c r="D854" s="4">
        <v>11129791.626404099</v>
      </c>
      <c r="E854" s="4">
        <v>3.6858644081678202E-2</v>
      </c>
      <c r="F854" s="4"/>
    </row>
    <row r="855" spans="2:6" x14ac:dyDescent="0.25">
      <c r="B855" s="4">
        <v>852</v>
      </c>
      <c r="C855" s="5">
        <v>37769</v>
      </c>
      <c r="D855" s="4">
        <v>11129791.626404099</v>
      </c>
      <c r="E855" s="4">
        <v>3.6858644081678202E-2</v>
      </c>
      <c r="F855" s="4"/>
    </row>
    <row r="856" spans="2:6" x14ac:dyDescent="0.25">
      <c r="B856" s="4">
        <v>853</v>
      </c>
      <c r="C856" s="5">
        <v>37770</v>
      </c>
      <c r="D856" s="4">
        <v>11129791.626404099</v>
      </c>
      <c r="E856" s="4">
        <v>3.6858644081678202E-2</v>
      </c>
      <c r="F856" s="4"/>
    </row>
    <row r="857" spans="2:6" x14ac:dyDescent="0.25">
      <c r="B857" s="4">
        <v>854</v>
      </c>
      <c r="C857" s="5">
        <v>37771</v>
      </c>
      <c r="D857" s="4">
        <v>11129791.626404099</v>
      </c>
      <c r="E857" s="4">
        <v>3.6858644081678202E-2</v>
      </c>
      <c r="F857" s="4"/>
    </row>
    <row r="858" spans="2:6" x14ac:dyDescent="0.25">
      <c r="B858" s="4">
        <v>855</v>
      </c>
      <c r="C858" s="5">
        <v>37774</v>
      </c>
      <c r="D858" s="4">
        <v>11129791.626404099</v>
      </c>
      <c r="E858" s="4">
        <v>3.6858644081678202E-2</v>
      </c>
      <c r="F858" s="4"/>
    </row>
    <row r="859" spans="2:6" x14ac:dyDescent="0.25">
      <c r="B859" s="4">
        <v>856</v>
      </c>
      <c r="C859" s="5">
        <v>37775</v>
      </c>
      <c r="D859" s="4">
        <v>11129791.626404099</v>
      </c>
      <c r="E859" s="4">
        <v>3.6858644081678202E-2</v>
      </c>
      <c r="F859" s="4"/>
    </row>
    <row r="860" spans="2:6" x14ac:dyDescent="0.25">
      <c r="B860" s="4">
        <v>857</v>
      </c>
      <c r="C860" s="5">
        <v>37776</v>
      </c>
      <c r="D860" s="4">
        <v>11129791.626404099</v>
      </c>
      <c r="E860" s="4">
        <v>3.6858644081678202E-2</v>
      </c>
      <c r="F860" s="4"/>
    </row>
    <row r="861" spans="2:6" x14ac:dyDescent="0.25">
      <c r="B861" s="4">
        <v>858</v>
      </c>
      <c r="C861" s="5">
        <v>37777</v>
      </c>
      <c r="D861" s="4">
        <v>11129791.626404099</v>
      </c>
      <c r="E861" s="4">
        <v>3.6858644081678202E-2</v>
      </c>
      <c r="F861" s="4"/>
    </row>
    <row r="862" spans="2:6" x14ac:dyDescent="0.25">
      <c r="B862" s="4">
        <v>859</v>
      </c>
      <c r="C862" s="5">
        <v>37778</v>
      </c>
      <c r="D862" s="4">
        <v>11201836.71428</v>
      </c>
      <c r="E862" s="4">
        <v>3.06240616246812E-2</v>
      </c>
      <c r="F862" s="4"/>
    </row>
    <row r="863" spans="2:6" x14ac:dyDescent="0.25">
      <c r="B863" s="4">
        <v>860</v>
      </c>
      <c r="C863" s="5">
        <v>37781</v>
      </c>
      <c r="D863" s="4">
        <v>11169757.5949696</v>
      </c>
      <c r="E863" s="4">
        <v>3.3400099802787298E-2</v>
      </c>
      <c r="F863" s="4"/>
    </row>
    <row r="864" spans="2:6" x14ac:dyDescent="0.25">
      <c r="B864" s="4">
        <v>861</v>
      </c>
      <c r="C864" s="5">
        <v>37782</v>
      </c>
      <c r="D864" s="4">
        <v>11196175.2697972</v>
      </c>
      <c r="E864" s="4">
        <v>3.1113987357224801E-2</v>
      </c>
      <c r="F864" s="4"/>
    </row>
    <row r="865" spans="2:6" x14ac:dyDescent="0.25">
      <c r="B865" s="4">
        <v>862</v>
      </c>
      <c r="C865" s="5">
        <v>37783</v>
      </c>
      <c r="D865" s="4">
        <v>11145226.588417901</v>
      </c>
      <c r="E865" s="4">
        <v>3.5522945198763499E-2</v>
      </c>
      <c r="F865" s="4"/>
    </row>
    <row r="866" spans="2:6" x14ac:dyDescent="0.25">
      <c r="B866" s="4">
        <v>863</v>
      </c>
      <c r="C866" s="5">
        <v>37784</v>
      </c>
      <c r="D866" s="4">
        <v>10982946.4830731</v>
      </c>
      <c r="E866" s="4">
        <v>4.9566216263203899E-2</v>
      </c>
      <c r="F866" s="4"/>
    </row>
    <row r="867" spans="2:6" x14ac:dyDescent="0.25">
      <c r="B867" s="4">
        <v>864</v>
      </c>
      <c r="C867" s="5">
        <v>37785</v>
      </c>
      <c r="D867" s="4">
        <v>10941432.5827283</v>
      </c>
      <c r="E867" s="4">
        <v>5.3158714273026299E-2</v>
      </c>
      <c r="F867" s="4"/>
    </row>
    <row r="868" spans="2:6" x14ac:dyDescent="0.25">
      <c r="B868" s="4">
        <v>865</v>
      </c>
      <c r="C868" s="5">
        <v>37788</v>
      </c>
      <c r="D868" s="4">
        <v>10952754.751866199</v>
      </c>
      <c r="E868" s="4">
        <v>5.2178925099831401E-2</v>
      </c>
      <c r="F868" s="4"/>
    </row>
    <row r="869" spans="2:6" x14ac:dyDescent="0.25">
      <c r="B869" s="4">
        <v>866</v>
      </c>
      <c r="C869" s="5">
        <v>37789</v>
      </c>
      <c r="D869" s="4">
        <v>10952754.751866199</v>
      </c>
      <c r="E869" s="4">
        <v>5.2178925099831401E-2</v>
      </c>
      <c r="F869" s="4"/>
    </row>
    <row r="870" spans="2:6" x14ac:dyDescent="0.25">
      <c r="B870" s="4">
        <v>867</v>
      </c>
      <c r="C870" s="5">
        <v>37790</v>
      </c>
      <c r="D870" s="4">
        <v>10952754.751866199</v>
      </c>
      <c r="E870" s="4">
        <v>5.2178925099831401E-2</v>
      </c>
      <c r="F870" s="4"/>
    </row>
    <row r="871" spans="2:6" x14ac:dyDescent="0.25">
      <c r="B871" s="4">
        <v>868</v>
      </c>
      <c r="C871" s="5">
        <v>37791</v>
      </c>
      <c r="D871" s="4">
        <v>10952754.751866199</v>
      </c>
      <c r="E871" s="4">
        <v>5.2178925099831401E-2</v>
      </c>
      <c r="F871" s="4"/>
    </row>
    <row r="872" spans="2:6" x14ac:dyDescent="0.25">
      <c r="B872" s="4">
        <v>869</v>
      </c>
      <c r="C872" s="5">
        <v>37792</v>
      </c>
      <c r="D872" s="4">
        <v>10952754.751866199</v>
      </c>
      <c r="E872" s="4">
        <v>5.2178925099831401E-2</v>
      </c>
      <c r="F872" s="4"/>
    </row>
    <row r="873" spans="2:6" x14ac:dyDescent="0.25">
      <c r="B873" s="4">
        <v>870</v>
      </c>
      <c r="C873" s="5">
        <v>37795</v>
      </c>
      <c r="D873" s="4">
        <v>10952754.751866199</v>
      </c>
      <c r="E873" s="4">
        <v>5.2178925099831401E-2</v>
      </c>
      <c r="F873" s="4"/>
    </row>
    <row r="874" spans="2:6" x14ac:dyDescent="0.25">
      <c r="B874" s="4">
        <v>871</v>
      </c>
      <c r="C874" s="5">
        <v>37796</v>
      </c>
      <c r="D874" s="4">
        <v>10952754.751866199</v>
      </c>
      <c r="E874" s="4">
        <v>5.2178925099831401E-2</v>
      </c>
      <c r="F874" s="4"/>
    </row>
    <row r="875" spans="2:6" x14ac:dyDescent="0.25">
      <c r="B875" s="4">
        <v>872</v>
      </c>
      <c r="C875" s="5">
        <v>37797</v>
      </c>
      <c r="D875" s="4">
        <v>11032594.024651</v>
      </c>
      <c r="E875" s="4">
        <v>4.5269855458036398E-2</v>
      </c>
      <c r="F875" s="4"/>
    </row>
    <row r="876" spans="2:6" x14ac:dyDescent="0.25">
      <c r="B876" s="4">
        <v>873</v>
      </c>
      <c r="C876" s="5">
        <v>37798</v>
      </c>
      <c r="D876" s="4">
        <v>11112174.3961301</v>
      </c>
      <c r="E876" s="4">
        <v>3.8383190418507303E-2</v>
      </c>
      <c r="F876" s="4"/>
    </row>
    <row r="877" spans="2:6" x14ac:dyDescent="0.25">
      <c r="B877" s="4">
        <v>874</v>
      </c>
      <c r="C877" s="5">
        <v>37799</v>
      </c>
      <c r="D877" s="4">
        <v>11230619.403171999</v>
      </c>
      <c r="E877" s="4">
        <v>2.8133287409229001E-2</v>
      </c>
      <c r="F877" s="4"/>
    </row>
    <row r="878" spans="2:6" x14ac:dyDescent="0.25">
      <c r="B878" s="4">
        <v>875</v>
      </c>
      <c r="C878" s="5">
        <v>37802</v>
      </c>
      <c r="D878" s="4">
        <v>11180650.283453399</v>
      </c>
      <c r="E878" s="4">
        <v>3.2457476696438503E-2</v>
      </c>
      <c r="F878" s="4"/>
    </row>
    <row r="879" spans="2:6" x14ac:dyDescent="0.25">
      <c r="B879" s="4">
        <v>876</v>
      </c>
      <c r="C879" s="5">
        <v>37803</v>
      </c>
      <c r="D879" s="4">
        <v>11125129.274651</v>
      </c>
      <c r="E879" s="4">
        <v>3.7262111095257601E-2</v>
      </c>
      <c r="F879" s="4"/>
    </row>
    <row r="880" spans="2:6" x14ac:dyDescent="0.25">
      <c r="B880" s="4">
        <v>877</v>
      </c>
      <c r="C880" s="5">
        <v>37804</v>
      </c>
      <c r="D880" s="4">
        <v>11114024.790495399</v>
      </c>
      <c r="E880" s="4">
        <v>3.82230624127178E-2</v>
      </c>
      <c r="F880" s="4"/>
    </row>
    <row r="881" spans="2:6" x14ac:dyDescent="0.25">
      <c r="B881" s="4">
        <v>878</v>
      </c>
      <c r="C881" s="5">
        <v>37805</v>
      </c>
      <c r="D881" s="4">
        <v>11197306.656693</v>
      </c>
      <c r="E881" s="4">
        <v>3.1016080267368601E-2</v>
      </c>
      <c r="F881" s="4"/>
    </row>
    <row r="882" spans="2:6" x14ac:dyDescent="0.25">
      <c r="B882" s="4">
        <v>879</v>
      </c>
      <c r="C882" s="5">
        <v>37809</v>
      </c>
      <c r="D882" s="4">
        <v>11171396.899651</v>
      </c>
      <c r="E882" s="4">
        <v>3.3258238913868199E-2</v>
      </c>
      <c r="F882" s="4"/>
    </row>
    <row r="883" spans="2:6" x14ac:dyDescent="0.25">
      <c r="B883" s="4">
        <v>880</v>
      </c>
      <c r="C883" s="5">
        <v>37810</v>
      </c>
      <c r="D883" s="4">
        <v>11171396.899651</v>
      </c>
      <c r="E883" s="4">
        <v>3.3258238913868199E-2</v>
      </c>
      <c r="F883" s="4"/>
    </row>
    <row r="884" spans="2:6" x14ac:dyDescent="0.25">
      <c r="B884" s="4">
        <v>881</v>
      </c>
      <c r="C884" s="5">
        <v>37811</v>
      </c>
      <c r="D884" s="4">
        <v>11241723.8873276</v>
      </c>
      <c r="E884" s="4">
        <v>2.7172336091768799E-2</v>
      </c>
      <c r="F884" s="4"/>
    </row>
    <row r="885" spans="2:6" x14ac:dyDescent="0.25">
      <c r="B885" s="4">
        <v>882</v>
      </c>
      <c r="C885" s="5">
        <v>37812</v>
      </c>
      <c r="D885" s="4">
        <v>11300946.390848599</v>
      </c>
      <c r="E885" s="4">
        <v>2.2047384587129699E-2</v>
      </c>
      <c r="F885" s="4"/>
    </row>
    <row r="886" spans="2:6" x14ac:dyDescent="0.25">
      <c r="B886" s="4">
        <v>883</v>
      </c>
      <c r="C886" s="5">
        <v>37813</v>
      </c>
      <c r="D886" s="4">
        <v>11310199.774651</v>
      </c>
      <c r="E886" s="4">
        <v>2.1246622369699899E-2</v>
      </c>
      <c r="F886" s="4"/>
    </row>
    <row r="887" spans="2:6" x14ac:dyDescent="0.25">
      <c r="B887" s="4">
        <v>884</v>
      </c>
      <c r="C887" s="5">
        <v>37816</v>
      </c>
      <c r="D887" s="4">
        <v>11360168.8943696</v>
      </c>
      <c r="E887" s="4">
        <v>1.6922433082490501E-2</v>
      </c>
      <c r="F887" s="4"/>
    </row>
    <row r="888" spans="2:6" x14ac:dyDescent="0.25">
      <c r="B888" s="4">
        <v>885</v>
      </c>
      <c r="C888" s="5">
        <v>37817</v>
      </c>
      <c r="D888" s="4">
        <v>11365720.783453399</v>
      </c>
      <c r="E888" s="4">
        <v>1.6441987970880902E-2</v>
      </c>
      <c r="F888" s="4"/>
    </row>
    <row r="889" spans="2:6" x14ac:dyDescent="0.25">
      <c r="B889" s="4">
        <v>886</v>
      </c>
      <c r="C889" s="5">
        <v>37818</v>
      </c>
      <c r="D889" s="4">
        <v>11365720.783453399</v>
      </c>
      <c r="E889" s="4">
        <v>1.6441987970880902E-2</v>
      </c>
      <c r="F889" s="4"/>
    </row>
    <row r="890" spans="2:6" x14ac:dyDescent="0.25">
      <c r="B890" s="4">
        <v>887</v>
      </c>
      <c r="C890" s="5">
        <v>37819</v>
      </c>
      <c r="D890" s="4">
        <v>11365720.783453399</v>
      </c>
      <c r="E890" s="4">
        <v>1.6441987970880902E-2</v>
      </c>
      <c r="F890" s="4"/>
    </row>
    <row r="891" spans="2:6" x14ac:dyDescent="0.25">
      <c r="B891" s="4">
        <v>888</v>
      </c>
      <c r="C891" s="5">
        <v>37820</v>
      </c>
      <c r="D891" s="4">
        <v>11365720.783453399</v>
      </c>
      <c r="E891" s="4">
        <v>1.6441987970880902E-2</v>
      </c>
      <c r="F891" s="4"/>
    </row>
    <row r="892" spans="2:6" x14ac:dyDescent="0.25">
      <c r="B892" s="4">
        <v>889</v>
      </c>
      <c r="C892" s="5">
        <v>37823</v>
      </c>
      <c r="D892" s="4">
        <v>11365720.783453399</v>
      </c>
      <c r="E892" s="4">
        <v>1.6441987970880902E-2</v>
      </c>
      <c r="F892" s="4"/>
    </row>
    <row r="893" spans="2:6" x14ac:dyDescent="0.25">
      <c r="B893" s="4">
        <v>890</v>
      </c>
      <c r="C893" s="5">
        <v>37824</v>
      </c>
      <c r="D893" s="4">
        <v>11365720.783453399</v>
      </c>
      <c r="E893" s="4">
        <v>1.6441987970880902E-2</v>
      </c>
      <c r="F893" s="4"/>
    </row>
    <row r="894" spans="2:6" x14ac:dyDescent="0.25">
      <c r="B894" s="4">
        <v>891</v>
      </c>
      <c r="C894" s="5">
        <v>37825</v>
      </c>
      <c r="D894" s="4">
        <v>11365720.783453399</v>
      </c>
      <c r="E894" s="4">
        <v>1.6441987970880902E-2</v>
      </c>
      <c r="F894" s="4"/>
    </row>
    <row r="895" spans="2:6" x14ac:dyDescent="0.25">
      <c r="B895" s="4">
        <v>892</v>
      </c>
      <c r="C895" s="5">
        <v>37826</v>
      </c>
      <c r="D895" s="4">
        <v>11413755.585712099</v>
      </c>
      <c r="E895" s="4">
        <v>1.2285189161732201E-2</v>
      </c>
      <c r="F895" s="4"/>
    </row>
    <row r="896" spans="2:6" x14ac:dyDescent="0.25">
      <c r="B896" s="4">
        <v>893</v>
      </c>
      <c r="C896" s="5">
        <v>37827</v>
      </c>
      <c r="D896" s="4">
        <v>11421847.719157901</v>
      </c>
      <c r="E896" s="4">
        <v>1.15849183353934E-2</v>
      </c>
      <c r="F896" s="4"/>
    </row>
    <row r="897" spans="2:6" x14ac:dyDescent="0.25">
      <c r="B897" s="4">
        <v>894</v>
      </c>
      <c r="C897" s="5">
        <v>37830</v>
      </c>
      <c r="D897" s="4">
        <v>11492659.482226999</v>
      </c>
      <c r="E897" s="4">
        <v>5.45706439286408E-3</v>
      </c>
      <c r="F897" s="4"/>
    </row>
    <row r="898" spans="2:6" x14ac:dyDescent="0.25">
      <c r="B898" s="4">
        <v>895</v>
      </c>
      <c r="C898" s="5">
        <v>37831</v>
      </c>
      <c r="D898" s="4">
        <v>11553354.7278706</v>
      </c>
      <c r="E898" s="4">
        <v>2.04665862032493E-4</v>
      </c>
      <c r="F898" s="4"/>
    </row>
    <row r="899" spans="2:6" x14ac:dyDescent="0.25">
      <c r="B899" s="4">
        <v>896</v>
      </c>
      <c r="C899" s="5">
        <v>37832</v>
      </c>
      <c r="D899" s="4">
        <v>11579656.2839696</v>
      </c>
      <c r="E899" s="4">
        <v>0</v>
      </c>
      <c r="F899" s="4" t="s">
        <v>107</v>
      </c>
    </row>
    <row r="900" spans="2:6" x14ac:dyDescent="0.25">
      <c r="B900" s="4">
        <v>897</v>
      </c>
      <c r="C900" s="5">
        <v>37833</v>
      </c>
      <c r="D900" s="4">
        <v>11684861.736583401</v>
      </c>
      <c r="E900" s="4">
        <v>0</v>
      </c>
      <c r="F900" s="4"/>
    </row>
    <row r="901" spans="2:6" x14ac:dyDescent="0.25">
      <c r="B901" s="4">
        <v>898</v>
      </c>
      <c r="C901" s="5">
        <v>37834</v>
      </c>
      <c r="D901" s="4">
        <v>11745556.982226999</v>
      </c>
      <c r="E901" s="4">
        <v>0</v>
      </c>
      <c r="F901" s="4"/>
    </row>
    <row r="902" spans="2:6" x14ac:dyDescent="0.25">
      <c r="B902" s="4">
        <v>899</v>
      </c>
      <c r="C902" s="5">
        <v>37837</v>
      </c>
      <c r="D902" s="4">
        <v>11739486.9174153</v>
      </c>
      <c r="E902" s="4">
        <v>5.1679667647019901E-4</v>
      </c>
      <c r="F902" s="4"/>
    </row>
    <row r="903" spans="2:6" x14ac:dyDescent="0.25">
      <c r="B903" s="4">
        <v>900</v>
      </c>
      <c r="C903" s="5">
        <v>37838</v>
      </c>
      <c r="D903" s="4">
        <v>11745556.982226999</v>
      </c>
      <c r="E903" s="4">
        <v>0</v>
      </c>
      <c r="F903" s="4" t="s">
        <v>60</v>
      </c>
    </row>
    <row r="904" spans="2:6" x14ac:dyDescent="0.25">
      <c r="B904" s="4">
        <v>901</v>
      </c>
      <c r="C904" s="5">
        <v>37839</v>
      </c>
      <c r="D904" s="4">
        <v>11634282.236583401</v>
      </c>
      <c r="E904" s="4">
        <v>9.4737734287094703E-3</v>
      </c>
      <c r="F904" s="4"/>
    </row>
    <row r="905" spans="2:6" x14ac:dyDescent="0.25">
      <c r="B905" s="4">
        <v>902</v>
      </c>
      <c r="C905" s="5">
        <v>37840</v>
      </c>
      <c r="D905" s="4">
        <v>11634282.236583401</v>
      </c>
      <c r="E905" s="4">
        <v>9.4737734287094703E-3</v>
      </c>
      <c r="F905" s="4"/>
    </row>
    <row r="906" spans="2:6" x14ac:dyDescent="0.25">
      <c r="B906" s="4">
        <v>903</v>
      </c>
      <c r="C906" s="5">
        <v>37841</v>
      </c>
      <c r="D906" s="4">
        <v>11634282.236583401</v>
      </c>
      <c r="E906" s="4">
        <v>9.4737734287094703E-3</v>
      </c>
      <c r="F906" s="4"/>
    </row>
    <row r="907" spans="2:6" x14ac:dyDescent="0.25">
      <c r="B907" s="4">
        <v>904</v>
      </c>
      <c r="C907" s="5">
        <v>37844</v>
      </c>
      <c r="D907" s="4">
        <v>11634282.236583401</v>
      </c>
      <c r="E907" s="4">
        <v>9.4737734287094703E-3</v>
      </c>
      <c r="F907" s="4"/>
    </row>
    <row r="908" spans="2:6" x14ac:dyDescent="0.25">
      <c r="B908" s="4">
        <v>905</v>
      </c>
      <c r="C908" s="5">
        <v>37845</v>
      </c>
      <c r="D908" s="4">
        <v>11634282.236583401</v>
      </c>
      <c r="E908" s="4">
        <v>9.4737734287094703E-3</v>
      </c>
      <c r="F908" s="4"/>
    </row>
    <row r="909" spans="2:6" x14ac:dyDescent="0.25">
      <c r="B909" s="4">
        <v>906</v>
      </c>
      <c r="C909" s="5">
        <v>37846</v>
      </c>
      <c r="D909" s="4">
        <v>11634282.236583401</v>
      </c>
      <c r="E909" s="4">
        <v>9.4737734287094703E-3</v>
      </c>
      <c r="F909" s="4"/>
    </row>
    <row r="910" spans="2:6" x14ac:dyDescent="0.25">
      <c r="B910" s="4">
        <v>907</v>
      </c>
      <c r="C910" s="5">
        <v>37847</v>
      </c>
      <c r="D910" s="4">
        <v>11634282.236583401</v>
      </c>
      <c r="E910" s="4">
        <v>9.4737734287094703E-3</v>
      </c>
      <c r="F910" s="4"/>
    </row>
    <row r="911" spans="2:6" x14ac:dyDescent="0.25">
      <c r="B911" s="4">
        <v>908</v>
      </c>
      <c r="C911" s="5">
        <v>37848</v>
      </c>
      <c r="D911" s="4">
        <v>11634282.236583401</v>
      </c>
      <c r="E911" s="4">
        <v>9.4737734287094703E-3</v>
      </c>
      <c r="F911" s="4"/>
    </row>
    <row r="912" spans="2:6" x14ac:dyDescent="0.25">
      <c r="B912" s="4">
        <v>909</v>
      </c>
      <c r="C912" s="5">
        <v>37851</v>
      </c>
      <c r="D912" s="4">
        <v>11634282.236583401</v>
      </c>
      <c r="E912" s="4">
        <v>9.4737734287094703E-3</v>
      </c>
      <c r="F912" s="4"/>
    </row>
    <row r="913" spans="2:6" x14ac:dyDescent="0.25">
      <c r="B913" s="4">
        <v>910</v>
      </c>
      <c r="C913" s="5">
        <v>37852</v>
      </c>
      <c r="D913" s="4">
        <v>11634282.236583401</v>
      </c>
      <c r="E913" s="4">
        <v>9.4737734287094703E-3</v>
      </c>
      <c r="F913" s="4"/>
    </row>
    <row r="914" spans="2:6" x14ac:dyDescent="0.25">
      <c r="B914" s="4">
        <v>911</v>
      </c>
      <c r="C914" s="5">
        <v>37853</v>
      </c>
      <c r="D914" s="4">
        <v>11634282.236583401</v>
      </c>
      <c r="E914" s="4">
        <v>9.4737734287094703E-3</v>
      </c>
      <c r="F914" s="4"/>
    </row>
    <row r="915" spans="2:6" x14ac:dyDescent="0.25">
      <c r="B915" s="4">
        <v>912</v>
      </c>
      <c r="C915" s="5">
        <v>37854</v>
      </c>
      <c r="D915" s="4">
        <v>11634282.236583401</v>
      </c>
      <c r="E915" s="4">
        <v>9.4737734287094703E-3</v>
      </c>
      <c r="F915" s="4"/>
    </row>
    <row r="916" spans="2:6" x14ac:dyDescent="0.25">
      <c r="B916" s="4">
        <v>913</v>
      </c>
      <c r="C916" s="5">
        <v>37855</v>
      </c>
      <c r="D916" s="4">
        <v>11634282.236583401</v>
      </c>
      <c r="E916" s="4">
        <v>9.4737734287094703E-3</v>
      </c>
      <c r="F916" s="4"/>
    </row>
    <row r="917" spans="2:6" x14ac:dyDescent="0.25">
      <c r="B917" s="4">
        <v>914</v>
      </c>
      <c r="C917" s="5">
        <v>37858</v>
      </c>
      <c r="D917" s="4">
        <v>11634282.236583401</v>
      </c>
      <c r="E917" s="4">
        <v>9.4737734287094703E-3</v>
      </c>
      <c r="F917" s="4"/>
    </row>
    <row r="918" spans="2:6" x14ac:dyDescent="0.25">
      <c r="B918" s="4">
        <v>915</v>
      </c>
      <c r="C918" s="5">
        <v>37859</v>
      </c>
      <c r="D918" s="4">
        <v>11634282.236583401</v>
      </c>
      <c r="E918" s="4">
        <v>9.4737734287094703E-3</v>
      </c>
      <c r="F918" s="4"/>
    </row>
    <row r="919" spans="2:6" x14ac:dyDescent="0.25">
      <c r="B919" s="4">
        <v>916</v>
      </c>
      <c r="C919" s="5">
        <v>37860</v>
      </c>
      <c r="D919" s="4">
        <v>11634282.236583401</v>
      </c>
      <c r="E919" s="4">
        <v>9.4737734287094703E-3</v>
      </c>
      <c r="F919" s="4"/>
    </row>
    <row r="920" spans="2:6" x14ac:dyDescent="0.25">
      <c r="B920" s="4">
        <v>917</v>
      </c>
      <c r="C920" s="5">
        <v>37861</v>
      </c>
      <c r="D920" s="4">
        <v>11634282.236583401</v>
      </c>
      <c r="E920" s="4">
        <v>9.4737734287094703E-3</v>
      </c>
      <c r="F920" s="4"/>
    </row>
    <row r="921" spans="2:6" x14ac:dyDescent="0.25">
      <c r="B921" s="4">
        <v>918</v>
      </c>
      <c r="C921" s="5">
        <v>37862</v>
      </c>
      <c r="D921" s="4">
        <v>11634282.236583401</v>
      </c>
      <c r="E921" s="4">
        <v>9.4737734287094703E-3</v>
      </c>
      <c r="F921" s="4"/>
    </row>
    <row r="922" spans="2:6" x14ac:dyDescent="0.25">
      <c r="B922" s="4">
        <v>919</v>
      </c>
      <c r="C922" s="5">
        <v>37866</v>
      </c>
      <c r="D922" s="4">
        <v>11634282.236583401</v>
      </c>
      <c r="E922" s="4">
        <v>9.4737734287094703E-3</v>
      </c>
      <c r="F922" s="4"/>
    </row>
    <row r="923" spans="2:6" x14ac:dyDescent="0.25">
      <c r="B923" s="4">
        <v>920</v>
      </c>
      <c r="C923" s="5">
        <v>37867</v>
      </c>
      <c r="D923" s="4">
        <v>11634282.236583401</v>
      </c>
      <c r="E923" s="4">
        <v>9.4737734287094703E-3</v>
      </c>
      <c r="F923" s="4"/>
    </row>
    <row r="924" spans="2:6" x14ac:dyDescent="0.25">
      <c r="B924" s="4">
        <v>921</v>
      </c>
      <c r="C924" s="5">
        <v>37868</v>
      </c>
      <c r="D924" s="4">
        <v>11634282.236583401</v>
      </c>
      <c r="E924" s="4">
        <v>9.4737734287094703E-3</v>
      </c>
      <c r="F924" s="4"/>
    </row>
    <row r="925" spans="2:6" x14ac:dyDescent="0.25">
      <c r="B925" s="4">
        <v>922</v>
      </c>
      <c r="C925" s="5">
        <v>37869</v>
      </c>
      <c r="D925" s="4">
        <v>11634282.236583401</v>
      </c>
      <c r="E925" s="4">
        <v>9.4737734287094703E-3</v>
      </c>
      <c r="F925" s="4"/>
    </row>
    <row r="926" spans="2:6" x14ac:dyDescent="0.25">
      <c r="B926" s="4">
        <v>923</v>
      </c>
      <c r="C926" s="5">
        <v>37872</v>
      </c>
      <c r="D926" s="4">
        <v>11634282.236583401</v>
      </c>
      <c r="E926" s="4">
        <v>9.4737734287094703E-3</v>
      </c>
      <c r="F926" s="4"/>
    </row>
    <row r="927" spans="2:6" x14ac:dyDescent="0.25">
      <c r="B927" s="4">
        <v>924</v>
      </c>
      <c r="C927" s="5">
        <v>37873</v>
      </c>
      <c r="D927" s="4">
        <v>11634282.236583401</v>
      </c>
      <c r="E927" s="4">
        <v>9.4737734287094703E-3</v>
      </c>
      <c r="F927" s="4"/>
    </row>
    <row r="928" spans="2:6" x14ac:dyDescent="0.25">
      <c r="B928" s="4">
        <v>925</v>
      </c>
      <c r="C928" s="5">
        <v>37874</v>
      </c>
      <c r="D928" s="4">
        <v>11634282.236583401</v>
      </c>
      <c r="E928" s="4">
        <v>9.4737734287094703E-3</v>
      </c>
      <c r="F928" s="4"/>
    </row>
    <row r="929" spans="2:6" x14ac:dyDescent="0.25">
      <c r="B929" s="4">
        <v>926</v>
      </c>
      <c r="C929" s="5">
        <v>37875</v>
      </c>
      <c r="D929" s="4">
        <v>11634282.236583401</v>
      </c>
      <c r="E929" s="4">
        <v>9.4737734287094703E-3</v>
      </c>
      <c r="F929" s="4"/>
    </row>
    <row r="930" spans="2:6" x14ac:dyDescent="0.25">
      <c r="B930" s="4">
        <v>927</v>
      </c>
      <c r="C930" s="5">
        <v>37876</v>
      </c>
      <c r="D930" s="4">
        <v>11634282.236583401</v>
      </c>
      <c r="E930" s="4">
        <v>9.4737734287094703E-3</v>
      </c>
      <c r="F930" s="4"/>
    </row>
    <row r="931" spans="2:6" x14ac:dyDescent="0.25">
      <c r="B931" s="4">
        <v>928</v>
      </c>
      <c r="C931" s="5">
        <v>37879</v>
      </c>
      <c r="D931" s="4">
        <v>11634282.236583401</v>
      </c>
      <c r="E931" s="4">
        <v>9.4737734287094703E-3</v>
      </c>
      <c r="F931" s="4"/>
    </row>
    <row r="932" spans="2:6" x14ac:dyDescent="0.25">
      <c r="B932" s="4">
        <v>929</v>
      </c>
      <c r="C932" s="5">
        <v>37880</v>
      </c>
      <c r="D932" s="4">
        <v>11634282.236583401</v>
      </c>
      <c r="E932" s="4">
        <v>9.4737734287094703E-3</v>
      </c>
      <c r="F932" s="4"/>
    </row>
    <row r="933" spans="2:6" x14ac:dyDescent="0.25">
      <c r="B933" s="4">
        <v>930</v>
      </c>
      <c r="C933" s="5">
        <v>37881</v>
      </c>
      <c r="D933" s="4">
        <v>11634282.236583401</v>
      </c>
      <c r="E933" s="4">
        <v>9.4737734287094703E-3</v>
      </c>
      <c r="F933" s="4"/>
    </row>
    <row r="934" spans="2:6" x14ac:dyDescent="0.25">
      <c r="B934" s="4">
        <v>931</v>
      </c>
      <c r="C934" s="5">
        <v>37882</v>
      </c>
      <c r="D934" s="4">
        <v>11634282.236583401</v>
      </c>
      <c r="E934" s="4">
        <v>9.4737734287094703E-3</v>
      </c>
      <c r="F934" s="4"/>
    </row>
    <row r="935" spans="2:6" x14ac:dyDescent="0.25">
      <c r="B935" s="4">
        <v>932</v>
      </c>
      <c r="C935" s="5">
        <v>37883</v>
      </c>
      <c r="D935" s="4">
        <v>11634282.236583401</v>
      </c>
      <c r="E935" s="4">
        <v>9.4737734287094703E-3</v>
      </c>
      <c r="F935" s="4"/>
    </row>
    <row r="936" spans="2:6" x14ac:dyDescent="0.25">
      <c r="B936" s="4">
        <v>933</v>
      </c>
      <c r="C936" s="5">
        <v>37886</v>
      </c>
      <c r="D936" s="4">
        <v>11634282.236583401</v>
      </c>
      <c r="E936" s="4">
        <v>9.4737734287094703E-3</v>
      </c>
      <c r="F936" s="4"/>
    </row>
    <row r="937" spans="2:6" x14ac:dyDescent="0.25">
      <c r="B937" s="4">
        <v>934</v>
      </c>
      <c r="C937" s="5">
        <v>37887</v>
      </c>
      <c r="D937" s="4">
        <v>11634282.236583401</v>
      </c>
      <c r="E937" s="4">
        <v>9.4737734287094703E-3</v>
      </c>
      <c r="F937" s="4"/>
    </row>
    <row r="938" spans="2:6" x14ac:dyDescent="0.25">
      <c r="B938" s="4">
        <v>935</v>
      </c>
      <c r="C938" s="5">
        <v>37888</v>
      </c>
      <c r="D938" s="4">
        <v>11634282.236583401</v>
      </c>
      <c r="E938" s="4">
        <v>9.4737734287094703E-3</v>
      </c>
      <c r="F938" s="4"/>
    </row>
    <row r="939" spans="2:6" x14ac:dyDescent="0.25">
      <c r="B939" s="4">
        <v>936</v>
      </c>
      <c r="C939" s="5">
        <v>37889</v>
      </c>
      <c r="D939" s="4">
        <v>11634282.236583401</v>
      </c>
      <c r="E939" s="4">
        <v>9.4737734287094703E-3</v>
      </c>
      <c r="F939" s="4"/>
    </row>
    <row r="940" spans="2:6" x14ac:dyDescent="0.25">
      <c r="B940" s="4">
        <v>937</v>
      </c>
      <c r="C940" s="5">
        <v>37890</v>
      </c>
      <c r="D940" s="4">
        <v>11634282.236583401</v>
      </c>
      <c r="E940" s="4">
        <v>9.4737734287094703E-3</v>
      </c>
      <c r="F940" s="4"/>
    </row>
    <row r="941" spans="2:6" x14ac:dyDescent="0.25">
      <c r="B941" s="4">
        <v>938</v>
      </c>
      <c r="C941" s="5">
        <v>37893</v>
      </c>
      <c r="D941" s="4">
        <v>11634282.236583401</v>
      </c>
      <c r="E941" s="4">
        <v>9.4737734287094703E-3</v>
      </c>
      <c r="F941" s="4"/>
    </row>
    <row r="942" spans="2:6" x14ac:dyDescent="0.25">
      <c r="B942" s="4">
        <v>939</v>
      </c>
      <c r="C942" s="5">
        <v>37894</v>
      </c>
      <c r="D942" s="4">
        <v>11634282.236583401</v>
      </c>
      <c r="E942" s="4">
        <v>9.4737734287094703E-3</v>
      </c>
      <c r="F942" s="4"/>
    </row>
    <row r="943" spans="2:6" x14ac:dyDescent="0.25">
      <c r="B943" s="4">
        <v>940</v>
      </c>
      <c r="C943" s="5">
        <v>37895</v>
      </c>
      <c r="D943" s="4">
        <v>11634282.236583401</v>
      </c>
      <c r="E943" s="4">
        <v>9.4737734287094703E-3</v>
      </c>
      <c r="F943" s="4"/>
    </row>
    <row r="944" spans="2:6" x14ac:dyDescent="0.25">
      <c r="B944" s="4">
        <v>941</v>
      </c>
      <c r="C944" s="5">
        <v>37896</v>
      </c>
      <c r="D944" s="4">
        <v>11634282.236583401</v>
      </c>
      <c r="E944" s="4">
        <v>9.4737734287094703E-3</v>
      </c>
      <c r="F944" s="4"/>
    </row>
    <row r="945" spans="2:6" x14ac:dyDescent="0.25">
      <c r="B945" s="4">
        <v>942</v>
      </c>
      <c r="C945" s="5">
        <v>37897</v>
      </c>
      <c r="D945" s="4">
        <v>11634282.236583401</v>
      </c>
      <c r="E945" s="4">
        <v>9.4737734287094703E-3</v>
      </c>
      <c r="F945" s="4"/>
    </row>
    <row r="946" spans="2:6" x14ac:dyDescent="0.25">
      <c r="B946" s="4">
        <v>943</v>
      </c>
      <c r="C946" s="5">
        <v>37900</v>
      </c>
      <c r="D946" s="4">
        <v>11634282.236583401</v>
      </c>
      <c r="E946" s="4">
        <v>9.4737734287094703E-3</v>
      </c>
      <c r="F946" s="4"/>
    </row>
    <row r="947" spans="2:6" x14ac:dyDescent="0.25">
      <c r="B947" s="4">
        <v>944</v>
      </c>
      <c r="C947" s="5">
        <v>37901</v>
      </c>
      <c r="D947" s="4">
        <v>11634282.236583401</v>
      </c>
      <c r="E947" s="4">
        <v>9.4737734287094703E-3</v>
      </c>
      <c r="F947" s="4"/>
    </row>
    <row r="948" spans="2:6" x14ac:dyDescent="0.25">
      <c r="B948" s="4">
        <v>945</v>
      </c>
      <c r="C948" s="5">
        <v>37902</v>
      </c>
      <c r="D948" s="4">
        <v>11634282.236583401</v>
      </c>
      <c r="E948" s="4">
        <v>9.4737734287094703E-3</v>
      </c>
      <c r="F948" s="4"/>
    </row>
    <row r="949" spans="2:6" x14ac:dyDescent="0.25">
      <c r="B949" s="4">
        <v>946</v>
      </c>
      <c r="C949" s="5">
        <v>37903</v>
      </c>
      <c r="D949" s="4">
        <v>11634282.236583401</v>
      </c>
      <c r="E949" s="4">
        <v>9.4737734287094703E-3</v>
      </c>
      <c r="F949" s="4"/>
    </row>
    <row r="950" spans="2:6" x14ac:dyDescent="0.25">
      <c r="B950" s="4">
        <v>947</v>
      </c>
      <c r="C950" s="5">
        <v>37904</v>
      </c>
      <c r="D950" s="4">
        <v>11634282.236583401</v>
      </c>
      <c r="E950" s="4">
        <v>9.4737734287094703E-3</v>
      </c>
      <c r="F950" s="4"/>
    </row>
    <row r="951" spans="2:6" x14ac:dyDescent="0.25">
      <c r="B951" s="4">
        <v>948</v>
      </c>
      <c r="C951" s="5">
        <v>37907</v>
      </c>
      <c r="D951" s="4">
        <v>11634282.236583401</v>
      </c>
      <c r="E951" s="4">
        <v>9.4737734287094703E-3</v>
      </c>
      <c r="F951" s="4"/>
    </row>
    <row r="952" spans="2:6" x14ac:dyDescent="0.25">
      <c r="B952" s="4">
        <v>949</v>
      </c>
      <c r="C952" s="5">
        <v>37908</v>
      </c>
      <c r="D952" s="4">
        <v>11634282.236583401</v>
      </c>
      <c r="E952" s="4">
        <v>9.4737734287094703E-3</v>
      </c>
      <c r="F952" s="4"/>
    </row>
    <row r="953" spans="2:6" x14ac:dyDescent="0.25">
      <c r="B953" s="4">
        <v>950</v>
      </c>
      <c r="C953" s="5">
        <v>37909</v>
      </c>
      <c r="D953" s="4">
        <v>11634282.236583401</v>
      </c>
      <c r="E953" s="4">
        <v>9.4737734287094703E-3</v>
      </c>
      <c r="F953" s="4"/>
    </row>
    <row r="954" spans="2:6" x14ac:dyDescent="0.25">
      <c r="B954" s="4">
        <v>951</v>
      </c>
      <c r="C954" s="5">
        <v>37910</v>
      </c>
      <c r="D954" s="4">
        <v>11634282.236583401</v>
      </c>
      <c r="E954" s="4">
        <v>9.4737734287094703E-3</v>
      </c>
      <c r="F954" s="4"/>
    </row>
    <row r="955" spans="2:6" x14ac:dyDescent="0.25">
      <c r="B955" s="4">
        <v>952</v>
      </c>
      <c r="C955" s="5">
        <v>37911</v>
      </c>
      <c r="D955" s="4">
        <v>11634282.236583401</v>
      </c>
      <c r="E955" s="4">
        <v>9.4737734287094703E-3</v>
      </c>
      <c r="F955" s="4"/>
    </row>
    <row r="956" spans="2:6" x14ac:dyDescent="0.25">
      <c r="B956" s="4">
        <v>953</v>
      </c>
      <c r="C956" s="5">
        <v>37914</v>
      </c>
      <c r="D956" s="4">
        <v>11634282.236583401</v>
      </c>
      <c r="E956" s="4">
        <v>9.4737734287094703E-3</v>
      </c>
      <c r="F956" s="4"/>
    </row>
    <row r="957" spans="2:6" x14ac:dyDescent="0.25">
      <c r="B957" s="4">
        <v>954</v>
      </c>
      <c r="C957" s="5">
        <v>37915</v>
      </c>
      <c r="D957" s="4">
        <v>11634282.236583401</v>
      </c>
      <c r="E957" s="12">
        <v>9.4737734287094703E-3</v>
      </c>
      <c r="F957" s="4"/>
    </row>
    <row r="958" spans="2:6" x14ac:dyDescent="0.25">
      <c r="B958" s="4">
        <v>955</v>
      </c>
      <c r="C958" s="5">
        <v>37916</v>
      </c>
      <c r="D958" s="4">
        <v>11634282.236583401</v>
      </c>
      <c r="E958" s="4">
        <v>9.4737734287094703E-3</v>
      </c>
      <c r="F958" s="4"/>
    </row>
    <row r="959" spans="2:6" x14ac:dyDescent="0.25">
      <c r="B959" s="4">
        <v>956</v>
      </c>
      <c r="C959" s="5">
        <v>37917</v>
      </c>
      <c r="D959" s="4">
        <v>11634282.236583401</v>
      </c>
      <c r="E959" s="4">
        <v>9.4737734287094703E-3</v>
      </c>
      <c r="F959" s="4"/>
    </row>
    <row r="960" spans="2:6" x14ac:dyDescent="0.25">
      <c r="B960" s="4">
        <v>957</v>
      </c>
      <c r="C960" s="5">
        <v>37918</v>
      </c>
      <c r="D960" s="4">
        <v>11634282.236583401</v>
      </c>
      <c r="E960" s="4">
        <v>9.4737734287094703E-3</v>
      </c>
      <c r="F960" s="4"/>
    </row>
    <row r="961" spans="2:6" x14ac:dyDescent="0.25">
      <c r="B961" s="4">
        <v>958</v>
      </c>
      <c r="C961" s="5">
        <v>37921</v>
      </c>
      <c r="D961" s="4">
        <v>11634282.236583401</v>
      </c>
      <c r="E961" s="4">
        <v>9.4737734287094703E-3</v>
      </c>
      <c r="F961" s="4"/>
    </row>
    <row r="962" spans="2:6" x14ac:dyDescent="0.25">
      <c r="B962" s="4">
        <v>959</v>
      </c>
      <c r="C962" s="5">
        <v>37922</v>
      </c>
      <c r="D962" s="4">
        <v>11634282.236583401</v>
      </c>
      <c r="E962" s="4">
        <v>9.4737734287094703E-3</v>
      </c>
      <c r="F962" s="4"/>
    </row>
    <row r="963" spans="2:6" x14ac:dyDescent="0.25">
      <c r="B963" s="4">
        <v>960</v>
      </c>
      <c r="C963" s="5">
        <v>37923</v>
      </c>
      <c r="D963" s="4">
        <v>11634282.236583401</v>
      </c>
      <c r="E963" s="4">
        <v>9.4737734287094703E-3</v>
      </c>
      <c r="F963" s="4"/>
    </row>
    <row r="964" spans="2:6" x14ac:dyDescent="0.25">
      <c r="B964" s="4">
        <v>961</v>
      </c>
      <c r="C964" s="5">
        <v>37924</v>
      </c>
      <c r="D964" s="4">
        <v>11634282.236583401</v>
      </c>
      <c r="E964" s="4">
        <v>9.4737734287094703E-3</v>
      </c>
      <c r="F964" s="4"/>
    </row>
    <row r="965" spans="2:6" x14ac:dyDescent="0.25">
      <c r="B965" s="4">
        <v>962</v>
      </c>
      <c r="C965" s="5">
        <v>37925</v>
      </c>
      <c r="D965" s="4">
        <v>11634282.236583401</v>
      </c>
      <c r="E965" s="4">
        <v>9.4737734287094703E-3</v>
      </c>
      <c r="F965" s="4"/>
    </row>
    <row r="966" spans="2:6" x14ac:dyDescent="0.25">
      <c r="B966" s="4">
        <v>963</v>
      </c>
      <c r="C966" s="5">
        <v>37928</v>
      </c>
      <c r="D966" s="4">
        <v>11634282.236583401</v>
      </c>
      <c r="E966" s="4">
        <v>9.4737734287094703E-3</v>
      </c>
      <c r="F966" s="4"/>
    </row>
    <row r="967" spans="2:6" x14ac:dyDescent="0.25">
      <c r="B967" s="4">
        <v>964</v>
      </c>
      <c r="C967" s="5">
        <v>37929</v>
      </c>
      <c r="D967" s="4">
        <v>11634282.236583401</v>
      </c>
      <c r="E967" s="4">
        <v>9.4737734287094703E-3</v>
      </c>
      <c r="F967" s="4"/>
    </row>
    <row r="968" spans="2:6" x14ac:dyDescent="0.25">
      <c r="B968" s="4">
        <v>965</v>
      </c>
      <c r="C968" s="5">
        <v>37930</v>
      </c>
      <c r="D968" s="4">
        <v>11634282.236583401</v>
      </c>
      <c r="E968" s="4">
        <v>9.4737734287094703E-3</v>
      </c>
      <c r="F968" s="4"/>
    </row>
    <row r="969" spans="2:6" x14ac:dyDescent="0.25">
      <c r="B969" s="4">
        <v>966</v>
      </c>
      <c r="C969" s="5">
        <v>37931</v>
      </c>
      <c r="D969" s="4">
        <v>11634282.236583401</v>
      </c>
      <c r="E969" s="4">
        <v>9.4737734287094703E-3</v>
      </c>
      <c r="F969" s="4"/>
    </row>
    <row r="970" spans="2:6" x14ac:dyDescent="0.25">
      <c r="B970" s="4">
        <v>967</v>
      </c>
      <c r="C970" s="5">
        <v>37932</v>
      </c>
      <c r="D970" s="4">
        <v>11634282.236583401</v>
      </c>
      <c r="E970" s="4">
        <v>9.4737734287094703E-3</v>
      </c>
      <c r="F970" s="4"/>
    </row>
    <row r="971" spans="2:6" x14ac:dyDescent="0.25">
      <c r="B971" s="4">
        <v>968</v>
      </c>
      <c r="C971" s="5">
        <v>37935</v>
      </c>
      <c r="D971" s="4">
        <v>11634282.236583401</v>
      </c>
      <c r="E971" s="4">
        <v>9.4737734287094703E-3</v>
      </c>
      <c r="F971" s="4"/>
    </row>
    <row r="972" spans="2:6" x14ac:dyDescent="0.25">
      <c r="B972" s="4">
        <v>969</v>
      </c>
      <c r="C972" s="5">
        <v>37936</v>
      </c>
      <c r="D972" s="4">
        <v>11634282.236583401</v>
      </c>
      <c r="E972" s="4">
        <v>9.4737734287094703E-3</v>
      </c>
      <c r="F972" s="4"/>
    </row>
    <row r="973" spans="2:6" x14ac:dyDescent="0.25">
      <c r="B973" s="4">
        <v>970</v>
      </c>
      <c r="C973" s="5">
        <v>37937</v>
      </c>
      <c r="D973" s="4">
        <v>11634282.236583401</v>
      </c>
      <c r="E973" s="4">
        <v>9.4737734287094703E-3</v>
      </c>
      <c r="F973" s="4"/>
    </row>
    <row r="974" spans="2:6" x14ac:dyDescent="0.25">
      <c r="B974" s="4">
        <v>971</v>
      </c>
      <c r="C974" s="5">
        <v>37938</v>
      </c>
      <c r="D974" s="4">
        <v>11634282.236583401</v>
      </c>
      <c r="E974" s="4">
        <v>9.4737734287094703E-3</v>
      </c>
      <c r="F974" s="4"/>
    </row>
    <row r="975" spans="2:6" x14ac:dyDescent="0.25">
      <c r="B975" s="4">
        <v>972</v>
      </c>
      <c r="C975" s="5">
        <v>37939</v>
      </c>
      <c r="D975" s="4">
        <v>11634282.236583401</v>
      </c>
      <c r="E975" s="4">
        <v>9.4737734287094703E-3</v>
      </c>
      <c r="F975" s="4"/>
    </row>
    <row r="976" spans="2:6" x14ac:dyDescent="0.25">
      <c r="B976" s="4">
        <v>973</v>
      </c>
      <c r="C976" s="5">
        <v>37942</v>
      </c>
      <c r="D976" s="4">
        <v>11634282.236583401</v>
      </c>
      <c r="E976" s="4">
        <v>9.4737734287094703E-3</v>
      </c>
      <c r="F976" s="4"/>
    </row>
    <row r="977" spans="2:6" x14ac:dyDescent="0.25">
      <c r="B977" s="4">
        <v>974</v>
      </c>
      <c r="C977" s="5">
        <v>37943</v>
      </c>
      <c r="D977" s="4">
        <v>11634282.236583401</v>
      </c>
      <c r="E977" s="4">
        <v>9.4737734287094703E-3</v>
      </c>
      <c r="F977" s="4"/>
    </row>
    <row r="978" spans="2:6" x14ac:dyDescent="0.25">
      <c r="B978" s="4">
        <v>975</v>
      </c>
      <c r="C978" s="5">
        <v>37944</v>
      </c>
      <c r="D978" s="4">
        <v>11634282.236583401</v>
      </c>
      <c r="E978" s="4">
        <v>9.4737734287094703E-3</v>
      </c>
      <c r="F978" s="4"/>
    </row>
    <row r="979" spans="2:6" x14ac:dyDescent="0.25">
      <c r="B979" s="4">
        <v>976</v>
      </c>
      <c r="C979" s="5">
        <v>37945</v>
      </c>
      <c r="D979" s="4">
        <v>11634282.236583401</v>
      </c>
      <c r="E979" s="4">
        <v>9.4737734287094703E-3</v>
      </c>
      <c r="F979" s="4"/>
    </row>
    <row r="980" spans="2:6" x14ac:dyDescent="0.25">
      <c r="B980" s="4">
        <v>977</v>
      </c>
      <c r="C980" s="5">
        <v>37946</v>
      </c>
      <c r="D980" s="4">
        <v>11634282.236583401</v>
      </c>
      <c r="E980" s="4">
        <v>9.4737734287094703E-3</v>
      </c>
      <c r="F980" s="4"/>
    </row>
    <row r="981" spans="2:6" x14ac:dyDescent="0.25">
      <c r="B981" s="4">
        <v>978</v>
      </c>
      <c r="C981" s="5">
        <v>37949</v>
      </c>
      <c r="D981" s="4">
        <v>11634282.236583401</v>
      </c>
      <c r="E981" s="4">
        <v>9.4737734287094703E-3</v>
      </c>
      <c r="F981" s="4"/>
    </row>
    <row r="982" spans="2:6" x14ac:dyDescent="0.25">
      <c r="B982" s="4">
        <v>979</v>
      </c>
      <c r="C982" s="5">
        <v>37950</v>
      </c>
      <c r="D982" s="4">
        <v>11634282.236583401</v>
      </c>
      <c r="E982" s="4">
        <v>9.4737734287094703E-3</v>
      </c>
      <c r="F982" s="4"/>
    </row>
    <row r="983" spans="2:6" x14ac:dyDescent="0.25">
      <c r="B983" s="4">
        <v>980</v>
      </c>
      <c r="C983" s="5">
        <v>37951</v>
      </c>
      <c r="D983" s="4">
        <v>11634282.236583401</v>
      </c>
      <c r="E983" s="4">
        <v>9.4737734287094703E-3</v>
      </c>
      <c r="F983" s="4"/>
    </row>
    <row r="984" spans="2:6" x14ac:dyDescent="0.25">
      <c r="B984" s="4">
        <v>981</v>
      </c>
      <c r="C984" s="5">
        <v>37953</v>
      </c>
      <c r="D984" s="4">
        <v>11634282.236583401</v>
      </c>
      <c r="E984" s="4">
        <v>9.4737734287094703E-3</v>
      </c>
      <c r="F984" s="4"/>
    </row>
    <row r="985" spans="2:6" x14ac:dyDescent="0.25">
      <c r="B985" s="4">
        <v>982</v>
      </c>
      <c r="C985" s="5">
        <v>37956</v>
      </c>
      <c r="D985" s="4">
        <v>11634282.236583401</v>
      </c>
      <c r="E985" s="4">
        <v>9.4737734287094703E-3</v>
      </c>
      <c r="F985" s="4"/>
    </row>
    <row r="986" spans="2:6" x14ac:dyDescent="0.25">
      <c r="B986" s="4">
        <v>983</v>
      </c>
      <c r="C986" s="5">
        <v>37957</v>
      </c>
      <c r="D986" s="4">
        <v>11634282.236583401</v>
      </c>
      <c r="E986" s="4">
        <v>9.4737734287094703E-3</v>
      </c>
      <c r="F986" s="4"/>
    </row>
    <row r="987" spans="2:6" x14ac:dyDescent="0.25">
      <c r="B987" s="4">
        <v>984</v>
      </c>
      <c r="C987" s="5">
        <v>37958</v>
      </c>
      <c r="D987" s="4">
        <v>11604491.827244001</v>
      </c>
      <c r="E987" s="4">
        <v>1.20100864689955E-2</v>
      </c>
      <c r="F987" s="4"/>
    </row>
    <row r="988" spans="2:6" x14ac:dyDescent="0.25">
      <c r="B988" s="4">
        <v>985</v>
      </c>
      <c r="C988" s="5">
        <v>37959</v>
      </c>
      <c r="D988" s="4">
        <v>11757758.744291499</v>
      </c>
      <c r="E988" s="4">
        <v>0</v>
      </c>
      <c r="F988" s="4" t="s">
        <v>108</v>
      </c>
    </row>
    <row r="989" spans="2:6" x14ac:dyDescent="0.25">
      <c r="B989" s="4">
        <v>986</v>
      </c>
      <c r="C989" s="5">
        <v>37960</v>
      </c>
      <c r="D989" s="4">
        <v>11792791.110881999</v>
      </c>
      <c r="E989" s="4">
        <v>0</v>
      </c>
      <c r="F989" s="4"/>
    </row>
    <row r="990" spans="2:6" x14ac:dyDescent="0.25">
      <c r="B990" s="4">
        <v>987</v>
      </c>
      <c r="C990" s="5">
        <v>37963</v>
      </c>
      <c r="D990" s="4">
        <v>11733673.835653501</v>
      </c>
      <c r="E990" s="4">
        <v>5.0130011354097004E-3</v>
      </c>
      <c r="F990" s="4"/>
    </row>
    <row r="991" spans="2:6" x14ac:dyDescent="0.25">
      <c r="B991" s="4">
        <v>988</v>
      </c>
      <c r="C991" s="5">
        <v>37964</v>
      </c>
      <c r="D991" s="4">
        <v>11589165.219063001</v>
      </c>
      <c r="E991" s="4">
        <v>1.7266980302152499E-2</v>
      </c>
      <c r="F991" s="4"/>
    </row>
    <row r="992" spans="2:6" x14ac:dyDescent="0.25">
      <c r="B992" s="4">
        <v>989</v>
      </c>
      <c r="C992" s="5">
        <v>37965</v>
      </c>
      <c r="D992" s="4">
        <v>11519100.485881999</v>
      </c>
      <c r="E992" s="4">
        <v>2.3208299242021301E-2</v>
      </c>
      <c r="F992" s="4"/>
    </row>
    <row r="993" spans="2:6" x14ac:dyDescent="0.25">
      <c r="B993" s="4">
        <v>990</v>
      </c>
      <c r="C993" s="5">
        <v>37966</v>
      </c>
      <c r="D993" s="4">
        <v>11516910.493148999</v>
      </c>
      <c r="E993" s="4">
        <v>2.33940052985783E-2</v>
      </c>
      <c r="F993" s="4"/>
    </row>
    <row r="994" spans="2:6" x14ac:dyDescent="0.25">
      <c r="B994" s="4">
        <v>991</v>
      </c>
      <c r="C994" s="5">
        <v>37967</v>
      </c>
      <c r="D994" s="4">
        <v>11738052.985881999</v>
      </c>
      <c r="E994" s="4">
        <v>4.6416598484042499E-3</v>
      </c>
      <c r="F994" s="4"/>
    </row>
    <row r="995" spans="2:6" x14ac:dyDescent="0.25">
      <c r="B995" s="4">
        <v>992</v>
      </c>
      <c r="C995" s="5">
        <v>37970</v>
      </c>
      <c r="D995" s="4">
        <v>11727105.5279295</v>
      </c>
      <c r="E995" s="4">
        <v>5.5699776528634797E-3</v>
      </c>
      <c r="F995" s="4"/>
    </row>
    <row r="996" spans="2:6" x14ac:dyDescent="0.25">
      <c r="B996" s="4">
        <v>993</v>
      </c>
      <c r="C996" s="5">
        <v>37971</v>
      </c>
      <c r="D996" s="4">
        <v>11639524.1938345</v>
      </c>
      <c r="E996" s="4">
        <v>1.2996661740753699E-2</v>
      </c>
      <c r="F996" s="4"/>
    </row>
    <row r="997" spans="2:6" x14ac:dyDescent="0.25">
      <c r="B997" s="4">
        <v>994</v>
      </c>
      <c r="C997" s="5">
        <v>37972</v>
      </c>
      <c r="D997" s="4">
        <v>11797170.2611105</v>
      </c>
      <c r="E997" s="4">
        <v>0</v>
      </c>
      <c r="F997" s="4" t="s">
        <v>109</v>
      </c>
    </row>
    <row r="998" spans="2:6" x14ac:dyDescent="0.25">
      <c r="B998" s="4">
        <v>995</v>
      </c>
      <c r="C998" s="5">
        <v>37973</v>
      </c>
      <c r="D998" s="4">
        <v>11013319.9101965</v>
      </c>
      <c r="E998" s="4">
        <v>6.6443929651331002E-2</v>
      </c>
      <c r="F998" s="4"/>
    </row>
    <row r="999" spans="2:6" x14ac:dyDescent="0.25">
      <c r="B999" s="4">
        <v>996</v>
      </c>
      <c r="C999" s="5">
        <v>37974</v>
      </c>
      <c r="D999" s="4">
        <v>10903843.6601965</v>
      </c>
      <c r="E999" s="4">
        <v>7.57238033478978E-2</v>
      </c>
      <c r="F999" s="4"/>
    </row>
    <row r="1000" spans="2:6" x14ac:dyDescent="0.25">
      <c r="B1000" s="4">
        <v>997</v>
      </c>
      <c r="C1000" s="5">
        <v>37977</v>
      </c>
      <c r="D1000" s="4">
        <v>10903843.6601965</v>
      </c>
      <c r="E1000" s="4">
        <v>7.57238033478978E-2</v>
      </c>
      <c r="F1000" s="4"/>
    </row>
    <row r="1001" spans="2:6" x14ac:dyDescent="0.25">
      <c r="B1001" s="4">
        <v>998</v>
      </c>
      <c r="C1001" s="5">
        <v>37978</v>
      </c>
      <c r="D1001" s="4">
        <v>10903843.6601965</v>
      </c>
      <c r="E1001" s="4">
        <v>7.57238033478978E-2</v>
      </c>
      <c r="F1001" s="4"/>
    </row>
    <row r="1002" spans="2:6" x14ac:dyDescent="0.25">
      <c r="B1002" s="4">
        <v>999</v>
      </c>
      <c r="C1002" s="5">
        <v>37979</v>
      </c>
      <c r="D1002" s="4">
        <v>10903843.6601965</v>
      </c>
      <c r="E1002" s="4">
        <v>7.57238033478978E-2</v>
      </c>
      <c r="F1002" s="4"/>
    </row>
    <row r="1003" spans="2:6" x14ac:dyDescent="0.25">
      <c r="B1003" s="4">
        <v>1000</v>
      </c>
      <c r="C1003" s="5">
        <v>37981</v>
      </c>
      <c r="D1003" s="4">
        <v>10903843.6601965</v>
      </c>
      <c r="E1003" s="4">
        <v>7.57238033478978E-2</v>
      </c>
      <c r="F1003" s="4"/>
    </row>
    <row r="1004" spans="2:6" x14ac:dyDescent="0.25">
      <c r="B1004" s="4">
        <v>1001</v>
      </c>
      <c r="C1004" s="5">
        <v>37984</v>
      </c>
      <c r="D1004" s="4">
        <v>10903843.6601965</v>
      </c>
      <c r="E1004" s="4">
        <v>7.57238033478978E-2</v>
      </c>
      <c r="F1004" s="4"/>
    </row>
    <row r="1005" spans="2:6" x14ac:dyDescent="0.25">
      <c r="B1005" s="4">
        <v>1002</v>
      </c>
      <c r="C1005" s="5">
        <v>37985</v>
      </c>
      <c r="D1005" s="4">
        <v>10903843.6601965</v>
      </c>
      <c r="E1005" s="4">
        <v>7.57238033478978E-2</v>
      </c>
      <c r="F1005" s="4"/>
    </row>
    <row r="1006" spans="2:6" x14ac:dyDescent="0.25">
      <c r="B1006" s="4">
        <v>1003</v>
      </c>
      <c r="C1006" s="5">
        <v>37986</v>
      </c>
      <c r="D1006" s="4">
        <v>10903843.6601965</v>
      </c>
      <c r="E1006" s="4">
        <v>7.57238033478978E-2</v>
      </c>
      <c r="F1006" s="4"/>
    </row>
    <row r="1007" spans="2:6" x14ac:dyDescent="0.25">
      <c r="B1007" s="4">
        <v>1004</v>
      </c>
      <c r="C1007" s="5">
        <v>37988</v>
      </c>
      <c r="D1007" s="4">
        <v>10903843.6601965</v>
      </c>
      <c r="E1007" s="4">
        <v>7.57238033478978E-2</v>
      </c>
      <c r="F1007" s="4"/>
    </row>
    <row r="1008" spans="2:6" x14ac:dyDescent="0.25">
      <c r="B1008" s="4">
        <v>1005</v>
      </c>
      <c r="C1008" s="5">
        <v>37991</v>
      </c>
      <c r="D1008" s="4">
        <v>10903843.6601965</v>
      </c>
      <c r="E1008" s="4">
        <v>7.57238033478978E-2</v>
      </c>
      <c r="F1008" s="4"/>
    </row>
    <row r="1009" spans="2:6" x14ac:dyDescent="0.25">
      <c r="B1009" s="4">
        <v>1006</v>
      </c>
      <c r="C1009" s="5">
        <v>37992</v>
      </c>
      <c r="D1009" s="4">
        <v>10903843.6601965</v>
      </c>
      <c r="E1009" s="4">
        <v>7.57238033478978E-2</v>
      </c>
      <c r="F1009" s="4"/>
    </row>
    <row r="1010" spans="2:6" x14ac:dyDescent="0.25">
      <c r="B1010" s="4">
        <v>1007</v>
      </c>
      <c r="C1010" s="5">
        <v>37993</v>
      </c>
      <c r="D1010" s="4">
        <v>10903843.6601965</v>
      </c>
      <c r="E1010" s="4">
        <v>7.57238033478978E-2</v>
      </c>
      <c r="F1010" s="4"/>
    </row>
    <row r="1011" spans="2:6" x14ac:dyDescent="0.25">
      <c r="B1011" s="4">
        <v>1008</v>
      </c>
      <c r="C1011" s="5">
        <v>37994</v>
      </c>
      <c r="D1011" s="4">
        <v>10903843.6601965</v>
      </c>
      <c r="E1011" s="4">
        <v>7.57238033478978E-2</v>
      </c>
      <c r="F1011" s="4"/>
    </row>
    <row r="1012" spans="2:6" x14ac:dyDescent="0.25">
      <c r="B1012" s="4">
        <v>1009</v>
      </c>
      <c r="C1012" s="5">
        <v>37995</v>
      </c>
      <c r="D1012" s="4">
        <v>10903843.6601965</v>
      </c>
      <c r="E1012" s="4">
        <v>7.57238033478978E-2</v>
      </c>
      <c r="F1012" s="4"/>
    </row>
    <row r="1013" spans="2:6" x14ac:dyDescent="0.25">
      <c r="B1013" s="4">
        <v>1010</v>
      </c>
      <c r="C1013" s="5">
        <v>37998</v>
      </c>
      <c r="D1013" s="4">
        <v>10903843.6601965</v>
      </c>
      <c r="E1013" s="4">
        <v>7.57238033478978E-2</v>
      </c>
      <c r="F1013" s="4"/>
    </row>
    <row r="1014" spans="2:6" x14ac:dyDescent="0.25">
      <c r="B1014" s="4">
        <v>1011</v>
      </c>
      <c r="C1014" s="5">
        <v>37999</v>
      </c>
      <c r="D1014" s="4">
        <v>10903843.6601965</v>
      </c>
      <c r="E1014" s="4">
        <v>7.57238033478978E-2</v>
      </c>
      <c r="F1014" s="4"/>
    </row>
    <row r="1015" spans="2:6" x14ac:dyDescent="0.25">
      <c r="B1015" s="4">
        <v>1012</v>
      </c>
      <c r="C1015" s="5">
        <v>38000</v>
      </c>
      <c r="D1015" s="4">
        <v>10903843.6601965</v>
      </c>
      <c r="E1015" s="4">
        <v>7.57238033478978E-2</v>
      </c>
      <c r="F1015" s="4"/>
    </row>
    <row r="1016" spans="2:6" x14ac:dyDescent="0.25">
      <c r="B1016" s="4">
        <v>1013</v>
      </c>
      <c r="C1016" s="5">
        <v>38001</v>
      </c>
      <c r="D1016" s="4">
        <v>10903843.6601965</v>
      </c>
      <c r="E1016" s="4">
        <v>7.57238033478978E-2</v>
      </c>
      <c r="F1016" s="4"/>
    </row>
    <row r="1017" spans="2:6" x14ac:dyDescent="0.25">
      <c r="B1017" s="4">
        <v>1014</v>
      </c>
      <c r="C1017" s="5">
        <v>38002</v>
      </c>
      <c r="D1017" s="4">
        <v>10903843.6601965</v>
      </c>
      <c r="E1017" s="4">
        <v>7.57238033478978E-2</v>
      </c>
      <c r="F1017" s="4"/>
    </row>
    <row r="1018" spans="2:6" x14ac:dyDescent="0.25">
      <c r="B1018" s="4">
        <v>1015</v>
      </c>
      <c r="C1018" s="5">
        <v>38006</v>
      </c>
      <c r="D1018" s="4">
        <v>10903843.6601965</v>
      </c>
      <c r="E1018" s="4">
        <v>7.57238033478978E-2</v>
      </c>
      <c r="F1018" s="4"/>
    </row>
    <row r="1019" spans="2:6" x14ac:dyDescent="0.25">
      <c r="B1019" s="4">
        <v>1016</v>
      </c>
      <c r="C1019" s="5">
        <v>38007</v>
      </c>
      <c r="D1019" s="4">
        <v>10903843.6601965</v>
      </c>
      <c r="E1019" s="4">
        <v>7.57238033478978E-2</v>
      </c>
      <c r="F1019" s="4"/>
    </row>
    <row r="1020" spans="2:6" x14ac:dyDescent="0.25">
      <c r="B1020" s="4">
        <v>1017</v>
      </c>
      <c r="C1020" s="5">
        <v>38008</v>
      </c>
      <c r="D1020" s="4">
        <v>10903843.6601965</v>
      </c>
      <c r="E1020" s="4">
        <v>7.57238033478978E-2</v>
      </c>
      <c r="F1020" s="4"/>
    </row>
    <row r="1021" spans="2:6" x14ac:dyDescent="0.25">
      <c r="B1021" s="4">
        <v>1018</v>
      </c>
      <c r="C1021" s="5">
        <v>38009</v>
      </c>
      <c r="D1021" s="4">
        <v>10903843.6601965</v>
      </c>
      <c r="E1021" s="4">
        <v>7.57238033478978E-2</v>
      </c>
      <c r="F1021" s="4"/>
    </row>
    <row r="1022" spans="2:6" x14ac:dyDescent="0.25">
      <c r="B1022" s="4">
        <v>1019</v>
      </c>
      <c r="C1022" s="5">
        <v>38012</v>
      </c>
      <c r="D1022" s="4">
        <v>10903843.6601965</v>
      </c>
      <c r="E1022" s="4">
        <v>7.57238033478978E-2</v>
      </c>
      <c r="F1022" s="4"/>
    </row>
    <row r="1023" spans="2:6" x14ac:dyDescent="0.25">
      <c r="B1023" s="4">
        <v>1020</v>
      </c>
      <c r="C1023" s="5">
        <v>38013</v>
      </c>
      <c r="D1023" s="4">
        <v>10903843.6601965</v>
      </c>
      <c r="E1023" s="4">
        <v>7.57238033478978E-2</v>
      </c>
      <c r="F1023" s="4"/>
    </row>
    <row r="1024" spans="2:6" x14ac:dyDescent="0.25">
      <c r="B1024" s="4">
        <v>1021</v>
      </c>
      <c r="C1024" s="5">
        <v>38014</v>
      </c>
      <c r="D1024" s="4">
        <v>10903843.6601965</v>
      </c>
      <c r="E1024" s="4">
        <v>7.57238033478978E-2</v>
      </c>
      <c r="F1024" s="4"/>
    </row>
    <row r="1025" spans="2:6" x14ac:dyDescent="0.25">
      <c r="B1025" s="4">
        <v>1022</v>
      </c>
      <c r="C1025" s="5">
        <v>38015</v>
      </c>
      <c r="D1025" s="4">
        <v>10903843.6601965</v>
      </c>
      <c r="E1025" s="4">
        <v>7.57238033478978E-2</v>
      </c>
      <c r="F1025" s="4"/>
    </row>
    <row r="1026" spans="2:6" x14ac:dyDescent="0.25">
      <c r="B1026" s="4">
        <v>1023</v>
      </c>
      <c r="C1026" s="5">
        <v>38016</v>
      </c>
      <c r="D1026" s="4">
        <v>10903843.6601965</v>
      </c>
      <c r="E1026" s="4">
        <v>7.57238033478978E-2</v>
      </c>
      <c r="F1026" s="4"/>
    </row>
    <row r="1027" spans="2:6" x14ac:dyDescent="0.25">
      <c r="B1027" s="4">
        <v>1024</v>
      </c>
      <c r="C1027" s="5">
        <v>38019</v>
      </c>
      <c r="D1027" s="4">
        <v>10903843.6601965</v>
      </c>
      <c r="E1027" s="4">
        <v>7.57238033478978E-2</v>
      </c>
      <c r="F1027" s="4"/>
    </row>
    <row r="1028" spans="2:6" x14ac:dyDescent="0.25">
      <c r="B1028" s="4">
        <v>1025</v>
      </c>
      <c r="C1028" s="5">
        <v>38020</v>
      </c>
      <c r="D1028" s="4">
        <v>10903843.6601965</v>
      </c>
      <c r="E1028" s="4">
        <v>7.57238033478978E-2</v>
      </c>
      <c r="F1028" s="4"/>
    </row>
    <row r="1029" spans="2:6" x14ac:dyDescent="0.25">
      <c r="B1029" s="4">
        <v>1026</v>
      </c>
      <c r="C1029" s="5">
        <v>38021</v>
      </c>
      <c r="D1029" s="4">
        <v>10903843.6601965</v>
      </c>
      <c r="E1029" s="4">
        <v>7.57238033478978E-2</v>
      </c>
      <c r="F1029" s="4"/>
    </row>
    <row r="1030" spans="2:6" x14ac:dyDescent="0.25">
      <c r="B1030" s="4">
        <v>1027</v>
      </c>
      <c r="C1030" s="5">
        <v>38022</v>
      </c>
      <c r="D1030" s="4">
        <v>10903843.6601965</v>
      </c>
      <c r="E1030" s="4">
        <v>7.57238033478978E-2</v>
      </c>
      <c r="F1030" s="4"/>
    </row>
    <row r="1031" spans="2:6" x14ac:dyDescent="0.25">
      <c r="B1031" s="4">
        <v>1028</v>
      </c>
      <c r="C1031" s="5">
        <v>38023</v>
      </c>
      <c r="D1031" s="4">
        <v>10903843.6601965</v>
      </c>
      <c r="E1031" s="4">
        <v>7.57238033478978E-2</v>
      </c>
      <c r="F1031" s="4"/>
    </row>
    <row r="1032" spans="2:6" x14ac:dyDescent="0.25">
      <c r="B1032" s="4">
        <v>1029</v>
      </c>
      <c r="C1032" s="5">
        <v>38026</v>
      </c>
      <c r="D1032" s="4">
        <v>10903843.6601965</v>
      </c>
      <c r="E1032" s="4">
        <v>7.57238033478978E-2</v>
      </c>
      <c r="F1032" s="4"/>
    </row>
    <row r="1033" spans="2:6" x14ac:dyDescent="0.25">
      <c r="B1033" s="4">
        <v>1030</v>
      </c>
      <c r="C1033" s="5">
        <v>38027</v>
      </c>
      <c r="D1033" s="4">
        <v>10903843.6601965</v>
      </c>
      <c r="E1033" s="4">
        <v>7.57238033478978E-2</v>
      </c>
      <c r="F1033" s="4"/>
    </row>
    <row r="1034" spans="2:6" x14ac:dyDescent="0.25">
      <c r="B1034" s="4">
        <v>1031</v>
      </c>
      <c r="C1034" s="5">
        <v>38028</v>
      </c>
      <c r="D1034" s="4">
        <v>10903843.6601965</v>
      </c>
      <c r="E1034" s="4">
        <v>7.57238033478978E-2</v>
      </c>
      <c r="F1034" s="4"/>
    </row>
    <row r="1035" spans="2:6" x14ac:dyDescent="0.25">
      <c r="B1035" s="4">
        <v>1032</v>
      </c>
      <c r="C1035" s="5">
        <v>38029</v>
      </c>
      <c r="D1035" s="4">
        <v>10903843.6601965</v>
      </c>
      <c r="E1035" s="4">
        <v>7.57238033478978E-2</v>
      </c>
      <c r="F1035" s="4"/>
    </row>
    <row r="1036" spans="2:6" x14ac:dyDescent="0.25">
      <c r="B1036" s="4">
        <v>1033</v>
      </c>
      <c r="C1036" s="5">
        <v>38030</v>
      </c>
      <c r="D1036" s="4">
        <v>10903843.6601965</v>
      </c>
      <c r="E1036" s="4">
        <v>7.57238033478978E-2</v>
      </c>
      <c r="F1036" s="4"/>
    </row>
    <row r="1037" spans="2:6" x14ac:dyDescent="0.25">
      <c r="B1037" s="4">
        <v>1034</v>
      </c>
      <c r="C1037" s="5">
        <v>38034</v>
      </c>
      <c r="D1037" s="4">
        <v>10903843.6601965</v>
      </c>
      <c r="E1037" s="4">
        <v>7.57238033478978E-2</v>
      </c>
      <c r="F1037" s="4"/>
    </row>
    <row r="1038" spans="2:6" x14ac:dyDescent="0.25">
      <c r="B1038" s="4">
        <v>1035</v>
      </c>
      <c r="C1038" s="5">
        <v>38035</v>
      </c>
      <c r="D1038" s="4">
        <v>10903843.6601965</v>
      </c>
      <c r="E1038" s="4">
        <v>7.57238033478978E-2</v>
      </c>
      <c r="F1038" s="4"/>
    </row>
    <row r="1039" spans="2:6" x14ac:dyDescent="0.25">
      <c r="B1039" s="4">
        <v>1036</v>
      </c>
      <c r="C1039" s="5">
        <v>38036</v>
      </c>
      <c r="D1039" s="4">
        <v>10903843.6601965</v>
      </c>
      <c r="E1039" s="4">
        <v>7.57238033478978E-2</v>
      </c>
      <c r="F1039" s="4"/>
    </row>
    <row r="1040" spans="2:6" x14ac:dyDescent="0.25">
      <c r="B1040" s="4">
        <v>1037</v>
      </c>
      <c r="C1040" s="5">
        <v>38037</v>
      </c>
      <c r="D1040" s="4">
        <v>10903843.6601965</v>
      </c>
      <c r="E1040" s="4">
        <v>7.57238033478978E-2</v>
      </c>
      <c r="F1040" s="4"/>
    </row>
    <row r="1041" spans="2:6" x14ac:dyDescent="0.25">
      <c r="B1041" s="4">
        <v>1038</v>
      </c>
      <c r="C1041" s="5">
        <v>38040</v>
      </c>
      <c r="D1041" s="4">
        <v>10903843.6601965</v>
      </c>
      <c r="E1041" s="4">
        <v>7.57238033478978E-2</v>
      </c>
      <c r="F1041" s="4"/>
    </row>
    <row r="1042" spans="2:6" x14ac:dyDescent="0.25">
      <c r="B1042" s="4">
        <v>1039</v>
      </c>
      <c r="C1042" s="5">
        <v>38041</v>
      </c>
      <c r="D1042" s="4">
        <v>10903843.6601965</v>
      </c>
      <c r="E1042" s="4">
        <v>7.57238033478978E-2</v>
      </c>
      <c r="F1042" s="4"/>
    </row>
    <row r="1043" spans="2:6" x14ac:dyDescent="0.25">
      <c r="B1043" s="4">
        <v>1040</v>
      </c>
      <c r="C1043" s="5">
        <v>38042</v>
      </c>
      <c r="D1043" s="4">
        <v>10903843.6601965</v>
      </c>
      <c r="E1043" s="4">
        <v>7.57238033478978E-2</v>
      </c>
      <c r="F1043" s="4"/>
    </row>
    <row r="1044" spans="2:6" x14ac:dyDescent="0.25">
      <c r="B1044" s="4">
        <v>1041</v>
      </c>
      <c r="C1044" s="5">
        <v>38043</v>
      </c>
      <c r="D1044" s="4">
        <v>10903843.6601965</v>
      </c>
      <c r="E1044" s="4">
        <v>7.57238033478978E-2</v>
      </c>
      <c r="F1044" s="4"/>
    </row>
    <row r="1045" spans="2:6" x14ac:dyDescent="0.25">
      <c r="B1045" s="4">
        <v>1042</v>
      </c>
      <c r="C1045" s="5">
        <v>38044</v>
      </c>
      <c r="D1045" s="4">
        <v>10903843.6601965</v>
      </c>
      <c r="E1045" s="4">
        <v>7.57238033478978E-2</v>
      </c>
      <c r="F1045" s="4"/>
    </row>
    <row r="1046" spans="2:6" x14ac:dyDescent="0.25">
      <c r="B1046" s="4">
        <v>1043</v>
      </c>
      <c r="C1046" s="5">
        <v>38047</v>
      </c>
      <c r="D1046" s="4">
        <v>10903843.6601965</v>
      </c>
      <c r="E1046" s="4">
        <v>7.57238033478978E-2</v>
      </c>
      <c r="F1046" s="4"/>
    </row>
    <row r="1047" spans="2:6" x14ac:dyDescent="0.25">
      <c r="B1047" s="4">
        <v>1044</v>
      </c>
      <c r="C1047" s="5">
        <v>38048</v>
      </c>
      <c r="D1047" s="4">
        <v>10903843.6601965</v>
      </c>
      <c r="E1047" s="4">
        <v>7.57238033478978E-2</v>
      </c>
      <c r="F1047" s="4"/>
    </row>
    <row r="1048" spans="2:6" x14ac:dyDescent="0.25">
      <c r="B1048" s="4">
        <v>1045</v>
      </c>
      <c r="C1048" s="5">
        <v>38049</v>
      </c>
      <c r="D1048" s="4">
        <v>10903843.6601965</v>
      </c>
      <c r="E1048" s="4">
        <v>7.57238033478978E-2</v>
      </c>
      <c r="F1048" s="4"/>
    </row>
    <row r="1049" spans="2:6" x14ac:dyDescent="0.25">
      <c r="B1049" s="4">
        <v>1046</v>
      </c>
      <c r="C1049" s="5">
        <v>38050</v>
      </c>
      <c r="D1049" s="4">
        <v>10903843.6601965</v>
      </c>
      <c r="E1049" s="4">
        <v>7.57238033478978E-2</v>
      </c>
      <c r="F1049" s="4"/>
    </row>
    <row r="1050" spans="2:6" x14ac:dyDescent="0.25">
      <c r="B1050" s="4">
        <v>1047</v>
      </c>
      <c r="C1050" s="5">
        <v>38051</v>
      </c>
      <c r="D1050" s="4">
        <v>10903843.6601965</v>
      </c>
      <c r="E1050" s="4">
        <v>7.57238033478978E-2</v>
      </c>
      <c r="F1050" s="4"/>
    </row>
    <row r="1051" spans="2:6" x14ac:dyDescent="0.25">
      <c r="B1051" s="4">
        <v>1048</v>
      </c>
      <c r="C1051" s="5">
        <v>38054</v>
      </c>
      <c r="D1051" s="4">
        <v>10903843.6601965</v>
      </c>
      <c r="E1051" s="4">
        <v>7.57238033478978E-2</v>
      </c>
      <c r="F1051" s="4"/>
    </row>
    <row r="1052" spans="2:6" x14ac:dyDescent="0.25">
      <c r="B1052" s="4">
        <v>1049</v>
      </c>
      <c r="C1052" s="5">
        <v>38055</v>
      </c>
      <c r="D1052" s="4">
        <v>10903843.6601965</v>
      </c>
      <c r="E1052" s="4">
        <v>7.57238033478978E-2</v>
      </c>
      <c r="F1052" s="4"/>
    </row>
    <row r="1053" spans="2:6" x14ac:dyDescent="0.25">
      <c r="B1053" s="4">
        <v>1050</v>
      </c>
      <c r="C1053" s="5">
        <v>38056</v>
      </c>
      <c r="D1053" s="4">
        <v>10903843.6601965</v>
      </c>
      <c r="E1053" s="4">
        <v>7.57238033478978E-2</v>
      </c>
      <c r="F1053" s="4"/>
    </row>
    <row r="1054" spans="2:6" x14ac:dyDescent="0.25">
      <c r="B1054" s="4">
        <v>1051</v>
      </c>
      <c r="C1054" s="5">
        <v>38057</v>
      </c>
      <c r="D1054" s="4">
        <v>10903843.6601965</v>
      </c>
      <c r="E1054" s="4">
        <v>7.57238033478978E-2</v>
      </c>
      <c r="F1054" s="4"/>
    </row>
    <row r="1055" spans="2:6" x14ac:dyDescent="0.25">
      <c r="B1055" s="4">
        <v>1052</v>
      </c>
      <c r="C1055" s="5">
        <v>38058</v>
      </c>
      <c r="D1055" s="4">
        <v>10903843.6601965</v>
      </c>
      <c r="E1055" s="4">
        <v>7.57238033478978E-2</v>
      </c>
      <c r="F1055" s="4"/>
    </row>
    <row r="1056" spans="2:6" x14ac:dyDescent="0.25">
      <c r="B1056" s="4">
        <v>1053</v>
      </c>
      <c r="C1056" s="5">
        <v>38061</v>
      </c>
      <c r="D1056" s="4">
        <v>10903843.6601965</v>
      </c>
      <c r="E1056" s="4">
        <v>7.57238033478978E-2</v>
      </c>
      <c r="F1056" s="4"/>
    </row>
    <row r="1057" spans="2:6" x14ac:dyDescent="0.25">
      <c r="B1057" s="4">
        <v>1054</v>
      </c>
      <c r="C1057" s="5">
        <v>38062</v>
      </c>
      <c r="D1057" s="4">
        <v>10903843.6601965</v>
      </c>
      <c r="E1057" s="4">
        <v>7.57238033478978E-2</v>
      </c>
      <c r="F1057" s="4"/>
    </row>
    <row r="1058" spans="2:6" x14ac:dyDescent="0.25">
      <c r="B1058" s="4">
        <v>1055</v>
      </c>
      <c r="C1058" s="5">
        <v>38063</v>
      </c>
      <c r="D1058" s="4">
        <v>10903843.6601965</v>
      </c>
      <c r="E1058" s="4">
        <v>7.57238033478978E-2</v>
      </c>
      <c r="F1058" s="4"/>
    </row>
    <row r="1059" spans="2:6" x14ac:dyDescent="0.25">
      <c r="B1059" s="4">
        <v>1056</v>
      </c>
      <c r="C1059" s="5">
        <v>38064</v>
      </c>
      <c r="D1059" s="4">
        <v>10903843.6601965</v>
      </c>
      <c r="E1059" s="4">
        <v>7.57238033478978E-2</v>
      </c>
      <c r="F1059" s="4"/>
    </row>
    <row r="1060" spans="2:6" x14ac:dyDescent="0.25">
      <c r="B1060" s="4">
        <v>1057</v>
      </c>
      <c r="C1060" s="5">
        <v>38065</v>
      </c>
      <c r="D1060" s="4">
        <v>10903843.6601965</v>
      </c>
      <c r="E1060" s="4">
        <v>7.57238033478978E-2</v>
      </c>
      <c r="F1060" s="4"/>
    </row>
    <row r="1061" spans="2:6" x14ac:dyDescent="0.25">
      <c r="B1061" s="4">
        <v>1058</v>
      </c>
      <c r="C1061" s="5">
        <v>38068</v>
      </c>
      <c r="D1061" s="4">
        <v>11101503.5736982</v>
      </c>
      <c r="E1061" s="4">
        <v>5.8968945265252599E-2</v>
      </c>
      <c r="F1061" s="4"/>
    </row>
    <row r="1062" spans="2:6" x14ac:dyDescent="0.25">
      <c r="B1062" s="4">
        <v>1059</v>
      </c>
      <c r="C1062" s="5">
        <v>38069</v>
      </c>
      <c r="D1062" s="4">
        <v>11233210.5032483</v>
      </c>
      <c r="E1062" s="4">
        <v>4.7804663777822998E-2</v>
      </c>
      <c r="F1062" s="4"/>
    </row>
    <row r="1063" spans="2:6" x14ac:dyDescent="0.25">
      <c r="B1063" s="4">
        <v>1060</v>
      </c>
      <c r="C1063" s="5">
        <v>38070</v>
      </c>
      <c r="D1063" s="4">
        <v>11271126.6304456</v>
      </c>
      <c r="E1063" s="4">
        <v>4.4590661914829001E-2</v>
      </c>
      <c r="F1063" s="4"/>
    </row>
    <row r="1064" spans="2:6" x14ac:dyDescent="0.25">
      <c r="B1064" s="4">
        <v>1061</v>
      </c>
      <c r="C1064" s="5">
        <v>38071</v>
      </c>
      <c r="D1064" s="4">
        <v>10850063.3486463</v>
      </c>
      <c r="E1064" s="4">
        <v>8.0282550094773003E-2</v>
      </c>
      <c r="F1064" s="4"/>
    </row>
    <row r="1065" spans="2:6" x14ac:dyDescent="0.25">
      <c r="B1065" s="4">
        <v>1062</v>
      </c>
      <c r="C1065" s="5">
        <v>38072</v>
      </c>
      <c r="D1065" s="4">
        <v>10887978.714597801</v>
      </c>
      <c r="E1065" s="4">
        <v>7.7068612759603194E-2</v>
      </c>
      <c r="F1065" s="4"/>
    </row>
    <row r="1066" spans="2:6" x14ac:dyDescent="0.25">
      <c r="B1066" s="4">
        <v>1063</v>
      </c>
      <c r="C1066" s="5">
        <v>38075</v>
      </c>
      <c r="D1066" s="4">
        <v>10762258.982694799</v>
      </c>
      <c r="E1066" s="4">
        <v>8.7725382910451399E-2</v>
      </c>
      <c r="F1066" s="4"/>
    </row>
    <row r="1067" spans="2:6" x14ac:dyDescent="0.25">
      <c r="B1067" s="4">
        <v>1064</v>
      </c>
      <c r="C1067" s="5">
        <v>38076</v>
      </c>
      <c r="D1067" s="4">
        <v>10622569.6304456</v>
      </c>
      <c r="E1067" s="4">
        <v>9.9566303161440106E-2</v>
      </c>
      <c r="F1067" s="4"/>
    </row>
    <row r="1068" spans="2:6" x14ac:dyDescent="0.25">
      <c r="B1068" s="4">
        <v>1065</v>
      </c>
      <c r="C1068" s="5">
        <v>38077</v>
      </c>
      <c r="D1068" s="4">
        <v>10662480.982694799</v>
      </c>
      <c r="E1068" s="4">
        <v>9.6183173871468394E-2</v>
      </c>
      <c r="F1068" s="4"/>
    </row>
    <row r="1069" spans="2:6" x14ac:dyDescent="0.25">
      <c r="B1069" s="4">
        <v>1066</v>
      </c>
      <c r="C1069" s="5">
        <v>38078</v>
      </c>
      <c r="D1069" s="4">
        <v>10662480.982694799</v>
      </c>
      <c r="E1069" s="4">
        <v>9.6183173871468394E-2</v>
      </c>
      <c r="F1069" s="4"/>
    </row>
    <row r="1070" spans="2:6" x14ac:dyDescent="0.25">
      <c r="B1070" s="4">
        <v>1067</v>
      </c>
      <c r="C1070" s="5">
        <v>38079</v>
      </c>
      <c r="D1070" s="4">
        <v>10662480.982694799</v>
      </c>
      <c r="E1070" s="4">
        <v>9.6183173871468394E-2</v>
      </c>
      <c r="F1070" s="4"/>
    </row>
    <row r="1071" spans="2:6" x14ac:dyDescent="0.25">
      <c r="B1071" s="4">
        <v>1068</v>
      </c>
      <c r="C1071" s="5">
        <v>38082</v>
      </c>
      <c r="D1071" s="4">
        <v>10662480.982694799</v>
      </c>
      <c r="E1071" s="4">
        <v>9.6183173871468394E-2</v>
      </c>
      <c r="F1071" s="4"/>
    </row>
    <row r="1072" spans="2:6" x14ac:dyDescent="0.25">
      <c r="B1072" s="4">
        <v>1069</v>
      </c>
      <c r="C1072" s="5">
        <v>38083</v>
      </c>
      <c r="D1072" s="4">
        <v>10662480.982694799</v>
      </c>
      <c r="E1072" s="4">
        <v>9.6183173871468394E-2</v>
      </c>
      <c r="F1072" s="4"/>
    </row>
    <row r="1073" spans="2:6" x14ac:dyDescent="0.25">
      <c r="B1073" s="4">
        <v>1070</v>
      </c>
      <c r="C1073" s="5">
        <v>38084</v>
      </c>
      <c r="D1073" s="4">
        <v>10662480.982694799</v>
      </c>
      <c r="E1073" s="4">
        <v>9.6183173871468394E-2</v>
      </c>
      <c r="F1073" s="4"/>
    </row>
    <row r="1074" spans="2:6" x14ac:dyDescent="0.25">
      <c r="B1074" s="4">
        <v>1071</v>
      </c>
      <c r="C1074" s="5">
        <v>38085</v>
      </c>
      <c r="D1074" s="4">
        <v>10662480.982694799</v>
      </c>
      <c r="E1074" s="4">
        <v>9.6183173871468394E-2</v>
      </c>
      <c r="F1074" s="4"/>
    </row>
    <row r="1075" spans="2:6" x14ac:dyDescent="0.25">
      <c r="B1075" s="4">
        <v>1072</v>
      </c>
      <c r="C1075" s="5">
        <v>38089</v>
      </c>
      <c r="D1075" s="4">
        <v>10662480.982694799</v>
      </c>
      <c r="E1075" s="4">
        <v>9.6183173871468394E-2</v>
      </c>
      <c r="F1075" s="4"/>
    </row>
    <row r="1076" spans="2:6" x14ac:dyDescent="0.25">
      <c r="B1076" s="4">
        <v>1073</v>
      </c>
      <c r="C1076" s="5">
        <v>38090</v>
      </c>
      <c r="D1076" s="4">
        <v>10662480.982694799</v>
      </c>
      <c r="E1076" s="4">
        <v>9.6183173871468394E-2</v>
      </c>
      <c r="F1076" s="4"/>
    </row>
    <row r="1077" spans="2:6" x14ac:dyDescent="0.25">
      <c r="B1077" s="4">
        <v>1074</v>
      </c>
      <c r="C1077" s="5">
        <v>38091</v>
      </c>
      <c r="D1077" s="4">
        <v>10662480.982694799</v>
      </c>
      <c r="E1077" s="4">
        <v>9.6183173871468394E-2</v>
      </c>
      <c r="F1077" s="4"/>
    </row>
    <row r="1078" spans="2:6" x14ac:dyDescent="0.25">
      <c r="B1078" s="4">
        <v>1075</v>
      </c>
      <c r="C1078" s="5">
        <v>38092</v>
      </c>
      <c r="D1078" s="4">
        <v>10662480.982694799</v>
      </c>
      <c r="E1078" s="4">
        <v>9.6183173871468394E-2</v>
      </c>
      <c r="F1078" s="4"/>
    </row>
    <row r="1079" spans="2:6" x14ac:dyDescent="0.25">
      <c r="B1079" s="4">
        <v>1076</v>
      </c>
      <c r="C1079" s="5">
        <v>38093</v>
      </c>
      <c r="D1079" s="4">
        <v>10662480.982694799</v>
      </c>
      <c r="E1079" s="4">
        <v>9.6183173871468394E-2</v>
      </c>
      <c r="F1079" s="4"/>
    </row>
    <row r="1080" spans="2:6" x14ac:dyDescent="0.25">
      <c r="B1080" s="4">
        <v>1077</v>
      </c>
      <c r="C1080" s="5">
        <v>38096</v>
      </c>
      <c r="D1080" s="4">
        <v>10662480.982694799</v>
      </c>
      <c r="E1080" s="4">
        <v>9.6183173871468394E-2</v>
      </c>
      <c r="F1080" s="4"/>
    </row>
    <row r="1081" spans="2:6" x14ac:dyDescent="0.25">
      <c r="B1081" s="4">
        <v>1078</v>
      </c>
      <c r="C1081" s="5">
        <v>38097</v>
      </c>
      <c r="D1081" s="4">
        <v>10662480.982694799</v>
      </c>
      <c r="E1081" s="4">
        <v>9.6183173871468394E-2</v>
      </c>
      <c r="F1081" s="4"/>
    </row>
    <row r="1082" spans="2:6" x14ac:dyDescent="0.25">
      <c r="B1082" s="4">
        <v>1079</v>
      </c>
      <c r="C1082" s="5">
        <v>38098</v>
      </c>
      <c r="D1082" s="4">
        <v>10662480.982694799</v>
      </c>
      <c r="E1082" s="4">
        <v>9.6183173871468394E-2</v>
      </c>
      <c r="F1082" s="4"/>
    </row>
    <row r="1083" spans="2:6" x14ac:dyDescent="0.25">
      <c r="B1083" s="4">
        <v>1080</v>
      </c>
      <c r="C1083" s="5">
        <v>38099</v>
      </c>
      <c r="D1083" s="4">
        <v>10662480.982694799</v>
      </c>
      <c r="E1083" s="4">
        <v>9.6183173871468394E-2</v>
      </c>
      <c r="F1083" s="4"/>
    </row>
    <row r="1084" spans="2:6" x14ac:dyDescent="0.25">
      <c r="B1084" s="4">
        <v>1081</v>
      </c>
      <c r="C1084" s="5">
        <v>38100</v>
      </c>
      <c r="D1084" s="4">
        <v>10662480.982694799</v>
      </c>
      <c r="E1084" s="4">
        <v>9.6183173871468394E-2</v>
      </c>
      <c r="F1084" s="4"/>
    </row>
    <row r="1085" spans="2:6" x14ac:dyDescent="0.25">
      <c r="B1085" s="4">
        <v>1082</v>
      </c>
      <c r="C1085" s="5">
        <v>38103</v>
      </c>
      <c r="D1085" s="4">
        <v>10662480.982694799</v>
      </c>
      <c r="E1085" s="4">
        <v>9.6183173871468394E-2</v>
      </c>
      <c r="F1085" s="4"/>
    </row>
    <row r="1086" spans="2:6" x14ac:dyDescent="0.25">
      <c r="B1086" s="4">
        <v>1083</v>
      </c>
      <c r="C1086" s="5">
        <v>38104</v>
      </c>
      <c r="D1086" s="4">
        <v>10662480.982694799</v>
      </c>
      <c r="E1086" s="4">
        <v>9.6183173871468394E-2</v>
      </c>
      <c r="F1086" s="4"/>
    </row>
    <row r="1087" spans="2:6" x14ac:dyDescent="0.25">
      <c r="B1087" s="4">
        <v>1084</v>
      </c>
      <c r="C1087" s="5">
        <v>38105</v>
      </c>
      <c r="D1087" s="4">
        <v>10662480.982694799</v>
      </c>
      <c r="E1087" s="4">
        <v>9.6183173871468394E-2</v>
      </c>
      <c r="F1087" s="4"/>
    </row>
    <row r="1088" spans="2:6" x14ac:dyDescent="0.25">
      <c r="B1088" s="4">
        <v>1085</v>
      </c>
      <c r="C1088" s="5">
        <v>38106</v>
      </c>
      <c r="D1088" s="4">
        <v>10662480.982694799</v>
      </c>
      <c r="E1088" s="4">
        <v>9.6183173871468394E-2</v>
      </c>
      <c r="F1088" s="4"/>
    </row>
    <row r="1089" spans="2:6" x14ac:dyDescent="0.25">
      <c r="B1089" s="4">
        <v>1086</v>
      </c>
      <c r="C1089" s="5">
        <v>38107</v>
      </c>
      <c r="D1089" s="4">
        <v>10662480.982694799</v>
      </c>
      <c r="E1089" s="4">
        <v>9.6183173871468394E-2</v>
      </c>
      <c r="F1089" s="4"/>
    </row>
    <row r="1090" spans="2:6" x14ac:dyDescent="0.25">
      <c r="B1090" s="4">
        <v>1087</v>
      </c>
      <c r="C1090" s="5">
        <v>38110</v>
      </c>
      <c r="D1090" s="4">
        <v>10830530.393382501</v>
      </c>
      <c r="E1090" s="4">
        <v>8.19382823450856E-2</v>
      </c>
      <c r="F1090" s="4"/>
    </row>
    <row r="1091" spans="2:6" x14ac:dyDescent="0.25">
      <c r="B1091" s="4">
        <v>1088</v>
      </c>
      <c r="C1091" s="5">
        <v>38111</v>
      </c>
      <c r="D1091" s="4">
        <v>10795605.3208175</v>
      </c>
      <c r="E1091" s="4">
        <v>8.4898744200943399E-2</v>
      </c>
      <c r="F1091" s="4"/>
    </row>
    <row r="1092" spans="2:6" x14ac:dyDescent="0.25">
      <c r="B1092" s="4">
        <v>1089</v>
      </c>
      <c r="C1092" s="5">
        <v>38112</v>
      </c>
      <c r="D1092" s="4">
        <v>10768033.1165423</v>
      </c>
      <c r="E1092" s="4">
        <v>8.7235932159145907E-2</v>
      </c>
      <c r="F1092" s="4"/>
    </row>
    <row r="1093" spans="2:6" x14ac:dyDescent="0.25">
      <c r="B1093" s="4">
        <v>1090</v>
      </c>
      <c r="C1093" s="5">
        <v>38113</v>
      </c>
      <c r="D1093" s="4">
        <v>10751489.513494</v>
      </c>
      <c r="E1093" s="4">
        <v>8.8638268709535506E-2</v>
      </c>
      <c r="F1093" s="4"/>
    </row>
    <row r="1094" spans="2:6" x14ac:dyDescent="0.25">
      <c r="B1094" s="4">
        <v>1091</v>
      </c>
      <c r="C1094" s="5">
        <v>38114</v>
      </c>
      <c r="D1094" s="4">
        <v>10593406.3513007</v>
      </c>
      <c r="E1094" s="4">
        <v>0.102038360315776</v>
      </c>
      <c r="F1094" s="4"/>
    </row>
    <row r="1095" spans="2:6" x14ac:dyDescent="0.25">
      <c r="B1095" s="4">
        <v>1092</v>
      </c>
      <c r="C1095" s="5">
        <v>38117</v>
      </c>
      <c r="D1095" s="4">
        <v>10479438.9964309</v>
      </c>
      <c r="E1095" s="4">
        <v>0.11169892741342401</v>
      </c>
      <c r="F1095" s="4"/>
    </row>
    <row r="1096" spans="2:6" x14ac:dyDescent="0.25">
      <c r="B1096" s="4">
        <v>1093</v>
      </c>
      <c r="C1096" s="5">
        <v>38118</v>
      </c>
      <c r="D1096" s="4">
        <v>10490468.298865801</v>
      </c>
      <c r="E1096" s="4">
        <v>0.110764016566941</v>
      </c>
      <c r="F1096" s="4"/>
    </row>
    <row r="1097" spans="2:6" x14ac:dyDescent="0.25">
      <c r="B1097" s="4">
        <v>1094</v>
      </c>
      <c r="C1097" s="5">
        <v>38119</v>
      </c>
      <c r="D1097" s="4">
        <v>10461057.526914099</v>
      </c>
      <c r="E1097" s="4">
        <v>0.113257052718892</v>
      </c>
      <c r="F1097" s="4"/>
    </row>
    <row r="1098" spans="2:6" x14ac:dyDescent="0.25">
      <c r="B1098" s="4">
        <v>1095</v>
      </c>
      <c r="C1098" s="5">
        <v>38120</v>
      </c>
      <c r="D1098" s="4">
        <v>10291945.763494</v>
      </c>
      <c r="E1098" s="4">
        <v>0.127591995732946</v>
      </c>
      <c r="F1098" s="4"/>
    </row>
    <row r="1099" spans="2:6" x14ac:dyDescent="0.25">
      <c r="B1099" s="4">
        <v>1096</v>
      </c>
      <c r="C1099" s="5">
        <v>38121</v>
      </c>
      <c r="D1099" s="4">
        <v>10284592.895204101</v>
      </c>
      <c r="E1099" s="4">
        <v>0.12821526963060101</v>
      </c>
      <c r="F1099" s="4"/>
    </row>
    <row r="1100" spans="2:6" x14ac:dyDescent="0.25">
      <c r="B1100" s="4">
        <v>1097</v>
      </c>
      <c r="C1100" s="5">
        <v>38124</v>
      </c>
      <c r="D1100" s="4">
        <v>10284592.895204101</v>
      </c>
      <c r="E1100" s="4">
        <v>0.12821526963060101</v>
      </c>
      <c r="F1100" s="4"/>
    </row>
    <row r="1101" spans="2:6" x14ac:dyDescent="0.25">
      <c r="B1101" s="4">
        <v>1098</v>
      </c>
      <c r="C1101" s="5">
        <v>38125</v>
      </c>
      <c r="D1101" s="4">
        <v>10284592.895204101</v>
      </c>
      <c r="E1101" s="4">
        <v>0.12821526963060101</v>
      </c>
      <c r="F1101" s="4"/>
    </row>
    <row r="1102" spans="2:6" x14ac:dyDescent="0.25">
      <c r="B1102" s="4">
        <v>1099</v>
      </c>
      <c r="C1102" s="5">
        <v>38126</v>
      </c>
      <c r="D1102" s="4">
        <v>10284592.895204101</v>
      </c>
      <c r="E1102" s="4">
        <v>0.12821526963060101</v>
      </c>
      <c r="F1102" s="4"/>
    </row>
    <row r="1103" spans="2:6" x14ac:dyDescent="0.25">
      <c r="B1103" s="4">
        <v>1100</v>
      </c>
      <c r="C1103" s="5">
        <v>38127</v>
      </c>
      <c r="D1103" s="4">
        <v>10284592.895204101</v>
      </c>
      <c r="E1103" s="4">
        <v>0.12821526963060101</v>
      </c>
      <c r="F1103" s="4"/>
    </row>
    <row r="1104" spans="2:6" x14ac:dyDescent="0.25">
      <c r="B1104" s="4">
        <v>1101</v>
      </c>
      <c r="C1104" s="5">
        <v>38128</v>
      </c>
      <c r="D1104" s="4">
        <v>10284592.895204101</v>
      </c>
      <c r="E1104" s="4">
        <v>0.12821526963060101</v>
      </c>
      <c r="F1104" s="4"/>
    </row>
    <row r="1105" spans="2:6" x14ac:dyDescent="0.25">
      <c r="B1105" s="4">
        <v>1102</v>
      </c>
      <c r="C1105" s="5">
        <v>38131</v>
      </c>
      <c r="D1105" s="4">
        <v>10284592.895204101</v>
      </c>
      <c r="E1105" s="4">
        <v>0.12821526963060101</v>
      </c>
      <c r="F1105" s="4"/>
    </row>
    <row r="1106" spans="2:6" x14ac:dyDescent="0.25">
      <c r="B1106" s="4">
        <v>1103</v>
      </c>
      <c r="C1106" s="5">
        <v>38132</v>
      </c>
      <c r="D1106" s="4">
        <v>10284592.895204101</v>
      </c>
      <c r="E1106" s="4">
        <v>0.12821526963060101</v>
      </c>
      <c r="F1106" s="4"/>
    </row>
    <row r="1107" spans="2:6" x14ac:dyDescent="0.25">
      <c r="B1107" s="4">
        <v>1104</v>
      </c>
      <c r="C1107" s="5">
        <v>38133</v>
      </c>
      <c r="D1107" s="4">
        <v>10284592.895204101</v>
      </c>
      <c r="E1107" s="4">
        <v>0.12821526963060101</v>
      </c>
      <c r="F1107" s="4"/>
    </row>
    <row r="1108" spans="2:6" x14ac:dyDescent="0.25">
      <c r="B1108" s="4">
        <v>1105</v>
      </c>
      <c r="C1108" s="5">
        <v>38134</v>
      </c>
      <c r="D1108" s="4">
        <v>10284592.895204101</v>
      </c>
      <c r="E1108" s="4">
        <v>0.12821526963060101</v>
      </c>
      <c r="F1108" s="4"/>
    </row>
    <row r="1109" spans="2:6" x14ac:dyDescent="0.25">
      <c r="B1109" s="4">
        <v>1106</v>
      </c>
      <c r="C1109" s="5">
        <v>38135</v>
      </c>
      <c r="D1109" s="4">
        <v>10284592.895204101</v>
      </c>
      <c r="E1109" s="4">
        <v>0.12821526963060101</v>
      </c>
      <c r="F1109" s="4"/>
    </row>
    <row r="1110" spans="2:6" x14ac:dyDescent="0.25">
      <c r="B1110" s="4">
        <v>1107</v>
      </c>
      <c r="C1110" s="5">
        <v>38139</v>
      </c>
      <c r="D1110" s="4">
        <v>10284592.895204101</v>
      </c>
      <c r="E1110" s="4">
        <v>0.12821526963060101</v>
      </c>
      <c r="F1110" s="4"/>
    </row>
    <row r="1111" spans="2:6" x14ac:dyDescent="0.25">
      <c r="B1111" s="4">
        <v>1108</v>
      </c>
      <c r="C1111" s="5">
        <v>38140</v>
      </c>
      <c r="D1111" s="4">
        <v>10284592.895204101</v>
      </c>
      <c r="E1111" s="4">
        <v>0.12821526963060101</v>
      </c>
      <c r="F1111" s="4"/>
    </row>
    <row r="1112" spans="2:6" x14ac:dyDescent="0.25">
      <c r="B1112" s="4">
        <v>1109</v>
      </c>
      <c r="C1112" s="5">
        <v>38141</v>
      </c>
      <c r="D1112" s="4">
        <v>10284592.895204101</v>
      </c>
      <c r="E1112" s="4">
        <v>0.12821526963060101</v>
      </c>
      <c r="F1112" s="4"/>
    </row>
    <row r="1113" spans="2:6" x14ac:dyDescent="0.25">
      <c r="B1113" s="4">
        <v>1110</v>
      </c>
      <c r="C1113" s="5">
        <v>38142</v>
      </c>
      <c r="D1113" s="4">
        <v>10284592.895204101</v>
      </c>
      <c r="E1113" s="4">
        <v>0.12821526963060101</v>
      </c>
      <c r="F1113" s="4"/>
    </row>
    <row r="1114" spans="2:6" x14ac:dyDescent="0.25">
      <c r="B1114" s="4">
        <v>1111</v>
      </c>
      <c r="C1114" s="5">
        <v>38145</v>
      </c>
      <c r="D1114" s="4">
        <v>10284592.895204101</v>
      </c>
      <c r="E1114" s="4">
        <v>0.12821526963060101</v>
      </c>
      <c r="F1114" s="4"/>
    </row>
    <row r="1115" spans="2:6" x14ac:dyDescent="0.25">
      <c r="B1115" s="4">
        <v>1112</v>
      </c>
      <c r="C1115" s="5">
        <v>38146</v>
      </c>
      <c r="D1115" s="4">
        <v>10284592.895204101</v>
      </c>
      <c r="E1115" s="4">
        <v>0.12821526963060101</v>
      </c>
      <c r="F1115" s="4"/>
    </row>
    <row r="1116" spans="2:6" x14ac:dyDescent="0.25">
      <c r="B1116" s="4">
        <v>1113</v>
      </c>
      <c r="C1116" s="5">
        <v>38147</v>
      </c>
      <c r="D1116" s="4">
        <v>10284592.895204101</v>
      </c>
      <c r="E1116" s="4">
        <v>0.12821526963060101</v>
      </c>
      <c r="F1116" s="4"/>
    </row>
    <row r="1117" spans="2:6" x14ac:dyDescent="0.25">
      <c r="B1117" s="4">
        <v>1114</v>
      </c>
      <c r="C1117" s="5">
        <v>38148</v>
      </c>
      <c r="D1117" s="4">
        <v>10284592.895204101</v>
      </c>
      <c r="E1117" s="4">
        <v>0.12821526963060101</v>
      </c>
      <c r="F1117" s="4"/>
    </row>
    <row r="1118" spans="2:6" x14ac:dyDescent="0.25">
      <c r="B1118" s="4">
        <v>1115</v>
      </c>
      <c r="C1118" s="5">
        <v>38152</v>
      </c>
      <c r="D1118" s="4">
        <v>10284592.895204101</v>
      </c>
      <c r="E1118" s="4">
        <v>0.12821526963060101</v>
      </c>
      <c r="F1118" s="4"/>
    </row>
    <row r="1119" spans="2:6" x14ac:dyDescent="0.25">
      <c r="B1119" s="4">
        <v>1116</v>
      </c>
      <c r="C1119" s="5">
        <v>38153</v>
      </c>
      <c r="D1119" s="4">
        <v>10284592.895204101</v>
      </c>
      <c r="E1119" s="4">
        <v>0.12821526963060101</v>
      </c>
      <c r="F1119" s="4"/>
    </row>
    <row r="1120" spans="2:6" x14ac:dyDescent="0.25">
      <c r="B1120" s="4">
        <v>1117</v>
      </c>
      <c r="C1120" s="5">
        <v>38154</v>
      </c>
      <c r="D1120" s="4">
        <v>10284592.895204101</v>
      </c>
      <c r="E1120" s="4">
        <v>0.12821526963060101</v>
      </c>
      <c r="F1120" s="4"/>
    </row>
    <row r="1121" spans="2:6" x14ac:dyDescent="0.25">
      <c r="B1121" s="4">
        <v>1118</v>
      </c>
      <c r="C1121" s="5">
        <v>38155</v>
      </c>
      <c r="D1121" s="4">
        <v>10284592.895204101</v>
      </c>
      <c r="E1121" s="4">
        <v>0.12821526963060101</v>
      </c>
      <c r="F1121" s="4"/>
    </row>
    <row r="1122" spans="2:6" x14ac:dyDescent="0.25">
      <c r="B1122" s="4">
        <v>1119</v>
      </c>
      <c r="C1122" s="5">
        <v>38156</v>
      </c>
      <c r="D1122" s="4">
        <v>10284592.895204101</v>
      </c>
      <c r="E1122" s="4">
        <v>0.12821526963060101</v>
      </c>
      <c r="F1122" s="4"/>
    </row>
    <row r="1123" spans="2:6" x14ac:dyDescent="0.25">
      <c r="B1123" s="4">
        <v>1120</v>
      </c>
      <c r="C1123" s="5">
        <v>38159</v>
      </c>
      <c r="D1123" s="4">
        <v>10284592.895204101</v>
      </c>
      <c r="E1123" s="4">
        <v>0.12821526963060101</v>
      </c>
      <c r="F1123" s="4"/>
    </row>
    <row r="1124" spans="2:6" x14ac:dyDescent="0.25">
      <c r="B1124" s="4">
        <v>1121</v>
      </c>
      <c r="C1124" s="5">
        <v>38160</v>
      </c>
      <c r="D1124" s="4">
        <v>10284592.895204101</v>
      </c>
      <c r="E1124" s="4">
        <v>0.12821526963060101</v>
      </c>
      <c r="F1124" s="4"/>
    </row>
    <row r="1125" spans="2:6" x14ac:dyDescent="0.25">
      <c r="B1125" s="4">
        <v>1122</v>
      </c>
      <c r="C1125" s="5">
        <v>38161</v>
      </c>
      <c r="D1125" s="4">
        <v>10284592.895204101</v>
      </c>
      <c r="E1125" s="4">
        <v>0.12821526963060101</v>
      </c>
      <c r="F1125" s="4"/>
    </row>
    <row r="1126" spans="2:6" x14ac:dyDescent="0.25">
      <c r="B1126" s="4">
        <v>1123</v>
      </c>
      <c r="C1126" s="5">
        <v>38162</v>
      </c>
      <c r="D1126" s="4">
        <v>10284592.895204101</v>
      </c>
      <c r="E1126" s="4">
        <v>0.12821526963060101</v>
      </c>
      <c r="F1126" s="4"/>
    </row>
    <row r="1127" spans="2:6" x14ac:dyDescent="0.25">
      <c r="B1127" s="4">
        <v>1124</v>
      </c>
      <c r="C1127" s="5">
        <v>38163</v>
      </c>
      <c r="D1127" s="4">
        <v>10284592.895204101</v>
      </c>
      <c r="E1127" s="4">
        <v>0.12821526963060101</v>
      </c>
      <c r="F1127" s="4"/>
    </row>
    <row r="1128" spans="2:6" x14ac:dyDescent="0.25">
      <c r="B1128" s="4">
        <v>1125</v>
      </c>
      <c r="C1128" s="5">
        <v>38166</v>
      </c>
      <c r="D1128" s="4">
        <v>10284592.895204101</v>
      </c>
      <c r="E1128" s="4">
        <v>0.12821526963060101</v>
      </c>
      <c r="F1128" s="4"/>
    </row>
    <row r="1129" spans="2:6" x14ac:dyDescent="0.25">
      <c r="B1129" s="4">
        <v>1126</v>
      </c>
      <c r="C1129" s="5">
        <v>38167</v>
      </c>
      <c r="D1129" s="4">
        <v>10284592.895204101</v>
      </c>
      <c r="E1129" s="4">
        <v>0.12821526963060101</v>
      </c>
      <c r="F1129" s="4"/>
    </row>
    <row r="1130" spans="2:6" x14ac:dyDescent="0.25">
      <c r="B1130" s="4">
        <v>1127</v>
      </c>
      <c r="C1130" s="5">
        <v>38168</v>
      </c>
      <c r="D1130" s="4">
        <v>10284592.895204101</v>
      </c>
      <c r="E1130" s="4">
        <v>0.12821526963060101</v>
      </c>
      <c r="F1130" s="4"/>
    </row>
    <row r="1131" spans="2:6" x14ac:dyDescent="0.25">
      <c r="B1131" s="4">
        <v>1128</v>
      </c>
      <c r="C1131" s="5">
        <v>38169</v>
      </c>
      <c r="D1131" s="4">
        <v>10284592.895204101</v>
      </c>
      <c r="E1131" s="4">
        <v>0.12821526963060101</v>
      </c>
      <c r="F1131" s="4"/>
    </row>
    <row r="1132" spans="2:6" x14ac:dyDescent="0.25">
      <c r="B1132" s="4">
        <v>1129</v>
      </c>
      <c r="C1132" s="5">
        <v>38170</v>
      </c>
      <c r="D1132" s="4">
        <v>10284592.895204101</v>
      </c>
      <c r="E1132" s="4">
        <v>0.12821526963060101</v>
      </c>
      <c r="F1132" s="4"/>
    </row>
    <row r="1133" spans="2:6" x14ac:dyDescent="0.25">
      <c r="B1133" s="4">
        <v>1130</v>
      </c>
      <c r="C1133" s="5">
        <v>38174</v>
      </c>
      <c r="D1133" s="4">
        <v>10284592.895204101</v>
      </c>
      <c r="E1133" s="4">
        <v>0.12821526963060101</v>
      </c>
      <c r="F1133" s="4"/>
    </row>
    <row r="1134" spans="2:6" x14ac:dyDescent="0.25">
      <c r="B1134" s="4">
        <v>1131</v>
      </c>
      <c r="C1134" s="5">
        <v>38175</v>
      </c>
      <c r="D1134" s="4">
        <v>10284592.895204101</v>
      </c>
      <c r="E1134" s="4">
        <v>0.12821526963060101</v>
      </c>
      <c r="F1134" s="4"/>
    </row>
    <row r="1135" spans="2:6" x14ac:dyDescent="0.25">
      <c r="B1135" s="4">
        <v>1132</v>
      </c>
      <c r="C1135" s="5">
        <v>38176</v>
      </c>
      <c r="D1135" s="4">
        <v>10284592.895204101</v>
      </c>
      <c r="E1135" s="4">
        <v>0.12821526963060101</v>
      </c>
      <c r="F1135" s="4"/>
    </row>
    <row r="1136" spans="2:6" x14ac:dyDescent="0.25">
      <c r="B1136" s="4">
        <v>1133</v>
      </c>
      <c r="C1136" s="5">
        <v>38177</v>
      </c>
      <c r="D1136" s="4">
        <v>10284592.895204101</v>
      </c>
      <c r="E1136" s="4">
        <v>0.12821526963060101</v>
      </c>
      <c r="F1136" s="4"/>
    </row>
    <row r="1137" spans="2:6" x14ac:dyDescent="0.25">
      <c r="B1137" s="4">
        <v>1134</v>
      </c>
      <c r="C1137" s="5">
        <v>38180</v>
      </c>
      <c r="D1137" s="4">
        <v>10284592.895204101</v>
      </c>
      <c r="E1137" s="4">
        <v>0.12821526963060101</v>
      </c>
      <c r="F1137" s="4"/>
    </row>
    <row r="1138" spans="2:6" x14ac:dyDescent="0.25">
      <c r="B1138" s="4">
        <v>1135</v>
      </c>
      <c r="C1138" s="5">
        <v>38181</v>
      </c>
      <c r="D1138" s="4">
        <v>10284592.895204101</v>
      </c>
      <c r="E1138" s="4">
        <v>0.12821526963060101</v>
      </c>
      <c r="F1138" s="4"/>
    </row>
    <row r="1139" spans="2:6" x14ac:dyDescent="0.25">
      <c r="B1139" s="4">
        <v>1136</v>
      </c>
      <c r="C1139" s="5">
        <v>38182</v>
      </c>
      <c r="D1139" s="4">
        <v>10284592.895204101</v>
      </c>
      <c r="E1139" s="4">
        <v>0.12821526963060101</v>
      </c>
      <c r="F1139" s="4"/>
    </row>
    <row r="1140" spans="2:6" x14ac:dyDescent="0.25">
      <c r="B1140" s="4">
        <v>1137</v>
      </c>
      <c r="C1140" s="5">
        <v>38183</v>
      </c>
      <c r="D1140" s="4">
        <v>10284592.895204101</v>
      </c>
      <c r="E1140" s="4">
        <v>0.12821526963060101</v>
      </c>
      <c r="F1140" s="4"/>
    </row>
    <row r="1141" spans="2:6" x14ac:dyDescent="0.25">
      <c r="B1141" s="4">
        <v>1138</v>
      </c>
      <c r="C1141" s="5">
        <v>38184</v>
      </c>
      <c r="D1141" s="4">
        <v>10284592.895204101</v>
      </c>
      <c r="E1141" s="4">
        <v>0.12821526963060101</v>
      </c>
      <c r="F1141" s="4"/>
    </row>
    <row r="1142" spans="2:6" x14ac:dyDescent="0.25">
      <c r="B1142" s="4">
        <v>1139</v>
      </c>
      <c r="C1142" s="5">
        <v>38187</v>
      </c>
      <c r="D1142" s="4">
        <v>10284592.895204101</v>
      </c>
      <c r="E1142" s="4">
        <v>0.12821526963060101</v>
      </c>
      <c r="F1142" s="4"/>
    </row>
    <row r="1143" spans="2:6" x14ac:dyDescent="0.25">
      <c r="B1143" s="4">
        <v>1140</v>
      </c>
      <c r="C1143" s="5">
        <v>38188</v>
      </c>
      <c r="D1143" s="4">
        <v>10284592.895204101</v>
      </c>
      <c r="E1143" s="4">
        <v>0.12821526963060101</v>
      </c>
      <c r="F1143" s="4"/>
    </row>
    <row r="1144" spans="2:6" x14ac:dyDescent="0.25">
      <c r="B1144" s="4">
        <v>1141</v>
      </c>
      <c r="C1144" s="5">
        <v>38189</v>
      </c>
      <c r="D1144" s="4">
        <v>10319887.5380143</v>
      </c>
      <c r="E1144" s="4">
        <v>0.12522348074996201</v>
      </c>
      <c r="F1144" s="4"/>
    </row>
    <row r="1145" spans="2:6" x14ac:dyDescent="0.25">
      <c r="B1145" s="4">
        <v>1142</v>
      </c>
      <c r="C1145" s="5">
        <v>38190</v>
      </c>
      <c r="D1145" s="4">
        <v>10534190.897362599</v>
      </c>
      <c r="E1145" s="4">
        <v>0.107057822833271</v>
      </c>
      <c r="F1145" s="4"/>
    </row>
    <row r="1146" spans="2:6" x14ac:dyDescent="0.25">
      <c r="B1146" s="4">
        <v>1143</v>
      </c>
      <c r="C1146" s="5">
        <v>38191</v>
      </c>
      <c r="D1146" s="4">
        <v>10759674.8317536</v>
      </c>
      <c r="E1146" s="4">
        <v>8.7944431282559105E-2</v>
      </c>
      <c r="F1146" s="4"/>
    </row>
    <row r="1147" spans="2:6" x14ac:dyDescent="0.25">
      <c r="B1147" s="4">
        <v>1144</v>
      </c>
      <c r="C1147" s="5">
        <v>38194</v>
      </c>
      <c r="D1147" s="4">
        <v>10735449.0677098</v>
      </c>
      <c r="E1147" s="4">
        <v>8.9997954585826906E-2</v>
      </c>
      <c r="F1147" s="4"/>
    </row>
    <row r="1148" spans="2:6" x14ac:dyDescent="0.25">
      <c r="B1148" s="4">
        <v>1145</v>
      </c>
      <c r="C1148" s="5">
        <v>38195</v>
      </c>
      <c r="D1148" s="4">
        <v>10735449.0677098</v>
      </c>
      <c r="E1148" s="4">
        <v>8.9997954585826906E-2</v>
      </c>
      <c r="F1148" s="4"/>
    </row>
    <row r="1149" spans="2:6" x14ac:dyDescent="0.25">
      <c r="B1149" s="4">
        <v>1146</v>
      </c>
      <c r="C1149" s="5">
        <v>38196</v>
      </c>
      <c r="D1149" s="4">
        <v>10735449.0677098</v>
      </c>
      <c r="E1149" s="4">
        <v>8.9997954585826906E-2</v>
      </c>
      <c r="F1149" s="4"/>
    </row>
    <row r="1150" spans="2:6" x14ac:dyDescent="0.25">
      <c r="B1150" s="4">
        <v>1147</v>
      </c>
      <c r="C1150" s="5">
        <v>38197</v>
      </c>
      <c r="D1150" s="4">
        <v>10735449.0677098</v>
      </c>
      <c r="E1150" s="4">
        <v>8.9997954585826906E-2</v>
      </c>
      <c r="F1150" s="4"/>
    </row>
    <row r="1151" spans="2:6" x14ac:dyDescent="0.25">
      <c r="B1151" s="4">
        <v>1148</v>
      </c>
      <c r="C1151" s="5">
        <v>38198</v>
      </c>
      <c r="D1151" s="4">
        <v>10735449.0677098</v>
      </c>
      <c r="E1151" s="4">
        <v>8.9997954585826906E-2</v>
      </c>
      <c r="F1151" s="4"/>
    </row>
    <row r="1152" spans="2:6" x14ac:dyDescent="0.25">
      <c r="B1152" s="4">
        <v>1149</v>
      </c>
      <c r="C1152" s="5">
        <v>38201</v>
      </c>
      <c r="D1152" s="4">
        <v>10735449.0677098</v>
      </c>
      <c r="E1152" s="4">
        <v>8.9997954585826906E-2</v>
      </c>
      <c r="F1152" s="4"/>
    </row>
    <row r="1153" spans="2:6" x14ac:dyDescent="0.25">
      <c r="B1153" s="4">
        <v>1150</v>
      </c>
      <c r="C1153" s="5">
        <v>38202</v>
      </c>
      <c r="D1153" s="4">
        <v>10735449.0677098</v>
      </c>
      <c r="E1153" s="4">
        <v>8.9997954585826906E-2</v>
      </c>
      <c r="F1153" s="4"/>
    </row>
    <row r="1154" spans="2:6" x14ac:dyDescent="0.25">
      <c r="B1154" s="4">
        <v>1151</v>
      </c>
      <c r="C1154" s="5">
        <v>38203</v>
      </c>
      <c r="D1154" s="4">
        <v>10735449.0677098</v>
      </c>
      <c r="E1154" s="4">
        <v>8.9997954585826906E-2</v>
      </c>
      <c r="F1154" s="4"/>
    </row>
    <row r="1155" spans="2:6" x14ac:dyDescent="0.25">
      <c r="B1155" s="4">
        <v>1152</v>
      </c>
      <c r="C1155" s="5">
        <v>38204</v>
      </c>
      <c r="D1155" s="4">
        <v>10735449.0677098</v>
      </c>
      <c r="E1155" s="4">
        <v>8.9997954585826906E-2</v>
      </c>
      <c r="F1155" s="4"/>
    </row>
    <row r="1156" spans="2:6" x14ac:dyDescent="0.25">
      <c r="B1156" s="4">
        <v>1153</v>
      </c>
      <c r="C1156" s="5">
        <v>38205</v>
      </c>
      <c r="D1156" s="4">
        <v>10735449.0677098</v>
      </c>
      <c r="E1156" s="4">
        <v>8.9997954585826906E-2</v>
      </c>
      <c r="F1156" s="4"/>
    </row>
    <row r="1157" spans="2:6" x14ac:dyDescent="0.25">
      <c r="B1157" s="4">
        <v>1154</v>
      </c>
      <c r="C1157" s="5">
        <v>38208</v>
      </c>
      <c r="D1157" s="4">
        <v>10735449.0677098</v>
      </c>
      <c r="E1157" s="4">
        <v>8.9997954585826906E-2</v>
      </c>
      <c r="F1157" s="4"/>
    </row>
    <row r="1158" spans="2:6" x14ac:dyDescent="0.25">
      <c r="B1158" s="4">
        <v>1155</v>
      </c>
      <c r="C1158" s="5">
        <v>38209</v>
      </c>
      <c r="D1158" s="4">
        <v>10735449.0677098</v>
      </c>
      <c r="E1158" s="4">
        <v>8.9997954585826906E-2</v>
      </c>
      <c r="F1158" s="4"/>
    </row>
    <row r="1159" spans="2:6" x14ac:dyDescent="0.25">
      <c r="B1159" s="4">
        <v>1156</v>
      </c>
      <c r="C1159" s="5">
        <v>38210</v>
      </c>
      <c r="D1159" s="4">
        <v>10735449.0677098</v>
      </c>
      <c r="E1159" s="4">
        <v>8.9997954585826906E-2</v>
      </c>
      <c r="F1159" s="4"/>
    </row>
    <row r="1160" spans="2:6" x14ac:dyDescent="0.25">
      <c r="B1160" s="4">
        <v>1157</v>
      </c>
      <c r="C1160" s="5">
        <v>38211</v>
      </c>
      <c r="D1160" s="4">
        <v>10735449.0677098</v>
      </c>
      <c r="E1160" s="4">
        <v>8.9997954585826906E-2</v>
      </c>
      <c r="F1160" s="4"/>
    </row>
    <row r="1161" spans="2:6" x14ac:dyDescent="0.25">
      <c r="B1161" s="4">
        <v>1158</v>
      </c>
      <c r="C1161" s="5">
        <v>38212</v>
      </c>
      <c r="D1161" s="4">
        <v>10735449.0677098</v>
      </c>
      <c r="E1161" s="4">
        <v>8.9997954585826906E-2</v>
      </c>
      <c r="F1161" s="4"/>
    </row>
    <row r="1162" spans="2:6" x14ac:dyDescent="0.25">
      <c r="B1162" s="4">
        <v>1159</v>
      </c>
      <c r="C1162" s="5">
        <v>38215</v>
      </c>
      <c r="D1162" s="4">
        <v>10735449.0677098</v>
      </c>
      <c r="E1162" s="4">
        <v>8.9997954585826906E-2</v>
      </c>
      <c r="F1162" s="4"/>
    </row>
    <row r="1163" spans="2:6" x14ac:dyDescent="0.25">
      <c r="B1163" s="4">
        <v>1160</v>
      </c>
      <c r="C1163" s="5">
        <v>38216</v>
      </c>
      <c r="D1163" s="4">
        <v>10735449.0677098</v>
      </c>
      <c r="E1163" s="4">
        <v>8.9997954585826906E-2</v>
      </c>
      <c r="F1163" s="4"/>
    </row>
    <row r="1164" spans="2:6" x14ac:dyDescent="0.25">
      <c r="B1164" s="4">
        <v>1161</v>
      </c>
      <c r="C1164" s="5">
        <v>38217</v>
      </c>
      <c r="D1164" s="4">
        <v>10735449.0677098</v>
      </c>
      <c r="E1164" s="4">
        <v>8.9997954585826906E-2</v>
      </c>
      <c r="F1164" s="4"/>
    </row>
    <row r="1165" spans="2:6" x14ac:dyDescent="0.25">
      <c r="B1165" s="4">
        <v>1162</v>
      </c>
      <c r="C1165" s="5">
        <v>38218</v>
      </c>
      <c r="D1165" s="4">
        <v>10735449.0677098</v>
      </c>
      <c r="E1165" s="4">
        <v>8.9997954585826906E-2</v>
      </c>
      <c r="F1165" s="4"/>
    </row>
    <row r="1166" spans="2:6" x14ac:dyDescent="0.25">
      <c r="B1166" s="4">
        <v>1163</v>
      </c>
      <c r="C1166" s="5">
        <v>38219</v>
      </c>
      <c r="D1166" s="4">
        <v>10735449.0677098</v>
      </c>
      <c r="E1166" s="4">
        <v>8.9997954585826906E-2</v>
      </c>
      <c r="F1166" s="4"/>
    </row>
    <row r="1167" spans="2:6" x14ac:dyDescent="0.25">
      <c r="B1167" s="4">
        <v>1164</v>
      </c>
      <c r="C1167" s="5">
        <v>38222</v>
      </c>
      <c r="D1167" s="4">
        <v>10735449.0677098</v>
      </c>
      <c r="E1167" s="4">
        <v>8.9997954585826906E-2</v>
      </c>
      <c r="F1167" s="4"/>
    </row>
    <row r="1168" spans="2:6" x14ac:dyDescent="0.25">
      <c r="B1168" s="4">
        <v>1165</v>
      </c>
      <c r="C1168" s="5">
        <v>38223</v>
      </c>
      <c r="D1168" s="4">
        <v>10735449.0677098</v>
      </c>
      <c r="E1168" s="4">
        <v>8.9997954585826906E-2</v>
      </c>
      <c r="F1168" s="4"/>
    </row>
    <row r="1169" spans="2:6" x14ac:dyDescent="0.25">
      <c r="B1169" s="4">
        <v>1166</v>
      </c>
      <c r="C1169" s="5">
        <v>38224</v>
      </c>
      <c r="D1169" s="4">
        <v>10735449.0677098</v>
      </c>
      <c r="E1169" s="4">
        <v>8.9997954585826906E-2</v>
      </c>
      <c r="F1169" s="4"/>
    </row>
    <row r="1170" spans="2:6" x14ac:dyDescent="0.25">
      <c r="B1170" s="4">
        <v>1167</v>
      </c>
      <c r="C1170" s="5">
        <v>38225</v>
      </c>
      <c r="D1170" s="4">
        <v>10735449.0677098</v>
      </c>
      <c r="E1170" s="4">
        <v>8.9997954585826906E-2</v>
      </c>
      <c r="F1170" s="4"/>
    </row>
    <row r="1171" spans="2:6" x14ac:dyDescent="0.25">
      <c r="B1171" s="4">
        <v>1168</v>
      </c>
      <c r="C1171" s="5">
        <v>38226</v>
      </c>
      <c r="D1171" s="4">
        <v>10735449.0677098</v>
      </c>
      <c r="E1171" s="4">
        <v>8.9997954585826906E-2</v>
      </c>
      <c r="F1171" s="4"/>
    </row>
    <row r="1172" spans="2:6" x14ac:dyDescent="0.25">
      <c r="B1172" s="4">
        <v>1169</v>
      </c>
      <c r="C1172" s="5">
        <v>38229</v>
      </c>
      <c r="D1172" s="4">
        <v>10735449.0677098</v>
      </c>
      <c r="E1172" s="4">
        <v>8.9997954585826906E-2</v>
      </c>
      <c r="F1172" s="4"/>
    </row>
    <row r="1173" spans="2:6" x14ac:dyDescent="0.25">
      <c r="B1173" s="4">
        <v>1170</v>
      </c>
      <c r="C1173" s="5">
        <v>38230</v>
      </c>
      <c r="D1173" s="4">
        <v>10735449.0677098</v>
      </c>
      <c r="E1173" s="4">
        <v>8.9997954585826906E-2</v>
      </c>
      <c r="F1173" s="4"/>
    </row>
    <row r="1174" spans="2:6" x14ac:dyDescent="0.25">
      <c r="B1174" s="4">
        <v>1171</v>
      </c>
      <c r="C1174" s="5">
        <v>38231</v>
      </c>
      <c r="D1174" s="4">
        <v>10735449.0677098</v>
      </c>
      <c r="E1174" s="4">
        <v>8.9997954585826906E-2</v>
      </c>
      <c r="F1174" s="4"/>
    </row>
    <row r="1175" spans="2:6" x14ac:dyDescent="0.25">
      <c r="B1175" s="4">
        <v>1172</v>
      </c>
      <c r="C1175" s="5">
        <v>38232</v>
      </c>
      <c r="D1175" s="4">
        <v>10735449.0677098</v>
      </c>
      <c r="E1175" s="4">
        <v>8.9997954585826906E-2</v>
      </c>
      <c r="F1175" s="4"/>
    </row>
    <row r="1176" spans="2:6" x14ac:dyDescent="0.25">
      <c r="B1176" s="4">
        <v>1173</v>
      </c>
      <c r="C1176" s="5">
        <v>38233</v>
      </c>
      <c r="D1176" s="4">
        <v>10735449.0677098</v>
      </c>
      <c r="E1176" s="4">
        <v>8.9997954585826906E-2</v>
      </c>
      <c r="F1176" s="4"/>
    </row>
    <row r="1177" spans="2:6" x14ac:dyDescent="0.25">
      <c r="B1177" s="4">
        <v>1174</v>
      </c>
      <c r="C1177" s="5">
        <v>38237</v>
      </c>
      <c r="D1177" s="4">
        <v>10735449.0677098</v>
      </c>
      <c r="E1177" s="4">
        <v>8.9997954585826906E-2</v>
      </c>
      <c r="F1177" s="4"/>
    </row>
    <row r="1178" spans="2:6" x14ac:dyDescent="0.25">
      <c r="B1178" s="4">
        <v>1175</v>
      </c>
      <c r="C1178" s="5">
        <v>38238</v>
      </c>
      <c r="D1178" s="4">
        <v>10735449.0677098</v>
      </c>
      <c r="E1178" s="4">
        <v>8.9997954585826906E-2</v>
      </c>
      <c r="F1178" s="4"/>
    </row>
    <row r="1179" spans="2:6" x14ac:dyDescent="0.25">
      <c r="B1179" s="4">
        <v>1176</v>
      </c>
      <c r="C1179" s="5">
        <v>38239</v>
      </c>
      <c r="D1179" s="4">
        <v>10735449.0677098</v>
      </c>
      <c r="E1179" s="4">
        <v>8.9997954585826906E-2</v>
      </c>
      <c r="F1179" s="4"/>
    </row>
    <row r="1180" spans="2:6" x14ac:dyDescent="0.25">
      <c r="B1180" s="4">
        <v>1177</v>
      </c>
      <c r="C1180" s="5">
        <v>38240</v>
      </c>
      <c r="D1180" s="4">
        <v>10735449.0677098</v>
      </c>
      <c r="E1180" s="4">
        <v>8.9997954585826906E-2</v>
      </c>
      <c r="F1180" s="4"/>
    </row>
    <row r="1181" spans="2:6" x14ac:dyDescent="0.25">
      <c r="B1181" s="4">
        <v>1178</v>
      </c>
      <c r="C1181" s="5">
        <v>38243</v>
      </c>
      <c r="D1181" s="4">
        <v>10735449.0677098</v>
      </c>
      <c r="E1181" s="4">
        <v>8.9997954585826906E-2</v>
      </c>
      <c r="F1181" s="4"/>
    </row>
    <row r="1182" spans="2:6" x14ac:dyDescent="0.25">
      <c r="B1182" s="4">
        <v>1179</v>
      </c>
      <c r="C1182" s="5">
        <v>38244</v>
      </c>
      <c r="D1182" s="4">
        <v>10735449.0677098</v>
      </c>
      <c r="E1182" s="4">
        <v>8.9997954585826906E-2</v>
      </c>
      <c r="F1182" s="4"/>
    </row>
    <row r="1183" spans="2:6" x14ac:dyDescent="0.25">
      <c r="B1183" s="4">
        <v>1180</v>
      </c>
      <c r="C1183" s="5">
        <v>38245</v>
      </c>
      <c r="D1183" s="4">
        <v>10717963.7275503</v>
      </c>
      <c r="E1183" s="4">
        <v>9.1480118509246297E-2</v>
      </c>
      <c r="F1183" s="4"/>
    </row>
    <row r="1184" spans="2:6" x14ac:dyDescent="0.25">
      <c r="B1184" s="4">
        <v>1181</v>
      </c>
      <c r="C1184" s="5">
        <v>38246</v>
      </c>
      <c r="D1184" s="4">
        <v>10704164.6877096</v>
      </c>
      <c r="E1184" s="4">
        <v>9.2649809166859901E-2</v>
      </c>
      <c r="F1184" s="4"/>
    </row>
    <row r="1185" spans="2:6" x14ac:dyDescent="0.25">
      <c r="B1185" s="4">
        <v>1182</v>
      </c>
      <c r="C1185" s="5">
        <v>38247</v>
      </c>
      <c r="D1185" s="4">
        <v>10710079.0990637</v>
      </c>
      <c r="E1185" s="4">
        <v>9.2148467639768195E-2</v>
      </c>
      <c r="F1185" s="4"/>
    </row>
    <row r="1186" spans="2:6" x14ac:dyDescent="0.25">
      <c r="B1186" s="4">
        <v>1183</v>
      </c>
      <c r="C1186" s="5">
        <v>38250</v>
      </c>
      <c r="D1186" s="4">
        <v>9507585.6478689704</v>
      </c>
      <c r="E1186" s="4">
        <v>0.194079136145824</v>
      </c>
      <c r="F1186" s="4"/>
    </row>
    <row r="1187" spans="2:6" x14ac:dyDescent="0.25">
      <c r="B1187" s="4">
        <v>1184</v>
      </c>
      <c r="C1187" s="5">
        <v>38251</v>
      </c>
      <c r="D1187" s="4">
        <v>9521384.6877096705</v>
      </c>
      <c r="E1187" s="4">
        <v>0.19290944548821101</v>
      </c>
      <c r="F1187" s="4"/>
    </row>
    <row r="1188" spans="2:6" x14ac:dyDescent="0.25">
      <c r="B1188" s="4">
        <v>1185</v>
      </c>
      <c r="C1188" s="5">
        <v>38252</v>
      </c>
      <c r="D1188" s="4">
        <v>9521384.6877096705</v>
      </c>
      <c r="E1188" s="4">
        <v>0.19290944548821101</v>
      </c>
      <c r="F1188" s="4"/>
    </row>
    <row r="1189" spans="2:6" x14ac:dyDescent="0.25">
      <c r="B1189" s="4">
        <v>1186</v>
      </c>
      <c r="C1189" s="5">
        <v>38253</v>
      </c>
      <c r="D1189" s="4">
        <v>9521384.6877096705</v>
      </c>
      <c r="E1189" s="4">
        <v>0.19290944548821101</v>
      </c>
      <c r="F1189" s="4"/>
    </row>
    <row r="1190" spans="2:6" x14ac:dyDescent="0.25">
      <c r="B1190" s="4">
        <v>1187</v>
      </c>
      <c r="C1190" s="5">
        <v>38254</v>
      </c>
      <c r="D1190" s="4">
        <v>9521384.6877096705</v>
      </c>
      <c r="E1190" s="4">
        <v>0.19290944548821101</v>
      </c>
      <c r="F1190" s="4"/>
    </row>
    <row r="1191" spans="2:6" x14ac:dyDescent="0.25">
      <c r="B1191" s="4">
        <v>1188</v>
      </c>
      <c r="C1191" s="5">
        <v>38257</v>
      </c>
      <c r="D1191" s="4">
        <v>9521384.6877096705</v>
      </c>
      <c r="E1191" s="4">
        <v>0.19290944548821101</v>
      </c>
      <c r="F1191" s="4"/>
    </row>
    <row r="1192" spans="2:6" x14ac:dyDescent="0.25">
      <c r="B1192" s="4">
        <v>1189</v>
      </c>
      <c r="C1192" s="5">
        <v>38258</v>
      </c>
      <c r="D1192" s="4">
        <v>9521384.6877096705</v>
      </c>
      <c r="E1192" s="4">
        <v>0.19290944548821101</v>
      </c>
      <c r="F1192" s="4"/>
    </row>
    <row r="1193" spans="2:6" x14ac:dyDescent="0.25">
      <c r="B1193" s="4">
        <v>1190</v>
      </c>
      <c r="C1193" s="5">
        <v>38259</v>
      </c>
      <c r="D1193" s="4">
        <v>9521384.6877096705</v>
      </c>
      <c r="E1193" s="4">
        <v>0.19290944548821101</v>
      </c>
      <c r="F1193" s="4"/>
    </row>
    <row r="1194" spans="2:6" x14ac:dyDescent="0.25">
      <c r="B1194" s="4">
        <v>1191</v>
      </c>
      <c r="C1194" s="5">
        <v>38260</v>
      </c>
      <c r="D1194" s="4">
        <v>9521384.6877096705</v>
      </c>
      <c r="E1194" s="4">
        <v>0.19290944548821101</v>
      </c>
      <c r="F1194" s="4"/>
    </row>
    <row r="1195" spans="2:6" x14ac:dyDescent="0.25">
      <c r="B1195" s="4">
        <v>1192</v>
      </c>
      <c r="C1195" s="5">
        <v>38261</v>
      </c>
      <c r="D1195" s="4">
        <v>9521384.6877096705</v>
      </c>
      <c r="E1195" s="4">
        <v>0.19290944548821101</v>
      </c>
      <c r="F1195" s="4"/>
    </row>
    <row r="1196" spans="2:6" x14ac:dyDescent="0.25">
      <c r="B1196" s="4">
        <v>1193</v>
      </c>
      <c r="C1196" s="5">
        <v>38264</v>
      </c>
      <c r="D1196" s="4">
        <v>9521384.6877096705</v>
      </c>
      <c r="E1196" s="4">
        <v>0.19290944548821101</v>
      </c>
      <c r="F1196" s="4"/>
    </row>
    <row r="1197" spans="2:6" x14ac:dyDescent="0.25">
      <c r="B1197" s="4">
        <v>1194</v>
      </c>
      <c r="C1197" s="5">
        <v>38265</v>
      </c>
      <c r="D1197" s="4">
        <v>9521384.6877096705</v>
      </c>
      <c r="E1197" s="4">
        <v>0.19290944548821101</v>
      </c>
      <c r="F1197" s="4"/>
    </row>
    <row r="1198" spans="2:6" x14ac:dyDescent="0.25">
      <c r="B1198" s="4">
        <v>1195</v>
      </c>
      <c r="C1198" s="5">
        <v>38266</v>
      </c>
      <c r="D1198" s="4">
        <v>9521384.6877096705</v>
      </c>
      <c r="E1198" s="4">
        <v>0.19290944548821101</v>
      </c>
      <c r="F1198" s="4"/>
    </row>
    <row r="1199" spans="2:6" x14ac:dyDescent="0.25">
      <c r="B1199" s="4">
        <v>1196</v>
      </c>
      <c r="C1199" s="5">
        <v>38267</v>
      </c>
      <c r="D1199" s="4">
        <v>9521384.6877096705</v>
      </c>
      <c r="E1199" s="4">
        <v>0.19290944548821101</v>
      </c>
      <c r="F1199" s="4"/>
    </row>
    <row r="1200" spans="2:6" x14ac:dyDescent="0.25">
      <c r="B1200" s="4">
        <v>1197</v>
      </c>
      <c r="C1200" s="5">
        <v>38268</v>
      </c>
      <c r="D1200" s="4">
        <v>9521384.6877096705</v>
      </c>
      <c r="E1200" s="4">
        <v>0.19290944548821101</v>
      </c>
      <c r="F1200" s="4"/>
    </row>
    <row r="1201" spans="2:6" x14ac:dyDescent="0.25">
      <c r="B1201" s="4">
        <v>1198</v>
      </c>
      <c r="C1201" s="5">
        <v>38271</v>
      </c>
      <c r="D1201" s="4">
        <v>9521384.6877096705</v>
      </c>
      <c r="E1201" s="4">
        <v>0.19290944548821101</v>
      </c>
      <c r="F1201" s="4"/>
    </row>
    <row r="1202" spans="2:6" x14ac:dyDescent="0.25">
      <c r="B1202" s="4">
        <v>1199</v>
      </c>
      <c r="C1202" s="5">
        <v>38272</v>
      </c>
      <c r="D1202" s="4">
        <v>9521384.6877096705</v>
      </c>
      <c r="E1202" s="4">
        <v>0.19290944548821101</v>
      </c>
      <c r="F1202" s="4"/>
    </row>
    <row r="1203" spans="2:6" x14ac:dyDescent="0.25">
      <c r="B1203" s="4">
        <v>1200</v>
      </c>
      <c r="C1203" s="5">
        <v>38273</v>
      </c>
      <c r="D1203" s="4">
        <v>9521384.6877096705</v>
      </c>
      <c r="E1203" s="4">
        <v>0.19290944548821101</v>
      </c>
      <c r="F1203" s="4"/>
    </row>
    <row r="1204" spans="2:6" x14ac:dyDescent="0.25">
      <c r="B1204" s="4">
        <v>1201</v>
      </c>
      <c r="C1204" s="5">
        <v>38274</v>
      </c>
      <c r="D1204" s="4">
        <v>9521384.6877096705</v>
      </c>
      <c r="E1204" s="4">
        <v>0.19290944548821101</v>
      </c>
      <c r="F1204" s="4"/>
    </row>
    <row r="1205" spans="2:6" x14ac:dyDescent="0.25">
      <c r="B1205" s="4">
        <v>1202</v>
      </c>
      <c r="C1205" s="5">
        <v>38275</v>
      </c>
      <c r="D1205" s="4">
        <v>9521384.6877096705</v>
      </c>
      <c r="E1205" s="4">
        <v>0.19290944548821101</v>
      </c>
      <c r="F1205" s="4"/>
    </row>
    <row r="1206" spans="2:6" x14ac:dyDescent="0.25">
      <c r="B1206" s="4">
        <v>1203</v>
      </c>
      <c r="C1206" s="5">
        <v>38278</v>
      </c>
      <c r="D1206" s="4">
        <v>9521384.6877096705</v>
      </c>
      <c r="E1206" s="4">
        <v>0.19290944548821101</v>
      </c>
      <c r="F1206" s="4"/>
    </row>
    <row r="1207" spans="2:6" x14ac:dyDescent="0.25">
      <c r="B1207" s="4">
        <v>1204</v>
      </c>
      <c r="C1207" s="5">
        <v>38279</v>
      </c>
      <c r="D1207" s="4">
        <v>9521384.6877096705</v>
      </c>
      <c r="E1207" s="4">
        <v>0.19290944548821101</v>
      </c>
      <c r="F1207" s="4"/>
    </row>
    <row r="1208" spans="2:6" x14ac:dyDescent="0.25">
      <c r="B1208" s="4">
        <v>1205</v>
      </c>
      <c r="C1208" s="5">
        <v>38280</v>
      </c>
      <c r="D1208" s="4">
        <v>9521384.6877096705</v>
      </c>
      <c r="E1208" s="4">
        <v>0.19290944548821101</v>
      </c>
      <c r="F1208" s="4"/>
    </row>
    <row r="1209" spans="2:6" x14ac:dyDescent="0.25">
      <c r="B1209" s="4">
        <v>1206</v>
      </c>
      <c r="C1209" s="5">
        <v>38281</v>
      </c>
      <c r="D1209" s="4">
        <v>9521384.6877096705</v>
      </c>
      <c r="E1209" s="4">
        <v>0.19290944548821101</v>
      </c>
      <c r="F1209" s="4"/>
    </row>
    <row r="1210" spans="2:6" x14ac:dyDescent="0.25">
      <c r="B1210" s="4">
        <v>1207</v>
      </c>
      <c r="C1210" s="5">
        <v>38282</v>
      </c>
      <c r="D1210" s="4">
        <v>9521384.6877096705</v>
      </c>
      <c r="E1210" s="4">
        <v>0.19290944548821101</v>
      </c>
      <c r="F1210" s="4"/>
    </row>
    <row r="1211" spans="2:6" x14ac:dyDescent="0.25">
      <c r="B1211" s="4">
        <v>1208</v>
      </c>
      <c r="C1211" s="5">
        <v>38285</v>
      </c>
      <c r="D1211" s="4">
        <v>9521384.6877096705</v>
      </c>
      <c r="E1211" s="4">
        <v>0.19290944548821101</v>
      </c>
      <c r="F1211" s="4"/>
    </row>
    <row r="1212" spans="2:6" x14ac:dyDescent="0.25">
      <c r="B1212" s="4">
        <v>1209</v>
      </c>
      <c r="C1212" s="5">
        <v>38286</v>
      </c>
      <c r="D1212" s="4">
        <v>9521384.6877096705</v>
      </c>
      <c r="E1212" s="4">
        <v>0.19290944548821101</v>
      </c>
      <c r="F1212" s="4"/>
    </row>
    <row r="1213" spans="2:6" x14ac:dyDescent="0.25">
      <c r="B1213" s="4">
        <v>1210</v>
      </c>
      <c r="C1213" s="5">
        <v>38287</v>
      </c>
      <c r="D1213" s="4">
        <v>9521384.6877096705</v>
      </c>
      <c r="E1213" s="4">
        <v>0.19290944548821101</v>
      </c>
      <c r="F1213" s="4"/>
    </row>
    <row r="1214" spans="2:6" x14ac:dyDescent="0.25">
      <c r="B1214" s="4">
        <v>1211</v>
      </c>
      <c r="C1214" s="5">
        <v>38288</v>
      </c>
      <c r="D1214" s="4">
        <v>9521384.6877096705</v>
      </c>
      <c r="E1214" s="4">
        <v>0.19290944548821101</v>
      </c>
      <c r="F1214" s="4"/>
    </row>
    <row r="1215" spans="2:6" x14ac:dyDescent="0.25">
      <c r="B1215" s="4">
        <v>1212</v>
      </c>
      <c r="C1215" s="5">
        <v>38289</v>
      </c>
      <c r="D1215" s="4">
        <v>9521384.6877096705</v>
      </c>
      <c r="E1215" s="4">
        <v>0.19290944548821101</v>
      </c>
      <c r="F1215" s="4"/>
    </row>
    <row r="1216" spans="2:6" x14ac:dyDescent="0.25">
      <c r="B1216" s="4">
        <v>1213</v>
      </c>
      <c r="C1216" s="5">
        <v>38292</v>
      </c>
      <c r="D1216" s="4">
        <v>9521384.6877096705</v>
      </c>
      <c r="E1216" s="4">
        <v>0.19290944548821101</v>
      </c>
      <c r="F1216" s="4"/>
    </row>
    <row r="1217" spans="2:6" x14ac:dyDescent="0.25">
      <c r="B1217" s="4">
        <v>1214</v>
      </c>
      <c r="C1217" s="5">
        <v>38293</v>
      </c>
      <c r="D1217" s="4">
        <v>9521384.6877096705</v>
      </c>
      <c r="E1217" s="4">
        <v>0.19290944548821101</v>
      </c>
      <c r="F1217" s="4"/>
    </row>
    <row r="1218" spans="2:6" x14ac:dyDescent="0.25">
      <c r="B1218" s="4">
        <v>1215</v>
      </c>
      <c r="C1218" s="5">
        <v>38294</v>
      </c>
      <c r="D1218" s="4">
        <v>9521384.6877096705</v>
      </c>
      <c r="E1218" s="4">
        <v>0.19290944548821101</v>
      </c>
      <c r="F1218" s="4"/>
    </row>
    <row r="1219" spans="2:6" x14ac:dyDescent="0.25">
      <c r="B1219" s="4">
        <v>1216</v>
      </c>
      <c r="C1219" s="5">
        <v>38295</v>
      </c>
      <c r="D1219" s="4">
        <v>9521384.6877096705</v>
      </c>
      <c r="E1219" s="4">
        <v>0.19290944548821101</v>
      </c>
      <c r="F1219" s="4"/>
    </row>
    <row r="1220" spans="2:6" x14ac:dyDescent="0.25">
      <c r="B1220" s="4">
        <v>1217</v>
      </c>
      <c r="C1220" s="5">
        <v>38296</v>
      </c>
      <c r="D1220" s="4">
        <v>9521384.6877096705</v>
      </c>
      <c r="E1220" s="4">
        <v>0.19290944548821101</v>
      </c>
      <c r="F1220" s="4"/>
    </row>
    <row r="1221" spans="2:6" x14ac:dyDescent="0.25">
      <c r="B1221" s="4">
        <v>1218</v>
      </c>
      <c r="C1221" s="5">
        <v>38299</v>
      </c>
      <c r="D1221" s="4">
        <v>9521384.6877096705</v>
      </c>
      <c r="E1221" s="4">
        <v>0.19290944548821101</v>
      </c>
      <c r="F1221" s="4"/>
    </row>
    <row r="1222" spans="2:6" x14ac:dyDescent="0.25">
      <c r="B1222" s="4">
        <v>1219</v>
      </c>
      <c r="C1222" s="5">
        <v>38300</v>
      </c>
      <c r="D1222" s="4">
        <v>9521384.6877096705</v>
      </c>
      <c r="E1222" s="4">
        <v>0.19290944548821101</v>
      </c>
      <c r="F1222" s="4"/>
    </row>
    <row r="1223" spans="2:6" x14ac:dyDescent="0.25">
      <c r="B1223" s="4">
        <v>1220</v>
      </c>
      <c r="C1223" s="5">
        <v>38301</v>
      </c>
      <c r="D1223" s="4">
        <v>9521384.6877096705</v>
      </c>
      <c r="E1223" s="4">
        <v>0.19290944548821101</v>
      </c>
      <c r="F1223" s="4"/>
    </row>
    <row r="1224" spans="2:6" x14ac:dyDescent="0.25">
      <c r="B1224" s="4">
        <v>1221</v>
      </c>
      <c r="C1224" s="5">
        <v>38302</v>
      </c>
      <c r="D1224" s="4">
        <v>9521384.6877096705</v>
      </c>
      <c r="E1224" s="4">
        <v>0.19290944548821101</v>
      </c>
      <c r="F1224" s="4"/>
    </row>
    <row r="1225" spans="2:6" x14ac:dyDescent="0.25">
      <c r="B1225" s="4">
        <v>1222</v>
      </c>
      <c r="C1225" s="5">
        <v>38303</v>
      </c>
      <c r="D1225" s="4">
        <v>9521384.6877096705</v>
      </c>
      <c r="E1225" s="4">
        <v>0.19290944548821101</v>
      </c>
      <c r="F1225" s="4"/>
    </row>
    <row r="1226" spans="2:6" x14ac:dyDescent="0.25">
      <c r="B1226" s="4">
        <v>1223</v>
      </c>
      <c r="C1226" s="5">
        <v>38306</v>
      </c>
      <c r="D1226" s="4">
        <v>9521384.6877096705</v>
      </c>
      <c r="E1226" s="4">
        <v>0.19290944548821101</v>
      </c>
      <c r="F1226" s="4"/>
    </row>
    <row r="1227" spans="2:6" x14ac:dyDescent="0.25">
      <c r="B1227" s="4">
        <v>1224</v>
      </c>
      <c r="C1227" s="5">
        <v>38307</v>
      </c>
      <c r="D1227" s="4">
        <v>9521384.6877096705</v>
      </c>
      <c r="E1227" s="4">
        <v>0.19290944548821101</v>
      </c>
      <c r="F1227" s="4"/>
    </row>
    <row r="1228" spans="2:6" x14ac:dyDescent="0.25">
      <c r="B1228" s="4">
        <v>1225</v>
      </c>
      <c r="C1228" s="5">
        <v>38308</v>
      </c>
      <c r="D1228" s="4">
        <v>9521384.6877096705</v>
      </c>
      <c r="E1228" s="4">
        <v>0.19290944548821101</v>
      </c>
      <c r="F1228" s="4"/>
    </row>
    <row r="1229" spans="2:6" x14ac:dyDescent="0.25">
      <c r="B1229" s="4">
        <v>1226</v>
      </c>
      <c r="C1229" s="5">
        <v>38309</v>
      </c>
      <c r="D1229" s="4">
        <v>9521384.6877096705</v>
      </c>
      <c r="E1229" s="4">
        <v>0.19290944548821101</v>
      </c>
      <c r="F1229" s="4"/>
    </row>
    <row r="1230" spans="2:6" x14ac:dyDescent="0.25">
      <c r="B1230" s="4">
        <v>1227</v>
      </c>
      <c r="C1230" s="5">
        <v>38310</v>
      </c>
      <c r="D1230" s="4">
        <v>9521384.6877096705</v>
      </c>
      <c r="E1230" s="4">
        <v>0.19290944548821101</v>
      </c>
      <c r="F1230" s="4"/>
    </row>
    <row r="1231" spans="2:6" x14ac:dyDescent="0.25">
      <c r="B1231" s="4">
        <v>1228</v>
      </c>
      <c r="C1231" s="5">
        <v>38313</v>
      </c>
      <c r="D1231" s="4">
        <v>9521384.6877096705</v>
      </c>
      <c r="E1231" s="4">
        <v>0.19290944548821101</v>
      </c>
      <c r="F1231" s="4"/>
    </row>
    <row r="1232" spans="2:6" x14ac:dyDescent="0.25">
      <c r="B1232" s="4">
        <v>1229</v>
      </c>
      <c r="C1232" s="5">
        <v>38314</v>
      </c>
      <c r="D1232" s="4">
        <v>9521384.6877096705</v>
      </c>
      <c r="E1232" s="4">
        <v>0.19290944548821101</v>
      </c>
      <c r="F1232" s="4"/>
    </row>
    <row r="1233" spans="2:6" x14ac:dyDescent="0.25">
      <c r="B1233" s="4">
        <v>1230</v>
      </c>
      <c r="C1233" s="5">
        <v>38315</v>
      </c>
      <c r="D1233" s="4">
        <v>9521384.6877096705</v>
      </c>
      <c r="E1233" s="4">
        <v>0.19290944548821101</v>
      </c>
      <c r="F1233" s="4"/>
    </row>
    <row r="1234" spans="2:6" x14ac:dyDescent="0.25">
      <c r="B1234" s="4">
        <v>1231</v>
      </c>
      <c r="C1234" s="5">
        <v>38317</v>
      </c>
      <c r="D1234" s="4">
        <v>9521384.6877096705</v>
      </c>
      <c r="E1234" s="4">
        <v>0.19290944548821101</v>
      </c>
      <c r="F1234" s="4"/>
    </row>
    <row r="1235" spans="2:6" x14ac:dyDescent="0.25">
      <c r="B1235" s="4">
        <v>1232</v>
      </c>
      <c r="C1235" s="5">
        <v>38320</v>
      </c>
      <c r="D1235" s="4">
        <v>9521384.6877096705</v>
      </c>
      <c r="E1235" s="4">
        <v>0.19290944548821101</v>
      </c>
      <c r="F1235" s="4"/>
    </row>
    <row r="1236" spans="2:6" x14ac:dyDescent="0.25">
      <c r="B1236" s="4">
        <v>1233</v>
      </c>
      <c r="C1236" s="5">
        <v>38321</v>
      </c>
      <c r="D1236" s="4">
        <v>9521384.6877096705</v>
      </c>
      <c r="E1236" s="4">
        <v>0.19290944548821101</v>
      </c>
      <c r="F1236" s="4"/>
    </row>
    <row r="1237" spans="2:6" x14ac:dyDescent="0.25">
      <c r="B1237" s="4">
        <v>1234</v>
      </c>
      <c r="C1237" s="5">
        <v>38322</v>
      </c>
      <c r="D1237" s="4">
        <v>9521384.6877096705</v>
      </c>
      <c r="E1237" s="4">
        <v>0.19290944548821101</v>
      </c>
      <c r="F1237" s="4"/>
    </row>
    <row r="1238" spans="2:6" x14ac:dyDescent="0.25">
      <c r="B1238" s="4">
        <v>1235</v>
      </c>
      <c r="C1238" s="5">
        <v>38323</v>
      </c>
      <c r="D1238" s="4">
        <v>9521384.6877096705</v>
      </c>
      <c r="E1238" s="4">
        <v>0.19290944548821101</v>
      </c>
      <c r="F1238" s="4"/>
    </row>
    <row r="1239" spans="2:6" x14ac:dyDescent="0.25">
      <c r="B1239" s="4">
        <v>1236</v>
      </c>
      <c r="C1239" s="5">
        <v>38324</v>
      </c>
      <c r="D1239" s="4">
        <v>9521384.6877096705</v>
      </c>
      <c r="E1239" s="4">
        <v>0.19290944548821101</v>
      </c>
      <c r="F1239" s="4"/>
    </row>
    <row r="1240" spans="2:6" x14ac:dyDescent="0.25">
      <c r="B1240" s="4">
        <v>1237</v>
      </c>
      <c r="C1240" s="5">
        <v>38327</v>
      </c>
      <c r="D1240" s="4">
        <v>9521384.6877096705</v>
      </c>
      <c r="E1240" s="4">
        <v>0.19290944548821101</v>
      </c>
      <c r="F1240" s="4"/>
    </row>
    <row r="1241" spans="2:6" x14ac:dyDescent="0.25">
      <c r="B1241" s="4">
        <v>1238</v>
      </c>
      <c r="C1241" s="5">
        <v>38328</v>
      </c>
      <c r="D1241" s="4">
        <v>9521384.6877096705</v>
      </c>
      <c r="E1241" s="4">
        <v>0.19290944548821101</v>
      </c>
      <c r="F1241" s="4"/>
    </row>
    <row r="1242" spans="2:6" x14ac:dyDescent="0.25">
      <c r="B1242" s="4">
        <v>1239</v>
      </c>
      <c r="C1242" s="5">
        <v>38329</v>
      </c>
      <c r="D1242" s="4">
        <v>9521384.6877096705</v>
      </c>
      <c r="E1242" s="4">
        <v>0.19290944548821101</v>
      </c>
      <c r="F1242" s="4"/>
    </row>
    <row r="1243" spans="2:6" x14ac:dyDescent="0.25">
      <c r="B1243" s="4">
        <v>1240</v>
      </c>
      <c r="C1243" s="5">
        <v>38330</v>
      </c>
      <c r="D1243" s="4">
        <v>9521384.6877096705</v>
      </c>
      <c r="E1243" s="4">
        <v>0.19290944548821101</v>
      </c>
      <c r="F1243" s="4"/>
    </row>
    <row r="1244" spans="2:6" x14ac:dyDescent="0.25">
      <c r="B1244" s="4">
        <v>1241</v>
      </c>
      <c r="C1244" s="5">
        <v>38331</v>
      </c>
      <c r="D1244" s="4">
        <v>9521384.6877096705</v>
      </c>
      <c r="E1244" s="4">
        <v>0.19290944548821101</v>
      </c>
      <c r="F1244" s="4"/>
    </row>
    <row r="1245" spans="2:6" x14ac:dyDescent="0.25">
      <c r="B1245" s="4">
        <v>1242</v>
      </c>
      <c r="C1245" s="5">
        <v>38334</v>
      </c>
      <c r="D1245" s="4">
        <v>9521384.6877096705</v>
      </c>
      <c r="E1245" s="4">
        <v>0.19290944548821101</v>
      </c>
      <c r="F1245" s="4"/>
    </row>
    <row r="1246" spans="2:6" x14ac:dyDescent="0.25">
      <c r="B1246" s="4">
        <v>1243</v>
      </c>
      <c r="C1246" s="5">
        <v>38335</v>
      </c>
      <c r="D1246" s="4">
        <v>9521384.6877096705</v>
      </c>
      <c r="E1246" s="4">
        <v>0.19290944548821101</v>
      </c>
      <c r="F1246" s="4"/>
    </row>
    <row r="1247" spans="2:6" x14ac:dyDescent="0.25">
      <c r="B1247" s="4">
        <v>1244</v>
      </c>
      <c r="C1247" s="5">
        <v>38336</v>
      </c>
      <c r="D1247" s="4">
        <v>9521384.6877096705</v>
      </c>
      <c r="E1247" s="4">
        <v>0.19290944548821101</v>
      </c>
      <c r="F1247" s="4"/>
    </row>
    <row r="1248" spans="2:6" x14ac:dyDescent="0.25">
      <c r="B1248" s="4">
        <v>1245</v>
      </c>
      <c r="C1248" s="5">
        <v>38337</v>
      </c>
      <c r="D1248" s="4">
        <v>9521384.6877096705</v>
      </c>
      <c r="E1248" s="4">
        <v>0.19290944548821101</v>
      </c>
      <c r="F1248" s="4"/>
    </row>
    <row r="1249" spans="2:6" x14ac:dyDescent="0.25">
      <c r="B1249" s="4">
        <v>1246</v>
      </c>
      <c r="C1249" s="5">
        <v>38338</v>
      </c>
      <c r="D1249" s="4">
        <v>9521384.6877096705</v>
      </c>
      <c r="E1249" s="4">
        <v>0.19290944548821101</v>
      </c>
      <c r="F1249" s="4"/>
    </row>
    <row r="1250" spans="2:6" x14ac:dyDescent="0.25">
      <c r="B1250" s="4">
        <v>1247</v>
      </c>
      <c r="C1250" s="5">
        <v>38341</v>
      </c>
      <c r="D1250" s="4">
        <v>9521384.6877096705</v>
      </c>
      <c r="E1250" s="4">
        <v>0.19290944548821101</v>
      </c>
      <c r="F1250" s="4"/>
    </row>
    <row r="1251" spans="2:6" x14ac:dyDescent="0.25">
      <c r="B1251" s="4">
        <v>1248</v>
      </c>
      <c r="C1251" s="5">
        <v>38342</v>
      </c>
      <c r="D1251" s="4">
        <v>9521384.6877096705</v>
      </c>
      <c r="E1251" s="4">
        <v>0.19290944548821101</v>
      </c>
      <c r="F1251" s="4"/>
    </row>
    <row r="1252" spans="2:6" x14ac:dyDescent="0.25">
      <c r="B1252" s="4">
        <v>1249</v>
      </c>
      <c r="C1252" s="5">
        <v>38343</v>
      </c>
      <c r="D1252" s="4">
        <v>9521384.6877096705</v>
      </c>
      <c r="E1252" s="4">
        <v>0.19290944548821101</v>
      </c>
      <c r="F1252" s="4"/>
    </row>
    <row r="1253" spans="2:6" x14ac:dyDescent="0.25">
      <c r="B1253" s="4">
        <v>1250</v>
      </c>
      <c r="C1253" s="5">
        <v>38344</v>
      </c>
      <c r="D1253" s="4">
        <v>9521384.6877096705</v>
      </c>
      <c r="E1253" s="4">
        <v>0.19290944548821101</v>
      </c>
      <c r="F1253" s="4"/>
    </row>
    <row r="1254" spans="2:6" x14ac:dyDescent="0.25">
      <c r="B1254" s="4">
        <v>1251</v>
      </c>
      <c r="C1254" s="5">
        <v>38348</v>
      </c>
      <c r="D1254" s="4">
        <v>9521384.6877096705</v>
      </c>
      <c r="E1254" s="4">
        <v>0.19290944548821101</v>
      </c>
      <c r="F1254" s="4"/>
    </row>
    <row r="1255" spans="2:6" x14ac:dyDescent="0.25">
      <c r="B1255" s="4">
        <v>1252</v>
      </c>
      <c r="C1255" s="5">
        <v>38349</v>
      </c>
      <c r="D1255" s="4">
        <v>9521384.6877096705</v>
      </c>
      <c r="E1255" s="4">
        <v>0.19290944548821101</v>
      </c>
      <c r="F1255" s="4"/>
    </row>
    <row r="1256" spans="2:6" x14ac:dyDescent="0.25">
      <c r="B1256" s="4">
        <v>1253</v>
      </c>
      <c r="C1256" s="5">
        <v>38350</v>
      </c>
      <c r="D1256" s="4">
        <v>9521384.6877096705</v>
      </c>
      <c r="E1256" s="4">
        <v>0.19290944548821101</v>
      </c>
      <c r="F1256" s="4"/>
    </row>
    <row r="1257" spans="2:6" x14ac:dyDescent="0.25">
      <c r="B1257" s="4">
        <v>1254</v>
      </c>
      <c r="C1257" s="5">
        <v>38351</v>
      </c>
      <c r="D1257" s="4">
        <v>9521384.6877096705</v>
      </c>
      <c r="E1257" s="4">
        <v>0.19290944548821101</v>
      </c>
      <c r="F1257" s="4"/>
    </row>
    <row r="1258" spans="2:6" x14ac:dyDescent="0.25">
      <c r="B1258" s="4">
        <v>1255</v>
      </c>
      <c r="C1258" s="5">
        <v>38352</v>
      </c>
      <c r="D1258" s="4">
        <v>9521384.6877096705</v>
      </c>
      <c r="E1258" s="4">
        <v>0.19290944548821101</v>
      </c>
      <c r="F1258" s="4"/>
    </row>
    <row r="1259" spans="2:6" x14ac:dyDescent="0.25">
      <c r="B1259" s="4">
        <v>1256</v>
      </c>
      <c r="C1259" s="5">
        <v>38355</v>
      </c>
      <c r="D1259" s="4">
        <v>9521384.6877096705</v>
      </c>
      <c r="E1259" s="4">
        <v>0.19290944548821101</v>
      </c>
      <c r="F1259" s="4"/>
    </row>
    <row r="1260" spans="2:6" x14ac:dyDescent="0.25">
      <c r="B1260" s="4">
        <v>1257</v>
      </c>
      <c r="C1260" s="5">
        <v>38356</v>
      </c>
      <c r="D1260" s="4">
        <v>9521384.6877096705</v>
      </c>
      <c r="E1260" s="4">
        <v>0.19290944548821101</v>
      </c>
      <c r="F1260" s="4"/>
    </row>
    <row r="1261" spans="2:6" x14ac:dyDescent="0.25">
      <c r="B1261" s="4">
        <v>1258</v>
      </c>
      <c r="C1261" s="5">
        <v>38357</v>
      </c>
      <c r="D1261" s="4">
        <v>9521384.6877096705</v>
      </c>
      <c r="E1261" s="4">
        <v>0.19290944548821101</v>
      </c>
      <c r="F1261" s="4"/>
    </row>
    <row r="1262" spans="2:6" x14ac:dyDescent="0.25">
      <c r="B1262" s="4">
        <v>1259</v>
      </c>
      <c r="C1262" s="5">
        <v>38358</v>
      </c>
      <c r="D1262" s="4">
        <v>9521384.6877096705</v>
      </c>
      <c r="E1262" s="4">
        <v>0.19290944548821101</v>
      </c>
      <c r="F1262" s="4"/>
    </row>
    <row r="1263" spans="2:6" x14ac:dyDescent="0.25">
      <c r="B1263" s="4">
        <v>1260</v>
      </c>
      <c r="C1263" s="5">
        <v>38359</v>
      </c>
      <c r="D1263" s="4">
        <v>9521384.6877096705</v>
      </c>
      <c r="E1263" s="4">
        <v>0.19290944548821101</v>
      </c>
      <c r="F1263" s="4"/>
    </row>
    <row r="1264" spans="2:6" x14ac:dyDescent="0.25">
      <c r="B1264" s="4">
        <v>1261</v>
      </c>
      <c r="C1264" s="5">
        <v>38362</v>
      </c>
      <c r="D1264" s="4">
        <v>9521384.6877096705</v>
      </c>
      <c r="E1264" s="4">
        <v>0.19290944548821101</v>
      </c>
      <c r="F1264" s="4"/>
    </row>
    <row r="1265" spans="2:6" x14ac:dyDescent="0.25">
      <c r="B1265" s="4">
        <v>1262</v>
      </c>
      <c r="C1265" s="5">
        <v>38363</v>
      </c>
      <c r="D1265" s="4">
        <v>9521384.6877096705</v>
      </c>
      <c r="E1265" s="4">
        <v>0.19290944548821101</v>
      </c>
      <c r="F1265" s="4"/>
    </row>
    <row r="1266" spans="2:6" x14ac:dyDescent="0.25">
      <c r="B1266" s="4">
        <v>1263</v>
      </c>
      <c r="C1266" s="5">
        <v>38364</v>
      </c>
      <c r="D1266" s="4">
        <v>9521384.6877096705</v>
      </c>
      <c r="E1266" s="4">
        <v>0.19290944548821101</v>
      </c>
      <c r="F1266" s="4"/>
    </row>
    <row r="1267" spans="2:6" x14ac:dyDescent="0.25">
      <c r="B1267" s="4">
        <v>1264</v>
      </c>
      <c r="C1267" s="5">
        <v>38365</v>
      </c>
      <c r="D1267" s="4">
        <v>9521384.6877096705</v>
      </c>
      <c r="E1267" s="4">
        <v>0.19290944548821101</v>
      </c>
      <c r="F1267" s="4"/>
    </row>
    <row r="1268" spans="2:6" x14ac:dyDescent="0.25">
      <c r="B1268" s="4">
        <v>1265</v>
      </c>
      <c r="C1268" s="5">
        <v>38366</v>
      </c>
      <c r="D1268" s="4">
        <v>9521384.6877096705</v>
      </c>
      <c r="E1268" s="4">
        <v>0.19290944548821101</v>
      </c>
      <c r="F1268" s="4"/>
    </row>
    <row r="1269" spans="2:6" x14ac:dyDescent="0.25">
      <c r="B1269" s="4">
        <v>1266</v>
      </c>
      <c r="C1269" s="5">
        <v>38370</v>
      </c>
      <c r="D1269" s="4">
        <v>9521384.6877096705</v>
      </c>
      <c r="E1269" s="4">
        <v>0.19290944548821101</v>
      </c>
      <c r="F1269" s="4"/>
    </row>
    <row r="1270" spans="2:6" x14ac:dyDescent="0.25">
      <c r="B1270" s="4">
        <v>1267</v>
      </c>
      <c r="C1270" s="5">
        <v>38371</v>
      </c>
      <c r="D1270" s="4">
        <v>9521384.6877096705</v>
      </c>
      <c r="E1270" s="4">
        <v>0.19290944548821101</v>
      </c>
      <c r="F1270" s="4"/>
    </row>
    <row r="1271" spans="2:6" x14ac:dyDescent="0.25">
      <c r="B1271" s="4">
        <v>1268</v>
      </c>
      <c r="C1271" s="5">
        <v>38372</v>
      </c>
      <c r="D1271" s="4">
        <v>9521384.6877096705</v>
      </c>
      <c r="E1271" s="4">
        <v>0.19290944548821101</v>
      </c>
      <c r="F1271" s="4"/>
    </row>
    <row r="1272" spans="2:6" x14ac:dyDescent="0.25">
      <c r="B1272" s="4">
        <v>1269</v>
      </c>
      <c r="C1272" s="5">
        <v>38373</v>
      </c>
      <c r="D1272" s="4">
        <v>9521384.6877096705</v>
      </c>
      <c r="E1272" s="4">
        <v>0.19290944548821101</v>
      </c>
      <c r="F1272" s="4"/>
    </row>
    <row r="1273" spans="2:6" x14ac:dyDescent="0.25">
      <c r="B1273" s="4">
        <v>1270</v>
      </c>
      <c r="C1273" s="5">
        <v>38376</v>
      </c>
      <c r="D1273" s="4">
        <v>9521384.6877096705</v>
      </c>
      <c r="E1273" s="4">
        <v>0.19290944548821101</v>
      </c>
      <c r="F1273" s="4"/>
    </row>
    <row r="1274" spans="2:6" x14ac:dyDescent="0.25">
      <c r="B1274" s="4">
        <v>1271</v>
      </c>
      <c r="C1274" s="5">
        <v>38377</v>
      </c>
      <c r="D1274" s="4">
        <v>9521384.6877096705</v>
      </c>
      <c r="E1274" s="4">
        <v>0.19290944548821101</v>
      </c>
      <c r="F1274" s="4"/>
    </row>
    <row r="1275" spans="2:6" x14ac:dyDescent="0.25">
      <c r="B1275" s="4">
        <v>1272</v>
      </c>
      <c r="C1275" s="5">
        <v>38378</v>
      </c>
      <c r="D1275" s="4">
        <v>9521384.6877096705</v>
      </c>
      <c r="E1275" s="4">
        <v>0.19290944548821101</v>
      </c>
      <c r="F1275" s="4"/>
    </row>
    <row r="1276" spans="2:6" x14ac:dyDescent="0.25">
      <c r="B1276" s="4">
        <v>1273</v>
      </c>
      <c r="C1276" s="5">
        <v>38379</v>
      </c>
      <c r="D1276" s="4">
        <v>9637735.5740351696</v>
      </c>
      <c r="E1276" s="4">
        <v>0.183046835747885</v>
      </c>
      <c r="F1276" s="4"/>
    </row>
    <row r="1277" spans="2:6" x14ac:dyDescent="0.25">
      <c r="B1277" s="4">
        <v>1274</v>
      </c>
      <c r="C1277" s="5">
        <v>38380</v>
      </c>
      <c r="D1277" s="4">
        <v>9568228.9464221001</v>
      </c>
      <c r="E1277" s="4">
        <v>0.188938640822717</v>
      </c>
      <c r="F1277" s="4"/>
    </row>
    <row r="1278" spans="2:6" x14ac:dyDescent="0.25">
      <c r="B1278" s="4">
        <v>1275</v>
      </c>
      <c r="C1278" s="5">
        <v>38383</v>
      </c>
      <c r="D1278" s="4">
        <v>9568228.9464221001</v>
      </c>
      <c r="E1278" s="4">
        <v>0.188938640822717</v>
      </c>
      <c r="F1278" s="4"/>
    </row>
    <row r="1279" spans="2:6" x14ac:dyDescent="0.25">
      <c r="B1279" s="4">
        <v>1276</v>
      </c>
      <c r="C1279" s="5">
        <v>38384</v>
      </c>
      <c r="D1279" s="4">
        <v>9568228.9464221001</v>
      </c>
      <c r="E1279" s="4">
        <v>0.188938640822717</v>
      </c>
      <c r="F1279" s="4"/>
    </row>
    <row r="1280" spans="2:6" x14ac:dyDescent="0.25">
      <c r="B1280" s="4">
        <v>1277</v>
      </c>
      <c r="C1280" s="5">
        <v>38385</v>
      </c>
      <c r="D1280" s="4">
        <v>9568228.9464221001</v>
      </c>
      <c r="E1280" s="4">
        <v>0.188938640822717</v>
      </c>
      <c r="F1280" s="4"/>
    </row>
    <row r="1281" spans="2:6" x14ac:dyDescent="0.25">
      <c r="B1281" s="4">
        <v>1278</v>
      </c>
      <c r="C1281" s="5">
        <v>38386</v>
      </c>
      <c r="D1281" s="4">
        <v>9568228.9464221001</v>
      </c>
      <c r="E1281" s="4">
        <v>0.188938640822717</v>
      </c>
      <c r="F1281" s="4"/>
    </row>
    <row r="1282" spans="2:6" x14ac:dyDescent="0.25">
      <c r="B1282" s="4">
        <v>1279</v>
      </c>
      <c r="C1282" s="5">
        <v>38387</v>
      </c>
      <c r="D1282" s="4">
        <v>9568228.9464221001</v>
      </c>
      <c r="E1282" s="4">
        <v>0.188938640822717</v>
      </c>
      <c r="F1282" s="4"/>
    </row>
    <row r="1283" spans="2:6" x14ac:dyDescent="0.25">
      <c r="B1283" s="4">
        <v>1280</v>
      </c>
      <c r="C1283" s="5">
        <v>38390</v>
      </c>
      <c r="D1283" s="4">
        <v>9568228.9464221001</v>
      </c>
      <c r="E1283" s="4">
        <v>0.188938640822717</v>
      </c>
      <c r="F1283" s="4"/>
    </row>
    <row r="1284" spans="2:6" x14ac:dyDescent="0.25">
      <c r="B1284" s="4">
        <v>1281</v>
      </c>
      <c r="C1284" s="5">
        <v>38391</v>
      </c>
      <c r="D1284" s="4">
        <v>9568228.9464221001</v>
      </c>
      <c r="E1284" s="4">
        <v>0.188938640822717</v>
      </c>
      <c r="F1284" s="4"/>
    </row>
    <row r="1285" spans="2:6" x14ac:dyDescent="0.25">
      <c r="B1285" s="4">
        <v>1282</v>
      </c>
      <c r="C1285" s="5">
        <v>38392</v>
      </c>
      <c r="D1285" s="4">
        <v>9568228.9464221001</v>
      </c>
      <c r="E1285" s="4">
        <v>0.188938640822717</v>
      </c>
      <c r="F1285" s="4"/>
    </row>
    <row r="1286" spans="2:6" x14ac:dyDescent="0.25">
      <c r="B1286" s="4">
        <v>1283</v>
      </c>
      <c r="C1286" s="5">
        <v>38393</v>
      </c>
      <c r="D1286" s="4">
        <v>9568228.9464221001</v>
      </c>
      <c r="E1286" s="4">
        <v>0.188938640822717</v>
      </c>
      <c r="F1286" s="4"/>
    </row>
    <row r="1287" spans="2:6" x14ac:dyDescent="0.25">
      <c r="B1287" s="4">
        <v>1284</v>
      </c>
      <c r="C1287" s="5">
        <v>38394</v>
      </c>
      <c r="D1287" s="4">
        <v>9568228.9464221001</v>
      </c>
      <c r="E1287" s="4">
        <v>0.188938640822717</v>
      </c>
      <c r="F1287" s="4"/>
    </row>
    <row r="1288" spans="2:6" x14ac:dyDescent="0.25">
      <c r="B1288" s="4">
        <v>1285</v>
      </c>
      <c r="C1288" s="5">
        <v>38397</v>
      </c>
      <c r="D1288" s="4">
        <v>9568228.9464221001</v>
      </c>
      <c r="E1288" s="4">
        <v>0.188938640822717</v>
      </c>
      <c r="F1288" s="4"/>
    </row>
    <row r="1289" spans="2:6" x14ac:dyDescent="0.25">
      <c r="B1289" s="4">
        <v>1286</v>
      </c>
      <c r="C1289" s="5">
        <v>38398</v>
      </c>
      <c r="D1289" s="4">
        <v>9568228.9464221001</v>
      </c>
      <c r="E1289" s="4">
        <v>0.188938640822717</v>
      </c>
      <c r="F1289" s="4"/>
    </row>
    <row r="1290" spans="2:6" x14ac:dyDescent="0.25">
      <c r="B1290" s="4">
        <v>1287</v>
      </c>
      <c r="C1290" s="5">
        <v>38399</v>
      </c>
      <c r="D1290" s="4">
        <v>9568228.9464221001</v>
      </c>
      <c r="E1290" s="4">
        <v>0.188938640822717</v>
      </c>
      <c r="F1290" s="4"/>
    </row>
    <row r="1291" spans="2:6" x14ac:dyDescent="0.25">
      <c r="B1291" s="4">
        <v>1288</v>
      </c>
      <c r="C1291" s="5">
        <v>38400</v>
      </c>
      <c r="D1291" s="4">
        <v>9568228.9464221001</v>
      </c>
      <c r="E1291" s="4">
        <v>0.188938640822717</v>
      </c>
      <c r="F1291" s="4"/>
    </row>
    <row r="1292" spans="2:6" x14ac:dyDescent="0.25">
      <c r="B1292" s="4">
        <v>1289</v>
      </c>
      <c r="C1292" s="5">
        <v>38401</v>
      </c>
      <c r="D1292" s="4">
        <v>9568228.9464221001</v>
      </c>
      <c r="E1292" s="4">
        <v>0.188938640822717</v>
      </c>
      <c r="F1292" s="4"/>
    </row>
    <row r="1293" spans="2:6" x14ac:dyDescent="0.25">
      <c r="B1293" s="4">
        <v>1290</v>
      </c>
      <c r="C1293" s="5">
        <v>38405</v>
      </c>
      <c r="D1293" s="4">
        <v>9568228.9464221001</v>
      </c>
      <c r="E1293" s="4">
        <v>0.188938640822717</v>
      </c>
      <c r="F1293" s="4"/>
    </row>
    <row r="1294" spans="2:6" x14ac:dyDescent="0.25">
      <c r="B1294" s="4">
        <v>1291</v>
      </c>
      <c r="C1294" s="5">
        <v>38406</v>
      </c>
      <c r="D1294" s="4">
        <v>9568228.9464221001</v>
      </c>
      <c r="E1294" s="4">
        <v>0.188938640822717</v>
      </c>
      <c r="F1294" s="4"/>
    </row>
    <row r="1295" spans="2:6" x14ac:dyDescent="0.25">
      <c r="B1295" s="4">
        <v>1292</v>
      </c>
      <c r="C1295" s="5">
        <v>38407</v>
      </c>
      <c r="D1295" s="4">
        <v>9568228.9464221001</v>
      </c>
      <c r="E1295" s="4">
        <v>0.188938640822717</v>
      </c>
      <c r="F1295" s="4"/>
    </row>
    <row r="1296" spans="2:6" x14ac:dyDescent="0.25">
      <c r="B1296" s="4">
        <v>1293</v>
      </c>
      <c r="C1296" s="5">
        <v>38408</v>
      </c>
      <c r="D1296" s="4">
        <v>9568228.9464221001</v>
      </c>
      <c r="E1296" s="4">
        <v>0.188938640822717</v>
      </c>
      <c r="F1296" s="4"/>
    </row>
    <row r="1297" spans="2:6" x14ac:dyDescent="0.25">
      <c r="B1297" s="4">
        <v>1294</v>
      </c>
      <c r="C1297" s="5">
        <v>38411</v>
      </c>
      <c r="D1297" s="4">
        <v>9568228.9464221001</v>
      </c>
      <c r="E1297" s="4">
        <v>0.188938640822717</v>
      </c>
      <c r="F1297" s="4"/>
    </row>
    <row r="1298" spans="2:6" x14ac:dyDescent="0.25">
      <c r="B1298" s="4">
        <v>1295</v>
      </c>
      <c r="C1298" s="5">
        <v>38412</v>
      </c>
      <c r="D1298" s="4">
        <v>9568228.9464221001</v>
      </c>
      <c r="E1298" s="4">
        <v>0.188938640822717</v>
      </c>
      <c r="F1298" s="4"/>
    </row>
    <row r="1299" spans="2:6" x14ac:dyDescent="0.25">
      <c r="B1299" s="4">
        <v>1296</v>
      </c>
      <c r="C1299" s="5">
        <v>38413</v>
      </c>
      <c r="D1299" s="4">
        <v>9568228.9464221001</v>
      </c>
      <c r="E1299" s="4">
        <v>0.188938640822717</v>
      </c>
      <c r="F1299" s="4"/>
    </row>
    <row r="1300" spans="2:6" x14ac:dyDescent="0.25">
      <c r="B1300" s="4">
        <v>1297</v>
      </c>
      <c r="C1300" s="5">
        <v>38414</v>
      </c>
      <c r="D1300" s="4">
        <v>9568228.9464221001</v>
      </c>
      <c r="E1300" s="4">
        <v>0.188938640822717</v>
      </c>
      <c r="F1300" s="4"/>
    </row>
    <row r="1301" spans="2:6" x14ac:dyDescent="0.25">
      <c r="B1301" s="4">
        <v>1298</v>
      </c>
      <c r="C1301" s="5">
        <v>38415</v>
      </c>
      <c r="D1301" s="4">
        <v>9568228.9464221001</v>
      </c>
      <c r="E1301" s="4">
        <v>0.188938640822717</v>
      </c>
      <c r="F1301" s="4"/>
    </row>
    <row r="1302" spans="2:6" x14ac:dyDescent="0.25">
      <c r="B1302" s="4">
        <v>1299</v>
      </c>
      <c r="C1302" s="5">
        <v>38418</v>
      </c>
      <c r="D1302" s="4">
        <v>9568228.9464221001</v>
      </c>
      <c r="E1302" s="4">
        <v>0.188938640822717</v>
      </c>
      <c r="F1302" s="4"/>
    </row>
    <row r="1303" spans="2:6" x14ac:dyDescent="0.25">
      <c r="B1303" s="4">
        <v>1300</v>
      </c>
      <c r="C1303" s="5">
        <v>38419</v>
      </c>
      <c r="D1303" s="4">
        <v>9568228.9464221001</v>
      </c>
      <c r="E1303" s="4">
        <v>0.188938640822717</v>
      </c>
      <c r="F1303" s="4"/>
    </row>
    <row r="1304" spans="2:6" x14ac:dyDescent="0.25">
      <c r="B1304" s="4">
        <v>1301</v>
      </c>
      <c r="C1304" s="5">
        <v>38420</v>
      </c>
      <c r="D1304" s="4">
        <v>9568228.9464221001</v>
      </c>
      <c r="E1304" s="4">
        <v>0.188938640822717</v>
      </c>
      <c r="F1304" s="4"/>
    </row>
    <row r="1305" spans="2:6" x14ac:dyDescent="0.25">
      <c r="B1305" s="4">
        <v>1302</v>
      </c>
      <c r="C1305" s="5">
        <v>38421</v>
      </c>
      <c r="D1305" s="4">
        <v>9568228.9464221001</v>
      </c>
      <c r="E1305" s="4">
        <v>0.188938640822717</v>
      </c>
      <c r="F1305" s="4"/>
    </row>
    <row r="1306" spans="2:6" x14ac:dyDescent="0.25">
      <c r="B1306" s="4">
        <v>1303</v>
      </c>
      <c r="C1306" s="5">
        <v>38422</v>
      </c>
      <c r="D1306" s="4">
        <v>9568228.9464221001</v>
      </c>
      <c r="E1306" s="4">
        <v>0.188938640822717</v>
      </c>
      <c r="F1306" s="4"/>
    </row>
    <row r="1307" spans="2:6" x14ac:dyDescent="0.25">
      <c r="B1307" s="4">
        <v>1304</v>
      </c>
      <c r="C1307" s="5">
        <v>38425</v>
      </c>
      <c r="D1307" s="4">
        <v>9568228.9464221001</v>
      </c>
      <c r="E1307" s="4">
        <v>0.188938640822717</v>
      </c>
      <c r="F1307" s="4"/>
    </row>
    <row r="1308" spans="2:6" x14ac:dyDescent="0.25">
      <c r="B1308" s="4">
        <v>1305</v>
      </c>
      <c r="C1308" s="5">
        <v>38426</v>
      </c>
      <c r="D1308" s="4">
        <v>9568228.9464221001</v>
      </c>
      <c r="E1308" s="4">
        <v>0.188938640822717</v>
      </c>
      <c r="F1308" s="4"/>
    </row>
    <row r="1309" spans="2:6" x14ac:dyDescent="0.25">
      <c r="B1309" s="4">
        <v>1306</v>
      </c>
      <c r="C1309" s="5">
        <v>38427</v>
      </c>
      <c r="D1309" s="4">
        <v>9568228.9464221001</v>
      </c>
      <c r="E1309" s="4">
        <v>0.188938640822717</v>
      </c>
      <c r="F1309" s="4"/>
    </row>
    <row r="1310" spans="2:6" x14ac:dyDescent="0.25">
      <c r="B1310" s="4">
        <v>1307</v>
      </c>
      <c r="C1310" s="5">
        <v>38428</v>
      </c>
      <c r="D1310" s="4">
        <v>9568228.9464221001</v>
      </c>
      <c r="E1310" s="4">
        <v>0.188938640822717</v>
      </c>
      <c r="F1310" s="4"/>
    </row>
    <row r="1311" spans="2:6" x14ac:dyDescent="0.25">
      <c r="B1311" s="4">
        <v>1308</v>
      </c>
      <c r="C1311" s="5">
        <v>38429</v>
      </c>
      <c r="D1311" s="4">
        <v>9568228.9464221001</v>
      </c>
      <c r="E1311" s="4">
        <v>0.188938640822717</v>
      </c>
      <c r="F1311" s="4"/>
    </row>
    <row r="1312" spans="2:6" x14ac:dyDescent="0.25">
      <c r="B1312" s="4">
        <v>1309</v>
      </c>
      <c r="C1312" s="5">
        <v>38432</v>
      </c>
      <c r="D1312" s="4">
        <v>9568228.9464221001</v>
      </c>
      <c r="E1312" s="4">
        <v>0.188938640822717</v>
      </c>
      <c r="F1312" s="4"/>
    </row>
    <row r="1313" spans="2:6" x14ac:dyDescent="0.25">
      <c r="B1313" s="4">
        <v>1310</v>
      </c>
      <c r="C1313" s="5">
        <v>38433</v>
      </c>
      <c r="D1313" s="4">
        <v>9568228.9464221001</v>
      </c>
      <c r="E1313" s="4">
        <v>0.188938640822717</v>
      </c>
      <c r="F1313" s="4"/>
    </row>
    <row r="1314" spans="2:6" x14ac:dyDescent="0.25">
      <c r="B1314" s="4">
        <v>1311</v>
      </c>
      <c r="C1314" s="5">
        <v>38434</v>
      </c>
      <c r="D1314" s="4">
        <v>9568228.9464221001</v>
      </c>
      <c r="E1314" s="4">
        <v>0.188938640822717</v>
      </c>
      <c r="F1314" s="4"/>
    </row>
    <row r="1315" spans="2:6" x14ac:dyDescent="0.25">
      <c r="B1315" s="4">
        <v>1312</v>
      </c>
      <c r="C1315" s="5">
        <v>38435</v>
      </c>
      <c r="D1315" s="4">
        <v>9568228.9464221001</v>
      </c>
      <c r="E1315" s="4">
        <v>0.188938640822717</v>
      </c>
      <c r="F1315" s="4"/>
    </row>
    <row r="1316" spans="2:6" x14ac:dyDescent="0.25">
      <c r="B1316" s="4">
        <v>1313</v>
      </c>
      <c r="C1316" s="5">
        <v>38439</v>
      </c>
      <c r="D1316" s="4">
        <v>9568228.9464221001</v>
      </c>
      <c r="E1316" s="4">
        <v>0.188938640822717</v>
      </c>
      <c r="F1316" s="4"/>
    </row>
    <row r="1317" spans="2:6" x14ac:dyDescent="0.25">
      <c r="B1317" s="4">
        <v>1314</v>
      </c>
      <c r="C1317" s="5">
        <v>38440</v>
      </c>
      <c r="D1317" s="4">
        <v>9568228.9464221001</v>
      </c>
      <c r="E1317" s="4">
        <v>0.188938640822717</v>
      </c>
      <c r="F1317" s="4"/>
    </row>
    <row r="1318" spans="2:6" x14ac:dyDescent="0.25">
      <c r="B1318" s="4">
        <v>1315</v>
      </c>
      <c r="C1318" s="5">
        <v>38441</v>
      </c>
      <c r="D1318" s="4">
        <v>9568228.9464221001</v>
      </c>
      <c r="E1318" s="4">
        <v>0.188938640822717</v>
      </c>
      <c r="F1318" s="4"/>
    </row>
    <row r="1319" spans="2:6" x14ac:dyDescent="0.25">
      <c r="B1319" s="4">
        <v>1316</v>
      </c>
      <c r="C1319" s="5">
        <v>38442</v>
      </c>
      <c r="D1319" s="4">
        <v>9568228.9464221001</v>
      </c>
      <c r="E1319" s="4">
        <v>0.188938640822717</v>
      </c>
      <c r="F1319" s="4"/>
    </row>
    <row r="1320" spans="2:6" x14ac:dyDescent="0.25">
      <c r="B1320" s="4">
        <v>1317</v>
      </c>
      <c r="C1320" s="5">
        <v>38443</v>
      </c>
      <c r="D1320" s="4">
        <v>9568228.9464221001</v>
      </c>
      <c r="E1320" s="4">
        <v>0.188938640822717</v>
      </c>
      <c r="F1320" s="4"/>
    </row>
    <row r="1321" spans="2:6" x14ac:dyDescent="0.25">
      <c r="B1321" s="4">
        <v>1318</v>
      </c>
      <c r="C1321" s="5">
        <v>38446</v>
      </c>
      <c r="D1321" s="4">
        <v>9568228.9464221001</v>
      </c>
      <c r="E1321" s="4">
        <v>0.188938640822717</v>
      </c>
      <c r="F1321" s="4"/>
    </row>
    <row r="1322" spans="2:6" x14ac:dyDescent="0.25">
      <c r="B1322" s="4">
        <v>1319</v>
      </c>
      <c r="C1322" s="5">
        <v>38447</v>
      </c>
      <c r="D1322" s="4">
        <v>9568228.9464221001</v>
      </c>
      <c r="E1322" s="4">
        <v>0.188938640822717</v>
      </c>
      <c r="F1322" s="4"/>
    </row>
    <row r="1323" spans="2:6" x14ac:dyDescent="0.25">
      <c r="B1323" s="4">
        <v>1320</v>
      </c>
      <c r="C1323" s="5">
        <v>38448</v>
      </c>
      <c r="D1323" s="4">
        <v>9568228.9464221001</v>
      </c>
      <c r="E1323" s="4">
        <v>0.188938640822717</v>
      </c>
      <c r="F1323" s="4"/>
    </row>
    <row r="1324" spans="2:6" x14ac:dyDescent="0.25">
      <c r="B1324" s="4">
        <v>1321</v>
      </c>
      <c r="C1324" s="5">
        <v>38449</v>
      </c>
      <c r="D1324" s="4">
        <v>9568228.9464221001</v>
      </c>
      <c r="E1324" s="4">
        <v>0.188938640822717</v>
      </c>
      <c r="F1324" s="4"/>
    </row>
    <row r="1325" spans="2:6" x14ac:dyDescent="0.25">
      <c r="B1325" s="4">
        <v>1322</v>
      </c>
      <c r="C1325" s="5">
        <v>38450</v>
      </c>
      <c r="D1325" s="4">
        <v>9568228.9464221001</v>
      </c>
      <c r="E1325" s="4">
        <v>0.188938640822717</v>
      </c>
      <c r="F1325" s="4"/>
    </row>
    <row r="1326" spans="2:6" x14ac:dyDescent="0.25">
      <c r="B1326" s="4">
        <v>1323</v>
      </c>
      <c r="C1326" s="5">
        <v>38453</v>
      </c>
      <c r="D1326" s="4">
        <v>9568228.9464221001</v>
      </c>
      <c r="E1326" s="4">
        <v>0.188938640822717</v>
      </c>
      <c r="F1326" s="4"/>
    </row>
    <row r="1327" spans="2:6" x14ac:dyDescent="0.25">
      <c r="B1327" s="4">
        <v>1324</v>
      </c>
      <c r="C1327" s="5">
        <v>38454</v>
      </c>
      <c r="D1327" s="4">
        <v>9568228.9464221001</v>
      </c>
      <c r="E1327" s="4">
        <v>0.188938640822717</v>
      </c>
      <c r="F1327" s="4"/>
    </row>
    <row r="1328" spans="2:6" x14ac:dyDescent="0.25">
      <c r="B1328" s="4">
        <v>1325</v>
      </c>
      <c r="C1328" s="5">
        <v>38455</v>
      </c>
      <c r="D1328" s="4">
        <v>9568228.9464221001</v>
      </c>
      <c r="E1328" s="4">
        <v>0.188938640822717</v>
      </c>
      <c r="F1328" s="4"/>
    </row>
    <row r="1329" spans="2:6" x14ac:dyDescent="0.25">
      <c r="B1329" s="4">
        <v>1326</v>
      </c>
      <c r="C1329" s="5">
        <v>38456</v>
      </c>
      <c r="D1329" s="4">
        <v>9568228.9464221001</v>
      </c>
      <c r="E1329" s="4">
        <v>0.188938640822717</v>
      </c>
      <c r="F1329" s="4"/>
    </row>
    <row r="1330" spans="2:6" x14ac:dyDescent="0.25">
      <c r="B1330" s="4">
        <v>1327</v>
      </c>
      <c r="C1330" s="5">
        <v>38457</v>
      </c>
      <c r="D1330" s="4">
        <v>9568228.9464221001</v>
      </c>
      <c r="E1330" s="4">
        <v>0.188938640822717</v>
      </c>
      <c r="F1330" s="4"/>
    </row>
    <row r="1331" spans="2:6" x14ac:dyDescent="0.25">
      <c r="B1331" s="4">
        <v>1328</v>
      </c>
      <c r="C1331" s="5">
        <v>38460</v>
      </c>
      <c r="D1331" s="4">
        <v>9568228.9464221001</v>
      </c>
      <c r="E1331" s="4">
        <v>0.188938640822717</v>
      </c>
      <c r="F1331" s="4"/>
    </row>
    <row r="1332" spans="2:6" x14ac:dyDescent="0.25">
      <c r="B1332" s="4">
        <v>1329</v>
      </c>
      <c r="C1332" s="5">
        <v>38461</v>
      </c>
      <c r="D1332" s="4">
        <v>9568228.9464221001</v>
      </c>
      <c r="E1332" s="4">
        <v>0.188938640822717</v>
      </c>
      <c r="F1332" s="4"/>
    </row>
    <row r="1333" spans="2:6" x14ac:dyDescent="0.25">
      <c r="B1333" s="4">
        <v>1330</v>
      </c>
      <c r="C1333" s="5">
        <v>38462</v>
      </c>
      <c r="D1333" s="4">
        <v>9568228.9464221001</v>
      </c>
      <c r="E1333" s="4">
        <v>0.188938640822717</v>
      </c>
      <c r="F1333" s="4"/>
    </row>
    <row r="1334" spans="2:6" x14ac:dyDescent="0.25">
      <c r="B1334" s="4">
        <v>1331</v>
      </c>
      <c r="C1334" s="5">
        <v>38463</v>
      </c>
      <c r="D1334" s="4">
        <v>9568228.9464221001</v>
      </c>
      <c r="E1334" s="4">
        <v>0.188938640822717</v>
      </c>
      <c r="F1334" s="4"/>
    </row>
    <row r="1335" spans="2:6" x14ac:dyDescent="0.25">
      <c r="B1335" s="4">
        <v>1332</v>
      </c>
      <c r="C1335" s="5">
        <v>38464</v>
      </c>
      <c r="D1335" s="4">
        <v>9568228.9464221001</v>
      </c>
      <c r="E1335" s="4">
        <v>0.188938640822717</v>
      </c>
      <c r="F1335" s="4"/>
    </row>
    <row r="1336" spans="2:6" x14ac:dyDescent="0.25">
      <c r="B1336" s="4">
        <v>1333</v>
      </c>
      <c r="C1336" s="5">
        <v>38467</v>
      </c>
      <c r="D1336" s="4">
        <v>9568228.9464221001</v>
      </c>
      <c r="E1336" s="4">
        <v>0.188938640822717</v>
      </c>
      <c r="F1336" s="4"/>
    </row>
    <row r="1337" spans="2:6" x14ac:dyDescent="0.25">
      <c r="B1337" s="4">
        <v>1334</v>
      </c>
      <c r="C1337" s="5">
        <v>38468</v>
      </c>
      <c r="D1337" s="4">
        <v>9568228.9464221001</v>
      </c>
      <c r="E1337" s="4">
        <v>0.188938640822717</v>
      </c>
      <c r="F1337" s="4"/>
    </row>
    <row r="1338" spans="2:6" x14ac:dyDescent="0.25">
      <c r="B1338" s="4">
        <v>1335</v>
      </c>
      <c r="C1338" s="5">
        <v>38469</v>
      </c>
      <c r="D1338" s="4">
        <v>9568228.9464221001</v>
      </c>
      <c r="E1338" s="4">
        <v>0.188938640822717</v>
      </c>
      <c r="F1338" s="4"/>
    </row>
    <row r="1339" spans="2:6" x14ac:dyDescent="0.25">
      <c r="B1339" s="4">
        <v>1336</v>
      </c>
      <c r="C1339" s="5">
        <v>38470</v>
      </c>
      <c r="D1339" s="4">
        <v>9568228.9464221001</v>
      </c>
      <c r="E1339" s="4">
        <v>0.188938640822717</v>
      </c>
      <c r="F1339" s="4"/>
    </row>
    <row r="1340" spans="2:6" x14ac:dyDescent="0.25">
      <c r="B1340" s="4">
        <v>1337</v>
      </c>
      <c r="C1340" s="5">
        <v>38471</v>
      </c>
      <c r="D1340" s="4">
        <v>9568228.9464221001</v>
      </c>
      <c r="E1340" s="4">
        <v>0.188938640822717</v>
      </c>
      <c r="F1340" s="4"/>
    </row>
    <row r="1341" spans="2:6" x14ac:dyDescent="0.25">
      <c r="B1341" s="4">
        <v>1338</v>
      </c>
      <c r="C1341" s="5">
        <v>38474</v>
      </c>
      <c r="D1341" s="4">
        <v>9568228.9464221001</v>
      </c>
      <c r="E1341" s="4">
        <v>0.188938640822717</v>
      </c>
      <c r="F1341" s="4"/>
    </row>
    <row r="1342" spans="2:6" x14ac:dyDescent="0.25">
      <c r="B1342" s="4">
        <v>1339</v>
      </c>
      <c r="C1342" s="5">
        <v>38475</v>
      </c>
      <c r="D1342" s="4">
        <v>9568228.9464221001</v>
      </c>
      <c r="E1342" s="4">
        <v>0.188938640822717</v>
      </c>
      <c r="F1342" s="4"/>
    </row>
    <row r="1343" spans="2:6" x14ac:dyDescent="0.25">
      <c r="B1343" s="4">
        <v>1340</v>
      </c>
      <c r="C1343" s="5">
        <v>38476</v>
      </c>
      <c r="D1343" s="4">
        <v>9568228.9464221001</v>
      </c>
      <c r="E1343" s="4">
        <v>0.188938640822717</v>
      </c>
      <c r="F1343" s="4"/>
    </row>
    <row r="1344" spans="2:6" x14ac:dyDescent="0.25">
      <c r="B1344" s="4">
        <v>1341</v>
      </c>
      <c r="C1344" s="5">
        <v>38477</v>
      </c>
      <c r="D1344" s="4">
        <v>9568228.9464221001</v>
      </c>
      <c r="E1344" s="4">
        <v>0.188938640822717</v>
      </c>
      <c r="F1344" s="4"/>
    </row>
    <row r="1345" spans="2:6" x14ac:dyDescent="0.25">
      <c r="B1345" s="4">
        <v>1342</v>
      </c>
      <c r="C1345" s="5">
        <v>38478</v>
      </c>
      <c r="D1345" s="4">
        <v>9568228.9464221001</v>
      </c>
      <c r="E1345" s="4">
        <v>0.188938640822717</v>
      </c>
      <c r="F1345" s="4"/>
    </row>
    <row r="1346" spans="2:6" x14ac:dyDescent="0.25">
      <c r="B1346" s="4">
        <v>1343</v>
      </c>
      <c r="C1346" s="5">
        <v>38481</v>
      </c>
      <c r="D1346" s="4">
        <v>9568228.9464221001</v>
      </c>
      <c r="E1346" s="4">
        <v>0.188938640822717</v>
      </c>
      <c r="F1346" s="4"/>
    </row>
    <row r="1347" spans="2:6" x14ac:dyDescent="0.25">
      <c r="B1347" s="4">
        <v>1344</v>
      </c>
      <c r="C1347" s="5">
        <v>38482</v>
      </c>
      <c r="D1347" s="4">
        <v>9568228.9464221001</v>
      </c>
      <c r="E1347" s="4">
        <v>0.188938640822717</v>
      </c>
      <c r="F1347" s="4"/>
    </row>
    <row r="1348" spans="2:6" x14ac:dyDescent="0.25">
      <c r="B1348" s="4">
        <v>1345</v>
      </c>
      <c r="C1348" s="5">
        <v>38483</v>
      </c>
      <c r="D1348" s="4">
        <v>9568228.9464221001</v>
      </c>
      <c r="E1348" s="4">
        <v>0.188938640822717</v>
      </c>
      <c r="F1348" s="4"/>
    </row>
    <row r="1349" spans="2:6" x14ac:dyDescent="0.25">
      <c r="B1349" s="4">
        <v>1346</v>
      </c>
      <c r="C1349" s="5">
        <v>38484</v>
      </c>
      <c r="D1349" s="4">
        <v>9568228.9464221001</v>
      </c>
      <c r="E1349" s="4">
        <v>0.188938640822717</v>
      </c>
      <c r="F1349" s="4"/>
    </row>
    <row r="1350" spans="2:6" x14ac:dyDescent="0.25">
      <c r="B1350" s="4">
        <v>1347</v>
      </c>
      <c r="C1350" s="5">
        <v>38485</v>
      </c>
      <c r="D1350" s="4">
        <v>9568228.9464221001</v>
      </c>
      <c r="E1350" s="4">
        <v>0.188938640822717</v>
      </c>
      <c r="F1350" s="4"/>
    </row>
    <row r="1351" spans="2:6" x14ac:dyDescent="0.25">
      <c r="B1351" s="4">
        <v>1348</v>
      </c>
      <c r="C1351" s="5">
        <v>38488</v>
      </c>
      <c r="D1351" s="4">
        <v>9568228.9464221001</v>
      </c>
      <c r="E1351" s="4">
        <v>0.188938640822717</v>
      </c>
      <c r="F1351" s="4"/>
    </row>
    <row r="1352" spans="2:6" x14ac:dyDescent="0.25">
      <c r="B1352" s="4">
        <v>1349</v>
      </c>
      <c r="C1352" s="5">
        <v>38489</v>
      </c>
      <c r="D1352" s="4">
        <v>9568228.9464221001</v>
      </c>
      <c r="E1352" s="4">
        <v>0.188938640822717</v>
      </c>
      <c r="F1352" s="4"/>
    </row>
    <row r="1353" spans="2:6" x14ac:dyDescent="0.25">
      <c r="B1353" s="4">
        <v>1350</v>
      </c>
      <c r="C1353" s="5">
        <v>38490</v>
      </c>
      <c r="D1353" s="4">
        <v>9568228.9464221001</v>
      </c>
      <c r="E1353" s="4">
        <v>0.188938640822717</v>
      </c>
      <c r="F1353" s="4"/>
    </row>
    <row r="1354" spans="2:6" x14ac:dyDescent="0.25">
      <c r="B1354" s="4">
        <v>1351</v>
      </c>
      <c r="C1354" s="5">
        <v>38491</v>
      </c>
      <c r="D1354" s="4">
        <v>9568228.9464221001</v>
      </c>
      <c r="E1354" s="4">
        <v>0.188938640822717</v>
      </c>
      <c r="F1354" s="4"/>
    </row>
    <row r="1355" spans="2:6" x14ac:dyDescent="0.25">
      <c r="B1355" s="4">
        <v>1352</v>
      </c>
      <c r="C1355" s="5">
        <v>38492</v>
      </c>
      <c r="D1355" s="4">
        <v>9568228.9464221001</v>
      </c>
      <c r="E1355" s="4">
        <v>0.188938640822717</v>
      </c>
      <c r="F1355" s="4"/>
    </row>
    <row r="1356" spans="2:6" x14ac:dyDescent="0.25">
      <c r="B1356" s="4">
        <v>1353</v>
      </c>
      <c r="C1356" s="5">
        <v>38495</v>
      </c>
      <c r="D1356" s="4">
        <v>9568228.9464221001</v>
      </c>
      <c r="E1356" s="4">
        <v>0.188938640822717</v>
      </c>
      <c r="F1356" s="4"/>
    </row>
    <row r="1357" spans="2:6" x14ac:dyDescent="0.25">
      <c r="B1357" s="4">
        <v>1354</v>
      </c>
      <c r="C1357" s="5">
        <v>38496</v>
      </c>
      <c r="D1357" s="4">
        <v>9568228.9464221001</v>
      </c>
      <c r="E1357" s="4">
        <v>0.188938640822717</v>
      </c>
      <c r="F1357" s="4"/>
    </row>
    <row r="1358" spans="2:6" x14ac:dyDescent="0.25">
      <c r="B1358" s="4">
        <v>1355</v>
      </c>
      <c r="C1358" s="5">
        <v>38497</v>
      </c>
      <c r="D1358" s="4">
        <v>9568228.9464221001</v>
      </c>
      <c r="E1358" s="4">
        <v>0.188938640822717</v>
      </c>
      <c r="F1358" s="4"/>
    </row>
    <row r="1359" spans="2:6" x14ac:dyDescent="0.25">
      <c r="B1359" s="4">
        <v>1356</v>
      </c>
      <c r="C1359" s="5">
        <v>38498</v>
      </c>
      <c r="D1359" s="4">
        <v>9568228.9464221001</v>
      </c>
      <c r="E1359" s="4">
        <v>0.188938640822717</v>
      </c>
      <c r="F1359" s="4"/>
    </row>
    <row r="1360" spans="2:6" x14ac:dyDescent="0.25">
      <c r="B1360" s="4">
        <v>1357</v>
      </c>
      <c r="C1360" s="5">
        <v>38499</v>
      </c>
      <c r="D1360" s="4">
        <v>9568228.9464221001</v>
      </c>
      <c r="E1360" s="4">
        <v>0.188938640822717</v>
      </c>
      <c r="F1360" s="4"/>
    </row>
    <row r="1361" spans="2:6" x14ac:dyDescent="0.25">
      <c r="B1361" s="4">
        <v>1358</v>
      </c>
      <c r="C1361" s="5">
        <v>38503</v>
      </c>
      <c r="D1361" s="4">
        <v>9568228.9464221001</v>
      </c>
      <c r="E1361" s="4">
        <v>0.188938640822717</v>
      </c>
      <c r="F1361" s="4"/>
    </row>
    <row r="1362" spans="2:6" x14ac:dyDescent="0.25">
      <c r="B1362" s="4">
        <v>1359</v>
      </c>
      <c r="C1362" s="5">
        <v>38504</v>
      </c>
      <c r="D1362" s="4">
        <v>9568228.9464221001</v>
      </c>
      <c r="E1362" s="4">
        <v>0.188938640822717</v>
      </c>
      <c r="F1362" s="4"/>
    </row>
    <row r="1363" spans="2:6" x14ac:dyDescent="0.25">
      <c r="B1363" s="4">
        <v>1360</v>
      </c>
      <c r="C1363" s="5">
        <v>38505</v>
      </c>
      <c r="D1363" s="4">
        <v>9568228.9464221001</v>
      </c>
      <c r="E1363" s="4">
        <v>0.188938640822717</v>
      </c>
      <c r="F1363" s="4"/>
    </row>
    <row r="1364" spans="2:6" x14ac:dyDescent="0.25">
      <c r="B1364" s="4">
        <v>1361</v>
      </c>
      <c r="C1364" s="5">
        <v>38506</v>
      </c>
      <c r="D1364" s="4">
        <v>9568228.9464221001</v>
      </c>
      <c r="E1364" s="4">
        <v>0.188938640822717</v>
      </c>
      <c r="F1364" s="4"/>
    </row>
    <row r="1365" spans="2:6" x14ac:dyDescent="0.25">
      <c r="B1365" s="4">
        <v>1362</v>
      </c>
      <c r="C1365" s="5">
        <v>38509</v>
      </c>
      <c r="D1365" s="4">
        <v>9568228.9464221001</v>
      </c>
      <c r="E1365" s="4">
        <v>0.188938640822717</v>
      </c>
      <c r="F1365" s="4"/>
    </row>
    <row r="1366" spans="2:6" x14ac:dyDescent="0.25">
      <c r="B1366" s="4">
        <v>1363</v>
      </c>
      <c r="C1366" s="5">
        <v>38510</v>
      </c>
      <c r="D1366" s="4">
        <v>9568228.9464221001</v>
      </c>
      <c r="E1366" s="4">
        <v>0.188938640822717</v>
      </c>
      <c r="F1366" s="4"/>
    </row>
    <row r="1367" spans="2:6" x14ac:dyDescent="0.25">
      <c r="B1367" s="4">
        <v>1364</v>
      </c>
      <c r="C1367" s="5">
        <v>38511</v>
      </c>
      <c r="D1367" s="4">
        <v>9577979.5605801605</v>
      </c>
      <c r="E1367" s="4">
        <v>0.188112119382215</v>
      </c>
      <c r="F1367" s="4"/>
    </row>
    <row r="1368" spans="2:6" x14ac:dyDescent="0.25">
      <c r="B1368" s="4">
        <v>1365</v>
      </c>
      <c r="C1368" s="5">
        <v>38512</v>
      </c>
      <c r="D1368" s="4">
        <v>9558747.0040501598</v>
      </c>
      <c r="E1368" s="4">
        <v>0.18974238800632801</v>
      </c>
      <c r="F1368" s="4"/>
    </row>
    <row r="1369" spans="2:6" x14ac:dyDescent="0.25">
      <c r="B1369" s="4">
        <v>1366</v>
      </c>
      <c r="C1369" s="5">
        <v>38513</v>
      </c>
      <c r="D1369" s="4">
        <v>9570286.2444981597</v>
      </c>
      <c r="E1369" s="4">
        <v>0.18876425170816499</v>
      </c>
      <c r="F1369" s="4"/>
    </row>
    <row r="1370" spans="2:6" x14ac:dyDescent="0.25">
      <c r="B1370" s="4">
        <v>1367</v>
      </c>
      <c r="C1370" s="5">
        <v>38516</v>
      </c>
      <c r="D1370" s="4">
        <v>9556823.30819216</v>
      </c>
      <c r="E1370" s="4">
        <v>0.18990545218319599</v>
      </c>
      <c r="F1370" s="4"/>
    </row>
    <row r="1371" spans="2:6" x14ac:dyDescent="0.25">
      <c r="B1371" s="4">
        <v>1368</v>
      </c>
      <c r="C1371" s="5">
        <v>38517</v>
      </c>
      <c r="D1371" s="4">
        <v>9549130.7257851604</v>
      </c>
      <c r="E1371" s="4">
        <v>0.19055752231838399</v>
      </c>
      <c r="F1371" s="4"/>
    </row>
    <row r="1372" spans="2:6" x14ac:dyDescent="0.25">
      <c r="B1372" s="4">
        <v>1369</v>
      </c>
      <c r="C1372" s="5">
        <v>38518</v>
      </c>
      <c r="D1372" s="4">
        <v>9527974.4733971599</v>
      </c>
      <c r="E1372" s="4">
        <v>0.19235085511936401</v>
      </c>
      <c r="F1372" s="4"/>
    </row>
    <row r="1373" spans="2:6" x14ac:dyDescent="0.25">
      <c r="B1373" s="4">
        <v>1370</v>
      </c>
      <c r="C1373" s="5">
        <v>38519</v>
      </c>
      <c r="D1373" s="4">
        <v>9404884.3507851604</v>
      </c>
      <c r="E1373" s="4">
        <v>0.20278472357151101</v>
      </c>
      <c r="F1373" s="4"/>
    </row>
    <row r="1374" spans="2:6" x14ac:dyDescent="0.25">
      <c r="B1374" s="4">
        <v>1371</v>
      </c>
      <c r="C1374" s="5">
        <v>38520</v>
      </c>
      <c r="D1374" s="4">
        <v>9487585.6644791607</v>
      </c>
      <c r="E1374" s="4">
        <v>0.19577445654445699</v>
      </c>
      <c r="F1374" s="4"/>
    </row>
    <row r="1375" spans="2:6" x14ac:dyDescent="0.25">
      <c r="B1375" s="4">
        <v>1372</v>
      </c>
      <c r="C1375" s="5">
        <v>38523</v>
      </c>
      <c r="D1375" s="4">
        <v>9758768.8201321606</v>
      </c>
      <c r="E1375" s="4">
        <v>0.172787320676209</v>
      </c>
      <c r="F1375" s="4"/>
    </row>
    <row r="1376" spans="2:6" x14ac:dyDescent="0.25">
      <c r="B1376" s="4">
        <v>1373</v>
      </c>
      <c r="C1376" s="5">
        <v>38524</v>
      </c>
      <c r="D1376" s="4">
        <v>9778001.3766621593</v>
      </c>
      <c r="E1376" s="4">
        <v>0.171157052052097</v>
      </c>
      <c r="F1376" s="4"/>
    </row>
    <row r="1377" spans="2:6" x14ac:dyDescent="0.25">
      <c r="B1377" s="4">
        <v>1374</v>
      </c>
      <c r="C1377" s="5">
        <v>38525</v>
      </c>
      <c r="D1377" s="4">
        <v>9847239.7540501598</v>
      </c>
      <c r="E1377" s="4">
        <v>0.16528798550007401</v>
      </c>
      <c r="F1377" s="4"/>
    </row>
    <row r="1378" spans="2:6" x14ac:dyDescent="0.25">
      <c r="B1378" s="4">
        <v>1375</v>
      </c>
      <c r="C1378" s="5">
        <v>38526</v>
      </c>
      <c r="D1378" s="4">
        <v>9876088.5888451599</v>
      </c>
      <c r="E1378" s="4">
        <v>0.16284258256390599</v>
      </c>
      <c r="F1378" s="4"/>
    </row>
    <row r="1379" spans="2:6" x14ac:dyDescent="0.25">
      <c r="B1379" s="4">
        <v>1376</v>
      </c>
      <c r="C1379" s="5">
        <v>38527</v>
      </c>
      <c r="D1379" s="4">
        <v>9731842.2138451599</v>
      </c>
      <c r="E1379" s="4">
        <v>0.175069783817033</v>
      </c>
      <c r="F1379" s="4"/>
    </row>
    <row r="1380" spans="2:6" x14ac:dyDescent="0.25">
      <c r="B1380" s="4">
        <v>1377</v>
      </c>
      <c r="C1380" s="5">
        <v>38530</v>
      </c>
      <c r="D1380" s="4">
        <v>9645294.9757851604</v>
      </c>
      <c r="E1380" s="4">
        <v>0.18240605481629901</v>
      </c>
      <c r="F1380" s="4"/>
    </row>
    <row r="1381" spans="2:6" x14ac:dyDescent="0.25">
      <c r="B1381" s="4">
        <v>1378</v>
      </c>
      <c r="C1381" s="5">
        <v>38531</v>
      </c>
      <c r="D1381" s="4">
        <v>9737612.5677441601</v>
      </c>
      <c r="E1381" s="4">
        <v>0.17458065347719001</v>
      </c>
      <c r="F1381" s="4"/>
    </row>
    <row r="1382" spans="2:6" x14ac:dyDescent="0.25">
      <c r="B1382" s="4">
        <v>1379</v>
      </c>
      <c r="C1382" s="5">
        <v>38532</v>
      </c>
      <c r="D1382" s="4">
        <v>9783770.9968861602</v>
      </c>
      <c r="E1382" s="4">
        <v>0.17066798390301599</v>
      </c>
      <c r="F1382" s="4"/>
    </row>
    <row r="1383" spans="2:6" x14ac:dyDescent="0.25">
      <c r="B1383" s="4">
        <v>1380</v>
      </c>
      <c r="C1383" s="5">
        <v>38533</v>
      </c>
      <c r="D1383" s="4">
        <v>9599135.8129681591</v>
      </c>
      <c r="E1383" s="4">
        <v>0.18631878658123499</v>
      </c>
      <c r="F1383" s="4"/>
    </row>
    <row r="1384" spans="2:6" x14ac:dyDescent="0.25">
      <c r="B1384" s="4">
        <v>1381</v>
      </c>
      <c r="C1384" s="5">
        <v>38534</v>
      </c>
      <c r="D1384" s="4">
        <v>9626061.6855801605</v>
      </c>
      <c r="E1384" s="4">
        <v>0.184036385631173</v>
      </c>
      <c r="F1384" s="4"/>
    </row>
    <row r="1385" spans="2:6" x14ac:dyDescent="0.25">
      <c r="B1385" s="4">
        <v>1382</v>
      </c>
      <c r="C1385" s="5">
        <v>38538</v>
      </c>
      <c r="D1385" s="4">
        <v>9687606.7468861602</v>
      </c>
      <c r="E1385" s="4">
        <v>0.1788194514051</v>
      </c>
      <c r="F1385" s="4"/>
    </row>
    <row r="1386" spans="2:6" x14ac:dyDescent="0.25">
      <c r="B1386" s="4">
        <v>1383</v>
      </c>
      <c r="C1386" s="5">
        <v>38539</v>
      </c>
      <c r="D1386" s="4">
        <v>9529897.4355801605</v>
      </c>
      <c r="E1386" s="4">
        <v>0.19218785313325801</v>
      </c>
      <c r="F1386" s="4"/>
    </row>
    <row r="1387" spans="2:6" x14ac:dyDescent="0.25">
      <c r="B1387" s="4">
        <v>1384</v>
      </c>
      <c r="C1387" s="5">
        <v>38540</v>
      </c>
      <c r="D1387" s="4">
        <v>9614522.4451321606</v>
      </c>
      <c r="E1387" s="4">
        <v>0.18501452192933601</v>
      </c>
      <c r="F1387" s="4"/>
    </row>
    <row r="1388" spans="2:6" x14ac:dyDescent="0.25">
      <c r="B1388" s="4">
        <v>1385</v>
      </c>
      <c r="C1388" s="5">
        <v>38541</v>
      </c>
      <c r="D1388" s="4">
        <v>9704916.3412331603</v>
      </c>
      <c r="E1388" s="4">
        <v>0.177352184767094</v>
      </c>
      <c r="F1388" s="4"/>
    </row>
    <row r="1389" spans="2:6" x14ac:dyDescent="0.25">
      <c r="B1389" s="4">
        <v>1386</v>
      </c>
      <c r="C1389" s="5">
        <v>38544</v>
      </c>
      <c r="D1389" s="4">
        <v>9697223.0251511596</v>
      </c>
      <c r="E1389" s="4">
        <v>0.17800431709304401</v>
      </c>
      <c r="F1389" s="4"/>
    </row>
    <row r="1390" spans="2:6" x14ac:dyDescent="0.25">
      <c r="B1390" s="4">
        <v>1387</v>
      </c>
      <c r="C1390" s="5">
        <v>38545</v>
      </c>
      <c r="D1390" s="4">
        <v>9776078.4144791607</v>
      </c>
      <c r="E1390" s="4">
        <v>0.171320054038203</v>
      </c>
      <c r="F1390" s="4"/>
    </row>
    <row r="1391" spans="2:6" x14ac:dyDescent="0.25">
      <c r="B1391" s="4">
        <v>1388</v>
      </c>
      <c r="C1391" s="5">
        <v>38546</v>
      </c>
      <c r="D1391" s="4">
        <v>9845316.05819216</v>
      </c>
      <c r="E1391" s="4">
        <v>0.16545104967694199</v>
      </c>
      <c r="F1391" s="4"/>
    </row>
    <row r="1392" spans="2:6" x14ac:dyDescent="0.25">
      <c r="B1392" s="4">
        <v>1389</v>
      </c>
      <c r="C1392" s="5">
        <v>38547</v>
      </c>
      <c r="D1392" s="4">
        <v>9858778.9944981597</v>
      </c>
      <c r="E1392" s="4">
        <v>0.164309849201911</v>
      </c>
      <c r="F1392" s="4"/>
    </row>
    <row r="1393" spans="2:6" x14ac:dyDescent="0.25">
      <c r="B1393" s="4">
        <v>1390</v>
      </c>
      <c r="C1393" s="5">
        <v>38548</v>
      </c>
      <c r="D1393" s="4">
        <v>9914554.4355801605</v>
      </c>
      <c r="E1393" s="4">
        <v>0.15958198312492</v>
      </c>
      <c r="F1393" s="4"/>
    </row>
    <row r="1394" spans="2:6" x14ac:dyDescent="0.25">
      <c r="B1394" s="4">
        <v>1391</v>
      </c>
      <c r="C1394" s="5">
        <v>38551</v>
      </c>
      <c r="D1394" s="4">
        <v>9901091.4992741607</v>
      </c>
      <c r="E1394" s="4">
        <v>0.160723183599951</v>
      </c>
      <c r="F1394" s="4"/>
    </row>
    <row r="1395" spans="2:6" x14ac:dyDescent="0.25">
      <c r="B1395" s="4">
        <v>1392</v>
      </c>
      <c r="C1395" s="5">
        <v>38552</v>
      </c>
      <c r="D1395" s="4">
        <v>9891475.2210091595</v>
      </c>
      <c r="E1395" s="4">
        <v>0.16153831791200701</v>
      </c>
      <c r="F1395" s="4"/>
    </row>
    <row r="1396" spans="2:6" x14ac:dyDescent="0.25">
      <c r="B1396" s="4">
        <v>1393</v>
      </c>
      <c r="C1396" s="5">
        <v>38553</v>
      </c>
      <c r="D1396" s="4">
        <v>9891475.2210091595</v>
      </c>
      <c r="E1396" s="4">
        <v>0.16153831791200701</v>
      </c>
      <c r="F1396" s="4"/>
    </row>
    <row r="1397" spans="2:6" x14ac:dyDescent="0.25">
      <c r="B1397" s="4">
        <v>1394</v>
      </c>
      <c r="C1397" s="5">
        <v>38554</v>
      </c>
      <c r="D1397" s="4">
        <v>9972252.8388451599</v>
      </c>
      <c r="E1397" s="4">
        <v>0.15469111506182101</v>
      </c>
      <c r="F1397" s="4"/>
    </row>
    <row r="1398" spans="2:6" x14ac:dyDescent="0.25">
      <c r="B1398" s="4">
        <v>1395</v>
      </c>
      <c r="C1398" s="5">
        <v>38555</v>
      </c>
      <c r="D1398" s="4">
        <v>9997255.7492741607</v>
      </c>
      <c r="E1398" s="4">
        <v>0.15257171609786599</v>
      </c>
      <c r="F1398" s="4"/>
    </row>
    <row r="1399" spans="2:6" x14ac:dyDescent="0.25">
      <c r="B1399" s="4">
        <v>1396</v>
      </c>
      <c r="C1399" s="5">
        <v>38558</v>
      </c>
      <c r="D1399" s="4">
        <v>9974176.5347031597</v>
      </c>
      <c r="E1399" s="4">
        <v>0.154528050884953</v>
      </c>
      <c r="F1399" s="4"/>
    </row>
    <row r="1400" spans="2:6" x14ac:dyDescent="0.25">
      <c r="B1400" s="4">
        <v>1397</v>
      </c>
      <c r="C1400" s="5">
        <v>38559</v>
      </c>
      <c r="D1400" s="4">
        <v>9953020.2823151592</v>
      </c>
      <c r="E1400" s="4">
        <v>0.15632138368593401</v>
      </c>
      <c r="F1400" s="4"/>
    </row>
    <row r="1401" spans="2:6" x14ac:dyDescent="0.25">
      <c r="B1401" s="4">
        <v>1398</v>
      </c>
      <c r="C1401" s="5">
        <v>38560</v>
      </c>
      <c r="D1401" s="4">
        <v>10001102.4073151</v>
      </c>
      <c r="E1401" s="4">
        <v>0.15224564993489101</v>
      </c>
      <c r="F1401" s="4"/>
    </row>
    <row r="1402" spans="2:6" x14ac:dyDescent="0.25">
      <c r="B1402" s="4">
        <v>1399</v>
      </c>
      <c r="C1402" s="5">
        <v>38561</v>
      </c>
      <c r="D1402" s="4">
        <v>10251129.310580101</v>
      </c>
      <c r="E1402" s="4">
        <v>0.131051846867624</v>
      </c>
      <c r="F1402" s="4"/>
    </row>
    <row r="1403" spans="2:6" x14ac:dyDescent="0.25">
      <c r="B1403" s="4">
        <v>1400</v>
      </c>
      <c r="C1403" s="5">
        <v>38562</v>
      </c>
      <c r="D1403" s="4">
        <v>10270362.600785101</v>
      </c>
      <c r="E1403" s="4">
        <v>0.12942151605275001</v>
      </c>
      <c r="F1403" s="4"/>
    </row>
    <row r="1404" spans="2:6" x14ac:dyDescent="0.25">
      <c r="B1404" s="4">
        <v>1401</v>
      </c>
      <c r="C1404" s="5">
        <v>38565</v>
      </c>
      <c r="D1404" s="4">
        <v>10270362.600785101</v>
      </c>
      <c r="E1404" s="4">
        <v>0.12942151605275001</v>
      </c>
      <c r="F1404" s="4"/>
    </row>
    <row r="1405" spans="2:6" x14ac:dyDescent="0.25">
      <c r="B1405" s="4">
        <v>1402</v>
      </c>
      <c r="C1405" s="5">
        <v>38566</v>
      </c>
      <c r="D1405" s="4">
        <v>10270362.600785101</v>
      </c>
      <c r="E1405" s="4">
        <v>0.12942151605275001</v>
      </c>
      <c r="F1405" s="4"/>
    </row>
    <row r="1406" spans="2:6" x14ac:dyDescent="0.25">
      <c r="B1406" s="4">
        <v>1403</v>
      </c>
      <c r="C1406" s="5">
        <v>38567</v>
      </c>
      <c r="D1406" s="4">
        <v>10270362.600785101</v>
      </c>
      <c r="E1406" s="4">
        <v>0.12942151605275001</v>
      </c>
      <c r="F1406" s="4"/>
    </row>
    <row r="1407" spans="2:6" x14ac:dyDescent="0.25">
      <c r="B1407" s="4">
        <v>1404</v>
      </c>
      <c r="C1407" s="5">
        <v>38568</v>
      </c>
      <c r="D1407" s="4">
        <v>10270362.600785101</v>
      </c>
      <c r="E1407" s="4">
        <v>0.12942151605275001</v>
      </c>
      <c r="F1407" s="4"/>
    </row>
    <row r="1408" spans="2:6" x14ac:dyDescent="0.25">
      <c r="B1408" s="4">
        <v>1405</v>
      </c>
      <c r="C1408" s="5">
        <v>38569</v>
      </c>
      <c r="D1408" s="4">
        <v>10270362.600785101</v>
      </c>
      <c r="E1408" s="4">
        <v>0.12942151605275001</v>
      </c>
      <c r="F1408" s="4"/>
    </row>
    <row r="1409" spans="2:6" x14ac:dyDescent="0.25">
      <c r="B1409" s="4">
        <v>1406</v>
      </c>
      <c r="C1409" s="5">
        <v>38572</v>
      </c>
      <c r="D1409" s="4">
        <v>10270362.600785101</v>
      </c>
      <c r="E1409" s="4">
        <v>0.12942151605275001</v>
      </c>
      <c r="F1409" s="4"/>
    </row>
    <row r="1410" spans="2:6" x14ac:dyDescent="0.25">
      <c r="B1410" s="4">
        <v>1407</v>
      </c>
      <c r="C1410" s="5">
        <v>38573</v>
      </c>
      <c r="D1410" s="4">
        <v>10270362.600785101</v>
      </c>
      <c r="E1410" s="4">
        <v>0.12942151605275001</v>
      </c>
      <c r="F1410" s="4"/>
    </row>
    <row r="1411" spans="2:6" x14ac:dyDescent="0.25">
      <c r="B1411" s="4">
        <v>1408</v>
      </c>
      <c r="C1411" s="5">
        <v>38574</v>
      </c>
      <c r="D1411" s="4">
        <v>10270362.600785101</v>
      </c>
      <c r="E1411" s="4">
        <v>0.12942151605275001</v>
      </c>
      <c r="F1411" s="4"/>
    </row>
    <row r="1412" spans="2:6" x14ac:dyDescent="0.25">
      <c r="B1412" s="4">
        <v>1409</v>
      </c>
      <c r="C1412" s="5">
        <v>38575</v>
      </c>
      <c r="D1412" s="4">
        <v>10270362.600785101</v>
      </c>
      <c r="E1412" s="4">
        <v>0.12942151605275001</v>
      </c>
      <c r="F1412" s="4"/>
    </row>
    <row r="1413" spans="2:6" x14ac:dyDescent="0.25">
      <c r="B1413" s="4">
        <v>1410</v>
      </c>
      <c r="C1413" s="5">
        <v>38576</v>
      </c>
      <c r="D1413" s="4">
        <v>10270362.600785101</v>
      </c>
      <c r="E1413" s="4">
        <v>0.12942151605275001</v>
      </c>
      <c r="F1413" s="4"/>
    </row>
    <row r="1414" spans="2:6" x14ac:dyDescent="0.25">
      <c r="B1414" s="4">
        <v>1411</v>
      </c>
      <c r="C1414" s="5">
        <v>38579</v>
      </c>
      <c r="D1414" s="4">
        <v>10270362.600785101</v>
      </c>
      <c r="E1414" s="4">
        <v>0.12942151605275001</v>
      </c>
      <c r="F1414" s="4"/>
    </row>
    <row r="1415" spans="2:6" x14ac:dyDescent="0.25">
      <c r="B1415" s="4">
        <v>1412</v>
      </c>
      <c r="C1415" s="5">
        <v>38580</v>
      </c>
      <c r="D1415" s="4">
        <v>10270362.600785101</v>
      </c>
      <c r="E1415" s="4">
        <v>0.12942151605275001</v>
      </c>
      <c r="F1415" s="4"/>
    </row>
    <row r="1416" spans="2:6" x14ac:dyDescent="0.25">
      <c r="B1416" s="4">
        <v>1413</v>
      </c>
      <c r="C1416" s="5">
        <v>38581</v>
      </c>
      <c r="D1416" s="4">
        <v>10270362.600785101</v>
      </c>
      <c r="E1416" s="4">
        <v>0.12942151605275001</v>
      </c>
      <c r="F1416" s="4"/>
    </row>
    <row r="1417" spans="2:6" x14ac:dyDescent="0.25">
      <c r="B1417" s="4">
        <v>1414</v>
      </c>
      <c r="C1417" s="5">
        <v>38582</v>
      </c>
      <c r="D1417" s="4">
        <v>10270362.600785101</v>
      </c>
      <c r="E1417" s="4">
        <v>0.12942151605275001</v>
      </c>
      <c r="F1417" s="4" t="s">
        <v>110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012DD-1EEA-4E85-9A1C-736F750FC713}">
  <sheetPr>
    <tabColor theme="0" tint="-0.249977111117893"/>
  </sheetPr>
  <dimension ref="B2:Y3"/>
  <sheetViews>
    <sheetView showGridLines="0" workbookViewId="0">
      <selection activeCell="K8" sqref="K8"/>
    </sheetView>
  </sheetViews>
  <sheetFormatPr defaultRowHeight="15" x14ac:dyDescent="0.25"/>
  <cols>
    <col min="2" max="2" width="2" bestFit="1" customWidth="1"/>
    <col min="3" max="3" width="9.5703125" bestFit="1" customWidth="1"/>
    <col min="4" max="4" width="6.85546875" bestFit="1" customWidth="1"/>
    <col min="5" max="5" width="9" bestFit="1" customWidth="1"/>
    <col min="6" max="6" width="6.7109375" bestFit="1" customWidth="1"/>
    <col min="7" max="7" width="12.140625" bestFit="1" customWidth="1"/>
    <col min="8" max="8" width="10.28515625" bestFit="1" customWidth="1"/>
    <col min="9" max="9" width="4" bestFit="1" customWidth="1"/>
    <col min="10" max="11" width="5" bestFit="1" customWidth="1"/>
    <col min="12" max="12" width="3.85546875" bestFit="1" customWidth="1"/>
    <col min="13" max="14" width="10.42578125" bestFit="1" customWidth="1"/>
    <col min="15" max="15" width="12.85546875" bestFit="1" customWidth="1"/>
    <col min="16" max="16" width="12" bestFit="1" customWidth="1"/>
    <col min="17" max="17" width="13.28515625" bestFit="1" customWidth="1"/>
    <col min="18" max="18" width="12.140625" bestFit="1" customWidth="1"/>
    <col min="19" max="19" width="12.42578125" bestFit="1" customWidth="1"/>
    <col min="20" max="20" width="12" bestFit="1" customWidth="1"/>
    <col min="21" max="21" width="17.42578125" bestFit="1" customWidth="1"/>
    <col min="22" max="22" width="6.7109375" bestFit="1" customWidth="1"/>
    <col min="23" max="23" width="12" bestFit="1" customWidth="1"/>
    <col min="24" max="24" width="12.140625" bestFit="1" customWidth="1"/>
    <col min="25" max="25" width="16.140625" bestFit="1" customWidth="1"/>
  </cols>
  <sheetData>
    <row r="2" spans="2:25" x14ac:dyDescent="0.25">
      <c r="B2" s="11"/>
      <c r="C2" s="11" t="s">
        <v>65</v>
      </c>
      <c r="D2" s="11" t="s">
        <v>66</v>
      </c>
      <c r="E2" s="11" t="s">
        <v>67</v>
      </c>
      <c r="F2" s="11" t="s">
        <v>68</v>
      </c>
      <c r="G2" s="11" t="s">
        <v>69</v>
      </c>
      <c r="H2" s="11" t="s">
        <v>70</v>
      </c>
      <c r="I2" s="11" t="s">
        <v>71</v>
      </c>
      <c r="J2" s="11" t="s">
        <v>72</v>
      </c>
      <c r="K2" s="11" t="s">
        <v>73</v>
      </c>
      <c r="L2" s="11" t="s">
        <v>74</v>
      </c>
      <c r="M2" s="11" t="s">
        <v>75</v>
      </c>
      <c r="N2" s="11" t="s">
        <v>76</v>
      </c>
      <c r="O2" s="11" t="s">
        <v>77</v>
      </c>
      <c r="P2" s="11" t="s">
        <v>78</v>
      </c>
      <c r="Q2" s="11" t="s">
        <v>79</v>
      </c>
      <c r="R2" s="11" t="s">
        <v>80</v>
      </c>
      <c r="S2" s="11" t="s">
        <v>81</v>
      </c>
      <c r="T2" s="11" t="s">
        <v>82</v>
      </c>
      <c r="U2" s="11" t="s">
        <v>83</v>
      </c>
      <c r="V2" s="11" t="s">
        <v>84</v>
      </c>
      <c r="W2" s="11" t="s">
        <v>85</v>
      </c>
      <c r="X2" s="11" t="s">
        <v>86</v>
      </c>
      <c r="Y2" s="11" t="s">
        <v>87</v>
      </c>
    </row>
    <row r="3" spans="2:25" x14ac:dyDescent="0.25">
      <c r="B3" s="4">
        <v>0</v>
      </c>
      <c r="C3" s="4">
        <v>28</v>
      </c>
      <c r="D3" s="4">
        <v>3</v>
      </c>
      <c r="E3" s="4">
        <v>50</v>
      </c>
      <c r="F3" s="4">
        <v>2</v>
      </c>
      <c r="G3" s="4">
        <v>3</v>
      </c>
      <c r="H3" s="4">
        <v>4</v>
      </c>
      <c r="I3" s="4">
        <v>6</v>
      </c>
      <c r="J3" s="4">
        <v>0.02</v>
      </c>
      <c r="K3" s="4">
        <v>0.05</v>
      </c>
      <c r="L3" s="4">
        <v>32</v>
      </c>
      <c r="M3" s="5">
        <v>36526</v>
      </c>
      <c r="N3" s="5">
        <v>38583</v>
      </c>
      <c r="O3" s="4">
        <v>10270362.600785101</v>
      </c>
      <c r="P3" s="4">
        <v>2.7036260078516698</v>
      </c>
      <c r="Q3" s="4">
        <v>0.47623030100818398</v>
      </c>
      <c r="R3" s="4">
        <v>4.3308214607662897E-2</v>
      </c>
      <c r="S3" s="4">
        <v>5.6081048915747E-2</v>
      </c>
      <c r="T3" s="4">
        <v>10.996304172832801</v>
      </c>
      <c r="U3" s="4">
        <v>-20.278472357151099</v>
      </c>
      <c r="V3" s="4">
        <v>27</v>
      </c>
      <c r="W3" s="4">
        <v>48.148148148148103</v>
      </c>
      <c r="X3" s="4">
        <v>1.10955088913933</v>
      </c>
      <c r="Y3" s="4">
        <v>9.8855038531087097E-2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749FB-F651-4696-8B3E-5D0E0340DC8B}">
  <sheetPr>
    <tabColor rgb="FFFF0000"/>
  </sheetPr>
  <dimension ref="B2:F137"/>
  <sheetViews>
    <sheetView showGridLines="0" topLeftCell="A121" workbookViewId="0">
      <selection activeCell="A135" sqref="A135:XFD137"/>
    </sheetView>
  </sheetViews>
  <sheetFormatPr defaultRowHeight="15" x14ac:dyDescent="0.25"/>
  <cols>
    <col min="3" max="3" width="17.28515625" customWidth="1"/>
    <col min="4" max="4" width="22.7109375" customWidth="1"/>
    <col min="5" max="5" width="12.28515625" customWidth="1"/>
    <col min="6" max="6" width="17.7109375" bestFit="1" customWidth="1"/>
  </cols>
  <sheetData>
    <row r="2" spans="2:6" x14ac:dyDescent="0.25">
      <c r="B2" s="11"/>
      <c r="C2" s="11" t="s">
        <v>2</v>
      </c>
      <c r="D2" s="11" t="s">
        <v>3</v>
      </c>
      <c r="E2" s="9" t="s">
        <v>4</v>
      </c>
      <c r="F2" s="10" t="s">
        <v>12</v>
      </c>
    </row>
    <row r="3" spans="2:6" x14ac:dyDescent="0.25">
      <c r="B3" s="4">
        <v>0</v>
      </c>
      <c r="C3" s="4">
        <v>36</v>
      </c>
      <c r="D3" s="4">
        <v>24.074074074074002</v>
      </c>
      <c r="E3" s="3">
        <f ca="1">OFFSET(valores_RSI!$C$3,C3,0)</f>
        <v>36580</v>
      </c>
      <c r="F3">
        <f ca="1">VLOOKUP(E3,dados!$C$3:$G$1417,5,FALSE)</f>
        <v>27.380952835083001</v>
      </c>
    </row>
    <row r="4" spans="2:6" x14ac:dyDescent="0.25">
      <c r="B4" s="4">
        <v>1</v>
      </c>
      <c r="C4" s="4">
        <v>49</v>
      </c>
      <c r="D4" s="4">
        <v>28.293413173652599</v>
      </c>
      <c r="E4" s="3">
        <f ca="1">OFFSET(valores_RSI!$C$3,C4,0)</f>
        <v>36599</v>
      </c>
      <c r="F4">
        <f ca="1">VLOOKUP(E4,dados!$C$3:$G$1417,5,FALSE)</f>
        <v>24.688209533691399</v>
      </c>
    </row>
    <row r="5" spans="2:6" x14ac:dyDescent="0.25">
      <c r="B5" s="4">
        <v>2</v>
      </c>
      <c r="C5" s="4">
        <v>53</v>
      </c>
      <c r="D5" s="4">
        <v>40.638002773925102</v>
      </c>
      <c r="E5" s="3">
        <f ca="1">OFFSET(valores_RSI!$C$3,C5,0)</f>
        <v>36605</v>
      </c>
      <c r="F5">
        <f ca="1">VLOOKUP(E5,dados!$C$3:$G$1417,5,FALSE)</f>
        <v>28.968254089355401</v>
      </c>
    </row>
    <row r="6" spans="2:6" x14ac:dyDescent="0.25">
      <c r="B6" s="4">
        <v>3</v>
      </c>
      <c r="C6" s="4">
        <v>71</v>
      </c>
      <c r="D6" s="4">
        <v>57.021276595744602</v>
      </c>
      <c r="E6" s="3">
        <f ca="1">OFFSET(valores_RSI!$C$3,C6,0)</f>
        <v>36629</v>
      </c>
      <c r="F6">
        <f ca="1">VLOOKUP(E6,dados!$C$3:$G$1417,5,FALSE)</f>
        <v>36.8622436523437</v>
      </c>
    </row>
    <row r="7" spans="2:6" x14ac:dyDescent="0.25">
      <c r="B7" s="4">
        <v>4</v>
      </c>
      <c r="C7" s="4">
        <v>87</v>
      </c>
      <c r="D7" s="4">
        <v>51.027397260273901</v>
      </c>
      <c r="E7" s="3">
        <f ca="1">OFFSET(valores_RSI!$C$3,C7,0)</f>
        <v>36654</v>
      </c>
      <c r="F7">
        <f ca="1">VLOOKUP(E7,dados!$C$3:$G$1417,5,FALSE)</f>
        <v>35.600906372070298</v>
      </c>
    </row>
    <row r="8" spans="2:6" x14ac:dyDescent="0.25">
      <c r="B8" s="4">
        <v>5</v>
      </c>
      <c r="C8" s="4">
        <v>91</v>
      </c>
      <c r="D8" s="4">
        <v>47.763713080168699</v>
      </c>
      <c r="E8" s="3">
        <f ca="1">OFFSET(valores_RSI!$C$3,C8,0)</f>
        <v>36658</v>
      </c>
      <c r="F8">
        <f ca="1">VLOOKUP(E8,dados!$C$3:$G$1417,5,FALSE)</f>
        <v>35.714286804199197</v>
      </c>
    </row>
    <row r="9" spans="2:6" x14ac:dyDescent="0.25">
      <c r="B9" s="4">
        <v>6</v>
      </c>
      <c r="C9" s="4">
        <v>97</v>
      </c>
      <c r="D9" s="4">
        <v>41.4612676056338</v>
      </c>
      <c r="E9" s="3">
        <f ca="1">OFFSET(valores_RSI!$C$3,C9,0)</f>
        <v>36668</v>
      </c>
      <c r="F9">
        <f ca="1">VLOOKUP(E9,dados!$C$3:$G$1417,5,FALSE)</f>
        <v>36.394557952880803</v>
      </c>
    </row>
    <row r="10" spans="2:6" x14ac:dyDescent="0.25">
      <c r="B10" s="4">
        <v>7</v>
      </c>
      <c r="C10" s="4">
        <v>98</v>
      </c>
      <c r="D10" s="4">
        <v>41.4612676056338</v>
      </c>
      <c r="E10" s="3">
        <f ca="1">OFFSET(valores_RSI!$C$3,C10,0)</f>
        <v>36669</v>
      </c>
      <c r="F10">
        <f ca="1">VLOOKUP(E10,dados!$C$3:$G$1417,5,FALSE)</f>
        <v>35.714286804199197</v>
      </c>
    </row>
    <row r="11" spans="2:6" x14ac:dyDescent="0.25">
      <c r="B11" s="4">
        <v>8</v>
      </c>
      <c r="C11" s="4">
        <v>106</v>
      </c>
      <c r="D11" s="4">
        <v>39.462365591397798</v>
      </c>
      <c r="E11" s="3">
        <f ca="1">OFFSET(valores_RSI!$C$3,C11,0)</f>
        <v>36682</v>
      </c>
      <c r="F11">
        <f ca="1">VLOOKUP(E11,dados!$C$3:$G$1417,5,FALSE)</f>
        <v>35.657596588134702</v>
      </c>
    </row>
    <row r="12" spans="2:6" x14ac:dyDescent="0.25">
      <c r="B12" s="4">
        <v>9</v>
      </c>
      <c r="C12" s="4">
        <v>120</v>
      </c>
      <c r="D12" s="4">
        <v>43.0260047281323</v>
      </c>
      <c r="E12" s="3">
        <f ca="1">OFFSET(valores_RSI!$C$3,C12,0)</f>
        <v>36700</v>
      </c>
      <c r="F12">
        <f ca="1">VLOOKUP(E12,dados!$C$3:$G$1417,5,FALSE)</f>
        <v>31.065759658813398</v>
      </c>
    </row>
    <row r="13" spans="2:6" x14ac:dyDescent="0.25">
      <c r="B13" s="4">
        <v>10</v>
      </c>
      <c r="C13" s="4">
        <v>136</v>
      </c>
      <c r="D13" s="4">
        <v>45.510204081632601</v>
      </c>
      <c r="E13" s="3">
        <f ca="1">OFFSET(valores_RSI!$C$3,C13,0)</f>
        <v>36725</v>
      </c>
      <c r="F13">
        <f ca="1">VLOOKUP(E13,dados!$C$3:$G$1417,5,FALSE)</f>
        <v>31.7460327148437</v>
      </c>
    </row>
    <row r="14" spans="2:6" x14ac:dyDescent="0.25">
      <c r="B14" s="4">
        <v>11</v>
      </c>
      <c r="C14" s="4">
        <v>142</v>
      </c>
      <c r="D14" s="4">
        <v>42.9955290611028</v>
      </c>
      <c r="E14" s="3">
        <f ca="1">OFFSET(valores_RSI!$C$3,C14,0)</f>
        <v>36733</v>
      </c>
      <c r="F14">
        <f ca="1">VLOOKUP(E14,dados!$C$3:$G$1417,5,FALSE)</f>
        <v>33.049888610839801</v>
      </c>
    </row>
    <row r="15" spans="2:6" x14ac:dyDescent="0.25">
      <c r="B15" s="4">
        <v>12</v>
      </c>
      <c r="C15" s="4">
        <v>154</v>
      </c>
      <c r="D15" s="4">
        <v>35.393258426966199</v>
      </c>
      <c r="E15" s="3">
        <f ca="1">OFFSET(valores_RSI!$C$3,C15,0)</f>
        <v>36749</v>
      </c>
      <c r="F15">
        <f ca="1">VLOOKUP(E15,dados!$C$3:$G$1417,5,FALSE)</f>
        <v>36.281177520751903</v>
      </c>
    </row>
    <row r="16" spans="2:6" x14ac:dyDescent="0.25">
      <c r="B16" s="4">
        <v>13</v>
      </c>
      <c r="C16" s="4">
        <v>167</v>
      </c>
      <c r="D16" s="4">
        <v>36.451612903225801</v>
      </c>
      <c r="E16" s="3">
        <f ca="1">OFFSET(valores_RSI!$C$3,C16,0)</f>
        <v>36768</v>
      </c>
      <c r="F16">
        <f ca="1">VLOOKUP(E16,dados!$C$3:$G$1417,5,FALSE)</f>
        <v>35.0340156555175</v>
      </c>
    </row>
    <row r="17" spans="2:6" x14ac:dyDescent="0.25">
      <c r="B17" s="4">
        <v>14</v>
      </c>
      <c r="C17" s="4">
        <v>181</v>
      </c>
      <c r="D17" s="4">
        <v>32.5051759834368</v>
      </c>
      <c r="E17" s="3">
        <f ca="1">OFFSET(valores_RSI!$C$3,C17,0)</f>
        <v>36789</v>
      </c>
      <c r="F17">
        <f ca="1">VLOOKUP(E17,dados!$C$3:$G$1417,5,FALSE)</f>
        <v>34.3962593078613</v>
      </c>
    </row>
    <row r="18" spans="2:6" x14ac:dyDescent="0.25">
      <c r="B18" s="4">
        <v>15</v>
      </c>
      <c r="C18" s="4">
        <v>190</v>
      </c>
      <c r="D18" s="4">
        <v>39.326665146206103</v>
      </c>
      <c r="E18" s="3">
        <f ca="1">OFFSET(valores_RSI!$C$3,C18,0)</f>
        <v>36802</v>
      </c>
      <c r="F18">
        <f ca="1">VLOOKUP(E18,dados!$C$3:$G$1417,5,FALSE)</f>
        <v>31.519273757934499</v>
      </c>
    </row>
    <row r="19" spans="2:6" x14ac:dyDescent="0.25">
      <c r="B19" s="4">
        <v>16</v>
      </c>
      <c r="C19" s="4">
        <v>197</v>
      </c>
      <c r="D19" s="4">
        <v>45.3721478556417</v>
      </c>
      <c r="E19" s="3">
        <f ca="1">OFFSET(valores_RSI!$C$3,C19,0)</f>
        <v>36811</v>
      </c>
      <c r="F19">
        <f ca="1">VLOOKUP(E19,dados!$C$3:$G$1417,5,FALSE)</f>
        <v>30.158729553222599</v>
      </c>
    </row>
    <row r="20" spans="2:6" x14ac:dyDescent="0.25">
      <c r="B20" s="4">
        <v>17</v>
      </c>
      <c r="C20" s="4">
        <v>204</v>
      </c>
      <c r="D20" s="4">
        <v>39.363788741756601</v>
      </c>
      <c r="E20" s="3">
        <f ca="1">OFFSET(valores_RSI!$C$3,C20,0)</f>
        <v>36822</v>
      </c>
      <c r="F20">
        <f ca="1">VLOOKUP(E20,dados!$C$3:$G$1417,5,FALSE)</f>
        <v>31.292516708373999</v>
      </c>
    </row>
    <row r="21" spans="2:6" x14ac:dyDescent="0.25">
      <c r="B21" s="4">
        <v>18</v>
      </c>
      <c r="C21" s="4">
        <v>211</v>
      </c>
      <c r="D21" s="4">
        <v>70.736621062712899</v>
      </c>
      <c r="E21" s="3">
        <f ca="1">OFFSET(valores_RSI!$C$3,C21,0)</f>
        <v>36831</v>
      </c>
      <c r="F21">
        <f ca="1">VLOOKUP(E21,dados!$C$3:$G$1417,5,FALSE)</f>
        <v>34.070293426513601</v>
      </c>
    </row>
    <row r="22" spans="2:6" x14ac:dyDescent="0.25">
      <c r="B22" s="4">
        <v>19</v>
      </c>
      <c r="C22" s="4">
        <v>216</v>
      </c>
      <c r="D22" s="4">
        <v>70.672899397692404</v>
      </c>
      <c r="E22" s="3">
        <f ca="1">OFFSET(valores_RSI!$C$3,C22,0)</f>
        <v>36838</v>
      </c>
      <c r="F22">
        <f ca="1">VLOOKUP(E22,dados!$C$3:$G$1417,5,FALSE)</f>
        <v>32.823127746582003</v>
      </c>
    </row>
    <row r="23" spans="2:6" x14ac:dyDescent="0.25">
      <c r="B23" s="4">
        <v>20</v>
      </c>
      <c r="C23" s="4">
        <v>222</v>
      </c>
      <c r="D23" s="4">
        <v>66.503209756878107</v>
      </c>
      <c r="E23" s="3">
        <f ca="1">OFFSET(valores_RSI!$C$3,C23,0)</f>
        <v>36846</v>
      </c>
      <c r="F23">
        <f ca="1">VLOOKUP(E23,dados!$C$3:$G$1417,5,FALSE)</f>
        <v>33.3333320617675</v>
      </c>
    </row>
    <row r="24" spans="2:6" x14ac:dyDescent="0.25">
      <c r="B24" s="4">
        <v>21</v>
      </c>
      <c r="C24" s="4">
        <v>228</v>
      </c>
      <c r="D24" s="4">
        <v>61.985758860950298</v>
      </c>
      <c r="E24" s="3">
        <f ca="1">OFFSET(valores_RSI!$C$3,C24,0)</f>
        <v>36857</v>
      </c>
      <c r="F24">
        <f ca="1">VLOOKUP(E24,dados!$C$3:$G$1417,5,FALSE)</f>
        <v>31.278345108032202</v>
      </c>
    </row>
    <row r="25" spans="2:6" x14ac:dyDescent="0.25">
      <c r="B25" s="4">
        <v>22</v>
      </c>
      <c r="C25" s="4">
        <v>238</v>
      </c>
      <c r="D25" s="4">
        <v>45.774379349339398</v>
      </c>
      <c r="E25" s="3">
        <f ca="1">OFFSET(valores_RSI!$C$3,C25,0)</f>
        <v>36871</v>
      </c>
      <c r="F25">
        <f ca="1">VLOOKUP(E25,dados!$C$3:$G$1417,5,FALSE)</f>
        <v>36.337867736816399</v>
      </c>
    </row>
    <row r="26" spans="2:6" x14ac:dyDescent="0.25">
      <c r="B26" s="4">
        <v>23</v>
      </c>
      <c r="C26" s="4">
        <v>254</v>
      </c>
      <c r="D26" s="4">
        <v>45.764460845623098</v>
      </c>
      <c r="E26" s="3">
        <f ca="1">OFFSET(valores_RSI!$C$3,C26,0)</f>
        <v>36895</v>
      </c>
      <c r="F26">
        <f ca="1">VLOOKUP(E26,dados!$C$3:$G$1417,5,FALSE)</f>
        <v>36.224491119384702</v>
      </c>
    </row>
    <row r="27" spans="2:6" x14ac:dyDescent="0.25">
      <c r="B27" s="4">
        <v>24</v>
      </c>
      <c r="C27" s="4">
        <v>264</v>
      </c>
      <c r="D27" s="4">
        <v>46.135556863911901</v>
      </c>
      <c r="E27" s="3">
        <f ca="1">OFFSET(valores_RSI!$C$3,C27,0)</f>
        <v>36910</v>
      </c>
      <c r="F27">
        <f ca="1">VLOOKUP(E27,dados!$C$3:$G$1417,5,FALSE)</f>
        <v>32.766441345214801</v>
      </c>
    </row>
    <row r="28" spans="2:6" x14ac:dyDescent="0.25">
      <c r="B28" s="4">
        <v>25</v>
      </c>
      <c r="C28" s="4">
        <v>277</v>
      </c>
      <c r="D28" s="4">
        <v>40.433351115633897</v>
      </c>
      <c r="E28" s="3">
        <f ca="1">OFFSET(valores_RSI!$C$3,C28,0)</f>
        <v>36929</v>
      </c>
      <c r="F28">
        <f ca="1">VLOOKUP(E28,dados!$C$3:$G$1417,5,FALSE)</f>
        <v>33.6167793273925</v>
      </c>
    </row>
    <row r="29" spans="2:6" x14ac:dyDescent="0.25">
      <c r="B29" s="4">
        <v>26</v>
      </c>
      <c r="C29" s="4">
        <v>295</v>
      </c>
      <c r="D29" s="4">
        <v>49.345551241366302</v>
      </c>
      <c r="E29" s="3">
        <f ca="1">OFFSET(valores_RSI!$C$3,C29,0)</f>
        <v>36956</v>
      </c>
      <c r="F29">
        <f ca="1">VLOOKUP(E29,dados!$C$3:$G$1417,5,FALSE)</f>
        <v>33.9002265930175</v>
      </c>
    </row>
    <row r="30" spans="2:6" x14ac:dyDescent="0.25">
      <c r="B30" s="4">
        <v>27</v>
      </c>
      <c r="C30" s="4">
        <v>306</v>
      </c>
      <c r="D30" s="4">
        <v>32.587459883972898</v>
      </c>
      <c r="E30" s="3">
        <f ca="1">OFFSET(valores_RSI!$C$3,C30,0)</f>
        <v>36971</v>
      </c>
      <c r="F30">
        <f ca="1">VLOOKUP(E30,dados!$C$3:$G$1417,5,FALSE)</f>
        <v>32.369613647460902</v>
      </c>
    </row>
    <row r="31" spans="2:6" x14ac:dyDescent="0.25">
      <c r="B31" s="4">
        <v>28</v>
      </c>
      <c r="C31" s="4">
        <v>315</v>
      </c>
      <c r="D31" s="4">
        <v>38.443301458266902</v>
      </c>
      <c r="E31" s="3">
        <f ca="1">OFFSET(valores_RSI!$C$3,C31,0)</f>
        <v>36984</v>
      </c>
      <c r="F31">
        <f ca="1">VLOOKUP(E31,dados!$C$3:$G$1417,5,FALSE)</f>
        <v>34.013603210449197</v>
      </c>
    </row>
    <row r="32" spans="2:6" x14ac:dyDescent="0.25">
      <c r="B32" s="4">
        <v>29</v>
      </c>
      <c r="C32" s="4">
        <v>321</v>
      </c>
      <c r="D32" s="4">
        <v>37.563448055513597</v>
      </c>
      <c r="E32" s="3">
        <f ca="1">OFFSET(valores_RSI!$C$3,C32,0)</f>
        <v>36992</v>
      </c>
      <c r="F32">
        <f ca="1">VLOOKUP(E32,dados!$C$3:$G$1417,5,FALSE)</f>
        <v>33.024944305419901</v>
      </c>
    </row>
    <row r="33" spans="2:6" x14ac:dyDescent="0.25">
      <c r="B33" s="4">
        <v>30</v>
      </c>
      <c r="C33" s="4">
        <v>325</v>
      </c>
      <c r="D33" s="4">
        <v>35.2625886416565</v>
      </c>
      <c r="E33" s="3">
        <f ca="1">OFFSET(valores_RSI!$C$3,C33,0)</f>
        <v>36999</v>
      </c>
      <c r="F33">
        <f ca="1">VLOOKUP(E33,dados!$C$3:$G$1417,5,FALSE)</f>
        <v>35.038547515869098</v>
      </c>
    </row>
    <row r="34" spans="2:6" x14ac:dyDescent="0.25">
      <c r="B34" s="4">
        <v>31</v>
      </c>
      <c r="C34" s="4">
        <v>339</v>
      </c>
      <c r="D34" s="4">
        <v>54.117128907106199</v>
      </c>
      <c r="E34" s="3">
        <f ca="1">OFFSET(valores_RSI!$C$3,C34,0)</f>
        <v>37019</v>
      </c>
      <c r="F34">
        <f ca="1">VLOOKUP(E34,dados!$C$3:$G$1417,5,FALSE)</f>
        <v>35.455783843994098</v>
      </c>
    </row>
    <row r="35" spans="2:6" x14ac:dyDescent="0.25">
      <c r="B35" s="4">
        <v>32</v>
      </c>
      <c r="C35" s="4">
        <v>350</v>
      </c>
      <c r="D35" s="4">
        <v>60.0674974763538</v>
      </c>
      <c r="E35" s="3">
        <f ca="1">OFFSET(valores_RSI!$C$3,C35,0)</f>
        <v>37034</v>
      </c>
      <c r="F35">
        <f ca="1">VLOOKUP(E35,dados!$C$3:$G$1417,5,FALSE)</f>
        <v>36.562358856201101</v>
      </c>
    </row>
    <row r="36" spans="2:6" x14ac:dyDescent="0.25">
      <c r="B36" s="4">
        <v>33</v>
      </c>
      <c r="C36" s="4">
        <v>355</v>
      </c>
      <c r="D36" s="4">
        <v>59.360994901259303</v>
      </c>
      <c r="E36" s="3">
        <f ca="1">OFFSET(valores_RSI!$C$3,C36,0)</f>
        <v>37042</v>
      </c>
      <c r="F36">
        <f ca="1">VLOOKUP(E36,dados!$C$3:$G$1417,5,FALSE)</f>
        <v>38.113380432128899</v>
      </c>
    </row>
    <row r="37" spans="2:6" x14ac:dyDescent="0.25">
      <c r="B37" s="4">
        <v>34</v>
      </c>
      <c r="C37" s="4">
        <v>367</v>
      </c>
      <c r="D37" s="4">
        <v>52.179935527625602</v>
      </c>
      <c r="E37" s="3">
        <f ca="1">OFFSET(valores_RSI!$C$3,C37,0)</f>
        <v>37060</v>
      </c>
      <c r="F37">
        <f ca="1">VLOOKUP(E37,dados!$C$3:$G$1417,5,FALSE)</f>
        <v>37.006801605224602</v>
      </c>
    </row>
    <row r="38" spans="2:6" x14ac:dyDescent="0.25">
      <c r="B38" s="4">
        <v>35</v>
      </c>
      <c r="C38" s="4">
        <v>376</v>
      </c>
      <c r="D38" s="4">
        <v>53.7957484983406</v>
      </c>
      <c r="E38" s="3">
        <f ca="1">OFFSET(valores_RSI!$C$3,C38,0)</f>
        <v>37071</v>
      </c>
      <c r="F38">
        <f ca="1">VLOOKUP(E38,dados!$C$3:$G$1417,5,FALSE)</f>
        <v>35.827663421630803</v>
      </c>
    </row>
    <row r="39" spans="2:6" x14ac:dyDescent="0.25">
      <c r="B39" s="4">
        <v>36</v>
      </c>
      <c r="C39" s="4">
        <v>384</v>
      </c>
      <c r="D39" s="4">
        <v>43.772993670970997</v>
      </c>
      <c r="E39" s="3">
        <f ca="1">OFFSET(valores_RSI!$C$3,C39,0)</f>
        <v>37084</v>
      </c>
      <c r="F39">
        <f ca="1">VLOOKUP(E39,dados!$C$3:$G$1417,5,FALSE)</f>
        <v>35.555557250976499</v>
      </c>
    </row>
    <row r="40" spans="2:6" x14ac:dyDescent="0.25">
      <c r="B40" s="4">
        <v>37</v>
      </c>
      <c r="C40" s="4">
        <v>391</v>
      </c>
      <c r="D40" s="4">
        <v>40.270019432221098</v>
      </c>
      <c r="E40" s="3">
        <f ca="1">OFFSET(valores_RSI!$C$3,C40,0)</f>
        <v>37095</v>
      </c>
      <c r="F40">
        <f ca="1">VLOOKUP(E40,dados!$C$3:$G$1417,5,FALSE)</f>
        <v>34.802719116210902</v>
      </c>
    </row>
    <row r="41" spans="2:6" x14ac:dyDescent="0.25">
      <c r="B41" s="4">
        <v>38</v>
      </c>
      <c r="C41" s="4">
        <v>403</v>
      </c>
      <c r="D41" s="4">
        <v>25.7612668327601</v>
      </c>
      <c r="E41" s="3">
        <f ca="1">OFFSET(valores_RSI!$C$3,C41,0)</f>
        <v>37111</v>
      </c>
      <c r="F41">
        <f ca="1">VLOOKUP(E41,dados!$C$3:$G$1417,5,FALSE)</f>
        <v>35.782314300537102</v>
      </c>
    </row>
    <row r="42" spans="2:6" x14ac:dyDescent="0.25">
      <c r="B42" s="4">
        <v>39</v>
      </c>
      <c r="C42" s="4">
        <v>418</v>
      </c>
      <c r="D42" s="4">
        <v>43.861288051776903</v>
      </c>
      <c r="E42" s="3">
        <f ca="1">OFFSET(valores_RSI!$C$3,C42,0)</f>
        <v>37132</v>
      </c>
      <c r="F42">
        <f ca="1">VLOOKUP(E42,dados!$C$3:$G$1417,5,FALSE)</f>
        <v>36.852607727050703</v>
      </c>
    </row>
    <row r="43" spans="2:6" x14ac:dyDescent="0.25">
      <c r="B43" s="4">
        <v>40</v>
      </c>
      <c r="C43" s="4">
        <v>430</v>
      </c>
      <c r="D43" s="4">
        <v>49.033058879830797</v>
      </c>
      <c r="E43" s="3">
        <f ca="1">OFFSET(valores_RSI!$C$3,C43,0)</f>
        <v>37155</v>
      </c>
      <c r="F43">
        <f ca="1">VLOOKUP(E43,dados!$C$3:$G$1417,5,FALSE)</f>
        <v>33.823127746582003</v>
      </c>
    </row>
    <row r="44" spans="2:6" x14ac:dyDescent="0.25">
      <c r="B44" s="4">
        <v>41</v>
      </c>
      <c r="C44" s="4">
        <v>439</v>
      </c>
      <c r="D44" s="4">
        <v>51.703994308040002</v>
      </c>
      <c r="E44" s="3">
        <f ca="1">OFFSET(valores_RSI!$C$3,C44,0)</f>
        <v>37168</v>
      </c>
      <c r="F44">
        <f ca="1">VLOOKUP(E44,dados!$C$3:$G$1417,5,FALSE)</f>
        <v>38.458049774169901</v>
      </c>
    </row>
    <row r="45" spans="2:6" x14ac:dyDescent="0.25">
      <c r="B45" s="4">
        <v>42</v>
      </c>
      <c r="C45" s="4">
        <v>455</v>
      </c>
      <c r="D45" s="4">
        <v>51.100352423055398</v>
      </c>
      <c r="E45" s="3">
        <f ca="1">OFFSET(valores_RSI!$C$3,C45,0)</f>
        <v>37190</v>
      </c>
      <c r="F45">
        <f ca="1">VLOOKUP(E45,dados!$C$3:$G$1417,5,FALSE)</f>
        <v>35.283447265625</v>
      </c>
    </row>
    <row r="46" spans="2:6" x14ac:dyDescent="0.25">
      <c r="B46" s="4">
        <v>43</v>
      </c>
      <c r="C46" s="4">
        <v>465</v>
      </c>
      <c r="D46" s="4">
        <v>49.531461049986802</v>
      </c>
      <c r="E46" s="3">
        <f ca="1">OFFSET(valores_RSI!$C$3,C46,0)</f>
        <v>37204</v>
      </c>
      <c r="F46">
        <f ca="1">VLOOKUP(E46,dados!$C$3:$G$1417,5,FALSE)</f>
        <v>35.047618865966797</v>
      </c>
    </row>
    <row r="47" spans="2:6" x14ac:dyDescent="0.25">
      <c r="B47" s="4">
        <v>44</v>
      </c>
      <c r="C47" s="4">
        <v>479</v>
      </c>
      <c r="D47" s="4">
        <v>45.257454255490998</v>
      </c>
      <c r="E47" s="3">
        <f ca="1">OFFSET(valores_RSI!$C$3,C47,0)</f>
        <v>37225</v>
      </c>
      <c r="F47">
        <f ca="1">VLOOKUP(E47,dados!$C$3:$G$1417,5,FALSE)</f>
        <v>35.002269744872997</v>
      </c>
    </row>
    <row r="48" spans="2:6" x14ac:dyDescent="0.25">
      <c r="B48" s="4">
        <v>45</v>
      </c>
      <c r="C48" s="4">
        <v>483</v>
      </c>
      <c r="D48" s="4">
        <v>42.437720155343598</v>
      </c>
      <c r="E48" s="3">
        <f ca="1">OFFSET(valores_RSI!$C$3,C48,0)</f>
        <v>37231</v>
      </c>
      <c r="F48">
        <f ca="1">VLOOKUP(E48,dados!$C$3:$G$1417,5,FALSE)</f>
        <v>34.884353637695298</v>
      </c>
    </row>
    <row r="49" spans="2:6" x14ac:dyDescent="0.25">
      <c r="B49" s="4">
        <v>46</v>
      </c>
      <c r="C49" s="4">
        <v>490</v>
      </c>
      <c r="D49" s="4">
        <v>37.284693831013897</v>
      </c>
      <c r="E49" s="3">
        <f ca="1">OFFSET(valores_RSI!$C$3,C49,0)</f>
        <v>37242</v>
      </c>
      <c r="F49">
        <f ca="1">VLOOKUP(E49,dados!$C$3:$G$1417,5,FALSE)</f>
        <v>33.369613647460902</v>
      </c>
    </row>
    <row r="50" spans="2:6" x14ac:dyDescent="0.25">
      <c r="B50" s="4">
        <v>47</v>
      </c>
      <c r="C50" s="4">
        <v>503</v>
      </c>
      <c r="D50" s="4">
        <v>35.746216071286703</v>
      </c>
      <c r="E50" s="3">
        <f ca="1">OFFSET(valores_RSI!$C$3,C50,0)</f>
        <v>37263</v>
      </c>
      <c r="F50">
        <f ca="1">VLOOKUP(E50,dados!$C$3:$G$1417,5,FALSE)</f>
        <v>33.7959175109863</v>
      </c>
    </row>
    <row r="51" spans="2:6" x14ac:dyDescent="0.25">
      <c r="B51" s="4">
        <v>48</v>
      </c>
      <c r="C51" s="4">
        <v>507</v>
      </c>
      <c r="D51" s="4">
        <v>35.438271141090098</v>
      </c>
      <c r="E51" s="3">
        <f ca="1">OFFSET(valores_RSI!$C$3,C51,0)</f>
        <v>37267</v>
      </c>
      <c r="F51">
        <f ca="1">VLOOKUP(E51,dados!$C$3:$G$1417,5,FALSE)</f>
        <v>33.614513397216797</v>
      </c>
    </row>
    <row r="52" spans="2:6" x14ac:dyDescent="0.25">
      <c r="B52" s="4">
        <v>49</v>
      </c>
      <c r="C52" s="4">
        <v>515</v>
      </c>
      <c r="D52" s="4">
        <v>45.309746582639796</v>
      </c>
      <c r="E52" s="3">
        <f ca="1">OFFSET(valores_RSI!$C$3,C52,0)</f>
        <v>37280</v>
      </c>
      <c r="F52">
        <f ca="1">VLOOKUP(E52,dados!$C$3:$G$1417,5,FALSE)</f>
        <v>34.521541595458899</v>
      </c>
    </row>
    <row r="53" spans="2:6" x14ac:dyDescent="0.25">
      <c r="B53" s="4">
        <v>50</v>
      </c>
      <c r="C53" s="4">
        <v>519</v>
      </c>
      <c r="D53" s="4">
        <v>43.701125219858802</v>
      </c>
      <c r="E53" s="3">
        <f ca="1">OFFSET(valores_RSI!$C$3,C53,0)</f>
        <v>37286</v>
      </c>
      <c r="F53">
        <f ca="1">VLOOKUP(E53,dados!$C$3:$G$1417,5,FALSE)</f>
        <v>34.113380432128899</v>
      </c>
    </row>
    <row r="54" spans="2:6" x14ac:dyDescent="0.25">
      <c r="B54" s="4">
        <v>51</v>
      </c>
      <c r="C54" s="4">
        <v>526</v>
      </c>
      <c r="D54" s="4">
        <v>35.768652825372797</v>
      </c>
      <c r="E54" s="3">
        <f ca="1">OFFSET(valores_RSI!$C$3,C54,0)</f>
        <v>37295</v>
      </c>
      <c r="F54">
        <f ca="1">VLOOKUP(E54,dados!$C$3:$G$1417,5,FALSE)</f>
        <v>35.120182037353501</v>
      </c>
    </row>
    <row r="55" spans="2:6" x14ac:dyDescent="0.25">
      <c r="B55" s="4">
        <v>52</v>
      </c>
      <c r="C55" s="4">
        <v>539</v>
      </c>
      <c r="D55" s="4">
        <v>45.534296214477102</v>
      </c>
      <c r="E55" s="3">
        <f ca="1">OFFSET(valores_RSI!$C$3,C55,0)</f>
        <v>37315</v>
      </c>
      <c r="F55">
        <f ca="1">VLOOKUP(E55,dados!$C$3:$G$1417,5,FALSE)</f>
        <v>36.471656799316399</v>
      </c>
    </row>
    <row r="56" spans="2:6" x14ac:dyDescent="0.25">
      <c r="B56" s="4">
        <v>53</v>
      </c>
      <c r="C56" s="4">
        <v>549</v>
      </c>
      <c r="D56" s="4">
        <v>41.132329594879799</v>
      </c>
      <c r="E56" s="3">
        <f ca="1">OFFSET(valores_RSI!$C$3,C56,0)</f>
        <v>37329</v>
      </c>
      <c r="F56">
        <f ca="1">VLOOKUP(E56,dados!$C$3:$G$1417,5,FALSE)</f>
        <v>38.195011138916001</v>
      </c>
    </row>
    <row r="57" spans="2:6" x14ac:dyDescent="0.25">
      <c r="B57" s="4">
        <v>54</v>
      </c>
      <c r="C57" s="4">
        <v>564</v>
      </c>
      <c r="D57" s="4">
        <v>51.393606827543998</v>
      </c>
      <c r="E57" s="3">
        <f ca="1">OFFSET(valores_RSI!$C$3,C57,0)</f>
        <v>37351</v>
      </c>
      <c r="F57">
        <f ca="1">VLOOKUP(E57,dados!$C$3:$G$1417,5,FALSE)</f>
        <v>40.181404113769503</v>
      </c>
    </row>
    <row r="58" spans="2:6" x14ac:dyDescent="0.25">
      <c r="B58" s="4">
        <v>55</v>
      </c>
      <c r="C58" s="4">
        <v>568</v>
      </c>
      <c r="D58" s="4">
        <v>51.830066288339097</v>
      </c>
      <c r="E58" s="3">
        <f ca="1">OFFSET(valores_RSI!$C$3,C58,0)</f>
        <v>37357</v>
      </c>
      <c r="F58">
        <f ca="1">VLOOKUP(E58,dados!$C$3:$G$1417,5,FALSE)</f>
        <v>41.106575012207003</v>
      </c>
    </row>
    <row r="59" spans="2:6" x14ac:dyDescent="0.25">
      <c r="B59" s="4">
        <v>56</v>
      </c>
      <c r="C59" s="4">
        <v>575</v>
      </c>
      <c r="D59" s="4">
        <v>48.281601316787999</v>
      </c>
      <c r="E59" s="3">
        <f ca="1">OFFSET(valores_RSI!$C$3,C59,0)</f>
        <v>37368</v>
      </c>
      <c r="F59">
        <f ca="1">VLOOKUP(E59,dados!$C$3:$G$1417,5,FALSE)</f>
        <v>41.43310546875</v>
      </c>
    </row>
    <row r="60" spans="2:6" x14ac:dyDescent="0.25">
      <c r="B60" s="4">
        <v>57</v>
      </c>
      <c r="C60" s="4">
        <v>581</v>
      </c>
      <c r="D60" s="4">
        <v>39.751888520404897</v>
      </c>
      <c r="E60" s="3">
        <f ca="1">OFFSET(valores_RSI!$C$3,C60,0)</f>
        <v>37376</v>
      </c>
      <c r="F60">
        <f ca="1">VLOOKUP(E60,dados!$C$3:$G$1417,5,FALSE)</f>
        <v>42.503402709960902</v>
      </c>
    </row>
    <row r="61" spans="2:6" x14ac:dyDescent="0.25">
      <c r="B61" s="4">
        <v>58</v>
      </c>
      <c r="C61" s="4">
        <v>586</v>
      </c>
      <c r="D61" s="4">
        <v>43.756617686535499</v>
      </c>
      <c r="E61" s="3">
        <f ca="1">OFFSET(valores_RSI!$C$3,C61,0)</f>
        <v>37383</v>
      </c>
      <c r="F61">
        <f ca="1">VLOOKUP(E61,dados!$C$3:$G$1417,5,FALSE)</f>
        <v>41.732425689697202</v>
      </c>
    </row>
    <row r="62" spans="2:6" x14ac:dyDescent="0.25">
      <c r="B62" s="4">
        <v>59</v>
      </c>
      <c r="C62" s="4">
        <v>600</v>
      </c>
      <c r="D62" s="4">
        <v>33.211905375132702</v>
      </c>
      <c r="E62" s="3">
        <f ca="1">OFFSET(valores_RSI!$C$3,C62,0)</f>
        <v>37404</v>
      </c>
      <c r="F62">
        <f ca="1">VLOOKUP(E62,dados!$C$3:$G$1417,5,FALSE)</f>
        <v>40.816326141357401</v>
      </c>
    </row>
    <row r="63" spans="2:6" x14ac:dyDescent="0.25">
      <c r="B63" s="4">
        <v>60</v>
      </c>
      <c r="C63" s="4">
        <v>613</v>
      </c>
      <c r="D63" s="4">
        <v>41.239173799419099</v>
      </c>
      <c r="E63" s="3">
        <f ca="1">OFFSET(valores_RSI!$C$3,C63,0)</f>
        <v>37421</v>
      </c>
      <c r="F63">
        <f ca="1">VLOOKUP(E63,dados!$C$3:$G$1417,5,FALSE)</f>
        <v>39.891155242919901</v>
      </c>
    </row>
    <row r="64" spans="2:6" x14ac:dyDescent="0.25">
      <c r="B64" s="4">
        <v>61</v>
      </c>
      <c r="C64" s="4">
        <v>620</v>
      </c>
      <c r="D64" s="4">
        <v>31.024108037097498</v>
      </c>
      <c r="E64" s="3">
        <f ca="1">OFFSET(valores_RSI!$C$3,C64,0)</f>
        <v>37432</v>
      </c>
      <c r="F64">
        <f ca="1">VLOOKUP(E64,dados!$C$3:$G$1417,5,FALSE)</f>
        <v>41.414966583251903</v>
      </c>
    </row>
    <row r="65" spans="2:6" x14ac:dyDescent="0.25">
      <c r="B65" s="4">
        <v>62</v>
      </c>
      <c r="C65" s="4">
        <v>637</v>
      </c>
      <c r="D65" s="4">
        <v>33.517055490626703</v>
      </c>
      <c r="E65" s="3">
        <f ca="1">OFFSET(valores_RSI!$C$3,C65,0)</f>
        <v>37456</v>
      </c>
      <c r="F65">
        <f ca="1">VLOOKUP(E65,dados!$C$3:$G$1417,5,FALSE)</f>
        <v>33.777778625488203</v>
      </c>
    </row>
    <row r="66" spans="2:6" x14ac:dyDescent="0.25">
      <c r="B66" s="4">
        <v>63</v>
      </c>
      <c r="C66" s="4">
        <v>650</v>
      </c>
      <c r="D66" s="4">
        <v>51.597713645770597</v>
      </c>
      <c r="E66" s="3">
        <f ca="1">OFFSET(valores_RSI!$C$3,C66,0)</f>
        <v>37475</v>
      </c>
      <c r="F66">
        <f ca="1">VLOOKUP(E66,dados!$C$3:$G$1417,5,FALSE)</f>
        <v>34.730159759521399</v>
      </c>
    </row>
    <row r="67" spans="2:6" x14ac:dyDescent="0.25">
      <c r="B67" s="4">
        <v>64</v>
      </c>
      <c r="C67" s="4">
        <v>671</v>
      </c>
      <c r="D67" s="4">
        <v>55.416853036366298</v>
      </c>
      <c r="E67" s="3">
        <f ca="1">OFFSET(valores_RSI!$C$3,C67,0)</f>
        <v>37505</v>
      </c>
      <c r="F67">
        <f ca="1">VLOOKUP(E67,dados!$C$3:$G$1417,5,FALSE)</f>
        <v>34.984127044677699</v>
      </c>
    </row>
    <row r="68" spans="2:6" x14ac:dyDescent="0.25">
      <c r="B68" s="4">
        <v>65</v>
      </c>
      <c r="C68" s="4">
        <v>683</v>
      </c>
      <c r="D68" s="4">
        <v>45.375725729809098</v>
      </c>
      <c r="E68" s="3">
        <f ca="1">OFFSET(valores_RSI!$C$3,C68,0)</f>
        <v>37523</v>
      </c>
      <c r="F68">
        <f ca="1">VLOOKUP(E68,dados!$C$3:$G$1417,5,FALSE)</f>
        <v>32.081634521484297</v>
      </c>
    </row>
    <row r="69" spans="2:6" x14ac:dyDescent="0.25">
      <c r="B69" s="4">
        <v>66</v>
      </c>
      <c r="C69" s="4">
        <v>689</v>
      </c>
      <c r="D69" s="4">
        <v>49.002966951795202</v>
      </c>
      <c r="E69" s="3">
        <f ca="1">OFFSET(valores_RSI!$C$3,C69,0)</f>
        <v>37531</v>
      </c>
      <c r="F69">
        <f ca="1">VLOOKUP(E69,dados!$C$3:$G$1417,5,FALSE)</f>
        <v>32.390022277832003</v>
      </c>
    </row>
    <row r="70" spans="2:6" x14ac:dyDescent="0.25">
      <c r="B70" s="4">
        <v>67</v>
      </c>
      <c r="C70" s="4">
        <v>700</v>
      </c>
      <c r="D70" s="4">
        <v>49.624442480320504</v>
      </c>
      <c r="E70" s="3">
        <f ca="1">OFFSET(valores_RSI!$C$3,C70,0)</f>
        <v>37546</v>
      </c>
      <c r="F70">
        <f ca="1">VLOOKUP(E70,dados!$C$3:$G$1417,5,FALSE)</f>
        <v>33.224491119384702</v>
      </c>
    </row>
    <row r="71" spans="2:6" x14ac:dyDescent="0.25">
      <c r="B71" s="4">
        <v>68</v>
      </c>
      <c r="C71" s="4">
        <v>705</v>
      </c>
      <c r="D71" s="4">
        <v>48.510831171643503</v>
      </c>
      <c r="E71" s="3">
        <f ca="1">OFFSET(valores_RSI!$C$3,C71,0)</f>
        <v>37553</v>
      </c>
      <c r="F71">
        <f ca="1">VLOOKUP(E71,dados!$C$3:$G$1417,5,FALSE)</f>
        <v>33.904762268066399</v>
      </c>
    </row>
    <row r="72" spans="2:6" x14ac:dyDescent="0.25">
      <c r="B72" s="4">
        <v>69</v>
      </c>
      <c r="C72" s="4">
        <v>714</v>
      </c>
      <c r="D72" s="4">
        <v>47.015950476706799</v>
      </c>
      <c r="E72" s="3">
        <f ca="1">OFFSET(valores_RSI!$C$3,C72,0)</f>
        <v>37566</v>
      </c>
      <c r="F72">
        <f ca="1">VLOOKUP(E72,dados!$C$3:$G$1417,5,FALSE)</f>
        <v>35.546485900878899</v>
      </c>
    </row>
    <row r="73" spans="2:6" x14ac:dyDescent="0.25">
      <c r="B73" s="4">
        <v>70</v>
      </c>
      <c r="C73" s="4">
        <v>725</v>
      </c>
      <c r="D73" s="4">
        <v>36.394557697034301</v>
      </c>
      <c r="E73" s="3">
        <f ca="1">OFFSET(valores_RSI!$C$3,C73,0)</f>
        <v>37581</v>
      </c>
      <c r="F73">
        <f ca="1">VLOOKUP(E73,dados!$C$3:$G$1417,5,FALSE)</f>
        <v>34.376415252685497</v>
      </c>
    </row>
    <row r="74" spans="2:6" x14ac:dyDescent="0.25">
      <c r="B74" s="4">
        <v>71</v>
      </c>
      <c r="C74" s="4">
        <v>730</v>
      </c>
      <c r="D74" s="4">
        <v>31.199529212475799</v>
      </c>
      <c r="E74" s="3">
        <f ca="1">OFFSET(valores_RSI!$C$3,C74,0)</f>
        <v>37589</v>
      </c>
      <c r="F74">
        <f ca="1">VLOOKUP(E74,dados!$C$3:$G$1417,5,FALSE)</f>
        <v>34.920635223388601</v>
      </c>
    </row>
    <row r="75" spans="2:6" x14ac:dyDescent="0.25">
      <c r="B75" s="4">
        <v>72</v>
      </c>
      <c r="C75" s="4">
        <v>744</v>
      </c>
      <c r="D75" s="4">
        <v>41.901147368640899</v>
      </c>
      <c r="E75" s="3">
        <f ca="1">OFFSET(valores_RSI!$C$3,C75,0)</f>
        <v>37609</v>
      </c>
      <c r="F75">
        <f ca="1">VLOOKUP(E75,dados!$C$3:$G$1417,5,FALSE)</f>
        <v>34.058956146240199</v>
      </c>
    </row>
    <row r="76" spans="2:6" x14ac:dyDescent="0.25">
      <c r="B76" s="4">
        <v>73</v>
      </c>
      <c r="C76" s="4">
        <v>749</v>
      </c>
      <c r="D76" s="4">
        <v>46.3395670791434</v>
      </c>
      <c r="E76" s="3">
        <f ca="1">OFFSET(valores_RSI!$C$3,C76,0)</f>
        <v>37617</v>
      </c>
      <c r="F76">
        <f ca="1">VLOOKUP(E76,dados!$C$3:$G$1417,5,FALSE)</f>
        <v>34.1043090820312</v>
      </c>
    </row>
    <row r="77" spans="2:6" x14ac:dyDescent="0.25">
      <c r="B77" s="4">
        <v>74</v>
      </c>
      <c r="C77" s="4">
        <v>761</v>
      </c>
      <c r="D77" s="4">
        <v>46.588028783470598</v>
      </c>
      <c r="E77" s="3">
        <f ca="1">OFFSET(valores_RSI!$C$3,C77,0)</f>
        <v>37636</v>
      </c>
      <c r="F77">
        <f ca="1">VLOOKUP(E77,dados!$C$3:$G$1417,5,FALSE)</f>
        <v>34.802719116210902</v>
      </c>
    </row>
    <row r="78" spans="2:6" x14ac:dyDescent="0.25">
      <c r="B78" s="4">
        <v>75</v>
      </c>
      <c r="C78" s="4">
        <v>765</v>
      </c>
      <c r="D78" s="4">
        <v>42.148149885431799</v>
      </c>
      <c r="E78" s="3">
        <f ca="1">OFFSET(valores_RSI!$C$3,C78,0)</f>
        <v>37643</v>
      </c>
      <c r="F78">
        <f ca="1">VLOOKUP(E78,dados!$C$3:$G$1417,5,FALSE)</f>
        <v>33.351474761962798</v>
      </c>
    </row>
    <row r="79" spans="2:6" x14ac:dyDescent="0.25">
      <c r="B79" s="4">
        <v>76</v>
      </c>
      <c r="C79" s="4">
        <v>771</v>
      </c>
      <c r="D79" s="4">
        <v>40.498444292701599</v>
      </c>
      <c r="E79" s="3">
        <f ca="1">OFFSET(valores_RSI!$C$3,C79,0)</f>
        <v>37651</v>
      </c>
      <c r="F79">
        <f ca="1">VLOOKUP(E79,dados!$C$3:$G$1417,5,FALSE)</f>
        <v>32.199546813964801</v>
      </c>
    </row>
    <row r="80" spans="2:6" x14ac:dyDescent="0.25">
      <c r="B80" s="4">
        <v>77</v>
      </c>
      <c r="C80" s="4">
        <v>782</v>
      </c>
      <c r="D80" s="4">
        <v>38.9809726515088</v>
      </c>
      <c r="E80" s="3">
        <f ca="1">OFFSET(valores_RSI!$C$3,C80,0)</f>
        <v>37666</v>
      </c>
      <c r="F80">
        <f ca="1">VLOOKUP(E80,dados!$C$3:$G$1417,5,FALSE)</f>
        <v>32.290248870849602</v>
      </c>
    </row>
    <row r="81" spans="2:6" x14ac:dyDescent="0.25">
      <c r="B81" s="4">
        <v>78</v>
      </c>
      <c r="C81" s="4">
        <v>791</v>
      </c>
      <c r="D81" s="4">
        <v>39.345285892549398</v>
      </c>
      <c r="E81" s="3">
        <f ca="1">OFFSET(valores_RSI!$C$3,C81,0)</f>
        <v>37680</v>
      </c>
      <c r="F81">
        <f ca="1">VLOOKUP(E81,dados!$C$3:$G$1417,5,FALSE)</f>
        <v>32.145126342773402</v>
      </c>
    </row>
    <row r="82" spans="2:6" x14ac:dyDescent="0.25">
      <c r="B82" s="4">
        <v>79</v>
      </c>
      <c r="C82" s="4">
        <v>797</v>
      </c>
      <c r="D82" s="4">
        <v>41.282419066218701</v>
      </c>
      <c r="E82" s="3">
        <f ca="1">OFFSET(valores_RSI!$C$3,C82,0)</f>
        <v>37690</v>
      </c>
      <c r="F82">
        <f ca="1">VLOOKUP(E82,dados!$C$3:$G$1417,5,FALSE)</f>
        <v>31.356008529663001</v>
      </c>
    </row>
    <row r="83" spans="2:6" x14ac:dyDescent="0.25">
      <c r="B83" s="4">
        <v>80</v>
      </c>
      <c r="C83" s="4">
        <v>810</v>
      </c>
      <c r="D83" s="4">
        <v>60.869567369971698</v>
      </c>
      <c r="E83" s="3">
        <f ca="1">OFFSET(valores_RSI!$C$3,C83,0)</f>
        <v>37707</v>
      </c>
      <c r="F83">
        <f ca="1">VLOOKUP(E83,dados!$C$3:$G$1417,5,FALSE)</f>
        <v>32.526077270507798</v>
      </c>
    </row>
    <row r="84" spans="2:6" x14ac:dyDescent="0.25">
      <c r="B84" s="4">
        <v>81</v>
      </c>
      <c r="C84" s="4">
        <v>816</v>
      </c>
      <c r="D84" s="4">
        <v>62.149206577152299</v>
      </c>
      <c r="E84" s="3">
        <f ca="1">OFFSET(valores_RSI!$C$3,C84,0)</f>
        <v>37715</v>
      </c>
      <c r="F84">
        <f ca="1">VLOOKUP(E84,dados!$C$3:$G$1417,5,FALSE)</f>
        <v>33.052154541015597</v>
      </c>
    </row>
    <row r="85" spans="2:6" x14ac:dyDescent="0.25">
      <c r="B85" s="4">
        <v>82</v>
      </c>
      <c r="C85" s="4">
        <v>834</v>
      </c>
      <c r="D85" s="4">
        <v>54.411765574280601</v>
      </c>
      <c r="E85" s="3">
        <f ca="1">OFFSET(valores_RSI!$C$3,C85,0)</f>
        <v>37742</v>
      </c>
      <c r="F85">
        <f ca="1">VLOOKUP(E85,dados!$C$3:$G$1417,5,FALSE)</f>
        <v>33.768707275390597</v>
      </c>
    </row>
    <row r="86" spans="2:6" x14ac:dyDescent="0.25">
      <c r="B86" s="4">
        <v>83</v>
      </c>
      <c r="C86" s="4">
        <v>842</v>
      </c>
      <c r="D86" s="4">
        <v>57.110610776682996</v>
      </c>
      <c r="E86" s="3">
        <f ca="1">OFFSET(valores_RSI!$C$3,C86,0)</f>
        <v>37754</v>
      </c>
      <c r="F86">
        <f ca="1">VLOOKUP(E86,dados!$C$3:$G$1417,5,FALSE)</f>
        <v>33.705215454101499</v>
      </c>
    </row>
    <row r="87" spans="2:6" x14ac:dyDescent="0.25">
      <c r="B87" s="4">
        <v>84</v>
      </c>
      <c r="C87" s="4">
        <v>851</v>
      </c>
      <c r="D87" s="4">
        <v>56.778314019015703</v>
      </c>
      <c r="E87" s="3">
        <f ca="1">OFFSET(valores_RSI!$C$3,C87,0)</f>
        <v>37768</v>
      </c>
      <c r="F87">
        <f ca="1">VLOOKUP(E87,dados!$C$3:$G$1417,5,FALSE)</f>
        <v>33.015872955322202</v>
      </c>
    </row>
    <row r="88" spans="2:6" x14ac:dyDescent="0.25">
      <c r="B88" s="4">
        <v>85</v>
      </c>
      <c r="C88" s="4">
        <v>859</v>
      </c>
      <c r="D88" s="4">
        <v>56.0776250209925</v>
      </c>
      <c r="E88" s="3">
        <f ca="1">OFFSET(valores_RSI!$C$3,C88,0)</f>
        <v>37778</v>
      </c>
      <c r="F88">
        <f ca="1">VLOOKUP(E88,dados!$C$3:$G$1417,5,FALSE)</f>
        <v>33.786846160888601</v>
      </c>
    </row>
    <row r="89" spans="2:6" x14ac:dyDescent="0.25">
      <c r="B89" s="4">
        <v>86</v>
      </c>
      <c r="C89" s="4">
        <v>875</v>
      </c>
      <c r="D89" s="4">
        <v>44.328909647413901</v>
      </c>
      <c r="E89" s="3">
        <f ca="1">OFFSET(valores_RSI!$C$3,C89,0)</f>
        <v>37802</v>
      </c>
      <c r="F89">
        <f ca="1">VLOOKUP(E89,dados!$C$3:$G$1417,5,FALSE)</f>
        <v>33.596370697021399</v>
      </c>
    </row>
    <row r="90" spans="2:6" x14ac:dyDescent="0.25">
      <c r="B90" s="4">
        <v>87</v>
      </c>
      <c r="C90" s="4">
        <v>887</v>
      </c>
      <c r="D90" s="4">
        <v>37.332045170156803</v>
      </c>
      <c r="E90" s="3">
        <f ca="1">OFFSET(valores_RSI!$C$3,C90,0)</f>
        <v>37819</v>
      </c>
      <c r="F90">
        <f ca="1">VLOOKUP(E90,dados!$C$3:$G$1417,5,FALSE)</f>
        <v>35.156463623046797</v>
      </c>
    </row>
    <row r="91" spans="2:6" x14ac:dyDescent="0.25">
      <c r="B91" s="4">
        <v>88</v>
      </c>
      <c r="C91" s="4">
        <v>895</v>
      </c>
      <c r="D91" s="4">
        <v>20.8640438887602</v>
      </c>
      <c r="E91" s="3">
        <f ca="1">OFFSET(valores_RSI!$C$3,C91,0)</f>
        <v>37831</v>
      </c>
      <c r="F91">
        <f ca="1">VLOOKUP(E91,dados!$C$3:$G$1417,5,FALSE)</f>
        <v>35.473922729492102</v>
      </c>
    </row>
    <row r="92" spans="2:6" x14ac:dyDescent="0.25">
      <c r="B92" s="4">
        <v>89</v>
      </c>
      <c r="C92" s="4">
        <v>899</v>
      </c>
      <c r="D92" s="4">
        <v>16.5137871539212</v>
      </c>
      <c r="E92" s="3">
        <f ca="1">OFFSET(valores_RSI!$C$3,C92,0)</f>
        <v>37837</v>
      </c>
      <c r="F92">
        <f ca="1">VLOOKUP(E92,dados!$C$3:$G$1417,5,FALSE)</f>
        <v>35.056690216064403</v>
      </c>
    </row>
    <row r="93" spans="2:6" x14ac:dyDescent="0.25">
      <c r="B93" s="4">
        <v>90</v>
      </c>
      <c r="C93" s="4">
        <v>909</v>
      </c>
      <c r="D93" s="4">
        <v>31.904774231167899</v>
      </c>
      <c r="E93" s="3">
        <f ca="1">OFFSET(valores_RSI!$C$3,C93,0)</f>
        <v>37851</v>
      </c>
      <c r="F93">
        <f ca="1">VLOOKUP(E93,dados!$C$3:$G$1417,5,FALSE)</f>
        <v>36.054420471191399</v>
      </c>
    </row>
    <row r="94" spans="2:6" x14ac:dyDescent="0.25">
      <c r="B94" s="4">
        <v>91</v>
      </c>
      <c r="C94" s="4">
        <v>913</v>
      </c>
      <c r="D94" s="4">
        <v>30.088493334621699</v>
      </c>
      <c r="E94" s="3">
        <f ca="1">OFFSET(valores_RSI!$C$3,C94,0)</f>
        <v>37855</v>
      </c>
      <c r="F94">
        <f ca="1">VLOOKUP(E94,dados!$C$3:$G$1417,5,FALSE)</f>
        <v>35.9002265930175</v>
      </c>
    </row>
    <row r="95" spans="2:6" x14ac:dyDescent="0.25">
      <c r="B95" s="4">
        <v>92</v>
      </c>
      <c r="C95" s="4">
        <v>933</v>
      </c>
      <c r="D95" s="4">
        <v>44.494187628984903</v>
      </c>
      <c r="E95" s="3">
        <f ca="1">OFFSET(valores_RSI!$C$3,C95,0)</f>
        <v>37886</v>
      </c>
      <c r="F95">
        <f ca="1">VLOOKUP(E95,dados!$C$3:$G$1417,5,FALSE)</f>
        <v>36.743762969970703</v>
      </c>
    </row>
    <row r="96" spans="2:6" x14ac:dyDescent="0.25">
      <c r="B96" s="4">
        <v>93</v>
      </c>
      <c r="C96" s="4">
        <v>958</v>
      </c>
      <c r="D96" s="4">
        <v>36.278447463633903</v>
      </c>
      <c r="E96" s="3">
        <f ca="1">OFFSET(valores_RSI!$C$3,C96,0)</f>
        <v>37921</v>
      </c>
      <c r="F96">
        <f ca="1">VLOOKUP(E96,dados!$C$3:$G$1417,5,FALSE)</f>
        <v>36.634922027587798</v>
      </c>
    </row>
    <row r="97" spans="2:6" x14ac:dyDescent="0.25">
      <c r="B97" s="4">
        <v>94</v>
      </c>
      <c r="C97" s="4">
        <v>968</v>
      </c>
      <c r="D97" s="4">
        <v>33.7216672185017</v>
      </c>
      <c r="E97" s="3">
        <f ca="1">OFFSET(valores_RSI!$C$3,C97,0)</f>
        <v>37935</v>
      </c>
      <c r="F97">
        <f ca="1">VLOOKUP(E97,dados!$C$3:$G$1417,5,FALSE)</f>
        <v>36.716552734375</v>
      </c>
    </row>
    <row r="98" spans="2:6" x14ac:dyDescent="0.25">
      <c r="B98" s="4">
        <v>95</v>
      </c>
      <c r="C98" s="4">
        <v>977</v>
      </c>
      <c r="D98" s="4">
        <v>30.314229600178201</v>
      </c>
      <c r="E98" s="3">
        <f ca="1">OFFSET(valores_RSI!$C$3,C98,0)</f>
        <v>37946</v>
      </c>
      <c r="F98">
        <f ca="1">VLOOKUP(E98,dados!$C$3:$G$1417,5,FALSE)</f>
        <v>36.163265228271399</v>
      </c>
    </row>
    <row r="99" spans="2:6" x14ac:dyDescent="0.25">
      <c r="B99" s="4">
        <v>96</v>
      </c>
      <c r="C99" s="4">
        <v>990</v>
      </c>
      <c r="D99" s="4">
        <v>46.203345445119098</v>
      </c>
      <c r="E99" s="3">
        <f ca="1">OFFSET(valores_RSI!$C$3,C99,0)</f>
        <v>37966</v>
      </c>
      <c r="F99">
        <f ca="1">VLOOKUP(E99,dados!$C$3:$G$1417,5,FALSE)</f>
        <v>37.7505683898925</v>
      </c>
    </row>
    <row r="100" spans="2:6" x14ac:dyDescent="0.25">
      <c r="B100" s="4">
        <v>97</v>
      </c>
      <c r="C100" s="4">
        <v>999</v>
      </c>
      <c r="D100" s="4">
        <v>35.674829068874303</v>
      </c>
      <c r="E100" s="3">
        <f ca="1">OFFSET(valores_RSI!$C$3,C100,0)</f>
        <v>37979</v>
      </c>
      <c r="F100">
        <f ca="1">VLOOKUP(E100,dados!$C$3:$G$1417,5,FALSE)</f>
        <v>37.523811340332003</v>
      </c>
    </row>
    <row r="101" spans="2:6" x14ac:dyDescent="0.25">
      <c r="B101" s="4">
        <v>98</v>
      </c>
      <c r="C101" s="4">
        <v>1004</v>
      </c>
      <c r="D101" s="4">
        <v>41.337632676648603</v>
      </c>
      <c r="E101" s="3">
        <f ca="1">OFFSET(valores_RSI!$C$3,C101,0)</f>
        <v>37988</v>
      </c>
      <c r="F101">
        <f ca="1">VLOOKUP(E101,dados!$C$3:$G$1417,5,FALSE)</f>
        <v>38.058956146240199</v>
      </c>
    </row>
    <row r="102" spans="2:6" x14ac:dyDescent="0.25">
      <c r="B102" s="4">
        <v>99</v>
      </c>
      <c r="C102" s="4">
        <v>1013</v>
      </c>
      <c r="D102" s="4">
        <v>39.607849590406701</v>
      </c>
      <c r="E102" s="3">
        <f ca="1">OFFSET(valores_RSI!$C$3,C102,0)</f>
        <v>38001</v>
      </c>
      <c r="F102">
        <f ca="1">VLOOKUP(E102,dados!$C$3:$G$1417,5,FALSE)</f>
        <v>38.448978424072202</v>
      </c>
    </row>
    <row r="103" spans="2:6" x14ac:dyDescent="0.25">
      <c r="B103" s="4">
        <v>100</v>
      </c>
      <c r="C103" s="4">
        <v>1021</v>
      </c>
      <c r="D103" s="4">
        <v>40.350875515676996</v>
      </c>
      <c r="E103" s="3">
        <f ca="1">OFFSET(valores_RSI!$C$3,C103,0)</f>
        <v>38014</v>
      </c>
      <c r="F103">
        <f ca="1">VLOOKUP(E103,dados!$C$3:$G$1417,5,FALSE)</f>
        <v>38.784580230712798</v>
      </c>
    </row>
    <row r="104" spans="2:6" x14ac:dyDescent="0.25">
      <c r="B104" s="4">
        <v>101</v>
      </c>
      <c r="C104" s="4">
        <v>1035</v>
      </c>
      <c r="D104" s="4">
        <v>70.9231959187032</v>
      </c>
      <c r="E104" s="3">
        <f ca="1">OFFSET(valores_RSI!$C$3,C104,0)</f>
        <v>38035</v>
      </c>
      <c r="F104">
        <f ca="1">VLOOKUP(E104,dados!$C$3:$G$1417,5,FALSE)</f>
        <v>39.700679779052699</v>
      </c>
    </row>
    <row r="105" spans="2:6" x14ac:dyDescent="0.25">
      <c r="B105" s="4">
        <v>102</v>
      </c>
      <c r="C105" s="4">
        <v>1042</v>
      </c>
      <c r="D105" s="4">
        <v>66.407468975181303</v>
      </c>
      <c r="E105" s="3">
        <f ca="1">OFFSET(valores_RSI!$C$3,C105,0)</f>
        <v>38044</v>
      </c>
      <c r="F105">
        <f ca="1">VLOOKUP(E105,dados!$C$3:$G$1417,5,FALSE)</f>
        <v>40.816326141357401</v>
      </c>
    </row>
    <row r="106" spans="2:6" x14ac:dyDescent="0.25">
      <c r="B106" s="4">
        <v>103</v>
      </c>
      <c r="C106" s="4">
        <v>1060</v>
      </c>
      <c r="D106" s="4">
        <v>39.439246872127796</v>
      </c>
      <c r="E106" s="3">
        <f ca="1">OFFSET(valores_RSI!$C$3,C106,0)</f>
        <v>38070</v>
      </c>
      <c r="F106">
        <f ca="1">VLOOKUP(E106,dados!$C$3:$G$1417,5,FALSE)</f>
        <v>38.412696838378899</v>
      </c>
    </row>
    <row r="107" spans="2:6" x14ac:dyDescent="0.25">
      <c r="B107" s="4">
        <v>104</v>
      </c>
      <c r="C107" s="4">
        <v>1066</v>
      </c>
      <c r="D107" s="4">
        <v>45.953970443595203</v>
      </c>
      <c r="E107" s="3">
        <f ca="1">OFFSET(valores_RSI!$C$3,C107,0)</f>
        <v>38078</v>
      </c>
      <c r="F107">
        <f ca="1">VLOOKUP(E107,dados!$C$3:$G$1417,5,FALSE)</f>
        <v>40.027210235595703</v>
      </c>
    </row>
    <row r="108" spans="2:6" x14ac:dyDescent="0.25">
      <c r="B108" s="4">
        <v>105</v>
      </c>
      <c r="C108" s="4">
        <v>1073</v>
      </c>
      <c r="D108" s="4">
        <v>40.129212326216198</v>
      </c>
      <c r="E108" s="3">
        <f ca="1">OFFSET(valores_RSI!$C$3,C108,0)</f>
        <v>38090</v>
      </c>
      <c r="F108">
        <f ca="1">VLOOKUP(E108,dados!$C$3:$G$1417,5,FALSE)</f>
        <v>39.909297943115199</v>
      </c>
    </row>
    <row r="109" spans="2:6" x14ac:dyDescent="0.25">
      <c r="B109" s="4">
        <v>106</v>
      </c>
      <c r="C109" s="4">
        <v>1084</v>
      </c>
      <c r="D109" s="4">
        <v>54.704307070881001</v>
      </c>
      <c r="E109" s="3">
        <f ca="1">OFFSET(valores_RSI!$C$3,C109,0)</f>
        <v>38105</v>
      </c>
      <c r="F109">
        <f ca="1">VLOOKUP(E109,dados!$C$3:$G$1417,5,FALSE)</f>
        <v>39.200000762939403</v>
      </c>
    </row>
    <row r="110" spans="2:6" x14ac:dyDescent="0.25">
      <c r="B110" s="4">
        <v>107</v>
      </c>
      <c r="C110" s="4">
        <v>1095</v>
      </c>
      <c r="D110" s="4">
        <v>51.4464540297421</v>
      </c>
      <c r="E110" s="3">
        <f ca="1">OFFSET(valores_RSI!$C$3,C110,0)</f>
        <v>38120</v>
      </c>
      <c r="F110">
        <f ca="1">VLOOKUP(E110,dados!$C$3:$G$1417,5,FALSE)</f>
        <v>39.3333320617675</v>
      </c>
    </row>
    <row r="111" spans="2:6" x14ac:dyDescent="0.25">
      <c r="B111" s="4">
        <v>108</v>
      </c>
      <c r="C111" s="4">
        <v>1110</v>
      </c>
      <c r="D111" s="4">
        <v>49.398611436558497</v>
      </c>
      <c r="E111" s="3">
        <f ca="1">OFFSET(valores_RSI!$C$3,C111,0)</f>
        <v>38142</v>
      </c>
      <c r="F111">
        <f ca="1">VLOOKUP(E111,dados!$C$3:$G$1417,5,FALSE)</f>
        <v>41.142856597900298</v>
      </c>
    </row>
    <row r="112" spans="2:6" x14ac:dyDescent="0.25">
      <c r="B112" s="4">
        <v>109</v>
      </c>
      <c r="C112" s="4">
        <v>1115</v>
      </c>
      <c r="D112" s="4">
        <v>45.7905583554355</v>
      </c>
      <c r="E112" s="3">
        <f ca="1">OFFSET(valores_RSI!$C$3,C112,0)</f>
        <v>38152</v>
      </c>
      <c r="F112">
        <f ca="1">VLOOKUP(E112,dados!$C$3:$G$1417,5,FALSE)</f>
        <v>40.838096618652301</v>
      </c>
    </row>
    <row r="113" spans="2:6" x14ac:dyDescent="0.25">
      <c r="B113" s="4">
        <v>110</v>
      </c>
      <c r="C113" s="4">
        <v>1144</v>
      </c>
      <c r="D113" s="4">
        <v>25.248006659374301</v>
      </c>
      <c r="E113" s="3">
        <f ca="1">OFFSET(valores_RSI!$C$3,C113,0)</f>
        <v>38194</v>
      </c>
      <c r="F113">
        <f ca="1">VLOOKUP(E113,dados!$C$3:$G$1417,5,FALSE)</f>
        <v>38.428569793701101</v>
      </c>
    </row>
    <row r="114" spans="2:6" x14ac:dyDescent="0.25">
      <c r="B114" s="4">
        <v>111</v>
      </c>
      <c r="C114" s="4">
        <v>1154</v>
      </c>
      <c r="D114" s="4">
        <v>16.460512069653198</v>
      </c>
      <c r="E114" s="3">
        <f ca="1">OFFSET(valores_RSI!$C$3,C114,0)</f>
        <v>38208</v>
      </c>
      <c r="F114">
        <f ca="1">VLOOKUP(E114,dados!$C$3:$G$1417,5,FALSE)</f>
        <v>37.82857131958</v>
      </c>
    </row>
    <row r="115" spans="2:6" x14ac:dyDescent="0.25">
      <c r="B115" s="4">
        <v>112</v>
      </c>
      <c r="C115" s="4">
        <v>1158</v>
      </c>
      <c r="D115" s="4">
        <v>19.685770584462901</v>
      </c>
      <c r="E115" s="3">
        <f ca="1">OFFSET(valores_RSI!$C$3,C115,0)</f>
        <v>38212</v>
      </c>
      <c r="F115">
        <f ca="1">VLOOKUP(E115,dados!$C$3:$G$1417,5,FALSE)</f>
        <v>37.876190185546797</v>
      </c>
    </row>
    <row r="116" spans="2:6" x14ac:dyDescent="0.25">
      <c r="B116" s="4">
        <v>113</v>
      </c>
      <c r="C116" s="4">
        <v>1176</v>
      </c>
      <c r="D116" s="4">
        <v>55.730336211785001</v>
      </c>
      <c r="E116" s="3">
        <f ca="1">OFFSET(valores_RSI!$C$3,C116,0)</f>
        <v>38239</v>
      </c>
      <c r="F116">
        <f ca="1">VLOOKUP(E116,dados!$C$3:$G$1417,5,FALSE)</f>
        <v>38.885715484619098</v>
      </c>
    </row>
    <row r="117" spans="2:6" x14ac:dyDescent="0.25">
      <c r="B117" s="4">
        <v>114</v>
      </c>
      <c r="C117" s="4">
        <v>1200</v>
      </c>
      <c r="D117" s="4">
        <v>7.1108083212886797</v>
      </c>
      <c r="E117" s="3">
        <f ca="1">OFFSET(valores_RSI!$C$3,C117,0)</f>
        <v>38273</v>
      </c>
      <c r="F117">
        <f ca="1">VLOOKUP(E117,dados!$C$3:$G$1417,5,FALSE)</f>
        <v>38.352382659912102</v>
      </c>
    </row>
    <row r="118" spans="2:6" x14ac:dyDescent="0.25">
      <c r="B118" s="4">
        <v>115</v>
      </c>
      <c r="C118" s="4">
        <v>1233</v>
      </c>
      <c r="D118" s="4">
        <v>52.792338109033203</v>
      </c>
      <c r="E118" s="3">
        <f ca="1">OFFSET(valores_RSI!$C$3,C118,0)</f>
        <v>38321</v>
      </c>
      <c r="F118">
        <f ca="1">VLOOKUP(E118,dados!$C$3:$G$1417,5,FALSE)</f>
        <v>42.666667938232401</v>
      </c>
    </row>
    <row r="119" spans="2:6" x14ac:dyDescent="0.25">
      <c r="B119" s="4">
        <v>116</v>
      </c>
      <c r="C119" s="4">
        <v>1245</v>
      </c>
      <c r="D119" s="4">
        <v>59.564953272966797</v>
      </c>
      <c r="E119" s="3">
        <f ca="1">OFFSET(valores_RSI!$C$3,C119,0)</f>
        <v>38337</v>
      </c>
      <c r="F119">
        <f ca="1">VLOOKUP(E119,dados!$C$3:$G$1417,5,FALSE)</f>
        <v>42.171428680419901</v>
      </c>
    </row>
    <row r="120" spans="2:6" x14ac:dyDescent="0.25">
      <c r="B120" s="4">
        <v>117</v>
      </c>
      <c r="C120" s="4">
        <v>1253</v>
      </c>
      <c r="D120" s="4">
        <v>55.791783463841298</v>
      </c>
      <c r="E120" s="3">
        <f ca="1">OFFSET(valores_RSI!$C$3,C120,0)</f>
        <v>38350</v>
      </c>
      <c r="F120">
        <f ca="1">VLOOKUP(E120,dados!$C$3:$G$1417,5,FALSE)</f>
        <v>42.114284515380803</v>
      </c>
    </row>
    <row r="121" spans="2:6" x14ac:dyDescent="0.25">
      <c r="B121" s="4">
        <v>118</v>
      </c>
      <c r="C121" s="4">
        <v>1258</v>
      </c>
      <c r="D121" s="4">
        <v>59.623430127558301</v>
      </c>
      <c r="E121" s="3">
        <f ca="1">OFFSET(valores_RSI!$C$3,C121,0)</f>
        <v>38357</v>
      </c>
      <c r="F121">
        <f ca="1">VLOOKUP(E121,dados!$C$3:$G$1417,5,FALSE)</f>
        <v>42.476188659667898</v>
      </c>
    </row>
    <row r="122" spans="2:6" x14ac:dyDescent="0.25">
      <c r="B122" s="4">
        <v>119</v>
      </c>
      <c r="C122" s="4">
        <v>1270</v>
      </c>
      <c r="D122" s="4">
        <v>46.153834273751698</v>
      </c>
      <c r="E122" s="3">
        <f ca="1">OFFSET(valores_RSI!$C$3,C122,0)</f>
        <v>38376</v>
      </c>
      <c r="F122">
        <f ca="1">VLOOKUP(E122,dados!$C$3:$G$1417,5,FALSE)</f>
        <v>41.628570556640597</v>
      </c>
    </row>
    <row r="123" spans="2:6" x14ac:dyDescent="0.25">
      <c r="B123" s="4">
        <v>120</v>
      </c>
      <c r="C123" s="4">
        <v>1283</v>
      </c>
      <c r="D123" s="4">
        <v>59.067688953576798</v>
      </c>
      <c r="E123" s="3">
        <f ca="1">OFFSET(valores_RSI!$C$3,C123,0)</f>
        <v>38393</v>
      </c>
      <c r="F123">
        <f ca="1">VLOOKUP(E123,dados!$C$3:$G$1417,5,FALSE)</f>
        <v>42.609523773193303</v>
      </c>
    </row>
    <row r="124" spans="2:6" x14ac:dyDescent="0.25">
      <c r="B124" s="4">
        <v>121</v>
      </c>
      <c r="C124" s="4">
        <v>1290</v>
      </c>
      <c r="D124" s="4">
        <v>56.969265650413902</v>
      </c>
      <c r="E124" s="3">
        <f ca="1">OFFSET(valores_RSI!$C$3,C124,0)</f>
        <v>38405</v>
      </c>
      <c r="F124">
        <f ca="1">VLOOKUP(E124,dados!$C$3:$G$1417,5,FALSE)</f>
        <v>42.133331298828097</v>
      </c>
    </row>
    <row r="125" spans="2:6" x14ac:dyDescent="0.25">
      <c r="B125" s="4">
        <v>122</v>
      </c>
      <c r="C125" s="4">
        <v>1301</v>
      </c>
      <c r="D125" s="4">
        <v>45.938864919791399</v>
      </c>
      <c r="E125" s="3">
        <f ca="1">OFFSET(valores_RSI!$C$3,C125,0)</f>
        <v>38420</v>
      </c>
      <c r="F125">
        <f ca="1">VLOOKUP(E125,dados!$C$3:$G$1417,5,FALSE)</f>
        <v>43.238094329833899</v>
      </c>
    </row>
    <row r="126" spans="2:6" x14ac:dyDescent="0.25">
      <c r="B126" s="4">
        <v>123</v>
      </c>
      <c r="C126" s="4">
        <v>1310</v>
      </c>
      <c r="D126" s="4">
        <v>30.632425370293099</v>
      </c>
      <c r="E126" s="3">
        <f ca="1">OFFSET(valores_RSI!$C$3,C126,0)</f>
        <v>38433</v>
      </c>
      <c r="F126">
        <f ca="1">VLOOKUP(E126,dados!$C$3:$G$1417,5,FALSE)</f>
        <v>40.82857131958</v>
      </c>
    </row>
    <row r="127" spans="2:6" x14ac:dyDescent="0.25">
      <c r="B127" s="4">
        <v>124</v>
      </c>
      <c r="C127" s="4">
        <v>1330</v>
      </c>
      <c r="D127" s="4">
        <v>43.363557399413601</v>
      </c>
      <c r="E127" s="3">
        <f ca="1">OFFSET(valores_RSI!$C$3,C127,0)</f>
        <v>38462</v>
      </c>
      <c r="F127">
        <f ca="1">VLOOKUP(E127,dados!$C$3:$G$1417,5,FALSE)</f>
        <v>41.209999084472599</v>
      </c>
    </row>
    <row r="128" spans="2:6" x14ac:dyDescent="0.25">
      <c r="B128" s="4">
        <v>125</v>
      </c>
      <c r="C128" s="4">
        <v>1339</v>
      </c>
      <c r="D128" s="4">
        <v>40.4201553255267</v>
      </c>
      <c r="E128" s="3">
        <f ca="1">OFFSET(valores_RSI!$C$3,C128,0)</f>
        <v>38475</v>
      </c>
      <c r="F128">
        <f ca="1">VLOOKUP(E128,dados!$C$3:$G$1417,5,FALSE)</f>
        <v>39.639999389648402</v>
      </c>
    </row>
    <row r="129" spans="2:6" x14ac:dyDescent="0.25">
      <c r="B129" s="4">
        <v>126</v>
      </c>
      <c r="C129" s="4">
        <v>1349</v>
      </c>
      <c r="D129" s="4">
        <v>32.930004493887097</v>
      </c>
      <c r="E129" s="3">
        <f ca="1">OFFSET(valores_RSI!$C$3,C129,0)</f>
        <v>38489</v>
      </c>
      <c r="F129">
        <f ca="1">VLOOKUP(E129,dados!$C$3:$G$1417,5,FALSE)</f>
        <v>39.639999389648402</v>
      </c>
    </row>
    <row r="130" spans="2:6" x14ac:dyDescent="0.25">
      <c r="B130" s="4">
        <v>127</v>
      </c>
      <c r="C130" s="4">
        <v>1361</v>
      </c>
      <c r="D130" s="4">
        <v>38.1481493255231</v>
      </c>
      <c r="E130" s="3">
        <f ca="1">OFFSET(valores_RSI!$C$3,C130,0)</f>
        <v>38506</v>
      </c>
      <c r="F130">
        <f ca="1">VLOOKUP(E130,dados!$C$3:$G$1417,5,FALSE)</f>
        <v>39.470001220703097</v>
      </c>
    </row>
    <row r="131" spans="2:6" x14ac:dyDescent="0.25">
      <c r="B131" s="4">
        <v>128</v>
      </c>
      <c r="C131" s="4">
        <v>1368</v>
      </c>
      <c r="D131" s="4">
        <v>47.914441426231903</v>
      </c>
      <c r="E131" s="3">
        <f ca="1">OFFSET(valores_RSI!$C$3,C131,0)</f>
        <v>38517</v>
      </c>
      <c r="F131">
        <f ca="1">VLOOKUP(E131,dados!$C$3:$G$1417,5,FALSE)</f>
        <v>39.659999847412102</v>
      </c>
    </row>
    <row r="132" spans="2:6" x14ac:dyDescent="0.25">
      <c r="B132" s="4">
        <v>129</v>
      </c>
      <c r="C132" s="4">
        <v>1380</v>
      </c>
      <c r="D132" s="4">
        <v>44.003957614059203</v>
      </c>
      <c r="E132" s="3">
        <f ca="1">OFFSET(valores_RSI!$C$3,C132,0)</f>
        <v>38533</v>
      </c>
      <c r="F132">
        <f ca="1">VLOOKUP(E132,dados!$C$3:$G$1417,5,FALSE)</f>
        <v>39.560001373291001</v>
      </c>
    </row>
    <row r="133" spans="2:6" x14ac:dyDescent="0.25">
      <c r="B133" s="4">
        <v>130</v>
      </c>
      <c r="C133" s="4">
        <v>1392</v>
      </c>
      <c r="D133" s="4">
        <v>58.290966059224502</v>
      </c>
      <c r="E133" s="3">
        <f ca="1">OFFSET(valores_RSI!$C$3,C133,0)</f>
        <v>38552</v>
      </c>
      <c r="F133">
        <f ca="1">VLOOKUP(E133,dados!$C$3:$G$1417,5,FALSE)</f>
        <v>40.659999847412102</v>
      </c>
    </row>
    <row r="134" spans="2:6" x14ac:dyDescent="0.25">
      <c r="B134" s="4">
        <v>131</v>
      </c>
      <c r="C134" s="4">
        <v>1402</v>
      </c>
      <c r="D134" s="4">
        <v>59.2356667263304</v>
      </c>
      <c r="E134" s="3">
        <f ca="1">OFFSET(valores_RSI!$C$3,C134,0)</f>
        <v>38566</v>
      </c>
      <c r="F134">
        <f ca="1">VLOOKUP(E134,dados!$C$3:$G$1417,5,FALSE)</f>
        <v>41.75</v>
      </c>
    </row>
    <row r="135" spans="2:6" x14ac:dyDescent="0.25">
      <c r="B135" s="4">
        <v>132</v>
      </c>
      <c r="C135" s="4">
        <v>1380</v>
      </c>
      <c r="D135" s="4">
        <v>45.2213014311357</v>
      </c>
      <c r="E135" s="3">
        <f ca="1">OFFSET(valores_RSI!$C$3,C135,0)</f>
        <v>38533</v>
      </c>
      <c r="F135">
        <f ca="1">VLOOKUP(E135,dados!$C$3:$G$1417,5,FALSE)</f>
        <v>39.560001373291001</v>
      </c>
    </row>
    <row r="136" spans="2:6" x14ac:dyDescent="0.25">
      <c r="B136" s="4">
        <v>133</v>
      </c>
      <c r="C136" s="4">
        <v>1389</v>
      </c>
      <c r="D136" s="4">
        <v>48.028676677489102</v>
      </c>
      <c r="E136" s="3">
        <f ca="1">OFFSET(valores_RSI!$C$3,C136,0)</f>
        <v>38547</v>
      </c>
      <c r="F136">
        <f ca="1">VLOOKUP(E136,dados!$C$3:$G$1417,5,FALSE)</f>
        <v>39.950000762939403</v>
      </c>
    </row>
    <row r="137" spans="2:6" x14ac:dyDescent="0.25">
      <c r="B137" s="4">
        <v>134</v>
      </c>
      <c r="C137" s="4">
        <v>1401</v>
      </c>
      <c r="D137" s="4">
        <v>55.040008544921797</v>
      </c>
      <c r="E137" s="3">
        <f ca="1">OFFSET(valores_RSI!$C$3,C137,0)</f>
        <v>38565</v>
      </c>
      <c r="F137">
        <f ca="1">VLOOKUP(E137,dados!$C$3:$G$1417,5,FALSE)</f>
        <v>41.080001831054602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7D05B-0790-4F85-B6D1-C82EFF19BE45}">
  <sheetPr>
    <tabColor rgb="FFFF0000"/>
  </sheetPr>
  <dimension ref="B2:H389"/>
  <sheetViews>
    <sheetView showGridLines="0" topLeftCell="A353" workbookViewId="0">
      <selection activeCell="B2" sqref="B2:H383"/>
    </sheetView>
  </sheetViews>
  <sheetFormatPr defaultRowHeight="15" x14ac:dyDescent="0.25"/>
  <cols>
    <col min="2" max="2" width="6.42578125" bestFit="1" customWidth="1"/>
    <col min="3" max="3" width="25.5703125" bestFit="1" customWidth="1"/>
    <col min="4" max="4" width="12" bestFit="1" customWidth="1"/>
    <col min="5" max="5" width="13.7109375" bestFit="1" customWidth="1"/>
    <col min="6" max="6" width="16.5703125" bestFit="1" customWidth="1"/>
    <col min="7" max="7" width="12.42578125" bestFit="1" customWidth="1"/>
    <col min="8" max="8" width="10.28515625" bestFit="1" customWidth="1"/>
  </cols>
  <sheetData>
    <row r="2" spans="2:8" x14ac:dyDescent="0.25">
      <c r="B2" s="11" t="s">
        <v>13</v>
      </c>
      <c r="C2" s="11" t="s">
        <v>14</v>
      </c>
      <c r="D2" s="11" t="s">
        <v>15</v>
      </c>
      <c r="E2" s="11" t="s">
        <v>16</v>
      </c>
      <c r="F2" s="11" t="s">
        <v>17</v>
      </c>
      <c r="G2" s="11" t="s">
        <v>18</v>
      </c>
      <c r="H2" s="11" t="s">
        <v>19</v>
      </c>
    </row>
    <row r="3" spans="2:8" x14ac:dyDescent="0.25">
      <c r="B3" s="4">
        <v>0</v>
      </c>
      <c r="C3" s="4">
        <v>49</v>
      </c>
      <c r="D3" s="4">
        <v>28.293413173652599</v>
      </c>
      <c r="E3" s="4">
        <v>1.30581197373145</v>
      </c>
      <c r="F3" s="4">
        <v>-35.691373539188497</v>
      </c>
      <c r="G3" s="4">
        <v>33</v>
      </c>
      <c r="H3" s="4">
        <v>82</v>
      </c>
    </row>
    <row r="4" spans="2:8" x14ac:dyDescent="0.25">
      <c r="B4" s="4">
        <v>1</v>
      </c>
      <c r="C4" s="4">
        <v>49</v>
      </c>
      <c r="D4" s="4">
        <v>28.293413173652599</v>
      </c>
      <c r="E4" s="4">
        <v>0.32456454612143198</v>
      </c>
      <c r="F4" s="4">
        <v>12.389750413702499</v>
      </c>
      <c r="G4" s="4">
        <v>33</v>
      </c>
      <c r="H4" s="4">
        <v>82</v>
      </c>
    </row>
    <row r="5" spans="2:8" x14ac:dyDescent="0.25">
      <c r="B5" s="4">
        <v>2</v>
      </c>
      <c r="C5" s="4">
        <v>49</v>
      </c>
      <c r="D5" s="4">
        <v>28.293413173652599</v>
      </c>
      <c r="E5" s="4">
        <v>1.30581197373145</v>
      </c>
      <c r="F5" s="4">
        <v>-35.691373539188497</v>
      </c>
      <c r="G5" s="4">
        <v>36</v>
      </c>
      <c r="H5" s="4">
        <v>85</v>
      </c>
    </row>
    <row r="6" spans="2:8" x14ac:dyDescent="0.25">
      <c r="B6" s="4">
        <v>3</v>
      </c>
      <c r="C6" s="4">
        <v>49</v>
      </c>
      <c r="D6" s="4">
        <v>28.293413173652599</v>
      </c>
      <c r="E6" s="4">
        <v>0.32456454612143198</v>
      </c>
      <c r="F6" s="4">
        <v>12.389750413702499</v>
      </c>
      <c r="G6" s="4">
        <v>36</v>
      </c>
      <c r="H6" s="4">
        <v>85</v>
      </c>
    </row>
    <row r="7" spans="2:8" x14ac:dyDescent="0.25">
      <c r="B7" s="4">
        <v>4</v>
      </c>
      <c r="C7" s="4">
        <v>49</v>
      </c>
      <c r="D7" s="4">
        <v>28.293413173652599</v>
      </c>
      <c r="E7" s="4">
        <v>1.30581197373145</v>
      </c>
      <c r="F7" s="4">
        <v>-35.691373539188497</v>
      </c>
      <c r="G7" s="4">
        <v>37</v>
      </c>
      <c r="H7" s="4">
        <v>86</v>
      </c>
    </row>
    <row r="8" spans="2:8" x14ac:dyDescent="0.25">
      <c r="B8" s="4">
        <v>5</v>
      </c>
      <c r="C8" s="4">
        <v>49</v>
      </c>
      <c r="D8" s="4">
        <v>28.293413173652599</v>
      </c>
      <c r="E8" s="4">
        <v>0.59826273912161199</v>
      </c>
      <c r="F8" s="4">
        <v>-1.02146104330633</v>
      </c>
      <c r="G8" s="4">
        <v>41</v>
      </c>
      <c r="H8" s="4">
        <v>90</v>
      </c>
    </row>
    <row r="9" spans="2:8" x14ac:dyDescent="0.25">
      <c r="B9" s="4">
        <v>6</v>
      </c>
      <c r="C9" s="4">
        <v>49</v>
      </c>
      <c r="D9" s="4">
        <v>28.293413173652599</v>
      </c>
      <c r="E9" s="4">
        <v>0.46357856920276302</v>
      </c>
      <c r="F9" s="4">
        <v>5.5780632827172596</v>
      </c>
      <c r="G9" s="4">
        <v>47</v>
      </c>
      <c r="H9" s="4">
        <v>96</v>
      </c>
    </row>
    <row r="10" spans="2:8" x14ac:dyDescent="0.25">
      <c r="B10" s="4">
        <v>7</v>
      </c>
      <c r="C10" s="4">
        <v>49</v>
      </c>
      <c r="D10" s="4">
        <v>28.293413173652599</v>
      </c>
      <c r="E10" s="4">
        <v>0.46357856920276302</v>
      </c>
      <c r="F10" s="4">
        <v>5.5780632827172596</v>
      </c>
      <c r="G10" s="4">
        <v>48</v>
      </c>
      <c r="H10" s="4">
        <v>97</v>
      </c>
    </row>
    <row r="11" spans="2:8" x14ac:dyDescent="0.25">
      <c r="B11" s="4">
        <v>8</v>
      </c>
      <c r="C11" s="4">
        <v>49</v>
      </c>
      <c r="D11" s="4">
        <v>28.293413173652599</v>
      </c>
      <c r="E11" s="4">
        <v>0.46357856920276302</v>
      </c>
      <c r="F11" s="4">
        <v>5.5780632827172596</v>
      </c>
      <c r="G11" s="4">
        <v>49</v>
      </c>
      <c r="H11" s="4">
        <v>98</v>
      </c>
    </row>
    <row r="12" spans="2:8" x14ac:dyDescent="0.25">
      <c r="B12" s="4">
        <v>9</v>
      </c>
      <c r="C12" s="4">
        <v>53</v>
      </c>
      <c r="D12" s="4">
        <v>40.638002773925102</v>
      </c>
      <c r="E12" s="4">
        <v>1.8294774037971199E-2</v>
      </c>
      <c r="F12" s="4">
        <v>39.668379749912603</v>
      </c>
      <c r="G12" s="4">
        <v>53</v>
      </c>
      <c r="H12" s="4">
        <v>102</v>
      </c>
    </row>
    <row r="13" spans="2:8" x14ac:dyDescent="0.25">
      <c r="B13" s="4">
        <v>10</v>
      </c>
      <c r="C13" s="4">
        <v>97</v>
      </c>
      <c r="D13" s="4">
        <v>41.4612676056338</v>
      </c>
      <c r="E13" s="4">
        <v>0</v>
      </c>
      <c r="F13" s="4">
        <v>41.4612676056338</v>
      </c>
      <c r="G13" s="4">
        <v>56</v>
      </c>
      <c r="H13" s="4">
        <v>105</v>
      </c>
    </row>
    <row r="14" spans="2:8" x14ac:dyDescent="0.25">
      <c r="B14" s="4">
        <v>11</v>
      </c>
      <c r="C14" s="4">
        <v>97</v>
      </c>
      <c r="D14" s="4">
        <v>41.4612676056338</v>
      </c>
      <c r="E14" s="4">
        <v>-0.59846188423503299</v>
      </c>
      <c r="F14" s="4">
        <v>99.512070376432007</v>
      </c>
      <c r="G14" s="4">
        <v>56</v>
      </c>
      <c r="H14" s="4">
        <v>105</v>
      </c>
    </row>
    <row r="15" spans="2:8" x14ac:dyDescent="0.25">
      <c r="B15" s="4">
        <v>12</v>
      </c>
      <c r="C15" s="4">
        <v>97</v>
      </c>
      <c r="D15" s="4">
        <v>41.4612676056338</v>
      </c>
      <c r="E15" s="4">
        <v>-0.22210022380399599</v>
      </c>
      <c r="F15" s="4">
        <v>63.004989314621398</v>
      </c>
      <c r="G15" s="4">
        <v>70</v>
      </c>
      <c r="H15" s="4">
        <v>119</v>
      </c>
    </row>
    <row r="16" spans="2:8" x14ac:dyDescent="0.25">
      <c r="B16" s="4">
        <v>13</v>
      </c>
      <c r="C16" s="4">
        <v>97</v>
      </c>
      <c r="D16" s="4">
        <v>41.4612676056338</v>
      </c>
      <c r="E16" s="4">
        <v>-0.59846188423503299</v>
      </c>
      <c r="F16" s="4">
        <v>99.512070376432007</v>
      </c>
      <c r="G16" s="4">
        <v>70</v>
      </c>
      <c r="H16" s="4">
        <v>119</v>
      </c>
    </row>
    <row r="17" spans="2:8" x14ac:dyDescent="0.25">
      <c r="B17" s="4">
        <v>14</v>
      </c>
      <c r="C17" s="4">
        <v>97</v>
      </c>
      <c r="D17" s="4">
        <v>41.4612676056338</v>
      </c>
      <c r="E17" s="4">
        <v>-0.22210022380399599</v>
      </c>
      <c r="F17" s="4">
        <v>63.004989314621398</v>
      </c>
      <c r="G17" s="4">
        <v>71</v>
      </c>
      <c r="H17" s="4">
        <v>120</v>
      </c>
    </row>
    <row r="18" spans="2:8" x14ac:dyDescent="0.25">
      <c r="B18" s="4">
        <v>15</v>
      </c>
      <c r="C18" s="4">
        <v>97</v>
      </c>
      <c r="D18" s="4">
        <v>41.4612676056338</v>
      </c>
      <c r="E18" s="4">
        <v>-0.59846188423503299</v>
      </c>
      <c r="F18" s="4">
        <v>99.512070376432007</v>
      </c>
      <c r="G18" s="4">
        <v>71</v>
      </c>
      <c r="H18" s="4">
        <v>120</v>
      </c>
    </row>
    <row r="19" spans="2:8" x14ac:dyDescent="0.25">
      <c r="B19" s="4">
        <v>16</v>
      </c>
      <c r="C19" s="4">
        <v>106</v>
      </c>
      <c r="D19" s="4">
        <v>39.462365591397798</v>
      </c>
      <c r="E19" s="4">
        <v>0.254545652623896</v>
      </c>
      <c r="F19" s="4">
        <v>12.4805264132648</v>
      </c>
      <c r="G19" s="4">
        <v>86</v>
      </c>
      <c r="H19" s="4">
        <v>135</v>
      </c>
    </row>
    <row r="20" spans="2:8" x14ac:dyDescent="0.25">
      <c r="B20" s="4">
        <v>17</v>
      </c>
      <c r="C20" s="4">
        <v>106</v>
      </c>
      <c r="D20" s="4">
        <v>39.462365591397798</v>
      </c>
      <c r="E20" s="4">
        <v>-0.22210022380399599</v>
      </c>
      <c r="F20" s="4">
        <v>63.004989314621398</v>
      </c>
      <c r="G20" s="4">
        <v>86</v>
      </c>
      <c r="H20" s="4">
        <v>135</v>
      </c>
    </row>
    <row r="21" spans="2:8" x14ac:dyDescent="0.25">
      <c r="B21" s="4">
        <v>18</v>
      </c>
      <c r="C21" s="4">
        <v>106</v>
      </c>
      <c r="D21" s="4">
        <v>39.462365591397798</v>
      </c>
      <c r="E21" s="4">
        <v>0.254545652623896</v>
      </c>
      <c r="F21" s="4">
        <v>12.4805264132648</v>
      </c>
      <c r="G21" s="4">
        <v>87</v>
      </c>
      <c r="H21" s="4">
        <v>136</v>
      </c>
    </row>
    <row r="22" spans="2:8" x14ac:dyDescent="0.25">
      <c r="B22" s="4">
        <v>19</v>
      </c>
      <c r="C22" s="4">
        <v>106</v>
      </c>
      <c r="D22" s="4">
        <v>39.462365591397798</v>
      </c>
      <c r="E22" s="4">
        <v>-0.22210022380399599</v>
      </c>
      <c r="F22" s="4">
        <v>63.004989314621398</v>
      </c>
      <c r="G22" s="4">
        <v>87</v>
      </c>
      <c r="H22" s="4">
        <v>136</v>
      </c>
    </row>
    <row r="23" spans="2:8" x14ac:dyDescent="0.25">
      <c r="B23" s="4">
        <v>20</v>
      </c>
      <c r="C23" s="4">
        <v>106</v>
      </c>
      <c r="D23" s="4">
        <v>39.462365591397798</v>
      </c>
      <c r="E23" s="4">
        <v>0.20159461634115999</v>
      </c>
      <c r="F23" s="4">
        <v>18.0933362592348</v>
      </c>
      <c r="G23" s="4">
        <v>91</v>
      </c>
      <c r="H23" s="4">
        <v>140</v>
      </c>
    </row>
    <row r="24" spans="2:8" x14ac:dyDescent="0.25">
      <c r="B24" s="4">
        <v>21</v>
      </c>
      <c r="C24" s="4">
        <v>106</v>
      </c>
      <c r="D24" s="4">
        <v>39.462365591397798</v>
      </c>
      <c r="E24" s="4">
        <v>-0.22210022380399599</v>
      </c>
      <c r="F24" s="4">
        <v>63.004989314621398</v>
      </c>
      <c r="G24" s="4">
        <v>91</v>
      </c>
      <c r="H24" s="4">
        <v>140</v>
      </c>
    </row>
    <row r="25" spans="2:8" x14ac:dyDescent="0.25">
      <c r="B25" s="4">
        <v>22</v>
      </c>
      <c r="C25" s="4">
        <v>106</v>
      </c>
      <c r="D25" s="4">
        <v>39.462365591397798</v>
      </c>
      <c r="E25" s="4">
        <v>0.20159461634115999</v>
      </c>
      <c r="F25" s="4">
        <v>18.0933362592348</v>
      </c>
      <c r="G25" s="4">
        <v>92</v>
      </c>
      <c r="H25" s="4">
        <v>141</v>
      </c>
    </row>
    <row r="26" spans="2:8" x14ac:dyDescent="0.25">
      <c r="B26" s="4">
        <v>23</v>
      </c>
      <c r="C26" s="4">
        <v>106</v>
      </c>
      <c r="D26" s="4">
        <v>39.462365591397798</v>
      </c>
      <c r="E26" s="4">
        <v>-0.22210022380399599</v>
      </c>
      <c r="F26" s="4">
        <v>63.004989314621398</v>
      </c>
      <c r="G26" s="4">
        <v>92</v>
      </c>
      <c r="H26" s="4">
        <v>141</v>
      </c>
    </row>
    <row r="27" spans="2:8" x14ac:dyDescent="0.25">
      <c r="B27" s="4">
        <v>24</v>
      </c>
      <c r="C27" s="4">
        <v>106</v>
      </c>
      <c r="D27" s="4">
        <v>39.462365591397798</v>
      </c>
      <c r="E27" s="4">
        <v>9.8143429714027397E-2</v>
      </c>
      <c r="F27" s="4">
        <v>29.059162041710898</v>
      </c>
      <c r="G27" s="4">
        <v>97</v>
      </c>
      <c r="H27" s="4">
        <v>146</v>
      </c>
    </row>
    <row r="28" spans="2:8" x14ac:dyDescent="0.25">
      <c r="B28" s="4">
        <v>25</v>
      </c>
      <c r="C28" s="4">
        <v>106</v>
      </c>
      <c r="D28" s="4">
        <v>39.462365591397798</v>
      </c>
      <c r="E28" s="4">
        <v>-0.22210022380399599</v>
      </c>
      <c r="F28" s="4">
        <v>63.004989314621398</v>
      </c>
      <c r="G28" s="4">
        <v>97</v>
      </c>
      <c r="H28" s="4">
        <v>146</v>
      </c>
    </row>
    <row r="29" spans="2:8" x14ac:dyDescent="0.25">
      <c r="B29" s="4">
        <v>26</v>
      </c>
      <c r="C29" s="4">
        <v>106</v>
      </c>
      <c r="D29" s="4">
        <v>39.462365591397798</v>
      </c>
      <c r="E29" s="4">
        <v>9.8143429714027397E-2</v>
      </c>
      <c r="F29" s="4">
        <v>29.059162041710898</v>
      </c>
      <c r="G29" s="4">
        <v>98</v>
      </c>
      <c r="H29" s="4">
        <v>147</v>
      </c>
    </row>
    <row r="30" spans="2:8" x14ac:dyDescent="0.25">
      <c r="B30" s="4">
        <v>27</v>
      </c>
      <c r="C30" s="4">
        <v>106</v>
      </c>
      <c r="D30" s="4">
        <v>39.462365591397798</v>
      </c>
      <c r="E30" s="4">
        <v>-0.24986275177949499</v>
      </c>
      <c r="F30" s="4">
        <v>65.947817280024395</v>
      </c>
      <c r="G30" s="4">
        <v>98</v>
      </c>
      <c r="H30" s="4">
        <v>147</v>
      </c>
    </row>
    <row r="31" spans="2:8" x14ac:dyDescent="0.25">
      <c r="B31" s="4">
        <v>28</v>
      </c>
      <c r="C31" s="4">
        <v>106</v>
      </c>
      <c r="D31" s="4">
        <v>39.462365591397798</v>
      </c>
      <c r="E31" s="4">
        <v>9.8143429714027397E-2</v>
      </c>
      <c r="F31" s="4">
        <v>29.059162041710898</v>
      </c>
      <c r="G31" s="4">
        <v>104</v>
      </c>
      <c r="H31" s="4">
        <v>153</v>
      </c>
    </row>
    <row r="32" spans="2:8" x14ac:dyDescent="0.25">
      <c r="B32" s="4">
        <v>29</v>
      </c>
      <c r="C32" s="4">
        <v>106</v>
      </c>
      <c r="D32" s="4">
        <v>39.462365591397798</v>
      </c>
      <c r="E32" s="4">
        <v>9.8143429714027397E-2</v>
      </c>
      <c r="F32" s="4">
        <v>29.059162041710898</v>
      </c>
      <c r="G32" s="4">
        <v>106</v>
      </c>
      <c r="H32" s="4">
        <v>155</v>
      </c>
    </row>
    <row r="33" spans="2:8" x14ac:dyDescent="0.25">
      <c r="B33" s="4">
        <v>30</v>
      </c>
      <c r="C33" s="4">
        <v>154</v>
      </c>
      <c r="D33" s="4">
        <v>35.393258426966199</v>
      </c>
      <c r="E33" s="4">
        <v>-0.22449253826959101</v>
      </c>
      <c r="F33" s="4">
        <v>69.965109320483293</v>
      </c>
      <c r="G33" s="4">
        <v>117</v>
      </c>
      <c r="H33" s="4">
        <v>166</v>
      </c>
    </row>
    <row r="34" spans="2:8" x14ac:dyDescent="0.25">
      <c r="B34" s="4">
        <v>31</v>
      </c>
      <c r="C34" s="4">
        <v>120</v>
      </c>
      <c r="D34" s="4">
        <v>43.0260047281323</v>
      </c>
      <c r="E34" s="4">
        <v>-0.22449253826959101</v>
      </c>
      <c r="F34" s="4">
        <v>69.965109320483293</v>
      </c>
      <c r="G34" s="4">
        <v>120</v>
      </c>
      <c r="H34" s="4">
        <v>169</v>
      </c>
    </row>
    <row r="35" spans="2:8" x14ac:dyDescent="0.25">
      <c r="B35" s="4">
        <v>32</v>
      </c>
      <c r="C35" s="4">
        <v>154</v>
      </c>
      <c r="D35" s="4">
        <v>35.393258426966199</v>
      </c>
      <c r="E35" s="4">
        <v>8.1411882789194104E-2</v>
      </c>
      <c r="F35" s="4">
        <v>22.8558284774303</v>
      </c>
      <c r="G35" s="4">
        <v>131</v>
      </c>
      <c r="H35" s="4">
        <v>180</v>
      </c>
    </row>
    <row r="36" spans="2:8" x14ac:dyDescent="0.25">
      <c r="B36" s="4">
        <v>33</v>
      </c>
      <c r="C36" s="4">
        <v>154</v>
      </c>
      <c r="D36" s="4">
        <v>35.393258426966199</v>
      </c>
      <c r="E36" s="4">
        <v>-0.56205253637035402</v>
      </c>
      <c r="F36" s="4">
        <v>121.949349028</v>
      </c>
      <c r="G36" s="4">
        <v>131</v>
      </c>
      <c r="H36" s="4">
        <v>180</v>
      </c>
    </row>
    <row r="37" spans="2:8" x14ac:dyDescent="0.25">
      <c r="B37" s="4">
        <v>34</v>
      </c>
      <c r="C37" s="4">
        <v>154</v>
      </c>
      <c r="D37" s="4">
        <v>35.393258426966199</v>
      </c>
      <c r="E37" s="4">
        <v>-0.106966016427015</v>
      </c>
      <c r="F37" s="4">
        <v>51.866024956726697</v>
      </c>
      <c r="G37" s="4">
        <v>136</v>
      </c>
      <c r="H37" s="4">
        <v>185</v>
      </c>
    </row>
    <row r="38" spans="2:8" x14ac:dyDescent="0.25">
      <c r="B38" s="4">
        <v>35</v>
      </c>
      <c r="C38" s="4">
        <v>154</v>
      </c>
      <c r="D38" s="4">
        <v>35.393258426966199</v>
      </c>
      <c r="E38" s="4">
        <v>-0.56205253637035402</v>
      </c>
      <c r="F38" s="4">
        <v>121.949349028</v>
      </c>
      <c r="G38" s="4">
        <v>136</v>
      </c>
      <c r="H38" s="4">
        <v>185</v>
      </c>
    </row>
    <row r="39" spans="2:8" x14ac:dyDescent="0.25">
      <c r="B39" s="4">
        <v>36</v>
      </c>
      <c r="C39" s="4">
        <v>154</v>
      </c>
      <c r="D39" s="4">
        <v>35.393258426966199</v>
      </c>
      <c r="E39" s="4">
        <v>-0.106966016427015</v>
      </c>
      <c r="F39" s="4">
        <v>51.866024956726697</v>
      </c>
      <c r="G39" s="4">
        <v>140</v>
      </c>
      <c r="H39" s="4">
        <v>189</v>
      </c>
    </row>
    <row r="40" spans="2:8" x14ac:dyDescent="0.25">
      <c r="B40" s="4">
        <v>37</v>
      </c>
      <c r="C40" s="4">
        <v>154</v>
      </c>
      <c r="D40" s="4">
        <v>35.393258426966199</v>
      </c>
      <c r="E40" s="4">
        <v>-0.63352255284471204</v>
      </c>
      <c r="F40" s="4">
        <v>132.955731565051</v>
      </c>
      <c r="G40" s="4">
        <v>140</v>
      </c>
      <c r="H40" s="4">
        <v>189</v>
      </c>
    </row>
    <row r="41" spans="2:8" x14ac:dyDescent="0.25">
      <c r="B41" s="4">
        <v>38</v>
      </c>
      <c r="C41" s="4">
        <v>154</v>
      </c>
      <c r="D41" s="4">
        <v>35.393258426966199</v>
      </c>
      <c r="E41" s="4">
        <v>-0.106966016427015</v>
      </c>
      <c r="F41" s="4">
        <v>51.866024956726697</v>
      </c>
      <c r="G41" s="4">
        <v>142</v>
      </c>
      <c r="H41" s="4">
        <v>191</v>
      </c>
    </row>
    <row r="42" spans="2:8" x14ac:dyDescent="0.25">
      <c r="B42" s="4">
        <v>39</v>
      </c>
      <c r="C42" s="4">
        <v>154</v>
      </c>
      <c r="D42" s="4">
        <v>35.393258426966199</v>
      </c>
      <c r="E42" s="4">
        <v>-0.63352255284471204</v>
      </c>
      <c r="F42" s="4">
        <v>132.955731565051</v>
      </c>
      <c r="G42" s="4">
        <v>142</v>
      </c>
      <c r="H42" s="4">
        <v>191</v>
      </c>
    </row>
    <row r="43" spans="2:8" x14ac:dyDescent="0.25">
      <c r="B43" s="4">
        <v>40</v>
      </c>
      <c r="C43" s="4">
        <v>181</v>
      </c>
      <c r="D43" s="4">
        <v>32.5051759834368</v>
      </c>
      <c r="E43" s="4">
        <v>0.75794324030770099</v>
      </c>
      <c r="F43" s="4">
        <v>-104.682550512257</v>
      </c>
      <c r="G43" s="4">
        <v>147</v>
      </c>
      <c r="H43" s="4">
        <v>196</v>
      </c>
    </row>
    <row r="44" spans="2:8" x14ac:dyDescent="0.25">
      <c r="B44" s="4">
        <v>41</v>
      </c>
      <c r="C44" s="4">
        <v>181</v>
      </c>
      <c r="D44" s="4">
        <v>32.5051759834368</v>
      </c>
      <c r="E44" s="4">
        <v>-0.106966016427015</v>
      </c>
      <c r="F44" s="4">
        <v>51.866024956726697</v>
      </c>
      <c r="G44" s="4">
        <v>147</v>
      </c>
      <c r="H44" s="4">
        <v>196</v>
      </c>
    </row>
    <row r="45" spans="2:8" x14ac:dyDescent="0.25">
      <c r="B45" s="4">
        <v>42</v>
      </c>
      <c r="C45" s="4">
        <v>181</v>
      </c>
      <c r="D45" s="4">
        <v>32.5051759834368</v>
      </c>
      <c r="E45" s="4">
        <v>0.75794324030770099</v>
      </c>
      <c r="F45" s="4">
        <v>-104.682550512257</v>
      </c>
      <c r="G45" s="4">
        <v>154</v>
      </c>
      <c r="H45" s="4">
        <v>203</v>
      </c>
    </row>
    <row r="46" spans="2:8" x14ac:dyDescent="0.25">
      <c r="B46" s="4">
        <v>43</v>
      </c>
      <c r="C46" s="4">
        <v>181</v>
      </c>
      <c r="D46" s="4">
        <v>32.5051759834368</v>
      </c>
      <c r="E46" s="4">
        <v>-0.106966016427015</v>
      </c>
      <c r="F46" s="4">
        <v>51.866024956726697</v>
      </c>
      <c r="G46" s="4">
        <v>154</v>
      </c>
      <c r="H46" s="4">
        <v>203</v>
      </c>
    </row>
    <row r="47" spans="2:8" x14ac:dyDescent="0.25">
      <c r="B47" s="4">
        <v>44</v>
      </c>
      <c r="C47" s="4">
        <v>204</v>
      </c>
      <c r="D47" s="4">
        <v>39.363788741756601</v>
      </c>
      <c r="E47" s="4">
        <v>0.29820055470955698</v>
      </c>
      <c r="F47" s="4">
        <v>-21.469124418993101</v>
      </c>
      <c r="G47" s="4">
        <v>161</v>
      </c>
      <c r="H47" s="4">
        <v>210</v>
      </c>
    </row>
    <row r="48" spans="2:8" x14ac:dyDescent="0.25">
      <c r="B48" s="4">
        <v>45</v>
      </c>
      <c r="C48" s="4">
        <v>204</v>
      </c>
      <c r="D48" s="4">
        <v>39.363788741756601</v>
      </c>
      <c r="E48" s="4">
        <v>4.4818331887080403</v>
      </c>
      <c r="F48" s="4">
        <v>-874.93018175468399</v>
      </c>
      <c r="G48" s="4">
        <v>166</v>
      </c>
      <c r="H48" s="4">
        <v>215</v>
      </c>
    </row>
    <row r="49" spans="2:8" x14ac:dyDescent="0.25">
      <c r="B49" s="4">
        <v>46</v>
      </c>
      <c r="C49" s="4">
        <v>204</v>
      </c>
      <c r="D49" s="4">
        <v>39.363788741756601</v>
      </c>
      <c r="E49" s="4">
        <v>0.29820055470955698</v>
      </c>
      <c r="F49" s="4">
        <v>-21.469124418993101</v>
      </c>
      <c r="G49" s="4">
        <v>166</v>
      </c>
      <c r="H49" s="4">
        <v>215</v>
      </c>
    </row>
    <row r="50" spans="2:8" x14ac:dyDescent="0.25">
      <c r="B50" s="4">
        <v>47</v>
      </c>
      <c r="C50" s="4">
        <v>204</v>
      </c>
      <c r="D50" s="4">
        <v>39.363788741756601</v>
      </c>
      <c r="E50" s="4">
        <v>4.4818331887080403</v>
      </c>
      <c r="F50" s="4">
        <v>-874.93018175468399</v>
      </c>
      <c r="G50" s="4">
        <v>167</v>
      </c>
      <c r="H50" s="4">
        <v>216</v>
      </c>
    </row>
    <row r="51" spans="2:8" x14ac:dyDescent="0.25">
      <c r="B51" s="4">
        <v>48</v>
      </c>
      <c r="C51" s="4">
        <v>204</v>
      </c>
      <c r="D51" s="4">
        <v>39.363788741756601</v>
      </c>
      <c r="E51" s="4">
        <v>0.29820055470955698</v>
      </c>
      <c r="F51" s="4">
        <v>-21.469124418993101</v>
      </c>
      <c r="G51" s="4">
        <v>167</v>
      </c>
      <c r="H51" s="4">
        <v>216</v>
      </c>
    </row>
    <row r="52" spans="2:8" x14ac:dyDescent="0.25">
      <c r="B52" s="4">
        <v>49</v>
      </c>
      <c r="C52" s="4">
        <v>204</v>
      </c>
      <c r="D52" s="4">
        <v>39.363788741756601</v>
      </c>
      <c r="E52" s="4">
        <v>2.6090925546613</v>
      </c>
      <c r="F52" s="4">
        <v>-492.89109240915002</v>
      </c>
      <c r="G52" s="4">
        <v>172</v>
      </c>
      <c r="H52" s="4">
        <v>221</v>
      </c>
    </row>
    <row r="53" spans="2:8" x14ac:dyDescent="0.25">
      <c r="B53" s="4">
        <v>50</v>
      </c>
      <c r="C53" s="4">
        <v>204</v>
      </c>
      <c r="D53" s="4">
        <v>39.363788741756601</v>
      </c>
      <c r="E53" s="4">
        <v>0.29820055470955698</v>
      </c>
      <c r="F53" s="4">
        <v>-21.469124418993101</v>
      </c>
      <c r="G53" s="4">
        <v>172</v>
      </c>
      <c r="H53" s="4">
        <v>221</v>
      </c>
    </row>
    <row r="54" spans="2:8" x14ac:dyDescent="0.25">
      <c r="B54" s="4">
        <v>51</v>
      </c>
      <c r="C54" s="4">
        <v>204</v>
      </c>
      <c r="D54" s="4">
        <v>39.363788741756601</v>
      </c>
      <c r="E54" s="4">
        <v>1.5077456119511901</v>
      </c>
      <c r="F54" s="4">
        <v>-268.21631609628599</v>
      </c>
      <c r="G54" s="4">
        <v>178</v>
      </c>
      <c r="H54" s="4">
        <v>227</v>
      </c>
    </row>
    <row r="55" spans="2:8" x14ac:dyDescent="0.25">
      <c r="B55" s="4">
        <v>52</v>
      </c>
      <c r="C55" s="4">
        <v>204</v>
      </c>
      <c r="D55" s="4">
        <v>39.363788741756601</v>
      </c>
      <c r="E55" s="4">
        <v>0.29820055470955698</v>
      </c>
      <c r="F55" s="4">
        <v>-21.469124418993101</v>
      </c>
      <c r="G55" s="4">
        <v>178</v>
      </c>
      <c r="H55" s="4">
        <v>227</v>
      </c>
    </row>
    <row r="56" spans="2:8" x14ac:dyDescent="0.25">
      <c r="B56" s="4">
        <v>53</v>
      </c>
      <c r="C56" s="4">
        <v>204</v>
      </c>
      <c r="D56" s="4">
        <v>39.363788741756601</v>
      </c>
      <c r="E56" s="4">
        <v>0.942582088299734</v>
      </c>
      <c r="F56" s="4">
        <v>-152.92295727138901</v>
      </c>
      <c r="G56" s="4">
        <v>181</v>
      </c>
      <c r="H56" s="4">
        <v>230</v>
      </c>
    </row>
    <row r="57" spans="2:8" x14ac:dyDescent="0.25">
      <c r="B57" s="4">
        <v>54</v>
      </c>
      <c r="C57" s="4">
        <v>204</v>
      </c>
      <c r="D57" s="4">
        <v>39.363788741756601</v>
      </c>
      <c r="E57" s="4">
        <v>0.29820055470955698</v>
      </c>
      <c r="F57" s="4">
        <v>-21.469124418993101</v>
      </c>
      <c r="G57" s="4">
        <v>181</v>
      </c>
      <c r="H57" s="4">
        <v>230</v>
      </c>
    </row>
    <row r="58" spans="2:8" x14ac:dyDescent="0.25">
      <c r="B58" s="4">
        <v>55</v>
      </c>
      <c r="C58" s="4">
        <v>204</v>
      </c>
      <c r="D58" s="4">
        <v>39.363788741756601</v>
      </c>
      <c r="E58" s="4">
        <v>0.942582088299734</v>
      </c>
      <c r="F58" s="4">
        <v>-152.92295727138901</v>
      </c>
      <c r="G58" s="4">
        <v>188</v>
      </c>
      <c r="H58" s="4">
        <v>237</v>
      </c>
    </row>
    <row r="59" spans="2:8" x14ac:dyDescent="0.25">
      <c r="B59" s="4">
        <v>56</v>
      </c>
      <c r="C59" s="4">
        <v>204</v>
      </c>
      <c r="D59" s="4">
        <v>39.363788741756601</v>
      </c>
      <c r="E59" s="4">
        <v>2.6516853964655999E-3</v>
      </c>
      <c r="F59" s="4">
        <v>38.822844920877699</v>
      </c>
      <c r="G59" s="4">
        <v>188</v>
      </c>
      <c r="H59" s="4">
        <v>237</v>
      </c>
    </row>
    <row r="60" spans="2:8" x14ac:dyDescent="0.25">
      <c r="B60" s="4">
        <v>57</v>
      </c>
      <c r="C60" s="4">
        <v>204</v>
      </c>
      <c r="D60" s="4">
        <v>39.363788741756601</v>
      </c>
      <c r="E60" s="4">
        <v>0.942582088299734</v>
      </c>
      <c r="F60" s="4">
        <v>-152.92295727138901</v>
      </c>
      <c r="G60" s="4">
        <v>190</v>
      </c>
      <c r="H60" s="4">
        <v>239</v>
      </c>
    </row>
    <row r="61" spans="2:8" x14ac:dyDescent="0.25">
      <c r="B61" s="4">
        <v>58</v>
      </c>
      <c r="C61" s="4">
        <v>204</v>
      </c>
      <c r="D61" s="4">
        <v>39.363788741756601</v>
      </c>
      <c r="E61" s="4">
        <v>2.6516853964655999E-3</v>
      </c>
      <c r="F61" s="4">
        <v>38.822844920877699</v>
      </c>
      <c r="G61" s="4">
        <v>190</v>
      </c>
      <c r="H61" s="4">
        <v>239</v>
      </c>
    </row>
    <row r="62" spans="2:8" x14ac:dyDescent="0.25">
      <c r="B62" s="4">
        <v>59</v>
      </c>
      <c r="C62" s="4">
        <v>204</v>
      </c>
      <c r="D62" s="4">
        <v>39.363788741756601</v>
      </c>
      <c r="E62" s="4">
        <v>0.188546782575962</v>
      </c>
      <c r="F62" s="4">
        <v>0.90024509626036997</v>
      </c>
      <c r="G62" s="4">
        <v>197</v>
      </c>
      <c r="H62" s="4">
        <v>246</v>
      </c>
    </row>
    <row r="63" spans="2:8" x14ac:dyDescent="0.25">
      <c r="B63" s="4">
        <v>60</v>
      </c>
      <c r="C63" s="4">
        <v>204</v>
      </c>
      <c r="D63" s="4">
        <v>39.363788741756601</v>
      </c>
      <c r="E63" s="4">
        <v>-0.85833701626929004</v>
      </c>
      <c r="F63" s="4">
        <v>214.46454006069101</v>
      </c>
      <c r="G63" s="4">
        <v>197</v>
      </c>
      <c r="H63" s="4">
        <v>246</v>
      </c>
    </row>
    <row r="64" spans="2:8" x14ac:dyDescent="0.25">
      <c r="B64" s="4">
        <v>61</v>
      </c>
      <c r="C64" s="4">
        <v>204</v>
      </c>
      <c r="D64" s="4">
        <v>39.363788741756601</v>
      </c>
      <c r="E64" s="4">
        <v>0.188546782575962</v>
      </c>
      <c r="F64" s="4">
        <v>0.90024509626036997</v>
      </c>
      <c r="G64" s="4">
        <v>204</v>
      </c>
      <c r="H64" s="4">
        <v>253</v>
      </c>
    </row>
    <row r="65" spans="2:8" x14ac:dyDescent="0.25">
      <c r="B65" s="4">
        <v>62</v>
      </c>
      <c r="C65" s="4">
        <v>238</v>
      </c>
      <c r="D65" s="4">
        <v>45.774379349339398</v>
      </c>
      <c r="E65" s="4">
        <v>-6.19906482266952E-4</v>
      </c>
      <c r="F65" s="4">
        <v>45.921917092118903</v>
      </c>
      <c r="G65" s="4">
        <v>211</v>
      </c>
      <c r="H65" s="4">
        <v>260</v>
      </c>
    </row>
    <row r="66" spans="2:8" x14ac:dyDescent="0.25">
      <c r="B66" s="4">
        <v>63</v>
      </c>
      <c r="C66" s="4">
        <v>238</v>
      </c>
      <c r="D66" s="4">
        <v>45.774379349339398</v>
      </c>
      <c r="E66" s="4">
        <v>-0.92452747086568798</v>
      </c>
      <c r="F66" s="4">
        <v>265.81191741537299</v>
      </c>
      <c r="G66" s="4">
        <v>211</v>
      </c>
      <c r="H66" s="4">
        <v>260</v>
      </c>
    </row>
    <row r="67" spans="2:8" x14ac:dyDescent="0.25">
      <c r="B67" s="4">
        <v>64</v>
      </c>
      <c r="C67" s="4">
        <v>238</v>
      </c>
      <c r="D67" s="4">
        <v>45.774379349339398</v>
      </c>
      <c r="E67" s="4">
        <v>-6.19906482266952E-4</v>
      </c>
      <c r="F67" s="4">
        <v>45.921917092118903</v>
      </c>
      <c r="G67" s="4">
        <v>214</v>
      </c>
      <c r="H67" s="4">
        <v>263</v>
      </c>
    </row>
    <row r="68" spans="2:8" x14ac:dyDescent="0.25">
      <c r="B68" s="4">
        <v>65</v>
      </c>
      <c r="C68" s="4">
        <v>238</v>
      </c>
      <c r="D68" s="4">
        <v>45.774379349339398</v>
      </c>
      <c r="E68" s="4">
        <v>-1.13175091128877</v>
      </c>
      <c r="F68" s="4">
        <v>315.13109623606698</v>
      </c>
      <c r="G68" s="4">
        <v>214</v>
      </c>
      <c r="H68" s="4">
        <v>263</v>
      </c>
    </row>
    <row r="69" spans="2:8" x14ac:dyDescent="0.25">
      <c r="B69" s="4">
        <v>66</v>
      </c>
      <c r="C69" s="4">
        <v>238</v>
      </c>
      <c r="D69" s="4">
        <v>45.774379349339398</v>
      </c>
      <c r="E69" s="4">
        <v>-6.19906482266952E-4</v>
      </c>
      <c r="F69" s="4">
        <v>45.921917092118903</v>
      </c>
      <c r="G69" s="4">
        <v>216</v>
      </c>
      <c r="H69" s="4">
        <v>265</v>
      </c>
    </row>
    <row r="70" spans="2:8" x14ac:dyDescent="0.25">
      <c r="B70" s="4">
        <v>67</v>
      </c>
      <c r="C70" s="4">
        <v>238</v>
      </c>
      <c r="D70" s="4">
        <v>45.774379349339398</v>
      </c>
      <c r="E70" s="4">
        <v>-1.13175091128877</v>
      </c>
      <c r="F70" s="4">
        <v>315.13109623606698</v>
      </c>
      <c r="G70" s="4">
        <v>216</v>
      </c>
      <c r="H70" s="4">
        <v>265</v>
      </c>
    </row>
    <row r="71" spans="2:8" x14ac:dyDescent="0.25">
      <c r="B71" s="4">
        <v>68</v>
      </c>
      <c r="C71" s="4">
        <v>238</v>
      </c>
      <c r="D71" s="4">
        <v>45.774379349339398</v>
      </c>
      <c r="E71" s="4">
        <v>-6.19906482266952E-4</v>
      </c>
      <c r="F71" s="4">
        <v>45.921917092118903</v>
      </c>
      <c r="G71" s="4">
        <v>222</v>
      </c>
      <c r="H71" s="4">
        <v>271</v>
      </c>
    </row>
    <row r="72" spans="2:8" x14ac:dyDescent="0.25">
      <c r="B72" s="4">
        <v>69</v>
      </c>
      <c r="C72" s="4">
        <v>238</v>
      </c>
      <c r="D72" s="4">
        <v>45.774379349339398</v>
      </c>
      <c r="E72" s="4">
        <v>-1.29555190047116</v>
      </c>
      <c r="F72" s="4">
        <v>354.11573166147701</v>
      </c>
      <c r="G72" s="4">
        <v>222</v>
      </c>
      <c r="H72" s="4">
        <v>271</v>
      </c>
    </row>
    <row r="73" spans="2:8" x14ac:dyDescent="0.25">
      <c r="B73" s="4">
        <v>70</v>
      </c>
      <c r="C73" s="4">
        <v>238</v>
      </c>
      <c r="D73" s="4">
        <v>45.774379349339398</v>
      </c>
      <c r="E73" s="4">
        <v>-6.19906482266952E-4</v>
      </c>
      <c r="F73" s="4">
        <v>45.921917092118903</v>
      </c>
      <c r="G73" s="4">
        <v>227</v>
      </c>
      <c r="H73" s="4">
        <v>276</v>
      </c>
    </row>
    <row r="74" spans="2:8" x14ac:dyDescent="0.25">
      <c r="B74" s="4">
        <v>71</v>
      </c>
      <c r="C74" s="4">
        <v>238</v>
      </c>
      <c r="D74" s="4">
        <v>45.774379349339398</v>
      </c>
      <c r="E74" s="4">
        <v>-1.6211379511610899</v>
      </c>
      <c r="F74" s="4">
        <v>431.605211725679</v>
      </c>
      <c r="G74" s="4">
        <v>227</v>
      </c>
      <c r="H74" s="4">
        <v>276</v>
      </c>
    </row>
    <row r="75" spans="2:8" x14ac:dyDescent="0.25">
      <c r="B75" s="4">
        <v>72</v>
      </c>
      <c r="C75" s="4">
        <v>238</v>
      </c>
      <c r="D75" s="4">
        <v>45.774379349339398</v>
      </c>
      <c r="E75" s="4">
        <v>-6.19906482266952E-4</v>
      </c>
      <c r="F75" s="4">
        <v>45.921917092118903</v>
      </c>
      <c r="G75" s="4">
        <v>228</v>
      </c>
      <c r="H75" s="4">
        <v>277</v>
      </c>
    </row>
    <row r="76" spans="2:8" x14ac:dyDescent="0.25">
      <c r="B76" s="4">
        <v>73</v>
      </c>
      <c r="C76" s="4">
        <v>238</v>
      </c>
      <c r="D76" s="4">
        <v>45.774379349339398</v>
      </c>
      <c r="E76" s="4">
        <v>-1.6211379511610899</v>
      </c>
      <c r="F76" s="4">
        <v>431.605211725679</v>
      </c>
      <c r="G76" s="4">
        <v>228</v>
      </c>
      <c r="H76" s="4">
        <v>277</v>
      </c>
    </row>
    <row r="77" spans="2:8" x14ac:dyDescent="0.25">
      <c r="B77" s="4">
        <v>74</v>
      </c>
      <c r="C77" s="4">
        <v>277</v>
      </c>
      <c r="D77" s="4">
        <v>40.433351115633897</v>
      </c>
      <c r="E77" s="4">
        <v>-0.136949441889884</v>
      </c>
      <c r="F77" s="4">
        <v>78.368346519131904</v>
      </c>
      <c r="G77" s="4">
        <v>238</v>
      </c>
      <c r="H77" s="4">
        <v>287</v>
      </c>
    </row>
    <row r="78" spans="2:8" x14ac:dyDescent="0.25">
      <c r="B78" s="4">
        <v>75</v>
      </c>
      <c r="C78" s="4">
        <v>277</v>
      </c>
      <c r="D78" s="4">
        <v>40.433351115633897</v>
      </c>
      <c r="E78" s="4">
        <v>-0.23178737956474901</v>
      </c>
      <c r="F78" s="4">
        <v>104.638455255069</v>
      </c>
      <c r="G78" s="4">
        <v>245</v>
      </c>
      <c r="H78" s="4">
        <v>294</v>
      </c>
    </row>
    <row r="79" spans="2:8" x14ac:dyDescent="0.25">
      <c r="B79" s="4">
        <v>76</v>
      </c>
      <c r="C79" s="4">
        <v>277</v>
      </c>
      <c r="D79" s="4">
        <v>40.433351115633897</v>
      </c>
      <c r="E79" s="4">
        <v>0.49512222920735899</v>
      </c>
      <c r="F79" s="4">
        <v>-96.715506374804704</v>
      </c>
      <c r="G79" s="4">
        <v>254</v>
      </c>
      <c r="H79" s="4">
        <v>303</v>
      </c>
    </row>
    <row r="80" spans="2:8" x14ac:dyDescent="0.25">
      <c r="B80" s="4">
        <v>77</v>
      </c>
      <c r="C80" s="4">
        <v>277</v>
      </c>
      <c r="D80" s="4">
        <v>40.433351115633897</v>
      </c>
      <c r="E80" s="4">
        <v>-0.23178737956474901</v>
      </c>
      <c r="F80" s="4">
        <v>104.638455255069</v>
      </c>
      <c r="G80" s="4">
        <v>254</v>
      </c>
      <c r="H80" s="4">
        <v>303</v>
      </c>
    </row>
    <row r="81" spans="2:8" x14ac:dyDescent="0.25">
      <c r="B81" s="4">
        <v>78</v>
      </c>
      <c r="C81" s="4">
        <v>277</v>
      </c>
      <c r="D81" s="4">
        <v>40.433351115633897</v>
      </c>
      <c r="E81" s="4">
        <v>0.49512222920735899</v>
      </c>
      <c r="F81" s="4">
        <v>-96.715506374804704</v>
      </c>
      <c r="G81" s="4">
        <v>256</v>
      </c>
      <c r="H81" s="4">
        <v>305</v>
      </c>
    </row>
    <row r="82" spans="2:8" x14ac:dyDescent="0.25">
      <c r="B82" s="4">
        <v>79</v>
      </c>
      <c r="C82" s="4">
        <v>277</v>
      </c>
      <c r="D82" s="4">
        <v>40.433351115633897</v>
      </c>
      <c r="E82" s="4">
        <v>-0.43863121140600603</v>
      </c>
      <c r="F82" s="4">
        <v>161.93419667509701</v>
      </c>
      <c r="G82" s="4">
        <v>256</v>
      </c>
      <c r="H82" s="4">
        <v>305</v>
      </c>
    </row>
    <row r="83" spans="2:8" x14ac:dyDescent="0.25">
      <c r="B83" s="4">
        <v>80</v>
      </c>
      <c r="C83" s="4">
        <v>306</v>
      </c>
      <c r="D83" s="4">
        <v>32.587459883972898</v>
      </c>
      <c r="E83" s="4">
        <v>-0.27054797350554999</v>
      </c>
      <c r="F83" s="4">
        <v>115.37513977667101</v>
      </c>
      <c r="G83" s="4">
        <v>264</v>
      </c>
      <c r="H83" s="4">
        <v>313</v>
      </c>
    </row>
    <row r="84" spans="2:8" x14ac:dyDescent="0.25">
      <c r="B84" s="4">
        <v>81</v>
      </c>
      <c r="C84" s="4">
        <v>306</v>
      </c>
      <c r="D84" s="4">
        <v>32.587459883972898</v>
      </c>
      <c r="E84" s="4">
        <v>-0.27054797350554999</v>
      </c>
      <c r="F84" s="4">
        <v>115.37513977667101</v>
      </c>
      <c r="G84" s="4">
        <v>265</v>
      </c>
      <c r="H84" s="4">
        <v>314</v>
      </c>
    </row>
    <row r="85" spans="2:8" x14ac:dyDescent="0.25">
      <c r="B85" s="4">
        <v>82</v>
      </c>
      <c r="C85" s="4">
        <v>306</v>
      </c>
      <c r="D85" s="4">
        <v>32.587459883972898</v>
      </c>
      <c r="E85" s="4">
        <v>0.65064906381044596</v>
      </c>
      <c r="F85" s="4">
        <v>-166.511153642023</v>
      </c>
      <c r="G85" s="4">
        <v>271</v>
      </c>
      <c r="H85" s="4">
        <v>320</v>
      </c>
    </row>
    <row r="86" spans="2:8" x14ac:dyDescent="0.25">
      <c r="B86" s="4">
        <v>83</v>
      </c>
      <c r="C86" s="4">
        <v>306</v>
      </c>
      <c r="D86" s="4">
        <v>32.587459883972898</v>
      </c>
      <c r="E86" s="4">
        <v>-0.27054797350554999</v>
      </c>
      <c r="F86" s="4">
        <v>115.37513977667101</v>
      </c>
      <c r="G86" s="4">
        <v>271</v>
      </c>
      <c r="H86" s="4">
        <v>320</v>
      </c>
    </row>
    <row r="87" spans="2:8" x14ac:dyDescent="0.25">
      <c r="B87" s="4">
        <v>84</v>
      </c>
      <c r="C87" s="4">
        <v>306</v>
      </c>
      <c r="D87" s="4">
        <v>32.587459883972898</v>
      </c>
      <c r="E87" s="4">
        <v>0.33173254476938202</v>
      </c>
      <c r="F87" s="4">
        <v>-68.922698815458006</v>
      </c>
      <c r="G87" s="4">
        <v>275</v>
      </c>
      <c r="H87" s="4">
        <v>324</v>
      </c>
    </row>
    <row r="88" spans="2:8" x14ac:dyDescent="0.25">
      <c r="B88" s="4">
        <v>85</v>
      </c>
      <c r="C88" s="4">
        <v>306</v>
      </c>
      <c r="D88" s="4">
        <v>32.587459883972898</v>
      </c>
      <c r="E88" s="4">
        <v>-0.27054797350554999</v>
      </c>
      <c r="F88" s="4">
        <v>115.37513977667101</v>
      </c>
      <c r="G88" s="4">
        <v>275</v>
      </c>
      <c r="H88" s="4">
        <v>324</v>
      </c>
    </row>
    <row r="89" spans="2:8" x14ac:dyDescent="0.25">
      <c r="B89" s="4">
        <v>86</v>
      </c>
      <c r="C89" s="4">
        <v>306</v>
      </c>
      <c r="D89" s="4">
        <v>32.587459883972898</v>
      </c>
      <c r="E89" s="4">
        <v>0.33173254476938202</v>
      </c>
      <c r="F89" s="4">
        <v>-68.922698815458006</v>
      </c>
      <c r="G89" s="4">
        <v>277</v>
      </c>
      <c r="H89" s="4">
        <v>326</v>
      </c>
    </row>
    <row r="90" spans="2:8" x14ac:dyDescent="0.25">
      <c r="B90" s="4">
        <v>87</v>
      </c>
      <c r="C90" s="4">
        <v>306</v>
      </c>
      <c r="D90" s="4">
        <v>32.587459883972898</v>
      </c>
      <c r="E90" s="4">
        <v>-0.27054797350554999</v>
      </c>
      <c r="F90" s="4">
        <v>115.37513977667101</v>
      </c>
      <c r="G90" s="4">
        <v>277</v>
      </c>
      <c r="H90" s="4">
        <v>326</v>
      </c>
    </row>
    <row r="91" spans="2:8" x14ac:dyDescent="0.25">
      <c r="B91" s="4">
        <v>88</v>
      </c>
      <c r="C91" s="4">
        <v>306</v>
      </c>
      <c r="D91" s="4">
        <v>32.587459883972898</v>
      </c>
      <c r="E91" s="4">
        <v>0.140796250404401</v>
      </c>
      <c r="F91" s="4">
        <v>-10.4961927397738</v>
      </c>
      <c r="G91" s="4">
        <v>289</v>
      </c>
      <c r="H91" s="4">
        <v>338</v>
      </c>
    </row>
    <row r="92" spans="2:8" x14ac:dyDescent="0.25">
      <c r="B92" s="4">
        <v>89</v>
      </c>
      <c r="C92" s="4">
        <v>306</v>
      </c>
      <c r="D92" s="4">
        <v>32.587459883972898</v>
      </c>
      <c r="E92" s="4">
        <v>-1.5234628506721299</v>
      </c>
      <c r="F92" s="4">
        <v>498.76709218964402</v>
      </c>
      <c r="G92" s="4">
        <v>289</v>
      </c>
      <c r="H92" s="4">
        <v>338</v>
      </c>
    </row>
    <row r="93" spans="2:8" x14ac:dyDescent="0.25">
      <c r="B93" s="4">
        <v>90</v>
      </c>
      <c r="C93" s="4">
        <v>325</v>
      </c>
      <c r="D93" s="4">
        <v>35.2625886416565</v>
      </c>
      <c r="E93" s="4">
        <v>1.3467528761035501</v>
      </c>
      <c r="F93" s="4">
        <v>-402.43209609199698</v>
      </c>
      <c r="G93" s="4">
        <v>295</v>
      </c>
      <c r="H93" s="4">
        <v>344</v>
      </c>
    </row>
    <row r="94" spans="2:8" x14ac:dyDescent="0.25">
      <c r="B94" s="4">
        <v>91</v>
      </c>
      <c r="C94" s="4">
        <v>325</v>
      </c>
      <c r="D94" s="4">
        <v>35.2625886416565</v>
      </c>
      <c r="E94" s="4">
        <v>0.140796250404401</v>
      </c>
      <c r="F94" s="4">
        <v>-10.4961927397738</v>
      </c>
      <c r="G94" s="4">
        <v>295</v>
      </c>
      <c r="H94" s="4">
        <v>344</v>
      </c>
    </row>
    <row r="95" spans="2:8" x14ac:dyDescent="0.25">
      <c r="B95" s="4">
        <v>92</v>
      </c>
      <c r="C95" s="4">
        <v>325</v>
      </c>
      <c r="D95" s="4">
        <v>35.2625886416565</v>
      </c>
      <c r="E95" s="4">
        <v>1.3467528761035501</v>
      </c>
      <c r="F95" s="4">
        <v>-402.43209609199698</v>
      </c>
      <c r="G95" s="4">
        <v>300</v>
      </c>
      <c r="H95" s="4">
        <v>349</v>
      </c>
    </row>
    <row r="96" spans="2:8" x14ac:dyDescent="0.25">
      <c r="B96" s="4">
        <v>93</v>
      </c>
      <c r="C96" s="4">
        <v>325</v>
      </c>
      <c r="D96" s="4">
        <v>35.2625886416565</v>
      </c>
      <c r="E96" s="4">
        <v>0.140796250404401</v>
      </c>
      <c r="F96" s="4">
        <v>-10.4961927397738</v>
      </c>
      <c r="G96" s="4">
        <v>300</v>
      </c>
      <c r="H96" s="4">
        <v>349</v>
      </c>
    </row>
    <row r="97" spans="2:8" x14ac:dyDescent="0.25">
      <c r="B97" s="4">
        <v>94</v>
      </c>
      <c r="C97" s="4">
        <v>325</v>
      </c>
      <c r="D97" s="4">
        <v>35.2625886416565</v>
      </c>
      <c r="E97" s="4">
        <v>0.99219635338789303</v>
      </c>
      <c r="F97" s="4">
        <v>-287.20122620940799</v>
      </c>
      <c r="G97" s="4">
        <v>305</v>
      </c>
      <c r="H97" s="4">
        <v>354</v>
      </c>
    </row>
    <row r="98" spans="2:8" x14ac:dyDescent="0.25">
      <c r="B98" s="4">
        <v>95</v>
      </c>
      <c r="C98" s="4">
        <v>325</v>
      </c>
      <c r="D98" s="4">
        <v>35.2625886416565</v>
      </c>
      <c r="E98" s="4">
        <v>0.140796250404401</v>
      </c>
      <c r="F98" s="4">
        <v>-10.4961927397738</v>
      </c>
      <c r="G98" s="4">
        <v>305</v>
      </c>
      <c r="H98" s="4">
        <v>354</v>
      </c>
    </row>
    <row r="99" spans="2:8" x14ac:dyDescent="0.25">
      <c r="B99" s="4">
        <v>96</v>
      </c>
      <c r="C99" s="4">
        <v>325</v>
      </c>
      <c r="D99" s="4">
        <v>35.2625886416565</v>
      </c>
      <c r="E99" s="4">
        <v>0.99219635338789303</v>
      </c>
      <c r="F99" s="4">
        <v>-287.20122620940799</v>
      </c>
      <c r="G99" s="4">
        <v>306</v>
      </c>
      <c r="H99" s="4">
        <v>355</v>
      </c>
    </row>
    <row r="100" spans="2:8" x14ac:dyDescent="0.25">
      <c r="B100" s="4">
        <v>97</v>
      </c>
      <c r="C100" s="4">
        <v>325</v>
      </c>
      <c r="D100" s="4">
        <v>35.2625886416565</v>
      </c>
      <c r="E100" s="4">
        <v>0.140796250404401</v>
      </c>
      <c r="F100" s="4">
        <v>-10.4961927397738</v>
      </c>
      <c r="G100" s="4">
        <v>306</v>
      </c>
      <c r="H100" s="4">
        <v>355</v>
      </c>
    </row>
    <row r="101" spans="2:8" x14ac:dyDescent="0.25">
      <c r="B101" s="4">
        <v>98</v>
      </c>
      <c r="C101" s="4">
        <v>325</v>
      </c>
      <c r="D101" s="4">
        <v>35.2625886416565</v>
      </c>
      <c r="E101" s="4">
        <v>0.80328020865342598</v>
      </c>
      <c r="F101" s="4">
        <v>-225.803479170706</v>
      </c>
      <c r="G101" s="4">
        <v>315</v>
      </c>
      <c r="H101" s="4">
        <v>364</v>
      </c>
    </row>
    <row r="102" spans="2:8" x14ac:dyDescent="0.25">
      <c r="B102" s="4">
        <v>99</v>
      </c>
      <c r="C102" s="4">
        <v>325</v>
      </c>
      <c r="D102" s="4">
        <v>35.2625886416565</v>
      </c>
      <c r="E102" s="4">
        <v>-0.31807128166103898</v>
      </c>
      <c r="F102" s="4">
        <v>138.63575518149401</v>
      </c>
      <c r="G102" s="4">
        <v>315</v>
      </c>
      <c r="H102" s="4">
        <v>364</v>
      </c>
    </row>
    <row r="103" spans="2:8" x14ac:dyDescent="0.25">
      <c r="B103" s="4">
        <v>100</v>
      </c>
      <c r="C103" s="4">
        <v>325</v>
      </c>
      <c r="D103" s="4">
        <v>35.2625886416565</v>
      </c>
      <c r="E103" s="4">
        <v>0.80328020865342598</v>
      </c>
      <c r="F103" s="4">
        <v>-225.803479170706</v>
      </c>
      <c r="G103" s="4">
        <v>317</v>
      </c>
      <c r="H103" s="4">
        <v>366</v>
      </c>
    </row>
    <row r="104" spans="2:8" x14ac:dyDescent="0.25">
      <c r="B104" s="4">
        <v>101</v>
      </c>
      <c r="C104" s="4">
        <v>325</v>
      </c>
      <c r="D104" s="4">
        <v>35.2625886416565</v>
      </c>
      <c r="E104" s="4">
        <v>-0.57521485346427703</v>
      </c>
      <c r="F104" s="4">
        <v>222.207416017546</v>
      </c>
      <c r="G104" s="4">
        <v>317</v>
      </c>
      <c r="H104" s="4">
        <v>366</v>
      </c>
    </row>
    <row r="105" spans="2:8" x14ac:dyDescent="0.25">
      <c r="B105" s="4">
        <v>102</v>
      </c>
      <c r="C105" s="4">
        <v>325</v>
      </c>
      <c r="D105" s="4">
        <v>35.2625886416565</v>
      </c>
      <c r="E105" s="4">
        <v>0.40279397347545498</v>
      </c>
      <c r="F105" s="4">
        <v>-95.645452737866293</v>
      </c>
      <c r="G105" s="4">
        <v>321</v>
      </c>
      <c r="H105" s="4">
        <v>370</v>
      </c>
    </row>
    <row r="106" spans="2:8" x14ac:dyDescent="0.25">
      <c r="B106" s="4">
        <v>103</v>
      </c>
      <c r="C106" s="4">
        <v>325</v>
      </c>
      <c r="D106" s="4">
        <v>35.2625886416565</v>
      </c>
      <c r="E106" s="4">
        <v>-0.57521485346427703</v>
      </c>
      <c r="F106" s="4">
        <v>222.207416017546</v>
      </c>
      <c r="G106" s="4">
        <v>321</v>
      </c>
      <c r="H106" s="4">
        <v>370</v>
      </c>
    </row>
    <row r="107" spans="2:8" x14ac:dyDescent="0.25">
      <c r="B107" s="4">
        <v>104</v>
      </c>
      <c r="C107" s="4">
        <v>325</v>
      </c>
      <c r="D107" s="4">
        <v>35.2625886416565</v>
      </c>
      <c r="E107" s="4">
        <v>0.40279397347545498</v>
      </c>
      <c r="F107" s="4">
        <v>-95.645452737866293</v>
      </c>
      <c r="G107" s="4">
        <v>325</v>
      </c>
      <c r="H107" s="4">
        <v>374</v>
      </c>
    </row>
    <row r="108" spans="2:8" x14ac:dyDescent="0.25">
      <c r="B108" s="4">
        <v>105</v>
      </c>
      <c r="C108" s="4">
        <v>367</v>
      </c>
      <c r="D108" s="4">
        <v>52.179935527625602</v>
      </c>
      <c r="E108" s="4">
        <v>-6.9185477838592704E-2</v>
      </c>
      <c r="F108" s="4">
        <v>77.571005894389202</v>
      </c>
      <c r="G108" s="4">
        <v>326</v>
      </c>
      <c r="H108" s="4">
        <v>375</v>
      </c>
    </row>
    <row r="109" spans="2:8" x14ac:dyDescent="0.25">
      <c r="B109" s="4">
        <v>106</v>
      </c>
      <c r="C109" s="4">
        <v>339</v>
      </c>
      <c r="D109" s="4">
        <v>54.117128907106199</v>
      </c>
      <c r="E109" s="4">
        <v>-6.9185477838592704E-2</v>
      </c>
      <c r="F109" s="4">
        <v>77.571005894389202</v>
      </c>
      <c r="G109" s="4">
        <v>334</v>
      </c>
      <c r="H109" s="4">
        <v>383</v>
      </c>
    </row>
    <row r="110" spans="2:8" x14ac:dyDescent="0.25">
      <c r="B110" s="4">
        <v>107</v>
      </c>
      <c r="C110" s="4">
        <v>339</v>
      </c>
      <c r="D110" s="4">
        <v>54.117128907106199</v>
      </c>
      <c r="E110" s="4">
        <v>-0.229869671914115</v>
      </c>
      <c r="F110" s="4">
        <v>132.04294768599101</v>
      </c>
      <c r="G110" s="4">
        <v>339</v>
      </c>
      <c r="H110" s="4">
        <v>388</v>
      </c>
    </row>
    <row r="111" spans="2:8" x14ac:dyDescent="0.25">
      <c r="B111" s="4">
        <v>108</v>
      </c>
      <c r="C111" s="4">
        <v>384</v>
      </c>
      <c r="D111" s="4">
        <v>43.772993670970997</v>
      </c>
      <c r="E111" s="4">
        <v>-0.47925011192302402</v>
      </c>
      <c r="F111" s="4">
        <v>227.80503664941199</v>
      </c>
      <c r="G111" s="4">
        <v>341</v>
      </c>
      <c r="H111" s="4">
        <v>390</v>
      </c>
    </row>
    <row r="112" spans="2:8" x14ac:dyDescent="0.25">
      <c r="B112" s="4">
        <v>109</v>
      </c>
      <c r="C112" s="4">
        <v>350</v>
      </c>
      <c r="D112" s="4">
        <v>60.0674974763538</v>
      </c>
      <c r="E112" s="4">
        <v>-0.482865318149579</v>
      </c>
      <c r="F112" s="4">
        <v>229.07035882870599</v>
      </c>
      <c r="G112" s="4">
        <v>350</v>
      </c>
      <c r="H112" s="4">
        <v>399</v>
      </c>
    </row>
    <row r="113" spans="2:8" x14ac:dyDescent="0.25">
      <c r="B113" s="4">
        <v>110</v>
      </c>
      <c r="C113" s="4">
        <v>355</v>
      </c>
      <c r="D113" s="4">
        <v>59.360994901259303</v>
      </c>
      <c r="E113" s="4">
        <v>-0.59842161446947195</v>
      </c>
      <c r="F113" s="4">
        <v>271.80066803792198</v>
      </c>
      <c r="G113" s="4">
        <v>353</v>
      </c>
      <c r="H113" s="4">
        <v>402</v>
      </c>
    </row>
    <row r="114" spans="2:8" x14ac:dyDescent="0.25">
      <c r="B114" s="4">
        <v>111</v>
      </c>
      <c r="C114" s="4">
        <v>355</v>
      </c>
      <c r="D114" s="4">
        <v>59.360994901259303</v>
      </c>
      <c r="E114" s="4">
        <v>-0.59842161446947195</v>
      </c>
      <c r="F114" s="4">
        <v>271.80066803792198</v>
      </c>
      <c r="G114" s="4">
        <v>355</v>
      </c>
      <c r="H114" s="4">
        <v>404</v>
      </c>
    </row>
    <row r="115" spans="2:8" x14ac:dyDescent="0.25">
      <c r="B115" s="4">
        <v>112</v>
      </c>
      <c r="C115" s="4">
        <v>403</v>
      </c>
      <c r="D115" s="4">
        <v>25.7612668327601</v>
      </c>
      <c r="E115" s="4">
        <v>-0.73385190819071</v>
      </c>
      <c r="F115" s="4">
        <v>321.503585833616</v>
      </c>
      <c r="G115" s="4">
        <v>367</v>
      </c>
      <c r="H115" s="4">
        <v>416</v>
      </c>
    </row>
    <row r="116" spans="2:8" x14ac:dyDescent="0.25">
      <c r="B116" s="4">
        <v>113</v>
      </c>
      <c r="C116" s="4">
        <v>403</v>
      </c>
      <c r="D116" s="4">
        <v>25.7612668327601</v>
      </c>
      <c r="E116" s="4">
        <v>-0.94798562306373402</v>
      </c>
      <c r="F116" s="4">
        <v>407.79947292744498</v>
      </c>
      <c r="G116" s="4">
        <v>368</v>
      </c>
      <c r="H116" s="4">
        <v>417</v>
      </c>
    </row>
    <row r="117" spans="2:8" x14ac:dyDescent="0.25">
      <c r="B117" s="4">
        <v>114</v>
      </c>
      <c r="C117" s="4">
        <v>403</v>
      </c>
      <c r="D117" s="4">
        <v>25.7612668327601</v>
      </c>
      <c r="E117" s="4">
        <v>1.2066680812677799</v>
      </c>
      <c r="F117" s="4">
        <v>-460.52596991815699</v>
      </c>
      <c r="G117" s="4">
        <v>376</v>
      </c>
      <c r="H117" s="4">
        <v>425</v>
      </c>
    </row>
    <row r="118" spans="2:8" x14ac:dyDescent="0.25">
      <c r="B118" s="4">
        <v>115</v>
      </c>
      <c r="C118" s="4">
        <v>403</v>
      </c>
      <c r="D118" s="4">
        <v>25.7612668327601</v>
      </c>
      <c r="E118" s="4">
        <v>-0.94798562306373402</v>
      </c>
      <c r="F118" s="4">
        <v>407.79947292744498</v>
      </c>
      <c r="G118" s="4">
        <v>376</v>
      </c>
      <c r="H118" s="4">
        <v>425</v>
      </c>
    </row>
    <row r="119" spans="2:8" x14ac:dyDescent="0.25">
      <c r="B119" s="4">
        <v>116</v>
      </c>
      <c r="C119" s="4">
        <v>403</v>
      </c>
      <c r="D119" s="4">
        <v>25.7612668327601</v>
      </c>
      <c r="E119" s="4">
        <v>1.2066680812677799</v>
      </c>
      <c r="F119" s="4">
        <v>-460.52596991815699</v>
      </c>
      <c r="G119" s="4">
        <v>380</v>
      </c>
      <c r="H119" s="4">
        <v>429</v>
      </c>
    </row>
    <row r="120" spans="2:8" x14ac:dyDescent="0.25">
      <c r="B120" s="4">
        <v>117</v>
      </c>
      <c r="C120" s="4">
        <v>403</v>
      </c>
      <c r="D120" s="4">
        <v>25.7612668327601</v>
      </c>
      <c r="E120" s="4">
        <v>-0.94798562306373402</v>
      </c>
      <c r="F120" s="4">
        <v>407.79947292744498</v>
      </c>
      <c r="G120" s="4">
        <v>380</v>
      </c>
      <c r="H120" s="4">
        <v>429</v>
      </c>
    </row>
    <row r="121" spans="2:8" x14ac:dyDescent="0.25">
      <c r="B121" s="4">
        <v>118</v>
      </c>
      <c r="C121" s="4">
        <v>403</v>
      </c>
      <c r="D121" s="4">
        <v>25.7612668327601</v>
      </c>
      <c r="E121" s="4">
        <v>0.86191822396558304</v>
      </c>
      <c r="F121" s="4">
        <v>-321.59177742537003</v>
      </c>
      <c r="G121" s="4">
        <v>384</v>
      </c>
      <c r="H121" s="4">
        <v>433</v>
      </c>
    </row>
    <row r="122" spans="2:8" x14ac:dyDescent="0.25">
      <c r="B122" s="4">
        <v>119</v>
      </c>
      <c r="C122" s="4">
        <v>403</v>
      </c>
      <c r="D122" s="4">
        <v>25.7612668327601</v>
      </c>
      <c r="E122" s="4">
        <v>-0.94798562306373402</v>
      </c>
      <c r="F122" s="4">
        <v>407.79947292744498</v>
      </c>
      <c r="G122" s="4">
        <v>384</v>
      </c>
      <c r="H122" s="4">
        <v>433</v>
      </c>
    </row>
    <row r="123" spans="2:8" x14ac:dyDescent="0.25">
      <c r="B123" s="4">
        <v>120</v>
      </c>
      <c r="C123" s="4">
        <v>403</v>
      </c>
      <c r="D123" s="4">
        <v>25.7612668327601</v>
      </c>
      <c r="E123" s="4">
        <v>0.86191822396558304</v>
      </c>
      <c r="F123" s="4">
        <v>-321.59177742537003</v>
      </c>
      <c r="G123" s="4">
        <v>389</v>
      </c>
      <c r="H123" s="4">
        <v>438</v>
      </c>
    </row>
    <row r="124" spans="2:8" x14ac:dyDescent="0.25">
      <c r="B124" s="4">
        <v>121</v>
      </c>
      <c r="C124" s="4">
        <v>403</v>
      </c>
      <c r="D124" s="4">
        <v>25.7612668327601</v>
      </c>
      <c r="E124" s="4">
        <v>-1.20906271662175</v>
      </c>
      <c r="F124" s="4">
        <v>513.01354163132498</v>
      </c>
      <c r="G124" s="4">
        <v>389</v>
      </c>
      <c r="H124" s="4">
        <v>438</v>
      </c>
    </row>
    <row r="125" spans="2:8" x14ac:dyDescent="0.25">
      <c r="B125" s="4">
        <v>122</v>
      </c>
      <c r="C125" s="4">
        <v>403</v>
      </c>
      <c r="D125" s="4">
        <v>25.7612668327601</v>
      </c>
      <c r="E125" s="4">
        <v>0.86191822396558304</v>
      </c>
      <c r="F125" s="4">
        <v>-321.59177742537003</v>
      </c>
      <c r="G125" s="4">
        <v>391</v>
      </c>
      <c r="H125" s="4">
        <v>440</v>
      </c>
    </row>
    <row r="126" spans="2:8" x14ac:dyDescent="0.25">
      <c r="B126" s="4">
        <v>123</v>
      </c>
      <c r="C126" s="4">
        <v>403</v>
      </c>
      <c r="D126" s="4">
        <v>25.7612668327601</v>
      </c>
      <c r="E126" s="4">
        <v>-1.20906271662175</v>
      </c>
      <c r="F126" s="4">
        <v>513.01354163132498</v>
      </c>
      <c r="G126" s="4">
        <v>391</v>
      </c>
      <c r="H126" s="4">
        <v>440</v>
      </c>
    </row>
    <row r="127" spans="2:8" x14ac:dyDescent="0.25">
      <c r="B127" s="4">
        <v>124</v>
      </c>
      <c r="C127" s="4">
        <v>403</v>
      </c>
      <c r="D127" s="4">
        <v>25.7612668327601</v>
      </c>
      <c r="E127" s="4">
        <v>0.72063131875777398</v>
      </c>
      <c r="F127" s="4">
        <v>-264.65315462662301</v>
      </c>
      <c r="G127" s="4">
        <v>403</v>
      </c>
      <c r="H127" s="4">
        <v>452</v>
      </c>
    </row>
    <row r="128" spans="2:8" x14ac:dyDescent="0.25">
      <c r="B128" s="4">
        <v>125</v>
      </c>
      <c r="C128" s="4">
        <v>418</v>
      </c>
      <c r="D128" s="4">
        <v>43.861288051776903</v>
      </c>
      <c r="E128" s="4">
        <v>0.373462202679195</v>
      </c>
      <c r="F128" s="4">
        <v>-112.245912668126</v>
      </c>
      <c r="G128" s="4">
        <v>405</v>
      </c>
      <c r="H128" s="4">
        <v>454</v>
      </c>
    </row>
    <row r="129" spans="2:8" x14ac:dyDescent="0.25">
      <c r="B129" s="4">
        <v>126</v>
      </c>
      <c r="C129" s="4">
        <v>418</v>
      </c>
      <c r="D129" s="4">
        <v>43.861288051776903</v>
      </c>
      <c r="E129" s="4">
        <v>0.195650388412932</v>
      </c>
      <c r="F129" s="4">
        <v>-37.920574304828797</v>
      </c>
      <c r="G129" s="4">
        <v>415</v>
      </c>
      <c r="H129" s="4">
        <v>464</v>
      </c>
    </row>
    <row r="130" spans="2:8" x14ac:dyDescent="0.25">
      <c r="B130" s="4">
        <v>127</v>
      </c>
      <c r="C130" s="4">
        <v>418</v>
      </c>
      <c r="D130" s="4">
        <v>43.861288051776903</v>
      </c>
      <c r="E130" s="4">
        <v>0.12064197868531699</v>
      </c>
      <c r="F130" s="4">
        <v>-6.5670590386859802</v>
      </c>
      <c r="G130" s="4">
        <v>418</v>
      </c>
      <c r="H130" s="4">
        <v>467</v>
      </c>
    </row>
    <row r="131" spans="2:8" x14ac:dyDescent="0.25">
      <c r="B131" s="4">
        <v>128</v>
      </c>
      <c r="C131" s="4">
        <v>430</v>
      </c>
      <c r="D131" s="4">
        <v>49.033058879830797</v>
      </c>
      <c r="E131" s="4">
        <v>1.42400620044566E-2</v>
      </c>
      <c r="F131" s="4">
        <v>42.909832217914399</v>
      </c>
      <c r="G131" s="4">
        <v>429</v>
      </c>
      <c r="H131" s="4">
        <v>478</v>
      </c>
    </row>
    <row r="132" spans="2:8" x14ac:dyDescent="0.25">
      <c r="B132" s="4">
        <v>129</v>
      </c>
      <c r="C132" s="4">
        <v>430</v>
      </c>
      <c r="D132" s="4">
        <v>49.033058879830797</v>
      </c>
      <c r="E132" s="4">
        <v>1.42400620044566E-2</v>
      </c>
      <c r="F132" s="4">
        <v>42.909832217914399</v>
      </c>
      <c r="G132" s="4">
        <v>430</v>
      </c>
      <c r="H132" s="4">
        <v>479</v>
      </c>
    </row>
    <row r="133" spans="2:8" x14ac:dyDescent="0.25">
      <c r="B133" s="4">
        <v>130</v>
      </c>
      <c r="C133" s="4">
        <v>479</v>
      </c>
      <c r="D133" s="4">
        <v>45.257454255490998</v>
      </c>
      <c r="E133" s="4">
        <v>-0.16116350131372301</v>
      </c>
      <c r="F133" s="4">
        <v>122.454771384764</v>
      </c>
      <c r="G133" s="4">
        <v>433</v>
      </c>
      <c r="H133" s="4">
        <v>482</v>
      </c>
    </row>
    <row r="134" spans="2:8" x14ac:dyDescent="0.25">
      <c r="B134" s="4">
        <v>131</v>
      </c>
      <c r="C134" s="4">
        <v>483</v>
      </c>
      <c r="D134" s="4">
        <v>42.437720155343598</v>
      </c>
      <c r="E134" s="4">
        <v>-0.21059713983400699</v>
      </c>
      <c r="F134" s="4">
        <v>144.15613869516901</v>
      </c>
      <c r="G134" s="4">
        <v>439</v>
      </c>
      <c r="H134" s="4">
        <v>488</v>
      </c>
    </row>
    <row r="135" spans="2:8" x14ac:dyDescent="0.25">
      <c r="B135" s="4">
        <v>132</v>
      </c>
      <c r="C135" s="4">
        <v>483</v>
      </c>
      <c r="D135" s="4">
        <v>42.437720155343598</v>
      </c>
      <c r="E135" s="4">
        <v>-0.30937972384684698</v>
      </c>
      <c r="F135" s="4">
        <v>191.86812677337099</v>
      </c>
      <c r="G135" s="4">
        <v>440</v>
      </c>
      <c r="H135" s="4">
        <v>489</v>
      </c>
    </row>
    <row r="136" spans="2:8" x14ac:dyDescent="0.25">
      <c r="B136" s="4">
        <v>133</v>
      </c>
      <c r="C136" s="4">
        <v>490</v>
      </c>
      <c r="D136" s="4">
        <v>37.284693831013897</v>
      </c>
      <c r="E136" s="4">
        <v>-0.39473310262975497</v>
      </c>
      <c r="F136" s="4">
        <v>230.703914119594</v>
      </c>
      <c r="G136" s="4">
        <v>453</v>
      </c>
      <c r="H136" s="4">
        <v>502</v>
      </c>
    </row>
    <row r="137" spans="2:8" x14ac:dyDescent="0.25">
      <c r="B137" s="4">
        <v>134</v>
      </c>
      <c r="C137" s="4">
        <v>490</v>
      </c>
      <c r="D137" s="4">
        <v>37.284693831013897</v>
      </c>
      <c r="E137" s="4">
        <v>-0.39473310262975497</v>
      </c>
      <c r="F137" s="4">
        <v>230.703914119594</v>
      </c>
      <c r="G137" s="4">
        <v>455</v>
      </c>
      <c r="H137" s="4">
        <v>504</v>
      </c>
    </row>
    <row r="138" spans="2:8" x14ac:dyDescent="0.25">
      <c r="B138" s="4">
        <v>135</v>
      </c>
      <c r="C138" s="4">
        <v>490</v>
      </c>
      <c r="D138" s="4">
        <v>37.284693831013897</v>
      </c>
      <c r="E138" s="4">
        <v>-0.118344443055941</v>
      </c>
      <c r="F138" s="4">
        <v>95.273470928425397</v>
      </c>
      <c r="G138" s="4">
        <v>457</v>
      </c>
      <c r="H138" s="4">
        <v>506</v>
      </c>
    </row>
    <row r="139" spans="2:8" x14ac:dyDescent="0.25">
      <c r="B139" s="4">
        <v>136</v>
      </c>
      <c r="C139" s="4">
        <v>490</v>
      </c>
      <c r="D139" s="4">
        <v>37.284693831013897</v>
      </c>
      <c r="E139" s="4">
        <v>-0.48987068875891399</v>
      </c>
      <c r="F139" s="4">
        <v>277.32133132288197</v>
      </c>
      <c r="G139" s="4">
        <v>457</v>
      </c>
      <c r="H139" s="4">
        <v>506</v>
      </c>
    </row>
    <row r="140" spans="2:8" x14ac:dyDescent="0.25">
      <c r="B140" s="4">
        <v>137</v>
      </c>
      <c r="C140" s="4">
        <v>490</v>
      </c>
      <c r="D140" s="4">
        <v>37.284693831013897</v>
      </c>
      <c r="E140" s="4">
        <v>-0.118344443055941</v>
      </c>
      <c r="F140" s="4">
        <v>95.273470928425397</v>
      </c>
      <c r="G140" s="4">
        <v>465</v>
      </c>
      <c r="H140" s="4">
        <v>514</v>
      </c>
    </row>
    <row r="141" spans="2:8" x14ac:dyDescent="0.25">
      <c r="B141" s="4">
        <v>138</v>
      </c>
      <c r="C141" s="4">
        <v>490</v>
      </c>
      <c r="D141" s="4">
        <v>37.284693831013897</v>
      </c>
      <c r="E141" s="4">
        <v>-0.48987068875891399</v>
      </c>
      <c r="F141" s="4">
        <v>277.32133132288197</v>
      </c>
      <c r="G141" s="4">
        <v>465</v>
      </c>
      <c r="H141" s="4">
        <v>514</v>
      </c>
    </row>
    <row r="142" spans="2:8" x14ac:dyDescent="0.25">
      <c r="B142" s="4">
        <v>139</v>
      </c>
      <c r="C142" s="4">
        <v>490</v>
      </c>
      <c r="D142" s="4">
        <v>37.284693831013897</v>
      </c>
      <c r="E142" s="4">
        <v>-0.118344443055941</v>
      </c>
      <c r="F142" s="4">
        <v>95.273470928425397</v>
      </c>
      <c r="G142" s="4">
        <v>469</v>
      </c>
      <c r="H142" s="4">
        <v>518</v>
      </c>
    </row>
    <row r="143" spans="2:8" x14ac:dyDescent="0.25">
      <c r="B143" s="4">
        <v>140</v>
      </c>
      <c r="C143" s="4">
        <v>490</v>
      </c>
      <c r="D143" s="4">
        <v>37.284693831013897</v>
      </c>
      <c r="E143" s="4">
        <v>-0.72479640222519104</v>
      </c>
      <c r="F143" s="4">
        <v>392.43493092135702</v>
      </c>
      <c r="G143" s="4">
        <v>469</v>
      </c>
      <c r="H143" s="4">
        <v>518</v>
      </c>
    </row>
    <row r="144" spans="2:8" x14ac:dyDescent="0.25">
      <c r="B144" s="4">
        <v>141</v>
      </c>
      <c r="C144" s="4">
        <v>503</v>
      </c>
      <c r="D144" s="4">
        <v>35.746216071286703</v>
      </c>
      <c r="E144" s="4">
        <v>-7.6986232549142303E-2</v>
      </c>
      <c r="F144" s="4">
        <v>74.470291043505298</v>
      </c>
      <c r="G144" s="4">
        <v>476</v>
      </c>
      <c r="H144" s="4">
        <v>525</v>
      </c>
    </row>
    <row r="145" spans="2:8" x14ac:dyDescent="0.25">
      <c r="B145" s="4">
        <v>142</v>
      </c>
      <c r="C145" s="4">
        <v>503</v>
      </c>
      <c r="D145" s="4">
        <v>35.746216071286703</v>
      </c>
      <c r="E145" s="4">
        <v>-0.118344443055941</v>
      </c>
      <c r="F145" s="4">
        <v>95.273470928425397</v>
      </c>
      <c r="G145" s="4">
        <v>476</v>
      </c>
      <c r="H145" s="4">
        <v>525</v>
      </c>
    </row>
    <row r="146" spans="2:8" x14ac:dyDescent="0.25">
      <c r="B146" s="4">
        <v>143</v>
      </c>
      <c r="C146" s="4">
        <v>503</v>
      </c>
      <c r="D146" s="4">
        <v>35.746216071286703</v>
      </c>
      <c r="E146" s="4">
        <v>-7.6986232549142303E-2</v>
      </c>
      <c r="F146" s="4">
        <v>74.470291043505298</v>
      </c>
      <c r="G146" s="4">
        <v>479</v>
      </c>
      <c r="H146" s="4">
        <v>528</v>
      </c>
    </row>
    <row r="147" spans="2:8" x14ac:dyDescent="0.25">
      <c r="B147" s="4">
        <v>144</v>
      </c>
      <c r="C147" s="4">
        <v>503</v>
      </c>
      <c r="D147" s="4">
        <v>35.746216071286703</v>
      </c>
      <c r="E147" s="4">
        <v>-0.118344443055941</v>
      </c>
      <c r="F147" s="4">
        <v>95.273470928425397</v>
      </c>
      <c r="G147" s="4">
        <v>479</v>
      </c>
      <c r="H147" s="4">
        <v>528</v>
      </c>
    </row>
    <row r="148" spans="2:8" x14ac:dyDescent="0.25">
      <c r="B148" s="4">
        <v>145</v>
      </c>
      <c r="C148" s="4">
        <v>507</v>
      </c>
      <c r="D148" s="4">
        <v>35.438271141090098</v>
      </c>
      <c r="E148" s="4">
        <v>1.7388509699085598E-2</v>
      </c>
      <c r="F148" s="4">
        <v>26.622296723653701</v>
      </c>
      <c r="G148" s="4">
        <v>483</v>
      </c>
      <c r="H148" s="4">
        <v>532</v>
      </c>
    </row>
    <row r="149" spans="2:8" x14ac:dyDescent="0.25">
      <c r="B149" s="4">
        <v>146</v>
      </c>
      <c r="C149" s="4">
        <v>507</v>
      </c>
      <c r="D149" s="4">
        <v>35.438271141090098</v>
      </c>
      <c r="E149" s="4">
        <v>-7.6986232549142303E-2</v>
      </c>
      <c r="F149" s="4">
        <v>74.470291043505298</v>
      </c>
      <c r="G149" s="4">
        <v>483</v>
      </c>
      <c r="H149" s="4">
        <v>532</v>
      </c>
    </row>
    <row r="150" spans="2:8" x14ac:dyDescent="0.25">
      <c r="B150" s="4">
        <v>147</v>
      </c>
      <c r="C150" s="4">
        <v>526</v>
      </c>
      <c r="D150" s="4">
        <v>35.768652825372797</v>
      </c>
      <c r="E150" s="4">
        <v>1.7388509699085598E-2</v>
      </c>
      <c r="F150" s="4">
        <v>26.622296723653701</v>
      </c>
      <c r="G150" s="4">
        <v>489</v>
      </c>
      <c r="H150" s="4">
        <v>538</v>
      </c>
    </row>
    <row r="151" spans="2:8" x14ac:dyDescent="0.25">
      <c r="B151" s="4">
        <v>148</v>
      </c>
      <c r="C151" s="4">
        <v>507</v>
      </c>
      <c r="D151" s="4">
        <v>35.438271141090098</v>
      </c>
      <c r="E151" s="4">
        <v>1.7388509699085598E-2</v>
      </c>
      <c r="F151" s="4">
        <v>26.622296723653701</v>
      </c>
      <c r="G151" s="4">
        <v>490</v>
      </c>
      <c r="H151" s="4">
        <v>539</v>
      </c>
    </row>
    <row r="152" spans="2:8" x14ac:dyDescent="0.25">
      <c r="B152" s="4">
        <v>149</v>
      </c>
      <c r="C152" s="4">
        <v>507</v>
      </c>
      <c r="D152" s="4">
        <v>35.438271141090098</v>
      </c>
      <c r="E152" s="4">
        <v>-7.6986232549142303E-2</v>
      </c>
      <c r="F152" s="4">
        <v>74.470291043505298</v>
      </c>
      <c r="G152" s="4">
        <v>490</v>
      </c>
      <c r="H152" s="4">
        <v>539</v>
      </c>
    </row>
    <row r="153" spans="2:8" x14ac:dyDescent="0.25">
      <c r="B153" s="4">
        <v>150</v>
      </c>
      <c r="C153" s="4">
        <v>526</v>
      </c>
      <c r="D153" s="4">
        <v>35.768652825372797</v>
      </c>
      <c r="E153" s="4">
        <v>0.75120333762341296</v>
      </c>
      <c r="F153" s="4">
        <v>-359.364302764542</v>
      </c>
      <c r="G153" s="4">
        <v>499</v>
      </c>
      <c r="H153" s="4">
        <v>548</v>
      </c>
    </row>
    <row r="154" spans="2:8" x14ac:dyDescent="0.25">
      <c r="B154" s="4">
        <v>151</v>
      </c>
      <c r="C154" s="4">
        <v>526</v>
      </c>
      <c r="D154" s="4">
        <v>35.768652825372797</v>
      </c>
      <c r="E154" s="4">
        <v>1.7388509699085598E-2</v>
      </c>
      <c r="F154" s="4">
        <v>26.622296723653701</v>
      </c>
      <c r="G154" s="4">
        <v>499</v>
      </c>
      <c r="H154" s="4">
        <v>548</v>
      </c>
    </row>
    <row r="155" spans="2:8" x14ac:dyDescent="0.25">
      <c r="B155" s="4">
        <v>152</v>
      </c>
      <c r="C155" s="4">
        <v>526</v>
      </c>
      <c r="D155" s="4">
        <v>35.768652825372797</v>
      </c>
      <c r="E155" s="4">
        <v>0.23320333780465499</v>
      </c>
      <c r="F155" s="4">
        <v>-86.896302859876002</v>
      </c>
      <c r="G155" s="4">
        <v>503</v>
      </c>
      <c r="H155" s="4">
        <v>552</v>
      </c>
    </row>
    <row r="156" spans="2:8" x14ac:dyDescent="0.25">
      <c r="B156" s="4">
        <v>153</v>
      </c>
      <c r="C156" s="4">
        <v>526</v>
      </c>
      <c r="D156" s="4">
        <v>35.768652825372797</v>
      </c>
      <c r="E156" s="4">
        <v>1.7388509699085598E-2</v>
      </c>
      <c r="F156" s="4">
        <v>26.622296723653701</v>
      </c>
      <c r="G156" s="4">
        <v>503</v>
      </c>
      <c r="H156" s="4">
        <v>552</v>
      </c>
    </row>
    <row r="157" spans="2:8" x14ac:dyDescent="0.25">
      <c r="B157" s="4">
        <v>154</v>
      </c>
      <c r="C157" s="4">
        <v>526</v>
      </c>
      <c r="D157" s="4">
        <v>35.768652825372797</v>
      </c>
      <c r="E157" s="4">
        <v>0.23320333780465499</v>
      </c>
      <c r="F157" s="4">
        <v>-86.896302859876002</v>
      </c>
      <c r="G157" s="4">
        <v>507</v>
      </c>
      <c r="H157" s="4">
        <v>556</v>
      </c>
    </row>
    <row r="158" spans="2:8" x14ac:dyDescent="0.25">
      <c r="B158" s="4">
        <v>155</v>
      </c>
      <c r="C158" s="4">
        <v>526</v>
      </c>
      <c r="D158" s="4">
        <v>35.768652825372797</v>
      </c>
      <c r="E158" s="4">
        <v>1.7388509699085598E-2</v>
      </c>
      <c r="F158" s="4">
        <v>26.622296723653701</v>
      </c>
      <c r="G158" s="4">
        <v>507</v>
      </c>
      <c r="H158" s="4">
        <v>556</v>
      </c>
    </row>
    <row r="159" spans="2:8" x14ac:dyDescent="0.25">
      <c r="B159" s="4">
        <v>156</v>
      </c>
      <c r="C159" s="4">
        <v>526</v>
      </c>
      <c r="D159" s="4">
        <v>35.768652825372797</v>
      </c>
      <c r="E159" s="4">
        <v>0.23320333780465499</v>
      </c>
      <c r="F159" s="4">
        <v>-86.896302859876002</v>
      </c>
      <c r="G159" s="4">
        <v>514</v>
      </c>
      <c r="H159" s="4">
        <v>563</v>
      </c>
    </row>
    <row r="160" spans="2:8" x14ac:dyDescent="0.25">
      <c r="B160" s="4">
        <v>157</v>
      </c>
      <c r="C160" s="4">
        <v>526</v>
      </c>
      <c r="D160" s="4">
        <v>35.768652825372797</v>
      </c>
      <c r="E160" s="4">
        <v>-0.86737215975154802</v>
      </c>
      <c r="F160" s="4">
        <v>492.00640885468698</v>
      </c>
      <c r="G160" s="4">
        <v>514</v>
      </c>
      <c r="H160" s="4">
        <v>563</v>
      </c>
    </row>
    <row r="161" spans="2:8" x14ac:dyDescent="0.25">
      <c r="B161" s="4">
        <v>158</v>
      </c>
      <c r="C161" s="4">
        <v>549</v>
      </c>
      <c r="D161" s="4">
        <v>41.132329594879799</v>
      </c>
      <c r="E161" s="4">
        <v>0.23320333780465499</v>
      </c>
      <c r="F161" s="4">
        <v>-86.896302859876002</v>
      </c>
      <c r="G161" s="4">
        <v>515</v>
      </c>
      <c r="H161" s="4">
        <v>564</v>
      </c>
    </row>
    <row r="162" spans="2:8" x14ac:dyDescent="0.25">
      <c r="B162" s="4">
        <v>159</v>
      </c>
      <c r="C162" s="4">
        <v>549</v>
      </c>
      <c r="D162" s="4">
        <v>41.132329594879799</v>
      </c>
      <c r="E162" s="4">
        <v>0.68408514884427996</v>
      </c>
      <c r="F162" s="4">
        <v>-334.43041712063001</v>
      </c>
      <c r="G162" s="4">
        <v>518</v>
      </c>
      <c r="H162" s="4">
        <v>567</v>
      </c>
    </row>
    <row r="163" spans="2:8" x14ac:dyDescent="0.25">
      <c r="B163" s="4">
        <v>160</v>
      </c>
      <c r="C163" s="4">
        <v>549</v>
      </c>
      <c r="D163" s="4">
        <v>41.132329594879799</v>
      </c>
      <c r="E163" s="4">
        <v>0.23320333780465499</v>
      </c>
      <c r="F163" s="4">
        <v>-86.896302859876002</v>
      </c>
      <c r="G163" s="4">
        <v>518</v>
      </c>
      <c r="H163" s="4">
        <v>567</v>
      </c>
    </row>
    <row r="164" spans="2:8" x14ac:dyDescent="0.25">
      <c r="B164" s="4">
        <v>161</v>
      </c>
      <c r="C164" s="4">
        <v>549</v>
      </c>
      <c r="D164" s="4">
        <v>41.132329594879799</v>
      </c>
      <c r="E164" s="4">
        <v>0.68408514884427996</v>
      </c>
      <c r="F164" s="4">
        <v>-334.43041712063001</v>
      </c>
      <c r="G164" s="4">
        <v>519</v>
      </c>
      <c r="H164" s="4">
        <v>568</v>
      </c>
    </row>
    <row r="165" spans="2:8" x14ac:dyDescent="0.25">
      <c r="B165" s="4">
        <v>162</v>
      </c>
      <c r="C165" s="4">
        <v>549</v>
      </c>
      <c r="D165" s="4">
        <v>41.132329594879799</v>
      </c>
      <c r="E165" s="4">
        <v>0.23320333780465499</v>
      </c>
      <c r="F165" s="4">
        <v>-86.896302859876002</v>
      </c>
      <c r="G165" s="4">
        <v>519</v>
      </c>
      <c r="H165" s="4">
        <v>568</v>
      </c>
    </row>
    <row r="166" spans="2:8" x14ac:dyDescent="0.25">
      <c r="B166" s="4">
        <v>163</v>
      </c>
      <c r="C166" s="4">
        <v>549</v>
      </c>
      <c r="D166" s="4">
        <v>41.132329594879799</v>
      </c>
      <c r="E166" s="4">
        <v>0.56303877333996299</v>
      </c>
      <c r="F166" s="4">
        <v>-267.97595696875999</v>
      </c>
      <c r="G166" s="4">
        <v>525</v>
      </c>
      <c r="H166" s="4">
        <v>574</v>
      </c>
    </row>
    <row r="167" spans="2:8" x14ac:dyDescent="0.25">
      <c r="B167" s="4">
        <v>164</v>
      </c>
      <c r="C167" s="4">
        <v>549</v>
      </c>
      <c r="D167" s="4">
        <v>41.132329594879799</v>
      </c>
      <c r="E167" s="4">
        <v>0.23320333780465499</v>
      </c>
      <c r="F167" s="4">
        <v>-86.896302859876002</v>
      </c>
      <c r="G167" s="4">
        <v>525</v>
      </c>
      <c r="H167" s="4">
        <v>574</v>
      </c>
    </row>
    <row r="168" spans="2:8" x14ac:dyDescent="0.25">
      <c r="B168" s="4">
        <v>165</v>
      </c>
      <c r="C168" s="4">
        <v>549</v>
      </c>
      <c r="D168" s="4">
        <v>41.132329594879799</v>
      </c>
      <c r="E168" s="4">
        <v>0.56303877333996299</v>
      </c>
      <c r="F168" s="4">
        <v>-267.97595696875999</v>
      </c>
      <c r="G168" s="4">
        <v>526</v>
      </c>
      <c r="H168" s="4">
        <v>575</v>
      </c>
    </row>
    <row r="169" spans="2:8" x14ac:dyDescent="0.25">
      <c r="B169" s="4">
        <v>166</v>
      </c>
      <c r="C169" s="4">
        <v>549</v>
      </c>
      <c r="D169" s="4">
        <v>41.132329594879799</v>
      </c>
      <c r="E169" s="4">
        <v>0.23320333780465499</v>
      </c>
      <c r="F169" s="4">
        <v>-86.896302859876002</v>
      </c>
      <c r="G169" s="4">
        <v>526</v>
      </c>
      <c r="H169" s="4">
        <v>575</v>
      </c>
    </row>
    <row r="170" spans="2:8" x14ac:dyDescent="0.25">
      <c r="B170" s="4">
        <v>167</v>
      </c>
      <c r="C170" s="4">
        <v>549</v>
      </c>
      <c r="D170" s="4">
        <v>41.132329594879799</v>
      </c>
      <c r="E170" s="4">
        <v>0.27497198930416</v>
      </c>
      <c r="F170" s="4">
        <v>-109.827292533104</v>
      </c>
      <c r="G170" s="4">
        <v>531</v>
      </c>
      <c r="H170" s="4">
        <v>580</v>
      </c>
    </row>
    <row r="171" spans="2:8" x14ac:dyDescent="0.25">
      <c r="B171" s="4">
        <v>168</v>
      </c>
      <c r="C171" s="4">
        <v>549</v>
      </c>
      <c r="D171" s="4">
        <v>41.132329594879799</v>
      </c>
      <c r="E171" s="4">
        <v>-0.44019666195972801</v>
      </c>
      <c r="F171" s="4">
        <v>282.80029701077098</v>
      </c>
      <c r="G171" s="4">
        <v>531</v>
      </c>
      <c r="H171" s="4">
        <v>580</v>
      </c>
    </row>
    <row r="172" spans="2:8" x14ac:dyDescent="0.25">
      <c r="B172" s="4">
        <v>169</v>
      </c>
      <c r="C172" s="4">
        <v>581</v>
      </c>
      <c r="D172" s="4">
        <v>39.751888520404897</v>
      </c>
      <c r="E172" s="4">
        <v>-4.3138783577342597E-2</v>
      </c>
      <c r="F172" s="4">
        <v>64.815521778841003</v>
      </c>
      <c r="G172" s="4">
        <v>536</v>
      </c>
      <c r="H172" s="4">
        <v>585</v>
      </c>
    </row>
    <row r="173" spans="2:8" x14ac:dyDescent="0.25">
      <c r="B173" s="4">
        <v>170</v>
      </c>
      <c r="C173" s="4">
        <v>581</v>
      </c>
      <c r="D173" s="4">
        <v>39.751888520404897</v>
      </c>
      <c r="E173" s="4">
        <v>0.80094583322611701</v>
      </c>
      <c r="F173" s="4">
        <v>-425.597640583969</v>
      </c>
      <c r="G173" s="4">
        <v>539</v>
      </c>
      <c r="H173" s="4">
        <v>588</v>
      </c>
    </row>
    <row r="174" spans="2:8" x14ac:dyDescent="0.25">
      <c r="B174" s="4">
        <v>171</v>
      </c>
      <c r="C174" s="4">
        <v>581</v>
      </c>
      <c r="D174" s="4">
        <v>39.751888520404897</v>
      </c>
      <c r="E174" s="4">
        <v>-4.3138783577342597E-2</v>
      </c>
      <c r="F174" s="4">
        <v>64.815521778841003</v>
      </c>
      <c r="G174" s="4">
        <v>539</v>
      </c>
      <c r="H174" s="4">
        <v>588</v>
      </c>
    </row>
    <row r="175" spans="2:8" x14ac:dyDescent="0.25">
      <c r="B175" s="4">
        <v>172</v>
      </c>
      <c r="C175" s="4">
        <v>549</v>
      </c>
      <c r="D175" s="4">
        <v>41.132329594879799</v>
      </c>
      <c r="E175" s="4">
        <v>-4.3138783577342597E-2</v>
      </c>
      <c r="F175" s="4">
        <v>64.815521778841003</v>
      </c>
      <c r="G175" s="4">
        <v>549</v>
      </c>
      <c r="H175" s="4">
        <v>598</v>
      </c>
    </row>
    <row r="176" spans="2:8" x14ac:dyDescent="0.25">
      <c r="B176" s="4">
        <v>173</v>
      </c>
      <c r="C176" s="4">
        <v>581</v>
      </c>
      <c r="D176" s="4">
        <v>39.751888520404897</v>
      </c>
      <c r="E176" s="4">
        <v>0.80094583322611701</v>
      </c>
      <c r="F176" s="4">
        <v>-425.597640583969</v>
      </c>
      <c r="G176" s="4">
        <v>550</v>
      </c>
      <c r="H176" s="4">
        <v>599</v>
      </c>
    </row>
    <row r="177" spans="2:8" x14ac:dyDescent="0.25">
      <c r="B177" s="4">
        <v>174</v>
      </c>
      <c r="C177" s="4">
        <v>581</v>
      </c>
      <c r="D177" s="4">
        <v>39.751888520404897</v>
      </c>
      <c r="E177" s="4">
        <v>-0.68480695924348101</v>
      </c>
      <c r="F177" s="4">
        <v>437.62473184086701</v>
      </c>
      <c r="G177" s="4">
        <v>550</v>
      </c>
      <c r="H177" s="4">
        <v>599</v>
      </c>
    </row>
    <row r="178" spans="2:8" x14ac:dyDescent="0.25">
      <c r="B178" s="4">
        <v>175</v>
      </c>
      <c r="C178" s="4">
        <v>600</v>
      </c>
      <c r="D178" s="4">
        <v>33.211905375132702</v>
      </c>
      <c r="E178" s="4">
        <v>-0.34420963922485198</v>
      </c>
      <c r="F178" s="4">
        <v>239.737688910044</v>
      </c>
      <c r="G178" s="4">
        <v>563</v>
      </c>
      <c r="H178" s="4">
        <v>612</v>
      </c>
    </row>
    <row r="179" spans="2:8" x14ac:dyDescent="0.25">
      <c r="B179" s="4">
        <v>176</v>
      </c>
      <c r="C179" s="4">
        <v>600</v>
      </c>
      <c r="D179" s="4">
        <v>33.211905375132702</v>
      </c>
      <c r="E179" s="4">
        <v>-0.34420963922485198</v>
      </c>
      <c r="F179" s="4">
        <v>239.737688910044</v>
      </c>
      <c r="G179" s="4">
        <v>564</v>
      </c>
      <c r="H179" s="4">
        <v>613</v>
      </c>
    </row>
    <row r="180" spans="2:8" x14ac:dyDescent="0.25">
      <c r="B180" s="4">
        <v>177</v>
      </c>
      <c r="C180" s="4">
        <v>600</v>
      </c>
      <c r="D180" s="4">
        <v>33.211905375132702</v>
      </c>
      <c r="E180" s="4">
        <v>0.617482186483574</v>
      </c>
      <c r="F180" s="4">
        <v>-337.27740651501199</v>
      </c>
      <c r="G180" s="4">
        <v>568</v>
      </c>
      <c r="H180" s="4">
        <v>617</v>
      </c>
    </row>
    <row r="181" spans="2:8" x14ac:dyDescent="0.25">
      <c r="B181" s="4">
        <v>178</v>
      </c>
      <c r="C181" s="4">
        <v>600</v>
      </c>
      <c r="D181" s="4">
        <v>33.211905375132702</v>
      </c>
      <c r="E181" s="4">
        <v>-0.34420963922485198</v>
      </c>
      <c r="F181" s="4">
        <v>239.737688910044</v>
      </c>
      <c r="G181" s="4">
        <v>568</v>
      </c>
      <c r="H181" s="4">
        <v>617</v>
      </c>
    </row>
    <row r="182" spans="2:8" x14ac:dyDescent="0.25">
      <c r="B182" s="4">
        <v>179</v>
      </c>
      <c r="C182" s="4">
        <v>600</v>
      </c>
      <c r="D182" s="4">
        <v>33.211905375132702</v>
      </c>
      <c r="E182" s="4">
        <v>0.617482186483574</v>
      </c>
      <c r="F182" s="4">
        <v>-337.27740651501199</v>
      </c>
      <c r="G182" s="4">
        <v>570</v>
      </c>
      <c r="H182" s="4">
        <v>619</v>
      </c>
    </row>
    <row r="183" spans="2:8" x14ac:dyDescent="0.25">
      <c r="B183" s="4">
        <v>180</v>
      </c>
      <c r="C183" s="4">
        <v>600</v>
      </c>
      <c r="D183" s="4">
        <v>33.211905375132702</v>
      </c>
      <c r="E183" s="4">
        <v>-0.34420963922485198</v>
      </c>
      <c r="F183" s="4">
        <v>239.737688910044</v>
      </c>
      <c r="G183" s="4">
        <v>570</v>
      </c>
      <c r="H183" s="4">
        <v>619</v>
      </c>
    </row>
    <row r="184" spans="2:8" x14ac:dyDescent="0.25">
      <c r="B184" s="4">
        <v>181</v>
      </c>
      <c r="C184" s="4">
        <v>600</v>
      </c>
      <c r="D184" s="4">
        <v>33.211905375132702</v>
      </c>
      <c r="E184" s="4">
        <v>-0.109389866901759</v>
      </c>
      <c r="F184" s="4">
        <v>98.8458255161881</v>
      </c>
      <c r="G184" s="4">
        <v>575</v>
      </c>
      <c r="H184" s="4">
        <v>624</v>
      </c>
    </row>
    <row r="185" spans="2:8" x14ac:dyDescent="0.25">
      <c r="B185" s="4">
        <v>182</v>
      </c>
      <c r="C185" s="4">
        <v>600</v>
      </c>
      <c r="D185" s="4">
        <v>33.211905375132702</v>
      </c>
      <c r="E185" s="4">
        <v>-0.34420963922485198</v>
      </c>
      <c r="F185" s="4">
        <v>239.737688910044</v>
      </c>
      <c r="G185" s="4">
        <v>575</v>
      </c>
      <c r="H185" s="4">
        <v>624</v>
      </c>
    </row>
    <row r="186" spans="2:8" x14ac:dyDescent="0.25">
      <c r="B186" s="4">
        <v>183</v>
      </c>
      <c r="C186" s="4">
        <v>620</v>
      </c>
      <c r="D186" s="4">
        <v>31.024108037097498</v>
      </c>
      <c r="E186" s="4">
        <v>-0.109389866901759</v>
      </c>
      <c r="F186" s="4">
        <v>98.8458255161881</v>
      </c>
      <c r="G186" s="4">
        <v>581</v>
      </c>
      <c r="H186" s="4">
        <v>630</v>
      </c>
    </row>
    <row r="187" spans="2:8" x14ac:dyDescent="0.25">
      <c r="B187" s="4">
        <v>184</v>
      </c>
      <c r="C187" s="4">
        <v>620</v>
      </c>
      <c r="D187" s="4">
        <v>31.024108037097498</v>
      </c>
      <c r="E187" s="4">
        <v>-0.109389866901759</v>
      </c>
      <c r="F187" s="4">
        <v>98.8458255161881</v>
      </c>
      <c r="G187" s="4">
        <v>586</v>
      </c>
      <c r="H187" s="4">
        <v>635</v>
      </c>
    </row>
    <row r="188" spans="2:8" x14ac:dyDescent="0.25">
      <c r="B188" s="4">
        <v>185</v>
      </c>
      <c r="C188" s="4">
        <v>620</v>
      </c>
      <c r="D188" s="4">
        <v>31.024108037097498</v>
      </c>
      <c r="E188" s="4">
        <v>-0.109389866901759</v>
      </c>
      <c r="F188" s="4">
        <v>98.8458255161881</v>
      </c>
      <c r="G188" s="4">
        <v>587</v>
      </c>
      <c r="H188" s="4">
        <v>636</v>
      </c>
    </row>
    <row r="189" spans="2:8" x14ac:dyDescent="0.25">
      <c r="B189" s="4">
        <v>186</v>
      </c>
      <c r="C189" s="4">
        <v>620</v>
      </c>
      <c r="D189" s="4">
        <v>31.024108037097498</v>
      </c>
      <c r="E189" s="4">
        <v>0.146643967854658</v>
      </c>
      <c r="F189" s="4">
        <v>-59.895152032790797</v>
      </c>
      <c r="G189" s="4">
        <v>600</v>
      </c>
      <c r="H189" s="4">
        <v>649</v>
      </c>
    </row>
    <row r="190" spans="2:8" x14ac:dyDescent="0.25">
      <c r="B190" s="4">
        <v>187</v>
      </c>
      <c r="C190" s="4">
        <v>620</v>
      </c>
      <c r="D190" s="4">
        <v>31.024108037097498</v>
      </c>
      <c r="E190" s="4">
        <v>-0.109389866901759</v>
      </c>
      <c r="F190" s="4">
        <v>98.8458255161881</v>
      </c>
      <c r="G190" s="4">
        <v>600</v>
      </c>
      <c r="H190" s="4">
        <v>649</v>
      </c>
    </row>
    <row r="191" spans="2:8" x14ac:dyDescent="0.25">
      <c r="B191" s="4">
        <v>188</v>
      </c>
      <c r="C191" s="4">
        <v>637</v>
      </c>
      <c r="D191" s="4">
        <v>33.517055490626703</v>
      </c>
      <c r="E191" s="4">
        <v>1.39081985808799</v>
      </c>
      <c r="F191" s="4">
        <v>-852.43519411142302</v>
      </c>
      <c r="G191" s="4">
        <v>613</v>
      </c>
      <c r="H191" s="4">
        <v>662</v>
      </c>
    </row>
    <row r="192" spans="2:8" x14ac:dyDescent="0.25">
      <c r="B192" s="4">
        <v>189</v>
      </c>
      <c r="C192" s="4">
        <v>637</v>
      </c>
      <c r="D192" s="4">
        <v>33.517055490626703</v>
      </c>
      <c r="E192" s="4">
        <v>0.146643967854658</v>
      </c>
      <c r="F192" s="4">
        <v>-59.895152032790797</v>
      </c>
      <c r="G192" s="4">
        <v>613</v>
      </c>
      <c r="H192" s="4">
        <v>662</v>
      </c>
    </row>
    <row r="193" spans="2:8" x14ac:dyDescent="0.25">
      <c r="B193" s="4">
        <v>190</v>
      </c>
      <c r="C193" s="4">
        <v>637</v>
      </c>
      <c r="D193" s="4">
        <v>33.517055490626703</v>
      </c>
      <c r="E193" s="4">
        <v>1.39081985808799</v>
      </c>
      <c r="F193" s="4">
        <v>-852.43519411142302</v>
      </c>
      <c r="G193" s="4">
        <v>620</v>
      </c>
      <c r="H193" s="4">
        <v>669</v>
      </c>
    </row>
    <row r="194" spans="2:8" x14ac:dyDescent="0.25">
      <c r="B194" s="4">
        <v>191</v>
      </c>
      <c r="C194" s="4">
        <v>637</v>
      </c>
      <c r="D194" s="4">
        <v>33.517055490626703</v>
      </c>
      <c r="E194" s="4">
        <v>0.146643967854658</v>
      </c>
      <c r="F194" s="4">
        <v>-59.895152032790797</v>
      </c>
      <c r="G194" s="4">
        <v>620</v>
      </c>
      <c r="H194" s="4">
        <v>669</v>
      </c>
    </row>
    <row r="195" spans="2:8" x14ac:dyDescent="0.25">
      <c r="B195" s="4">
        <v>192</v>
      </c>
      <c r="C195" s="4">
        <v>637</v>
      </c>
      <c r="D195" s="4">
        <v>33.517055490626703</v>
      </c>
      <c r="E195" s="4">
        <v>1.39081985808799</v>
      </c>
      <c r="F195" s="4">
        <v>-852.43519411142302</v>
      </c>
      <c r="G195" s="4">
        <v>621</v>
      </c>
      <c r="H195" s="4">
        <v>670</v>
      </c>
    </row>
    <row r="196" spans="2:8" x14ac:dyDescent="0.25">
      <c r="B196" s="4">
        <v>193</v>
      </c>
      <c r="C196" s="4">
        <v>637</v>
      </c>
      <c r="D196" s="4">
        <v>33.517055490626703</v>
      </c>
      <c r="E196" s="4">
        <v>0.64411169252175204</v>
      </c>
      <c r="F196" s="4">
        <v>-376.78209264572899</v>
      </c>
      <c r="G196" s="4">
        <v>633</v>
      </c>
      <c r="H196" s="4">
        <v>682</v>
      </c>
    </row>
    <row r="197" spans="2:8" x14ac:dyDescent="0.25">
      <c r="B197" s="4">
        <v>194</v>
      </c>
      <c r="C197" s="4">
        <v>637</v>
      </c>
      <c r="D197" s="4">
        <v>33.517055490626703</v>
      </c>
      <c r="E197" s="4">
        <v>0.25779717911265998</v>
      </c>
      <c r="F197" s="4">
        <v>-130.699747604137</v>
      </c>
      <c r="G197" s="4">
        <v>637</v>
      </c>
      <c r="H197" s="4">
        <v>686</v>
      </c>
    </row>
    <row r="198" spans="2:8" x14ac:dyDescent="0.25">
      <c r="B198" s="4">
        <v>195</v>
      </c>
      <c r="C198" s="4">
        <v>683</v>
      </c>
      <c r="D198" s="4">
        <v>45.375725729809098</v>
      </c>
      <c r="E198" s="4">
        <v>-0.188545088362469</v>
      </c>
      <c r="F198" s="4">
        <v>174.15202108137501</v>
      </c>
      <c r="G198" s="4">
        <v>639</v>
      </c>
      <c r="H198" s="4">
        <v>688</v>
      </c>
    </row>
    <row r="199" spans="2:8" x14ac:dyDescent="0.25">
      <c r="B199" s="4">
        <v>196</v>
      </c>
      <c r="C199" s="4">
        <v>650</v>
      </c>
      <c r="D199" s="4">
        <v>51.597713645770597</v>
      </c>
      <c r="E199" s="4">
        <v>-0.188545088362469</v>
      </c>
      <c r="F199" s="4">
        <v>174.15202108137501</v>
      </c>
      <c r="G199" s="4">
        <v>650</v>
      </c>
      <c r="H199" s="4">
        <v>699</v>
      </c>
    </row>
    <row r="200" spans="2:8" x14ac:dyDescent="0.25">
      <c r="B200" s="4">
        <v>197</v>
      </c>
      <c r="C200" s="4">
        <v>683</v>
      </c>
      <c r="D200" s="4">
        <v>45.375725729809098</v>
      </c>
      <c r="E200" s="4">
        <v>0.249924514735964</v>
      </c>
      <c r="F200" s="4">
        <v>-125.322717834854</v>
      </c>
      <c r="G200" s="4">
        <v>655</v>
      </c>
      <c r="H200" s="4">
        <v>704</v>
      </c>
    </row>
    <row r="201" spans="2:8" x14ac:dyDescent="0.25">
      <c r="B201" s="4">
        <v>198</v>
      </c>
      <c r="C201" s="4">
        <v>683</v>
      </c>
      <c r="D201" s="4">
        <v>45.375725729809098</v>
      </c>
      <c r="E201" s="4">
        <v>-0.836760608879767</v>
      </c>
      <c r="F201" s="4">
        <v>616.88322159468999</v>
      </c>
      <c r="G201" s="4">
        <v>655</v>
      </c>
      <c r="H201" s="4">
        <v>704</v>
      </c>
    </row>
    <row r="202" spans="2:8" x14ac:dyDescent="0.25">
      <c r="B202" s="4">
        <v>199</v>
      </c>
      <c r="C202" s="4">
        <v>683</v>
      </c>
      <c r="D202" s="4">
        <v>45.375725729809098</v>
      </c>
      <c r="E202" s="4">
        <v>0.142504792810658</v>
      </c>
      <c r="F202" s="4">
        <v>-51.955047759870297</v>
      </c>
      <c r="G202" s="4">
        <v>664</v>
      </c>
      <c r="H202" s="4">
        <v>713</v>
      </c>
    </row>
    <row r="203" spans="2:8" x14ac:dyDescent="0.25">
      <c r="B203" s="4">
        <v>200</v>
      </c>
      <c r="C203" s="4">
        <v>683</v>
      </c>
      <c r="D203" s="4">
        <v>45.375725729809098</v>
      </c>
      <c r="E203" s="4">
        <v>-0.836760608879767</v>
      </c>
      <c r="F203" s="4">
        <v>616.88322159468999</v>
      </c>
      <c r="G203" s="4">
        <v>664</v>
      </c>
      <c r="H203" s="4">
        <v>713</v>
      </c>
    </row>
    <row r="204" spans="2:8" x14ac:dyDescent="0.25">
      <c r="B204" s="4">
        <v>201</v>
      </c>
      <c r="C204" s="4">
        <v>683</v>
      </c>
      <c r="D204" s="4">
        <v>45.375725729809098</v>
      </c>
      <c r="E204" s="4">
        <v>5.2910475706379703E-2</v>
      </c>
      <c r="F204" s="4">
        <v>9.2378708223517503</v>
      </c>
      <c r="G204" s="4">
        <v>671</v>
      </c>
      <c r="H204" s="4">
        <v>720</v>
      </c>
    </row>
    <row r="205" spans="2:8" x14ac:dyDescent="0.25">
      <c r="B205" s="4">
        <v>202</v>
      </c>
      <c r="C205" s="4">
        <v>683</v>
      </c>
      <c r="D205" s="4">
        <v>45.375725729809098</v>
      </c>
      <c r="E205" s="4">
        <v>-0.836760608879767</v>
      </c>
      <c r="F205" s="4">
        <v>616.88322159468999</v>
      </c>
      <c r="G205" s="4">
        <v>671</v>
      </c>
      <c r="H205" s="4">
        <v>720</v>
      </c>
    </row>
    <row r="206" spans="2:8" x14ac:dyDescent="0.25">
      <c r="B206" s="4">
        <v>203</v>
      </c>
      <c r="C206" s="4">
        <v>683</v>
      </c>
      <c r="D206" s="4">
        <v>45.375725729809098</v>
      </c>
      <c r="E206" s="4">
        <v>5.2910475706379703E-2</v>
      </c>
      <c r="F206" s="4">
        <v>9.2378708223517503</v>
      </c>
      <c r="G206" s="4">
        <v>675</v>
      </c>
      <c r="H206" s="4">
        <v>724</v>
      </c>
    </row>
    <row r="207" spans="2:8" x14ac:dyDescent="0.25">
      <c r="B207" s="4">
        <v>204</v>
      </c>
      <c r="C207" s="4">
        <v>725</v>
      </c>
      <c r="D207" s="4">
        <v>36.394557697034301</v>
      </c>
      <c r="E207" s="4">
        <v>-0.213837334113684</v>
      </c>
      <c r="F207" s="4">
        <v>191.42662492945499</v>
      </c>
      <c r="G207" s="4">
        <v>680</v>
      </c>
      <c r="H207" s="4">
        <v>729</v>
      </c>
    </row>
    <row r="208" spans="2:8" x14ac:dyDescent="0.25">
      <c r="B208" s="4">
        <v>205</v>
      </c>
      <c r="C208" s="4">
        <v>730</v>
      </c>
      <c r="D208" s="4">
        <v>31.199529212475799</v>
      </c>
      <c r="E208" s="4">
        <v>-0.30162120249645202</v>
      </c>
      <c r="F208" s="4">
        <v>251.383007034885</v>
      </c>
      <c r="G208" s="4">
        <v>683</v>
      </c>
      <c r="H208" s="4">
        <v>732</v>
      </c>
    </row>
    <row r="209" spans="2:8" x14ac:dyDescent="0.25">
      <c r="B209" s="4">
        <v>206</v>
      </c>
      <c r="C209" s="4">
        <v>730</v>
      </c>
      <c r="D209" s="4">
        <v>31.199529212475799</v>
      </c>
      <c r="E209" s="4">
        <v>-0.43423018876388803</v>
      </c>
      <c r="F209" s="4">
        <v>348.18756701011398</v>
      </c>
      <c r="G209" s="4">
        <v>689</v>
      </c>
      <c r="H209" s="4">
        <v>738</v>
      </c>
    </row>
    <row r="210" spans="2:8" x14ac:dyDescent="0.25">
      <c r="B210" s="4">
        <v>207</v>
      </c>
      <c r="C210" s="4">
        <v>730</v>
      </c>
      <c r="D210" s="4">
        <v>31.199529212475799</v>
      </c>
      <c r="E210" s="4">
        <v>-0.61416377559482105</v>
      </c>
      <c r="F210" s="4">
        <v>479.53908539669499</v>
      </c>
      <c r="G210" s="4">
        <v>694</v>
      </c>
      <c r="H210" s="4">
        <v>743</v>
      </c>
    </row>
    <row r="211" spans="2:8" x14ac:dyDescent="0.25">
      <c r="B211" s="4">
        <v>208</v>
      </c>
      <c r="C211" s="4">
        <v>730</v>
      </c>
      <c r="D211" s="4">
        <v>31.199529212475799</v>
      </c>
      <c r="E211" s="4">
        <v>0.76440129686893099</v>
      </c>
      <c r="F211" s="4">
        <v>-526.81341750184401</v>
      </c>
      <c r="G211" s="4">
        <v>699</v>
      </c>
      <c r="H211" s="4">
        <v>748</v>
      </c>
    </row>
    <row r="212" spans="2:8" x14ac:dyDescent="0.25">
      <c r="B212" s="4">
        <v>209</v>
      </c>
      <c r="C212" s="4">
        <v>730</v>
      </c>
      <c r="D212" s="4">
        <v>31.199529212475799</v>
      </c>
      <c r="E212" s="4">
        <v>-0.61416377559482105</v>
      </c>
      <c r="F212" s="4">
        <v>479.53908539669499</v>
      </c>
      <c r="G212" s="4">
        <v>699</v>
      </c>
      <c r="H212" s="4">
        <v>748</v>
      </c>
    </row>
    <row r="213" spans="2:8" x14ac:dyDescent="0.25">
      <c r="B213" s="4">
        <v>210</v>
      </c>
      <c r="C213" s="4">
        <v>730</v>
      </c>
      <c r="D213" s="4">
        <v>31.199529212475799</v>
      </c>
      <c r="E213" s="4">
        <v>0.76440129686893099</v>
      </c>
      <c r="F213" s="4">
        <v>-526.81341750184401</v>
      </c>
      <c r="G213" s="4">
        <v>700</v>
      </c>
      <c r="H213" s="4">
        <v>749</v>
      </c>
    </row>
    <row r="214" spans="2:8" x14ac:dyDescent="0.25">
      <c r="B214" s="4">
        <v>211</v>
      </c>
      <c r="C214" s="4">
        <v>730</v>
      </c>
      <c r="D214" s="4">
        <v>31.199529212475799</v>
      </c>
      <c r="E214" s="4">
        <v>-0.61416377559482105</v>
      </c>
      <c r="F214" s="4">
        <v>479.53908539669499</v>
      </c>
      <c r="G214" s="4">
        <v>700</v>
      </c>
      <c r="H214" s="4">
        <v>749</v>
      </c>
    </row>
    <row r="215" spans="2:8" x14ac:dyDescent="0.25">
      <c r="B215" s="4">
        <v>212</v>
      </c>
      <c r="C215" s="4">
        <v>730</v>
      </c>
      <c r="D215" s="4">
        <v>31.199529212475799</v>
      </c>
      <c r="E215" s="4">
        <v>0.76440129686893099</v>
      </c>
      <c r="F215" s="4">
        <v>-526.81341750184401</v>
      </c>
      <c r="G215" s="4">
        <v>705</v>
      </c>
      <c r="H215" s="4">
        <v>754</v>
      </c>
    </row>
    <row r="216" spans="2:8" x14ac:dyDescent="0.25">
      <c r="B216" s="4">
        <v>213</v>
      </c>
      <c r="C216" s="4">
        <v>730</v>
      </c>
      <c r="D216" s="4">
        <v>31.199529212475799</v>
      </c>
      <c r="E216" s="4">
        <v>-0.69245207836670797</v>
      </c>
      <c r="F216" s="4">
        <v>536.68954642017297</v>
      </c>
      <c r="G216" s="4">
        <v>705</v>
      </c>
      <c r="H216" s="4">
        <v>754</v>
      </c>
    </row>
    <row r="217" spans="2:8" x14ac:dyDescent="0.25">
      <c r="B217" s="4">
        <v>214</v>
      </c>
      <c r="C217" s="4">
        <v>730</v>
      </c>
      <c r="D217" s="4">
        <v>31.199529212475799</v>
      </c>
      <c r="E217" s="4">
        <v>0.76440129686893099</v>
      </c>
      <c r="F217" s="4">
        <v>-526.81341750184401</v>
      </c>
      <c r="G217" s="4">
        <v>711</v>
      </c>
      <c r="H217" s="4">
        <v>760</v>
      </c>
    </row>
    <row r="218" spans="2:8" x14ac:dyDescent="0.25">
      <c r="B218" s="4">
        <v>215</v>
      </c>
      <c r="C218" s="4">
        <v>730</v>
      </c>
      <c r="D218" s="4">
        <v>31.199529212475799</v>
      </c>
      <c r="E218" s="4">
        <v>-0.98852632901443804</v>
      </c>
      <c r="F218" s="4">
        <v>752.82374939301599</v>
      </c>
      <c r="G218" s="4">
        <v>711</v>
      </c>
      <c r="H218" s="4">
        <v>760</v>
      </c>
    </row>
    <row r="219" spans="2:8" x14ac:dyDescent="0.25">
      <c r="B219" s="4">
        <v>216</v>
      </c>
      <c r="C219" s="4">
        <v>730</v>
      </c>
      <c r="D219" s="4">
        <v>31.199529212475799</v>
      </c>
      <c r="E219" s="4">
        <v>0.49640321196757198</v>
      </c>
      <c r="F219" s="4">
        <v>-331.17481552385198</v>
      </c>
      <c r="G219" s="4">
        <v>714</v>
      </c>
      <c r="H219" s="4">
        <v>763</v>
      </c>
    </row>
    <row r="220" spans="2:8" x14ac:dyDescent="0.25">
      <c r="B220" s="4">
        <v>217</v>
      </c>
      <c r="C220" s="4">
        <v>730</v>
      </c>
      <c r="D220" s="4">
        <v>31.199529212475799</v>
      </c>
      <c r="E220" s="4">
        <v>-0.98852632901443804</v>
      </c>
      <c r="F220" s="4">
        <v>752.82374939301599</v>
      </c>
      <c r="G220" s="4">
        <v>714</v>
      </c>
      <c r="H220" s="4">
        <v>763</v>
      </c>
    </row>
    <row r="221" spans="2:8" x14ac:dyDescent="0.25">
      <c r="B221" s="4">
        <v>218</v>
      </c>
      <c r="C221" s="4">
        <v>730</v>
      </c>
      <c r="D221" s="4">
        <v>31.199529212475799</v>
      </c>
      <c r="E221" s="4">
        <v>0.49640321196757198</v>
      </c>
      <c r="F221" s="4">
        <v>-331.17481552385198</v>
      </c>
      <c r="G221" s="4">
        <v>715</v>
      </c>
      <c r="H221" s="4">
        <v>764</v>
      </c>
    </row>
    <row r="222" spans="2:8" x14ac:dyDescent="0.25">
      <c r="B222" s="4">
        <v>219</v>
      </c>
      <c r="C222" s="4">
        <v>730</v>
      </c>
      <c r="D222" s="4">
        <v>31.199529212475799</v>
      </c>
      <c r="E222" s="4">
        <v>-1.0390056969116901</v>
      </c>
      <c r="F222" s="4">
        <v>789.67368795801497</v>
      </c>
      <c r="G222" s="4">
        <v>715</v>
      </c>
      <c r="H222" s="4">
        <v>764</v>
      </c>
    </row>
    <row r="223" spans="2:8" x14ac:dyDescent="0.25">
      <c r="B223" s="4">
        <v>220</v>
      </c>
      <c r="C223" s="4">
        <v>730</v>
      </c>
      <c r="D223" s="4">
        <v>31.199529212475799</v>
      </c>
      <c r="E223" s="4">
        <v>0.31281773351302899</v>
      </c>
      <c r="F223" s="4">
        <v>-197.15741625203501</v>
      </c>
      <c r="G223" s="4">
        <v>721</v>
      </c>
      <c r="H223" s="4">
        <v>770</v>
      </c>
    </row>
    <row r="224" spans="2:8" x14ac:dyDescent="0.25">
      <c r="B224" s="4">
        <v>221</v>
      </c>
      <c r="C224" s="4">
        <v>730</v>
      </c>
      <c r="D224" s="4">
        <v>31.199529212475799</v>
      </c>
      <c r="E224" s="4">
        <v>-1.0390056969116901</v>
      </c>
      <c r="F224" s="4">
        <v>789.67368795801497</v>
      </c>
      <c r="G224" s="4">
        <v>721</v>
      </c>
      <c r="H224" s="4">
        <v>770</v>
      </c>
    </row>
    <row r="225" spans="2:8" x14ac:dyDescent="0.25">
      <c r="B225" s="4">
        <v>222</v>
      </c>
      <c r="C225" s="4">
        <v>771</v>
      </c>
      <c r="D225" s="4">
        <v>40.498444292701599</v>
      </c>
      <c r="E225" s="4">
        <v>0.226802806834774</v>
      </c>
      <c r="F225" s="4">
        <v>-134.366519776909</v>
      </c>
      <c r="G225" s="4">
        <v>725</v>
      </c>
      <c r="H225" s="4">
        <v>774</v>
      </c>
    </row>
    <row r="226" spans="2:8" x14ac:dyDescent="0.25">
      <c r="B226" s="4">
        <v>223</v>
      </c>
      <c r="C226" s="4">
        <v>730</v>
      </c>
      <c r="D226" s="4">
        <v>31.199529212475799</v>
      </c>
      <c r="E226" s="4">
        <v>0.226802806834774</v>
      </c>
      <c r="F226" s="4">
        <v>-134.366519776909</v>
      </c>
      <c r="G226" s="4">
        <v>730</v>
      </c>
      <c r="H226" s="4">
        <v>779</v>
      </c>
    </row>
    <row r="227" spans="2:8" x14ac:dyDescent="0.25">
      <c r="B227" s="4">
        <v>224</v>
      </c>
      <c r="C227" s="4">
        <v>771</v>
      </c>
      <c r="D227" s="4">
        <v>40.498444292701599</v>
      </c>
      <c r="E227" s="4">
        <v>-5.1951965775529602E-2</v>
      </c>
      <c r="F227" s="4">
        <v>80.553409905634894</v>
      </c>
      <c r="G227" s="4">
        <v>732</v>
      </c>
      <c r="H227" s="4">
        <v>781</v>
      </c>
    </row>
    <row r="228" spans="2:8" x14ac:dyDescent="0.25">
      <c r="B228" s="4">
        <v>225</v>
      </c>
      <c r="C228" s="4">
        <v>744</v>
      </c>
      <c r="D228" s="4">
        <v>41.901147368640899</v>
      </c>
      <c r="E228" s="4">
        <v>-7.6846703082421697E-2</v>
      </c>
      <c r="F228" s="4">
        <v>99.075094461962706</v>
      </c>
      <c r="G228" s="4">
        <v>741</v>
      </c>
      <c r="H228" s="4">
        <v>790</v>
      </c>
    </row>
    <row r="229" spans="2:8" x14ac:dyDescent="0.25">
      <c r="B229" s="4">
        <v>226</v>
      </c>
      <c r="C229" s="4">
        <v>744</v>
      </c>
      <c r="D229" s="4">
        <v>41.901147368640899</v>
      </c>
      <c r="E229" s="4">
        <v>-7.6846703082421697E-2</v>
      </c>
      <c r="F229" s="4">
        <v>99.075094461962706</v>
      </c>
      <c r="G229" s="4">
        <v>744</v>
      </c>
      <c r="H229" s="4">
        <v>793</v>
      </c>
    </row>
    <row r="230" spans="2:8" x14ac:dyDescent="0.25">
      <c r="B230" s="4">
        <v>227</v>
      </c>
      <c r="C230" s="4">
        <v>749</v>
      </c>
      <c r="D230" s="4">
        <v>46.3395670791434</v>
      </c>
      <c r="E230" s="4">
        <v>-0.26550558120189999</v>
      </c>
      <c r="F230" s="4">
        <v>245.20324739936601</v>
      </c>
      <c r="G230" s="4">
        <v>747</v>
      </c>
      <c r="H230" s="4">
        <v>796</v>
      </c>
    </row>
    <row r="231" spans="2:8" x14ac:dyDescent="0.25">
      <c r="B231" s="4">
        <v>228</v>
      </c>
      <c r="C231" s="4">
        <v>749</v>
      </c>
      <c r="D231" s="4">
        <v>46.3395670791434</v>
      </c>
      <c r="E231" s="4">
        <v>-0.26550558120189999</v>
      </c>
      <c r="F231" s="4">
        <v>245.20324739936601</v>
      </c>
      <c r="G231" s="4">
        <v>749</v>
      </c>
      <c r="H231" s="4">
        <v>798</v>
      </c>
    </row>
    <row r="232" spans="2:8" x14ac:dyDescent="0.25">
      <c r="B232" s="4">
        <v>229</v>
      </c>
      <c r="C232" s="4">
        <v>791</v>
      </c>
      <c r="D232" s="4">
        <v>39.345285892549398</v>
      </c>
      <c r="E232" s="4">
        <v>0.32285552894487801</v>
      </c>
      <c r="F232" s="4">
        <v>-216.03343750284901</v>
      </c>
      <c r="G232" s="4">
        <v>760</v>
      </c>
      <c r="H232" s="4">
        <v>809</v>
      </c>
    </row>
    <row r="233" spans="2:8" x14ac:dyDescent="0.25">
      <c r="B233" s="4">
        <v>230</v>
      </c>
      <c r="C233" s="4">
        <v>791</v>
      </c>
      <c r="D233" s="4">
        <v>39.345285892549398</v>
      </c>
      <c r="E233" s="4">
        <v>4.0479249004511698E-2</v>
      </c>
      <c r="F233" s="4">
        <v>7.3261999299807297</v>
      </c>
      <c r="G233" s="4">
        <v>760</v>
      </c>
      <c r="H233" s="4">
        <v>809</v>
      </c>
    </row>
    <row r="234" spans="2:8" x14ac:dyDescent="0.25">
      <c r="B234" s="4">
        <v>231</v>
      </c>
      <c r="C234" s="4">
        <v>791</v>
      </c>
      <c r="D234" s="4">
        <v>39.345285892549398</v>
      </c>
      <c r="E234" s="4">
        <v>0.32285552894487801</v>
      </c>
      <c r="F234" s="4">
        <v>-216.03343750284901</v>
      </c>
      <c r="G234" s="4">
        <v>761</v>
      </c>
      <c r="H234" s="4">
        <v>810</v>
      </c>
    </row>
    <row r="235" spans="2:8" x14ac:dyDescent="0.25">
      <c r="B235" s="4">
        <v>232</v>
      </c>
      <c r="C235" s="4">
        <v>791</v>
      </c>
      <c r="D235" s="4">
        <v>39.345285892549398</v>
      </c>
      <c r="E235" s="4">
        <v>4.0479249004511698E-2</v>
      </c>
      <c r="F235" s="4">
        <v>7.3261999299807297</v>
      </c>
      <c r="G235" s="4">
        <v>761</v>
      </c>
      <c r="H235" s="4">
        <v>810</v>
      </c>
    </row>
    <row r="236" spans="2:8" x14ac:dyDescent="0.25">
      <c r="B236" s="4">
        <v>233</v>
      </c>
      <c r="C236" s="4">
        <v>797</v>
      </c>
      <c r="D236" s="4">
        <v>41.282419066218701</v>
      </c>
      <c r="E236" s="4">
        <v>1.5067037156733001</v>
      </c>
      <c r="F236" s="4">
        <v>-1159.5604423253999</v>
      </c>
      <c r="G236" s="4">
        <v>765</v>
      </c>
      <c r="H236" s="4">
        <v>814</v>
      </c>
    </row>
    <row r="237" spans="2:8" x14ac:dyDescent="0.25">
      <c r="B237" s="4">
        <v>234</v>
      </c>
      <c r="C237" s="4">
        <v>797</v>
      </c>
      <c r="D237" s="4">
        <v>41.282419066218701</v>
      </c>
      <c r="E237" s="4">
        <v>0.32285552894487801</v>
      </c>
      <c r="F237" s="4">
        <v>-216.03343750284901</v>
      </c>
      <c r="G237" s="4">
        <v>765</v>
      </c>
      <c r="H237" s="4">
        <v>814</v>
      </c>
    </row>
    <row r="238" spans="2:8" x14ac:dyDescent="0.25">
      <c r="B238" s="4">
        <v>235</v>
      </c>
      <c r="C238" s="4">
        <v>797</v>
      </c>
      <c r="D238" s="4">
        <v>41.282419066218701</v>
      </c>
      <c r="E238" s="4">
        <v>1.5067037156733001</v>
      </c>
      <c r="F238" s="4">
        <v>-1159.5604423253999</v>
      </c>
      <c r="G238" s="4">
        <v>766</v>
      </c>
      <c r="H238" s="4">
        <v>815</v>
      </c>
    </row>
    <row r="239" spans="2:8" x14ac:dyDescent="0.25">
      <c r="B239" s="4">
        <v>236</v>
      </c>
      <c r="C239" s="4">
        <v>797</v>
      </c>
      <c r="D239" s="4">
        <v>41.282419066218701</v>
      </c>
      <c r="E239" s="4">
        <v>0.32285552894487801</v>
      </c>
      <c r="F239" s="4">
        <v>-216.03343750284901</v>
      </c>
      <c r="G239" s="4">
        <v>766</v>
      </c>
      <c r="H239" s="4">
        <v>815</v>
      </c>
    </row>
    <row r="240" spans="2:8" x14ac:dyDescent="0.25">
      <c r="B240" s="4">
        <v>237</v>
      </c>
      <c r="C240" s="4">
        <v>797</v>
      </c>
      <c r="D240" s="4">
        <v>41.282419066218701</v>
      </c>
      <c r="E240" s="4">
        <v>1.0982519742596499</v>
      </c>
      <c r="F240" s="4">
        <v>-834.02440441873</v>
      </c>
      <c r="G240" s="4">
        <v>771</v>
      </c>
      <c r="H240" s="4">
        <v>820</v>
      </c>
    </row>
    <row r="241" spans="2:8" x14ac:dyDescent="0.25">
      <c r="B241" s="4">
        <v>238</v>
      </c>
      <c r="C241" s="4">
        <v>797</v>
      </c>
      <c r="D241" s="4">
        <v>41.282419066218701</v>
      </c>
      <c r="E241" s="4">
        <v>0.32285552894487801</v>
      </c>
      <c r="F241" s="4">
        <v>-216.03343750284901</v>
      </c>
      <c r="G241" s="4">
        <v>771</v>
      </c>
      <c r="H241" s="4">
        <v>820</v>
      </c>
    </row>
    <row r="242" spans="2:8" x14ac:dyDescent="0.25">
      <c r="B242" s="4">
        <v>239</v>
      </c>
      <c r="C242" s="4">
        <v>797</v>
      </c>
      <c r="D242" s="4">
        <v>41.282419066218701</v>
      </c>
      <c r="E242" s="4">
        <v>1.0982519742596499</v>
      </c>
      <c r="F242" s="4">
        <v>-834.02440441873</v>
      </c>
      <c r="G242" s="4">
        <v>782</v>
      </c>
      <c r="H242" s="4">
        <v>831</v>
      </c>
    </row>
    <row r="243" spans="2:8" x14ac:dyDescent="0.25">
      <c r="B243" s="4">
        <v>240</v>
      </c>
      <c r="C243" s="4">
        <v>797</v>
      </c>
      <c r="D243" s="4">
        <v>41.282419066218701</v>
      </c>
      <c r="E243" s="4">
        <v>0.32285552894487801</v>
      </c>
      <c r="F243" s="4">
        <v>-216.03343750284901</v>
      </c>
      <c r="G243" s="4">
        <v>782</v>
      </c>
      <c r="H243" s="4">
        <v>831</v>
      </c>
    </row>
    <row r="244" spans="2:8" x14ac:dyDescent="0.25">
      <c r="B244" s="4">
        <v>241</v>
      </c>
      <c r="C244" s="4">
        <v>797</v>
      </c>
      <c r="D244" s="4">
        <v>41.282419066218701</v>
      </c>
      <c r="E244" s="4">
        <v>1.0982519742596499</v>
      </c>
      <c r="F244" s="4">
        <v>-834.02440441873</v>
      </c>
      <c r="G244" s="4">
        <v>784</v>
      </c>
      <c r="H244" s="4">
        <v>833</v>
      </c>
    </row>
    <row r="245" spans="2:8" x14ac:dyDescent="0.25">
      <c r="B245" s="4">
        <v>242</v>
      </c>
      <c r="C245" s="4">
        <v>797</v>
      </c>
      <c r="D245" s="4">
        <v>41.282419066218701</v>
      </c>
      <c r="E245" s="4">
        <v>0.32285552894487801</v>
      </c>
      <c r="F245" s="4">
        <v>-216.03343750284901</v>
      </c>
      <c r="G245" s="4">
        <v>784</v>
      </c>
      <c r="H245" s="4">
        <v>833</v>
      </c>
    </row>
    <row r="246" spans="2:8" x14ac:dyDescent="0.25">
      <c r="B246" s="4">
        <v>243</v>
      </c>
      <c r="C246" s="4">
        <v>834</v>
      </c>
      <c r="D246" s="4">
        <v>54.411765574280601</v>
      </c>
      <c r="E246" s="4">
        <v>0.35484720292059102</v>
      </c>
      <c r="F246" s="4">
        <v>-241.53080166149201</v>
      </c>
      <c r="G246" s="4">
        <v>791</v>
      </c>
      <c r="H246" s="4">
        <v>840</v>
      </c>
    </row>
    <row r="247" spans="2:8" x14ac:dyDescent="0.25">
      <c r="B247" s="4">
        <v>244</v>
      </c>
      <c r="C247" s="4">
        <v>834</v>
      </c>
      <c r="D247" s="4">
        <v>54.411765574280601</v>
      </c>
      <c r="E247" s="4">
        <v>0.35484720292059102</v>
      </c>
      <c r="F247" s="4">
        <v>-241.53080166149201</v>
      </c>
      <c r="G247" s="4">
        <v>792</v>
      </c>
      <c r="H247" s="4">
        <v>841</v>
      </c>
    </row>
    <row r="248" spans="2:8" x14ac:dyDescent="0.25">
      <c r="B248" s="4">
        <v>245</v>
      </c>
      <c r="C248" s="4">
        <v>797</v>
      </c>
      <c r="D248" s="4">
        <v>41.282419066218701</v>
      </c>
      <c r="E248" s="4">
        <v>0.35173759356587297</v>
      </c>
      <c r="F248" s="4">
        <v>-239.05244300578201</v>
      </c>
      <c r="G248" s="4">
        <v>797</v>
      </c>
      <c r="H248" s="4">
        <v>846</v>
      </c>
    </row>
    <row r="249" spans="2:8" x14ac:dyDescent="0.25">
      <c r="B249" s="4">
        <v>246</v>
      </c>
      <c r="C249" s="4">
        <v>834</v>
      </c>
      <c r="D249" s="4">
        <v>54.411765574280601</v>
      </c>
      <c r="E249" s="4">
        <v>0.33735565030030401</v>
      </c>
      <c r="F249" s="4">
        <v>-226.94284677617301</v>
      </c>
      <c r="G249" s="4">
        <v>801</v>
      </c>
      <c r="H249" s="4">
        <v>850</v>
      </c>
    </row>
    <row r="250" spans="2:8" x14ac:dyDescent="0.25">
      <c r="B250" s="4">
        <v>247</v>
      </c>
      <c r="C250" s="4">
        <v>834</v>
      </c>
      <c r="D250" s="4">
        <v>54.411765574280601</v>
      </c>
      <c r="E250" s="4">
        <v>-0.269075074820461</v>
      </c>
      <c r="F250" s="4">
        <v>278.82037797454501</v>
      </c>
      <c r="G250" s="4">
        <v>801</v>
      </c>
      <c r="H250" s="4">
        <v>850</v>
      </c>
    </row>
    <row r="251" spans="2:8" x14ac:dyDescent="0.25">
      <c r="B251" s="4">
        <v>248</v>
      </c>
      <c r="C251" s="4">
        <v>834</v>
      </c>
      <c r="D251" s="4">
        <v>54.411765574280601</v>
      </c>
      <c r="E251" s="4">
        <v>0.139208732043238</v>
      </c>
      <c r="F251" s="4">
        <v>-61.688316949780102</v>
      </c>
      <c r="G251" s="4">
        <v>809</v>
      </c>
      <c r="H251" s="4">
        <v>858</v>
      </c>
    </row>
    <row r="252" spans="2:8" x14ac:dyDescent="0.25">
      <c r="B252" s="4">
        <v>249</v>
      </c>
      <c r="C252" s="4">
        <v>834</v>
      </c>
      <c r="D252" s="4">
        <v>54.411765574280601</v>
      </c>
      <c r="E252" s="4">
        <v>-0.269075074820461</v>
      </c>
      <c r="F252" s="4">
        <v>278.82037797454501</v>
      </c>
      <c r="G252" s="4">
        <v>809</v>
      </c>
      <c r="H252" s="4">
        <v>858</v>
      </c>
    </row>
    <row r="253" spans="2:8" x14ac:dyDescent="0.25">
      <c r="B253" s="4">
        <v>250</v>
      </c>
      <c r="C253" s="4">
        <v>834</v>
      </c>
      <c r="D253" s="4">
        <v>54.411765574280601</v>
      </c>
      <c r="E253" s="4">
        <v>0.139208732043238</v>
      </c>
      <c r="F253" s="4">
        <v>-61.688316949780102</v>
      </c>
      <c r="G253" s="4">
        <v>810</v>
      </c>
      <c r="H253" s="4">
        <v>859</v>
      </c>
    </row>
    <row r="254" spans="2:8" x14ac:dyDescent="0.25">
      <c r="B254" s="4">
        <v>251</v>
      </c>
      <c r="C254" s="4">
        <v>834</v>
      </c>
      <c r="D254" s="4">
        <v>54.411765574280601</v>
      </c>
      <c r="E254" s="4">
        <v>-0.269075074820461</v>
      </c>
      <c r="F254" s="4">
        <v>278.82037797454501</v>
      </c>
      <c r="G254" s="4">
        <v>810</v>
      </c>
      <c r="H254" s="4">
        <v>859</v>
      </c>
    </row>
    <row r="255" spans="2:8" x14ac:dyDescent="0.25">
      <c r="B255" s="4">
        <v>252</v>
      </c>
      <c r="C255" s="4">
        <v>834</v>
      </c>
      <c r="D255" s="4">
        <v>54.411765574280601</v>
      </c>
      <c r="E255" s="4">
        <v>6.6634377868474995E-2</v>
      </c>
      <c r="F255" s="4">
        <v>-1.1613055680275699</v>
      </c>
      <c r="G255" s="4">
        <v>816</v>
      </c>
      <c r="H255" s="4">
        <v>865</v>
      </c>
    </row>
    <row r="256" spans="2:8" x14ac:dyDescent="0.25">
      <c r="B256" s="4">
        <v>253</v>
      </c>
      <c r="C256" s="4">
        <v>834</v>
      </c>
      <c r="D256" s="4">
        <v>54.411765574280601</v>
      </c>
      <c r="E256" s="4">
        <v>-0.42985783349286899</v>
      </c>
      <c r="F256" s="4">
        <v>412.91319870733298</v>
      </c>
      <c r="G256" s="4">
        <v>816</v>
      </c>
      <c r="H256" s="4">
        <v>865</v>
      </c>
    </row>
    <row r="257" spans="2:8" x14ac:dyDescent="0.25">
      <c r="B257" s="4">
        <v>254</v>
      </c>
      <c r="C257" s="4">
        <v>834</v>
      </c>
      <c r="D257" s="4">
        <v>54.411765574280601</v>
      </c>
      <c r="E257" s="4">
        <v>6.6634377868474995E-2</v>
      </c>
      <c r="F257" s="4">
        <v>-1.1613055680275699</v>
      </c>
      <c r="G257" s="4">
        <v>825</v>
      </c>
      <c r="H257" s="4">
        <v>874</v>
      </c>
    </row>
    <row r="258" spans="2:8" x14ac:dyDescent="0.25">
      <c r="B258" s="4">
        <v>255</v>
      </c>
      <c r="C258" s="4">
        <v>834</v>
      </c>
      <c r="D258" s="4">
        <v>54.411765574280601</v>
      </c>
      <c r="E258" s="4">
        <v>-0.24592331528943101</v>
      </c>
      <c r="F258" s="4">
        <v>259.51181052566602</v>
      </c>
      <c r="G258" s="4">
        <v>834</v>
      </c>
      <c r="H258" s="4">
        <v>883</v>
      </c>
    </row>
    <row r="259" spans="2:8" x14ac:dyDescent="0.25">
      <c r="B259" s="4">
        <v>256</v>
      </c>
      <c r="C259" s="4">
        <v>842</v>
      </c>
      <c r="D259" s="4">
        <v>57.110610776682996</v>
      </c>
      <c r="E259" s="4">
        <v>-0.38732427664451902</v>
      </c>
      <c r="F259" s="4">
        <v>383.23765171136802</v>
      </c>
      <c r="G259" s="4">
        <v>837</v>
      </c>
      <c r="H259" s="4">
        <v>886</v>
      </c>
    </row>
    <row r="260" spans="2:8" x14ac:dyDescent="0.25">
      <c r="B260" s="4">
        <v>257</v>
      </c>
      <c r="C260" s="4">
        <v>842</v>
      </c>
      <c r="D260" s="4">
        <v>57.110610776682996</v>
      </c>
      <c r="E260" s="4">
        <v>-0.43952368014502602</v>
      </c>
      <c r="F260" s="4">
        <v>427.189549458795</v>
      </c>
      <c r="G260" s="4">
        <v>842</v>
      </c>
      <c r="H260" s="4">
        <v>891</v>
      </c>
    </row>
    <row r="261" spans="2:8" x14ac:dyDescent="0.25">
      <c r="B261" s="4">
        <v>258</v>
      </c>
      <c r="C261" s="4">
        <v>851</v>
      </c>
      <c r="D261" s="4">
        <v>56.778314019015703</v>
      </c>
      <c r="E261" s="4">
        <v>-0.540174134690522</v>
      </c>
      <c r="F261" s="4">
        <v>516.46650264064999</v>
      </c>
      <c r="G261" s="4">
        <v>845</v>
      </c>
      <c r="H261" s="4">
        <v>894</v>
      </c>
    </row>
    <row r="262" spans="2:8" x14ac:dyDescent="0.25">
      <c r="B262" s="4">
        <v>259</v>
      </c>
      <c r="C262" s="4">
        <v>851</v>
      </c>
      <c r="D262" s="4">
        <v>56.778314019015703</v>
      </c>
      <c r="E262" s="4">
        <v>-0.81623341205125999</v>
      </c>
      <c r="F262" s="4">
        <v>751.39294767463798</v>
      </c>
      <c r="G262" s="4">
        <v>849</v>
      </c>
      <c r="H262" s="4">
        <v>898</v>
      </c>
    </row>
    <row r="263" spans="2:8" x14ac:dyDescent="0.25">
      <c r="B263" s="4">
        <v>260</v>
      </c>
      <c r="C263" s="4">
        <v>851</v>
      </c>
      <c r="D263" s="4">
        <v>56.778314019015703</v>
      </c>
      <c r="E263" s="4">
        <v>-0.81623341205125999</v>
      </c>
      <c r="F263" s="4">
        <v>751.39294767463798</v>
      </c>
      <c r="G263" s="4">
        <v>851</v>
      </c>
      <c r="H263" s="4">
        <v>900</v>
      </c>
    </row>
    <row r="264" spans="2:8" x14ac:dyDescent="0.25">
      <c r="B264" s="4">
        <v>261</v>
      </c>
      <c r="C264" s="4">
        <v>899</v>
      </c>
      <c r="D264" s="4">
        <v>16.5137871539212</v>
      </c>
      <c r="E264" s="4">
        <v>-0.98909594667678102</v>
      </c>
      <c r="F264" s="4">
        <v>905.711043216348</v>
      </c>
      <c r="G264" s="4">
        <v>859</v>
      </c>
      <c r="H264" s="4">
        <v>908</v>
      </c>
    </row>
    <row r="265" spans="2:8" x14ac:dyDescent="0.25">
      <c r="B265" s="4">
        <v>262</v>
      </c>
      <c r="C265" s="4">
        <v>899</v>
      </c>
      <c r="D265" s="4">
        <v>16.5137871539212</v>
      </c>
      <c r="E265" s="4">
        <v>1.5390987077246701</v>
      </c>
      <c r="F265" s="4">
        <v>-1367.13595109056</v>
      </c>
      <c r="G265" s="4">
        <v>863</v>
      </c>
      <c r="H265" s="4">
        <v>912</v>
      </c>
    </row>
    <row r="266" spans="2:8" x14ac:dyDescent="0.25">
      <c r="B266" s="4">
        <v>263</v>
      </c>
      <c r="C266" s="4">
        <v>899</v>
      </c>
      <c r="D266" s="4">
        <v>16.5137871539212</v>
      </c>
      <c r="E266" s="4">
        <v>-1.0875641837097401</v>
      </c>
      <c r="F266" s="4">
        <v>994.23398830898498</v>
      </c>
      <c r="G266" s="4">
        <v>863</v>
      </c>
      <c r="H266" s="4">
        <v>912</v>
      </c>
    </row>
    <row r="267" spans="2:8" x14ac:dyDescent="0.25">
      <c r="B267" s="4">
        <v>264</v>
      </c>
      <c r="C267" s="4">
        <v>899</v>
      </c>
      <c r="D267" s="4">
        <v>16.5137871539212</v>
      </c>
      <c r="E267" s="4">
        <v>0.96962187005003597</v>
      </c>
      <c r="F267" s="4">
        <v>-855.17627402106098</v>
      </c>
      <c r="G267" s="4">
        <v>875</v>
      </c>
      <c r="H267" s="4">
        <v>924</v>
      </c>
    </row>
    <row r="268" spans="2:8" x14ac:dyDescent="0.25">
      <c r="B268" s="4">
        <v>265</v>
      </c>
      <c r="C268" s="4">
        <v>899</v>
      </c>
      <c r="D268" s="4">
        <v>16.5137871539212</v>
      </c>
      <c r="E268" s="4">
        <v>-1.0875641837097401</v>
      </c>
      <c r="F268" s="4">
        <v>994.23398830898498</v>
      </c>
      <c r="G268" s="4">
        <v>875</v>
      </c>
      <c r="H268" s="4">
        <v>924</v>
      </c>
    </row>
    <row r="269" spans="2:8" x14ac:dyDescent="0.25">
      <c r="B269" s="4">
        <v>266</v>
      </c>
      <c r="C269" s="4">
        <v>899</v>
      </c>
      <c r="D269" s="4">
        <v>16.5137871539212</v>
      </c>
      <c r="E269" s="4">
        <v>0.96962187005003597</v>
      </c>
      <c r="F269" s="4">
        <v>-855.17627402106098</v>
      </c>
      <c r="G269" s="4">
        <v>883</v>
      </c>
      <c r="H269" s="4">
        <v>932</v>
      </c>
    </row>
    <row r="270" spans="2:8" x14ac:dyDescent="0.25">
      <c r="B270" s="4">
        <v>267</v>
      </c>
      <c r="C270" s="4">
        <v>899</v>
      </c>
      <c r="D270" s="4">
        <v>16.5137871539212</v>
      </c>
      <c r="E270" s="4">
        <v>-1.0875641837097401</v>
      </c>
      <c r="F270" s="4">
        <v>994.23398830898498</v>
      </c>
      <c r="G270" s="4">
        <v>883</v>
      </c>
      <c r="H270" s="4">
        <v>932</v>
      </c>
    </row>
    <row r="271" spans="2:8" x14ac:dyDescent="0.25">
      <c r="B271" s="4">
        <v>268</v>
      </c>
      <c r="C271" s="4">
        <v>899</v>
      </c>
      <c r="D271" s="4">
        <v>16.5137871539212</v>
      </c>
      <c r="E271" s="4">
        <v>0.82295295514893296</v>
      </c>
      <c r="F271" s="4">
        <v>-723.32091952496899</v>
      </c>
      <c r="G271" s="4">
        <v>887</v>
      </c>
      <c r="H271" s="4">
        <v>936</v>
      </c>
    </row>
    <row r="272" spans="2:8" x14ac:dyDescent="0.25">
      <c r="B272" s="4">
        <v>269</v>
      </c>
      <c r="C272" s="4">
        <v>899</v>
      </c>
      <c r="D272" s="4">
        <v>16.5137871539212</v>
      </c>
      <c r="E272" s="4">
        <v>-1.0875641837097401</v>
      </c>
      <c r="F272" s="4">
        <v>994.23398830898498</v>
      </c>
      <c r="G272" s="4">
        <v>887</v>
      </c>
      <c r="H272" s="4">
        <v>936</v>
      </c>
    </row>
    <row r="273" spans="2:8" x14ac:dyDescent="0.25">
      <c r="B273" s="4">
        <v>270</v>
      </c>
      <c r="C273" s="4">
        <v>933</v>
      </c>
      <c r="D273" s="4">
        <v>44.494187628984903</v>
      </c>
      <c r="E273" s="4">
        <v>0.82295295514893296</v>
      </c>
      <c r="F273" s="4">
        <v>-723.32091952496899</v>
      </c>
      <c r="G273" s="4">
        <v>895</v>
      </c>
      <c r="H273" s="4">
        <v>944</v>
      </c>
    </row>
    <row r="274" spans="2:8" x14ac:dyDescent="0.25">
      <c r="B274" s="4">
        <v>271</v>
      </c>
      <c r="C274" s="4">
        <v>899</v>
      </c>
      <c r="D274" s="4">
        <v>16.5137871539212</v>
      </c>
      <c r="E274" s="4">
        <v>0.82295295514893296</v>
      </c>
      <c r="F274" s="4">
        <v>-723.32091952496899</v>
      </c>
      <c r="G274" s="4">
        <v>899</v>
      </c>
      <c r="H274" s="4">
        <v>948</v>
      </c>
    </row>
    <row r="275" spans="2:8" x14ac:dyDescent="0.25">
      <c r="B275" s="4">
        <v>272</v>
      </c>
      <c r="C275" s="4">
        <v>913</v>
      </c>
      <c r="D275" s="4">
        <v>30.088493334621699</v>
      </c>
      <c r="E275" s="4">
        <v>0.72028471471816002</v>
      </c>
      <c r="F275" s="4">
        <v>-627.53145120305805</v>
      </c>
      <c r="G275" s="4">
        <v>908</v>
      </c>
      <c r="H275" s="4">
        <v>957</v>
      </c>
    </row>
    <row r="276" spans="2:8" x14ac:dyDescent="0.25">
      <c r="B276" s="4">
        <v>273</v>
      </c>
      <c r="C276" s="4">
        <v>913</v>
      </c>
      <c r="D276" s="4">
        <v>30.088493334621699</v>
      </c>
      <c r="E276" s="4">
        <v>-0.45407022413655401</v>
      </c>
      <c r="F276" s="4">
        <v>444.65460797129498</v>
      </c>
      <c r="G276" s="4">
        <v>908</v>
      </c>
      <c r="H276" s="4">
        <v>957</v>
      </c>
    </row>
    <row r="277" spans="2:8" x14ac:dyDescent="0.25">
      <c r="B277" s="4">
        <v>274</v>
      </c>
      <c r="C277" s="4">
        <v>913</v>
      </c>
      <c r="D277" s="4">
        <v>30.088493334621699</v>
      </c>
      <c r="E277" s="4">
        <v>0.72028471471816002</v>
      </c>
      <c r="F277" s="4">
        <v>-627.53145120305805</v>
      </c>
      <c r="G277" s="4">
        <v>909</v>
      </c>
      <c r="H277" s="4">
        <v>958</v>
      </c>
    </row>
    <row r="278" spans="2:8" x14ac:dyDescent="0.25">
      <c r="B278" s="4">
        <v>275</v>
      </c>
      <c r="C278" s="4">
        <v>913</v>
      </c>
      <c r="D278" s="4">
        <v>30.088493334621699</v>
      </c>
      <c r="E278" s="4">
        <v>-0.45407022413655401</v>
      </c>
      <c r="F278" s="4">
        <v>444.65460797129498</v>
      </c>
      <c r="G278" s="4">
        <v>909</v>
      </c>
      <c r="H278" s="4">
        <v>958</v>
      </c>
    </row>
    <row r="279" spans="2:8" x14ac:dyDescent="0.25">
      <c r="B279" s="4">
        <v>276</v>
      </c>
      <c r="C279" s="4">
        <v>913</v>
      </c>
      <c r="D279" s="4">
        <v>30.088493334621699</v>
      </c>
      <c r="E279" s="4">
        <v>0.137554536200271</v>
      </c>
      <c r="F279" s="4">
        <v>-95.498798216225694</v>
      </c>
      <c r="G279" s="4">
        <v>913</v>
      </c>
      <c r="H279" s="4">
        <v>962</v>
      </c>
    </row>
    <row r="280" spans="2:8" x14ac:dyDescent="0.25">
      <c r="B280" s="4">
        <v>277</v>
      </c>
      <c r="C280" s="4">
        <v>958</v>
      </c>
      <c r="D280" s="4">
        <v>36.278447463633903</v>
      </c>
      <c r="E280" s="4">
        <v>-0.32862960661404</v>
      </c>
      <c r="F280" s="4">
        <v>351.10561059988402</v>
      </c>
      <c r="G280" s="4">
        <v>918</v>
      </c>
      <c r="H280" s="4">
        <v>967</v>
      </c>
    </row>
    <row r="281" spans="2:8" x14ac:dyDescent="0.25">
      <c r="B281" s="4">
        <v>278</v>
      </c>
      <c r="C281" s="4">
        <v>933</v>
      </c>
      <c r="D281" s="4">
        <v>44.494187628984903</v>
      </c>
      <c r="E281" s="4">
        <v>-0.32862960661404</v>
      </c>
      <c r="F281" s="4">
        <v>351.10561059988402</v>
      </c>
      <c r="G281" s="4">
        <v>927</v>
      </c>
      <c r="H281" s="4">
        <v>976</v>
      </c>
    </row>
    <row r="282" spans="2:8" x14ac:dyDescent="0.25">
      <c r="B282" s="4">
        <v>279</v>
      </c>
      <c r="C282" s="4">
        <v>933</v>
      </c>
      <c r="D282" s="4">
        <v>44.494187628984903</v>
      </c>
      <c r="E282" s="4">
        <v>-0.32862960661404</v>
      </c>
      <c r="F282" s="4">
        <v>351.10561059988402</v>
      </c>
      <c r="G282" s="4">
        <v>933</v>
      </c>
      <c r="H282" s="4">
        <v>982</v>
      </c>
    </row>
    <row r="283" spans="2:8" x14ac:dyDescent="0.25">
      <c r="B283" s="4">
        <v>280</v>
      </c>
      <c r="C283" s="4">
        <v>958</v>
      </c>
      <c r="D283" s="4">
        <v>36.278447463633903</v>
      </c>
      <c r="E283" s="4">
        <v>-0.31390620333977398</v>
      </c>
      <c r="F283" s="4">
        <v>337.00059026313801</v>
      </c>
      <c r="G283" s="4">
        <v>940</v>
      </c>
      <c r="H283" s="4">
        <v>989</v>
      </c>
    </row>
    <row r="284" spans="2:8" x14ac:dyDescent="0.25">
      <c r="B284" s="4">
        <v>281</v>
      </c>
      <c r="C284" s="4">
        <v>977</v>
      </c>
      <c r="D284" s="4">
        <v>30.314229600178201</v>
      </c>
      <c r="E284" s="4">
        <v>1.2222396803800699</v>
      </c>
      <c r="F284" s="4">
        <v>-1163.8139381311501</v>
      </c>
      <c r="G284" s="4">
        <v>949</v>
      </c>
      <c r="H284" s="4">
        <v>998</v>
      </c>
    </row>
    <row r="285" spans="2:8" x14ac:dyDescent="0.25">
      <c r="B285" s="4">
        <v>282</v>
      </c>
      <c r="C285" s="4">
        <v>977</v>
      </c>
      <c r="D285" s="4">
        <v>30.314229600178201</v>
      </c>
      <c r="E285" s="4">
        <v>-0.31390620333977398</v>
      </c>
      <c r="F285" s="4">
        <v>337.00059026313801</v>
      </c>
      <c r="G285" s="4">
        <v>949</v>
      </c>
      <c r="H285" s="4">
        <v>998</v>
      </c>
    </row>
    <row r="286" spans="2:8" x14ac:dyDescent="0.25">
      <c r="B286" s="4">
        <v>283</v>
      </c>
      <c r="C286" s="4">
        <v>977</v>
      </c>
      <c r="D286" s="4">
        <v>30.314229600178201</v>
      </c>
      <c r="E286" s="4">
        <v>0.243663612213459</v>
      </c>
      <c r="F286" s="4">
        <v>-207.74511953237101</v>
      </c>
      <c r="G286" s="4">
        <v>954</v>
      </c>
      <c r="H286" s="4">
        <v>1003</v>
      </c>
    </row>
    <row r="287" spans="2:8" x14ac:dyDescent="0.25">
      <c r="B287" s="4">
        <v>284</v>
      </c>
      <c r="C287" s="4">
        <v>977</v>
      </c>
      <c r="D287" s="4">
        <v>30.314229600178201</v>
      </c>
      <c r="E287" s="4">
        <v>-0.31390620333977398</v>
      </c>
      <c r="F287" s="4">
        <v>337.00059026313801</v>
      </c>
      <c r="G287" s="4">
        <v>954</v>
      </c>
      <c r="H287" s="4">
        <v>1003</v>
      </c>
    </row>
    <row r="288" spans="2:8" x14ac:dyDescent="0.25">
      <c r="B288" s="4">
        <v>285</v>
      </c>
      <c r="C288" s="4">
        <v>977</v>
      </c>
      <c r="D288" s="4">
        <v>30.314229600178201</v>
      </c>
      <c r="E288" s="4">
        <v>0.243663612213459</v>
      </c>
      <c r="F288" s="4">
        <v>-207.74511953237101</v>
      </c>
      <c r="G288" s="4">
        <v>958</v>
      </c>
      <c r="H288" s="4">
        <v>1007</v>
      </c>
    </row>
    <row r="289" spans="2:8" x14ac:dyDescent="0.25">
      <c r="B289" s="4">
        <v>286</v>
      </c>
      <c r="C289" s="4">
        <v>977</v>
      </c>
      <c r="D289" s="4">
        <v>30.314229600178201</v>
      </c>
      <c r="E289" s="4">
        <v>-0.31390620333977398</v>
      </c>
      <c r="F289" s="4">
        <v>337.00059026313801</v>
      </c>
      <c r="G289" s="4">
        <v>958</v>
      </c>
      <c r="H289" s="4">
        <v>1007</v>
      </c>
    </row>
    <row r="290" spans="2:8" x14ac:dyDescent="0.25">
      <c r="B290" s="4">
        <v>287</v>
      </c>
      <c r="C290" s="4">
        <v>977</v>
      </c>
      <c r="D290" s="4">
        <v>30.314229600178201</v>
      </c>
      <c r="E290" s="4">
        <v>0.243663612213459</v>
      </c>
      <c r="F290" s="4">
        <v>-207.74511953237101</v>
      </c>
      <c r="G290" s="4">
        <v>963</v>
      </c>
      <c r="H290" s="4">
        <v>1012</v>
      </c>
    </row>
    <row r="291" spans="2:8" x14ac:dyDescent="0.25">
      <c r="B291" s="4">
        <v>288</v>
      </c>
      <c r="C291" s="4">
        <v>977</v>
      </c>
      <c r="D291" s="4">
        <v>30.314229600178201</v>
      </c>
      <c r="E291" s="4">
        <v>-0.37860417981372302</v>
      </c>
      <c r="F291" s="4">
        <v>400.210513278186</v>
      </c>
      <c r="G291" s="4">
        <v>963</v>
      </c>
      <c r="H291" s="4">
        <v>1012</v>
      </c>
    </row>
    <row r="292" spans="2:8" x14ac:dyDescent="0.25">
      <c r="B292" s="4">
        <v>289</v>
      </c>
      <c r="C292" s="4">
        <v>977</v>
      </c>
      <c r="D292" s="4">
        <v>30.314229600178201</v>
      </c>
      <c r="E292" s="4">
        <v>0.243663612213459</v>
      </c>
      <c r="F292" s="4">
        <v>-207.74511953237101</v>
      </c>
      <c r="G292" s="4">
        <v>968</v>
      </c>
      <c r="H292" s="4">
        <v>1017</v>
      </c>
    </row>
    <row r="293" spans="2:8" x14ac:dyDescent="0.25">
      <c r="B293" s="4">
        <v>290</v>
      </c>
      <c r="C293" s="4">
        <v>977</v>
      </c>
      <c r="D293" s="4">
        <v>30.314229600178201</v>
      </c>
      <c r="E293" s="4">
        <v>-0.37860417981372302</v>
      </c>
      <c r="F293" s="4">
        <v>400.210513278186</v>
      </c>
      <c r="G293" s="4">
        <v>968</v>
      </c>
      <c r="H293" s="4">
        <v>1017</v>
      </c>
    </row>
    <row r="294" spans="2:8" x14ac:dyDescent="0.25">
      <c r="B294" s="4">
        <v>291</v>
      </c>
      <c r="C294" s="4">
        <v>977</v>
      </c>
      <c r="D294" s="4">
        <v>30.314229600178201</v>
      </c>
      <c r="E294" s="4">
        <v>0.243663612213459</v>
      </c>
      <c r="F294" s="4">
        <v>-207.74511953237101</v>
      </c>
      <c r="G294" s="4">
        <v>971</v>
      </c>
      <c r="H294" s="4">
        <v>1020</v>
      </c>
    </row>
    <row r="295" spans="2:8" x14ac:dyDescent="0.25">
      <c r="B295" s="4">
        <v>292</v>
      </c>
      <c r="C295" s="4">
        <v>977</v>
      </c>
      <c r="D295" s="4">
        <v>30.314229600178201</v>
      </c>
      <c r="E295" s="4">
        <v>0.228105588988609</v>
      </c>
      <c r="F295" s="4">
        <v>-192.544930841693</v>
      </c>
      <c r="G295" s="4">
        <v>977</v>
      </c>
      <c r="H295" s="4">
        <v>1026</v>
      </c>
    </row>
    <row r="296" spans="2:8" x14ac:dyDescent="0.25">
      <c r="B296" s="4">
        <v>293</v>
      </c>
      <c r="C296" s="4">
        <v>1021</v>
      </c>
      <c r="D296" s="4">
        <v>40.350875515676996</v>
      </c>
      <c r="E296" s="4">
        <v>0.21254756576375899</v>
      </c>
      <c r="F296" s="4">
        <v>-176.66018912912099</v>
      </c>
      <c r="G296" s="4">
        <v>985</v>
      </c>
      <c r="H296" s="4">
        <v>1034</v>
      </c>
    </row>
    <row r="297" spans="2:8" x14ac:dyDescent="0.25">
      <c r="B297" s="4">
        <v>294</v>
      </c>
      <c r="C297" s="4">
        <v>1021</v>
      </c>
      <c r="D297" s="4">
        <v>40.350875515676996</v>
      </c>
      <c r="E297" s="4">
        <v>2.18373717164472</v>
      </c>
      <c r="F297" s="4">
        <v>-2189.2447767335798</v>
      </c>
      <c r="G297" s="4">
        <v>990</v>
      </c>
      <c r="H297" s="4">
        <v>1039</v>
      </c>
    </row>
    <row r="298" spans="2:8" x14ac:dyDescent="0.25">
      <c r="B298" s="4">
        <v>295</v>
      </c>
      <c r="C298" s="4">
        <v>1021</v>
      </c>
      <c r="D298" s="4">
        <v>40.350875515676996</v>
      </c>
      <c r="E298" s="4">
        <v>0.21254756576375899</v>
      </c>
      <c r="F298" s="4">
        <v>-176.66018912912099</v>
      </c>
      <c r="G298" s="4">
        <v>990</v>
      </c>
      <c r="H298" s="4">
        <v>1039</v>
      </c>
    </row>
    <row r="299" spans="2:8" x14ac:dyDescent="0.25">
      <c r="B299" s="4">
        <v>296</v>
      </c>
      <c r="C299" s="4">
        <v>1021</v>
      </c>
      <c r="D299" s="4">
        <v>40.350875515676996</v>
      </c>
      <c r="E299" s="4">
        <v>2.18373717164472</v>
      </c>
      <c r="F299" s="4">
        <v>-2189.2447767335798</v>
      </c>
      <c r="G299" s="4">
        <v>992</v>
      </c>
      <c r="H299" s="4">
        <v>1041</v>
      </c>
    </row>
    <row r="300" spans="2:8" x14ac:dyDescent="0.25">
      <c r="B300" s="4">
        <v>297</v>
      </c>
      <c r="C300" s="4">
        <v>1021</v>
      </c>
      <c r="D300" s="4">
        <v>40.350875515676996</v>
      </c>
      <c r="E300" s="4">
        <v>0.21254756576375899</v>
      </c>
      <c r="F300" s="4">
        <v>-176.66018912912099</v>
      </c>
      <c r="G300" s="4">
        <v>992</v>
      </c>
      <c r="H300" s="4">
        <v>1041</v>
      </c>
    </row>
    <row r="301" spans="2:8" x14ac:dyDescent="0.25">
      <c r="B301" s="4">
        <v>298</v>
      </c>
      <c r="C301" s="4">
        <v>1021</v>
      </c>
      <c r="D301" s="4">
        <v>40.350875515676996</v>
      </c>
      <c r="E301" s="4">
        <v>1.24079016473829</v>
      </c>
      <c r="F301" s="4">
        <v>-1226.4958826821201</v>
      </c>
      <c r="G301" s="4">
        <v>999</v>
      </c>
      <c r="H301" s="4">
        <v>1048</v>
      </c>
    </row>
    <row r="302" spans="2:8" x14ac:dyDescent="0.25">
      <c r="B302" s="4">
        <v>299</v>
      </c>
      <c r="C302" s="4">
        <v>1021</v>
      </c>
      <c r="D302" s="4">
        <v>40.350875515676996</v>
      </c>
      <c r="E302" s="4">
        <v>0.21254756576375899</v>
      </c>
      <c r="F302" s="4">
        <v>-176.66018912912099</v>
      </c>
      <c r="G302" s="4">
        <v>999</v>
      </c>
      <c r="H302" s="4">
        <v>1048</v>
      </c>
    </row>
    <row r="303" spans="2:8" x14ac:dyDescent="0.25">
      <c r="B303" s="4">
        <v>300</v>
      </c>
      <c r="C303" s="4">
        <v>1021</v>
      </c>
      <c r="D303" s="4">
        <v>40.350875515676996</v>
      </c>
      <c r="E303" s="4">
        <v>1.24079016473829</v>
      </c>
      <c r="F303" s="4">
        <v>-1226.4958826821201</v>
      </c>
      <c r="G303" s="4">
        <v>1004</v>
      </c>
      <c r="H303" s="4">
        <v>1053</v>
      </c>
    </row>
    <row r="304" spans="2:8" x14ac:dyDescent="0.25">
      <c r="B304" s="4">
        <v>301</v>
      </c>
      <c r="C304" s="4">
        <v>1021</v>
      </c>
      <c r="D304" s="4">
        <v>40.350875515676996</v>
      </c>
      <c r="E304" s="4">
        <v>9.28782406587913E-2</v>
      </c>
      <c r="F304" s="4">
        <v>-54.477808196948899</v>
      </c>
      <c r="G304" s="4">
        <v>1004</v>
      </c>
      <c r="H304" s="4">
        <v>1053</v>
      </c>
    </row>
    <row r="305" spans="2:8" x14ac:dyDescent="0.25">
      <c r="B305" s="4">
        <v>302</v>
      </c>
      <c r="C305" s="4">
        <v>1021</v>
      </c>
      <c r="D305" s="4">
        <v>40.350875515676996</v>
      </c>
      <c r="E305" s="4">
        <v>1.24079016473829</v>
      </c>
      <c r="F305" s="4">
        <v>-1226.4958826821201</v>
      </c>
      <c r="G305" s="4">
        <v>1010</v>
      </c>
      <c r="H305" s="4">
        <v>1059</v>
      </c>
    </row>
    <row r="306" spans="2:8" x14ac:dyDescent="0.25">
      <c r="B306" s="4">
        <v>303</v>
      </c>
      <c r="C306" s="4">
        <v>1021</v>
      </c>
      <c r="D306" s="4">
        <v>40.350875515676996</v>
      </c>
      <c r="E306" s="4">
        <v>9.28782406587913E-2</v>
      </c>
      <c r="F306" s="4">
        <v>-54.477808196948899</v>
      </c>
      <c r="G306" s="4">
        <v>1010</v>
      </c>
      <c r="H306" s="4">
        <v>1059</v>
      </c>
    </row>
    <row r="307" spans="2:8" x14ac:dyDescent="0.25">
      <c r="B307" s="4">
        <v>304</v>
      </c>
      <c r="C307" s="4">
        <v>1060</v>
      </c>
      <c r="D307" s="4">
        <v>39.439246872127796</v>
      </c>
      <c r="E307" s="4">
        <v>-3.58729187827426E-3</v>
      </c>
      <c r="F307" s="4">
        <v>43.241776263098501</v>
      </c>
      <c r="G307" s="4">
        <v>1013</v>
      </c>
      <c r="H307" s="4">
        <v>1062</v>
      </c>
    </row>
    <row r="308" spans="2:8" x14ac:dyDescent="0.25">
      <c r="B308" s="4">
        <v>305</v>
      </c>
      <c r="C308" s="4">
        <v>1021</v>
      </c>
      <c r="D308" s="4">
        <v>40.350875515676996</v>
      </c>
      <c r="E308" s="4">
        <v>-2.3375093424339001E-2</v>
      </c>
      <c r="F308" s="4">
        <v>64.216845901927101</v>
      </c>
      <c r="G308" s="4">
        <v>1016</v>
      </c>
      <c r="H308" s="4">
        <v>1065</v>
      </c>
    </row>
    <row r="309" spans="2:8" x14ac:dyDescent="0.25">
      <c r="B309" s="4">
        <v>306</v>
      </c>
      <c r="C309" s="4">
        <v>1021</v>
      </c>
      <c r="D309" s="4">
        <v>40.350875515676996</v>
      </c>
      <c r="E309" s="4">
        <v>-2.3375093424339001E-2</v>
      </c>
      <c r="F309" s="4">
        <v>64.216845901927101</v>
      </c>
      <c r="G309" s="4">
        <v>1021</v>
      </c>
      <c r="H309" s="4">
        <v>1070</v>
      </c>
    </row>
    <row r="310" spans="2:8" x14ac:dyDescent="0.25">
      <c r="B310" s="4">
        <v>307</v>
      </c>
      <c r="C310" s="4">
        <v>1060</v>
      </c>
      <c r="D310" s="4">
        <v>39.439246872127796</v>
      </c>
      <c r="E310" s="4">
        <v>1.0857872619112401</v>
      </c>
      <c r="F310" s="4">
        <v>-1111.4952507537801</v>
      </c>
      <c r="G310" s="4">
        <v>1023</v>
      </c>
      <c r="H310" s="4">
        <v>1072</v>
      </c>
    </row>
    <row r="311" spans="2:8" x14ac:dyDescent="0.25">
      <c r="B311" s="4">
        <v>308</v>
      </c>
      <c r="C311" s="4">
        <v>1060</v>
      </c>
      <c r="D311" s="4">
        <v>39.439246872127796</v>
      </c>
      <c r="E311" s="4">
        <v>-1.25935796186301</v>
      </c>
      <c r="F311" s="4">
        <v>1374.35868644692</v>
      </c>
      <c r="G311" s="4">
        <v>1023</v>
      </c>
      <c r="H311" s="4">
        <v>1072</v>
      </c>
    </row>
    <row r="312" spans="2:8" x14ac:dyDescent="0.25">
      <c r="B312" s="4">
        <v>309</v>
      </c>
      <c r="C312" s="4">
        <v>1060</v>
      </c>
      <c r="D312" s="4">
        <v>39.439246872127796</v>
      </c>
      <c r="E312" s="4">
        <v>5.3074265699105602E-2</v>
      </c>
      <c r="F312" s="4">
        <v>-16.819474768924099</v>
      </c>
      <c r="G312" s="4">
        <v>1034</v>
      </c>
      <c r="H312" s="4">
        <v>1083</v>
      </c>
    </row>
    <row r="313" spans="2:8" x14ac:dyDescent="0.25">
      <c r="B313" s="4">
        <v>310</v>
      </c>
      <c r="C313" s="4">
        <v>1060</v>
      </c>
      <c r="D313" s="4">
        <v>39.439246872127796</v>
      </c>
      <c r="E313" s="4">
        <v>-1.25935796186301</v>
      </c>
      <c r="F313" s="4">
        <v>1374.35868644692</v>
      </c>
      <c r="G313" s="4">
        <v>1034</v>
      </c>
      <c r="H313" s="4">
        <v>1083</v>
      </c>
    </row>
    <row r="314" spans="2:8" x14ac:dyDescent="0.25">
      <c r="B314" s="4">
        <v>311</v>
      </c>
      <c r="C314" s="4">
        <v>1060</v>
      </c>
      <c r="D314" s="4">
        <v>39.439246872127796</v>
      </c>
      <c r="E314" s="4">
        <v>5.3074265699105602E-2</v>
      </c>
      <c r="F314" s="4">
        <v>-16.819474768924099</v>
      </c>
      <c r="G314" s="4">
        <v>1035</v>
      </c>
      <c r="H314" s="4">
        <v>1084</v>
      </c>
    </row>
    <row r="315" spans="2:8" x14ac:dyDescent="0.25">
      <c r="B315" s="4">
        <v>312</v>
      </c>
      <c r="C315" s="4">
        <v>1060</v>
      </c>
      <c r="D315" s="4">
        <v>39.439246872127796</v>
      </c>
      <c r="E315" s="4">
        <v>-1.25935796186301</v>
      </c>
      <c r="F315" s="4">
        <v>1374.35868644692</v>
      </c>
      <c r="G315" s="4">
        <v>1035</v>
      </c>
      <c r="H315" s="4">
        <v>1084</v>
      </c>
    </row>
    <row r="316" spans="2:8" x14ac:dyDescent="0.25">
      <c r="B316" s="4">
        <v>313</v>
      </c>
      <c r="C316" s="4">
        <v>1060</v>
      </c>
      <c r="D316" s="4">
        <v>39.439246872127796</v>
      </c>
      <c r="E316" s="4">
        <v>5.3074265699105602E-2</v>
      </c>
      <c r="F316" s="4">
        <v>-16.819474768924099</v>
      </c>
      <c r="G316" s="4">
        <v>1042</v>
      </c>
      <c r="H316" s="4">
        <v>1091</v>
      </c>
    </row>
    <row r="317" spans="2:8" x14ac:dyDescent="0.25">
      <c r="B317" s="4">
        <v>314</v>
      </c>
      <c r="C317" s="4">
        <v>1060</v>
      </c>
      <c r="D317" s="4">
        <v>39.439246872127796</v>
      </c>
      <c r="E317" s="4">
        <v>-1.49823456128074</v>
      </c>
      <c r="F317" s="4">
        <v>1627.5678818297199</v>
      </c>
      <c r="G317" s="4">
        <v>1042</v>
      </c>
      <c r="H317" s="4">
        <v>1091</v>
      </c>
    </row>
    <row r="318" spans="2:8" x14ac:dyDescent="0.25">
      <c r="B318" s="4">
        <v>315</v>
      </c>
      <c r="C318" s="4">
        <v>1060</v>
      </c>
      <c r="D318" s="4">
        <v>39.439246872127796</v>
      </c>
      <c r="E318" s="4">
        <v>5.3074265699105602E-2</v>
      </c>
      <c r="F318" s="4">
        <v>-16.819474768924099</v>
      </c>
      <c r="G318" s="4">
        <v>1045</v>
      </c>
      <c r="H318" s="4">
        <v>1094</v>
      </c>
    </row>
    <row r="319" spans="2:8" x14ac:dyDescent="0.25">
      <c r="B319" s="4">
        <v>316</v>
      </c>
      <c r="C319" s="4">
        <v>1073</v>
      </c>
      <c r="D319" s="4">
        <v>40.129212326216198</v>
      </c>
      <c r="E319" s="4">
        <v>0.514420077432996</v>
      </c>
      <c r="F319" s="4">
        <v>-511.84353075938799</v>
      </c>
      <c r="G319" s="4">
        <v>1060</v>
      </c>
      <c r="H319" s="4">
        <v>1109</v>
      </c>
    </row>
    <row r="320" spans="2:8" x14ac:dyDescent="0.25">
      <c r="B320" s="4">
        <v>317</v>
      </c>
      <c r="C320" s="4">
        <v>1073</v>
      </c>
      <c r="D320" s="4">
        <v>40.129212326216198</v>
      </c>
      <c r="E320" s="4">
        <v>5.3074265699105602E-2</v>
      </c>
      <c r="F320" s="4">
        <v>-16.819474768924099</v>
      </c>
      <c r="G320" s="4">
        <v>1060</v>
      </c>
      <c r="H320" s="4">
        <v>1109</v>
      </c>
    </row>
    <row r="321" spans="2:8" x14ac:dyDescent="0.25">
      <c r="B321" s="4">
        <v>318</v>
      </c>
      <c r="C321" s="4">
        <v>1073</v>
      </c>
      <c r="D321" s="4">
        <v>40.129212326216198</v>
      </c>
      <c r="E321" s="4">
        <v>0.250524300279521</v>
      </c>
      <c r="F321" s="4">
        <v>-228.68336187371</v>
      </c>
      <c r="G321" s="4">
        <v>1065</v>
      </c>
      <c r="H321" s="4">
        <v>1114</v>
      </c>
    </row>
    <row r="322" spans="2:8" x14ac:dyDescent="0.25">
      <c r="B322" s="4">
        <v>319</v>
      </c>
      <c r="C322" s="4">
        <v>1073</v>
      </c>
      <c r="D322" s="4">
        <v>40.129212326216198</v>
      </c>
      <c r="E322" s="4">
        <v>-0.83210830248272505</v>
      </c>
      <c r="F322" s="4">
        <v>932.98142089017995</v>
      </c>
      <c r="G322" s="4">
        <v>1065</v>
      </c>
      <c r="H322" s="4">
        <v>1114</v>
      </c>
    </row>
    <row r="323" spans="2:8" x14ac:dyDescent="0.25">
      <c r="B323" s="4">
        <v>320</v>
      </c>
      <c r="C323" s="4">
        <v>1073</v>
      </c>
      <c r="D323" s="4">
        <v>40.129212326216198</v>
      </c>
      <c r="E323" s="4">
        <v>0.250524300279521</v>
      </c>
      <c r="F323" s="4">
        <v>-228.68336187371</v>
      </c>
      <c r="G323" s="4">
        <v>1066</v>
      </c>
      <c r="H323" s="4">
        <v>1115</v>
      </c>
    </row>
    <row r="324" spans="2:8" x14ac:dyDescent="0.25">
      <c r="B324" s="4">
        <v>321</v>
      </c>
      <c r="C324" s="4">
        <v>1073</v>
      </c>
      <c r="D324" s="4">
        <v>40.129212326216198</v>
      </c>
      <c r="E324" s="4">
        <v>-0.83210830248272505</v>
      </c>
      <c r="F324" s="4">
        <v>932.98142089017995</v>
      </c>
      <c r="G324" s="4">
        <v>1066</v>
      </c>
      <c r="H324" s="4">
        <v>1115</v>
      </c>
    </row>
    <row r="325" spans="2:8" x14ac:dyDescent="0.25">
      <c r="B325" s="4">
        <v>322</v>
      </c>
      <c r="C325" s="4">
        <v>1073</v>
      </c>
      <c r="D325" s="4">
        <v>40.129212326216198</v>
      </c>
      <c r="E325" s="4">
        <v>0.13479395307665101</v>
      </c>
      <c r="F325" s="4">
        <v>-104.504699325031</v>
      </c>
      <c r="G325" s="4">
        <v>1073</v>
      </c>
      <c r="H325" s="4">
        <v>1122</v>
      </c>
    </row>
    <row r="326" spans="2:8" x14ac:dyDescent="0.25">
      <c r="B326" s="4">
        <v>323</v>
      </c>
      <c r="C326" s="4">
        <v>1115</v>
      </c>
      <c r="D326" s="4">
        <v>45.7905583554355</v>
      </c>
      <c r="E326" s="4">
        <v>-0.28279478371532701</v>
      </c>
      <c r="F326" s="4">
        <v>361.10674219802502</v>
      </c>
      <c r="G326" s="4">
        <v>1084</v>
      </c>
      <c r="H326" s="4">
        <v>1133</v>
      </c>
    </row>
    <row r="327" spans="2:8" x14ac:dyDescent="0.25">
      <c r="B327" s="4">
        <v>324</v>
      </c>
      <c r="C327" s="4">
        <v>1115</v>
      </c>
      <c r="D327" s="4">
        <v>45.7905583554355</v>
      </c>
      <c r="E327" s="4">
        <v>-0.28279478371532701</v>
      </c>
      <c r="F327" s="4">
        <v>361.10674219802502</v>
      </c>
      <c r="G327" s="4">
        <v>1094</v>
      </c>
      <c r="H327" s="4">
        <v>1143</v>
      </c>
    </row>
    <row r="328" spans="2:8" x14ac:dyDescent="0.25">
      <c r="B328" s="4">
        <v>325</v>
      </c>
      <c r="C328" s="4">
        <v>1095</v>
      </c>
      <c r="D328" s="4">
        <v>51.4464540297421</v>
      </c>
      <c r="E328" s="4">
        <v>-0.28279478371532701</v>
      </c>
      <c r="F328" s="4">
        <v>361.10674219802502</v>
      </c>
      <c r="G328" s="4">
        <v>1095</v>
      </c>
      <c r="H328" s="4">
        <v>1144</v>
      </c>
    </row>
    <row r="329" spans="2:8" x14ac:dyDescent="0.25">
      <c r="B329" s="4">
        <v>326</v>
      </c>
      <c r="C329" s="4">
        <v>1144</v>
      </c>
      <c r="D329" s="4">
        <v>25.248006659374301</v>
      </c>
      <c r="E329" s="4">
        <v>-0.70836385158831705</v>
      </c>
      <c r="F329" s="4">
        <v>835.61625287640902</v>
      </c>
      <c r="G329" s="4">
        <v>1104</v>
      </c>
      <c r="H329" s="4">
        <v>1153</v>
      </c>
    </row>
    <row r="330" spans="2:8" x14ac:dyDescent="0.25">
      <c r="B330" s="4">
        <v>327</v>
      </c>
      <c r="C330" s="4">
        <v>1110</v>
      </c>
      <c r="D330" s="4">
        <v>49.398611436558497</v>
      </c>
      <c r="E330" s="4">
        <v>-0.74859316742966397</v>
      </c>
      <c r="F330" s="4">
        <v>880.33702728348601</v>
      </c>
      <c r="G330" s="4">
        <v>1108</v>
      </c>
      <c r="H330" s="4">
        <v>1157</v>
      </c>
    </row>
    <row r="331" spans="2:8" x14ac:dyDescent="0.25">
      <c r="B331" s="4">
        <v>328</v>
      </c>
      <c r="C331" s="4">
        <v>1110</v>
      </c>
      <c r="D331" s="4">
        <v>49.398611436558497</v>
      </c>
      <c r="E331" s="4">
        <v>-0.74859316742966397</v>
      </c>
      <c r="F331" s="4">
        <v>880.33702728348601</v>
      </c>
      <c r="G331" s="4">
        <v>1110</v>
      </c>
      <c r="H331" s="4">
        <v>1159</v>
      </c>
    </row>
    <row r="332" spans="2:8" x14ac:dyDescent="0.25">
      <c r="B332" s="4">
        <v>329</v>
      </c>
      <c r="C332" s="4">
        <v>1115</v>
      </c>
      <c r="D332" s="4">
        <v>45.7905583554355</v>
      </c>
      <c r="E332" s="4">
        <v>-0.75205246886621302</v>
      </c>
      <c r="F332" s="4">
        <v>884.32906114126297</v>
      </c>
      <c r="G332" s="4">
        <v>1115</v>
      </c>
      <c r="H332" s="4">
        <v>1164</v>
      </c>
    </row>
    <row r="333" spans="2:8" x14ac:dyDescent="0.25">
      <c r="B333" s="4">
        <v>330</v>
      </c>
      <c r="C333" s="4">
        <v>1154</v>
      </c>
      <c r="D333" s="4">
        <v>16.460512069653198</v>
      </c>
      <c r="E333" s="4">
        <v>0.80631462870241299</v>
      </c>
      <c r="F333" s="4">
        <v>-914.02656945293097</v>
      </c>
      <c r="G333" s="4">
        <v>1126</v>
      </c>
      <c r="H333" s="4">
        <v>1175</v>
      </c>
    </row>
    <row r="334" spans="2:8" x14ac:dyDescent="0.25">
      <c r="B334" s="4">
        <v>331</v>
      </c>
      <c r="C334" s="4">
        <v>1154</v>
      </c>
      <c r="D334" s="4">
        <v>16.460512069653198</v>
      </c>
      <c r="E334" s="4">
        <v>-0.87874945897210999</v>
      </c>
      <c r="F334" s="4">
        <v>1030.5373877234599</v>
      </c>
      <c r="G334" s="4">
        <v>1126</v>
      </c>
      <c r="H334" s="4">
        <v>1175</v>
      </c>
    </row>
    <row r="335" spans="2:8" x14ac:dyDescent="0.25">
      <c r="B335" s="4">
        <v>332</v>
      </c>
      <c r="C335" s="4">
        <v>1154</v>
      </c>
      <c r="D335" s="4">
        <v>16.460512069653198</v>
      </c>
      <c r="E335" s="4">
        <v>0.80631462870241299</v>
      </c>
      <c r="F335" s="4">
        <v>-914.02656945293097</v>
      </c>
      <c r="G335" s="4">
        <v>1144</v>
      </c>
      <c r="H335" s="4">
        <v>1193</v>
      </c>
    </row>
    <row r="336" spans="2:8" x14ac:dyDescent="0.25">
      <c r="B336" s="4">
        <v>333</v>
      </c>
      <c r="C336" s="4">
        <v>1154</v>
      </c>
      <c r="D336" s="4">
        <v>16.460512069653198</v>
      </c>
      <c r="E336" s="4">
        <v>-0.87874945897210999</v>
      </c>
      <c r="F336" s="4">
        <v>1030.5373877234599</v>
      </c>
      <c r="G336" s="4">
        <v>1144</v>
      </c>
      <c r="H336" s="4">
        <v>1193</v>
      </c>
    </row>
    <row r="337" spans="2:8" x14ac:dyDescent="0.25">
      <c r="B337" s="4">
        <v>334</v>
      </c>
      <c r="C337" s="4">
        <v>1154</v>
      </c>
      <c r="D337" s="4">
        <v>16.460512069653198</v>
      </c>
      <c r="E337" s="4">
        <v>0.80631462870241299</v>
      </c>
      <c r="F337" s="4">
        <v>-914.02656945293097</v>
      </c>
      <c r="G337" s="4">
        <v>1150</v>
      </c>
      <c r="H337" s="4">
        <v>1199</v>
      </c>
    </row>
    <row r="338" spans="2:8" x14ac:dyDescent="0.25">
      <c r="B338" s="4">
        <v>335</v>
      </c>
      <c r="C338" s="4">
        <v>1154</v>
      </c>
      <c r="D338" s="4">
        <v>16.460512069653198</v>
      </c>
      <c r="E338" s="4">
        <v>-0.203254429312273</v>
      </c>
      <c r="F338" s="4">
        <v>251.01612349601601</v>
      </c>
      <c r="G338" s="4">
        <v>1154</v>
      </c>
      <c r="H338" s="4">
        <v>1203</v>
      </c>
    </row>
    <row r="339" spans="2:8" x14ac:dyDescent="0.25">
      <c r="B339" s="4">
        <v>336</v>
      </c>
      <c r="C339" s="4">
        <v>1158</v>
      </c>
      <c r="D339" s="4">
        <v>19.685770584462901</v>
      </c>
      <c r="E339" s="4">
        <v>-0.29940386340891001</v>
      </c>
      <c r="F339" s="4">
        <v>366.39544441198001</v>
      </c>
      <c r="G339" s="4">
        <v>1158</v>
      </c>
      <c r="H339" s="4">
        <v>1207</v>
      </c>
    </row>
    <row r="340" spans="2:8" x14ac:dyDescent="0.25">
      <c r="B340" s="4">
        <v>337</v>
      </c>
      <c r="C340" s="4">
        <v>1200</v>
      </c>
      <c r="D340" s="4">
        <v>7.1108083212886797</v>
      </c>
      <c r="E340" s="4">
        <v>-2.0258136621040101</v>
      </c>
      <c r="F340" s="4">
        <v>2438.0872028460999</v>
      </c>
      <c r="G340" s="4">
        <v>1176</v>
      </c>
      <c r="H340" s="4">
        <v>1225</v>
      </c>
    </row>
    <row r="341" spans="2:8" x14ac:dyDescent="0.25">
      <c r="B341" s="4">
        <v>338</v>
      </c>
      <c r="C341" s="4">
        <v>1200</v>
      </c>
      <c r="D341" s="4">
        <v>7.1108083212886797</v>
      </c>
      <c r="E341" s="4">
        <v>1.3842887814467999</v>
      </c>
      <c r="F341" s="4">
        <v>-1654.03572941487</v>
      </c>
      <c r="G341" s="4">
        <v>1195</v>
      </c>
      <c r="H341" s="4">
        <v>1244</v>
      </c>
    </row>
    <row r="342" spans="2:8" x14ac:dyDescent="0.25">
      <c r="B342" s="4">
        <v>339</v>
      </c>
      <c r="C342" s="4">
        <v>1200</v>
      </c>
      <c r="D342" s="4">
        <v>7.1108083212886797</v>
      </c>
      <c r="E342" s="4">
        <v>1.1656476655928401</v>
      </c>
      <c r="F342" s="4">
        <v>-1391.6663903901199</v>
      </c>
      <c r="G342" s="4">
        <v>1200</v>
      </c>
      <c r="H342" s="4">
        <v>1249</v>
      </c>
    </row>
    <row r="343" spans="2:8" x14ac:dyDescent="0.25">
      <c r="B343" s="4">
        <v>340</v>
      </c>
      <c r="C343" s="4">
        <v>1245</v>
      </c>
      <c r="D343" s="4">
        <v>59.564953272966797</v>
      </c>
      <c r="E343" s="4">
        <v>0.56438459699446997</v>
      </c>
      <c r="F343" s="4">
        <v>-643.09386998514799</v>
      </c>
      <c r="G343" s="4">
        <v>1203</v>
      </c>
      <c r="H343" s="4">
        <v>1252</v>
      </c>
    </row>
    <row r="344" spans="2:8" x14ac:dyDescent="0.25">
      <c r="B344" s="4">
        <v>341</v>
      </c>
      <c r="C344" s="4">
        <v>1253</v>
      </c>
      <c r="D344" s="4">
        <v>55.791783463841298</v>
      </c>
      <c r="E344" s="4">
        <v>0.14997226774040501</v>
      </c>
      <c r="F344" s="4">
        <v>-132.12346801488701</v>
      </c>
      <c r="G344" s="4">
        <v>1208</v>
      </c>
      <c r="H344" s="4">
        <v>1257</v>
      </c>
    </row>
    <row r="345" spans="2:8" x14ac:dyDescent="0.25">
      <c r="B345" s="4">
        <v>342</v>
      </c>
      <c r="C345" s="4">
        <v>1233</v>
      </c>
      <c r="D345" s="4">
        <v>52.792338109033203</v>
      </c>
      <c r="E345" s="4">
        <v>0.14997226774040501</v>
      </c>
      <c r="F345" s="4">
        <v>-132.12346801488701</v>
      </c>
      <c r="G345" s="4">
        <v>1220</v>
      </c>
      <c r="H345" s="4">
        <v>1269</v>
      </c>
    </row>
    <row r="346" spans="2:8" x14ac:dyDescent="0.25">
      <c r="B346" s="4">
        <v>343</v>
      </c>
      <c r="C346" s="4">
        <v>1270</v>
      </c>
      <c r="D346" s="4">
        <v>46.153834273751698</v>
      </c>
      <c r="E346" s="4">
        <v>-0.179419022575176</v>
      </c>
      <c r="F346" s="4">
        <v>274.01599294422499</v>
      </c>
      <c r="G346" s="4">
        <v>1233</v>
      </c>
      <c r="H346" s="4">
        <v>1282</v>
      </c>
    </row>
    <row r="347" spans="2:8" x14ac:dyDescent="0.25">
      <c r="B347" s="4">
        <v>344</v>
      </c>
      <c r="C347" s="4">
        <v>1270</v>
      </c>
      <c r="D347" s="4">
        <v>46.153834273751698</v>
      </c>
      <c r="E347" s="4">
        <v>0.99337343690962898</v>
      </c>
      <c r="F347" s="4">
        <v>-1215.4304306014701</v>
      </c>
      <c r="G347" s="4">
        <v>1240</v>
      </c>
      <c r="H347" s="4">
        <v>1289</v>
      </c>
    </row>
    <row r="348" spans="2:8" x14ac:dyDescent="0.25">
      <c r="B348" s="4">
        <v>345</v>
      </c>
      <c r="C348" s="4">
        <v>1270</v>
      </c>
      <c r="D348" s="4">
        <v>46.153834273751698</v>
      </c>
      <c r="E348" s="4">
        <v>-0.53644475996860597</v>
      </c>
      <c r="F348" s="4">
        <v>727.43867943388102</v>
      </c>
      <c r="G348" s="4">
        <v>1240</v>
      </c>
      <c r="H348" s="4">
        <v>1289</v>
      </c>
    </row>
    <row r="349" spans="2:8" x14ac:dyDescent="0.25">
      <c r="B349" s="4">
        <v>346</v>
      </c>
      <c r="C349" s="4">
        <v>1270</v>
      </c>
      <c r="D349" s="4">
        <v>46.153834273751698</v>
      </c>
      <c r="E349" s="4">
        <v>0.54077156883311395</v>
      </c>
      <c r="F349" s="4">
        <v>-640.62605814430299</v>
      </c>
      <c r="G349" s="4">
        <v>1245</v>
      </c>
      <c r="H349" s="4">
        <v>1294</v>
      </c>
    </row>
    <row r="350" spans="2:8" x14ac:dyDescent="0.25">
      <c r="B350" s="4">
        <v>347</v>
      </c>
      <c r="C350" s="4">
        <v>1270</v>
      </c>
      <c r="D350" s="4">
        <v>46.153834273751698</v>
      </c>
      <c r="E350" s="4">
        <v>-0.53644475996860597</v>
      </c>
      <c r="F350" s="4">
        <v>727.43867943388102</v>
      </c>
      <c r="G350" s="4">
        <v>1245</v>
      </c>
      <c r="H350" s="4">
        <v>1294</v>
      </c>
    </row>
    <row r="351" spans="2:8" x14ac:dyDescent="0.25">
      <c r="B351" s="4">
        <v>348</v>
      </c>
      <c r="C351" s="4">
        <v>1270</v>
      </c>
      <c r="D351" s="4">
        <v>46.153834273751698</v>
      </c>
      <c r="E351" s="4">
        <v>0.54077156883311395</v>
      </c>
      <c r="F351" s="4">
        <v>-640.62605814430299</v>
      </c>
      <c r="G351" s="4">
        <v>1251</v>
      </c>
      <c r="H351" s="4">
        <v>1300</v>
      </c>
    </row>
    <row r="352" spans="2:8" x14ac:dyDescent="0.25">
      <c r="B352" s="4">
        <v>349</v>
      </c>
      <c r="C352" s="4">
        <v>1270</v>
      </c>
      <c r="D352" s="4">
        <v>46.153834273751698</v>
      </c>
      <c r="E352" s="4">
        <v>-0.56693818765233095</v>
      </c>
      <c r="F352" s="4">
        <v>766.16533259221205</v>
      </c>
      <c r="G352" s="4">
        <v>1251</v>
      </c>
      <c r="H352" s="4">
        <v>1300</v>
      </c>
    </row>
    <row r="353" spans="2:8" x14ac:dyDescent="0.25">
      <c r="B353" s="4">
        <v>350</v>
      </c>
      <c r="C353" s="4">
        <v>1270</v>
      </c>
      <c r="D353" s="4">
        <v>46.153834273751698</v>
      </c>
      <c r="E353" s="4">
        <v>0.54077156883311395</v>
      </c>
      <c r="F353" s="4">
        <v>-640.62605814430299</v>
      </c>
      <c r="G353" s="4">
        <v>1253</v>
      </c>
      <c r="H353" s="4">
        <v>1302</v>
      </c>
    </row>
    <row r="354" spans="2:8" x14ac:dyDescent="0.25">
      <c r="B354" s="4">
        <v>351</v>
      </c>
      <c r="C354" s="4">
        <v>1270</v>
      </c>
      <c r="D354" s="4">
        <v>46.153834273751698</v>
      </c>
      <c r="E354" s="4">
        <v>-0.56693818765233095</v>
      </c>
      <c r="F354" s="4">
        <v>766.16533259221205</v>
      </c>
      <c r="G354" s="4">
        <v>1253</v>
      </c>
      <c r="H354" s="4">
        <v>1302</v>
      </c>
    </row>
    <row r="355" spans="2:8" x14ac:dyDescent="0.25">
      <c r="B355" s="4">
        <v>352</v>
      </c>
      <c r="C355" s="4">
        <v>1270</v>
      </c>
      <c r="D355" s="4">
        <v>46.153834273751698</v>
      </c>
      <c r="E355" s="4">
        <v>-6.9344952890407598E-3</v>
      </c>
      <c r="F355" s="4">
        <v>54.960643290833403</v>
      </c>
      <c r="G355" s="4">
        <v>1258</v>
      </c>
      <c r="H355" s="4">
        <v>1307</v>
      </c>
    </row>
    <row r="356" spans="2:8" x14ac:dyDescent="0.25">
      <c r="B356" s="4">
        <v>353</v>
      </c>
      <c r="C356" s="4">
        <v>1270</v>
      </c>
      <c r="D356" s="4">
        <v>46.153834273751698</v>
      </c>
      <c r="E356" s="4">
        <v>-1.1224663211505499</v>
      </c>
      <c r="F356" s="4">
        <v>1471.6860621349499</v>
      </c>
      <c r="G356" s="4">
        <v>1258</v>
      </c>
      <c r="H356" s="4">
        <v>1307</v>
      </c>
    </row>
    <row r="357" spans="2:8" x14ac:dyDescent="0.25">
      <c r="B357" s="4">
        <v>354</v>
      </c>
      <c r="C357" s="4">
        <v>1270</v>
      </c>
      <c r="D357" s="4">
        <v>46.153834273751698</v>
      </c>
      <c r="E357" s="4">
        <v>-6.9344952890407598E-3</v>
      </c>
      <c r="F357" s="4">
        <v>54.960643290833403</v>
      </c>
      <c r="G357" s="4">
        <v>1260</v>
      </c>
      <c r="H357" s="4">
        <v>1309</v>
      </c>
    </row>
    <row r="358" spans="2:8" x14ac:dyDescent="0.25">
      <c r="B358" s="4">
        <v>355</v>
      </c>
      <c r="C358" s="4">
        <v>1270</v>
      </c>
      <c r="D358" s="4">
        <v>46.153834273751698</v>
      </c>
      <c r="E358" s="4">
        <v>-0.388035222586463</v>
      </c>
      <c r="F358" s="4">
        <v>538.95856695856003</v>
      </c>
      <c r="G358" s="4">
        <v>1270</v>
      </c>
      <c r="H358" s="4">
        <v>1319</v>
      </c>
    </row>
    <row r="359" spans="2:8" x14ac:dyDescent="0.25">
      <c r="B359" s="4">
        <v>356</v>
      </c>
      <c r="C359" s="4">
        <v>1310</v>
      </c>
      <c r="D359" s="4">
        <v>30.632425370293099</v>
      </c>
      <c r="E359" s="4">
        <v>-1.0531579104919899</v>
      </c>
      <c r="F359" s="4">
        <v>1410.2692881148</v>
      </c>
      <c r="G359" s="4">
        <v>1280</v>
      </c>
      <c r="H359" s="4">
        <v>1329</v>
      </c>
    </row>
    <row r="360" spans="2:8" x14ac:dyDescent="0.25">
      <c r="B360" s="4">
        <v>357</v>
      </c>
      <c r="C360" s="4">
        <v>1310</v>
      </c>
      <c r="D360" s="4">
        <v>30.632425370293099</v>
      </c>
      <c r="E360" s="4">
        <v>0.636556601456025</v>
      </c>
      <c r="F360" s="4">
        <v>-803.25672253710002</v>
      </c>
      <c r="G360" s="4">
        <v>1283</v>
      </c>
      <c r="H360" s="4">
        <v>1332</v>
      </c>
    </row>
    <row r="361" spans="2:8" x14ac:dyDescent="0.25">
      <c r="B361" s="4">
        <v>358</v>
      </c>
      <c r="C361" s="4">
        <v>1310</v>
      </c>
      <c r="D361" s="4">
        <v>30.632425370293099</v>
      </c>
      <c r="E361" s="4">
        <v>-1.0531579104919899</v>
      </c>
      <c r="F361" s="4">
        <v>1410.2692881148</v>
      </c>
      <c r="G361" s="4">
        <v>1283</v>
      </c>
      <c r="H361" s="4">
        <v>1332</v>
      </c>
    </row>
    <row r="362" spans="2:8" x14ac:dyDescent="0.25">
      <c r="B362" s="4">
        <v>359</v>
      </c>
      <c r="C362" s="4">
        <v>1310</v>
      </c>
      <c r="D362" s="4">
        <v>30.632425370293099</v>
      </c>
      <c r="E362" s="4">
        <v>0.636556601456025</v>
      </c>
      <c r="F362" s="4">
        <v>-803.25672253710002</v>
      </c>
      <c r="G362" s="4">
        <v>1289</v>
      </c>
      <c r="H362" s="4">
        <v>1338</v>
      </c>
    </row>
    <row r="363" spans="2:8" x14ac:dyDescent="0.25">
      <c r="B363" s="4">
        <v>360</v>
      </c>
      <c r="C363" s="4">
        <v>1310</v>
      </c>
      <c r="D363" s="4">
        <v>30.632425370293099</v>
      </c>
      <c r="E363" s="4">
        <v>-1.31684201400604</v>
      </c>
      <c r="F363" s="4">
        <v>1755.6954637182</v>
      </c>
      <c r="G363" s="4">
        <v>1289</v>
      </c>
      <c r="H363" s="4">
        <v>1338</v>
      </c>
    </row>
    <row r="364" spans="2:8" x14ac:dyDescent="0.25">
      <c r="B364" s="4">
        <v>361</v>
      </c>
      <c r="C364" s="4">
        <v>1310</v>
      </c>
      <c r="D364" s="4">
        <v>30.632425370293099</v>
      </c>
      <c r="E364" s="4">
        <v>0.636556601456025</v>
      </c>
      <c r="F364" s="4">
        <v>-803.25672253710002</v>
      </c>
      <c r="G364" s="4">
        <v>1290</v>
      </c>
      <c r="H364" s="4">
        <v>1339</v>
      </c>
    </row>
    <row r="365" spans="2:8" x14ac:dyDescent="0.25">
      <c r="B365" s="4">
        <v>362</v>
      </c>
      <c r="C365" s="4">
        <v>1310</v>
      </c>
      <c r="D365" s="4">
        <v>30.632425370293099</v>
      </c>
      <c r="E365" s="4">
        <v>-1.31684201400604</v>
      </c>
      <c r="F365" s="4">
        <v>1755.6954637182</v>
      </c>
      <c r="G365" s="4">
        <v>1290</v>
      </c>
      <c r="H365" s="4">
        <v>1339</v>
      </c>
    </row>
    <row r="366" spans="2:8" x14ac:dyDescent="0.25">
      <c r="B366" s="4">
        <v>363</v>
      </c>
      <c r="C366" s="4">
        <v>1310</v>
      </c>
      <c r="D366" s="4">
        <v>30.632425370293099</v>
      </c>
      <c r="E366" s="4">
        <v>0.33750792949081398</v>
      </c>
      <c r="F366" s="4">
        <v>-411.50296226267301</v>
      </c>
      <c r="G366" s="4">
        <v>1299</v>
      </c>
      <c r="H366" s="4">
        <v>1348</v>
      </c>
    </row>
    <row r="367" spans="2:8" x14ac:dyDescent="0.25">
      <c r="B367" s="4">
        <v>364</v>
      </c>
      <c r="C367" s="4">
        <v>1310</v>
      </c>
      <c r="D367" s="4">
        <v>30.632425370293099</v>
      </c>
      <c r="E367" s="4">
        <v>-1.7007155054998</v>
      </c>
      <c r="F367" s="4">
        <v>2258.5697375750401</v>
      </c>
      <c r="G367" s="4">
        <v>1299</v>
      </c>
      <c r="H367" s="4">
        <v>1348</v>
      </c>
    </row>
    <row r="368" spans="2:8" x14ac:dyDescent="0.25">
      <c r="B368" s="4">
        <v>365</v>
      </c>
      <c r="C368" s="4">
        <v>1310</v>
      </c>
      <c r="D368" s="4">
        <v>30.632425370293099</v>
      </c>
      <c r="E368" s="4">
        <v>0.33750792949081398</v>
      </c>
      <c r="F368" s="4">
        <v>-411.50296226267301</v>
      </c>
      <c r="G368" s="4">
        <v>1301</v>
      </c>
      <c r="H368" s="4">
        <v>1350</v>
      </c>
    </row>
    <row r="369" spans="2:8" x14ac:dyDescent="0.25">
      <c r="B369" s="4">
        <v>366</v>
      </c>
      <c r="C369" s="4">
        <v>1310</v>
      </c>
      <c r="D369" s="4">
        <v>30.632425370293099</v>
      </c>
      <c r="E369" s="4">
        <v>-1.7007155054998</v>
      </c>
      <c r="F369" s="4">
        <v>2258.5697375750401</v>
      </c>
      <c r="G369" s="4">
        <v>1301</v>
      </c>
      <c r="H369" s="4">
        <v>1350</v>
      </c>
    </row>
    <row r="370" spans="2:8" x14ac:dyDescent="0.25">
      <c r="B370" s="4">
        <v>367</v>
      </c>
      <c r="C370" s="4">
        <v>1310</v>
      </c>
      <c r="D370" s="4">
        <v>30.632425370293099</v>
      </c>
      <c r="E370" s="4">
        <v>5.89122852203572E-2</v>
      </c>
      <c r="F370" s="4">
        <v>-46.542668268374797</v>
      </c>
      <c r="G370" s="4">
        <v>1310</v>
      </c>
      <c r="H370" s="4">
        <v>1359</v>
      </c>
    </row>
    <row r="371" spans="2:8" x14ac:dyDescent="0.25">
      <c r="B371" s="4">
        <v>368</v>
      </c>
      <c r="C371" s="4">
        <v>1349</v>
      </c>
      <c r="D371" s="4">
        <v>32.930004493887097</v>
      </c>
      <c r="E371" s="4">
        <v>-0.54913436344876698</v>
      </c>
      <c r="F371" s="4">
        <v>773.71226078627399</v>
      </c>
      <c r="G371" s="4">
        <v>1311</v>
      </c>
      <c r="H371" s="4">
        <v>1360</v>
      </c>
    </row>
    <row r="372" spans="2:8" x14ac:dyDescent="0.25">
      <c r="B372" s="4">
        <v>369</v>
      </c>
      <c r="C372" s="4">
        <v>1349</v>
      </c>
      <c r="D372" s="4">
        <v>32.930004493887097</v>
      </c>
      <c r="E372" s="4">
        <v>0.43484540263633298</v>
      </c>
      <c r="F372" s="4">
        <v>-553.67644366252603</v>
      </c>
      <c r="G372" s="4">
        <v>1318</v>
      </c>
      <c r="H372" s="4">
        <v>1367</v>
      </c>
    </row>
    <row r="373" spans="2:8" x14ac:dyDescent="0.25">
      <c r="B373" s="4">
        <v>370</v>
      </c>
      <c r="C373" s="4">
        <v>1349</v>
      </c>
      <c r="D373" s="4">
        <v>32.930004493887097</v>
      </c>
      <c r="E373" s="4">
        <v>-0.54913436344876698</v>
      </c>
      <c r="F373" s="4">
        <v>773.71226078627399</v>
      </c>
      <c r="G373" s="4">
        <v>1318</v>
      </c>
      <c r="H373" s="4">
        <v>1367</v>
      </c>
    </row>
    <row r="374" spans="2:8" x14ac:dyDescent="0.25">
      <c r="B374" s="4">
        <v>371</v>
      </c>
      <c r="C374" s="4">
        <v>1349</v>
      </c>
      <c r="D374" s="4">
        <v>32.930004493887097</v>
      </c>
      <c r="E374" s="4">
        <v>0.43484540263633298</v>
      </c>
      <c r="F374" s="4">
        <v>-553.67644366252603</v>
      </c>
      <c r="G374" s="4">
        <v>1330</v>
      </c>
      <c r="H374" s="4">
        <v>1379</v>
      </c>
    </row>
    <row r="375" spans="2:8" x14ac:dyDescent="0.25">
      <c r="B375" s="4">
        <v>372</v>
      </c>
      <c r="C375" s="4">
        <v>1349</v>
      </c>
      <c r="D375" s="4">
        <v>32.930004493887097</v>
      </c>
      <c r="E375" s="4">
        <v>-0.54913436344876698</v>
      </c>
      <c r="F375" s="4">
        <v>773.71226078627399</v>
      </c>
      <c r="G375" s="4">
        <v>1330</v>
      </c>
      <c r="H375" s="4">
        <v>1379</v>
      </c>
    </row>
    <row r="376" spans="2:8" x14ac:dyDescent="0.25">
      <c r="B376" s="4">
        <v>373</v>
      </c>
      <c r="C376" s="4">
        <v>1380</v>
      </c>
      <c r="D376" s="4">
        <v>44.003957614059203</v>
      </c>
      <c r="E376" s="4">
        <v>0.35722429419910201</v>
      </c>
      <c r="F376" s="4">
        <v>-448.965568380702</v>
      </c>
      <c r="G376" s="4">
        <v>1339</v>
      </c>
      <c r="H376" s="4">
        <v>1388</v>
      </c>
    </row>
    <row r="377" spans="2:8" x14ac:dyDescent="0.25">
      <c r="B377" s="4">
        <v>374</v>
      </c>
      <c r="C377" s="4">
        <v>1380</v>
      </c>
      <c r="D377" s="4">
        <v>44.003957614059203</v>
      </c>
      <c r="E377" s="4">
        <v>0.35722429419910201</v>
      </c>
      <c r="F377" s="4">
        <v>-448.965568380702</v>
      </c>
      <c r="G377" s="4">
        <v>1342</v>
      </c>
      <c r="H377" s="4">
        <v>1391</v>
      </c>
    </row>
    <row r="378" spans="2:8" x14ac:dyDescent="0.25">
      <c r="B378" s="4">
        <v>375</v>
      </c>
      <c r="C378" s="4">
        <v>1380</v>
      </c>
      <c r="D378" s="4">
        <v>44.003957614059203</v>
      </c>
      <c r="E378" s="4">
        <v>1.1905840370970999</v>
      </c>
      <c r="F378" s="4">
        <v>-1599.00201357994</v>
      </c>
      <c r="G378" s="4">
        <v>1349</v>
      </c>
      <c r="H378" s="4">
        <v>1398</v>
      </c>
    </row>
    <row r="379" spans="2:8" x14ac:dyDescent="0.25">
      <c r="B379" s="4">
        <v>376</v>
      </c>
      <c r="C379" s="4">
        <v>1380</v>
      </c>
      <c r="D379" s="4">
        <v>44.003957614059203</v>
      </c>
      <c r="E379" s="4">
        <v>0.35722429419910201</v>
      </c>
      <c r="F379" s="4">
        <v>-448.965568380702</v>
      </c>
      <c r="G379" s="4">
        <v>1349</v>
      </c>
      <c r="H379" s="4">
        <v>1398</v>
      </c>
    </row>
    <row r="380" spans="2:8" x14ac:dyDescent="0.25">
      <c r="B380" s="4">
        <v>377</v>
      </c>
      <c r="C380" s="4">
        <v>1380</v>
      </c>
      <c r="D380" s="4">
        <v>44.003957614059203</v>
      </c>
      <c r="E380" s="4">
        <v>1.1905840370970999</v>
      </c>
      <c r="F380" s="4">
        <v>-1599.00201357994</v>
      </c>
      <c r="G380" s="4">
        <v>1352</v>
      </c>
      <c r="H380" s="4">
        <v>1401</v>
      </c>
    </row>
    <row r="381" spans="2:8" x14ac:dyDescent="0.25">
      <c r="B381" s="4">
        <v>378</v>
      </c>
      <c r="C381" s="4">
        <v>1380</v>
      </c>
      <c r="D381" s="4">
        <v>44.003957614059203</v>
      </c>
      <c r="E381" s="4">
        <v>0.30820043623874599</v>
      </c>
      <c r="F381" s="4">
        <v>-381.31264439541002</v>
      </c>
      <c r="G381" s="4">
        <v>1352</v>
      </c>
      <c r="H381" s="4">
        <v>1401</v>
      </c>
    </row>
    <row r="382" spans="2:8" x14ac:dyDescent="0.25">
      <c r="B382" s="4">
        <v>379</v>
      </c>
      <c r="C382" s="4">
        <v>1380</v>
      </c>
      <c r="D382" s="4">
        <v>44.003957614059203</v>
      </c>
      <c r="E382" s="4">
        <v>0.692350414194143</v>
      </c>
      <c r="F382" s="4">
        <v>-911.43961397385794</v>
      </c>
      <c r="G382" s="4">
        <v>1361</v>
      </c>
      <c r="H382" s="4">
        <v>1410</v>
      </c>
    </row>
    <row r="383" spans="2:8" x14ac:dyDescent="0.25">
      <c r="B383" s="4">
        <v>380</v>
      </c>
      <c r="C383" s="4">
        <v>1380</v>
      </c>
      <c r="D383" s="4">
        <v>44.003957614059203</v>
      </c>
      <c r="E383" s="4">
        <v>0.30820043623874599</v>
      </c>
      <c r="F383" s="4">
        <v>-381.31264439541002</v>
      </c>
      <c r="G383" s="4">
        <v>1361</v>
      </c>
      <c r="H383" s="4">
        <v>1410</v>
      </c>
    </row>
    <row r="384" spans="2:8" x14ac:dyDescent="0.25">
      <c r="B384" s="4"/>
      <c r="C384" s="4"/>
      <c r="D384" s="4"/>
      <c r="E384" s="4"/>
      <c r="F384" s="4"/>
      <c r="G384" s="4"/>
      <c r="H384" s="4"/>
    </row>
    <row r="385" spans="2:8" x14ac:dyDescent="0.25">
      <c r="B385" s="4"/>
      <c r="C385" s="4"/>
      <c r="D385" s="4"/>
      <c r="E385" s="4"/>
      <c r="F385" s="4"/>
      <c r="G385" s="4"/>
      <c r="H385" s="4"/>
    </row>
    <row r="386" spans="2:8" x14ac:dyDescent="0.25">
      <c r="B386" s="4"/>
      <c r="C386" s="4"/>
      <c r="D386" s="4"/>
      <c r="E386" s="4"/>
      <c r="F386" s="4"/>
      <c r="G386" s="4"/>
      <c r="H386" s="4"/>
    </row>
    <row r="387" spans="2:8" x14ac:dyDescent="0.25">
      <c r="B387" s="4"/>
      <c r="C387" s="4"/>
      <c r="D387" s="4"/>
      <c r="E387" s="4"/>
      <c r="F387" s="4"/>
      <c r="G387" s="4"/>
      <c r="H387" s="4"/>
    </row>
    <row r="388" spans="2:8" x14ac:dyDescent="0.25">
      <c r="B388" s="4"/>
      <c r="C388" s="4"/>
      <c r="D388" s="4"/>
      <c r="E388" s="4"/>
      <c r="F388" s="4"/>
      <c r="G388" s="4"/>
      <c r="H388" s="4"/>
    </row>
    <row r="389" spans="2:8" x14ac:dyDescent="0.25">
      <c r="B389" s="4"/>
      <c r="C389" s="4"/>
      <c r="D389" s="4"/>
      <c r="E389" s="4"/>
      <c r="F389" s="4"/>
      <c r="G389" s="4"/>
      <c r="H389" s="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dados</vt:lpstr>
      <vt:lpstr>valores_RSI</vt:lpstr>
      <vt:lpstr>breaks</vt:lpstr>
      <vt:lpstr>dados_com_sinais</vt:lpstr>
      <vt:lpstr>trades</vt:lpstr>
      <vt:lpstr>equity</vt:lpstr>
      <vt:lpstr>resultados</vt:lpstr>
      <vt:lpstr>mínimos</vt:lpstr>
      <vt:lpstr>trendlines_suporte</vt:lpstr>
      <vt:lpstr>mapeado_suporte</vt:lpstr>
      <vt:lpstr>expurgado_suporte</vt:lpstr>
      <vt:lpstr>eliminado_suporte</vt:lpstr>
      <vt:lpstr>breaks_down</vt:lpstr>
      <vt:lpstr>primeiros_breaks_down</vt:lpstr>
      <vt:lpstr>encontrando_breaks_para baixo</vt:lpstr>
      <vt:lpstr>máximos</vt:lpstr>
      <vt:lpstr>trendlines_resistencia</vt:lpstr>
      <vt:lpstr>mapeado_resistencia</vt:lpstr>
      <vt:lpstr>expurgado_resistência</vt:lpstr>
      <vt:lpstr>eliminado_resistencia</vt:lpstr>
      <vt:lpstr>breaks_up</vt:lpstr>
      <vt:lpstr>primeiros_breaks_up</vt:lpstr>
      <vt:lpstr>encontrando_breaks_para cima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Ully Davila</dc:creator>
  <cp:lastModifiedBy>Ully Davila</cp:lastModifiedBy>
  <dcterms:created xsi:type="dcterms:W3CDTF">2024-12-10T19:31:24Z</dcterms:created>
  <dcterms:modified xsi:type="dcterms:W3CDTF">2024-12-11T14:45:46Z</dcterms:modified>
</cp:coreProperties>
</file>